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D34AEA42-589D-4547-8F53-396C0E50C265}" xr6:coauthVersionLast="47" xr6:coauthVersionMax="47" xr10:uidLastSave="{00000000-0000-0000-0000-000000000000}"/>
  <bookViews>
    <workbookView xWindow="-120" yWindow="-120" windowWidth="29040" windowHeight="15840" tabRatio="762" firstSheet="5" activeTab="10" xr2:uid="{00000000-000D-0000-FFFF-FFFF00000000}"/>
  </bookViews>
  <sheets>
    <sheet name="Linkสูตรออร์เดอร์  (2)" sheetId="4261" r:id="rId1"/>
    <sheet name="2(Order+FC)" sheetId="4196" r:id="rId2"/>
    <sheet name="2(Order)" sheetId="4189" r:id="rId3"/>
    <sheet name="2(Fc) แยกลูกค้า" sheetId="4042" r:id="rId4"/>
    <sheet name="12(Order+Fc) แยกลูกค้า" sheetId="4213" r:id="rId5"/>
    <sheet name="1(Order)" sheetId="4223" r:id="rId6"/>
    <sheet name="1(Order) แยกลูกค้า" sheetId="4123" r:id="rId7"/>
    <sheet name="1(Fc) แยกลูกค้" sheetId="4224" r:id="rId8"/>
    <sheet name="ค้างทอ4-1-68" sheetId="4251" r:id="rId9"/>
    <sheet name="ค้างทอ7-1-68" sheetId="4260" r:id="rId10"/>
    <sheet name="8-1-68" sheetId="4262" r:id="rId11"/>
    <sheet name="7-1-68.1" sheetId="2405" r:id="rId12"/>
    <sheet name="7-1-68" sheetId="4258" r:id="rId13"/>
    <sheet name="6-1-68" sheetId="4256" r:id="rId14"/>
    <sheet name="4-1-68" sheetId="4247" r:id="rId15"/>
    <sheet name="3-1-68.1" sheetId="4246" r:id="rId16"/>
    <sheet name="3-1-68" sheetId="4239" r:id="rId17"/>
    <sheet name="2-1-68" sheetId="4236" r:id="rId18"/>
    <sheet name="26-12-67" sheetId="4235" r:id="rId19"/>
    <sheet name="24-12-67" sheetId="4234" r:id="rId20"/>
    <sheet name="19-12-67" sheetId="4233" r:id="rId21"/>
    <sheet name="18-12-67" sheetId="4229" r:id="rId22"/>
    <sheet name="17-12-67" sheetId="4227" r:id="rId23"/>
    <sheet name="16-12-67" sheetId="4226" r:id="rId24"/>
  </sheets>
  <externalReferences>
    <externalReference r:id="rId25"/>
    <externalReference r:id="rId26"/>
    <externalReference r:id="rId27"/>
  </externalReferences>
  <definedNames>
    <definedName name="_xlnm._FilterDatabase" localSheetId="23" hidden="1">'16-12-67'!$A$5:$BD$203</definedName>
    <definedName name="_xlnm._FilterDatabase" localSheetId="22" hidden="1">'17-12-67'!$A$5:$BD$196</definedName>
    <definedName name="_xlnm._FilterDatabase" localSheetId="21" hidden="1">'18-12-67'!$A$5:$BD$195</definedName>
    <definedName name="_xlnm._FilterDatabase" localSheetId="20" hidden="1">'19-12-67'!$A$5:$BD$1170</definedName>
    <definedName name="_xlnm._FilterDatabase" localSheetId="17" hidden="1">'2-1-68'!$A$5:$BD$230</definedName>
    <definedName name="_xlnm._FilterDatabase" localSheetId="19" hidden="1">'24-12-67'!$A$5:$BD$223</definedName>
    <definedName name="_xlnm._FilterDatabase" localSheetId="18" hidden="1">'26-12-67'!$A$5:$BD$218</definedName>
    <definedName name="_xlnm._FilterDatabase" localSheetId="16" hidden="1">'3-1-68'!$A$5:$BD$281</definedName>
    <definedName name="_xlnm._FilterDatabase" localSheetId="15" hidden="1">'3-1-68.1'!$A$5:$BD$282</definedName>
    <definedName name="_xlnm._FilterDatabase" localSheetId="14" hidden="1">'4-1-68'!$A$5:$BD$291</definedName>
    <definedName name="_xlnm._FilterDatabase" localSheetId="13" hidden="1">'6-1-68'!$A$5:$BD$286</definedName>
    <definedName name="_xlnm._FilterDatabase" localSheetId="12" hidden="1">'7-1-68'!$A$5:$BD$306</definedName>
    <definedName name="_xlnm._FilterDatabase" localSheetId="11" hidden="1">'7-1-68.1'!$A$5:$BD$321</definedName>
    <definedName name="_xlnm._FilterDatabase" localSheetId="10" hidden="1">'8-1-68'!$A$5:$BD$317</definedName>
    <definedName name="_xlnm._FilterDatabase" localSheetId="0" hidden="1">'Linkสูตรออร์เดอร์  (2)'!$A$5:$BD$5</definedName>
    <definedName name="_xlnm.Print_Area" localSheetId="7">'1(Fc) แยกลูกค้'!$A$1:$H$39</definedName>
    <definedName name="_xlnm.Print_Area" localSheetId="5">'1(Order)'!$A$6:$G$85</definedName>
    <definedName name="_xlnm.Print_Area" localSheetId="6">'1(Order) แยกลูกค้า'!$A$4:$G$60</definedName>
    <definedName name="_xlnm.Print_Area" localSheetId="4">'12(Order+Fc) แยกลูกค้า'!$A$4:$I$80</definedName>
    <definedName name="_xlnm.Print_Area" localSheetId="3">'2(Fc) แยกลูกค้า'!$A$1:$H$39</definedName>
    <definedName name="_xlnm.Print_Area" localSheetId="2">'2(Order)'!$A$6:$G$43</definedName>
    <definedName name="Z_A35135A6_BB02_445F_B09B_908EF37AECE2_.wvu.Cols" localSheetId="23" hidden="1">'16-12-67'!$A:$A,'16-12-67'!$AG:$AG</definedName>
    <definedName name="Z_A35135A6_BB02_445F_B09B_908EF37AECE2_.wvu.Cols" localSheetId="22" hidden="1">'17-12-67'!$A:$A,'17-12-67'!$AG:$AG</definedName>
    <definedName name="Z_A35135A6_BB02_445F_B09B_908EF37AECE2_.wvu.Cols" localSheetId="21" hidden="1">'18-12-67'!$A:$A,'18-12-67'!$AG:$AG</definedName>
    <definedName name="Z_A35135A6_BB02_445F_B09B_908EF37AECE2_.wvu.Cols" localSheetId="20" hidden="1">'19-12-67'!$A:$A,'19-12-67'!$AG:$AG</definedName>
    <definedName name="Z_A35135A6_BB02_445F_B09B_908EF37AECE2_.wvu.Cols" localSheetId="17" hidden="1">'2-1-68'!$A:$A,'2-1-68'!$AG:$AG</definedName>
    <definedName name="Z_A35135A6_BB02_445F_B09B_908EF37AECE2_.wvu.Cols" localSheetId="19" hidden="1">'24-12-67'!$A:$A,'24-12-67'!$AG:$AG</definedName>
    <definedName name="Z_A35135A6_BB02_445F_B09B_908EF37AECE2_.wvu.Cols" localSheetId="18" hidden="1">'26-12-67'!$A:$A,'26-12-67'!$AG:$AG</definedName>
    <definedName name="Z_A35135A6_BB02_445F_B09B_908EF37AECE2_.wvu.Cols" localSheetId="16" hidden="1">'3-1-68'!$A:$A,'3-1-68'!$AG:$AG</definedName>
    <definedName name="Z_A35135A6_BB02_445F_B09B_908EF37AECE2_.wvu.Cols" localSheetId="15" hidden="1">'3-1-68.1'!$A:$A,'3-1-68.1'!$AG:$AG</definedName>
    <definedName name="Z_A35135A6_BB02_445F_B09B_908EF37AECE2_.wvu.Cols" localSheetId="14" hidden="1">'4-1-68'!$A:$A,'4-1-68'!$AG:$AG</definedName>
    <definedName name="Z_A35135A6_BB02_445F_B09B_908EF37AECE2_.wvu.Cols" localSheetId="13" hidden="1">'6-1-68'!$A:$A,'6-1-68'!$AG:$AG</definedName>
    <definedName name="Z_A35135A6_BB02_445F_B09B_908EF37AECE2_.wvu.Cols" localSheetId="12" hidden="1">'7-1-68'!$A:$A,'7-1-68'!$AG:$AG</definedName>
    <definedName name="Z_A35135A6_BB02_445F_B09B_908EF37AECE2_.wvu.Cols" localSheetId="11" hidden="1">'7-1-68.1'!$A:$A,'7-1-68.1'!$AG:$AG</definedName>
    <definedName name="Z_A35135A6_BB02_445F_B09B_908EF37AECE2_.wvu.Cols" localSheetId="10" hidden="1">'8-1-68'!$A:$A,'8-1-68'!$AG:$AG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3" hidden="1">'16-12-67'!$B$5:$AC$203</definedName>
    <definedName name="Z_A35135A6_BB02_445F_B09B_908EF37AECE2_.wvu.FilterData" localSheetId="22" hidden="1">'17-12-67'!$B$5:$AC$196</definedName>
    <definedName name="Z_A35135A6_BB02_445F_B09B_908EF37AECE2_.wvu.FilterData" localSheetId="21" hidden="1">'18-12-67'!$B$5:$AC$195</definedName>
    <definedName name="Z_A35135A6_BB02_445F_B09B_908EF37AECE2_.wvu.FilterData" localSheetId="20" hidden="1">'19-12-67'!$B$5:$AC$297</definedName>
    <definedName name="Z_A35135A6_BB02_445F_B09B_908EF37AECE2_.wvu.FilterData" localSheetId="17" hidden="1">'2-1-68'!$B$5:$AC$230</definedName>
    <definedName name="Z_A35135A6_BB02_445F_B09B_908EF37AECE2_.wvu.FilterData" localSheetId="19" hidden="1">'24-12-67'!$B$5:$AC$223</definedName>
    <definedName name="Z_A35135A6_BB02_445F_B09B_908EF37AECE2_.wvu.FilterData" localSheetId="18" hidden="1">'26-12-67'!$B$5:$AC$218</definedName>
    <definedName name="Z_A35135A6_BB02_445F_B09B_908EF37AECE2_.wvu.FilterData" localSheetId="16" hidden="1">'3-1-68'!$B$5:$AC$281</definedName>
    <definedName name="Z_A35135A6_BB02_445F_B09B_908EF37AECE2_.wvu.FilterData" localSheetId="15" hidden="1">'3-1-68.1'!$B$5:$AC$282</definedName>
    <definedName name="Z_A35135A6_BB02_445F_B09B_908EF37AECE2_.wvu.FilterData" localSheetId="14" hidden="1">'4-1-68'!$B$5:$AC$291</definedName>
    <definedName name="Z_A35135A6_BB02_445F_B09B_908EF37AECE2_.wvu.FilterData" localSheetId="13" hidden="1">'6-1-68'!$B$5:$AC$286</definedName>
    <definedName name="Z_A35135A6_BB02_445F_B09B_908EF37AECE2_.wvu.FilterData" localSheetId="12" hidden="1">'7-1-68'!$B$5:$AC$300</definedName>
    <definedName name="Z_A35135A6_BB02_445F_B09B_908EF37AECE2_.wvu.FilterData" localSheetId="11" hidden="1">'7-1-68.1'!$B$5:$AC$303</definedName>
    <definedName name="Z_A35135A6_BB02_445F_B09B_908EF37AECE2_.wvu.FilterData" localSheetId="10" hidden="1">'8-1-68'!$B$5:$AC$303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3" hidden="1">'16-12-67'!$2:$2</definedName>
    <definedName name="Z_A35135A6_BB02_445F_B09B_908EF37AECE2_.wvu.Rows" localSheetId="22" hidden="1">'17-12-67'!$2:$2</definedName>
    <definedName name="Z_A35135A6_BB02_445F_B09B_908EF37AECE2_.wvu.Rows" localSheetId="21" hidden="1">'18-12-67'!$2:$2</definedName>
    <definedName name="Z_A35135A6_BB02_445F_B09B_908EF37AECE2_.wvu.Rows" localSheetId="20" hidden="1">'19-12-67'!$2:$2</definedName>
    <definedName name="Z_A35135A6_BB02_445F_B09B_908EF37AECE2_.wvu.Rows" localSheetId="17" hidden="1">'2-1-68'!$2:$2</definedName>
    <definedName name="Z_A35135A6_BB02_445F_B09B_908EF37AECE2_.wvu.Rows" localSheetId="19" hidden="1">'24-12-67'!$2:$2</definedName>
    <definedName name="Z_A35135A6_BB02_445F_B09B_908EF37AECE2_.wvu.Rows" localSheetId="18" hidden="1">'26-12-67'!$2:$2</definedName>
    <definedName name="Z_A35135A6_BB02_445F_B09B_908EF37AECE2_.wvu.Rows" localSheetId="16" hidden="1">'3-1-68'!$2:$2</definedName>
    <definedName name="Z_A35135A6_BB02_445F_B09B_908EF37AECE2_.wvu.Rows" localSheetId="15" hidden="1">'3-1-68.1'!$2:$2</definedName>
    <definedName name="Z_A35135A6_BB02_445F_B09B_908EF37AECE2_.wvu.Rows" localSheetId="14" hidden="1">'4-1-68'!$2:$2</definedName>
    <definedName name="Z_A35135A6_BB02_445F_B09B_908EF37AECE2_.wvu.Rows" localSheetId="13" hidden="1">'6-1-68'!$2:$2</definedName>
    <definedName name="Z_A35135A6_BB02_445F_B09B_908EF37AECE2_.wvu.Rows" localSheetId="12" hidden="1">'7-1-68'!$2:$2</definedName>
    <definedName name="Z_A35135A6_BB02_445F_B09B_908EF37AECE2_.wvu.Rows" localSheetId="11" hidden="1">'7-1-68.1'!$2:$2</definedName>
    <definedName name="Z_A35135A6_BB02_445F_B09B_908EF37AECE2_.wvu.Rows" localSheetId="10" hidden="1">'8-1-68'!$2:$2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8"/>
    <pivotCache cacheId="1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261" l="1"/>
  <c r="B7" i="4261"/>
  <c r="C7" i="4261"/>
  <c r="D7" i="4261"/>
  <c r="E7" i="4261"/>
  <c r="F7" i="4261"/>
  <c r="G7" i="4261"/>
  <c r="H7" i="4261"/>
  <c r="I7" i="4261"/>
  <c r="J7" i="4261"/>
  <c r="K7" i="4261"/>
  <c r="L7" i="4261"/>
  <c r="M7" i="4261"/>
  <c r="N7" i="4261"/>
  <c r="O7" i="4261"/>
  <c r="P7" i="4261"/>
  <c r="Q7" i="4261"/>
  <c r="R7" i="4261"/>
  <c r="S7" i="4261"/>
  <c r="T7" i="4261"/>
  <c r="U7" i="4261"/>
  <c r="V7" i="4261"/>
  <c r="W7" i="4261"/>
  <c r="X7" i="4261"/>
  <c r="Y7" i="4261"/>
  <c r="Z7" i="4261"/>
  <c r="AA7" i="4261"/>
  <c r="AB7" i="4261"/>
  <c r="AC7" i="4261"/>
  <c r="AD7" i="4261"/>
  <c r="AE7" i="4261"/>
  <c r="AF7" i="4261"/>
  <c r="AG7" i="4261"/>
  <c r="AH7" i="4261"/>
  <c r="AI7" i="4261"/>
  <c r="AJ7" i="4261"/>
  <c r="AK7" i="4261"/>
  <c r="AL7" i="4261"/>
  <c r="AM7" i="4261"/>
  <c r="AN7" i="4261"/>
  <c r="AO7" i="4261"/>
  <c r="AP7" i="4261"/>
  <c r="AQ7" i="4261"/>
  <c r="AR7" i="4261"/>
  <c r="AS7" i="4261"/>
  <c r="AT7" i="4261"/>
  <c r="AU7" i="4261"/>
  <c r="AV7" i="4261"/>
  <c r="AW7" i="4261"/>
  <c r="AX7" i="4261"/>
  <c r="AY7" i="4261"/>
  <c r="AZ7" i="4261"/>
  <c r="BA7" i="4261"/>
  <c r="BB7" i="4261"/>
  <c r="BC7" i="4261"/>
  <c r="BD7" i="4261"/>
  <c r="A8" i="4261"/>
  <c r="B8" i="4261"/>
  <c r="C8" i="4261"/>
  <c r="D8" i="4261"/>
  <c r="E8" i="4261"/>
  <c r="F8" i="4261"/>
  <c r="G8" i="4261"/>
  <c r="H8" i="4261"/>
  <c r="I8" i="4261"/>
  <c r="J8" i="4261"/>
  <c r="K8" i="4261"/>
  <c r="L8" i="4261"/>
  <c r="M8" i="4261"/>
  <c r="N8" i="4261"/>
  <c r="O8" i="4261"/>
  <c r="P8" i="4261"/>
  <c r="Q8" i="4261"/>
  <c r="R8" i="4261"/>
  <c r="S8" i="4261"/>
  <c r="T8" i="4261"/>
  <c r="U8" i="4261"/>
  <c r="V8" i="4261"/>
  <c r="W8" i="4261"/>
  <c r="X8" i="4261"/>
  <c r="Y8" i="4261"/>
  <c r="Z8" i="4261"/>
  <c r="AA8" i="4261"/>
  <c r="AB8" i="4261"/>
  <c r="AC8" i="4261"/>
  <c r="AD8" i="4261"/>
  <c r="AE8" i="4261"/>
  <c r="AF8" i="4261"/>
  <c r="AG8" i="4261"/>
  <c r="AH8" i="4261"/>
  <c r="AI8" i="4261"/>
  <c r="AJ8" i="4261"/>
  <c r="AK8" i="4261"/>
  <c r="AL8" i="4261"/>
  <c r="AM8" i="4261"/>
  <c r="AN8" i="4261"/>
  <c r="AO8" i="4261"/>
  <c r="AP8" i="4261"/>
  <c r="AQ8" i="4261"/>
  <c r="AR8" i="4261"/>
  <c r="AS8" i="4261"/>
  <c r="AT8" i="4261"/>
  <c r="AU8" i="4261"/>
  <c r="AV8" i="4261"/>
  <c r="AW8" i="4261"/>
  <c r="AX8" i="4261"/>
  <c r="AY8" i="4261"/>
  <c r="AZ8" i="4261"/>
  <c r="BA8" i="4261"/>
  <c r="BB8" i="4261"/>
  <c r="BC8" i="4261"/>
  <c r="BD8" i="4261"/>
  <c r="A9" i="4261"/>
  <c r="B9" i="4261"/>
  <c r="C9" i="4261"/>
  <c r="D9" i="4261"/>
  <c r="E9" i="4261"/>
  <c r="F9" i="4261"/>
  <c r="G9" i="4261"/>
  <c r="H9" i="4261"/>
  <c r="I9" i="4261"/>
  <c r="J9" i="4261"/>
  <c r="K9" i="4261"/>
  <c r="L9" i="4261"/>
  <c r="M9" i="4261"/>
  <c r="N9" i="4261"/>
  <c r="O9" i="4261"/>
  <c r="P9" i="4261"/>
  <c r="Q9" i="4261"/>
  <c r="R9" i="4261"/>
  <c r="S9" i="4261"/>
  <c r="T9" i="4261"/>
  <c r="U9" i="4261"/>
  <c r="V9" i="4261"/>
  <c r="W9" i="4261"/>
  <c r="X9" i="4261"/>
  <c r="Y9" i="4261"/>
  <c r="Z9" i="4261"/>
  <c r="AA9" i="4261"/>
  <c r="AB9" i="4261"/>
  <c r="AC9" i="4261"/>
  <c r="AD9" i="4261"/>
  <c r="AE9" i="4261"/>
  <c r="AF9" i="4261"/>
  <c r="AG9" i="4261"/>
  <c r="AH9" i="4261"/>
  <c r="AI9" i="4261"/>
  <c r="AJ9" i="4261"/>
  <c r="AK9" i="4261"/>
  <c r="AL9" i="4261"/>
  <c r="AM9" i="4261"/>
  <c r="AN9" i="4261"/>
  <c r="AO9" i="4261"/>
  <c r="AP9" i="4261"/>
  <c r="AQ9" i="4261"/>
  <c r="AR9" i="4261"/>
  <c r="AS9" i="4261"/>
  <c r="AT9" i="4261"/>
  <c r="AU9" i="4261"/>
  <c r="AV9" i="4261"/>
  <c r="AW9" i="4261"/>
  <c r="AX9" i="4261"/>
  <c r="AY9" i="4261"/>
  <c r="AZ9" i="4261"/>
  <c r="BA9" i="4261"/>
  <c r="BB9" i="4261"/>
  <c r="BC9" i="4261"/>
  <c r="BD9" i="4261"/>
  <c r="A10" i="4261"/>
  <c r="B10" i="4261"/>
  <c r="C10" i="4261"/>
  <c r="D10" i="4261"/>
  <c r="E10" i="4261"/>
  <c r="F10" i="4261"/>
  <c r="G10" i="4261"/>
  <c r="H10" i="4261"/>
  <c r="I10" i="4261"/>
  <c r="J10" i="4261"/>
  <c r="K10" i="4261"/>
  <c r="L10" i="4261"/>
  <c r="M10" i="4261"/>
  <c r="N10" i="4261"/>
  <c r="O10" i="4261"/>
  <c r="P10" i="4261"/>
  <c r="Q10" i="4261"/>
  <c r="R10" i="4261"/>
  <c r="S10" i="4261"/>
  <c r="T10" i="4261"/>
  <c r="U10" i="4261"/>
  <c r="V10" i="4261"/>
  <c r="W10" i="4261"/>
  <c r="X10" i="4261"/>
  <c r="Y10" i="4261"/>
  <c r="Z10" i="4261"/>
  <c r="AA10" i="4261"/>
  <c r="AB10" i="4261"/>
  <c r="AC10" i="4261"/>
  <c r="AD10" i="4261"/>
  <c r="AE10" i="4261"/>
  <c r="AF10" i="4261"/>
  <c r="AG10" i="4261"/>
  <c r="AH10" i="4261"/>
  <c r="AI10" i="4261"/>
  <c r="AJ10" i="4261"/>
  <c r="AK10" i="4261"/>
  <c r="AL10" i="4261"/>
  <c r="AM10" i="4261"/>
  <c r="AN10" i="4261"/>
  <c r="AO10" i="4261"/>
  <c r="AP10" i="4261"/>
  <c r="AQ10" i="4261"/>
  <c r="AR10" i="4261"/>
  <c r="AS10" i="4261"/>
  <c r="AT10" i="4261"/>
  <c r="AU10" i="4261"/>
  <c r="AV10" i="4261"/>
  <c r="AW10" i="4261"/>
  <c r="AX10" i="4261"/>
  <c r="AY10" i="4261"/>
  <c r="AZ10" i="4261"/>
  <c r="BA10" i="4261"/>
  <c r="BB10" i="4261"/>
  <c r="BC10" i="4261"/>
  <c r="BD10" i="4261"/>
  <c r="A11" i="4261"/>
  <c r="B11" i="4261"/>
  <c r="C11" i="4261"/>
  <c r="D11" i="4261"/>
  <c r="E11" i="4261"/>
  <c r="F11" i="4261"/>
  <c r="G11" i="4261"/>
  <c r="H11" i="4261"/>
  <c r="I11" i="4261"/>
  <c r="J11" i="4261"/>
  <c r="K11" i="4261"/>
  <c r="L11" i="4261"/>
  <c r="M11" i="4261"/>
  <c r="N11" i="4261"/>
  <c r="O11" i="4261"/>
  <c r="P11" i="4261"/>
  <c r="Q11" i="4261"/>
  <c r="R11" i="4261"/>
  <c r="S11" i="4261"/>
  <c r="T11" i="4261"/>
  <c r="U11" i="4261"/>
  <c r="V11" i="4261"/>
  <c r="W11" i="4261"/>
  <c r="X11" i="4261"/>
  <c r="Y11" i="4261"/>
  <c r="Z11" i="4261"/>
  <c r="AA11" i="4261"/>
  <c r="AB11" i="4261"/>
  <c r="AC11" i="4261"/>
  <c r="AD11" i="4261"/>
  <c r="AE11" i="4261"/>
  <c r="AF11" i="4261"/>
  <c r="AG11" i="4261"/>
  <c r="AH11" i="4261"/>
  <c r="AI11" i="4261"/>
  <c r="AJ11" i="4261"/>
  <c r="AK11" i="4261"/>
  <c r="AL11" i="4261"/>
  <c r="AM11" i="4261"/>
  <c r="AN11" i="4261"/>
  <c r="AO11" i="4261"/>
  <c r="AP11" i="4261"/>
  <c r="AQ11" i="4261"/>
  <c r="AR11" i="4261"/>
  <c r="AS11" i="4261"/>
  <c r="AT11" i="4261"/>
  <c r="AU11" i="4261"/>
  <c r="AV11" i="4261"/>
  <c r="AW11" i="4261"/>
  <c r="AX11" i="4261"/>
  <c r="AY11" i="4261"/>
  <c r="AZ11" i="4261"/>
  <c r="BA11" i="4261"/>
  <c r="BB11" i="4261"/>
  <c r="BC11" i="4261"/>
  <c r="BD11" i="4261"/>
  <c r="A12" i="4261"/>
  <c r="B12" i="4261"/>
  <c r="C12" i="4261"/>
  <c r="D12" i="4261"/>
  <c r="E12" i="4261"/>
  <c r="F12" i="4261"/>
  <c r="G12" i="4261"/>
  <c r="H12" i="4261"/>
  <c r="I12" i="4261"/>
  <c r="J12" i="4261"/>
  <c r="K12" i="4261"/>
  <c r="L12" i="4261"/>
  <c r="M12" i="4261"/>
  <c r="N12" i="4261"/>
  <c r="O12" i="4261"/>
  <c r="P12" i="4261"/>
  <c r="Q12" i="4261"/>
  <c r="R12" i="4261"/>
  <c r="S12" i="4261"/>
  <c r="T12" i="4261"/>
  <c r="U12" i="4261"/>
  <c r="V12" i="4261"/>
  <c r="W12" i="4261"/>
  <c r="X12" i="4261"/>
  <c r="Y12" i="4261"/>
  <c r="Z12" i="4261"/>
  <c r="AA12" i="4261"/>
  <c r="AB12" i="4261"/>
  <c r="AC12" i="4261"/>
  <c r="AD12" i="4261"/>
  <c r="AE12" i="4261"/>
  <c r="AF12" i="4261"/>
  <c r="AG12" i="4261"/>
  <c r="AH12" i="4261"/>
  <c r="AI12" i="4261"/>
  <c r="AJ12" i="4261"/>
  <c r="AK12" i="4261"/>
  <c r="AL12" i="4261"/>
  <c r="AM12" i="4261"/>
  <c r="AN12" i="4261"/>
  <c r="AO12" i="4261"/>
  <c r="AP12" i="4261"/>
  <c r="AQ12" i="4261"/>
  <c r="AR12" i="4261"/>
  <c r="AS12" i="4261"/>
  <c r="AT12" i="4261"/>
  <c r="AU12" i="4261"/>
  <c r="AV12" i="4261"/>
  <c r="AW12" i="4261"/>
  <c r="AX12" i="4261"/>
  <c r="AY12" i="4261"/>
  <c r="AZ12" i="4261"/>
  <c r="BA12" i="4261"/>
  <c r="BB12" i="4261"/>
  <c r="BC12" i="4261"/>
  <c r="BD12" i="4261"/>
  <c r="A13" i="4261"/>
  <c r="B13" i="4261"/>
  <c r="C13" i="4261"/>
  <c r="D13" i="4261"/>
  <c r="E13" i="4261"/>
  <c r="F13" i="4261"/>
  <c r="G13" i="4261"/>
  <c r="H13" i="4261"/>
  <c r="I13" i="4261"/>
  <c r="J13" i="4261"/>
  <c r="K13" i="4261"/>
  <c r="L13" i="4261"/>
  <c r="M13" i="4261"/>
  <c r="N13" i="4261"/>
  <c r="O13" i="4261"/>
  <c r="P13" i="4261"/>
  <c r="Q13" i="4261"/>
  <c r="R13" i="4261"/>
  <c r="S13" i="4261"/>
  <c r="T13" i="4261"/>
  <c r="U13" i="4261"/>
  <c r="V13" i="4261"/>
  <c r="W13" i="4261"/>
  <c r="X13" i="4261"/>
  <c r="Y13" i="4261"/>
  <c r="Z13" i="4261"/>
  <c r="AA13" i="4261"/>
  <c r="AB13" i="4261"/>
  <c r="AC13" i="4261"/>
  <c r="AD13" i="4261"/>
  <c r="AE13" i="4261"/>
  <c r="AF13" i="4261"/>
  <c r="AG13" i="4261"/>
  <c r="AH13" i="4261"/>
  <c r="AI13" i="4261"/>
  <c r="AJ13" i="4261"/>
  <c r="AK13" i="4261"/>
  <c r="AL13" i="4261"/>
  <c r="AM13" i="4261"/>
  <c r="AN13" i="4261"/>
  <c r="AO13" i="4261"/>
  <c r="AP13" i="4261"/>
  <c r="AQ13" i="4261"/>
  <c r="AR13" i="4261"/>
  <c r="AS13" i="4261"/>
  <c r="AT13" i="4261"/>
  <c r="AU13" i="4261"/>
  <c r="AV13" i="4261"/>
  <c r="AW13" i="4261"/>
  <c r="AX13" i="4261"/>
  <c r="AY13" i="4261"/>
  <c r="AZ13" i="4261"/>
  <c r="BA13" i="4261"/>
  <c r="BB13" i="4261"/>
  <c r="BC13" i="4261"/>
  <c r="BD13" i="4261"/>
  <c r="A14" i="4261"/>
  <c r="B14" i="4261"/>
  <c r="C14" i="4261"/>
  <c r="D14" i="4261"/>
  <c r="E14" i="4261"/>
  <c r="F14" i="4261"/>
  <c r="G14" i="4261"/>
  <c r="H14" i="4261"/>
  <c r="I14" i="4261"/>
  <c r="J14" i="4261"/>
  <c r="K14" i="4261"/>
  <c r="L14" i="4261"/>
  <c r="M14" i="4261"/>
  <c r="N14" i="4261"/>
  <c r="O14" i="4261"/>
  <c r="P14" i="4261"/>
  <c r="Q14" i="4261"/>
  <c r="R14" i="4261"/>
  <c r="S14" i="4261"/>
  <c r="T14" i="4261"/>
  <c r="U14" i="4261"/>
  <c r="V14" i="4261"/>
  <c r="W14" i="4261"/>
  <c r="X14" i="4261"/>
  <c r="Y14" i="4261"/>
  <c r="Z14" i="4261"/>
  <c r="AA14" i="4261"/>
  <c r="AB14" i="4261"/>
  <c r="AC14" i="4261"/>
  <c r="AD14" i="4261"/>
  <c r="AE14" i="4261"/>
  <c r="AF14" i="4261"/>
  <c r="AG14" i="4261"/>
  <c r="AH14" i="4261"/>
  <c r="AI14" i="4261"/>
  <c r="AJ14" i="4261"/>
  <c r="AK14" i="4261"/>
  <c r="AL14" i="4261"/>
  <c r="AM14" i="4261"/>
  <c r="AN14" i="4261"/>
  <c r="AO14" i="4261"/>
  <c r="AP14" i="4261"/>
  <c r="AQ14" i="4261"/>
  <c r="AR14" i="4261"/>
  <c r="AS14" i="4261"/>
  <c r="AT14" i="4261"/>
  <c r="AU14" i="4261"/>
  <c r="AV14" i="4261"/>
  <c r="AW14" i="4261"/>
  <c r="AX14" i="4261"/>
  <c r="AY14" i="4261"/>
  <c r="AZ14" i="4261"/>
  <c r="BA14" i="4261"/>
  <c r="BB14" i="4261"/>
  <c r="BC14" i="4261"/>
  <c r="BD14" i="4261"/>
  <c r="A15" i="4261"/>
  <c r="B15" i="4261"/>
  <c r="C15" i="4261"/>
  <c r="D15" i="4261"/>
  <c r="E15" i="4261"/>
  <c r="F15" i="4261"/>
  <c r="G15" i="4261"/>
  <c r="H15" i="4261"/>
  <c r="I15" i="4261"/>
  <c r="J15" i="4261"/>
  <c r="K15" i="4261"/>
  <c r="L15" i="4261"/>
  <c r="M15" i="4261"/>
  <c r="N15" i="4261"/>
  <c r="O15" i="4261"/>
  <c r="P15" i="4261"/>
  <c r="Q15" i="4261"/>
  <c r="R15" i="4261"/>
  <c r="S15" i="4261"/>
  <c r="T15" i="4261"/>
  <c r="U15" i="4261"/>
  <c r="V15" i="4261"/>
  <c r="W15" i="4261"/>
  <c r="X15" i="4261"/>
  <c r="Y15" i="4261"/>
  <c r="Z15" i="4261"/>
  <c r="AA15" i="4261"/>
  <c r="AB15" i="4261"/>
  <c r="AC15" i="4261"/>
  <c r="AD15" i="4261"/>
  <c r="AE15" i="4261"/>
  <c r="AF15" i="4261"/>
  <c r="AG15" i="4261"/>
  <c r="AH15" i="4261"/>
  <c r="AI15" i="4261"/>
  <c r="AJ15" i="4261"/>
  <c r="AK15" i="4261"/>
  <c r="AL15" i="4261"/>
  <c r="AM15" i="4261"/>
  <c r="AN15" i="4261"/>
  <c r="AO15" i="4261"/>
  <c r="AP15" i="4261"/>
  <c r="AQ15" i="4261"/>
  <c r="AR15" i="4261"/>
  <c r="AS15" i="4261"/>
  <c r="AT15" i="4261"/>
  <c r="AU15" i="4261"/>
  <c r="AV15" i="4261"/>
  <c r="AW15" i="4261"/>
  <c r="AX15" i="4261"/>
  <c r="AY15" i="4261"/>
  <c r="AZ15" i="4261"/>
  <c r="BA15" i="4261"/>
  <c r="BB15" i="4261"/>
  <c r="BC15" i="4261"/>
  <c r="BD15" i="4261"/>
  <c r="A16" i="4261"/>
  <c r="B16" i="4261"/>
  <c r="C16" i="4261"/>
  <c r="D16" i="4261"/>
  <c r="E16" i="4261"/>
  <c r="F16" i="4261"/>
  <c r="G16" i="4261"/>
  <c r="H16" i="4261"/>
  <c r="I16" i="4261"/>
  <c r="J16" i="4261"/>
  <c r="K16" i="4261"/>
  <c r="L16" i="4261"/>
  <c r="M16" i="4261"/>
  <c r="N16" i="4261"/>
  <c r="O16" i="4261"/>
  <c r="P16" i="4261"/>
  <c r="Q16" i="4261"/>
  <c r="R16" i="4261"/>
  <c r="S16" i="4261"/>
  <c r="T16" i="4261"/>
  <c r="U16" i="4261"/>
  <c r="V16" i="4261"/>
  <c r="W16" i="4261"/>
  <c r="X16" i="4261"/>
  <c r="Y16" i="4261"/>
  <c r="Z16" i="4261"/>
  <c r="AA16" i="4261"/>
  <c r="AB16" i="4261"/>
  <c r="AC16" i="4261"/>
  <c r="AD16" i="4261"/>
  <c r="AE16" i="4261"/>
  <c r="AF16" i="4261"/>
  <c r="AG16" i="4261"/>
  <c r="AH16" i="4261"/>
  <c r="AI16" i="4261"/>
  <c r="AJ16" i="4261"/>
  <c r="AK16" i="4261"/>
  <c r="AL16" i="4261"/>
  <c r="AM16" i="4261"/>
  <c r="AN16" i="4261"/>
  <c r="AO16" i="4261"/>
  <c r="AP16" i="4261"/>
  <c r="AQ16" i="4261"/>
  <c r="AR16" i="4261"/>
  <c r="AS16" i="4261"/>
  <c r="AT16" i="4261"/>
  <c r="AU16" i="4261"/>
  <c r="AV16" i="4261"/>
  <c r="AW16" i="4261"/>
  <c r="AX16" i="4261"/>
  <c r="AY16" i="4261"/>
  <c r="AZ16" i="4261"/>
  <c r="BA16" i="4261"/>
  <c r="BB16" i="4261"/>
  <c r="BC16" i="4261"/>
  <c r="BD16" i="4261"/>
  <c r="A17" i="4261"/>
  <c r="B17" i="4261"/>
  <c r="C17" i="4261"/>
  <c r="D17" i="4261"/>
  <c r="E17" i="4261"/>
  <c r="F17" i="4261"/>
  <c r="G17" i="4261"/>
  <c r="H17" i="4261"/>
  <c r="I17" i="4261"/>
  <c r="J17" i="4261"/>
  <c r="K17" i="4261"/>
  <c r="L17" i="4261"/>
  <c r="M17" i="4261"/>
  <c r="N17" i="4261"/>
  <c r="O17" i="4261"/>
  <c r="P17" i="4261"/>
  <c r="Q17" i="4261"/>
  <c r="R17" i="4261"/>
  <c r="S17" i="4261"/>
  <c r="T17" i="4261"/>
  <c r="U17" i="4261"/>
  <c r="V17" i="4261"/>
  <c r="W17" i="4261"/>
  <c r="X17" i="4261"/>
  <c r="Y17" i="4261"/>
  <c r="Z17" i="4261"/>
  <c r="AA17" i="4261"/>
  <c r="AB17" i="4261"/>
  <c r="AC17" i="4261"/>
  <c r="AD17" i="4261"/>
  <c r="AE17" i="4261"/>
  <c r="AF17" i="4261"/>
  <c r="AG17" i="4261"/>
  <c r="AH17" i="4261"/>
  <c r="AI17" i="4261"/>
  <c r="AJ17" i="4261"/>
  <c r="AK17" i="4261"/>
  <c r="AL17" i="4261"/>
  <c r="AM17" i="4261"/>
  <c r="AN17" i="4261"/>
  <c r="AO17" i="4261"/>
  <c r="AP17" i="4261"/>
  <c r="AQ17" i="4261"/>
  <c r="AR17" i="4261"/>
  <c r="AS17" i="4261"/>
  <c r="AT17" i="4261"/>
  <c r="AU17" i="4261"/>
  <c r="AV17" i="4261"/>
  <c r="AW17" i="4261"/>
  <c r="AX17" i="4261"/>
  <c r="AY17" i="4261"/>
  <c r="AZ17" i="4261"/>
  <c r="BA17" i="4261"/>
  <c r="BB17" i="4261"/>
  <c r="BC17" i="4261"/>
  <c r="BD17" i="4261"/>
  <c r="A18" i="4261"/>
  <c r="B18" i="4261"/>
  <c r="C18" i="4261"/>
  <c r="D18" i="4261"/>
  <c r="E18" i="4261"/>
  <c r="F18" i="4261"/>
  <c r="G18" i="4261"/>
  <c r="H18" i="4261"/>
  <c r="I18" i="4261"/>
  <c r="J18" i="4261"/>
  <c r="K18" i="4261"/>
  <c r="L18" i="4261"/>
  <c r="M18" i="4261"/>
  <c r="N18" i="4261"/>
  <c r="O18" i="4261"/>
  <c r="P18" i="4261"/>
  <c r="Q18" i="4261"/>
  <c r="R18" i="4261"/>
  <c r="S18" i="4261"/>
  <c r="T18" i="4261"/>
  <c r="U18" i="4261"/>
  <c r="V18" i="4261"/>
  <c r="W18" i="4261"/>
  <c r="X18" i="4261"/>
  <c r="Y18" i="4261"/>
  <c r="Z18" i="4261"/>
  <c r="AA18" i="4261"/>
  <c r="AB18" i="4261"/>
  <c r="AC18" i="4261"/>
  <c r="AD18" i="4261"/>
  <c r="AE18" i="4261"/>
  <c r="AF18" i="4261"/>
  <c r="AG18" i="4261"/>
  <c r="AH18" i="4261"/>
  <c r="AI18" i="4261"/>
  <c r="AJ18" i="4261"/>
  <c r="AK18" i="4261"/>
  <c r="AL18" i="4261"/>
  <c r="AM18" i="4261"/>
  <c r="AN18" i="4261"/>
  <c r="AO18" i="4261"/>
  <c r="AP18" i="4261"/>
  <c r="AQ18" i="4261"/>
  <c r="AR18" i="4261"/>
  <c r="AS18" i="4261"/>
  <c r="AT18" i="4261"/>
  <c r="AU18" i="4261"/>
  <c r="AV18" i="4261"/>
  <c r="AW18" i="4261"/>
  <c r="AX18" i="4261"/>
  <c r="AY18" i="4261"/>
  <c r="AZ18" i="4261"/>
  <c r="BA18" i="4261"/>
  <c r="BB18" i="4261"/>
  <c r="BC18" i="4261"/>
  <c r="BD18" i="4261"/>
  <c r="A19" i="4261"/>
  <c r="B19" i="4261"/>
  <c r="C19" i="4261"/>
  <c r="D19" i="4261"/>
  <c r="E19" i="4261"/>
  <c r="F19" i="4261"/>
  <c r="G19" i="4261"/>
  <c r="H19" i="4261"/>
  <c r="I19" i="4261"/>
  <c r="J19" i="4261"/>
  <c r="K19" i="4261"/>
  <c r="L19" i="4261"/>
  <c r="M19" i="4261"/>
  <c r="N19" i="4261"/>
  <c r="O19" i="4261"/>
  <c r="P19" i="4261"/>
  <c r="Q19" i="4261"/>
  <c r="R19" i="4261"/>
  <c r="S19" i="4261"/>
  <c r="T19" i="4261"/>
  <c r="U19" i="4261"/>
  <c r="V19" i="4261"/>
  <c r="W19" i="4261"/>
  <c r="X19" i="4261"/>
  <c r="Y19" i="4261"/>
  <c r="Z19" i="4261"/>
  <c r="AA19" i="4261"/>
  <c r="AB19" i="4261"/>
  <c r="AC19" i="4261"/>
  <c r="AD19" i="4261"/>
  <c r="AE19" i="4261"/>
  <c r="AF19" i="4261"/>
  <c r="AG19" i="4261"/>
  <c r="AH19" i="4261"/>
  <c r="AI19" i="4261"/>
  <c r="AJ19" i="4261"/>
  <c r="AK19" i="4261"/>
  <c r="AL19" i="4261"/>
  <c r="AM19" i="4261"/>
  <c r="AN19" i="4261"/>
  <c r="AO19" i="4261"/>
  <c r="AP19" i="4261"/>
  <c r="AQ19" i="4261"/>
  <c r="AR19" i="4261"/>
  <c r="AS19" i="4261"/>
  <c r="AT19" i="4261"/>
  <c r="AU19" i="4261"/>
  <c r="AV19" i="4261"/>
  <c r="AW19" i="4261"/>
  <c r="AX19" i="4261"/>
  <c r="AY19" i="4261"/>
  <c r="AZ19" i="4261"/>
  <c r="BA19" i="4261"/>
  <c r="BB19" i="4261"/>
  <c r="BC19" i="4261"/>
  <c r="BD19" i="4261"/>
  <c r="A20" i="4261"/>
  <c r="B20" i="4261"/>
  <c r="C20" i="4261"/>
  <c r="D20" i="4261"/>
  <c r="E20" i="4261"/>
  <c r="F20" i="4261"/>
  <c r="G20" i="4261"/>
  <c r="H20" i="4261"/>
  <c r="I20" i="4261"/>
  <c r="J20" i="4261"/>
  <c r="K20" i="4261"/>
  <c r="L20" i="4261"/>
  <c r="M20" i="4261"/>
  <c r="N20" i="4261"/>
  <c r="O20" i="4261"/>
  <c r="P20" i="4261"/>
  <c r="Q20" i="4261"/>
  <c r="R20" i="4261"/>
  <c r="S20" i="4261"/>
  <c r="T20" i="4261"/>
  <c r="U20" i="4261"/>
  <c r="V20" i="4261"/>
  <c r="W20" i="4261"/>
  <c r="X20" i="4261"/>
  <c r="Y20" i="4261"/>
  <c r="Z20" i="4261"/>
  <c r="AA20" i="4261"/>
  <c r="AB20" i="4261"/>
  <c r="AC20" i="4261"/>
  <c r="AD20" i="4261"/>
  <c r="AE20" i="4261"/>
  <c r="AF20" i="4261"/>
  <c r="AG20" i="4261"/>
  <c r="AH20" i="4261"/>
  <c r="AI20" i="4261"/>
  <c r="AJ20" i="4261"/>
  <c r="AK20" i="4261"/>
  <c r="AL20" i="4261"/>
  <c r="AM20" i="4261"/>
  <c r="AN20" i="4261"/>
  <c r="AO20" i="4261"/>
  <c r="AP20" i="4261"/>
  <c r="AQ20" i="4261"/>
  <c r="AR20" i="4261"/>
  <c r="AS20" i="4261"/>
  <c r="AT20" i="4261"/>
  <c r="AU20" i="4261"/>
  <c r="AV20" i="4261"/>
  <c r="AW20" i="4261"/>
  <c r="AX20" i="4261"/>
  <c r="AY20" i="4261"/>
  <c r="AZ20" i="4261"/>
  <c r="BA20" i="4261"/>
  <c r="BB20" i="4261"/>
  <c r="BC20" i="4261"/>
  <c r="BD20" i="4261"/>
  <c r="A21" i="4261"/>
  <c r="B21" i="4261"/>
  <c r="C21" i="4261"/>
  <c r="D21" i="4261"/>
  <c r="E21" i="4261"/>
  <c r="F21" i="4261"/>
  <c r="G21" i="4261"/>
  <c r="H21" i="4261"/>
  <c r="I21" i="4261"/>
  <c r="J21" i="4261"/>
  <c r="K21" i="4261"/>
  <c r="L21" i="4261"/>
  <c r="M21" i="4261"/>
  <c r="N21" i="4261"/>
  <c r="O21" i="4261"/>
  <c r="P21" i="4261"/>
  <c r="Q21" i="4261"/>
  <c r="R21" i="4261"/>
  <c r="S21" i="4261"/>
  <c r="T21" i="4261"/>
  <c r="U21" i="4261"/>
  <c r="V21" i="4261"/>
  <c r="W21" i="4261"/>
  <c r="X21" i="4261"/>
  <c r="Y21" i="4261"/>
  <c r="Z21" i="4261"/>
  <c r="AA21" i="4261"/>
  <c r="AB21" i="4261"/>
  <c r="AC21" i="4261"/>
  <c r="AD21" i="4261"/>
  <c r="AE21" i="4261"/>
  <c r="AF21" i="4261"/>
  <c r="AG21" i="4261"/>
  <c r="AH21" i="4261"/>
  <c r="AI21" i="4261"/>
  <c r="AJ21" i="4261"/>
  <c r="AK21" i="4261"/>
  <c r="AL21" i="4261"/>
  <c r="AM21" i="4261"/>
  <c r="AN21" i="4261"/>
  <c r="AO21" i="4261"/>
  <c r="AP21" i="4261"/>
  <c r="AQ21" i="4261"/>
  <c r="AR21" i="4261"/>
  <c r="AS21" i="4261"/>
  <c r="AT21" i="4261"/>
  <c r="AU21" i="4261"/>
  <c r="AV21" i="4261"/>
  <c r="AW21" i="4261"/>
  <c r="AX21" i="4261"/>
  <c r="AY21" i="4261"/>
  <c r="AZ21" i="4261"/>
  <c r="BA21" i="4261"/>
  <c r="BB21" i="4261"/>
  <c r="BC21" i="4261"/>
  <c r="BD21" i="4261"/>
  <c r="A22" i="4261"/>
  <c r="B22" i="4261"/>
  <c r="C22" i="4261"/>
  <c r="D22" i="4261"/>
  <c r="E22" i="4261"/>
  <c r="F22" i="4261"/>
  <c r="G22" i="4261"/>
  <c r="H22" i="4261"/>
  <c r="I22" i="4261"/>
  <c r="J22" i="4261"/>
  <c r="K22" i="4261"/>
  <c r="L22" i="4261"/>
  <c r="M22" i="4261"/>
  <c r="N22" i="4261"/>
  <c r="O22" i="4261"/>
  <c r="P22" i="4261"/>
  <c r="Q22" i="4261"/>
  <c r="R22" i="4261"/>
  <c r="S22" i="4261"/>
  <c r="T22" i="4261"/>
  <c r="U22" i="4261"/>
  <c r="V22" i="4261"/>
  <c r="W22" i="4261"/>
  <c r="X22" i="4261"/>
  <c r="Y22" i="4261"/>
  <c r="Z22" i="4261"/>
  <c r="AA22" i="4261"/>
  <c r="AB22" i="4261"/>
  <c r="AC22" i="4261"/>
  <c r="AD22" i="4261"/>
  <c r="AE22" i="4261"/>
  <c r="AF22" i="4261"/>
  <c r="AG22" i="4261"/>
  <c r="AH22" i="4261"/>
  <c r="AI22" i="4261"/>
  <c r="AJ22" i="4261"/>
  <c r="AK22" i="4261"/>
  <c r="AL22" i="4261"/>
  <c r="AM22" i="4261"/>
  <c r="AN22" i="4261"/>
  <c r="AO22" i="4261"/>
  <c r="AP22" i="4261"/>
  <c r="AQ22" i="4261"/>
  <c r="AR22" i="4261"/>
  <c r="AS22" i="4261"/>
  <c r="AT22" i="4261"/>
  <c r="AU22" i="4261"/>
  <c r="AV22" i="4261"/>
  <c r="AW22" i="4261"/>
  <c r="AX22" i="4261"/>
  <c r="AY22" i="4261"/>
  <c r="AZ22" i="4261"/>
  <c r="BA22" i="4261"/>
  <c r="BB22" i="4261"/>
  <c r="BC22" i="4261"/>
  <c r="BD22" i="4261"/>
  <c r="A23" i="4261"/>
  <c r="B23" i="4261"/>
  <c r="C23" i="4261"/>
  <c r="D23" i="4261"/>
  <c r="E23" i="4261"/>
  <c r="F23" i="4261"/>
  <c r="G23" i="4261"/>
  <c r="H23" i="4261"/>
  <c r="I23" i="4261"/>
  <c r="J23" i="4261"/>
  <c r="K23" i="4261"/>
  <c r="L23" i="4261"/>
  <c r="M23" i="4261"/>
  <c r="N23" i="4261"/>
  <c r="O23" i="4261"/>
  <c r="P23" i="4261"/>
  <c r="Q23" i="4261"/>
  <c r="R23" i="4261"/>
  <c r="S23" i="4261"/>
  <c r="T23" i="4261"/>
  <c r="U23" i="4261"/>
  <c r="V23" i="4261"/>
  <c r="W23" i="4261"/>
  <c r="X23" i="4261"/>
  <c r="Y23" i="4261"/>
  <c r="Z23" i="4261"/>
  <c r="AA23" i="4261"/>
  <c r="AB23" i="4261"/>
  <c r="AC23" i="4261"/>
  <c r="AD23" i="4261"/>
  <c r="AE23" i="4261"/>
  <c r="AF23" i="4261"/>
  <c r="AG23" i="4261"/>
  <c r="AH23" i="4261"/>
  <c r="AI23" i="4261"/>
  <c r="AJ23" i="4261"/>
  <c r="AK23" i="4261"/>
  <c r="AL23" i="4261"/>
  <c r="AM23" i="4261"/>
  <c r="AN23" i="4261"/>
  <c r="AO23" i="4261"/>
  <c r="AP23" i="4261"/>
  <c r="AQ23" i="4261"/>
  <c r="AR23" i="4261"/>
  <c r="AS23" i="4261"/>
  <c r="AT23" i="4261"/>
  <c r="AU23" i="4261"/>
  <c r="AV23" i="4261"/>
  <c r="AW23" i="4261"/>
  <c r="AX23" i="4261"/>
  <c r="AY23" i="4261"/>
  <c r="AZ23" i="4261"/>
  <c r="BA23" i="4261"/>
  <c r="BB23" i="4261"/>
  <c r="BC23" i="4261"/>
  <c r="BD23" i="4261"/>
  <c r="A24" i="4261"/>
  <c r="B24" i="4261"/>
  <c r="C24" i="4261"/>
  <c r="D24" i="4261"/>
  <c r="E24" i="4261"/>
  <c r="F24" i="4261"/>
  <c r="G24" i="4261"/>
  <c r="H24" i="4261"/>
  <c r="I24" i="4261"/>
  <c r="J24" i="4261"/>
  <c r="K24" i="4261"/>
  <c r="L24" i="4261"/>
  <c r="M24" i="4261"/>
  <c r="N24" i="4261"/>
  <c r="O24" i="4261"/>
  <c r="P24" i="4261"/>
  <c r="Q24" i="4261"/>
  <c r="R24" i="4261"/>
  <c r="S24" i="4261"/>
  <c r="T24" i="4261"/>
  <c r="U24" i="4261"/>
  <c r="V24" i="4261"/>
  <c r="W24" i="4261"/>
  <c r="X24" i="4261"/>
  <c r="Y24" i="4261"/>
  <c r="Z24" i="4261"/>
  <c r="AA24" i="4261"/>
  <c r="AB24" i="4261"/>
  <c r="AC24" i="4261"/>
  <c r="AD24" i="4261"/>
  <c r="AE24" i="4261"/>
  <c r="AF24" i="4261"/>
  <c r="AG24" i="4261"/>
  <c r="AH24" i="4261"/>
  <c r="AI24" i="4261"/>
  <c r="AJ24" i="4261"/>
  <c r="AK24" i="4261"/>
  <c r="AL24" i="4261"/>
  <c r="AM24" i="4261"/>
  <c r="AN24" i="4261"/>
  <c r="AO24" i="4261"/>
  <c r="AP24" i="4261"/>
  <c r="AQ24" i="4261"/>
  <c r="AR24" i="4261"/>
  <c r="AS24" i="4261"/>
  <c r="AT24" i="4261"/>
  <c r="AU24" i="4261"/>
  <c r="AV24" i="4261"/>
  <c r="AW24" i="4261"/>
  <c r="AX24" i="4261"/>
  <c r="AY24" i="4261"/>
  <c r="AZ24" i="4261"/>
  <c r="BA24" i="4261"/>
  <c r="BB24" i="4261"/>
  <c r="BC24" i="4261"/>
  <c r="BD24" i="4261"/>
  <c r="A25" i="4261"/>
  <c r="B25" i="4261"/>
  <c r="C25" i="4261"/>
  <c r="D25" i="4261"/>
  <c r="E25" i="4261"/>
  <c r="F25" i="4261"/>
  <c r="G25" i="4261"/>
  <c r="H25" i="4261"/>
  <c r="I25" i="4261"/>
  <c r="J25" i="4261"/>
  <c r="K25" i="4261"/>
  <c r="L25" i="4261"/>
  <c r="M25" i="4261"/>
  <c r="N25" i="4261"/>
  <c r="O25" i="4261"/>
  <c r="P25" i="4261"/>
  <c r="Q25" i="4261"/>
  <c r="R25" i="4261"/>
  <c r="S25" i="4261"/>
  <c r="T25" i="4261"/>
  <c r="U25" i="4261"/>
  <c r="V25" i="4261"/>
  <c r="W25" i="4261"/>
  <c r="X25" i="4261"/>
  <c r="Y25" i="4261"/>
  <c r="Z25" i="4261"/>
  <c r="AA25" i="4261"/>
  <c r="AB25" i="4261"/>
  <c r="AC25" i="4261"/>
  <c r="AD25" i="4261"/>
  <c r="AE25" i="4261"/>
  <c r="AF25" i="4261"/>
  <c r="AG25" i="4261"/>
  <c r="AH25" i="4261"/>
  <c r="AI25" i="4261"/>
  <c r="AJ25" i="4261"/>
  <c r="AK25" i="4261"/>
  <c r="AL25" i="4261"/>
  <c r="AM25" i="4261"/>
  <c r="AN25" i="4261"/>
  <c r="AO25" i="4261"/>
  <c r="AP25" i="4261"/>
  <c r="AQ25" i="4261"/>
  <c r="AR25" i="4261"/>
  <c r="AS25" i="4261"/>
  <c r="AT25" i="4261"/>
  <c r="AU25" i="4261"/>
  <c r="AV25" i="4261"/>
  <c r="AW25" i="4261"/>
  <c r="AX25" i="4261"/>
  <c r="AY25" i="4261"/>
  <c r="AZ25" i="4261"/>
  <c r="BA25" i="4261"/>
  <c r="BB25" i="4261"/>
  <c r="BC25" i="4261"/>
  <c r="BD25" i="4261"/>
  <c r="A26" i="4261"/>
  <c r="B26" i="4261"/>
  <c r="C26" i="4261"/>
  <c r="D26" i="4261"/>
  <c r="E26" i="4261"/>
  <c r="F26" i="4261"/>
  <c r="G26" i="4261"/>
  <c r="H26" i="4261"/>
  <c r="I26" i="4261"/>
  <c r="J26" i="4261"/>
  <c r="K26" i="4261"/>
  <c r="L26" i="4261"/>
  <c r="M26" i="4261"/>
  <c r="N26" i="4261"/>
  <c r="O26" i="4261"/>
  <c r="P26" i="4261"/>
  <c r="Q26" i="4261"/>
  <c r="R26" i="4261"/>
  <c r="S26" i="4261"/>
  <c r="T26" i="4261"/>
  <c r="U26" i="4261"/>
  <c r="V26" i="4261"/>
  <c r="W26" i="4261"/>
  <c r="X26" i="4261"/>
  <c r="Y26" i="4261"/>
  <c r="Z26" i="4261"/>
  <c r="AA26" i="4261"/>
  <c r="AB26" i="4261"/>
  <c r="AC26" i="4261"/>
  <c r="AD26" i="4261"/>
  <c r="AE26" i="4261"/>
  <c r="AF26" i="4261"/>
  <c r="AG26" i="4261"/>
  <c r="AH26" i="4261"/>
  <c r="AI26" i="4261"/>
  <c r="AJ26" i="4261"/>
  <c r="AK26" i="4261"/>
  <c r="AL26" i="4261"/>
  <c r="AM26" i="4261"/>
  <c r="AN26" i="4261"/>
  <c r="AO26" i="4261"/>
  <c r="AP26" i="4261"/>
  <c r="AQ26" i="4261"/>
  <c r="AR26" i="4261"/>
  <c r="AS26" i="4261"/>
  <c r="AT26" i="4261"/>
  <c r="AU26" i="4261"/>
  <c r="AV26" i="4261"/>
  <c r="AW26" i="4261"/>
  <c r="AX26" i="4261"/>
  <c r="AY26" i="4261"/>
  <c r="AZ26" i="4261"/>
  <c r="BA26" i="4261"/>
  <c r="BB26" i="4261"/>
  <c r="BC26" i="4261"/>
  <c r="BD26" i="4261"/>
  <c r="A27" i="4261"/>
  <c r="B27" i="4261"/>
  <c r="C27" i="4261"/>
  <c r="D27" i="4261"/>
  <c r="E27" i="4261"/>
  <c r="F27" i="4261"/>
  <c r="G27" i="4261"/>
  <c r="H27" i="4261"/>
  <c r="I27" i="4261"/>
  <c r="J27" i="4261"/>
  <c r="K27" i="4261"/>
  <c r="L27" i="4261"/>
  <c r="M27" i="4261"/>
  <c r="N27" i="4261"/>
  <c r="O27" i="4261"/>
  <c r="P27" i="4261"/>
  <c r="Q27" i="4261"/>
  <c r="R27" i="4261"/>
  <c r="S27" i="4261"/>
  <c r="T27" i="4261"/>
  <c r="U27" i="4261"/>
  <c r="V27" i="4261"/>
  <c r="W27" i="4261"/>
  <c r="X27" i="4261"/>
  <c r="Y27" i="4261"/>
  <c r="Z27" i="4261"/>
  <c r="AA27" i="4261"/>
  <c r="AB27" i="4261"/>
  <c r="AC27" i="4261"/>
  <c r="AD27" i="4261"/>
  <c r="AE27" i="4261"/>
  <c r="AF27" i="4261"/>
  <c r="AG27" i="4261"/>
  <c r="AH27" i="4261"/>
  <c r="AI27" i="4261"/>
  <c r="AJ27" i="4261"/>
  <c r="AK27" i="4261"/>
  <c r="AL27" i="4261"/>
  <c r="AM27" i="4261"/>
  <c r="AN27" i="4261"/>
  <c r="AO27" i="4261"/>
  <c r="AP27" i="4261"/>
  <c r="AQ27" i="4261"/>
  <c r="AR27" i="4261"/>
  <c r="AS27" i="4261"/>
  <c r="AT27" i="4261"/>
  <c r="AU27" i="4261"/>
  <c r="AV27" i="4261"/>
  <c r="AW27" i="4261"/>
  <c r="AX27" i="4261"/>
  <c r="AY27" i="4261"/>
  <c r="AZ27" i="4261"/>
  <c r="BA27" i="4261"/>
  <c r="BB27" i="4261"/>
  <c r="BC27" i="4261"/>
  <c r="BD27" i="4261"/>
  <c r="A28" i="4261"/>
  <c r="B28" i="4261"/>
  <c r="C28" i="4261"/>
  <c r="D28" i="4261"/>
  <c r="E28" i="4261"/>
  <c r="F28" i="4261"/>
  <c r="G28" i="4261"/>
  <c r="H28" i="4261"/>
  <c r="I28" i="4261"/>
  <c r="J28" i="4261"/>
  <c r="K28" i="4261"/>
  <c r="L28" i="4261"/>
  <c r="M28" i="4261"/>
  <c r="N28" i="4261"/>
  <c r="O28" i="4261"/>
  <c r="P28" i="4261"/>
  <c r="Q28" i="4261"/>
  <c r="R28" i="4261"/>
  <c r="S28" i="4261"/>
  <c r="T28" i="4261"/>
  <c r="U28" i="4261"/>
  <c r="V28" i="4261"/>
  <c r="W28" i="4261"/>
  <c r="X28" i="4261"/>
  <c r="Y28" i="4261"/>
  <c r="Z28" i="4261"/>
  <c r="AA28" i="4261"/>
  <c r="AB28" i="4261"/>
  <c r="AC28" i="4261"/>
  <c r="AD28" i="4261"/>
  <c r="AE28" i="4261"/>
  <c r="AF28" i="4261"/>
  <c r="AG28" i="4261"/>
  <c r="AH28" i="4261"/>
  <c r="AI28" i="4261"/>
  <c r="AJ28" i="4261"/>
  <c r="AK28" i="4261"/>
  <c r="AL28" i="4261"/>
  <c r="AM28" i="4261"/>
  <c r="AN28" i="4261"/>
  <c r="AO28" i="4261"/>
  <c r="AP28" i="4261"/>
  <c r="AQ28" i="4261"/>
  <c r="AR28" i="4261"/>
  <c r="AS28" i="4261"/>
  <c r="AT28" i="4261"/>
  <c r="AU28" i="4261"/>
  <c r="AV28" i="4261"/>
  <c r="AW28" i="4261"/>
  <c r="AX28" i="4261"/>
  <c r="AY28" i="4261"/>
  <c r="AZ28" i="4261"/>
  <c r="BA28" i="4261"/>
  <c r="BB28" i="4261"/>
  <c r="BC28" i="4261"/>
  <c r="BD28" i="4261"/>
  <c r="A29" i="4261"/>
  <c r="B29" i="4261"/>
  <c r="C29" i="4261"/>
  <c r="D29" i="4261"/>
  <c r="E29" i="4261"/>
  <c r="F29" i="4261"/>
  <c r="G29" i="4261"/>
  <c r="H29" i="4261"/>
  <c r="I29" i="4261"/>
  <c r="J29" i="4261"/>
  <c r="K29" i="4261"/>
  <c r="L29" i="4261"/>
  <c r="M29" i="4261"/>
  <c r="N29" i="4261"/>
  <c r="O29" i="4261"/>
  <c r="P29" i="4261"/>
  <c r="Q29" i="4261"/>
  <c r="R29" i="4261"/>
  <c r="S29" i="4261"/>
  <c r="T29" i="4261"/>
  <c r="U29" i="4261"/>
  <c r="V29" i="4261"/>
  <c r="W29" i="4261"/>
  <c r="X29" i="4261"/>
  <c r="Y29" i="4261"/>
  <c r="Z29" i="4261"/>
  <c r="AA29" i="4261"/>
  <c r="AB29" i="4261"/>
  <c r="AC29" i="4261"/>
  <c r="AD29" i="4261"/>
  <c r="AE29" i="4261"/>
  <c r="AF29" i="4261"/>
  <c r="AG29" i="4261"/>
  <c r="AH29" i="4261"/>
  <c r="AI29" i="4261"/>
  <c r="AJ29" i="4261"/>
  <c r="AK29" i="4261"/>
  <c r="AL29" i="4261"/>
  <c r="AM29" i="4261"/>
  <c r="AN29" i="4261"/>
  <c r="AO29" i="4261"/>
  <c r="AP29" i="4261"/>
  <c r="AQ29" i="4261"/>
  <c r="AR29" i="4261"/>
  <c r="AS29" i="4261"/>
  <c r="AT29" i="4261"/>
  <c r="AU29" i="4261"/>
  <c r="AV29" i="4261"/>
  <c r="AW29" i="4261"/>
  <c r="AX29" i="4261"/>
  <c r="AY29" i="4261"/>
  <c r="AZ29" i="4261"/>
  <c r="BA29" i="4261"/>
  <c r="BB29" i="4261"/>
  <c r="BC29" i="4261"/>
  <c r="BD29" i="4261"/>
  <c r="A30" i="4261"/>
  <c r="B30" i="4261"/>
  <c r="C30" i="4261"/>
  <c r="D30" i="4261"/>
  <c r="E30" i="4261"/>
  <c r="F30" i="4261"/>
  <c r="G30" i="4261"/>
  <c r="H30" i="4261"/>
  <c r="I30" i="4261"/>
  <c r="J30" i="4261"/>
  <c r="K30" i="4261"/>
  <c r="L30" i="4261"/>
  <c r="M30" i="4261"/>
  <c r="N30" i="4261"/>
  <c r="O30" i="4261"/>
  <c r="P30" i="4261"/>
  <c r="Q30" i="4261"/>
  <c r="R30" i="4261"/>
  <c r="S30" i="4261"/>
  <c r="T30" i="4261"/>
  <c r="U30" i="4261"/>
  <c r="V30" i="4261"/>
  <c r="W30" i="4261"/>
  <c r="X30" i="4261"/>
  <c r="Y30" i="4261"/>
  <c r="Z30" i="4261"/>
  <c r="AA30" i="4261"/>
  <c r="AB30" i="4261"/>
  <c r="AC30" i="4261"/>
  <c r="AD30" i="4261"/>
  <c r="AE30" i="4261"/>
  <c r="AF30" i="4261"/>
  <c r="AG30" i="4261"/>
  <c r="AH30" i="4261"/>
  <c r="AI30" i="4261"/>
  <c r="AJ30" i="4261"/>
  <c r="AK30" i="4261"/>
  <c r="AL30" i="4261"/>
  <c r="AM30" i="4261"/>
  <c r="AN30" i="4261"/>
  <c r="AO30" i="4261"/>
  <c r="AP30" i="4261"/>
  <c r="AQ30" i="4261"/>
  <c r="AR30" i="4261"/>
  <c r="AS30" i="4261"/>
  <c r="AT30" i="4261"/>
  <c r="AU30" i="4261"/>
  <c r="AV30" i="4261"/>
  <c r="AW30" i="4261"/>
  <c r="AX30" i="4261"/>
  <c r="AY30" i="4261"/>
  <c r="AZ30" i="4261"/>
  <c r="BA30" i="4261"/>
  <c r="BB30" i="4261"/>
  <c r="BC30" i="4261"/>
  <c r="BD30" i="4261"/>
  <c r="A31" i="4261"/>
  <c r="B31" i="4261"/>
  <c r="C31" i="4261"/>
  <c r="D31" i="4261"/>
  <c r="E31" i="4261"/>
  <c r="F31" i="4261"/>
  <c r="G31" i="4261"/>
  <c r="H31" i="4261"/>
  <c r="I31" i="4261"/>
  <c r="J31" i="4261"/>
  <c r="K31" i="4261"/>
  <c r="L31" i="4261"/>
  <c r="M31" i="4261"/>
  <c r="N31" i="4261"/>
  <c r="O31" i="4261"/>
  <c r="P31" i="4261"/>
  <c r="Q31" i="4261"/>
  <c r="R31" i="4261"/>
  <c r="S31" i="4261"/>
  <c r="T31" i="4261"/>
  <c r="U31" i="4261"/>
  <c r="V31" i="4261"/>
  <c r="W31" i="4261"/>
  <c r="X31" i="4261"/>
  <c r="Y31" i="4261"/>
  <c r="Z31" i="4261"/>
  <c r="AA31" i="4261"/>
  <c r="AB31" i="4261"/>
  <c r="AC31" i="4261"/>
  <c r="AD31" i="4261"/>
  <c r="AE31" i="4261"/>
  <c r="AF31" i="4261"/>
  <c r="AG31" i="4261"/>
  <c r="AH31" i="4261"/>
  <c r="AI31" i="4261"/>
  <c r="AJ31" i="4261"/>
  <c r="AK31" i="4261"/>
  <c r="AL31" i="4261"/>
  <c r="AM31" i="4261"/>
  <c r="AN31" i="4261"/>
  <c r="AO31" i="4261"/>
  <c r="AP31" i="4261"/>
  <c r="AQ31" i="4261"/>
  <c r="AR31" i="4261"/>
  <c r="AS31" i="4261"/>
  <c r="AT31" i="4261"/>
  <c r="AU31" i="4261"/>
  <c r="AV31" i="4261"/>
  <c r="AW31" i="4261"/>
  <c r="AX31" i="4261"/>
  <c r="AY31" i="4261"/>
  <c r="AZ31" i="4261"/>
  <c r="BA31" i="4261"/>
  <c r="BB31" i="4261"/>
  <c r="BC31" i="4261"/>
  <c r="BD31" i="4261"/>
  <c r="A32" i="4261"/>
  <c r="B32" i="4261"/>
  <c r="C32" i="4261"/>
  <c r="D32" i="4261"/>
  <c r="E32" i="4261"/>
  <c r="F32" i="4261"/>
  <c r="G32" i="4261"/>
  <c r="H32" i="4261"/>
  <c r="I32" i="4261"/>
  <c r="J32" i="4261"/>
  <c r="K32" i="4261"/>
  <c r="L32" i="4261"/>
  <c r="M32" i="4261"/>
  <c r="N32" i="4261"/>
  <c r="O32" i="4261"/>
  <c r="P32" i="4261"/>
  <c r="Q32" i="4261"/>
  <c r="R32" i="4261"/>
  <c r="S32" i="4261"/>
  <c r="T32" i="4261"/>
  <c r="U32" i="4261"/>
  <c r="V32" i="4261"/>
  <c r="W32" i="4261"/>
  <c r="X32" i="4261"/>
  <c r="Y32" i="4261"/>
  <c r="Z32" i="4261"/>
  <c r="AA32" i="4261"/>
  <c r="AB32" i="4261"/>
  <c r="AC32" i="4261"/>
  <c r="AD32" i="4261"/>
  <c r="AE32" i="4261"/>
  <c r="AF32" i="4261"/>
  <c r="AG32" i="4261"/>
  <c r="AH32" i="4261"/>
  <c r="AI32" i="4261"/>
  <c r="AJ32" i="4261"/>
  <c r="AK32" i="4261"/>
  <c r="AL32" i="4261"/>
  <c r="AM32" i="4261"/>
  <c r="AN32" i="4261"/>
  <c r="AO32" i="4261"/>
  <c r="AP32" i="4261"/>
  <c r="AQ32" i="4261"/>
  <c r="AR32" i="4261"/>
  <c r="AS32" i="4261"/>
  <c r="AT32" i="4261"/>
  <c r="AU32" i="4261"/>
  <c r="AV32" i="4261"/>
  <c r="AW32" i="4261"/>
  <c r="AX32" i="4261"/>
  <c r="AY32" i="4261"/>
  <c r="AZ32" i="4261"/>
  <c r="BA32" i="4261"/>
  <c r="BB32" i="4261"/>
  <c r="BC32" i="4261"/>
  <c r="BD32" i="4261"/>
  <c r="A33" i="4261"/>
  <c r="B33" i="4261"/>
  <c r="C33" i="4261"/>
  <c r="D33" i="4261"/>
  <c r="E33" i="4261"/>
  <c r="F33" i="4261"/>
  <c r="G33" i="4261"/>
  <c r="H33" i="4261"/>
  <c r="I33" i="4261"/>
  <c r="J33" i="4261"/>
  <c r="K33" i="4261"/>
  <c r="L33" i="4261"/>
  <c r="M33" i="4261"/>
  <c r="N33" i="4261"/>
  <c r="O33" i="4261"/>
  <c r="P33" i="4261"/>
  <c r="Q33" i="4261"/>
  <c r="R33" i="4261"/>
  <c r="S33" i="4261"/>
  <c r="T33" i="4261"/>
  <c r="U33" i="4261"/>
  <c r="V33" i="4261"/>
  <c r="W33" i="4261"/>
  <c r="X33" i="4261"/>
  <c r="Y33" i="4261"/>
  <c r="Z33" i="4261"/>
  <c r="AA33" i="4261"/>
  <c r="AB33" i="4261"/>
  <c r="AC33" i="4261"/>
  <c r="AD33" i="4261"/>
  <c r="AE33" i="4261"/>
  <c r="AF33" i="4261"/>
  <c r="AG33" i="4261"/>
  <c r="AH33" i="4261"/>
  <c r="AI33" i="4261"/>
  <c r="AJ33" i="4261"/>
  <c r="AK33" i="4261"/>
  <c r="AL33" i="4261"/>
  <c r="AM33" i="4261"/>
  <c r="AN33" i="4261"/>
  <c r="AO33" i="4261"/>
  <c r="AP33" i="4261"/>
  <c r="AQ33" i="4261"/>
  <c r="AR33" i="4261"/>
  <c r="AS33" i="4261"/>
  <c r="AT33" i="4261"/>
  <c r="AU33" i="4261"/>
  <c r="AV33" i="4261"/>
  <c r="AW33" i="4261"/>
  <c r="AX33" i="4261"/>
  <c r="AY33" i="4261"/>
  <c r="AZ33" i="4261"/>
  <c r="BA33" i="4261"/>
  <c r="BB33" i="4261"/>
  <c r="BC33" i="4261"/>
  <c r="BD33" i="4261"/>
  <c r="A34" i="4261"/>
  <c r="B34" i="4261"/>
  <c r="C34" i="4261"/>
  <c r="D34" i="4261"/>
  <c r="E34" i="4261"/>
  <c r="F34" i="4261"/>
  <c r="G34" i="4261"/>
  <c r="H34" i="4261"/>
  <c r="I34" i="4261"/>
  <c r="J34" i="4261"/>
  <c r="K34" i="4261"/>
  <c r="L34" i="4261"/>
  <c r="M34" i="4261"/>
  <c r="N34" i="4261"/>
  <c r="O34" i="4261"/>
  <c r="P34" i="4261"/>
  <c r="Q34" i="4261"/>
  <c r="R34" i="4261"/>
  <c r="S34" i="4261"/>
  <c r="T34" i="4261"/>
  <c r="U34" i="4261"/>
  <c r="V34" i="4261"/>
  <c r="W34" i="4261"/>
  <c r="X34" i="4261"/>
  <c r="Y34" i="4261"/>
  <c r="Z34" i="4261"/>
  <c r="AA34" i="4261"/>
  <c r="AB34" i="4261"/>
  <c r="AC34" i="4261"/>
  <c r="AD34" i="4261"/>
  <c r="AE34" i="4261"/>
  <c r="AF34" i="4261"/>
  <c r="AG34" i="4261"/>
  <c r="AH34" i="4261"/>
  <c r="AI34" i="4261"/>
  <c r="AJ34" i="4261"/>
  <c r="AK34" i="4261"/>
  <c r="AL34" i="4261"/>
  <c r="AM34" i="4261"/>
  <c r="AN34" i="4261"/>
  <c r="AO34" i="4261"/>
  <c r="AP34" i="4261"/>
  <c r="AQ34" i="4261"/>
  <c r="AR34" i="4261"/>
  <c r="AS34" i="4261"/>
  <c r="AT34" i="4261"/>
  <c r="AU34" i="4261"/>
  <c r="AV34" i="4261"/>
  <c r="AW34" i="4261"/>
  <c r="AX34" i="4261"/>
  <c r="AY34" i="4261"/>
  <c r="AZ34" i="4261"/>
  <c r="BA34" i="4261"/>
  <c r="BB34" i="4261"/>
  <c r="BC34" i="4261"/>
  <c r="BD34" i="4261"/>
  <c r="A35" i="4261"/>
  <c r="B35" i="4261"/>
  <c r="C35" i="4261"/>
  <c r="D35" i="4261"/>
  <c r="E35" i="4261"/>
  <c r="F35" i="4261"/>
  <c r="G35" i="4261"/>
  <c r="H35" i="4261"/>
  <c r="I35" i="4261"/>
  <c r="J35" i="4261"/>
  <c r="K35" i="4261"/>
  <c r="L35" i="4261"/>
  <c r="M35" i="4261"/>
  <c r="N35" i="4261"/>
  <c r="O35" i="4261"/>
  <c r="P35" i="4261"/>
  <c r="Q35" i="4261"/>
  <c r="R35" i="4261"/>
  <c r="S35" i="4261"/>
  <c r="T35" i="4261"/>
  <c r="U35" i="4261"/>
  <c r="V35" i="4261"/>
  <c r="W35" i="4261"/>
  <c r="X35" i="4261"/>
  <c r="Y35" i="4261"/>
  <c r="Z35" i="4261"/>
  <c r="AA35" i="4261"/>
  <c r="AB35" i="4261"/>
  <c r="AC35" i="4261"/>
  <c r="AD35" i="4261"/>
  <c r="AE35" i="4261"/>
  <c r="AF35" i="4261"/>
  <c r="AG35" i="4261"/>
  <c r="AH35" i="4261"/>
  <c r="AI35" i="4261"/>
  <c r="AJ35" i="4261"/>
  <c r="AK35" i="4261"/>
  <c r="AL35" i="4261"/>
  <c r="AM35" i="4261"/>
  <c r="AN35" i="4261"/>
  <c r="AO35" i="4261"/>
  <c r="AP35" i="4261"/>
  <c r="AQ35" i="4261"/>
  <c r="AR35" i="4261"/>
  <c r="AS35" i="4261"/>
  <c r="AT35" i="4261"/>
  <c r="AU35" i="4261"/>
  <c r="AV35" i="4261"/>
  <c r="AW35" i="4261"/>
  <c r="AX35" i="4261"/>
  <c r="AY35" i="4261"/>
  <c r="AZ35" i="4261"/>
  <c r="BA35" i="4261"/>
  <c r="BB35" i="4261"/>
  <c r="BC35" i="4261"/>
  <c r="BD35" i="4261"/>
  <c r="A36" i="4261"/>
  <c r="B36" i="4261"/>
  <c r="C36" i="4261"/>
  <c r="D36" i="4261"/>
  <c r="E36" i="4261"/>
  <c r="F36" i="4261"/>
  <c r="G36" i="4261"/>
  <c r="H36" i="4261"/>
  <c r="I36" i="4261"/>
  <c r="J36" i="4261"/>
  <c r="K36" i="4261"/>
  <c r="L36" i="4261"/>
  <c r="M36" i="4261"/>
  <c r="N36" i="4261"/>
  <c r="O36" i="4261"/>
  <c r="P36" i="4261"/>
  <c r="Q36" i="4261"/>
  <c r="R36" i="4261"/>
  <c r="S36" i="4261"/>
  <c r="T36" i="4261"/>
  <c r="U36" i="4261"/>
  <c r="V36" i="4261"/>
  <c r="W36" i="4261"/>
  <c r="X36" i="4261"/>
  <c r="Y36" i="4261"/>
  <c r="Z36" i="4261"/>
  <c r="AA36" i="4261"/>
  <c r="AB36" i="4261"/>
  <c r="AC36" i="4261"/>
  <c r="AD36" i="4261"/>
  <c r="AE36" i="4261"/>
  <c r="AF36" i="4261"/>
  <c r="AG36" i="4261"/>
  <c r="AH36" i="4261"/>
  <c r="AI36" i="4261"/>
  <c r="AJ36" i="4261"/>
  <c r="AK36" i="4261"/>
  <c r="AL36" i="4261"/>
  <c r="AM36" i="4261"/>
  <c r="AN36" i="4261"/>
  <c r="AO36" i="4261"/>
  <c r="AP36" i="4261"/>
  <c r="AQ36" i="4261"/>
  <c r="AR36" i="4261"/>
  <c r="AS36" i="4261"/>
  <c r="AT36" i="4261"/>
  <c r="AU36" i="4261"/>
  <c r="AV36" i="4261"/>
  <c r="AW36" i="4261"/>
  <c r="AX36" i="4261"/>
  <c r="AY36" i="4261"/>
  <c r="AZ36" i="4261"/>
  <c r="BA36" i="4261"/>
  <c r="BB36" i="4261"/>
  <c r="BC36" i="4261"/>
  <c r="BD36" i="4261"/>
  <c r="A37" i="4261"/>
  <c r="B37" i="4261"/>
  <c r="C37" i="4261"/>
  <c r="D37" i="4261"/>
  <c r="E37" i="4261"/>
  <c r="F37" i="4261"/>
  <c r="G37" i="4261"/>
  <c r="H37" i="4261"/>
  <c r="I37" i="4261"/>
  <c r="J37" i="4261"/>
  <c r="K37" i="4261"/>
  <c r="L37" i="4261"/>
  <c r="M37" i="4261"/>
  <c r="N37" i="4261"/>
  <c r="O37" i="4261"/>
  <c r="P37" i="4261"/>
  <c r="Q37" i="4261"/>
  <c r="R37" i="4261"/>
  <c r="S37" i="4261"/>
  <c r="T37" i="4261"/>
  <c r="U37" i="4261"/>
  <c r="V37" i="4261"/>
  <c r="W37" i="4261"/>
  <c r="X37" i="4261"/>
  <c r="Y37" i="4261"/>
  <c r="Z37" i="4261"/>
  <c r="AA37" i="4261"/>
  <c r="AB37" i="4261"/>
  <c r="AC37" i="4261"/>
  <c r="AD37" i="4261"/>
  <c r="AE37" i="4261"/>
  <c r="AF37" i="4261"/>
  <c r="AG37" i="4261"/>
  <c r="AH37" i="4261"/>
  <c r="AI37" i="4261"/>
  <c r="AJ37" i="4261"/>
  <c r="AK37" i="4261"/>
  <c r="AL37" i="4261"/>
  <c r="AM37" i="4261"/>
  <c r="AN37" i="4261"/>
  <c r="AO37" i="4261"/>
  <c r="AP37" i="4261"/>
  <c r="AQ37" i="4261"/>
  <c r="AR37" i="4261"/>
  <c r="AS37" i="4261"/>
  <c r="AT37" i="4261"/>
  <c r="AU37" i="4261"/>
  <c r="AV37" i="4261"/>
  <c r="AW37" i="4261"/>
  <c r="AX37" i="4261"/>
  <c r="AY37" i="4261"/>
  <c r="AZ37" i="4261"/>
  <c r="BA37" i="4261"/>
  <c r="BB37" i="4261"/>
  <c r="BC37" i="4261"/>
  <c r="BD37" i="4261"/>
  <c r="A38" i="4261"/>
  <c r="B38" i="4261"/>
  <c r="C38" i="4261"/>
  <c r="D38" i="4261"/>
  <c r="E38" i="4261"/>
  <c r="F38" i="4261"/>
  <c r="G38" i="4261"/>
  <c r="H38" i="4261"/>
  <c r="I38" i="4261"/>
  <c r="J38" i="4261"/>
  <c r="K38" i="4261"/>
  <c r="L38" i="4261"/>
  <c r="M38" i="4261"/>
  <c r="N38" i="4261"/>
  <c r="O38" i="4261"/>
  <c r="P38" i="4261"/>
  <c r="Q38" i="4261"/>
  <c r="R38" i="4261"/>
  <c r="S38" i="4261"/>
  <c r="T38" i="4261"/>
  <c r="U38" i="4261"/>
  <c r="V38" i="4261"/>
  <c r="W38" i="4261"/>
  <c r="X38" i="4261"/>
  <c r="Y38" i="4261"/>
  <c r="Z38" i="4261"/>
  <c r="AA38" i="4261"/>
  <c r="AB38" i="4261"/>
  <c r="AC38" i="4261"/>
  <c r="AD38" i="4261"/>
  <c r="AE38" i="4261"/>
  <c r="AF38" i="4261"/>
  <c r="AG38" i="4261"/>
  <c r="AH38" i="4261"/>
  <c r="AI38" i="4261"/>
  <c r="AJ38" i="4261"/>
  <c r="AK38" i="4261"/>
  <c r="AL38" i="4261"/>
  <c r="AM38" i="4261"/>
  <c r="AN38" i="4261"/>
  <c r="AO38" i="4261"/>
  <c r="AP38" i="4261"/>
  <c r="AQ38" i="4261"/>
  <c r="AR38" i="4261"/>
  <c r="AS38" i="4261"/>
  <c r="AT38" i="4261"/>
  <c r="AU38" i="4261"/>
  <c r="AV38" i="4261"/>
  <c r="AW38" i="4261"/>
  <c r="AX38" i="4261"/>
  <c r="AY38" i="4261"/>
  <c r="AZ38" i="4261"/>
  <c r="BA38" i="4261"/>
  <c r="BB38" i="4261"/>
  <c r="BC38" i="4261"/>
  <c r="BD38" i="4261"/>
  <c r="A39" i="4261"/>
  <c r="B39" i="4261"/>
  <c r="C39" i="4261"/>
  <c r="D39" i="4261"/>
  <c r="E39" i="4261"/>
  <c r="F39" i="4261"/>
  <c r="G39" i="4261"/>
  <c r="H39" i="4261"/>
  <c r="I39" i="4261"/>
  <c r="J39" i="4261"/>
  <c r="K39" i="4261"/>
  <c r="L39" i="4261"/>
  <c r="M39" i="4261"/>
  <c r="N39" i="4261"/>
  <c r="O39" i="4261"/>
  <c r="P39" i="4261"/>
  <c r="Q39" i="4261"/>
  <c r="R39" i="4261"/>
  <c r="S39" i="4261"/>
  <c r="T39" i="4261"/>
  <c r="U39" i="4261"/>
  <c r="V39" i="4261"/>
  <c r="W39" i="4261"/>
  <c r="X39" i="4261"/>
  <c r="Y39" i="4261"/>
  <c r="Z39" i="4261"/>
  <c r="AA39" i="4261"/>
  <c r="AB39" i="4261"/>
  <c r="AC39" i="4261"/>
  <c r="AD39" i="4261"/>
  <c r="AE39" i="4261"/>
  <c r="AF39" i="4261"/>
  <c r="AG39" i="4261"/>
  <c r="AH39" i="4261"/>
  <c r="AI39" i="4261"/>
  <c r="AJ39" i="4261"/>
  <c r="AK39" i="4261"/>
  <c r="AL39" i="4261"/>
  <c r="AM39" i="4261"/>
  <c r="AN39" i="4261"/>
  <c r="AO39" i="4261"/>
  <c r="AP39" i="4261"/>
  <c r="AQ39" i="4261"/>
  <c r="AR39" i="4261"/>
  <c r="AS39" i="4261"/>
  <c r="AT39" i="4261"/>
  <c r="AU39" i="4261"/>
  <c r="AV39" i="4261"/>
  <c r="AW39" i="4261"/>
  <c r="AX39" i="4261"/>
  <c r="AY39" i="4261"/>
  <c r="AZ39" i="4261"/>
  <c r="BA39" i="4261"/>
  <c r="BB39" i="4261"/>
  <c r="BC39" i="4261"/>
  <c r="BD39" i="4261"/>
  <c r="A40" i="4261"/>
  <c r="B40" i="4261"/>
  <c r="C40" i="4261"/>
  <c r="D40" i="4261"/>
  <c r="E40" i="4261"/>
  <c r="F40" i="4261"/>
  <c r="G40" i="4261"/>
  <c r="H40" i="4261"/>
  <c r="I40" i="4261"/>
  <c r="J40" i="4261"/>
  <c r="K40" i="4261"/>
  <c r="L40" i="4261"/>
  <c r="M40" i="4261"/>
  <c r="N40" i="4261"/>
  <c r="O40" i="4261"/>
  <c r="P40" i="4261"/>
  <c r="Q40" i="4261"/>
  <c r="R40" i="4261"/>
  <c r="S40" i="4261"/>
  <c r="T40" i="4261"/>
  <c r="U40" i="4261"/>
  <c r="V40" i="4261"/>
  <c r="W40" i="4261"/>
  <c r="X40" i="4261"/>
  <c r="Y40" i="4261"/>
  <c r="Z40" i="4261"/>
  <c r="AA40" i="4261"/>
  <c r="AB40" i="4261"/>
  <c r="AC40" i="4261"/>
  <c r="AD40" i="4261"/>
  <c r="AE40" i="4261"/>
  <c r="AF40" i="4261"/>
  <c r="AG40" i="4261"/>
  <c r="AH40" i="4261"/>
  <c r="AI40" i="4261"/>
  <c r="AJ40" i="4261"/>
  <c r="AK40" i="4261"/>
  <c r="AL40" i="4261"/>
  <c r="AM40" i="4261"/>
  <c r="AN40" i="4261"/>
  <c r="AO40" i="4261"/>
  <c r="AP40" i="4261"/>
  <c r="AQ40" i="4261"/>
  <c r="AR40" i="4261"/>
  <c r="AS40" i="4261"/>
  <c r="AT40" i="4261"/>
  <c r="AU40" i="4261"/>
  <c r="AV40" i="4261"/>
  <c r="AW40" i="4261"/>
  <c r="AX40" i="4261"/>
  <c r="AY40" i="4261"/>
  <c r="AZ40" i="4261"/>
  <c r="BA40" i="4261"/>
  <c r="BB40" i="4261"/>
  <c r="BC40" i="4261"/>
  <c r="BD40" i="4261"/>
  <c r="A41" i="4261"/>
  <c r="B41" i="4261"/>
  <c r="C41" i="4261"/>
  <c r="D41" i="4261"/>
  <c r="E41" i="4261"/>
  <c r="F41" i="4261"/>
  <c r="G41" i="4261"/>
  <c r="H41" i="4261"/>
  <c r="I41" i="4261"/>
  <c r="J41" i="4261"/>
  <c r="K41" i="4261"/>
  <c r="L41" i="4261"/>
  <c r="M41" i="4261"/>
  <c r="N41" i="4261"/>
  <c r="O41" i="4261"/>
  <c r="P41" i="4261"/>
  <c r="Q41" i="4261"/>
  <c r="R41" i="4261"/>
  <c r="S41" i="4261"/>
  <c r="T41" i="4261"/>
  <c r="U41" i="4261"/>
  <c r="V41" i="4261"/>
  <c r="W41" i="4261"/>
  <c r="X41" i="4261"/>
  <c r="Y41" i="4261"/>
  <c r="Z41" i="4261"/>
  <c r="AA41" i="4261"/>
  <c r="AB41" i="4261"/>
  <c r="AC41" i="4261"/>
  <c r="AD41" i="4261"/>
  <c r="AE41" i="4261"/>
  <c r="AF41" i="4261"/>
  <c r="AG41" i="4261"/>
  <c r="AH41" i="4261"/>
  <c r="AI41" i="4261"/>
  <c r="AJ41" i="4261"/>
  <c r="AK41" i="4261"/>
  <c r="AL41" i="4261"/>
  <c r="AM41" i="4261"/>
  <c r="AN41" i="4261"/>
  <c r="AO41" i="4261"/>
  <c r="AP41" i="4261"/>
  <c r="AQ41" i="4261"/>
  <c r="AR41" i="4261"/>
  <c r="AS41" i="4261"/>
  <c r="AT41" i="4261"/>
  <c r="AU41" i="4261"/>
  <c r="AV41" i="4261"/>
  <c r="AW41" i="4261"/>
  <c r="AX41" i="4261"/>
  <c r="AY41" i="4261"/>
  <c r="AZ41" i="4261"/>
  <c r="BA41" i="4261"/>
  <c r="BB41" i="4261"/>
  <c r="BC41" i="4261"/>
  <c r="BD41" i="4261"/>
  <c r="A42" i="4261"/>
  <c r="B42" i="4261"/>
  <c r="C42" i="4261"/>
  <c r="D42" i="4261"/>
  <c r="E42" i="4261"/>
  <c r="F42" i="4261"/>
  <c r="G42" i="4261"/>
  <c r="H42" i="4261"/>
  <c r="I42" i="4261"/>
  <c r="J42" i="4261"/>
  <c r="K42" i="4261"/>
  <c r="L42" i="4261"/>
  <c r="M42" i="4261"/>
  <c r="N42" i="4261"/>
  <c r="O42" i="4261"/>
  <c r="P42" i="4261"/>
  <c r="Q42" i="4261"/>
  <c r="R42" i="4261"/>
  <c r="S42" i="4261"/>
  <c r="T42" i="4261"/>
  <c r="U42" i="4261"/>
  <c r="V42" i="4261"/>
  <c r="W42" i="4261"/>
  <c r="X42" i="4261"/>
  <c r="Y42" i="4261"/>
  <c r="Z42" i="4261"/>
  <c r="AA42" i="4261"/>
  <c r="AB42" i="4261"/>
  <c r="AC42" i="4261"/>
  <c r="AD42" i="4261"/>
  <c r="AE42" i="4261"/>
  <c r="AF42" i="4261"/>
  <c r="AG42" i="4261"/>
  <c r="AH42" i="4261"/>
  <c r="AI42" i="4261"/>
  <c r="AJ42" i="4261"/>
  <c r="AK42" i="4261"/>
  <c r="AL42" i="4261"/>
  <c r="AM42" i="4261"/>
  <c r="AN42" i="4261"/>
  <c r="AO42" i="4261"/>
  <c r="AP42" i="4261"/>
  <c r="AQ42" i="4261"/>
  <c r="AR42" i="4261"/>
  <c r="AS42" i="4261"/>
  <c r="AT42" i="4261"/>
  <c r="AU42" i="4261"/>
  <c r="AV42" i="4261"/>
  <c r="AW42" i="4261"/>
  <c r="AX42" i="4261"/>
  <c r="AY42" i="4261"/>
  <c r="AZ42" i="4261"/>
  <c r="BA42" i="4261"/>
  <c r="BB42" i="4261"/>
  <c r="BC42" i="4261"/>
  <c r="BD42" i="4261"/>
  <c r="A43" i="4261"/>
  <c r="B43" i="4261"/>
  <c r="C43" i="4261"/>
  <c r="D43" i="4261"/>
  <c r="E43" i="4261"/>
  <c r="F43" i="4261"/>
  <c r="G43" i="4261"/>
  <c r="H43" i="4261"/>
  <c r="I43" i="4261"/>
  <c r="J43" i="4261"/>
  <c r="K43" i="4261"/>
  <c r="L43" i="4261"/>
  <c r="M43" i="4261"/>
  <c r="N43" i="4261"/>
  <c r="O43" i="4261"/>
  <c r="P43" i="4261"/>
  <c r="Q43" i="4261"/>
  <c r="R43" i="4261"/>
  <c r="S43" i="4261"/>
  <c r="T43" i="4261"/>
  <c r="U43" i="4261"/>
  <c r="V43" i="4261"/>
  <c r="W43" i="4261"/>
  <c r="X43" i="4261"/>
  <c r="Y43" i="4261"/>
  <c r="Z43" i="4261"/>
  <c r="AA43" i="4261"/>
  <c r="AB43" i="4261"/>
  <c r="AC43" i="4261"/>
  <c r="AD43" i="4261"/>
  <c r="AE43" i="4261"/>
  <c r="AF43" i="4261"/>
  <c r="AG43" i="4261"/>
  <c r="AH43" i="4261"/>
  <c r="AI43" i="4261"/>
  <c r="AJ43" i="4261"/>
  <c r="AK43" i="4261"/>
  <c r="AL43" i="4261"/>
  <c r="AM43" i="4261"/>
  <c r="AN43" i="4261"/>
  <c r="AO43" i="4261"/>
  <c r="AP43" i="4261"/>
  <c r="AQ43" i="4261"/>
  <c r="AR43" i="4261"/>
  <c r="AS43" i="4261"/>
  <c r="AT43" i="4261"/>
  <c r="AU43" i="4261"/>
  <c r="AV43" i="4261"/>
  <c r="AW43" i="4261"/>
  <c r="AX43" i="4261"/>
  <c r="AY43" i="4261"/>
  <c r="AZ43" i="4261"/>
  <c r="BA43" i="4261"/>
  <c r="BB43" i="4261"/>
  <c r="BC43" i="4261"/>
  <c r="BD43" i="4261"/>
  <c r="A44" i="4261"/>
  <c r="B44" i="4261"/>
  <c r="C44" i="4261"/>
  <c r="D44" i="4261"/>
  <c r="E44" i="4261"/>
  <c r="F44" i="4261"/>
  <c r="G44" i="4261"/>
  <c r="H44" i="4261"/>
  <c r="I44" i="4261"/>
  <c r="J44" i="4261"/>
  <c r="K44" i="4261"/>
  <c r="L44" i="4261"/>
  <c r="M44" i="4261"/>
  <c r="N44" i="4261"/>
  <c r="O44" i="4261"/>
  <c r="P44" i="4261"/>
  <c r="Q44" i="4261"/>
  <c r="R44" i="4261"/>
  <c r="S44" i="4261"/>
  <c r="T44" i="4261"/>
  <c r="U44" i="4261"/>
  <c r="V44" i="4261"/>
  <c r="W44" i="4261"/>
  <c r="X44" i="4261"/>
  <c r="Y44" i="4261"/>
  <c r="Z44" i="4261"/>
  <c r="AA44" i="4261"/>
  <c r="AB44" i="4261"/>
  <c r="AC44" i="4261"/>
  <c r="AD44" i="4261"/>
  <c r="AE44" i="4261"/>
  <c r="AF44" i="4261"/>
  <c r="AG44" i="4261"/>
  <c r="AH44" i="4261"/>
  <c r="AI44" i="4261"/>
  <c r="AJ44" i="4261"/>
  <c r="AK44" i="4261"/>
  <c r="AL44" i="4261"/>
  <c r="AM44" i="4261"/>
  <c r="AN44" i="4261"/>
  <c r="AO44" i="4261"/>
  <c r="AP44" i="4261"/>
  <c r="AQ44" i="4261"/>
  <c r="AR44" i="4261"/>
  <c r="AS44" i="4261"/>
  <c r="AT44" i="4261"/>
  <c r="AU44" i="4261"/>
  <c r="AV44" i="4261"/>
  <c r="AW44" i="4261"/>
  <c r="AX44" i="4261"/>
  <c r="AY44" i="4261"/>
  <c r="AZ44" i="4261"/>
  <c r="BA44" i="4261"/>
  <c r="BB44" i="4261"/>
  <c r="BC44" i="4261"/>
  <c r="BD44" i="4261"/>
  <c r="A45" i="4261"/>
  <c r="B45" i="4261"/>
  <c r="C45" i="4261"/>
  <c r="D45" i="4261"/>
  <c r="E45" i="4261"/>
  <c r="F45" i="4261"/>
  <c r="G45" i="4261"/>
  <c r="H45" i="4261"/>
  <c r="I45" i="4261"/>
  <c r="J45" i="4261"/>
  <c r="K45" i="4261"/>
  <c r="L45" i="4261"/>
  <c r="M45" i="4261"/>
  <c r="N45" i="4261"/>
  <c r="O45" i="4261"/>
  <c r="P45" i="4261"/>
  <c r="Q45" i="4261"/>
  <c r="R45" i="4261"/>
  <c r="S45" i="4261"/>
  <c r="T45" i="4261"/>
  <c r="U45" i="4261"/>
  <c r="V45" i="4261"/>
  <c r="W45" i="4261"/>
  <c r="X45" i="4261"/>
  <c r="Y45" i="4261"/>
  <c r="Z45" i="4261"/>
  <c r="AA45" i="4261"/>
  <c r="AB45" i="4261"/>
  <c r="AC45" i="4261"/>
  <c r="AD45" i="4261"/>
  <c r="AE45" i="4261"/>
  <c r="AF45" i="4261"/>
  <c r="AG45" i="4261"/>
  <c r="AH45" i="4261"/>
  <c r="AI45" i="4261"/>
  <c r="AJ45" i="4261"/>
  <c r="AK45" i="4261"/>
  <c r="AL45" i="4261"/>
  <c r="AM45" i="4261"/>
  <c r="AN45" i="4261"/>
  <c r="AO45" i="4261"/>
  <c r="AP45" i="4261"/>
  <c r="AQ45" i="4261"/>
  <c r="AR45" i="4261"/>
  <c r="AS45" i="4261"/>
  <c r="AT45" i="4261"/>
  <c r="AU45" i="4261"/>
  <c r="AV45" i="4261"/>
  <c r="AW45" i="4261"/>
  <c r="AX45" i="4261"/>
  <c r="AY45" i="4261"/>
  <c r="AZ45" i="4261"/>
  <c r="BA45" i="4261"/>
  <c r="BB45" i="4261"/>
  <c r="BC45" i="4261"/>
  <c r="BD45" i="4261"/>
  <c r="A46" i="4261"/>
  <c r="B46" i="4261"/>
  <c r="C46" i="4261"/>
  <c r="D46" i="4261"/>
  <c r="E46" i="4261"/>
  <c r="F46" i="4261"/>
  <c r="G46" i="4261"/>
  <c r="H46" i="4261"/>
  <c r="I46" i="4261"/>
  <c r="J46" i="4261"/>
  <c r="K46" i="4261"/>
  <c r="L46" i="4261"/>
  <c r="M46" i="4261"/>
  <c r="N46" i="4261"/>
  <c r="O46" i="4261"/>
  <c r="P46" i="4261"/>
  <c r="Q46" i="4261"/>
  <c r="R46" i="4261"/>
  <c r="S46" i="4261"/>
  <c r="T46" i="4261"/>
  <c r="U46" i="4261"/>
  <c r="V46" i="4261"/>
  <c r="W46" i="4261"/>
  <c r="X46" i="4261"/>
  <c r="Y46" i="4261"/>
  <c r="Z46" i="4261"/>
  <c r="AA46" i="4261"/>
  <c r="AB46" i="4261"/>
  <c r="AC46" i="4261"/>
  <c r="AD46" i="4261"/>
  <c r="AE46" i="4261"/>
  <c r="AF46" i="4261"/>
  <c r="AG46" i="4261"/>
  <c r="AH46" i="4261"/>
  <c r="AI46" i="4261"/>
  <c r="AJ46" i="4261"/>
  <c r="AK46" i="4261"/>
  <c r="AL46" i="4261"/>
  <c r="AM46" i="4261"/>
  <c r="AN46" i="4261"/>
  <c r="AO46" i="4261"/>
  <c r="AP46" i="4261"/>
  <c r="AQ46" i="4261"/>
  <c r="AR46" i="4261"/>
  <c r="AS46" i="4261"/>
  <c r="AT46" i="4261"/>
  <c r="AU46" i="4261"/>
  <c r="AV46" i="4261"/>
  <c r="AW46" i="4261"/>
  <c r="AX46" i="4261"/>
  <c r="AY46" i="4261"/>
  <c r="AZ46" i="4261"/>
  <c r="BA46" i="4261"/>
  <c r="BB46" i="4261"/>
  <c r="BC46" i="4261"/>
  <c r="BD46" i="4261"/>
  <c r="A47" i="4261"/>
  <c r="B47" i="4261"/>
  <c r="C47" i="4261"/>
  <c r="D47" i="4261"/>
  <c r="E47" i="4261"/>
  <c r="F47" i="4261"/>
  <c r="G47" i="4261"/>
  <c r="H47" i="4261"/>
  <c r="I47" i="4261"/>
  <c r="J47" i="4261"/>
  <c r="K47" i="4261"/>
  <c r="L47" i="4261"/>
  <c r="M47" i="4261"/>
  <c r="N47" i="4261"/>
  <c r="O47" i="4261"/>
  <c r="P47" i="4261"/>
  <c r="Q47" i="4261"/>
  <c r="R47" i="4261"/>
  <c r="S47" i="4261"/>
  <c r="T47" i="4261"/>
  <c r="U47" i="4261"/>
  <c r="V47" i="4261"/>
  <c r="W47" i="4261"/>
  <c r="X47" i="4261"/>
  <c r="Y47" i="4261"/>
  <c r="Z47" i="4261"/>
  <c r="AA47" i="4261"/>
  <c r="AB47" i="4261"/>
  <c r="AC47" i="4261"/>
  <c r="AD47" i="4261"/>
  <c r="AE47" i="4261"/>
  <c r="AF47" i="4261"/>
  <c r="AG47" i="4261"/>
  <c r="AH47" i="4261"/>
  <c r="AI47" i="4261"/>
  <c r="AJ47" i="4261"/>
  <c r="AK47" i="4261"/>
  <c r="AL47" i="4261"/>
  <c r="AM47" i="4261"/>
  <c r="AN47" i="4261"/>
  <c r="AO47" i="4261"/>
  <c r="AP47" i="4261"/>
  <c r="AQ47" i="4261"/>
  <c r="AR47" i="4261"/>
  <c r="AS47" i="4261"/>
  <c r="AT47" i="4261"/>
  <c r="AU47" i="4261"/>
  <c r="AV47" i="4261"/>
  <c r="AW47" i="4261"/>
  <c r="AX47" i="4261"/>
  <c r="AY47" i="4261"/>
  <c r="AZ47" i="4261"/>
  <c r="BA47" i="4261"/>
  <c r="BB47" i="4261"/>
  <c r="BC47" i="4261"/>
  <c r="BD47" i="4261"/>
  <c r="A48" i="4261"/>
  <c r="B48" i="4261"/>
  <c r="C48" i="4261"/>
  <c r="D48" i="4261"/>
  <c r="E48" i="4261"/>
  <c r="F48" i="4261"/>
  <c r="G48" i="4261"/>
  <c r="H48" i="4261"/>
  <c r="I48" i="4261"/>
  <c r="J48" i="4261"/>
  <c r="K48" i="4261"/>
  <c r="L48" i="4261"/>
  <c r="M48" i="4261"/>
  <c r="N48" i="4261"/>
  <c r="O48" i="4261"/>
  <c r="P48" i="4261"/>
  <c r="Q48" i="4261"/>
  <c r="R48" i="4261"/>
  <c r="S48" i="4261"/>
  <c r="T48" i="4261"/>
  <c r="U48" i="4261"/>
  <c r="V48" i="4261"/>
  <c r="W48" i="4261"/>
  <c r="X48" i="4261"/>
  <c r="Y48" i="4261"/>
  <c r="Z48" i="4261"/>
  <c r="AA48" i="4261"/>
  <c r="AB48" i="4261"/>
  <c r="AC48" i="4261"/>
  <c r="AD48" i="4261"/>
  <c r="AE48" i="4261"/>
  <c r="AF48" i="4261"/>
  <c r="AG48" i="4261"/>
  <c r="AH48" i="4261"/>
  <c r="AI48" i="4261"/>
  <c r="AJ48" i="4261"/>
  <c r="AK48" i="4261"/>
  <c r="AL48" i="4261"/>
  <c r="AM48" i="4261"/>
  <c r="AN48" i="4261"/>
  <c r="AO48" i="4261"/>
  <c r="AP48" i="4261"/>
  <c r="AQ48" i="4261"/>
  <c r="AR48" i="4261"/>
  <c r="AS48" i="4261"/>
  <c r="AT48" i="4261"/>
  <c r="AU48" i="4261"/>
  <c r="AV48" i="4261"/>
  <c r="AW48" i="4261"/>
  <c r="AX48" i="4261"/>
  <c r="AY48" i="4261"/>
  <c r="AZ48" i="4261"/>
  <c r="BA48" i="4261"/>
  <c r="BB48" i="4261"/>
  <c r="BC48" i="4261"/>
  <c r="BD48" i="4261"/>
  <c r="A49" i="4261"/>
  <c r="B49" i="4261"/>
  <c r="C49" i="4261"/>
  <c r="D49" i="4261"/>
  <c r="E49" i="4261"/>
  <c r="F49" i="4261"/>
  <c r="G49" i="4261"/>
  <c r="H49" i="4261"/>
  <c r="I49" i="4261"/>
  <c r="J49" i="4261"/>
  <c r="K49" i="4261"/>
  <c r="L49" i="4261"/>
  <c r="M49" i="4261"/>
  <c r="N49" i="4261"/>
  <c r="O49" i="4261"/>
  <c r="P49" i="4261"/>
  <c r="Q49" i="4261"/>
  <c r="R49" i="4261"/>
  <c r="S49" i="4261"/>
  <c r="T49" i="4261"/>
  <c r="U49" i="4261"/>
  <c r="V49" i="4261"/>
  <c r="W49" i="4261"/>
  <c r="X49" i="4261"/>
  <c r="Y49" i="4261"/>
  <c r="Z49" i="4261"/>
  <c r="AA49" i="4261"/>
  <c r="AB49" i="4261"/>
  <c r="AC49" i="4261"/>
  <c r="AD49" i="4261"/>
  <c r="AE49" i="4261"/>
  <c r="AF49" i="4261"/>
  <c r="AG49" i="4261"/>
  <c r="AH49" i="4261"/>
  <c r="AI49" i="4261"/>
  <c r="AJ49" i="4261"/>
  <c r="AK49" i="4261"/>
  <c r="AL49" i="4261"/>
  <c r="AM49" i="4261"/>
  <c r="AN49" i="4261"/>
  <c r="AO49" i="4261"/>
  <c r="AP49" i="4261"/>
  <c r="AQ49" i="4261"/>
  <c r="AR49" i="4261"/>
  <c r="AS49" i="4261"/>
  <c r="AT49" i="4261"/>
  <c r="AU49" i="4261"/>
  <c r="AV49" i="4261"/>
  <c r="AW49" i="4261"/>
  <c r="AX49" i="4261"/>
  <c r="AY49" i="4261"/>
  <c r="AZ49" i="4261"/>
  <c r="BA49" i="4261"/>
  <c r="BB49" i="4261"/>
  <c r="BC49" i="4261"/>
  <c r="BD49" i="4261"/>
  <c r="A50" i="4261"/>
  <c r="B50" i="4261"/>
  <c r="C50" i="4261"/>
  <c r="D50" i="4261"/>
  <c r="E50" i="4261"/>
  <c r="F50" i="4261"/>
  <c r="G50" i="4261"/>
  <c r="H50" i="4261"/>
  <c r="I50" i="4261"/>
  <c r="J50" i="4261"/>
  <c r="K50" i="4261"/>
  <c r="L50" i="4261"/>
  <c r="M50" i="4261"/>
  <c r="N50" i="4261"/>
  <c r="O50" i="4261"/>
  <c r="P50" i="4261"/>
  <c r="Q50" i="4261"/>
  <c r="R50" i="4261"/>
  <c r="S50" i="4261"/>
  <c r="T50" i="4261"/>
  <c r="U50" i="4261"/>
  <c r="V50" i="4261"/>
  <c r="W50" i="4261"/>
  <c r="X50" i="4261"/>
  <c r="Y50" i="4261"/>
  <c r="Z50" i="4261"/>
  <c r="AA50" i="4261"/>
  <c r="AB50" i="4261"/>
  <c r="AC50" i="4261"/>
  <c r="AD50" i="4261"/>
  <c r="AE50" i="4261"/>
  <c r="AF50" i="4261"/>
  <c r="AG50" i="4261"/>
  <c r="AH50" i="4261"/>
  <c r="AI50" i="4261"/>
  <c r="AJ50" i="4261"/>
  <c r="AK50" i="4261"/>
  <c r="AL50" i="4261"/>
  <c r="AM50" i="4261"/>
  <c r="AN50" i="4261"/>
  <c r="AO50" i="4261"/>
  <c r="AP50" i="4261"/>
  <c r="AQ50" i="4261"/>
  <c r="AR50" i="4261"/>
  <c r="AS50" i="4261"/>
  <c r="AT50" i="4261"/>
  <c r="AU50" i="4261"/>
  <c r="AV50" i="4261"/>
  <c r="AW50" i="4261"/>
  <c r="AX50" i="4261"/>
  <c r="AY50" i="4261"/>
  <c r="AZ50" i="4261"/>
  <c r="BA50" i="4261"/>
  <c r="BB50" i="4261"/>
  <c r="BC50" i="4261"/>
  <c r="BD50" i="4261"/>
  <c r="A51" i="4261"/>
  <c r="B51" i="4261"/>
  <c r="C51" i="4261"/>
  <c r="D51" i="4261"/>
  <c r="E51" i="4261"/>
  <c r="F51" i="4261"/>
  <c r="G51" i="4261"/>
  <c r="H51" i="4261"/>
  <c r="I51" i="4261"/>
  <c r="J51" i="4261"/>
  <c r="K51" i="4261"/>
  <c r="L51" i="4261"/>
  <c r="M51" i="4261"/>
  <c r="N51" i="4261"/>
  <c r="O51" i="4261"/>
  <c r="P51" i="4261"/>
  <c r="Q51" i="4261"/>
  <c r="R51" i="4261"/>
  <c r="S51" i="4261"/>
  <c r="T51" i="4261"/>
  <c r="U51" i="4261"/>
  <c r="V51" i="4261"/>
  <c r="W51" i="4261"/>
  <c r="X51" i="4261"/>
  <c r="Y51" i="4261"/>
  <c r="Z51" i="4261"/>
  <c r="AA51" i="4261"/>
  <c r="AB51" i="4261"/>
  <c r="AC51" i="4261"/>
  <c r="AD51" i="4261"/>
  <c r="AE51" i="4261"/>
  <c r="AF51" i="4261"/>
  <c r="AG51" i="4261"/>
  <c r="AH51" i="4261"/>
  <c r="AI51" i="4261"/>
  <c r="AJ51" i="4261"/>
  <c r="AK51" i="4261"/>
  <c r="AL51" i="4261"/>
  <c r="AM51" i="4261"/>
  <c r="AN51" i="4261"/>
  <c r="AO51" i="4261"/>
  <c r="AP51" i="4261"/>
  <c r="AQ51" i="4261"/>
  <c r="AR51" i="4261"/>
  <c r="AS51" i="4261"/>
  <c r="AT51" i="4261"/>
  <c r="AU51" i="4261"/>
  <c r="AV51" i="4261"/>
  <c r="AW51" i="4261"/>
  <c r="AX51" i="4261"/>
  <c r="AY51" i="4261"/>
  <c r="AZ51" i="4261"/>
  <c r="BA51" i="4261"/>
  <c r="BB51" i="4261"/>
  <c r="BC51" i="4261"/>
  <c r="BD51" i="4261"/>
  <c r="A52" i="4261"/>
  <c r="B52" i="4261"/>
  <c r="C52" i="4261"/>
  <c r="D52" i="4261"/>
  <c r="E52" i="4261"/>
  <c r="F52" i="4261"/>
  <c r="G52" i="4261"/>
  <c r="H52" i="4261"/>
  <c r="I52" i="4261"/>
  <c r="J52" i="4261"/>
  <c r="K52" i="4261"/>
  <c r="L52" i="4261"/>
  <c r="M52" i="4261"/>
  <c r="N52" i="4261"/>
  <c r="O52" i="4261"/>
  <c r="P52" i="4261"/>
  <c r="Q52" i="4261"/>
  <c r="R52" i="4261"/>
  <c r="S52" i="4261"/>
  <c r="T52" i="4261"/>
  <c r="U52" i="4261"/>
  <c r="V52" i="4261"/>
  <c r="W52" i="4261"/>
  <c r="X52" i="4261"/>
  <c r="Y52" i="4261"/>
  <c r="Z52" i="4261"/>
  <c r="AA52" i="4261"/>
  <c r="AB52" i="4261"/>
  <c r="AC52" i="4261"/>
  <c r="AD52" i="4261"/>
  <c r="AE52" i="4261"/>
  <c r="AF52" i="4261"/>
  <c r="AG52" i="4261"/>
  <c r="AH52" i="4261"/>
  <c r="AI52" i="4261"/>
  <c r="AJ52" i="4261"/>
  <c r="AK52" i="4261"/>
  <c r="AL52" i="4261"/>
  <c r="AM52" i="4261"/>
  <c r="AN52" i="4261"/>
  <c r="AO52" i="4261"/>
  <c r="AP52" i="4261"/>
  <c r="AQ52" i="4261"/>
  <c r="AR52" i="4261"/>
  <c r="AS52" i="4261"/>
  <c r="AT52" i="4261"/>
  <c r="AU52" i="4261"/>
  <c r="AV52" i="4261"/>
  <c r="AW52" i="4261"/>
  <c r="AX52" i="4261"/>
  <c r="AY52" i="4261"/>
  <c r="AZ52" i="4261"/>
  <c r="BA52" i="4261"/>
  <c r="BB52" i="4261"/>
  <c r="BC52" i="4261"/>
  <c r="BD52" i="4261"/>
  <c r="A53" i="4261"/>
  <c r="B53" i="4261"/>
  <c r="C53" i="4261"/>
  <c r="D53" i="4261"/>
  <c r="E53" i="4261"/>
  <c r="F53" i="4261"/>
  <c r="G53" i="4261"/>
  <c r="H53" i="4261"/>
  <c r="I53" i="4261"/>
  <c r="J53" i="4261"/>
  <c r="K53" i="4261"/>
  <c r="L53" i="4261"/>
  <c r="M53" i="4261"/>
  <c r="N53" i="4261"/>
  <c r="O53" i="4261"/>
  <c r="P53" i="4261"/>
  <c r="Q53" i="4261"/>
  <c r="R53" i="4261"/>
  <c r="S53" i="4261"/>
  <c r="T53" i="4261"/>
  <c r="U53" i="4261"/>
  <c r="V53" i="4261"/>
  <c r="W53" i="4261"/>
  <c r="X53" i="4261"/>
  <c r="Y53" i="4261"/>
  <c r="Z53" i="4261"/>
  <c r="AA53" i="4261"/>
  <c r="AB53" i="4261"/>
  <c r="AC53" i="4261"/>
  <c r="AD53" i="4261"/>
  <c r="AE53" i="4261"/>
  <c r="AF53" i="4261"/>
  <c r="AG53" i="4261"/>
  <c r="AH53" i="4261"/>
  <c r="AI53" i="4261"/>
  <c r="AJ53" i="4261"/>
  <c r="AK53" i="4261"/>
  <c r="AL53" i="4261"/>
  <c r="AM53" i="4261"/>
  <c r="AN53" i="4261"/>
  <c r="AO53" i="4261"/>
  <c r="AP53" i="4261"/>
  <c r="AQ53" i="4261"/>
  <c r="AR53" i="4261"/>
  <c r="AS53" i="4261"/>
  <c r="AT53" i="4261"/>
  <c r="AU53" i="4261"/>
  <c r="AV53" i="4261"/>
  <c r="AW53" i="4261"/>
  <c r="AX53" i="4261"/>
  <c r="AY53" i="4261"/>
  <c r="AZ53" i="4261"/>
  <c r="BA53" i="4261"/>
  <c r="BB53" i="4261"/>
  <c r="BC53" i="4261"/>
  <c r="BD53" i="4261"/>
  <c r="A54" i="4261"/>
  <c r="B54" i="4261"/>
  <c r="C54" i="4261"/>
  <c r="D54" i="4261"/>
  <c r="E54" i="4261"/>
  <c r="F54" i="4261"/>
  <c r="G54" i="4261"/>
  <c r="H54" i="4261"/>
  <c r="I54" i="4261"/>
  <c r="J54" i="4261"/>
  <c r="K54" i="4261"/>
  <c r="L54" i="4261"/>
  <c r="M54" i="4261"/>
  <c r="N54" i="4261"/>
  <c r="O54" i="4261"/>
  <c r="P54" i="4261"/>
  <c r="Q54" i="4261"/>
  <c r="R54" i="4261"/>
  <c r="S54" i="4261"/>
  <c r="T54" i="4261"/>
  <c r="U54" i="4261"/>
  <c r="V54" i="4261"/>
  <c r="W54" i="4261"/>
  <c r="X54" i="4261"/>
  <c r="Y54" i="4261"/>
  <c r="Z54" i="4261"/>
  <c r="AA54" i="4261"/>
  <c r="AB54" i="4261"/>
  <c r="AC54" i="4261"/>
  <c r="AD54" i="4261"/>
  <c r="AE54" i="4261"/>
  <c r="AF54" i="4261"/>
  <c r="AG54" i="4261"/>
  <c r="AH54" i="4261"/>
  <c r="AI54" i="4261"/>
  <c r="AJ54" i="4261"/>
  <c r="AK54" i="4261"/>
  <c r="AL54" i="4261"/>
  <c r="AM54" i="4261"/>
  <c r="AN54" i="4261"/>
  <c r="AO54" i="4261"/>
  <c r="AP54" i="4261"/>
  <c r="AQ54" i="4261"/>
  <c r="AR54" i="4261"/>
  <c r="AS54" i="4261"/>
  <c r="AT54" i="4261"/>
  <c r="AU54" i="4261"/>
  <c r="AV54" i="4261"/>
  <c r="AW54" i="4261"/>
  <c r="AX54" i="4261"/>
  <c r="AY54" i="4261"/>
  <c r="AZ54" i="4261"/>
  <c r="BA54" i="4261"/>
  <c r="BB54" i="4261"/>
  <c r="BC54" i="4261"/>
  <c r="BD54" i="4261"/>
  <c r="A55" i="4261"/>
  <c r="B55" i="4261"/>
  <c r="C55" i="4261"/>
  <c r="D55" i="4261"/>
  <c r="E55" i="4261"/>
  <c r="F55" i="4261"/>
  <c r="G55" i="4261"/>
  <c r="H55" i="4261"/>
  <c r="I55" i="4261"/>
  <c r="J55" i="4261"/>
  <c r="K55" i="4261"/>
  <c r="L55" i="4261"/>
  <c r="M55" i="4261"/>
  <c r="N55" i="4261"/>
  <c r="O55" i="4261"/>
  <c r="P55" i="4261"/>
  <c r="Q55" i="4261"/>
  <c r="R55" i="4261"/>
  <c r="S55" i="4261"/>
  <c r="T55" i="4261"/>
  <c r="U55" i="4261"/>
  <c r="V55" i="4261"/>
  <c r="W55" i="4261"/>
  <c r="X55" i="4261"/>
  <c r="Y55" i="4261"/>
  <c r="Z55" i="4261"/>
  <c r="AA55" i="4261"/>
  <c r="AB55" i="4261"/>
  <c r="AC55" i="4261"/>
  <c r="AD55" i="4261"/>
  <c r="AE55" i="4261"/>
  <c r="AF55" i="4261"/>
  <c r="AG55" i="4261"/>
  <c r="AH55" i="4261"/>
  <c r="AI55" i="4261"/>
  <c r="AJ55" i="4261"/>
  <c r="AK55" i="4261"/>
  <c r="AL55" i="4261"/>
  <c r="AM55" i="4261"/>
  <c r="AN55" i="4261"/>
  <c r="AO55" i="4261"/>
  <c r="AP55" i="4261"/>
  <c r="AQ55" i="4261"/>
  <c r="AR55" i="4261"/>
  <c r="AS55" i="4261"/>
  <c r="AT55" i="4261"/>
  <c r="AU55" i="4261"/>
  <c r="AV55" i="4261"/>
  <c r="AW55" i="4261"/>
  <c r="AX55" i="4261"/>
  <c r="AY55" i="4261"/>
  <c r="AZ55" i="4261"/>
  <c r="BA55" i="4261"/>
  <c r="BB55" i="4261"/>
  <c r="BC55" i="4261"/>
  <c r="BD55" i="4261"/>
  <c r="A56" i="4261"/>
  <c r="B56" i="4261"/>
  <c r="C56" i="4261"/>
  <c r="D56" i="4261"/>
  <c r="E56" i="4261"/>
  <c r="F56" i="4261"/>
  <c r="G56" i="4261"/>
  <c r="H56" i="4261"/>
  <c r="I56" i="4261"/>
  <c r="J56" i="4261"/>
  <c r="K56" i="4261"/>
  <c r="L56" i="4261"/>
  <c r="M56" i="4261"/>
  <c r="N56" i="4261"/>
  <c r="O56" i="4261"/>
  <c r="P56" i="4261"/>
  <c r="Q56" i="4261"/>
  <c r="R56" i="4261"/>
  <c r="S56" i="4261"/>
  <c r="T56" i="4261"/>
  <c r="U56" i="4261"/>
  <c r="V56" i="4261"/>
  <c r="W56" i="4261"/>
  <c r="X56" i="4261"/>
  <c r="Y56" i="4261"/>
  <c r="Z56" i="4261"/>
  <c r="AA56" i="4261"/>
  <c r="AB56" i="4261"/>
  <c r="AC56" i="4261"/>
  <c r="AD56" i="4261"/>
  <c r="AE56" i="4261"/>
  <c r="AF56" i="4261"/>
  <c r="AG56" i="4261"/>
  <c r="AH56" i="4261"/>
  <c r="AI56" i="4261"/>
  <c r="AJ56" i="4261"/>
  <c r="AK56" i="4261"/>
  <c r="AL56" i="4261"/>
  <c r="AM56" i="4261"/>
  <c r="AN56" i="4261"/>
  <c r="AO56" i="4261"/>
  <c r="AP56" i="4261"/>
  <c r="AQ56" i="4261"/>
  <c r="AR56" i="4261"/>
  <c r="AS56" i="4261"/>
  <c r="AT56" i="4261"/>
  <c r="AU56" i="4261"/>
  <c r="AV56" i="4261"/>
  <c r="AW56" i="4261"/>
  <c r="AX56" i="4261"/>
  <c r="AY56" i="4261"/>
  <c r="AZ56" i="4261"/>
  <c r="BA56" i="4261"/>
  <c r="BB56" i="4261"/>
  <c r="BC56" i="4261"/>
  <c r="BD56" i="4261"/>
  <c r="A57" i="4261"/>
  <c r="B57" i="4261"/>
  <c r="C57" i="4261"/>
  <c r="D57" i="4261"/>
  <c r="E57" i="4261"/>
  <c r="F57" i="4261"/>
  <c r="G57" i="4261"/>
  <c r="H57" i="4261"/>
  <c r="I57" i="4261"/>
  <c r="J57" i="4261"/>
  <c r="K57" i="4261"/>
  <c r="L57" i="4261"/>
  <c r="M57" i="4261"/>
  <c r="N57" i="4261"/>
  <c r="O57" i="4261"/>
  <c r="P57" i="4261"/>
  <c r="Q57" i="4261"/>
  <c r="R57" i="4261"/>
  <c r="S57" i="4261"/>
  <c r="T57" i="4261"/>
  <c r="U57" i="4261"/>
  <c r="V57" i="4261"/>
  <c r="W57" i="4261"/>
  <c r="X57" i="4261"/>
  <c r="Y57" i="4261"/>
  <c r="Z57" i="4261"/>
  <c r="AA57" i="4261"/>
  <c r="AB57" i="4261"/>
  <c r="AC57" i="4261"/>
  <c r="AD57" i="4261"/>
  <c r="AE57" i="4261"/>
  <c r="AF57" i="4261"/>
  <c r="AG57" i="4261"/>
  <c r="AH57" i="4261"/>
  <c r="AI57" i="4261"/>
  <c r="AJ57" i="4261"/>
  <c r="AK57" i="4261"/>
  <c r="AL57" i="4261"/>
  <c r="AM57" i="4261"/>
  <c r="AN57" i="4261"/>
  <c r="AO57" i="4261"/>
  <c r="AP57" i="4261"/>
  <c r="AQ57" i="4261"/>
  <c r="AR57" i="4261"/>
  <c r="AS57" i="4261"/>
  <c r="AT57" i="4261"/>
  <c r="AU57" i="4261"/>
  <c r="AV57" i="4261"/>
  <c r="AW57" i="4261"/>
  <c r="AX57" i="4261"/>
  <c r="AY57" i="4261"/>
  <c r="AZ57" i="4261"/>
  <c r="BA57" i="4261"/>
  <c r="BB57" i="4261"/>
  <c r="BC57" i="4261"/>
  <c r="BD57" i="4261"/>
  <c r="A58" i="4261"/>
  <c r="B58" i="4261"/>
  <c r="C58" i="4261"/>
  <c r="D58" i="4261"/>
  <c r="E58" i="4261"/>
  <c r="F58" i="4261"/>
  <c r="G58" i="4261"/>
  <c r="H58" i="4261"/>
  <c r="I58" i="4261"/>
  <c r="J58" i="4261"/>
  <c r="K58" i="4261"/>
  <c r="L58" i="4261"/>
  <c r="M58" i="4261"/>
  <c r="N58" i="4261"/>
  <c r="O58" i="4261"/>
  <c r="P58" i="4261"/>
  <c r="Q58" i="4261"/>
  <c r="R58" i="4261"/>
  <c r="S58" i="4261"/>
  <c r="T58" i="4261"/>
  <c r="U58" i="4261"/>
  <c r="V58" i="4261"/>
  <c r="W58" i="4261"/>
  <c r="X58" i="4261"/>
  <c r="Y58" i="4261"/>
  <c r="Z58" i="4261"/>
  <c r="AA58" i="4261"/>
  <c r="AB58" i="4261"/>
  <c r="AC58" i="4261"/>
  <c r="AD58" i="4261"/>
  <c r="AE58" i="4261"/>
  <c r="AF58" i="4261"/>
  <c r="AG58" i="4261"/>
  <c r="AH58" i="4261"/>
  <c r="AI58" i="4261"/>
  <c r="AJ58" i="4261"/>
  <c r="AK58" i="4261"/>
  <c r="AL58" i="4261"/>
  <c r="AM58" i="4261"/>
  <c r="AN58" i="4261"/>
  <c r="AO58" i="4261"/>
  <c r="AP58" i="4261"/>
  <c r="AQ58" i="4261"/>
  <c r="AR58" i="4261"/>
  <c r="AS58" i="4261"/>
  <c r="AT58" i="4261"/>
  <c r="AU58" i="4261"/>
  <c r="AV58" i="4261"/>
  <c r="AW58" i="4261"/>
  <c r="AX58" i="4261"/>
  <c r="AY58" i="4261"/>
  <c r="AZ58" i="4261"/>
  <c r="BA58" i="4261"/>
  <c r="BB58" i="4261"/>
  <c r="BC58" i="4261"/>
  <c r="BD58" i="4261"/>
  <c r="A59" i="4261"/>
  <c r="B59" i="4261"/>
  <c r="C59" i="4261"/>
  <c r="D59" i="4261"/>
  <c r="E59" i="4261"/>
  <c r="F59" i="4261"/>
  <c r="G59" i="4261"/>
  <c r="H59" i="4261"/>
  <c r="I59" i="4261"/>
  <c r="J59" i="4261"/>
  <c r="K59" i="4261"/>
  <c r="L59" i="4261"/>
  <c r="M59" i="4261"/>
  <c r="N59" i="4261"/>
  <c r="O59" i="4261"/>
  <c r="P59" i="4261"/>
  <c r="Q59" i="4261"/>
  <c r="R59" i="4261"/>
  <c r="S59" i="4261"/>
  <c r="T59" i="4261"/>
  <c r="U59" i="4261"/>
  <c r="V59" i="4261"/>
  <c r="W59" i="4261"/>
  <c r="X59" i="4261"/>
  <c r="Y59" i="4261"/>
  <c r="Z59" i="4261"/>
  <c r="AA59" i="4261"/>
  <c r="AB59" i="4261"/>
  <c r="AC59" i="4261"/>
  <c r="AD59" i="4261"/>
  <c r="AE59" i="4261"/>
  <c r="AF59" i="4261"/>
  <c r="AG59" i="4261"/>
  <c r="AH59" i="4261"/>
  <c r="AI59" i="4261"/>
  <c r="AJ59" i="4261"/>
  <c r="AK59" i="4261"/>
  <c r="AL59" i="4261"/>
  <c r="AM59" i="4261"/>
  <c r="AN59" i="4261"/>
  <c r="AO59" i="4261"/>
  <c r="AP59" i="4261"/>
  <c r="AQ59" i="4261"/>
  <c r="AR59" i="4261"/>
  <c r="AS59" i="4261"/>
  <c r="AT59" i="4261"/>
  <c r="AU59" i="4261"/>
  <c r="AV59" i="4261"/>
  <c r="AW59" i="4261"/>
  <c r="AX59" i="4261"/>
  <c r="AY59" i="4261"/>
  <c r="AZ59" i="4261"/>
  <c r="BA59" i="4261"/>
  <c r="BB59" i="4261"/>
  <c r="BC59" i="4261"/>
  <c r="BD59" i="4261"/>
  <c r="A60" i="4261"/>
  <c r="B60" i="4261"/>
  <c r="C60" i="4261"/>
  <c r="D60" i="4261"/>
  <c r="E60" i="4261"/>
  <c r="F60" i="4261"/>
  <c r="G60" i="4261"/>
  <c r="H60" i="4261"/>
  <c r="I60" i="4261"/>
  <c r="J60" i="4261"/>
  <c r="K60" i="4261"/>
  <c r="L60" i="4261"/>
  <c r="M60" i="4261"/>
  <c r="N60" i="4261"/>
  <c r="O60" i="4261"/>
  <c r="P60" i="4261"/>
  <c r="Q60" i="4261"/>
  <c r="R60" i="4261"/>
  <c r="S60" i="4261"/>
  <c r="T60" i="4261"/>
  <c r="U60" i="4261"/>
  <c r="V60" i="4261"/>
  <c r="W60" i="4261"/>
  <c r="X60" i="4261"/>
  <c r="Y60" i="4261"/>
  <c r="Z60" i="4261"/>
  <c r="AA60" i="4261"/>
  <c r="AB60" i="4261"/>
  <c r="AC60" i="4261"/>
  <c r="AD60" i="4261"/>
  <c r="AE60" i="4261"/>
  <c r="AF60" i="4261"/>
  <c r="AG60" i="4261"/>
  <c r="AH60" i="4261"/>
  <c r="AI60" i="4261"/>
  <c r="AJ60" i="4261"/>
  <c r="AK60" i="4261"/>
  <c r="AL60" i="4261"/>
  <c r="AM60" i="4261"/>
  <c r="AN60" i="4261"/>
  <c r="AO60" i="4261"/>
  <c r="AP60" i="4261"/>
  <c r="AQ60" i="4261"/>
  <c r="AR60" i="4261"/>
  <c r="AS60" i="4261"/>
  <c r="AT60" i="4261"/>
  <c r="AU60" i="4261"/>
  <c r="AV60" i="4261"/>
  <c r="AW60" i="4261"/>
  <c r="AX60" i="4261"/>
  <c r="AY60" i="4261"/>
  <c r="AZ60" i="4261"/>
  <c r="BA60" i="4261"/>
  <c r="BB60" i="4261"/>
  <c r="BC60" i="4261"/>
  <c r="BD60" i="4261"/>
  <c r="A61" i="4261"/>
  <c r="B61" i="4261"/>
  <c r="C61" i="4261"/>
  <c r="D61" i="4261"/>
  <c r="E61" i="4261"/>
  <c r="F61" i="4261"/>
  <c r="G61" i="4261"/>
  <c r="H61" i="4261"/>
  <c r="I61" i="4261"/>
  <c r="J61" i="4261"/>
  <c r="K61" i="4261"/>
  <c r="L61" i="4261"/>
  <c r="M61" i="4261"/>
  <c r="N61" i="4261"/>
  <c r="O61" i="4261"/>
  <c r="P61" i="4261"/>
  <c r="Q61" i="4261"/>
  <c r="R61" i="4261"/>
  <c r="S61" i="4261"/>
  <c r="T61" i="4261"/>
  <c r="U61" i="4261"/>
  <c r="V61" i="4261"/>
  <c r="W61" i="4261"/>
  <c r="X61" i="4261"/>
  <c r="Y61" i="4261"/>
  <c r="Z61" i="4261"/>
  <c r="AA61" i="4261"/>
  <c r="AB61" i="4261"/>
  <c r="AC61" i="4261"/>
  <c r="AD61" i="4261"/>
  <c r="AE61" i="4261"/>
  <c r="AF61" i="4261"/>
  <c r="AG61" i="4261"/>
  <c r="AH61" i="4261"/>
  <c r="AI61" i="4261"/>
  <c r="AJ61" i="4261"/>
  <c r="AK61" i="4261"/>
  <c r="AL61" i="4261"/>
  <c r="AM61" i="4261"/>
  <c r="AN61" i="4261"/>
  <c r="AO61" i="4261"/>
  <c r="AP61" i="4261"/>
  <c r="AQ61" i="4261"/>
  <c r="AR61" i="4261"/>
  <c r="AS61" i="4261"/>
  <c r="AT61" i="4261"/>
  <c r="AU61" i="4261"/>
  <c r="AV61" i="4261"/>
  <c r="AW61" i="4261"/>
  <c r="AX61" i="4261"/>
  <c r="AY61" i="4261"/>
  <c r="AZ61" i="4261"/>
  <c r="BA61" i="4261"/>
  <c r="BB61" i="4261"/>
  <c r="BC61" i="4261"/>
  <c r="BD61" i="4261"/>
  <c r="A62" i="4261"/>
  <c r="B62" i="4261"/>
  <c r="C62" i="4261"/>
  <c r="D62" i="4261"/>
  <c r="E62" i="4261"/>
  <c r="F62" i="4261"/>
  <c r="G62" i="4261"/>
  <c r="H62" i="4261"/>
  <c r="I62" i="4261"/>
  <c r="J62" i="4261"/>
  <c r="K62" i="4261"/>
  <c r="L62" i="4261"/>
  <c r="M62" i="4261"/>
  <c r="N62" i="4261"/>
  <c r="O62" i="4261"/>
  <c r="P62" i="4261"/>
  <c r="Q62" i="4261"/>
  <c r="R62" i="4261"/>
  <c r="S62" i="4261"/>
  <c r="T62" i="4261"/>
  <c r="U62" i="4261"/>
  <c r="V62" i="4261"/>
  <c r="W62" i="4261"/>
  <c r="X62" i="4261"/>
  <c r="Y62" i="4261"/>
  <c r="Z62" i="4261"/>
  <c r="AA62" i="4261"/>
  <c r="AB62" i="4261"/>
  <c r="AC62" i="4261"/>
  <c r="AD62" i="4261"/>
  <c r="AE62" i="4261"/>
  <c r="AF62" i="4261"/>
  <c r="AG62" i="4261"/>
  <c r="AH62" i="4261"/>
  <c r="AI62" i="4261"/>
  <c r="AJ62" i="4261"/>
  <c r="AK62" i="4261"/>
  <c r="AL62" i="4261"/>
  <c r="AM62" i="4261"/>
  <c r="AN62" i="4261"/>
  <c r="AO62" i="4261"/>
  <c r="AP62" i="4261"/>
  <c r="AQ62" i="4261"/>
  <c r="AR62" i="4261"/>
  <c r="AS62" i="4261"/>
  <c r="AT62" i="4261"/>
  <c r="AU62" i="4261"/>
  <c r="AV62" i="4261"/>
  <c r="AW62" i="4261"/>
  <c r="AX62" i="4261"/>
  <c r="AY62" i="4261"/>
  <c r="AZ62" i="4261"/>
  <c r="BA62" i="4261"/>
  <c r="BB62" i="4261"/>
  <c r="BC62" i="4261"/>
  <c r="BD62" i="4261"/>
  <c r="A63" i="4261"/>
  <c r="B63" i="4261"/>
  <c r="C63" i="4261"/>
  <c r="D63" i="4261"/>
  <c r="E63" i="4261"/>
  <c r="F63" i="4261"/>
  <c r="G63" i="4261"/>
  <c r="H63" i="4261"/>
  <c r="I63" i="4261"/>
  <c r="J63" i="4261"/>
  <c r="K63" i="4261"/>
  <c r="L63" i="4261"/>
  <c r="M63" i="4261"/>
  <c r="N63" i="4261"/>
  <c r="O63" i="4261"/>
  <c r="P63" i="4261"/>
  <c r="Q63" i="4261"/>
  <c r="R63" i="4261"/>
  <c r="S63" i="4261"/>
  <c r="T63" i="4261"/>
  <c r="U63" i="4261"/>
  <c r="V63" i="4261"/>
  <c r="W63" i="4261"/>
  <c r="X63" i="4261"/>
  <c r="Y63" i="4261"/>
  <c r="Z63" i="4261"/>
  <c r="AA63" i="4261"/>
  <c r="AB63" i="4261"/>
  <c r="AC63" i="4261"/>
  <c r="AD63" i="4261"/>
  <c r="AE63" i="4261"/>
  <c r="AF63" i="4261"/>
  <c r="AG63" i="4261"/>
  <c r="AH63" i="4261"/>
  <c r="AI63" i="4261"/>
  <c r="AJ63" i="4261"/>
  <c r="AK63" i="4261"/>
  <c r="AL63" i="4261"/>
  <c r="AM63" i="4261"/>
  <c r="AN63" i="4261"/>
  <c r="AO63" i="4261"/>
  <c r="AP63" i="4261"/>
  <c r="AQ63" i="4261"/>
  <c r="AR63" i="4261"/>
  <c r="AS63" i="4261"/>
  <c r="AT63" i="4261"/>
  <c r="AU63" i="4261"/>
  <c r="AV63" i="4261"/>
  <c r="AW63" i="4261"/>
  <c r="AX63" i="4261"/>
  <c r="AY63" i="4261"/>
  <c r="AZ63" i="4261"/>
  <c r="BA63" i="4261"/>
  <c r="BB63" i="4261"/>
  <c r="BC63" i="4261"/>
  <c r="BD63" i="4261"/>
  <c r="A64" i="4261"/>
  <c r="B64" i="4261"/>
  <c r="C64" i="4261"/>
  <c r="D64" i="4261"/>
  <c r="E64" i="4261"/>
  <c r="F64" i="4261"/>
  <c r="G64" i="4261"/>
  <c r="H64" i="4261"/>
  <c r="I64" i="4261"/>
  <c r="J64" i="4261"/>
  <c r="K64" i="4261"/>
  <c r="L64" i="4261"/>
  <c r="M64" i="4261"/>
  <c r="N64" i="4261"/>
  <c r="O64" i="4261"/>
  <c r="P64" i="4261"/>
  <c r="Q64" i="4261"/>
  <c r="R64" i="4261"/>
  <c r="S64" i="4261"/>
  <c r="T64" i="4261"/>
  <c r="U64" i="4261"/>
  <c r="V64" i="4261"/>
  <c r="W64" i="4261"/>
  <c r="X64" i="4261"/>
  <c r="Y64" i="4261"/>
  <c r="Z64" i="4261"/>
  <c r="AA64" i="4261"/>
  <c r="AB64" i="4261"/>
  <c r="AC64" i="4261"/>
  <c r="AD64" i="4261"/>
  <c r="AE64" i="4261"/>
  <c r="AF64" i="4261"/>
  <c r="AG64" i="4261"/>
  <c r="AH64" i="4261"/>
  <c r="AI64" i="4261"/>
  <c r="AJ64" i="4261"/>
  <c r="AK64" i="4261"/>
  <c r="AL64" i="4261"/>
  <c r="AM64" i="4261"/>
  <c r="AN64" i="4261"/>
  <c r="AO64" i="4261"/>
  <c r="AP64" i="4261"/>
  <c r="AQ64" i="4261"/>
  <c r="AR64" i="4261"/>
  <c r="AS64" i="4261"/>
  <c r="AT64" i="4261"/>
  <c r="AU64" i="4261"/>
  <c r="AV64" i="4261"/>
  <c r="AW64" i="4261"/>
  <c r="AX64" i="4261"/>
  <c r="AY64" i="4261"/>
  <c r="AZ64" i="4261"/>
  <c r="BA64" i="4261"/>
  <c r="BB64" i="4261"/>
  <c r="BC64" i="4261"/>
  <c r="BD64" i="4261"/>
  <c r="A65" i="4261"/>
  <c r="B65" i="4261"/>
  <c r="C65" i="4261"/>
  <c r="D65" i="4261"/>
  <c r="E65" i="4261"/>
  <c r="F65" i="4261"/>
  <c r="G65" i="4261"/>
  <c r="H65" i="4261"/>
  <c r="I65" i="4261"/>
  <c r="J65" i="4261"/>
  <c r="K65" i="4261"/>
  <c r="L65" i="4261"/>
  <c r="M65" i="4261"/>
  <c r="N65" i="4261"/>
  <c r="O65" i="4261"/>
  <c r="P65" i="4261"/>
  <c r="Q65" i="4261"/>
  <c r="R65" i="4261"/>
  <c r="S65" i="4261"/>
  <c r="T65" i="4261"/>
  <c r="U65" i="4261"/>
  <c r="V65" i="4261"/>
  <c r="W65" i="4261"/>
  <c r="X65" i="4261"/>
  <c r="Y65" i="4261"/>
  <c r="Z65" i="4261"/>
  <c r="AA65" i="4261"/>
  <c r="AB65" i="4261"/>
  <c r="AC65" i="4261"/>
  <c r="AD65" i="4261"/>
  <c r="AE65" i="4261"/>
  <c r="AF65" i="4261"/>
  <c r="AG65" i="4261"/>
  <c r="AH65" i="4261"/>
  <c r="AI65" i="4261"/>
  <c r="AJ65" i="4261"/>
  <c r="AK65" i="4261"/>
  <c r="AL65" i="4261"/>
  <c r="AM65" i="4261"/>
  <c r="AN65" i="4261"/>
  <c r="AO65" i="4261"/>
  <c r="AP65" i="4261"/>
  <c r="AQ65" i="4261"/>
  <c r="AR65" i="4261"/>
  <c r="AS65" i="4261"/>
  <c r="AT65" i="4261"/>
  <c r="AU65" i="4261"/>
  <c r="AV65" i="4261"/>
  <c r="AW65" i="4261"/>
  <c r="AX65" i="4261"/>
  <c r="AY65" i="4261"/>
  <c r="AZ65" i="4261"/>
  <c r="BA65" i="4261"/>
  <c r="BB65" i="4261"/>
  <c r="BC65" i="4261"/>
  <c r="BD65" i="4261"/>
  <c r="A66" i="4261"/>
  <c r="B66" i="4261"/>
  <c r="C66" i="4261"/>
  <c r="D66" i="4261"/>
  <c r="E66" i="4261"/>
  <c r="F66" i="4261"/>
  <c r="G66" i="4261"/>
  <c r="H66" i="4261"/>
  <c r="I66" i="4261"/>
  <c r="J66" i="4261"/>
  <c r="K66" i="4261"/>
  <c r="L66" i="4261"/>
  <c r="M66" i="4261"/>
  <c r="N66" i="4261"/>
  <c r="O66" i="4261"/>
  <c r="P66" i="4261"/>
  <c r="Q66" i="4261"/>
  <c r="R66" i="4261"/>
  <c r="S66" i="4261"/>
  <c r="T66" i="4261"/>
  <c r="U66" i="4261"/>
  <c r="V66" i="4261"/>
  <c r="W66" i="4261"/>
  <c r="X66" i="4261"/>
  <c r="Y66" i="4261"/>
  <c r="Z66" i="4261"/>
  <c r="AA66" i="4261"/>
  <c r="AB66" i="4261"/>
  <c r="AC66" i="4261"/>
  <c r="AD66" i="4261"/>
  <c r="AE66" i="4261"/>
  <c r="AF66" i="4261"/>
  <c r="AG66" i="4261"/>
  <c r="AH66" i="4261"/>
  <c r="AI66" i="4261"/>
  <c r="AJ66" i="4261"/>
  <c r="AK66" i="4261"/>
  <c r="AL66" i="4261"/>
  <c r="AM66" i="4261"/>
  <c r="AN66" i="4261"/>
  <c r="AO66" i="4261"/>
  <c r="AP66" i="4261"/>
  <c r="AQ66" i="4261"/>
  <c r="AR66" i="4261"/>
  <c r="AS66" i="4261"/>
  <c r="AT66" i="4261"/>
  <c r="AU66" i="4261"/>
  <c r="AV66" i="4261"/>
  <c r="AW66" i="4261"/>
  <c r="AX66" i="4261"/>
  <c r="AY66" i="4261"/>
  <c r="AZ66" i="4261"/>
  <c r="BA66" i="4261"/>
  <c r="BB66" i="4261"/>
  <c r="BC66" i="4261"/>
  <c r="BD66" i="4261"/>
  <c r="A67" i="4261"/>
  <c r="B67" i="4261"/>
  <c r="C67" i="4261"/>
  <c r="D67" i="4261"/>
  <c r="E67" i="4261"/>
  <c r="F67" i="4261"/>
  <c r="G67" i="4261"/>
  <c r="H67" i="4261"/>
  <c r="I67" i="4261"/>
  <c r="J67" i="4261"/>
  <c r="K67" i="4261"/>
  <c r="L67" i="4261"/>
  <c r="M67" i="4261"/>
  <c r="N67" i="4261"/>
  <c r="O67" i="4261"/>
  <c r="P67" i="4261"/>
  <c r="Q67" i="4261"/>
  <c r="R67" i="4261"/>
  <c r="S67" i="4261"/>
  <c r="T67" i="4261"/>
  <c r="U67" i="4261"/>
  <c r="V67" i="4261"/>
  <c r="W67" i="4261"/>
  <c r="X67" i="4261"/>
  <c r="Y67" i="4261"/>
  <c r="Z67" i="4261"/>
  <c r="AA67" i="4261"/>
  <c r="AB67" i="4261"/>
  <c r="AC67" i="4261"/>
  <c r="AD67" i="4261"/>
  <c r="AE67" i="4261"/>
  <c r="AF67" i="4261"/>
  <c r="AG67" i="4261"/>
  <c r="AH67" i="4261"/>
  <c r="AI67" i="4261"/>
  <c r="AJ67" i="4261"/>
  <c r="AK67" i="4261"/>
  <c r="AL67" i="4261"/>
  <c r="AM67" i="4261"/>
  <c r="AN67" i="4261"/>
  <c r="AO67" i="4261"/>
  <c r="AP67" i="4261"/>
  <c r="AQ67" i="4261"/>
  <c r="AR67" i="4261"/>
  <c r="AS67" i="4261"/>
  <c r="AT67" i="4261"/>
  <c r="AU67" i="4261"/>
  <c r="AV67" i="4261"/>
  <c r="AW67" i="4261"/>
  <c r="AX67" i="4261"/>
  <c r="AY67" i="4261"/>
  <c r="AZ67" i="4261"/>
  <c r="BA67" i="4261"/>
  <c r="BB67" i="4261"/>
  <c r="BC67" i="4261"/>
  <c r="BD67" i="4261"/>
  <c r="A68" i="4261"/>
  <c r="B68" i="4261"/>
  <c r="C68" i="4261"/>
  <c r="D68" i="4261"/>
  <c r="E68" i="4261"/>
  <c r="F68" i="4261"/>
  <c r="G68" i="4261"/>
  <c r="H68" i="4261"/>
  <c r="I68" i="4261"/>
  <c r="J68" i="4261"/>
  <c r="K68" i="4261"/>
  <c r="L68" i="4261"/>
  <c r="M68" i="4261"/>
  <c r="N68" i="4261"/>
  <c r="O68" i="4261"/>
  <c r="P68" i="4261"/>
  <c r="Q68" i="4261"/>
  <c r="R68" i="4261"/>
  <c r="S68" i="4261"/>
  <c r="T68" i="4261"/>
  <c r="U68" i="4261"/>
  <c r="V68" i="4261"/>
  <c r="W68" i="4261"/>
  <c r="X68" i="4261"/>
  <c r="Y68" i="4261"/>
  <c r="Z68" i="4261"/>
  <c r="AA68" i="4261"/>
  <c r="AB68" i="4261"/>
  <c r="AC68" i="4261"/>
  <c r="AD68" i="4261"/>
  <c r="AE68" i="4261"/>
  <c r="AF68" i="4261"/>
  <c r="AG68" i="4261"/>
  <c r="AH68" i="4261"/>
  <c r="AI68" i="4261"/>
  <c r="AJ68" i="4261"/>
  <c r="AK68" i="4261"/>
  <c r="AL68" i="4261"/>
  <c r="AM68" i="4261"/>
  <c r="AN68" i="4261"/>
  <c r="AO68" i="4261"/>
  <c r="AP68" i="4261"/>
  <c r="AQ68" i="4261"/>
  <c r="AR68" i="4261"/>
  <c r="AS68" i="4261"/>
  <c r="AT68" i="4261"/>
  <c r="AU68" i="4261"/>
  <c r="AV68" i="4261"/>
  <c r="AW68" i="4261"/>
  <c r="AX68" i="4261"/>
  <c r="AY68" i="4261"/>
  <c r="AZ68" i="4261"/>
  <c r="BA68" i="4261"/>
  <c r="BB68" i="4261"/>
  <c r="BC68" i="4261"/>
  <c r="BD68" i="4261"/>
  <c r="A69" i="4261"/>
  <c r="B69" i="4261"/>
  <c r="C69" i="4261"/>
  <c r="D69" i="4261"/>
  <c r="E69" i="4261"/>
  <c r="F69" i="4261"/>
  <c r="G69" i="4261"/>
  <c r="H69" i="4261"/>
  <c r="I69" i="4261"/>
  <c r="J69" i="4261"/>
  <c r="K69" i="4261"/>
  <c r="L69" i="4261"/>
  <c r="M69" i="4261"/>
  <c r="N69" i="4261"/>
  <c r="O69" i="4261"/>
  <c r="P69" i="4261"/>
  <c r="Q69" i="4261"/>
  <c r="R69" i="4261"/>
  <c r="S69" i="4261"/>
  <c r="T69" i="4261"/>
  <c r="U69" i="4261"/>
  <c r="V69" i="4261"/>
  <c r="W69" i="4261"/>
  <c r="X69" i="4261"/>
  <c r="Y69" i="4261"/>
  <c r="Z69" i="4261"/>
  <c r="AA69" i="4261"/>
  <c r="AB69" i="4261"/>
  <c r="AC69" i="4261"/>
  <c r="AD69" i="4261"/>
  <c r="AE69" i="4261"/>
  <c r="AF69" i="4261"/>
  <c r="AG69" i="4261"/>
  <c r="AH69" i="4261"/>
  <c r="AI69" i="4261"/>
  <c r="AJ69" i="4261"/>
  <c r="AK69" i="4261"/>
  <c r="AL69" i="4261"/>
  <c r="AM69" i="4261"/>
  <c r="AN69" i="4261"/>
  <c r="AO69" i="4261"/>
  <c r="AP69" i="4261"/>
  <c r="AQ69" i="4261"/>
  <c r="AR69" i="4261"/>
  <c r="AS69" i="4261"/>
  <c r="AT69" i="4261"/>
  <c r="AU69" i="4261"/>
  <c r="AV69" i="4261"/>
  <c r="AW69" i="4261"/>
  <c r="AX69" i="4261"/>
  <c r="AY69" i="4261"/>
  <c r="AZ69" i="4261"/>
  <c r="BA69" i="4261"/>
  <c r="BB69" i="4261"/>
  <c r="BC69" i="4261"/>
  <c r="BD69" i="4261"/>
  <c r="A70" i="4261"/>
  <c r="B70" i="4261"/>
  <c r="C70" i="4261"/>
  <c r="D70" i="4261"/>
  <c r="E70" i="4261"/>
  <c r="F70" i="4261"/>
  <c r="G70" i="4261"/>
  <c r="H70" i="4261"/>
  <c r="I70" i="4261"/>
  <c r="J70" i="4261"/>
  <c r="K70" i="4261"/>
  <c r="L70" i="4261"/>
  <c r="M70" i="4261"/>
  <c r="N70" i="4261"/>
  <c r="O70" i="4261"/>
  <c r="P70" i="4261"/>
  <c r="Q70" i="4261"/>
  <c r="R70" i="4261"/>
  <c r="S70" i="4261"/>
  <c r="T70" i="4261"/>
  <c r="U70" i="4261"/>
  <c r="V70" i="4261"/>
  <c r="W70" i="4261"/>
  <c r="X70" i="4261"/>
  <c r="Y70" i="4261"/>
  <c r="Z70" i="4261"/>
  <c r="AA70" i="4261"/>
  <c r="AB70" i="4261"/>
  <c r="AC70" i="4261"/>
  <c r="AD70" i="4261"/>
  <c r="AE70" i="4261"/>
  <c r="AF70" i="4261"/>
  <c r="AG70" i="4261"/>
  <c r="AH70" i="4261"/>
  <c r="AI70" i="4261"/>
  <c r="AJ70" i="4261"/>
  <c r="AK70" i="4261"/>
  <c r="AL70" i="4261"/>
  <c r="AM70" i="4261"/>
  <c r="AN70" i="4261"/>
  <c r="AO70" i="4261"/>
  <c r="AP70" i="4261"/>
  <c r="AQ70" i="4261"/>
  <c r="AR70" i="4261"/>
  <c r="AS70" i="4261"/>
  <c r="AT70" i="4261"/>
  <c r="AU70" i="4261"/>
  <c r="AV70" i="4261"/>
  <c r="AW70" i="4261"/>
  <c r="AX70" i="4261"/>
  <c r="AY70" i="4261"/>
  <c r="AZ70" i="4261"/>
  <c r="BA70" i="4261"/>
  <c r="BB70" i="4261"/>
  <c r="BC70" i="4261"/>
  <c r="BD70" i="4261"/>
  <c r="A71" i="4261"/>
  <c r="B71" i="4261"/>
  <c r="C71" i="4261"/>
  <c r="D71" i="4261"/>
  <c r="E71" i="4261"/>
  <c r="F71" i="4261"/>
  <c r="G71" i="4261"/>
  <c r="H71" i="4261"/>
  <c r="I71" i="4261"/>
  <c r="J71" i="4261"/>
  <c r="K71" i="4261"/>
  <c r="L71" i="4261"/>
  <c r="M71" i="4261"/>
  <c r="N71" i="4261"/>
  <c r="O71" i="4261"/>
  <c r="P71" i="4261"/>
  <c r="Q71" i="4261"/>
  <c r="R71" i="4261"/>
  <c r="S71" i="4261"/>
  <c r="T71" i="4261"/>
  <c r="U71" i="4261"/>
  <c r="V71" i="4261"/>
  <c r="W71" i="4261"/>
  <c r="X71" i="4261"/>
  <c r="Y71" i="4261"/>
  <c r="Z71" i="4261"/>
  <c r="AA71" i="4261"/>
  <c r="AB71" i="4261"/>
  <c r="AC71" i="4261"/>
  <c r="AD71" i="4261"/>
  <c r="AE71" i="4261"/>
  <c r="AF71" i="4261"/>
  <c r="AG71" i="4261"/>
  <c r="AH71" i="4261"/>
  <c r="AI71" i="4261"/>
  <c r="AJ71" i="4261"/>
  <c r="AK71" i="4261"/>
  <c r="AL71" i="4261"/>
  <c r="AM71" i="4261"/>
  <c r="AN71" i="4261"/>
  <c r="AO71" i="4261"/>
  <c r="AP71" i="4261"/>
  <c r="AQ71" i="4261"/>
  <c r="AR71" i="4261"/>
  <c r="AS71" i="4261"/>
  <c r="AT71" i="4261"/>
  <c r="AU71" i="4261"/>
  <c r="AV71" i="4261"/>
  <c r="AW71" i="4261"/>
  <c r="AX71" i="4261"/>
  <c r="AY71" i="4261"/>
  <c r="AZ71" i="4261"/>
  <c r="BA71" i="4261"/>
  <c r="BB71" i="4261"/>
  <c r="BC71" i="4261"/>
  <c r="BD71" i="4261"/>
  <c r="A72" i="4261"/>
  <c r="B72" i="4261"/>
  <c r="C72" i="4261"/>
  <c r="D72" i="4261"/>
  <c r="E72" i="4261"/>
  <c r="F72" i="4261"/>
  <c r="G72" i="4261"/>
  <c r="H72" i="4261"/>
  <c r="I72" i="4261"/>
  <c r="J72" i="4261"/>
  <c r="K72" i="4261"/>
  <c r="L72" i="4261"/>
  <c r="M72" i="4261"/>
  <c r="N72" i="4261"/>
  <c r="O72" i="4261"/>
  <c r="P72" i="4261"/>
  <c r="Q72" i="4261"/>
  <c r="R72" i="4261"/>
  <c r="S72" i="4261"/>
  <c r="T72" i="4261"/>
  <c r="U72" i="4261"/>
  <c r="V72" i="4261"/>
  <c r="W72" i="4261"/>
  <c r="X72" i="4261"/>
  <c r="Y72" i="4261"/>
  <c r="Z72" i="4261"/>
  <c r="AA72" i="4261"/>
  <c r="AB72" i="4261"/>
  <c r="AC72" i="4261"/>
  <c r="AD72" i="4261"/>
  <c r="AE72" i="4261"/>
  <c r="AF72" i="4261"/>
  <c r="AG72" i="4261"/>
  <c r="AH72" i="4261"/>
  <c r="AI72" i="4261"/>
  <c r="AJ72" i="4261"/>
  <c r="AK72" i="4261"/>
  <c r="AL72" i="4261"/>
  <c r="AM72" i="4261"/>
  <c r="AN72" i="4261"/>
  <c r="AO72" i="4261"/>
  <c r="AP72" i="4261"/>
  <c r="AQ72" i="4261"/>
  <c r="AR72" i="4261"/>
  <c r="AS72" i="4261"/>
  <c r="AT72" i="4261"/>
  <c r="AU72" i="4261"/>
  <c r="AV72" i="4261"/>
  <c r="AW72" i="4261"/>
  <c r="AX72" i="4261"/>
  <c r="AY72" i="4261"/>
  <c r="AZ72" i="4261"/>
  <c r="BA72" i="4261"/>
  <c r="BB72" i="4261"/>
  <c r="BC72" i="4261"/>
  <c r="BD72" i="4261"/>
  <c r="A73" i="4261"/>
  <c r="B73" i="4261"/>
  <c r="C73" i="4261"/>
  <c r="D73" i="4261"/>
  <c r="E73" i="4261"/>
  <c r="F73" i="4261"/>
  <c r="G73" i="4261"/>
  <c r="H73" i="4261"/>
  <c r="I73" i="4261"/>
  <c r="J73" i="4261"/>
  <c r="K73" i="4261"/>
  <c r="L73" i="4261"/>
  <c r="M73" i="4261"/>
  <c r="N73" i="4261"/>
  <c r="O73" i="4261"/>
  <c r="P73" i="4261"/>
  <c r="Q73" i="4261"/>
  <c r="R73" i="4261"/>
  <c r="S73" i="4261"/>
  <c r="T73" i="4261"/>
  <c r="U73" i="4261"/>
  <c r="V73" i="4261"/>
  <c r="W73" i="4261"/>
  <c r="X73" i="4261"/>
  <c r="Y73" i="4261"/>
  <c r="Z73" i="4261"/>
  <c r="AA73" i="4261"/>
  <c r="AB73" i="4261"/>
  <c r="AC73" i="4261"/>
  <c r="AD73" i="4261"/>
  <c r="AE73" i="4261"/>
  <c r="AF73" i="4261"/>
  <c r="AG73" i="4261"/>
  <c r="AH73" i="4261"/>
  <c r="AI73" i="4261"/>
  <c r="AJ73" i="4261"/>
  <c r="AK73" i="4261"/>
  <c r="AL73" i="4261"/>
  <c r="AM73" i="4261"/>
  <c r="AN73" i="4261"/>
  <c r="AO73" i="4261"/>
  <c r="AP73" i="4261"/>
  <c r="AQ73" i="4261"/>
  <c r="AR73" i="4261"/>
  <c r="AS73" i="4261"/>
  <c r="AT73" i="4261"/>
  <c r="AU73" i="4261"/>
  <c r="AV73" i="4261"/>
  <c r="AW73" i="4261"/>
  <c r="AX73" i="4261"/>
  <c r="AY73" i="4261"/>
  <c r="AZ73" i="4261"/>
  <c r="BA73" i="4261"/>
  <c r="BB73" i="4261"/>
  <c r="BC73" i="4261"/>
  <c r="BD73" i="4261"/>
  <c r="A74" i="4261"/>
  <c r="B74" i="4261"/>
  <c r="C74" i="4261"/>
  <c r="D74" i="4261"/>
  <c r="E74" i="4261"/>
  <c r="F74" i="4261"/>
  <c r="G74" i="4261"/>
  <c r="H74" i="4261"/>
  <c r="I74" i="4261"/>
  <c r="J74" i="4261"/>
  <c r="K74" i="4261"/>
  <c r="L74" i="4261"/>
  <c r="M74" i="4261"/>
  <c r="N74" i="4261"/>
  <c r="O74" i="4261"/>
  <c r="P74" i="4261"/>
  <c r="Q74" i="4261"/>
  <c r="R74" i="4261"/>
  <c r="S74" i="4261"/>
  <c r="T74" i="4261"/>
  <c r="U74" i="4261"/>
  <c r="V74" i="4261"/>
  <c r="W74" i="4261"/>
  <c r="X74" i="4261"/>
  <c r="Y74" i="4261"/>
  <c r="Z74" i="4261"/>
  <c r="AA74" i="4261"/>
  <c r="AB74" i="4261"/>
  <c r="AC74" i="4261"/>
  <c r="AD74" i="4261"/>
  <c r="AE74" i="4261"/>
  <c r="AF74" i="4261"/>
  <c r="AG74" i="4261"/>
  <c r="AH74" i="4261"/>
  <c r="AI74" i="4261"/>
  <c r="AJ74" i="4261"/>
  <c r="AK74" i="4261"/>
  <c r="AL74" i="4261"/>
  <c r="AM74" i="4261"/>
  <c r="AN74" i="4261"/>
  <c r="AO74" i="4261"/>
  <c r="AP74" i="4261"/>
  <c r="AQ74" i="4261"/>
  <c r="AR74" i="4261"/>
  <c r="AS74" i="4261"/>
  <c r="AT74" i="4261"/>
  <c r="AU74" i="4261"/>
  <c r="AV74" i="4261"/>
  <c r="AW74" i="4261"/>
  <c r="AX74" i="4261"/>
  <c r="AY74" i="4261"/>
  <c r="AZ74" i="4261"/>
  <c r="BA74" i="4261"/>
  <c r="BB74" i="4261"/>
  <c r="BC74" i="4261"/>
  <c r="BD74" i="4261"/>
  <c r="A75" i="4261"/>
  <c r="B75" i="4261"/>
  <c r="C75" i="4261"/>
  <c r="D75" i="4261"/>
  <c r="E75" i="4261"/>
  <c r="F75" i="4261"/>
  <c r="G75" i="4261"/>
  <c r="H75" i="4261"/>
  <c r="I75" i="4261"/>
  <c r="J75" i="4261"/>
  <c r="K75" i="4261"/>
  <c r="L75" i="4261"/>
  <c r="M75" i="4261"/>
  <c r="N75" i="4261"/>
  <c r="O75" i="4261"/>
  <c r="P75" i="4261"/>
  <c r="Q75" i="4261"/>
  <c r="R75" i="4261"/>
  <c r="S75" i="4261"/>
  <c r="T75" i="4261"/>
  <c r="U75" i="4261"/>
  <c r="V75" i="4261"/>
  <c r="W75" i="4261"/>
  <c r="X75" i="4261"/>
  <c r="Y75" i="4261"/>
  <c r="Z75" i="4261"/>
  <c r="AA75" i="4261"/>
  <c r="AB75" i="4261"/>
  <c r="AC75" i="4261"/>
  <c r="AD75" i="4261"/>
  <c r="AE75" i="4261"/>
  <c r="AF75" i="4261"/>
  <c r="AG75" i="4261"/>
  <c r="AH75" i="4261"/>
  <c r="AI75" i="4261"/>
  <c r="AJ75" i="4261"/>
  <c r="AK75" i="4261"/>
  <c r="AL75" i="4261"/>
  <c r="AM75" i="4261"/>
  <c r="AN75" i="4261"/>
  <c r="AO75" i="4261"/>
  <c r="AP75" i="4261"/>
  <c r="AQ75" i="4261"/>
  <c r="AR75" i="4261"/>
  <c r="AS75" i="4261"/>
  <c r="AT75" i="4261"/>
  <c r="AU75" i="4261"/>
  <c r="AV75" i="4261"/>
  <c r="AW75" i="4261"/>
  <c r="AX75" i="4261"/>
  <c r="AY75" i="4261"/>
  <c r="AZ75" i="4261"/>
  <c r="BA75" i="4261"/>
  <c r="BB75" i="4261"/>
  <c r="BC75" i="4261"/>
  <c r="BD75" i="4261"/>
  <c r="A76" i="4261"/>
  <c r="B76" i="4261"/>
  <c r="C76" i="4261"/>
  <c r="D76" i="4261"/>
  <c r="E76" i="4261"/>
  <c r="F76" i="4261"/>
  <c r="G76" i="4261"/>
  <c r="H76" i="4261"/>
  <c r="I76" i="4261"/>
  <c r="J76" i="4261"/>
  <c r="K76" i="4261"/>
  <c r="L76" i="4261"/>
  <c r="M76" i="4261"/>
  <c r="N76" i="4261"/>
  <c r="O76" i="4261"/>
  <c r="P76" i="4261"/>
  <c r="Q76" i="4261"/>
  <c r="R76" i="4261"/>
  <c r="S76" i="4261"/>
  <c r="T76" i="4261"/>
  <c r="U76" i="4261"/>
  <c r="V76" i="4261"/>
  <c r="W76" i="4261"/>
  <c r="X76" i="4261"/>
  <c r="Y76" i="4261"/>
  <c r="Z76" i="4261"/>
  <c r="AA76" i="4261"/>
  <c r="AB76" i="4261"/>
  <c r="AC76" i="4261"/>
  <c r="AD76" i="4261"/>
  <c r="AE76" i="4261"/>
  <c r="AF76" i="4261"/>
  <c r="AG76" i="4261"/>
  <c r="AH76" i="4261"/>
  <c r="AI76" i="4261"/>
  <c r="AJ76" i="4261"/>
  <c r="AK76" i="4261"/>
  <c r="AL76" i="4261"/>
  <c r="AM76" i="4261"/>
  <c r="AN76" i="4261"/>
  <c r="AO76" i="4261"/>
  <c r="AP76" i="4261"/>
  <c r="AQ76" i="4261"/>
  <c r="AR76" i="4261"/>
  <c r="AS76" i="4261"/>
  <c r="AT76" i="4261"/>
  <c r="AU76" i="4261"/>
  <c r="AV76" i="4261"/>
  <c r="AW76" i="4261"/>
  <c r="AX76" i="4261"/>
  <c r="AY76" i="4261"/>
  <c r="AZ76" i="4261"/>
  <c r="BA76" i="4261"/>
  <c r="BB76" i="4261"/>
  <c r="BC76" i="4261"/>
  <c r="BD76" i="4261"/>
  <c r="A77" i="4261"/>
  <c r="B77" i="4261"/>
  <c r="C77" i="4261"/>
  <c r="D77" i="4261"/>
  <c r="E77" i="4261"/>
  <c r="F77" i="4261"/>
  <c r="G77" i="4261"/>
  <c r="H77" i="4261"/>
  <c r="I77" i="4261"/>
  <c r="J77" i="4261"/>
  <c r="K77" i="4261"/>
  <c r="L77" i="4261"/>
  <c r="M77" i="4261"/>
  <c r="N77" i="4261"/>
  <c r="O77" i="4261"/>
  <c r="P77" i="4261"/>
  <c r="Q77" i="4261"/>
  <c r="R77" i="4261"/>
  <c r="S77" i="4261"/>
  <c r="T77" i="4261"/>
  <c r="U77" i="4261"/>
  <c r="V77" i="4261"/>
  <c r="W77" i="4261"/>
  <c r="X77" i="4261"/>
  <c r="Y77" i="4261"/>
  <c r="Z77" i="4261"/>
  <c r="AA77" i="4261"/>
  <c r="AB77" i="4261"/>
  <c r="AC77" i="4261"/>
  <c r="AD77" i="4261"/>
  <c r="AE77" i="4261"/>
  <c r="AF77" i="4261"/>
  <c r="AG77" i="4261"/>
  <c r="AH77" i="4261"/>
  <c r="AI77" i="4261"/>
  <c r="AJ77" i="4261"/>
  <c r="AK77" i="4261"/>
  <c r="AL77" i="4261"/>
  <c r="AM77" i="4261"/>
  <c r="AN77" i="4261"/>
  <c r="AO77" i="4261"/>
  <c r="AP77" i="4261"/>
  <c r="AQ77" i="4261"/>
  <c r="AR77" i="4261"/>
  <c r="AS77" i="4261"/>
  <c r="AT77" i="4261"/>
  <c r="AU77" i="4261"/>
  <c r="AV77" i="4261"/>
  <c r="AW77" i="4261"/>
  <c r="AX77" i="4261"/>
  <c r="AY77" i="4261"/>
  <c r="AZ77" i="4261"/>
  <c r="BA77" i="4261"/>
  <c r="BB77" i="4261"/>
  <c r="BC77" i="4261"/>
  <c r="BD77" i="4261"/>
  <c r="A78" i="4261"/>
  <c r="B78" i="4261"/>
  <c r="C78" i="4261"/>
  <c r="D78" i="4261"/>
  <c r="E78" i="4261"/>
  <c r="F78" i="4261"/>
  <c r="G78" i="4261"/>
  <c r="H78" i="4261"/>
  <c r="I78" i="4261"/>
  <c r="J78" i="4261"/>
  <c r="K78" i="4261"/>
  <c r="L78" i="4261"/>
  <c r="M78" i="4261"/>
  <c r="N78" i="4261"/>
  <c r="O78" i="4261"/>
  <c r="P78" i="4261"/>
  <c r="Q78" i="4261"/>
  <c r="R78" i="4261"/>
  <c r="S78" i="4261"/>
  <c r="T78" i="4261"/>
  <c r="U78" i="4261"/>
  <c r="V78" i="4261"/>
  <c r="W78" i="4261"/>
  <c r="X78" i="4261"/>
  <c r="Y78" i="4261"/>
  <c r="Z78" i="4261"/>
  <c r="AA78" i="4261"/>
  <c r="AB78" i="4261"/>
  <c r="AC78" i="4261"/>
  <c r="AD78" i="4261"/>
  <c r="AE78" i="4261"/>
  <c r="AF78" i="4261"/>
  <c r="AG78" i="4261"/>
  <c r="AH78" i="4261"/>
  <c r="AI78" i="4261"/>
  <c r="AJ78" i="4261"/>
  <c r="AK78" i="4261"/>
  <c r="AL78" i="4261"/>
  <c r="AM78" i="4261"/>
  <c r="AN78" i="4261"/>
  <c r="AO78" i="4261"/>
  <c r="AP78" i="4261"/>
  <c r="AQ78" i="4261"/>
  <c r="AR78" i="4261"/>
  <c r="AS78" i="4261"/>
  <c r="AT78" i="4261"/>
  <c r="AU78" i="4261"/>
  <c r="AV78" i="4261"/>
  <c r="AW78" i="4261"/>
  <c r="AX78" i="4261"/>
  <c r="AY78" i="4261"/>
  <c r="AZ78" i="4261"/>
  <c r="BA78" i="4261"/>
  <c r="BB78" i="4261"/>
  <c r="BC78" i="4261"/>
  <c r="BD78" i="4261"/>
  <c r="A79" i="4261"/>
  <c r="B79" i="4261"/>
  <c r="C79" i="4261"/>
  <c r="D79" i="4261"/>
  <c r="E79" i="4261"/>
  <c r="F79" i="4261"/>
  <c r="G79" i="4261"/>
  <c r="H79" i="4261"/>
  <c r="I79" i="4261"/>
  <c r="J79" i="4261"/>
  <c r="K79" i="4261"/>
  <c r="L79" i="4261"/>
  <c r="M79" i="4261"/>
  <c r="N79" i="4261"/>
  <c r="O79" i="4261"/>
  <c r="P79" i="4261"/>
  <c r="Q79" i="4261"/>
  <c r="R79" i="4261"/>
  <c r="S79" i="4261"/>
  <c r="T79" i="4261"/>
  <c r="U79" i="4261"/>
  <c r="V79" i="4261"/>
  <c r="W79" i="4261"/>
  <c r="X79" i="4261"/>
  <c r="Y79" i="4261"/>
  <c r="Z79" i="4261"/>
  <c r="AA79" i="4261"/>
  <c r="AB79" i="4261"/>
  <c r="AC79" i="4261"/>
  <c r="AD79" i="4261"/>
  <c r="AE79" i="4261"/>
  <c r="AF79" i="4261"/>
  <c r="AG79" i="4261"/>
  <c r="AH79" i="4261"/>
  <c r="AI79" i="4261"/>
  <c r="AJ79" i="4261"/>
  <c r="AK79" i="4261"/>
  <c r="AL79" i="4261"/>
  <c r="AM79" i="4261"/>
  <c r="AN79" i="4261"/>
  <c r="AO79" i="4261"/>
  <c r="AP79" i="4261"/>
  <c r="AQ79" i="4261"/>
  <c r="AR79" i="4261"/>
  <c r="AS79" i="4261"/>
  <c r="AT79" i="4261"/>
  <c r="AU79" i="4261"/>
  <c r="AV79" i="4261"/>
  <c r="AW79" i="4261"/>
  <c r="AX79" i="4261"/>
  <c r="AY79" i="4261"/>
  <c r="AZ79" i="4261"/>
  <c r="BA79" i="4261"/>
  <c r="BB79" i="4261"/>
  <c r="BC79" i="4261"/>
  <c r="BD79" i="4261"/>
  <c r="A80" i="4261"/>
  <c r="B80" i="4261"/>
  <c r="C80" i="4261"/>
  <c r="D80" i="4261"/>
  <c r="E80" i="4261"/>
  <c r="F80" i="4261"/>
  <c r="G80" i="4261"/>
  <c r="H80" i="4261"/>
  <c r="I80" i="4261"/>
  <c r="J80" i="4261"/>
  <c r="K80" i="4261"/>
  <c r="L80" i="4261"/>
  <c r="M80" i="4261"/>
  <c r="N80" i="4261"/>
  <c r="O80" i="4261"/>
  <c r="P80" i="4261"/>
  <c r="Q80" i="4261"/>
  <c r="R80" i="4261"/>
  <c r="S80" i="4261"/>
  <c r="T80" i="4261"/>
  <c r="U80" i="4261"/>
  <c r="V80" i="4261"/>
  <c r="W80" i="4261"/>
  <c r="X80" i="4261"/>
  <c r="Y80" i="4261"/>
  <c r="Z80" i="4261"/>
  <c r="AA80" i="4261"/>
  <c r="AB80" i="4261"/>
  <c r="AC80" i="4261"/>
  <c r="AD80" i="4261"/>
  <c r="AE80" i="4261"/>
  <c r="AF80" i="4261"/>
  <c r="AG80" i="4261"/>
  <c r="AH80" i="4261"/>
  <c r="AI80" i="4261"/>
  <c r="AJ80" i="4261"/>
  <c r="AK80" i="4261"/>
  <c r="AL80" i="4261"/>
  <c r="AM80" i="4261"/>
  <c r="AN80" i="4261"/>
  <c r="AO80" i="4261"/>
  <c r="AP80" i="4261"/>
  <c r="AQ80" i="4261"/>
  <c r="AR80" i="4261"/>
  <c r="AS80" i="4261"/>
  <c r="AT80" i="4261"/>
  <c r="AU80" i="4261"/>
  <c r="AV80" i="4261"/>
  <c r="AW80" i="4261"/>
  <c r="AX80" i="4261"/>
  <c r="AY80" i="4261"/>
  <c r="AZ80" i="4261"/>
  <c r="BA80" i="4261"/>
  <c r="BB80" i="4261"/>
  <c r="BC80" i="4261"/>
  <c r="BD80" i="4261"/>
  <c r="A81" i="4261"/>
  <c r="B81" i="4261"/>
  <c r="C81" i="4261"/>
  <c r="D81" i="4261"/>
  <c r="E81" i="4261"/>
  <c r="F81" i="4261"/>
  <c r="G81" i="4261"/>
  <c r="H81" i="4261"/>
  <c r="I81" i="4261"/>
  <c r="J81" i="4261"/>
  <c r="K81" i="4261"/>
  <c r="L81" i="4261"/>
  <c r="M81" i="4261"/>
  <c r="N81" i="4261"/>
  <c r="O81" i="4261"/>
  <c r="P81" i="4261"/>
  <c r="Q81" i="4261"/>
  <c r="R81" i="4261"/>
  <c r="S81" i="4261"/>
  <c r="T81" i="4261"/>
  <c r="U81" i="4261"/>
  <c r="V81" i="4261"/>
  <c r="W81" i="4261"/>
  <c r="X81" i="4261"/>
  <c r="Y81" i="4261"/>
  <c r="Z81" i="4261"/>
  <c r="AA81" i="4261"/>
  <c r="AB81" i="4261"/>
  <c r="AC81" i="4261"/>
  <c r="AD81" i="4261"/>
  <c r="AE81" i="4261"/>
  <c r="AF81" i="4261"/>
  <c r="AG81" i="4261"/>
  <c r="AH81" i="4261"/>
  <c r="AI81" i="4261"/>
  <c r="AJ81" i="4261"/>
  <c r="AK81" i="4261"/>
  <c r="AL81" i="4261"/>
  <c r="AM81" i="4261"/>
  <c r="AN81" i="4261"/>
  <c r="AO81" i="4261"/>
  <c r="AP81" i="4261"/>
  <c r="AQ81" i="4261"/>
  <c r="AR81" i="4261"/>
  <c r="AS81" i="4261"/>
  <c r="AT81" i="4261"/>
  <c r="AU81" i="4261"/>
  <c r="AV81" i="4261"/>
  <c r="AW81" i="4261"/>
  <c r="AX81" i="4261"/>
  <c r="AY81" i="4261"/>
  <c r="AZ81" i="4261"/>
  <c r="BA81" i="4261"/>
  <c r="BB81" i="4261"/>
  <c r="BC81" i="4261"/>
  <c r="BD81" i="4261"/>
  <c r="A82" i="4261"/>
  <c r="B82" i="4261"/>
  <c r="C82" i="4261"/>
  <c r="D82" i="4261"/>
  <c r="E82" i="4261"/>
  <c r="F82" i="4261"/>
  <c r="G82" i="4261"/>
  <c r="H82" i="4261"/>
  <c r="I82" i="4261"/>
  <c r="J82" i="4261"/>
  <c r="K82" i="4261"/>
  <c r="L82" i="4261"/>
  <c r="M82" i="4261"/>
  <c r="N82" i="4261"/>
  <c r="O82" i="4261"/>
  <c r="P82" i="4261"/>
  <c r="Q82" i="4261"/>
  <c r="R82" i="4261"/>
  <c r="S82" i="4261"/>
  <c r="T82" i="4261"/>
  <c r="U82" i="4261"/>
  <c r="V82" i="4261"/>
  <c r="W82" i="4261"/>
  <c r="X82" i="4261"/>
  <c r="Y82" i="4261"/>
  <c r="Z82" i="4261"/>
  <c r="AA82" i="4261"/>
  <c r="AB82" i="4261"/>
  <c r="AC82" i="4261"/>
  <c r="AD82" i="4261"/>
  <c r="AE82" i="4261"/>
  <c r="AF82" i="4261"/>
  <c r="AG82" i="4261"/>
  <c r="AH82" i="4261"/>
  <c r="AI82" i="4261"/>
  <c r="AJ82" i="4261"/>
  <c r="AK82" i="4261"/>
  <c r="AL82" i="4261"/>
  <c r="AM82" i="4261"/>
  <c r="AN82" i="4261"/>
  <c r="AO82" i="4261"/>
  <c r="AP82" i="4261"/>
  <c r="AQ82" i="4261"/>
  <c r="AR82" i="4261"/>
  <c r="AS82" i="4261"/>
  <c r="AT82" i="4261"/>
  <c r="AU82" i="4261"/>
  <c r="AV82" i="4261"/>
  <c r="AW82" i="4261"/>
  <c r="AX82" i="4261"/>
  <c r="AY82" i="4261"/>
  <c r="AZ82" i="4261"/>
  <c r="BA82" i="4261"/>
  <c r="BB82" i="4261"/>
  <c r="BC82" i="4261"/>
  <c r="BD82" i="4261"/>
  <c r="A83" i="4261"/>
  <c r="B83" i="4261"/>
  <c r="C83" i="4261"/>
  <c r="D83" i="4261"/>
  <c r="E83" i="4261"/>
  <c r="F83" i="4261"/>
  <c r="G83" i="4261"/>
  <c r="H83" i="4261"/>
  <c r="I83" i="4261"/>
  <c r="J83" i="4261"/>
  <c r="K83" i="4261"/>
  <c r="L83" i="4261"/>
  <c r="M83" i="4261"/>
  <c r="N83" i="4261"/>
  <c r="O83" i="4261"/>
  <c r="P83" i="4261"/>
  <c r="Q83" i="4261"/>
  <c r="R83" i="4261"/>
  <c r="S83" i="4261"/>
  <c r="T83" i="4261"/>
  <c r="U83" i="4261"/>
  <c r="V83" i="4261"/>
  <c r="W83" i="4261"/>
  <c r="X83" i="4261"/>
  <c r="Y83" i="4261"/>
  <c r="Z83" i="4261"/>
  <c r="AA83" i="4261"/>
  <c r="AB83" i="4261"/>
  <c r="AC83" i="4261"/>
  <c r="AD83" i="4261"/>
  <c r="AE83" i="4261"/>
  <c r="AF83" i="4261"/>
  <c r="AG83" i="4261"/>
  <c r="AH83" i="4261"/>
  <c r="AI83" i="4261"/>
  <c r="AJ83" i="4261"/>
  <c r="AK83" i="4261"/>
  <c r="AL83" i="4261"/>
  <c r="AM83" i="4261"/>
  <c r="AN83" i="4261"/>
  <c r="AO83" i="4261"/>
  <c r="AP83" i="4261"/>
  <c r="AQ83" i="4261"/>
  <c r="AR83" i="4261"/>
  <c r="AS83" i="4261"/>
  <c r="AT83" i="4261"/>
  <c r="AU83" i="4261"/>
  <c r="AV83" i="4261"/>
  <c r="AW83" i="4261"/>
  <c r="AX83" i="4261"/>
  <c r="AY83" i="4261"/>
  <c r="AZ83" i="4261"/>
  <c r="BA83" i="4261"/>
  <c r="BB83" i="4261"/>
  <c r="BC83" i="4261"/>
  <c r="BD83" i="4261"/>
  <c r="A84" i="4261"/>
  <c r="B84" i="4261"/>
  <c r="C84" i="4261"/>
  <c r="D84" i="4261"/>
  <c r="E84" i="4261"/>
  <c r="F84" i="4261"/>
  <c r="G84" i="4261"/>
  <c r="H84" i="4261"/>
  <c r="I84" i="4261"/>
  <c r="J84" i="4261"/>
  <c r="K84" i="4261"/>
  <c r="L84" i="4261"/>
  <c r="M84" i="4261"/>
  <c r="N84" i="4261"/>
  <c r="O84" i="4261"/>
  <c r="P84" i="4261"/>
  <c r="Q84" i="4261"/>
  <c r="R84" i="4261"/>
  <c r="S84" i="4261"/>
  <c r="T84" i="4261"/>
  <c r="U84" i="4261"/>
  <c r="V84" i="4261"/>
  <c r="W84" i="4261"/>
  <c r="X84" i="4261"/>
  <c r="Y84" i="4261"/>
  <c r="Z84" i="4261"/>
  <c r="AA84" i="4261"/>
  <c r="AB84" i="4261"/>
  <c r="AC84" i="4261"/>
  <c r="AD84" i="4261"/>
  <c r="AE84" i="4261"/>
  <c r="AF84" i="4261"/>
  <c r="AG84" i="4261"/>
  <c r="AH84" i="4261"/>
  <c r="AI84" i="4261"/>
  <c r="AJ84" i="4261"/>
  <c r="AK84" i="4261"/>
  <c r="AL84" i="4261"/>
  <c r="AM84" i="4261"/>
  <c r="AN84" i="4261"/>
  <c r="AO84" i="4261"/>
  <c r="AP84" i="4261"/>
  <c r="AQ84" i="4261"/>
  <c r="AR84" i="4261"/>
  <c r="AS84" i="4261"/>
  <c r="AT84" i="4261"/>
  <c r="AU84" i="4261"/>
  <c r="AV84" i="4261"/>
  <c r="AW84" i="4261"/>
  <c r="AX84" i="4261"/>
  <c r="AY84" i="4261"/>
  <c r="AZ84" i="4261"/>
  <c r="BA84" i="4261"/>
  <c r="BB84" i="4261"/>
  <c r="BC84" i="4261"/>
  <c r="BD84" i="4261"/>
  <c r="A85" i="4261"/>
  <c r="B85" i="4261"/>
  <c r="C85" i="4261"/>
  <c r="D85" i="4261"/>
  <c r="E85" i="4261"/>
  <c r="F85" i="4261"/>
  <c r="G85" i="4261"/>
  <c r="H85" i="4261"/>
  <c r="I85" i="4261"/>
  <c r="J85" i="4261"/>
  <c r="K85" i="4261"/>
  <c r="L85" i="4261"/>
  <c r="M85" i="4261"/>
  <c r="N85" i="4261"/>
  <c r="O85" i="4261"/>
  <c r="P85" i="4261"/>
  <c r="Q85" i="4261"/>
  <c r="R85" i="4261"/>
  <c r="S85" i="4261"/>
  <c r="T85" i="4261"/>
  <c r="U85" i="4261"/>
  <c r="V85" i="4261"/>
  <c r="W85" i="4261"/>
  <c r="X85" i="4261"/>
  <c r="Y85" i="4261"/>
  <c r="Z85" i="4261"/>
  <c r="AA85" i="4261"/>
  <c r="AB85" i="4261"/>
  <c r="AC85" i="4261"/>
  <c r="AD85" i="4261"/>
  <c r="AE85" i="4261"/>
  <c r="AF85" i="4261"/>
  <c r="AG85" i="4261"/>
  <c r="AH85" i="4261"/>
  <c r="AI85" i="4261"/>
  <c r="AJ85" i="4261"/>
  <c r="AK85" i="4261"/>
  <c r="AL85" i="4261"/>
  <c r="AM85" i="4261"/>
  <c r="AN85" i="4261"/>
  <c r="AO85" i="4261"/>
  <c r="AP85" i="4261"/>
  <c r="AQ85" i="4261"/>
  <c r="AR85" i="4261"/>
  <c r="AS85" i="4261"/>
  <c r="AT85" i="4261"/>
  <c r="AU85" i="4261"/>
  <c r="AV85" i="4261"/>
  <c r="AW85" i="4261"/>
  <c r="AX85" i="4261"/>
  <c r="AY85" i="4261"/>
  <c r="AZ85" i="4261"/>
  <c r="BA85" i="4261"/>
  <c r="BB85" i="4261"/>
  <c r="BC85" i="4261"/>
  <c r="BD85" i="4261"/>
  <c r="A86" i="4261"/>
  <c r="B86" i="4261"/>
  <c r="C86" i="4261"/>
  <c r="D86" i="4261"/>
  <c r="E86" i="4261"/>
  <c r="F86" i="4261"/>
  <c r="G86" i="4261"/>
  <c r="H86" i="4261"/>
  <c r="I86" i="4261"/>
  <c r="J86" i="4261"/>
  <c r="K86" i="4261"/>
  <c r="L86" i="4261"/>
  <c r="M86" i="4261"/>
  <c r="N86" i="4261"/>
  <c r="O86" i="4261"/>
  <c r="P86" i="4261"/>
  <c r="Q86" i="4261"/>
  <c r="R86" i="4261"/>
  <c r="S86" i="4261"/>
  <c r="T86" i="4261"/>
  <c r="U86" i="4261"/>
  <c r="V86" i="4261"/>
  <c r="W86" i="4261"/>
  <c r="X86" i="4261"/>
  <c r="Y86" i="4261"/>
  <c r="Z86" i="4261"/>
  <c r="AA86" i="4261"/>
  <c r="AB86" i="4261"/>
  <c r="AC86" i="4261"/>
  <c r="AD86" i="4261"/>
  <c r="AE86" i="4261"/>
  <c r="AF86" i="4261"/>
  <c r="AG86" i="4261"/>
  <c r="AH86" i="4261"/>
  <c r="AI86" i="4261"/>
  <c r="AJ86" i="4261"/>
  <c r="AK86" i="4261"/>
  <c r="AL86" i="4261"/>
  <c r="AM86" i="4261"/>
  <c r="AN86" i="4261"/>
  <c r="AO86" i="4261"/>
  <c r="AP86" i="4261"/>
  <c r="AQ86" i="4261"/>
  <c r="AR86" i="4261"/>
  <c r="AS86" i="4261"/>
  <c r="AT86" i="4261"/>
  <c r="AU86" i="4261"/>
  <c r="AV86" i="4261"/>
  <c r="AW86" i="4261"/>
  <c r="AX86" i="4261"/>
  <c r="AY86" i="4261"/>
  <c r="AZ86" i="4261"/>
  <c r="BA86" i="4261"/>
  <c r="BB86" i="4261"/>
  <c r="BC86" i="4261"/>
  <c r="BD86" i="4261"/>
  <c r="A87" i="4261"/>
  <c r="B87" i="4261"/>
  <c r="C87" i="4261"/>
  <c r="D87" i="4261"/>
  <c r="E87" i="4261"/>
  <c r="F87" i="4261"/>
  <c r="G87" i="4261"/>
  <c r="H87" i="4261"/>
  <c r="I87" i="4261"/>
  <c r="J87" i="4261"/>
  <c r="K87" i="4261"/>
  <c r="L87" i="4261"/>
  <c r="M87" i="4261"/>
  <c r="N87" i="4261"/>
  <c r="O87" i="4261"/>
  <c r="P87" i="4261"/>
  <c r="Q87" i="4261"/>
  <c r="R87" i="4261"/>
  <c r="S87" i="4261"/>
  <c r="T87" i="4261"/>
  <c r="U87" i="4261"/>
  <c r="V87" i="4261"/>
  <c r="W87" i="4261"/>
  <c r="X87" i="4261"/>
  <c r="Y87" i="4261"/>
  <c r="Z87" i="4261"/>
  <c r="AA87" i="4261"/>
  <c r="AB87" i="4261"/>
  <c r="AC87" i="4261"/>
  <c r="AD87" i="4261"/>
  <c r="AE87" i="4261"/>
  <c r="AF87" i="4261"/>
  <c r="AG87" i="4261"/>
  <c r="AH87" i="4261"/>
  <c r="AI87" i="4261"/>
  <c r="AJ87" i="4261"/>
  <c r="AK87" i="4261"/>
  <c r="AL87" i="4261"/>
  <c r="AM87" i="4261"/>
  <c r="AN87" i="4261"/>
  <c r="AO87" i="4261"/>
  <c r="AP87" i="4261"/>
  <c r="AQ87" i="4261"/>
  <c r="AR87" i="4261"/>
  <c r="AS87" i="4261"/>
  <c r="AT87" i="4261"/>
  <c r="AU87" i="4261"/>
  <c r="AV87" i="4261"/>
  <c r="AW87" i="4261"/>
  <c r="AX87" i="4261"/>
  <c r="AY87" i="4261"/>
  <c r="AZ87" i="4261"/>
  <c r="BA87" i="4261"/>
  <c r="BB87" i="4261"/>
  <c r="BC87" i="4261"/>
  <c r="BD87" i="4261"/>
  <c r="A88" i="4261"/>
  <c r="B88" i="4261"/>
  <c r="C88" i="4261"/>
  <c r="D88" i="4261"/>
  <c r="E88" i="4261"/>
  <c r="F88" i="4261"/>
  <c r="G88" i="4261"/>
  <c r="H88" i="4261"/>
  <c r="I88" i="4261"/>
  <c r="J88" i="4261"/>
  <c r="K88" i="4261"/>
  <c r="L88" i="4261"/>
  <c r="M88" i="4261"/>
  <c r="N88" i="4261"/>
  <c r="O88" i="4261"/>
  <c r="P88" i="4261"/>
  <c r="Q88" i="4261"/>
  <c r="R88" i="4261"/>
  <c r="S88" i="4261"/>
  <c r="T88" i="4261"/>
  <c r="U88" i="4261"/>
  <c r="V88" i="4261"/>
  <c r="W88" i="4261"/>
  <c r="X88" i="4261"/>
  <c r="Y88" i="4261"/>
  <c r="Z88" i="4261"/>
  <c r="AA88" i="4261"/>
  <c r="AB88" i="4261"/>
  <c r="AC88" i="4261"/>
  <c r="AD88" i="4261"/>
  <c r="AE88" i="4261"/>
  <c r="AF88" i="4261"/>
  <c r="AG88" i="4261"/>
  <c r="AH88" i="4261"/>
  <c r="AI88" i="4261"/>
  <c r="AJ88" i="4261"/>
  <c r="AK88" i="4261"/>
  <c r="AL88" i="4261"/>
  <c r="AM88" i="4261"/>
  <c r="AN88" i="4261"/>
  <c r="AO88" i="4261"/>
  <c r="AP88" i="4261"/>
  <c r="AQ88" i="4261"/>
  <c r="AR88" i="4261"/>
  <c r="AS88" i="4261"/>
  <c r="AT88" i="4261"/>
  <c r="AU88" i="4261"/>
  <c r="AV88" i="4261"/>
  <c r="AW88" i="4261"/>
  <c r="AX88" i="4261"/>
  <c r="AY88" i="4261"/>
  <c r="AZ88" i="4261"/>
  <c r="BA88" i="4261"/>
  <c r="BB88" i="4261"/>
  <c r="BC88" i="4261"/>
  <c r="BD88" i="4261"/>
  <c r="A89" i="4261"/>
  <c r="B89" i="4261"/>
  <c r="C89" i="4261"/>
  <c r="D89" i="4261"/>
  <c r="E89" i="4261"/>
  <c r="F89" i="4261"/>
  <c r="G89" i="4261"/>
  <c r="H89" i="4261"/>
  <c r="I89" i="4261"/>
  <c r="J89" i="4261"/>
  <c r="K89" i="4261"/>
  <c r="L89" i="4261"/>
  <c r="M89" i="4261"/>
  <c r="N89" i="4261"/>
  <c r="O89" i="4261"/>
  <c r="P89" i="4261"/>
  <c r="Q89" i="4261"/>
  <c r="R89" i="4261"/>
  <c r="S89" i="4261"/>
  <c r="T89" i="4261"/>
  <c r="U89" i="4261"/>
  <c r="V89" i="4261"/>
  <c r="W89" i="4261"/>
  <c r="X89" i="4261"/>
  <c r="Y89" i="4261"/>
  <c r="Z89" i="4261"/>
  <c r="AA89" i="4261"/>
  <c r="AB89" i="4261"/>
  <c r="AC89" i="4261"/>
  <c r="AD89" i="4261"/>
  <c r="AE89" i="4261"/>
  <c r="AF89" i="4261"/>
  <c r="AG89" i="4261"/>
  <c r="AH89" i="4261"/>
  <c r="AI89" i="4261"/>
  <c r="AJ89" i="4261"/>
  <c r="AK89" i="4261"/>
  <c r="AL89" i="4261"/>
  <c r="AM89" i="4261"/>
  <c r="AN89" i="4261"/>
  <c r="AO89" i="4261"/>
  <c r="AP89" i="4261"/>
  <c r="AQ89" i="4261"/>
  <c r="AR89" i="4261"/>
  <c r="AS89" i="4261"/>
  <c r="AT89" i="4261"/>
  <c r="AU89" i="4261"/>
  <c r="AV89" i="4261"/>
  <c r="AW89" i="4261"/>
  <c r="AX89" i="4261"/>
  <c r="AY89" i="4261"/>
  <c r="AZ89" i="4261"/>
  <c r="BA89" i="4261"/>
  <c r="BB89" i="4261"/>
  <c r="BC89" i="4261"/>
  <c r="BD89" i="4261"/>
  <c r="A90" i="4261"/>
  <c r="B90" i="4261"/>
  <c r="C90" i="4261"/>
  <c r="D90" i="4261"/>
  <c r="E90" i="4261"/>
  <c r="F90" i="4261"/>
  <c r="G90" i="4261"/>
  <c r="H90" i="4261"/>
  <c r="I90" i="4261"/>
  <c r="J90" i="4261"/>
  <c r="K90" i="4261"/>
  <c r="L90" i="4261"/>
  <c r="M90" i="4261"/>
  <c r="N90" i="4261"/>
  <c r="O90" i="4261"/>
  <c r="P90" i="4261"/>
  <c r="Q90" i="4261"/>
  <c r="R90" i="4261"/>
  <c r="S90" i="4261"/>
  <c r="T90" i="4261"/>
  <c r="U90" i="4261"/>
  <c r="V90" i="4261"/>
  <c r="W90" i="4261"/>
  <c r="X90" i="4261"/>
  <c r="Y90" i="4261"/>
  <c r="Z90" i="4261"/>
  <c r="AA90" i="4261"/>
  <c r="AB90" i="4261"/>
  <c r="AC90" i="4261"/>
  <c r="AD90" i="4261"/>
  <c r="AE90" i="4261"/>
  <c r="AF90" i="4261"/>
  <c r="AG90" i="4261"/>
  <c r="AH90" i="4261"/>
  <c r="AI90" i="4261"/>
  <c r="AJ90" i="4261"/>
  <c r="AK90" i="4261"/>
  <c r="AL90" i="4261"/>
  <c r="AM90" i="4261"/>
  <c r="AN90" i="4261"/>
  <c r="AO90" i="4261"/>
  <c r="AP90" i="4261"/>
  <c r="AQ90" i="4261"/>
  <c r="AR90" i="4261"/>
  <c r="AS90" i="4261"/>
  <c r="AT90" i="4261"/>
  <c r="AU90" i="4261"/>
  <c r="AV90" i="4261"/>
  <c r="AW90" i="4261"/>
  <c r="AX90" i="4261"/>
  <c r="AY90" i="4261"/>
  <c r="AZ90" i="4261"/>
  <c r="BA90" i="4261"/>
  <c r="BB90" i="4261"/>
  <c r="BC90" i="4261"/>
  <c r="BD90" i="4261"/>
  <c r="A91" i="4261"/>
  <c r="B91" i="4261"/>
  <c r="C91" i="4261"/>
  <c r="D91" i="4261"/>
  <c r="E91" i="4261"/>
  <c r="F91" i="4261"/>
  <c r="G91" i="4261"/>
  <c r="H91" i="4261"/>
  <c r="I91" i="4261"/>
  <c r="J91" i="4261"/>
  <c r="K91" i="4261"/>
  <c r="L91" i="4261"/>
  <c r="M91" i="4261"/>
  <c r="N91" i="4261"/>
  <c r="O91" i="4261"/>
  <c r="P91" i="4261"/>
  <c r="Q91" i="4261"/>
  <c r="R91" i="4261"/>
  <c r="S91" i="4261"/>
  <c r="T91" i="4261"/>
  <c r="U91" i="4261"/>
  <c r="V91" i="4261"/>
  <c r="W91" i="4261"/>
  <c r="X91" i="4261"/>
  <c r="Y91" i="4261"/>
  <c r="Z91" i="4261"/>
  <c r="AA91" i="4261"/>
  <c r="AB91" i="4261"/>
  <c r="AC91" i="4261"/>
  <c r="AD91" i="4261"/>
  <c r="AE91" i="4261"/>
  <c r="AF91" i="4261"/>
  <c r="AG91" i="4261"/>
  <c r="AH91" i="4261"/>
  <c r="AI91" i="4261"/>
  <c r="AJ91" i="4261"/>
  <c r="AK91" i="4261"/>
  <c r="AL91" i="4261"/>
  <c r="AM91" i="4261"/>
  <c r="AN91" i="4261"/>
  <c r="AO91" i="4261"/>
  <c r="AP91" i="4261"/>
  <c r="AQ91" i="4261"/>
  <c r="AR91" i="4261"/>
  <c r="AS91" i="4261"/>
  <c r="AT91" i="4261"/>
  <c r="AU91" i="4261"/>
  <c r="AV91" i="4261"/>
  <c r="AW91" i="4261"/>
  <c r="AX91" i="4261"/>
  <c r="AY91" i="4261"/>
  <c r="AZ91" i="4261"/>
  <c r="BA91" i="4261"/>
  <c r="BB91" i="4261"/>
  <c r="BC91" i="4261"/>
  <c r="BD91" i="4261"/>
  <c r="A92" i="4261"/>
  <c r="B92" i="4261"/>
  <c r="C92" i="4261"/>
  <c r="D92" i="4261"/>
  <c r="E92" i="4261"/>
  <c r="F92" i="4261"/>
  <c r="G92" i="4261"/>
  <c r="H92" i="4261"/>
  <c r="I92" i="4261"/>
  <c r="J92" i="4261"/>
  <c r="K92" i="4261"/>
  <c r="L92" i="4261"/>
  <c r="M92" i="4261"/>
  <c r="N92" i="4261"/>
  <c r="O92" i="4261"/>
  <c r="P92" i="4261"/>
  <c r="Q92" i="4261"/>
  <c r="R92" i="4261"/>
  <c r="S92" i="4261"/>
  <c r="T92" i="4261"/>
  <c r="U92" i="4261"/>
  <c r="V92" i="4261"/>
  <c r="W92" i="4261"/>
  <c r="X92" i="4261"/>
  <c r="Y92" i="4261"/>
  <c r="Z92" i="4261"/>
  <c r="AA92" i="4261"/>
  <c r="AB92" i="4261"/>
  <c r="AC92" i="4261"/>
  <c r="AD92" i="4261"/>
  <c r="AE92" i="4261"/>
  <c r="AF92" i="4261"/>
  <c r="AG92" i="4261"/>
  <c r="AH92" i="4261"/>
  <c r="AI92" i="4261"/>
  <c r="AJ92" i="4261"/>
  <c r="AK92" i="4261"/>
  <c r="AL92" i="4261"/>
  <c r="AM92" i="4261"/>
  <c r="AN92" i="4261"/>
  <c r="AO92" i="4261"/>
  <c r="AP92" i="4261"/>
  <c r="AQ92" i="4261"/>
  <c r="AR92" i="4261"/>
  <c r="AS92" i="4261"/>
  <c r="AT92" i="4261"/>
  <c r="AU92" i="4261"/>
  <c r="AV92" i="4261"/>
  <c r="AW92" i="4261"/>
  <c r="AX92" i="4261"/>
  <c r="AY92" i="4261"/>
  <c r="AZ92" i="4261"/>
  <c r="BA92" i="4261"/>
  <c r="BB92" i="4261"/>
  <c r="BC92" i="4261"/>
  <c r="BD92" i="4261"/>
  <c r="A93" i="4261"/>
  <c r="B93" i="4261"/>
  <c r="C93" i="4261"/>
  <c r="D93" i="4261"/>
  <c r="E93" i="4261"/>
  <c r="F93" i="4261"/>
  <c r="G93" i="4261"/>
  <c r="H93" i="4261"/>
  <c r="I93" i="4261"/>
  <c r="J93" i="4261"/>
  <c r="K93" i="4261"/>
  <c r="L93" i="4261"/>
  <c r="M93" i="4261"/>
  <c r="N93" i="4261"/>
  <c r="O93" i="4261"/>
  <c r="P93" i="4261"/>
  <c r="Q93" i="4261"/>
  <c r="R93" i="4261"/>
  <c r="S93" i="4261"/>
  <c r="T93" i="4261"/>
  <c r="U93" i="4261"/>
  <c r="V93" i="4261"/>
  <c r="W93" i="4261"/>
  <c r="X93" i="4261"/>
  <c r="Y93" i="4261"/>
  <c r="Z93" i="4261"/>
  <c r="AA93" i="4261"/>
  <c r="AB93" i="4261"/>
  <c r="AC93" i="4261"/>
  <c r="AD93" i="4261"/>
  <c r="AE93" i="4261"/>
  <c r="AF93" i="4261"/>
  <c r="AG93" i="4261"/>
  <c r="AH93" i="4261"/>
  <c r="AI93" i="4261"/>
  <c r="AJ93" i="4261"/>
  <c r="AK93" i="4261"/>
  <c r="AL93" i="4261"/>
  <c r="AM93" i="4261"/>
  <c r="AN93" i="4261"/>
  <c r="AO93" i="4261"/>
  <c r="AP93" i="4261"/>
  <c r="AQ93" i="4261"/>
  <c r="AR93" i="4261"/>
  <c r="AS93" i="4261"/>
  <c r="AT93" i="4261"/>
  <c r="AU93" i="4261"/>
  <c r="AV93" i="4261"/>
  <c r="AW93" i="4261"/>
  <c r="AX93" i="4261"/>
  <c r="AY93" i="4261"/>
  <c r="AZ93" i="4261"/>
  <c r="BA93" i="4261"/>
  <c r="BB93" i="4261"/>
  <c r="BC93" i="4261"/>
  <c r="BD93" i="4261"/>
  <c r="A94" i="4261"/>
  <c r="B94" i="4261"/>
  <c r="C94" i="4261"/>
  <c r="D94" i="4261"/>
  <c r="E94" i="4261"/>
  <c r="F94" i="4261"/>
  <c r="G94" i="4261"/>
  <c r="H94" i="4261"/>
  <c r="I94" i="4261"/>
  <c r="J94" i="4261"/>
  <c r="K94" i="4261"/>
  <c r="L94" i="4261"/>
  <c r="M94" i="4261"/>
  <c r="N94" i="4261"/>
  <c r="O94" i="4261"/>
  <c r="P94" i="4261"/>
  <c r="Q94" i="4261"/>
  <c r="R94" i="4261"/>
  <c r="S94" i="4261"/>
  <c r="T94" i="4261"/>
  <c r="U94" i="4261"/>
  <c r="V94" i="4261"/>
  <c r="W94" i="4261"/>
  <c r="X94" i="4261"/>
  <c r="Y94" i="4261"/>
  <c r="Z94" i="4261"/>
  <c r="AA94" i="4261"/>
  <c r="AB94" i="4261"/>
  <c r="AC94" i="4261"/>
  <c r="AD94" i="4261"/>
  <c r="AE94" i="4261"/>
  <c r="AF94" i="4261"/>
  <c r="AG94" i="4261"/>
  <c r="AH94" i="4261"/>
  <c r="AI94" i="4261"/>
  <c r="AJ94" i="4261"/>
  <c r="AK94" i="4261"/>
  <c r="AL94" i="4261"/>
  <c r="AM94" i="4261"/>
  <c r="AN94" i="4261"/>
  <c r="AO94" i="4261"/>
  <c r="AP94" i="4261"/>
  <c r="AQ94" i="4261"/>
  <c r="AR94" i="4261"/>
  <c r="AS94" i="4261"/>
  <c r="AT94" i="4261"/>
  <c r="AU94" i="4261"/>
  <c r="AV94" i="4261"/>
  <c r="AW94" i="4261"/>
  <c r="AX94" i="4261"/>
  <c r="AY94" i="4261"/>
  <c r="AZ94" i="4261"/>
  <c r="BA94" i="4261"/>
  <c r="BB94" i="4261"/>
  <c r="BC94" i="4261"/>
  <c r="BD94" i="4261"/>
  <c r="A95" i="4261"/>
  <c r="B95" i="4261"/>
  <c r="C95" i="4261"/>
  <c r="D95" i="4261"/>
  <c r="E95" i="4261"/>
  <c r="F95" i="4261"/>
  <c r="G95" i="4261"/>
  <c r="H95" i="4261"/>
  <c r="I95" i="4261"/>
  <c r="J95" i="4261"/>
  <c r="K95" i="4261"/>
  <c r="L95" i="4261"/>
  <c r="M95" i="4261"/>
  <c r="N95" i="4261"/>
  <c r="O95" i="4261"/>
  <c r="P95" i="4261"/>
  <c r="Q95" i="4261"/>
  <c r="R95" i="4261"/>
  <c r="S95" i="4261"/>
  <c r="T95" i="4261"/>
  <c r="U95" i="4261"/>
  <c r="V95" i="4261"/>
  <c r="W95" i="4261"/>
  <c r="X95" i="4261"/>
  <c r="Y95" i="4261"/>
  <c r="Z95" i="4261"/>
  <c r="AA95" i="4261"/>
  <c r="AB95" i="4261"/>
  <c r="AC95" i="4261"/>
  <c r="AD95" i="4261"/>
  <c r="AE95" i="4261"/>
  <c r="AF95" i="4261"/>
  <c r="AG95" i="4261"/>
  <c r="AH95" i="4261"/>
  <c r="AI95" i="4261"/>
  <c r="AJ95" i="4261"/>
  <c r="AK95" i="4261"/>
  <c r="AL95" i="4261"/>
  <c r="AM95" i="4261"/>
  <c r="AN95" i="4261"/>
  <c r="AO95" i="4261"/>
  <c r="AP95" i="4261"/>
  <c r="AQ95" i="4261"/>
  <c r="AR95" i="4261"/>
  <c r="AS95" i="4261"/>
  <c r="AT95" i="4261"/>
  <c r="AU95" i="4261"/>
  <c r="AV95" i="4261"/>
  <c r="AW95" i="4261"/>
  <c r="AX95" i="4261"/>
  <c r="AY95" i="4261"/>
  <c r="AZ95" i="4261"/>
  <c r="BA95" i="4261"/>
  <c r="BB95" i="4261"/>
  <c r="BC95" i="4261"/>
  <c r="BD95" i="4261"/>
  <c r="A96" i="4261"/>
  <c r="B96" i="4261"/>
  <c r="C96" i="4261"/>
  <c r="D96" i="4261"/>
  <c r="E96" i="4261"/>
  <c r="F96" i="4261"/>
  <c r="G96" i="4261"/>
  <c r="H96" i="4261"/>
  <c r="I96" i="4261"/>
  <c r="J96" i="4261"/>
  <c r="K96" i="4261"/>
  <c r="L96" i="4261"/>
  <c r="M96" i="4261"/>
  <c r="N96" i="4261"/>
  <c r="O96" i="4261"/>
  <c r="P96" i="4261"/>
  <c r="Q96" i="4261"/>
  <c r="R96" i="4261"/>
  <c r="S96" i="4261"/>
  <c r="T96" i="4261"/>
  <c r="U96" i="4261"/>
  <c r="V96" i="4261"/>
  <c r="W96" i="4261"/>
  <c r="X96" i="4261"/>
  <c r="Y96" i="4261"/>
  <c r="Z96" i="4261"/>
  <c r="AA96" i="4261"/>
  <c r="AB96" i="4261"/>
  <c r="AC96" i="4261"/>
  <c r="AD96" i="4261"/>
  <c r="AE96" i="4261"/>
  <c r="AF96" i="4261"/>
  <c r="AG96" i="4261"/>
  <c r="AH96" i="4261"/>
  <c r="AI96" i="4261"/>
  <c r="AJ96" i="4261"/>
  <c r="AK96" i="4261"/>
  <c r="AL96" i="4261"/>
  <c r="AM96" i="4261"/>
  <c r="AN96" i="4261"/>
  <c r="AO96" i="4261"/>
  <c r="AP96" i="4261"/>
  <c r="AQ96" i="4261"/>
  <c r="AR96" i="4261"/>
  <c r="AS96" i="4261"/>
  <c r="AT96" i="4261"/>
  <c r="AU96" i="4261"/>
  <c r="AV96" i="4261"/>
  <c r="AW96" i="4261"/>
  <c r="AX96" i="4261"/>
  <c r="AY96" i="4261"/>
  <c r="AZ96" i="4261"/>
  <c r="BA96" i="4261"/>
  <c r="BB96" i="4261"/>
  <c r="BC96" i="4261"/>
  <c r="BD96" i="4261"/>
  <c r="A97" i="4261"/>
  <c r="B97" i="4261"/>
  <c r="C97" i="4261"/>
  <c r="D97" i="4261"/>
  <c r="E97" i="4261"/>
  <c r="F97" i="4261"/>
  <c r="G97" i="4261"/>
  <c r="H97" i="4261"/>
  <c r="I97" i="4261"/>
  <c r="J97" i="4261"/>
  <c r="K97" i="4261"/>
  <c r="L97" i="4261"/>
  <c r="M97" i="4261"/>
  <c r="N97" i="4261"/>
  <c r="O97" i="4261"/>
  <c r="P97" i="4261"/>
  <c r="Q97" i="4261"/>
  <c r="R97" i="4261"/>
  <c r="S97" i="4261"/>
  <c r="T97" i="4261"/>
  <c r="U97" i="4261"/>
  <c r="V97" i="4261"/>
  <c r="W97" i="4261"/>
  <c r="X97" i="4261"/>
  <c r="Y97" i="4261"/>
  <c r="Z97" i="4261"/>
  <c r="AA97" i="4261"/>
  <c r="AB97" i="4261"/>
  <c r="AC97" i="4261"/>
  <c r="AD97" i="4261"/>
  <c r="AE97" i="4261"/>
  <c r="AF97" i="4261"/>
  <c r="AG97" i="4261"/>
  <c r="AH97" i="4261"/>
  <c r="AI97" i="4261"/>
  <c r="AJ97" i="4261"/>
  <c r="AK97" i="4261"/>
  <c r="AL97" i="4261"/>
  <c r="AM97" i="4261"/>
  <c r="AN97" i="4261"/>
  <c r="AO97" i="4261"/>
  <c r="AP97" i="4261"/>
  <c r="AQ97" i="4261"/>
  <c r="AR97" i="4261"/>
  <c r="AS97" i="4261"/>
  <c r="AT97" i="4261"/>
  <c r="AU97" i="4261"/>
  <c r="AV97" i="4261"/>
  <c r="AW97" i="4261"/>
  <c r="AX97" i="4261"/>
  <c r="AY97" i="4261"/>
  <c r="AZ97" i="4261"/>
  <c r="BA97" i="4261"/>
  <c r="BB97" i="4261"/>
  <c r="BC97" i="4261"/>
  <c r="BD97" i="4261"/>
  <c r="A98" i="4261"/>
  <c r="B98" i="4261"/>
  <c r="C98" i="4261"/>
  <c r="D98" i="4261"/>
  <c r="E98" i="4261"/>
  <c r="F98" i="4261"/>
  <c r="G98" i="4261"/>
  <c r="H98" i="4261"/>
  <c r="I98" i="4261"/>
  <c r="J98" i="4261"/>
  <c r="K98" i="4261"/>
  <c r="L98" i="4261"/>
  <c r="M98" i="4261"/>
  <c r="N98" i="4261"/>
  <c r="O98" i="4261"/>
  <c r="P98" i="4261"/>
  <c r="Q98" i="4261"/>
  <c r="R98" i="4261"/>
  <c r="S98" i="4261"/>
  <c r="T98" i="4261"/>
  <c r="U98" i="4261"/>
  <c r="V98" i="4261"/>
  <c r="W98" i="4261"/>
  <c r="X98" i="4261"/>
  <c r="Y98" i="4261"/>
  <c r="Z98" i="4261"/>
  <c r="AA98" i="4261"/>
  <c r="AB98" i="4261"/>
  <c r="AC98" i="4261"/>
  <c r="AD98" i="4261"/>
  <c r="AE98" i="4261"/>
  <c r="AF98" i="4261"/>
  <c r="AG98" i="4261"/>
  <c r="AH98" i="4261"/>
  <c r="AI98" i="4261"/>
  <c r="AJ98" i="4261"/>
  <c r="AK98" i="4261"/>
  <c r="AL98" i="4261"/>
  <c r="AM98" i="4261"/>
  <c r="AN98" i="4261"/>
  <c r="AO98" i="4261"/>
  <c r="AP98" i="4261"/>
  <c r="AQ98" i="4261"/>
  <c r="AR98" i="4261"/>
  <c r="AS98" i="4261"/>
  <c r="AT98" i="4261"/>
  <c r="AU98" i="4261"/>
  <c r="AV98" i="4261"/>
  <c r="AW98" i="4261"/>
  <c r="AX98" i="4261"/>
  <c r="AY98" i="4261"/>
  <c r="AZ98" i="4261"/>
  <c r="BA98" i="4261"/>
  <c r="BB98" i="4261"/>
  <c r="BC98" i="4261"/>
  <c r="BD98" i="4261"/>
  <c r="A99" i="4261"/>
  <c r="B99" i="4261"/>
  <c r="C99" i="4261"/>
  <c r="D99" i="4261"/>
  <c r="E99" i="4261"/>
  <c r="F99" i="4261"/>
  <c r="G99" i="4261"/>
  <c r="H99" i="4261"/>
  <c r="I99" i="4261"/>
  <c r="J99" i="4261"/>
  <c r="K99" i="4261"/>
  <c r="L99" i="4261"/>
  <c r="M99" i="4261"/>
  <c r="N99" i="4261"/>
  <c r="O99" i="4261"/>
  <c r="P99" i="4261"/>
  <c r="Q99" i="4261"/>
  <c r="R99" i="4261"/>
  <c r="S99" i="4261"/>
  <c r="T99" i="4261"/>
  <c r="U99" i="4261"/>
  <c r="V99" i="4261"/>
  <c r="W99" i="4261"/>
  <c r="X99" i="4261"/>
  <c r="Y99" i="4261"/>
  <c r="Z99" i="4261"/>
  <c r="AA99" i="4261"/>
  <c r="AB99" i="4261"/>
  <c r="AC99" i="4261"/>
  <c r="AD99" i="4261"/>
  <c r="AE99" i="4261"/>
  <c r="AF99" i="4261"/>
  <c r="AG99" i="4261"/>
  <c r="AH99" i="4261"/>
  <c r="AI99" i="4261"/>
  <c r="AJ99" i="4261"/>
  <c r="AK99" i="4261"/>
  <c r="AL99" i="4261"/>
  <c r="AM99" i="4261"/>
  <c r="AN99" i="4261"/>
  <c r="AO99" i="4261"/>
  <c r="AP99" i="4261"/>
  <c r="AQ99" i="4261"/>
  <c r="AR99" i="4261"/>
  <c r="AS99" i="4261"/>
  <c r="AT99" i="4261"/>
  <c r="AU99" i="4261"/>
  <c r="AV99" i="4261"/>
  <c r="AW99" i="4261"/>
  <c r="AX99" i="4261"/>
  <c r="AY99" i="4261"/>
  <c r="AZ99" i="4261"/>
  <c r="BA99" i="4261"/>
  <c r="BB99" i="4261"/>
  <c r="BC99" i="4261"/>
  <c r="BD99" i="4261"/>
  <c r="A100" i="4261"/>
  <c r="B100" i="4261"/>
  <c r="C100" i="4261"/>
  <c r="D100" i="4261"/>
  <c r="E100" i="4261"/>
  <c r="F100" i="4261"/>
  <c r="G100" i="4261"/>
  <c r="H100" i="4261"/>
  <c r="I100" i="4261"/>
  <c r="J100" i="4261"/>
  <c r="K100" i="4261"/>
  <c r="L100" i="4261"/>
  <c r="M100" i="4261"/>
  <c r="N100" i="4261"/>
  <c r="O100" i="4261"/>
  <c r="P100" i="4261"/>
  <c r="Q100" i="4261"/>
  <c r="R100" i="4261"/>
  <c r="S100" i="4261"/>
  <c r="T100" i="4261"/>
  <c r="U100" i="4261"/>
  <c r="V100" i="4261"/>
  <c r="W100" i="4261"/>
  <c r="X100" i="4261"/>
  <c r="Y100" i="4261"/>
  <c r="Z100" i="4261"/>
  <c r="AA100" i="4261"/>
  <c r="AB100" i="4261"/>
  <c r="AC100" i="4261"/>
  <c r="AD100" i="4261"/>
  <c r="AE100" i="4261"/>
  <c r="AF100" i="4261"/>
  <c r="AG100" i="4261"/>
  <c r="AH100" i="4261"/>
  <c r="AI100" i="4261"/>
  <c r="AJ100" i="4261"/>
  <c r="AK100" i="4261"/>
  <c r="AL100" i="4261"/>
  <c r="AM100" i="4261"/>
  <c r="AN100" i="4261"/>
  <c r="AO100" i="4261"/>
  <c r="AP100" i="4261"/>
  <c r="AQ100" i="4261"/>
  <c r="AR100" i="4261"/>
  <c r="AS100" i="4261"/>
  <c r="AT100" i="4261"/>
  <c r="AU100" i="4261"/>
  <c r="AV100" i="4261"/>
  <c r="AW100" i="4261"/>
  <c r="AX100" i="4261"/>
  <c r="AY100" i="4261"/>
  <c r="AZ100" i="4261"/>
  <c r="BA100" i="4261"/>
  <c r="BB100" i="4261"/>
  <c r="BC100" i="4261"/>
  <c r="BD100" i="4261"/>
  <c r="A101" i="4261"/>
  <c r="B101" i="4261"/>
  <c r="C101" i="4261"/>
  <c r="D101" i="4261"/>
  <c r="E101" i="4261"/>
  <c r="F101" i="4261"/>
  <c r="G101" i="4261"/>
  <c r="H101" i="4261"/>
  <c r="I101" i="4261"/>
  <c r="J101" i="4261"/>
  <c r="K101" i="4261"/>
  <c r="L101" i="4261"/>
  <c r="M101" i="4261"/>
  <c r="N101" i="4261"/>
  <c r="O101" i="4261"/>
  <c r="P101" i="4261"/>
  <c r="Q101" i="4261"/>
  <c r="R101" i="4261"/>
  <c r="S101" i="4261"/>
  <c r="T101" i="4261"/>
  <c r="U101" i="4261"/>
  <c r="V101" i="4261"/>
  <c r="W101" i="4261"/>
  <c r="X101" i="4261"/>
  <c r="Y101" i="4261"/>
  <c r="Z101" i="4261"/>
  <c r="AA101" i="4261"/>
  <c r="AB101" i="4261"/>
  <c r="AC101" i="4261"/>
  <c r="AD101" i="4261"/>
  <c r="AE101" i="4261"/>
  <c r="AF101" i="4261"/>
  <c r="AG101" i="4261"/>
  <c r="AH101" i="4261"/>
  <c r="AI101" i="4261"/>
  <c r="AJ101" i="4261"/>
  <c r="AK101" i="4261"/>
  <c r="AL101" i="4261"/>
  <c r="AM101" i="4261"/>
  <c r="AN101" i="4261"/>
  <c r="AO101" i="4261"/>
  <c r="AP101" i="4261"/>
  <c r="AQ101" i="4261"/>
  <c r="AR101" i="4261"/>
  <c r="AS101" i="4261"/>
  <c r="AT101" i="4261"/>
  <c r="AU101" i="4261"/>
  <c r="AV101" i="4261"/>
  <c r="AW101" i="4261"/>
  <c r="AX101" i="4261"/>
  <c r="AY101" i="4261"/>
  <c r="AZ101" i="4261"/>
  <c r="BA101" i="4261"/>
  <c r="BB101" i="4261"/>
  <c r="BC101" i="4261"/>
  <c r="BD101" i="4261"/>
  <c r="A102" i="4261"/>
  <c r="B102" i="4261"/>
  <c r="C102" i="4261"/>
  <c r="D102" i="4261"/>
  <c r="E102" i="4261"/>
  <c r="F102" i="4261"/>
  <c r="G102" i="4261"/>
  <c r="H102" i="4261"/>
  <c r="I102" i="4261"/>
  <c r="J102" i="4261"/>
  <c r="K102" i="4261"/>
  <c r="L102" i="4261"/>
  <c r="M102" i="4261"/>
  <c r="N102" i="4261"/>
  <c r="O102" i="4261"/>
  <c r="P102" i="4261"/>
  <c r="Q102" i="4261"/>
  <c r="R102" i="4261"/>
  <c r="S102" i="4261"/>
  <c r="T102" i="4261"/>
  <c r="U102" i="4261"/>
  <c r="V102" i="4261"/>
  <c r="W102" i="4261"/>
  <c r="X102" i="4261"/>
  <c r="Y102" i="4261"/>
  <c r="Z102" i="4261"/>
  <c r="AA102" i="4261"/>
  <c r="AB102" i="4261"/>
  <c r="AC102" i="4261"/>
  <c r="AD102" i="4261"/>
  <c r="AE102" i="4261"/>
  <c r="AF102" i="4261"/>
  <c r="AG102" i="4261"/>
  <c r="AH102" i="4261"/>
  <c r="AI102" i="4261"/>
  <c r="AJ102" i="4261"/>
  <c r="AK102" i="4261"/>
  <c r="AL102" i="4261"/>
  <c r="AM102" i="4261"/>
  <c r="AN102" i="4261"/>
  <c r="AO102" i="4261"/>
  <c r="AP102" i="4261"/>
  <c r="AQ102" i="4261"/>
  <c r="AR102" i="4261"/>
  <c r="AS102" i="4261"/>
  <c r="AT102" i="4261"/>
  <c r="AU102" i="4261"/>
  <c r="AV102" i="4261"/>
  <c r="AW102" i="4261"/>
  <c r="AX102" i="4261"/>
  <c r="AY102" i="4261"/>
  <c r="AZ102" i="4261"/>
  <c r="BA102" i="4261"/>
  <c r="BB102" i="4261"/>
  <c r="BC102" i="4261"/>
  <c r="BD102" i="4261"/>
  <c r="A103" i="4261"/>
  <c r="B103" i="4261"/>
  <c r="C103" i="4261"/>
  <c r="D103" i="4261"/>
  <c r="E103" i="4261"/>
  <c r="F103" i="4261"/>
  <c r="G103" i="4261"/>
  <c r="H103" i="4261"/>
  <c r="I103" i="4261"/>
  <c r="J103" i="4261"/>
  <c r="K103" i="4261"/>
  <c r="L103" i="4261"/>
  <c r="M103" i="4261"/>
  <c r="N103" i="4261"/>
  <c r="O103" i="4261"/>
  <c r="P103" i="4261"/>
  <c r="Q103" i="4261"/>
  <c r="R103" i="4261"/>
  <c r="S103" i="4261"/>
  <c r="T103" i="4261"/>
  <c r="U103" i="4261"/>
  <c r="V103" i="4261"/>
  <c r="W103" i="4261"/>
  <c r="X103" i="4261"/>
  <c r="Y103" i="4261"/>
  <c r="Z103" i="4261"/>
  <c r="AA103" i="4261"/>
  <c r="AB103" i="4261"/>
  <c r="AC103" i="4261"/>
  <c r="AD103" i="4261"/>
  <c r="AE103" i="4261"/>
  <c r="AF103" i="4261"/>
  <c r="AG103" i="4261"/>
  <c r="AH103" i="4261"/>
  <c r="AI103" i="4261"/>
  <c r="AJ103" i="4261"/>
  <c r="AK103" i="4261"/>
  <c r="AL103" i="4261"/>
  <c r="AM103" i="4261"/>
  <c r="AN103" i="4261"/>
  <c r="AO103" i="4261"/>
  <c r="AP103" i="4261"/>
  <c r="AQ103" i="4261"/>
  <c r="AR103" i="4261"/>
  <c r="AS103" i="4261"/>
  <c r="AT103" i="4261"/>
  <c r="AU103" i="4261"/>
  <c r="AV103" i="4261"/>
  <c r="AW103" i="4261"/>
  <c r="AX103" i="4261"/>
  <c r="AY103" i="4261"/>
  <c r="AZ103" i="4261"/>
  <c r="BA103" i="4261"/>
  <c r="BB103" i="4261"/>
  <c r="BC103" i="4261"/>
  <c r="BD103" i="4261"/>
  <c r="A104" i="4261"/>
  <c r="B104" i="4261"/>
  <c r="C104" i="4261"/>
  <c r="D104" i="4261"/>
  <c r="E104" i="4261"/>
  <c r="F104" i="4261"/>
  <c r="G104" i="4261"/>
  <c r="H104" i="4261"/>
  <c r="I104" i="4261"/>
  <c r="J104" i="4261"/>
  <c r="K104" i="4261"/>
  <c r="L104" i="4261"/>
  <c r="M104" i="4261"/>
  <c r="N104" i="4261"/>
  <c r="O104" i="4261"/>
  <c r="P104" i="4261"/>
  <c r="Q104" i="4261"/>
  <c r="R104" i="4261"/>
  <c r="S104" i="4261"/>
  <c r="T104" i="4261"/>
  <c r="U104" i="4261"/>
  <c r="V104" i="4261"/>
  <c r="W104" i="4261"/>
  <c r="X104" i="4261"/>
  <c r="Y104" i="4261"/>
  <c r="Z104" i="4261"/>
  <c r="AA104" i="4261"/>
  <c r="AB104" i="4261"/>
  <c r="AC104" i="4261"/>
  <c r="AD104" i="4261"/>
  <c r="AE104" i="4261"/>
  <c r="AF104" i="4261"/>
  <c r="AG104" i="4261"/>
  <c r="AH104" i="4261"/>
  <c r="AI104" i="4261"/>
  <c r="AJ104" i="4261"/>
  <c r="AK104" i="4261"/>
  <c r="AL104" i="4261"/>
  <c r="AM104" i="4261"/>
  <c r="AN104" i="4261"/>
  <c r="AO104" i="4261"/>
  <c r="AP104" i="4261"/>
  <c r="AQ104" i="4261"/>
  <c r="AR104" i="4261"/>
  <c r="AS104" i="4261"/>
  <c r="AT104" i="4261"/>
  <c r="AU104" i="4261"/>
  <c r="AV104" i="4261"/>
  <c r="AW104" i="4261"/>
  <c r="AX104" i="4261"/>
  <c r="AY104" i="4261"/>
  <c r="AZ104" i="4261"/>
  <c r="BA104" i="4261"/>
  <c r="BB104" i="4261"/>
  <c r="BC104" i="4261"/>
  <c r="BD104" i="4261"/>
  <c r="A105" i="4261"/>
  <c r="B105" i="4261"/>
  <c r="C105" i="4261"/>
  <c r="D105" i="4261"/>
  <c r="E105" i="4261"/>
  <c r="F105" i="4261"/>
  <c r="G105" i="4261"/>
  <c r="H105" i="4261"/>
  <c r="I105" i="4261"/>
  <c r="J105" i="4261"/>
  <c r="K105" i="4261"/>
  <c r="L105" i="4261"/>
  <c r="M105" i="4261"/>
  <c r="N105" i="4261"/>
  <c r="O105" i="4261"/>
  <c r="P105" i="4261"/>
  <c r="Q105" i="4261"/>
  <c r="R105" i="4261"/>
  <c r="S105" i="4261"/>
  <c r="T105" i="4261"/>
  <c r="U105" i="4261"/>
  <c r="V105" i="4261"/>
  <c r="W105" i="4261"/>
  <c r="X105" i="4261"/>
  <c r="Y105" i="4261"/>
  <c r="Z105" i="4261"/>
  <c r="AA105" i="4261"/>
  <c r="AB105" i="4261"/>
  <c r="AC105" i="4261"/>
  <c r="AD105" i="4261"/>
  <c r="AE105" i="4261"/>
  <c r="AF105" i="4261"/>
  <c r="AG105" i="4261"/>
  <c r="AH105" i="4261"/>
  <c r="AI105" i="4261"/>
  <c r="AJ105" i="4261"/>
  <c r="AK105" i="4261"/>
  <c r="AL105" i="4261"/>
  <c r="AM105" i="4261"/>
  <c r="AN105" i="4261"/>
  <c r="AO105" i="4261"/>
  <c r="AP105" i="4261"/>
  <c r="AQ105" i="4261"/>
  <c r="AR105" i="4261"/>
  <c r="AS105" i="4261"/>
  <c r="AT105" i="4261"/>
  <c r="AU105" i="4261"/>
  <c r="AV105" i="4261"/>
  <c r="AW105" i="4261"/>
  <c r="AX105" i="4261"/>
  <c r="AY105" i="4261"/>
  <c r="AZ105" i="4261"/>
  <c r="BA105" i="4261"/>
  <c r="BB105" i="4261"/>
  <c r="BC105" i="4261"/>
  <c r="BD105" i="4261"/>
  <c r="A106" i="4261"/>
  <c r="B106" i="4261"/>
  <c r="C106" i="4261"/>
  <c r="D106" i="4261"/>
  <c r="E106" i="4261"/>
  <c r="F106" i="4261"/>
  <c r="G106" i="4261"/>
  <c r="H106" i="4261"/>
  <c r="I106" i="4261"/>
  <c r="J106" i="4261"/>
  <c r="K106" i="4261"/>
  <c r="L106" i="4261"/>
  <c r="M106" i="4261"/>
  <c r="N106" i="4261"/>
  <c r="O106" i="4261"/>
  <c r="P106" i="4261"/>
  <c r="Q106" i="4261"/>
  <c r="R106" i="4261"/>
  <c r="S106" i="4261"/>
  <c r="T106" i="4261"/>
  <c r="U106" i="4261"/>
  <c r="V106" i="4261"/>
  <c r="W106" i="4261"/>
  <c r="X106" i="4261"/>
  <c r="Y106" i="4261"/>
  <c r="Z106" i="4261"/>
  <c r="AA106" i="4261"/>
  <c r="AB106" i="4261"/>
  <c r="AC106" i="4261"/>
  <c r="AD106" i="4261"/>
  <c r="AE106" i="4261"/>
  <c r="AF106" i="4261"/>
  <c r="AG106" i="4261"/>
  <c r="AH106" i="4261"/>
  <c r="AI106" i="4261"/>
  <c r="AJ106" i="4261"/>
  <c r="AK106" i="4261"/>
  <c r="AL106" i="4261"/>
  <c r="AM106" i="4261"/>
  <c r="AN106" i="4261"/>
  <c r="AO106" i="4261"/>
  <c r="AP106" i="4261"/>
  <c r="AQ106" i="4261"/>
  <c r="AR106" i="4261"/>
  <c r="AS106" i="4261"/>
  <c r="AT106" i="4261"/>
  <c r="AU106" i="4261"/>
  <c r="AV106" i="4261"/>
  <c r="AW106" i="4261"/>
  <c r="AX106" i="4261"/>
  <c r="AY106" i="4261"/>
  <c r="AZ106" i="4261"/>
  <c r="BA106" i="4261"/>
  <c r="BB106" i="4261"/>
  <c r="BC106" i="4261"/>
  <c r="BD106" i="4261"/>
  <c r="A107" i="4261"/>
  <c r="B107" i="4261"/>
  <c r="C107" i="4261"/>
  <c r="D107" i="4261"/>
  <c r="E107" i="4261"/>
  <c r="F107" i="4261"/>
  <c r="G107" i="4261"/>
  <c r="H107" i="4261"/>
  <c r="I107" i="4261"/>
  <c r="J107" i="4261"/>
  <c r="K107" i="4261"/>
  <c r="L107" i="4261"/>
  <c r="M107" i="4261"/>
  <c r="N107" i="4261"/>
  <c r="O107" i="4261"/>
  <c r="P107" i="4261"/>
  <c r="Q107" i="4261"/>
  <c r="R107" i="4261"/>
  <c r="S107" i="4261"/>
  <c r="T107" i="4261"/>
  <c r="U107" i="4261"/>
  <c r="V107" i="4261"/>
  <c r="W107" i="4261"/>
  <c r="X107" i="4261"/>
  <c r="Y107" i="4261"/>
  <c r="Z107" i="4261"/>
  <c r="AA107" i="4261"/>
  <c r="AB107" i="4261"/>
  <c r="AC107" i="4261"/>
  <c r="AD107" i="4261"/>
  <c r="AE107" i="4261"/>
  <c r="AF107" i="4261"/>
  <c r="AG107" i="4261"/>
  <c r="AH107" i="4261"/>
  <c r="AI107" i="4261"/>
  <c r="AJ107" i="4261"/>
  <c r="AK107" i="4261"/>
  <c r="AL107" i="4261"/>
  <c r="AM107" i="4261"/>
  <c r="AN107" i="4261"/>
  <c r="AO107" i="4261"/>
  <c r="AP107" i="4261"/>
  <c r="AQ107" i="4261"/>
  <c r="AR107" i="4261"/>
  <c r="AS107" i="4261"/>
  <c r="AT107" i="4261"/>
  <c r="AU107" i="4261"/>
  <c r="AV107" i="4261"/>
  <c r="AW107" i="4261"/>
  <c r="AX107" i="4261"/>
  <c r="AY107" i="4261"/>
  <c r="AZ107" i="4261"/>
  <c r="BA107" i="4261"/>
  <c r="BB107" i="4261"/>
  <c r="BC107" i="4261"/>
  <c r="BD107" i="4261"/>
  <c r="A108" i="4261"/>
  <c r="B108" i="4261"/>
  <c r="C108" i="4261"/>
  <c r="D108" i="4261"/>
  <c r="E108" i="4261"/>
  <c r="F108" i="4261"/>
  <c r="G108" i="4261"/>
  <c r="H108" i="4261"/>
  <c r="I108" i="4261"/>
  <c r="J108" i="4261"/>
  <c r="K108" i="4261"/>
  <c r="L108" i="4261"/>
  <c r="M108" i="4261"/>
  <c r="N108" i="4261"/>
  <c r="O108" i="4261"/>
  <c r="P108" i="4261"/>
  <c r="Q108" i="4261"/>
  <c r="R108" i="4261"/>
  <c r="S108" i="4261"/>
  <c r="T108" i="4261"/>
  <c r="U108" i="4261"/>
  <c r="V108" i="4261"/>
  <c r="W108" i="4261"/>
  <c r="X108" i="4261"/>
  <c r="Y108" i="4261"/>
  <c r="Z108" i="4261"/>
  <c r="AA108" i="4261"/>
  <c r="AB108" i="4261"/>
  <c r="AC108" i="4261"/>
  <c r="AD108" i="4261"/>
  <c r="AE108" i="4261"/>
  <c r="AF108" i="4261"/>
  <c r="AG108" i="4261"/>
  <c r="AH108" i="4261"/>
  <c r="AI108" i="4261"/>
  <c r="AJ108" i="4261"/>
  <c r="AK108" i="4261"/>
  <c r="AL108" i="4261"/>
  <c r="AM108" i="4261"/>
  <c r="AN108" i="4261"/>
  <c r="AO108" i="4261"/>
  <c r="AP108" i="4261"/>
  <c r="AQ108" i="4261"/>
  <c r="AR108" i="4261"/>
  <c r="AS108" i="4261"/>
  <c r="AT108" i="4261"/>
  <c r="AU108" i="4261"/>
  <c r="AV108" i="4261"/>
  <c r="AW108" i="4261"/>
  <c r="AX108" i="4261"/>
  <c r="AY108" i="4261"/>
  <c r="AZ108" i="4261"/>
  <c r="BA108" i="4261"/>
  <c r="BB108" i="4261"/>
  <c r="BC108" i="4261"/>
  <c r="BD108" i="4261"/>
  <c r="A109" i="4261"/>
  <c r="B109" i="4261"/>
  <c r="C109" i="4261"/>
  <c r="D109" i="4261"/>
  <c r="E109" i="4261"/>
  <c r="F109" i="4261"/>
  <c r="G109" i="4261"/>
  <c r="H109" i="4261"/>
  <c r="I109" i="4261"/>
  <c r="J109" i="4261"/>
  <c r="K109" i="4261"/>
  <c r="L109" i="4261"/>
  <c r="M109" i="4261"/>
  <c r="N109" i="4261"/>
  <c r="O109" i="4261"/>
  <c r="P109" i="4261"/>
  <c r="Q109" i="4261"/>
  <c r="R109" i="4261"/>
  <c r="S109" i="4261"/>
  <c r="T109" i="4261"/>
  <c r="U109" i="4261"/>
  <c r="V109" i="4261"/>
  <c r="W109" i="4261"/>
  <c r="X109" i="4261"/>
  <c r="Y109" i="4261"/>
  <c r="Z109" i="4261"/>
  <c r="AA109" i="4261"/>
  <c r="AB109" i="4261"/>
  <c r="AC109" i="4261"/>
  <c r="AD109" i="4261"/>
  <c r="AE109" i="4261"/>
  <c r="AF109" i="4261"/>
  <c r="AG109" i="4261"/>
  <c r="AH109" i="4261"/>
  <c r="AI109" i="4261"/>
  <c r="AJ109" i="4261"/>
  <c r="AK109" i="4261"/>
  <c r="AL109" i="4261"/>
  <c r="AM109" i="4261"/>
  <c r="AN109" i="4261"/>
  <c r="AO109" i="4261"/>
  <c r="AP109" i="4261"/>
  <c r="AQ109" i="4261"/>
  <c r="AR109" i="4261"/>
  <c r="AS109" i="4261"/>
  <c r="AT109" i="4261"/>
  <c r="AU109" i="4261"/>
  <c r="AV109" i="4261"/>
  <c r="AW109" i="4261"/>
  <c r="AX109" i="4261"/>
  <c r="AY109" i="4261"/>
  <c r="AZ109" i="4261"/>
  <c r="BA109" i="4261"/>
  <c r="BB109" i="4261"/>
  <c r="BC109" i="4261"/>
  <c r="BD109" i="4261"/>
  <c r="A110" i="4261"/>
  <c r="B110" i="4261"/>
  <c r="C110" i="4261"/>
  <c r="D110" i="4261"/>
  <c r="E110" i="4261"/>
  <c r="F110" i="4261"/>
  <c r="G110" i="4261"/>
  <c r="H110" i="4261"/>
  <c r="I110" i="4261"/>
  <c r="J110" i="4261"/>
  <c r="K110" i="4261"/>
  <c r="L110" i="4261"/>
  <c r="M110" i="4261"/>
  <c r="N110" i="4261"/>
  <c r="O110" i="4261"/>
  <c r="P110" i="4261"/>
  <c r="Q110" i="4261"/>
  <c r="R110" i="4261"/>
  <c r="S110" i="4261"/>
  <c r="T110" i="4261"/>
  <c r="U110" i="4261"/>
  <c r="V110" i="4261"/>
  <c r="W110" i="4261"/>
  <c r="X110" i="4261"/>
  <c r="Y110" i="4261"/>
  <c r="Z110" i="4261"/>
  <c r="AA110" i="4261"/>
  <c r="AB110" i="4261"/>
  <c r="AC110" i="4261"/>
  <c r="AD110" i="4261"/>
  <c r="AE110" i="4261"/>
  <c r="AF110" i="4261"/>
  <c r="AG110" i="4261"/>
  <c r="AH110" i="4261"/>
  <c r="AI110" i="4261"/>
  <c r="AJ110" i="4261"/>
  <c r="AK110" i="4261"/>
  <c r="AL110" i="4261"/>
  <c r="AM110" i="4261"/>
  <c r="AN110" i="4261"/>
  <c r="AO110" i="4261"/>
  <c r="AP110" i="4261"/>
  <c r="AQ110" i="4261"/>
  <c r="AR110" i="4261"/>
  <c r="AS110" i="4261"/>
  <c r="AT110" i="4261"/>
  <c r="AU110" i="4261"/>
  <c r="AV110" i="4261"/>
  <c r="AW110" i="4261"/>
  <c r="AX110" i="4261"/>
  <c r="AY110" i="4261"/>
  <c r="AZ110" i="4261"/>
  <c r="BA110" i="4261"/>
  <c r="BB110" i="4261"/>
  <c r="BC110" i="4261"/>
  <c r="BD110" i="4261"/>
  <c r="A111" i="4261"/>
  <c r="B111" i="4261"/>
  <c r="C111" i="4261"/>
  <c r="D111" i="4261"/>
  <c r="E111" i="4261"/>
  <c r="F111" i="4261"/>
  <c r="G111" i="4261"/>
  <c r="H111" i="4261"/>
  <c r="I111" i="4261"/>
  <c r="J111" i="4261"/>
  <c r="K111" i="4261"/>
  <c r="L111" i="4261"/>
  <c r="M111" i="4261"/>
  <c r="N111" i="4261"/>
  <c r="O111" i="4261"/>
  <c r="P111" i="4261"/>
  <c r="Q111" i="4261"/>
  <c r="R111" i="4261"/>
  <c r="S111" i="4261"/>
  <c r="T111" i="4261"/>
  <c r="U111" i="4261"/>
  <c r="V111" i="4261"/>
  <c r="W111" i="4261"/>
  <c r="X111" i="4261"/>
  <c r="Y111" i="4261"/>
  <c r="Z111" i="4261"/>
  <c r="AA111" i="4261"/>
  <c r="AB111" i="4261"/>
  <c r="AC111" i="4261"/>
  <c r="AD111" i="4261"/>
  <c r="AE111" i="4261"/>
  <c r="AF111" i="4261"/>
  <c r="AG111" i="4261"/>
  <c r="AH111" i="4261"/>
  <c r="AI111" i="4261"/>
  <c r="AJ111" i="4261"/>
  <c r="AK111" i="4261"/>
  <c r="AL111" i="4261"/>
  <c r="AM111" i="4261"/>
  <c r="AN111" i="4261"/>
  <c r="AO111" i="4261"/>
  <c r="AP111" i="4261"/>
  <c r="AQ111" i="4261"/>
  <c r="AR111" i="4261"/>
  <c r="AS111" i="4261"/>
  <c r="AT111" i="4261"/>
  <c r="AU111" i="4261"/>
  <c r="AV111" i="4261"/>
  <c r="AW111" i="4261"/>
  <c r="AX111" i="4261"/>
  <c r="AY111" i="4261"/>
  <c r="AZ111" i="4261"/>
  <c r="BA111" i="4261"/>
  <c r="BB111" i="4261"/>
  <c r="BC111" i="4261"/>
  <c r="BD111" i="4261"/>
  <c r="A112" i="4261"/>
  <c r="B112" i="4261"/>
  <c r="C112" i="4261"/>
  <c r="D112" i="4261"/>
  <c r="E112" i="4261"/>
  <c r="F112" i="4261"/>
  <c r="G112" i="4261"/>
  <c r="H112" i="4261"/>
  <c r="I112" i="4261"/>
  <c r="J112" i="4261"/>
  <c r="K112" i="4261"/>
  <c r="L112" i="4261"/>
  <c r="M112" i="4261"/>
  <c r="N112" i="4261"/>
  <c r="O112" i="4261"/>
  <c r="P112" i="4261"/>
  <c r="Q112" i="4261"/>
  <c r="R112" i="4261"/>
  <c r="S112" i="4261"/>
  <c r="T112" i="4261"/>
  <c r="U112" i="4261"/>
  <c r="V112" i="4261"/>
  <c r="W112" i="4261"/>
  <c r="X112" i="4261"/>
  <c r="Y112" i="4261"/>
  <c r="Z112" i="4261"/>
  <c r="AA112" i="4261"/>
  <c r="AB112" i="4261"/>
  <c r="AC112" i="4261"/>
  <c r="AD112" i="4261"/>
  <c r="AE112" i="4261"/>
  <c r="AF112" i="4261"/>
  <c r="AG112" i="4261"/>
  <c r="AH112" i="4261"/>
  <c r="AI112" i="4261"/>
  <c r="AJ112" i="4261"/>
  <c r="AK112" i="4261"/>
  <c r="AL112" i="4261"/>
  <c r="AM112" i="4261"/>
  <c r="AN112" i="4261"/>
  <c r="AO112" i="4261"/>
  <c r="AP112" i="4261"/>
  <c r="AQ112" i="4261"/>
  <c r="AR112" i="4261"/>
  <c r="AS112" i="4261"/>
  <c r="AT112" i="4261"/>
  <c r="AU112" i="4261"/>
  <c r="AV112" i="4261"/>
  <c r="AW112" i="4261"/>
  <c r="AX112" i="4261"/>
  <c r="AY112" i="4261"/>
  <c r="AZ112" i="4261"/>
  <c r="BA112" i="4261"/>
  <c r="BB112" i="4261"/>
  <c r="BC112" i="4261"/>
  <c r="BD112" i="4261"/>
  <c r="A113" i="4261"/>
  <c r="B113" i="4261"/>
  <c r="C113" i="4261"/>
  <c r="D113" i="4261"/>
  <c r="E113" i="4261"/>
  <c r="F113" i="4261"/>
  <c r="G113" i="4261"/>
  <c r="H113" i="4261"/>
  <c r="I113" i="4261"/>
  <c r="J113" i="4261"/>
  <c r="K113" i="4261"/>
  <c r="L113" i="4261"/>
  <c r="M113" i="4261"/>
  <c r="N113" i="4261"/>
  <c r="O113" i="4261"/>
  <c r="P113" i="4261"/>
  <c r="Q113" i="4261"/>
  <c r="R113" i="4261"/>
  <c r="S113" i="4261"/>
  <c r="T113" i="4261"/>
  <c r="U113" i="4261"/>
  <c r="V113" i="4261"/>
  <c r="W113" i="4261"/>
  <c r="X113" i="4261"/>
  <c r="Y113" i="4261"/>
  <c r="Z113" i="4261"/>
  <c r="AA113" i="4261"/>
  <c r="AB113" i="4261"/>
  <c r="AC113" i="4261"/>
  <c r="AD113" i="4261"/>
  <c r="AE113" i="4261"/>
  <c r="AF113" i="4261"/>
  <c r="AG113" i="4261"/>
  <c r="AH113" i="4261"/>
  <c r="AI113" i="4261"/>
  <c r="AJ113" i="4261"/>
  <c r="AK113" i="4261"/>
  <c r="AL113" i="4261"/>
  <c r="AM113" i="4261"/>
  <c r="AN113" i="4261"/>
  <c r="AO113" i="4261"/>
  <c r="AP113" i="4261"/>
  <c r="AQ113" i="4261"/>
  <c r="AR113" i="4261"/>
  <c r="AS113" i="4261"/>
  <c r="AT113" i="4261"/>
  <c r="AU113" i="4261"/>
  <c r="AV113" i="4261"/>
  <c r="AW113" i="4261"/>
  <c r="AX113" i="4261"/>
  <c r="AY113" i="4261"/>
  <c r="AZ113" i="4261"/>
  <c r="BA113" i="4261"/>
  <c r="BB113" i="4261"/>
  <c r="BC113" i="4261"/>
  <c r="BD113" i="4261"/>
  <c r="A114" i="4261"/>
  <c r="B114" i="4261"/>
  <c r="C114" i="4261"/>
  <c r="D114" i="4261"/>
  <c r="E114" i="4261"/>
  <c r="F114" i="4261"/>
  <c r="G114" i="4261"/>
  <c r="H114" i="4261"/>
  <c r="I114" i="4261"/>
  <c r="J114" i="4261"/>
  <c r="K114" i="4261"/>
  <c r="L114" i="4261"/>
  <c r="M114" i="4261"/>
  <c r="N114" i="4261"/>
  <c r="O114" i="4261"/>
  <c r="P114" i="4261"/>
  <c r="Q114" i="4261"/>
  <c r="R114" i="4261"/>
  <c r="S114" i="4261"/>
  <c r="T114" i="4261"/>
  <c r="U114" i="4261"/>
  <c r="V114" i="4261"/>
  <c r="W114" i="4261"/>
  <c r="X114" i="4261"/>
  <c r="Y114" i="4261"/>
  <c r="Z114" i="4261"/>
  <c r="AA114" i="4261"/>
  <c r="AB114" i="4261"/>
  <c r="AC114" i="4261"/>
  <c r="AD114" i="4261"/>
  <c r="AE114" i="4261"/>
  <c r="AF114" i="4261"/>
  <c r="AG114" i="4261"/>
  <c r="AH114" i="4261"/>
  <c r="AI114" i="4261"/>
  <c r="AJ114" i="4261"/>
  <c r="AK114" i="4261"/>
  <c r="AL114" i="4261"/>
  <c r="AM114" i="4261"/>
  <c r="AN114" i="4261"/>
  <c r="AO114" i="4261"/>
  <c r="AP114" i="4261"/>
  <c r="AQ114" i="4261"/>
  <c r="AR114" i="4261"/>
  <c r="AS114" i="4261"/>
  <c r="AT114" i="4261"/>
  <c r="AU114" i="4261"/>
  <c r="AV114" i="4261"/>
  <c r="AW114" i="4261"/>
  <c r="AX114" i="4261"/>
  <c r="AY114" i="4261"/>
  <c r="AZ114" i="4261"/>
  <c r="BA114" i="4261"/>
  <c r="BB114" i="4261"/>
  <c r="BC114" i="4261"/>
  <c r="BD114" i="4261"/>
  <c r="A115" i="4261"/>
  <c r="B115" i="4261"/>
  <c r="C115" i="4261"/>
  <c r="D115" i="4261"/>
  <c r="E115" i="4261"/>
  <c r="F115" i="4261"/>
  <c r="G115" i="4261"/>
  <c r="H115" i="4261"/>
  <c r="I115" i="4261"/>
  <c r="J115" i="4261"/>
  <c r="K115" i="4261"/>
  <c r="L115" i="4261"/>
  <c r="M115" i="4261"/>
  <c r="N115" i="4261"/>
  <c r="O115" i="4261"/>
  <c r="P115" i="4261"/>
  <c r="Q115" i="4261"/>
  <c r="R115" i="4261"/>
  <c r="S115" i="4261"/>
  <c r="T115" i="4261"/>
  <c r="U115" i="4261"/>
  <c r="V115" i="4261"/>
  <c r="W115" i="4261"/>
  <c r="X115" i="4261"/>
  <c r="Y115" i="4261"/>
  <c r="Z115" i="4261"/>
  <c r="AA115" i="4261"/>
  <c r="AB115" i="4261"/>
  <c r="AC115" i="4261"/>
  <c r="AD115" i="4261"/>
  <c r="AE115" i="4261"/>
  <c r="AF115" i="4261"/>
  <c r="AG115" i="4261"/>
  <c r="AH115" i="4261"/>
  <c r="AI115" i="4261"/>
  <c r="AJ115" i="4261"/>
  <c r="AK115" i="4261"/>
  <c r="AL115" i="4261"/>
  <c r="AM115" i="4261"/>
  <c r="AN115" i="4261"/>
  <c r="AO115" i="4261"/>
  <c r="AP115" i="4261"/>
  <c r="AQ115" i="4261"/>
  <c r="AR115" i="4261"/>
  <c r="AS115" i="4261"/>
  <c r="AT115" i="4261"/>
  <c r="AU115" i="4261"/>
  <c r="AV115" i="4261"/>
  <c r="AW115" i="4261"/>
  <c r="AX115" i="4261"/>
  <c r="AY115" i="4261"/>
  <c r="AZ115" i="4261"/>
  <c r="BA115" i="4261"/>
  <c r="BB115" i="4261"/>
  <c r="BC115" i="4261"/>
  <c r="BD115" i="4261"/>
  <c r="A116" i="4261"/>
  <c r="B116" i="4261"/>
  <c r="C116" i="4261"/>
  <c r="D116" i="4261"/>
  <c r="E116" i="4261"/>
  <c r="F116" i="4261"/>
  <c r="G116" i="4261"/>
  <c r="H116" i="4261"/>
  <c r="I116" i="4261"/>
  <c r="J116" i="4261"/>
  <c r="K116" i="4261"/>
  <c r="L116" i="4261"/>
  <c r="M116" i="4261"/>
  <c r="N116" i="4261"/>
  <c r="O116" i="4261"/>
  <c r="P116" i="4261"/>
  <c r="Q116" i="4261"/>
  <c r="R116" i="4261"/>
  <c r="S116" i="4261"/>
  <c r="T116" i="4261"/>
  <c r="U116" i="4261"/>
  <c r="V116" i="4261"/>
  <c r="W116" i="4261"/>
  <c r="X116" i="4261"/>
  <c r="Y116" i="4261"/>
  <c r="Z116" i="4261"/>
  <c r="AA116" i="4261"/>
  <c r="AB116" i="4261"/>
  <c r="AC116" i="4261"/>
  <c r="AD116" i="4261"/>
  <c r="AE116" i="4261"/>
  <c r="AF116" i="4261"/>
  <c r="AG116" i="4261"/>
  <c r="AH116" i="4261"/>
  <c r="AI116" i="4261"/>
  <c r="AJ116" i="4261"/>
  <c r="AK116" i="4261"/>
  <c r="AL116" i="4261"/>
  <c r="AM116" i="4261"/>
  <c r="AN116" i="4261"/>
  <c r="AO116" i="4261"/>
  <c r="AP116" i="4261"/>
  <c r="AQ116" i="4261"/>
  <c r="AR116" i="4261"/>
  <c r="AS116" i="4261"/>
  <c r="AT116" i="4261"/>
  <c r="AU116" i="4261"/>
  <c r="AV116" i="4261"/>
  <c r="AW116" i="4261"/>
  <c r="AX116" i="4261"/>
  <c r="AY116" i="4261"/>
  <c r="AZ116" i="4261"/>
  <c r="BA116" i="4261"/>
  <c r="BB116" i="4261"/>
  <c r="BC116" i="4261"/>
  <c r="BD116" i="4261"/>
  <c r="A117" i="4261"/>
  <c r="B117" i="4261"/>
  <c r="C117" i="4261"/>
  <c r="D117" i="4261"/>
  <c r="E117" i="4261"/>
  <c r="F117" i="4261"/>
  <c r="G117" i="4261"/>
  <c r="H117" i="4261"/>
  <c r="I117" i="4261"/>
  <c r="J117" i="4261"/>
  <c r="K117" i="4261"/>
  <c r="L117" i="4261"/>
  <c r="M117" i="4261"/>
  <c r="N117" i="4261"/>
  <c r="O117" i="4261"/>
  <c r="P117" i="4261"/>
  <c r="Q117" i="4261"/>
  <c r="R117" i="4261"/>
  <c r="S117" i="4261"/>
  <c r="T117" i="4261"/>
  <c r="U117" i="4261"/>
  <c r="V117" i="4261"/>
  <c r="W117" i="4261"/>
  <c r="X117" i="4261"/>
  <c r="Y117" i="4261"/>
  <c r="Z117" i="4261"/>
  <c r="AA117" i="4261"/>
  <c r="AB117" i="4261"/>
  <c r="AC117" i="4261"/>
  <c r="AD117" i="4261"/>
  <c r="AE117" i="4261"/>
  <c r="AF117" i="4261"/>
  <c r="AG117" i="4261"/>
  <c r="AH117" i="4261"/>
  <c r="AI117" i="4261"/>
  <c r="AJ117" i="4261"/>
  <c r="AK117" i="4261"/>
  <c r="AL117" i="4261"/>
  <c r="AM117" i="4261"/>
  <c r="AN117" i="4261"/>
  <c r="AO117" i="4261"/>
  <c r="AP117" i="4261"/>
  <c r="AQ117" i="4261"/>
  <c r="AR117" i="4261"/>
  <c r="AS117" i="4261"/>
  <c r="AT117" i="4261"/>
  <c r="AU117" i="4261"/>
  <c r="AV117" i="4261"/>
  <c r="AW117" i="4261"/>
  <c r="AX117" i="4261"/>
  <c r="AY117" i="4261"/>
  <c r="AZ117" i="4261"/>
  <c r="BA117" i="4261"/>
  <c r="BB117" i="4261"/>
  <c r="BC117" i="4261"/>
  <c r="BD117" i="4261"/>
  <c r="A118" i="4261"/>
  <c r="B118" i="4261"/>
  <c r="C118" i="4261"/>
  <c r="D118" i="4261"/>
  <c r="E118" i="4261"/>
  <c r="F118" i="4261"/>
  <c r="G118" i="4261"/>
  <c r="H118" i="4261"/>
  <c r="I118" i="4261"/>
  <c r="J118" i="4261"/>
  <c r="K118" i="4261"/>
  <c r="L118" i="4261"/>
  <c r="M118" i="4261"/>
  <c r="N118" i="4261"/>
  <c r="O118" i="4261"/>
  <c r="P118" i="4261"/>
  <c r="Q118" i="4261"/>
  <c r="R118" i="4261"/>
  <c r="S118" i="4261"/>
  <c r="T118" i="4261"/>
  <c r="U118" i="4261"/>
  <c r="V118" i="4261"/>
  <c r="W118" i="4261"/>
  <c r="X118" i="4261"/>
  <c r="Y118" i="4261"/>
  <c r="Z118" i="4261"/>
  <c r="AA118" i="4261"/>
  <c r="AB118" i="4261"/>
  <c r="AC118" i="4261"/>
  <c r="AD118" i="4261"/>
  <c r="AE118" i="4261"/>
  <c r="AF118" i="4261"/>
  <c r="AG118" i="4261"/>
  <c r="AH118" i="4261"/>
  <c r="AI118" i="4261"/>
  <c r="AJ118" i="4261"/>
  <c r="AK118" i="4261"/>
  <c r="AL118" i="4261"/>
  <c r="AM118" i="4261"/>
  <c r="AN118" i="4261"/>
  <c r="AO118" i="4261"/>
  <c r="AP118" i="4261"/>
  <c r="AQ118" i="4261"/>
  <c r="AR118" i="4261"/>
  <c r="AS118" i="4261"/>
  <c r="AT118" i="4261"/>
  <c r="AU118" i="4261"/>
  <c r="AV118" i="4261"/>
  <c r="AW118" i="4261"/>
  <c r="AX118" i="4261"/>
  <c r="AY118" i="4261"/>
  <c r="AZ118" i="4261"/>
  <c r="BA118" i="4261"/>
  <c r="BB118" i="4261"/>
  <c r="BC118" i="4261"/>
  <c r="BD118" i="4261"/>
  <c r="A119" i="4261"/>
  <c r="B119" i="4261"/>
  <c r="C119" i="4261"/>
  <c r="D119" i="4261"/>
  <c r="E119" i="4261"/>
  <c r="F119" i="4261"/>
  <c r="G119" i="4261"/>
  <c r="H119" i="4261"/>
  <c r="I119" i="4261"/>
  <c r="J119" i="4261"/>
  <c r="K119" i="4261"/>
  <c r="L119" i="4261"/>
  <c r="M119" i="4261"/>
  <c r="N119" i="4261"/>
  <c r="O119" i="4261"/>
  <c r="P119" i="4261"/>
  <c r="Q119" i="4261"/>
  <c r="R119" i="4261"/>
  <c r="S119" i="4261"/>
  <c r="T119" i="4261"/>
  <c r="U119" i="4261"/>
  <c r="V119" i="4261"/>
  <c r="W119" i="4261"/>
  <c r="X119" i="4261"/>
  <c r="Y119" i="4261"/>
  <c r="Z119" i="4261"/>
  <c r="AA119" i="4261"/>
  <c r="AB119" i="4261"/>
  <c r="AC119" i="4261"/>
  <c r="AD119" i="4261"/>
  <c r="AE119" i="4261"/>
  <c r="AF119" i="4261"/>
  <c r="AG119" i="4261"/>
  <c r="AH119" i="4261"/>
  <c r="AI119" i="4261"/>
  <c r="AJ119" i="4261"/>
  <c r="AK119" i="4261"/>
  <c r="AL119" i="4261"/>
  <c r="AM119" i="4261"/>
  <c r="AN119" i="4261"/>
  <c r="AO119" i="4261"/>
  <c r="AP119" i="4261"/>
  <c r="AQ119" i="4261"/>
  <c r="AR119" i="4261"/>
  <c r="AS119" i="4261"/>
  <c r="AT119" i="4261"/>
  <c r="AU119" i="4261"/>
  <c r="AV119" i="4261"/>
  <c r="AW119" i="4261"/>
  <c r="AX119" i="4261"/>
  <c r="AY119" i="4261"/>
  <c r="AZ119" i="4261"/>
  <c r="BA119" i="4261"/>
  <c r="BB119" i="4261"/>
  <c r="BC119" i="4261"/>
  <c r="BD119" i="4261"/>
  <c r="A120" i="4261"/>
  <c r="B120" i="4261"/>
  <c r="C120" i="4261"/>
  <c r="D120" i="4261"/>
  <c r="E120" i="4261"/>
  <c r="F120" i="4261"/>
  <c r="G120" i="4261"/>
  <c r="H120" i="4261"/>
  <c r="I120" i="4261"/>
  <c r="J120" i="4261"/>
  <c r="K120" i="4261"/>
  <c r="L120" i="4261"/>
  <c r="M120" i="4261"/>
  <c r="N120" i="4261"/>
  <c r="O120" i="4261"/>
  <c r="P120" i="4261"/>
  <c r="Q120" i="4261"/>
  <c r="R120" i="4261"/>
  <c r="S120" i="4261"/>
  <c r="T120" i="4261"/>
  <c r="U120" i="4261"/>
  <c r="V120" i="4261"/>
  <c r="W120" i="4261"/>
  <c r="X120" i="4261"/>
  <c r="Y120" i="4261"/>
  <c r="Z120" i="4261"/>
  <c r="AA120" i="4261"/>
  <c r="AB120" i="4261"/>
  <c r="AC120" i="4261"/>
  <c r="AD120" i="4261"/>
  <c r="AE120" i="4261"/>
  <c r="AF120" i="4261"/>
  <c r="AG120" i="4261"/>
  <c r="AH120" i="4261"/>
  <c r="AI120" i="4261"/>
  <c r="AJ120" i="4261"/>
  <c r="AK120" i="4261"/>
  <c r="AL120" i="4261"/>
  <c r="AM120" i="4261"/>
  <c r="AN120" i="4261"/>
  <c r="AO120" i="4261"/>
  <c r="AP120" i="4261"/>
  <c r="AQ120" i="4261"/>
  <c r="AR120" i="4261"/>
  <c r="AS120" i="4261"/>
  <c r="AT120" i="4261"/>
  <c r="AU120" i="4261"/>
  <c r="AV120" i="4261"/>
  <c r="AW120" i="4261"/>
  <c r="AX120" i="4261"/>
  <c r="AY120" i="4261"/>
  <c r="AZ120" i="4261"/>
  <c r="BA120" i="4261"/>
  <c r="BB120" i="4261"/>
  <c r="BC120" i="4261"/>
  <c r="BD120" i="4261"/>
  <c r="A121" i="4261"/>
  <c r="B121" i="4261"/>
  <c r="C121" i="4261"/>
  <c r="D121" i="4261"/>
  <c r="E121" i="4261"/>
  <c r="F121" i="4261"/>
  <c r="G121" i="4261"/>
  <c r="H121" i="4261"/>
  <c r="I121" i="4261"/>
  <c r="J121" i="4261"/>
  <c r="K121" i="4261"/>
  <c r="L121" i="4261"/>
  <c r="M121" i="4261"/>
  <c r="N121" i="4261"/>
  <c r="O121" i="4261"/>
  <c r="P121" i="4261"/>
  <c r="Q121" i="4261"/>
  <c r="R121" i="4261"/>
  <c r="S121" i="4261"/>
  <c r="T121" i="4261"/>
  <c r="U121" i="4261"/>
  <c r="V121" i="4261"/>
  <c r="W121" i="4261"/>
  <c r="X121" i="4261"/>
  <c r="Y121" i="4261"/>
  <c r="Z121" i="4261"/>
  <c r="AA121" i="4261"/>
  <c r="AB121" i="4261"/>
  <c r="AC121" i="4261"/>
  <c r="AD121" i="4261"/>
  <c r="AE121" i="4261"/>
  <c r="AF121" i="4261"/>
  <c r="AG121" i="4261"/>
  <c r="AH121" i="4261"/>
  <c r="AI121" i="4261"/>
  <c r="AJ121" i="4261"/>
  <c r="AK121" i="4261"/>
  <c r="AL121" i="4261"/>
  <c r="AM121" i="4261"/>
  <c r="AN121" i="4261"/>
  <c r="AO121" i="4261"/>
  <c r="AP121" i="4261"/>
  <c r="AQ121" i="4261"/>
  <c r="AR121" i="4261"/>
  <c r="AS121" i="4261"/>
  <c r="AT121" i="4261"/>
  <c r="AU121" i="4261"/>
  <c r="AV121" i="4261"/>
  <c r="AW121" i="4261"/>
  <c r="AX121" i="4261"/>
  <c r="AY121" i="4261"/>
  <c r="AZ121" i="4261"/>
  <c r="BA121" i="4261"/>
  <c r="BB121" i="4261"/>
  <c r="BC121" i="4261"/>
  <c r="BD121" i="4261"/>
  <c r="A122" i="4261"/>
  <c r="B122" i="4261"/>
  <c r="C122" i="4261"/>
  <c r="D122" i="4261"/>
  <c r="E122" i="4261"/>
  <c r="F122" i="4261"/>
  <c r="G122" i="4261"/>
  <c r="H122" i="4261"/>
  <c r="I122" i="4261"/>
  <c r="J122" i="4261"/>
  <c r="K122" i="4261"/>
  <c r="L122" i="4261"/>
  <c r="M122" i="4261"/>
  <c r="N122" i="4261"/>
  <c r="O122" i="4261"/>
  <c r="P122" i="4261"/>
  <c r="Q122" i="4261"/>
  <c r="R122" i="4261"/>
  <c r="S122" i="4261"/>
  <c r="T122" i="4261"/>
  <c r="U122" i="4261"/>
  <c r="V122" i="4261"/>
  <c r="W122" i="4261"/>
  <c r="X122" i="4261"/>
  <c r="Y122" i="4261"/>
  <c r="Z122" i="4261"/>
  <c r="AA122" i="4261"/>
  <c r="AB122" i="4261"/>
  <c r="AC122" i="4261"/>
  <c r="AD122" i="4261"/>
  <c r="AE122" i="4261"/>
  <c r="AF122" i="4261"/>
  <c r="AG122" i="4261"/>
  <c r="AH122" i="4261"/>
  <c r="AI122" i="4261"/>
  <c r="AJ122" i="4261"/>
  <c r="AK122" i="4261"/>
  <c r="AL122" i="4261"/>
  <c r="AM122" i="4261"/>
  <c r="AN122" i="4261"/>
  <c r="AO122" i="4261"/>
  <c r="AP122" i="4261"/>
  <c r="AQ122" i="4261"/>
  <c r="AR122" i="4261"/>
  <c r="AS122" i="4261"/>
  <c r="AT122" i="4261"/>
  <c r="AU122" i="4261"/>
  <c r="AV122" i="4261"/>
  <c r="AW122" i="4261"/>
  <c r="AX122" i="4261"/>
  <c r="AY122" i="4261"/>
  <c r="AZ122" i="4261"/>
  <c r="BA122" i="4261"/>
  <c r="BB122" i="4261"/>
  <c r="BC122" i="4261"/>
  <c r="BD122" i="4261"/>
  <c r="A123" i="4261"/>
  <c r="B123" i="4261"/>
  <c r="C123" i="4261"/>
  <c r="D123" i="4261"/>
  <c r="E123" i="4261"/>
  <c r="F123" i="4261"/>
  <c r="G123" i="4261"/>
  <c r="H123" i="4261"/>
  <c r="I123" i="4261"/>
  <c r="J123" i="4261"/>
  <c r="K123" i="4261"/>
  <c r="L123" i="4261"/>
  <c r="M123" i="4261"/>
  <c r="N123" i="4261"/>
  <c r="O123" i="4261"/>
  <c r="P123" i="4261"/>
  <c r="Q123" i="4261"/>
  <c r="R123" i="4261"/>
  <c r="S123" i="4261"/>
  <c r="T123" i="4261"/>
  <c r="U123" i="4261"/>
  <c r="V123" i="4261"/>
  <c r="W123" i="4261"/>
  <c r="X123" i="4261"/>
  <c r="Y123" i="4261"/>
  <c r="Z123" i="4261"/>
  <c r="AA123" i="4261"/>
  <c r="AB123" i="4261"/>
  <c r="AC123" i="4261"/>
  <c r="AD123" i="4261"/>
  <c r="AE123" i="4261"/>
  <c r="AF123" i="4261"/>
  <c r="AG123" i="4261"/>
  <c r="AH123" i="4261"/>
  <c r="AI123" i="4261"/>
  <c r="AJ123" i="4261"/>
  <c r="AK123" i="4261"/>
  <c r="AL123" i="4261"/>
  <c r="AM123" i="4261"/>
  <c r="AN123" i="4261"/>
  <c r="AO123" i="4261"/>
  <c r="AP123" i="4261"/>
  <c r="AQ123" i="4261"/>
  <c r="AR123" i="4261"/>
  <c r="AS123" i="4261"/>
  <c r="AT123" i="4261"/>
  <c r="AU123" i="4261"/>
  <c r="AV123" i="4261"/>
  <c r="AW123" i="4261"/>
  <c r="AX123" i="4261"/>
  <c r="AY123" i="4261"/>
  <c r="AZ123" i="4261"/>
  <c r="BA123" i="4261"/>
  <c r="BB123" i="4261"/>
  <c r="BC123" i="4261"/>
  <c r="BD123" i="4261"/>
  <c r="A124" i="4261"/>
  <c r="B124" i="4261"/>
  <c r="C124" i="4261"/>
  <c r="D124" i="4261"/>
  <c r="E124" i="4261"/>
  <c r="F124" i="4261"/>
  <c r="G124" i="4261"/>
  <c r="H124" i="4261"/>
  <c r="I124" i="4261"/>
  <c r="J124" i="4261"/>
  <c r="K124" i="4261"/>
  <c r="L124" i="4261"/>
  <c r="M124" i="4261"/>
  <c r="N124" i="4261"/>
  <c r="O124" i="4261"/>
  <c r="P124" i="4261"/>
  <c r="Q124" i="4261"/>
  <c r="R124" i="4261"/>
  <c r="S124" i="4261"/>
  <c r="T124" i="4261"/>
  <c r="U124" i="4261"/>
  <c r="V124" i="4261"/>
  <c r="W124" i="4261"/>
  <c r="X124" i="4261"/>
  <c r="Y124" i="4261"/>
  <c r="Z124" i="4261"/>
  <c r="AA124" i="4261"/>
  <c r="AB124" i="4261"/>
  <c r="AC124" i="4261"/>
  <c r="AD124" i="4261"/>
  <c r="AE124" i="4261"/>
  <c r="AF124" i="4261"/>
  <c r="AG124" i="4261"/>
  <c r="AH124" i="4261"/>
  <c r="AI124" i="4261"/>
  <c r="AJ124" i="4261"/>
  <c r="AK124" i="4261"/>
  <c r="AL124" i="4261"/>
  <c r="AM124" i="4261"/>
  <c r="AN124" i="4261"/>
  <c r="AO124" i="4261"/>
  <c r="AP124" i="4261"/>
  <c r="AQ124" i="4261"/>
  <c r="AR124" i="4261"/>
  <c r="AS124" i="4261"/>
  <c r="AT124" i="4261"/>
  <c r="AU124" i="4261"/>
  <c r="AV124" i="4261"/>
  <c r="AW124" i="4261"/>
  <c r="AX124" i="4261"/>
  <c r="AY124" i="4261"/>
  <c r="AZ124" i="4261"/>
  <c r="BA124" i="4261"/>
  <c r="BB124" i="4261"/>
  <c r="BC124" i="4261"/>
  <c r="BD124" i="4261"/>
  <c r="A125" i="4261"/>
  <c r="B125" i="4261"/>
  <c r="C125" i="4261"/>
  <c r="D125" i="4261"/>
  <c r="E125" i="4261"/>
  <c r="F125" i="4261"/>
  <c r="G125" i="4261"/>
  <c r="H125" i="4261"/>
  <c r="I125" i="4261"/>
  <c r="J125" i="4261"/>
  <c r="K125" i="4261"/>
  <c r="L125" i="4261"/>
  <c r="M125" i="4261"/>
  <c r="N125" i="4261"/>
  <c r="O125" i="4261"/>
  <c r="P125" i="4261"/>
  <c r="Q125" i="4261"/>
  <c r="R125" i="4261"/>
  <c r="S125" i="4261"/>
  <c r="T125" i="4261"/>
  <c r="U125" i="4261"/>
  <c r="V125" i="4261"/>
  <c r="W125" i="4261"/>
  <c r="X125" i="4261"/>
  <c r="Y125" i="4261"/>
  <c r="Z125" i="4261"/>
  <c r="AA125" i="4261"/>
  <c r="AB125" i="4261"/>
  <c r="AC125" i="4261"/>
  <c r="AD125" i="4261"/>
  <c r="AE125" i="4261"/>
  <c r="AF125" i="4261"/>
  <c r="AG125" i="4261"/>
  <c r="AH125" i="4261"/>
  <c r="AI125" i="4261"/>
  <c r="AJ125" i="4261"/>
  <c r="AK125" i="4261"/>
  <c r="AL125" i="4261"/>
  <c r="AM125" i="4261"/>
  <c r="AN125" i="4261"/>
  <c r="AO125" i="4261"/>
  <c r="AP125" i="4261"/>
  <c r="AQ125" i="4261"/>
  <c r="AR125" i="4261"/>
  <c r="AS125" i="4261"/>
  <c r="AT125" i="4261"/>
  <c r="AU125" i="4261"/>
  <c r="AV125" i="4261"/>
  <c r="AW125" i="4261"/>
  <c r="AX125" i="4261"/>
  <c r="AY125" i="4261"/>
  <c r="AZ125" i="4261"/>
  <c r="BA125" i="4261"/>
  <c r="BB125" i="4261"/>
  <c r="BC125" i="4261"/>
  <c r="BD125" i="4261"/>
  <c r="A126" i="4261"/>
  <c r="B126" i="4261"/>
  <c r="C126" i="4261"/>
  <c r="D126" i="4261"/>
  <c r="E126" i="4261"/>
  <c r="F126" i="4261"/>
  <c r="G126" i="4261"/>
  <c r="H126" i="4261"/>
  <c r="I126" i="4261"/>
  <c r="J126" i="4261"/>
  <c r="K126" i="4261"/>
  <c r="L126" i="4261"/>
  <c r="M126" i="4261"/>
  <c r="N126" i="4261"/>
  <c r="O126" i="4261"/>
  <c r="P126" i="4261"/>
  <c r="Q126" i="4261"/>
  <c r="R126" i="4261"/>
  <c r="S126" i="4261"/>
  <c r="T126" i="4261"/>
  <c r="U126" i="4261"/>
  <c r="V126" i="4261"/>
  <c r="W126" i="4261"/>
  <c r="X126" i="4261"/>
  <c r="Y126" i="4261"/>
  <c r="Z126" i="4261"/>
  <c r="AA126" i="4261"/>
  <c r="AB126" i="4261"/>
  <c r="AC126" i="4261"/>
  <c r="AD126" i="4261"/>
  <c r="AE126" i="4261"/>
  <c r="AF126" i="4261"/>
  <c r="AG126" i="4261"/>
  <c r="AH126" i="4261"/>
  <c r="AI126" i="4261"/>
  <c r="AJ126" i="4261"/>
  <c r="AK126" i="4261"/>
  <c r="AL126" i="4261"/>
  <c r="AM126" i="4261"/>
  <c r="AN126" i="4261"/>
  <c r="AO126" i="4261"/>
  <c r="AP126" i="4261"/>
  <c r="AQ126" i="4261"/>
  <c r="AR126" i="4261"/>
  <c r="AS126" i="4261"/>
  <c r="AT126" i="4261"/>
  <c r="AU126" i="4261"/>
  <c r="AV126" i="4261"/>
  <c r="AW126" i="4261"/>
  <c r="AX126" i="4261"/>
  <c r="AY126" i="4261"/>
  <c r="AZ126" i="4261"/>
  <c r="BA126" i="4261"/>
  <c r="BB126" i="4261"/>
  <c r="BC126" i="4261"/>
  <c r="BD126" i="4261"/>
  <c r="A127" i="4261"/>
  <c r="B127" i="4261"/>
  <c r="C127" i="4261"/>
  <c r="D127" i="4261"/>
  <c r="E127" i="4261"/>
  <c r="F127" i="4261"/>
  <c r="G127" i="4261"/>
  <c r="H127" i="4261"/>
  <c r="I127" i="4261"/>
  <c r="J127" i="4261"/>
  <c r="K127" i="4261"/>
  <c r="L127" i="4261"/>
  <c r="M127" i="4261"/>
  <c r="N127" i="4261"/>
  <c r="O127" i="4261"/>
  <c r="P127" i="4261"/>
  <c r="Q127" i="4261"/>
  <c r="R127" i="4261"/>
  <c r="S127" i="4261"/>
  <c r="T127" i="4261"/>
  <c r="U127" i="4261"/>
  <c r="V127" i="4261"/>
  <c r="W127" i="4261"/>
  <c r="X127" i="4261"/>
  <c r="Y127" i="4261"/>
  <c r="Z127" i="4261"/>
  <c r="AA127" i="4261"/>
  <c r="AB127" i="4261"/>
  <c r="AC127" i="4261"/>
  <c r="AD127" i="4261"/>
  <c r="AE127" i="4261"/>
  <c r="AF127" i="4261"/>
  <c r="AG127" i="4261"/>
  <c r="AH127" i="4261"/>
  <c r="AI127" i="4261"/>
  <c r="AJ127" i="4261"/>
  <c r="AK127" i="4261"/>
  <c r="AL127" i="4261"/>
  <c r="AM127" i="4261"/>
  <c r="AN127" i="4261"/>
  <c r="AO127" i="4261"/>
  <c r="AP127" i="4261"/>
  <c r="AQ127" i="4261"/>
  <c r="AR127" i="4261"/>
  <c r="AS127" i="4261"/>
  <c r="AT127" i="4261"/>
  <c r="AU127" i="4261"/>
  <c r="AV127" i="4261"/>
  <c r="AW127" i="4261"/>
  <c r="AX127" i="4261"/>
  <c r="AY127" i="4261"/>
  <c r="AZ127" i="4261"/>
  <c r="BA127" i="4261"/>
  <c r="BB127" i="4261"/>
  <c r="BC127" i="4261"/>
  <c r="BD127" i="4261"/>
  <c r="A128" i="4261"/>
  <c r="B128" i="4261"/>
  <c r="C128" i="4261"/>
  <c r="D128" i="4261"/>
  <c r="E128" i="4261"/>
  <c r="F128" i="4261"/>
  <c r="G128" i="4261"/>
  <c r="H128" i="4261"/>
  <c r="I128" i="4261"/>
  <c r="J128" i="4261"/>
  <c r="K128" i="4261"/>
  <c r="L128" i="4261"/>
  <c r="M128" i="4261"/>
  <c r="N128" i="4261"/>
  <c r="O128" i="4261"/>
  <c r="P128" i="4261"/>
  <c r="Q128" i="4261"/>
  <c r="R128" i="4261"/>
  <c r="S128" i="4261"/>
  <c r="T128" i="4261"/>
  <c r="U128" i="4261"/>
  <c r="V128" i="4261"/>
  <c r="W128" i="4261"/>
  <c r="X128" i="4261"/>
  <c r="Y128" i="4261"/>
  <c r="Z128" i="4261"/>
  <c r="AA128" i="4261"/>
  <c r="AB128" i="4261"/>
  <c r="AC128" i="4261"/>
  <c r="AD128" i="4261"/>
  <c r="AE128" i="4261"/>
  <c r="AF128" i="4261"/>
  <c r="AG128" i="4261"/>
  <c r="AH128" i="4261"/>
  <c r="AI128" i="4261"/>
  <c r="AJ128" i="4261"/>
  <c r="AK128" i="4261"/>
  <c r="AL128" i="4261"/>
  <c r="AM128" i="4261"/>
  <c r="AN128" i="4261"/>
  <c r="AO128" i="4261"/>
  <c r="AP128" i="4261"/>
  <c r="AQ128" i="4261"/>
  <c r="AR128" i="4261"/>
  <c r="AS128" i="4261"/>
  <c r="AT128" i="4261"/>
  <c r="AU128" i="4261"/>
  <c r="AV128" i="4261"/>
  <c r="AW128" i="4261"/>
  <c r="AX128" i="4261"/>
  <c r="AY128" i="4261"/>
  <c r="AZ128" i="4261"/>
  <c r="BA128" i="4261"/>
  <c r="BB128" i="4261"/>
  <c r="BC128" i="4261"/>
  <c r="BD128" i="4261"/>
  <c r="A129" i="4261"/>
  <c r="B129" i="4261"/>
  <c r="C129" i="4261"/>
  <c r="D129" i="4261"/>
  <c r="E129" i="4261"/>
  <c r="F129" i="4261"/>
  <c r="G129" i="4261"/>
  <c r="H129" i="4261"/>
  <c r="I129" i="4261"/>
  <c r="J129" i="4261"/>
  <c r="K129" i="4261"/>
  <c r="L129" i="4261"/>
  <c r="M129" i="4261"/>
  <c r="N129" i="4261"/>
  <c r="O129" i="4261"/>
  <c r="P129" i="4261"/>
  <c r="Q129" i="4261"/>
  <c r="R129" i="4261"/>
  <c r="S129" i="4261"/>
  <c r="T129" i="4261"/>
  <c r="U129" i="4261"/>
  <c r="V129" i="4261"/>
  <c r="W129" i="4261"/>
  <c r="X129" i="4261"/>
  <c r="Y129" i="4261"/>
  <c r="Z129" i="4261"/>
  <c r="AA129" i="4261"/>
  <c r="AB129" i="4261"/>
  <c r="AC129" i="4261"/>
  <c r="AD129" i="4261"/>
  <c r="AE129" i="4261"/>
  <c r="AF129" i="4261"/>
  <c r="AG129" i="4261"/>
  <c r="AH129" i="4261"/>
  <c r="AI129" i="4261"/>
  <c r="AJ129" i="4261"/>
  <c r="AK129" i="4261"/>
  <c r="AL129" i="4261"/>
  <c r="AM129" i="4261"/>
  <c r="AN129" i="4261"/>
  <c r="AO129" i="4261"/>
  <c r="AP129" i="4261"/>
  <c r="AQ129" i="4261"/>
  <c r="AR129" i="4261"/>
  <c r="AS129" i="4261"/>
  <c r="AT129" i="4261"/>
  <c r="AU129" i="4261"/>
  <c r="AV129" i="4261"/>
  <c r="AW129" i="4261"/>
  <c r="AX129" i="4261"/>
  <c r="AY129" i="4261"/>
  <c r="AZ129" i="4261"/>
  <c r="BA129" i="4261"/>
  <c r="BB129" i="4261"/>
  <c r="BC129" i="4261"/>
  <c r="BD129" i="4261"/>
  <c r="A130" i="4261"/>
  <c r="B130" i="4261"/>
  <c r="C130" i="4261"/>
  <c r="D130" i="4261"/>
  <c r="E130" i="4261"/>
  <c r="F130" i="4261"/>
  <c r="G130" i="4261"/>
  <c r="H130" i="4261"/>
  <c r="I130" i="4261"/>
  <c r="J130" i="4261"/>
  <c r="K130" i="4261"/>
  <c r="L130" i="4261"/>
  <c r="M130" i="4261"/>
  <c r="N130" i="4261"/>
  <c r="O130" i="4261"/>
  <c r="P130" i="4261"/>
  <c r="Q130" i="4261"/>
  <c r="R130" i="4261"/>
  <c r="S130" i="4261"/>
  <c r="T130" i="4261"/>
  <c r="U130" i="4261"/>
  <c r="V130" i="4261"/>
  <c r="W130" i="4261"/>
  <c r="X130" i="4261"/>
  <c r="Y130" i="4261"/>
  <c r="Z130" i="4261"/>
  <c r="AA130" i="4261"/>
  <c r="AB130" i="4261"/>
  <c r="AC130" i="4261"/>
  <c r="AD130" i="4261"/>
  <c r="AE130" i="4261"/>
  <c r="AF130" i="4261"/>
  <c r="AG130" i="4261"/>
  <c r="AH130" i="4261"/>
  <c r="AI130" i="4261"/>
  <c r="AJ130" i="4261"/>
  <c r="AK130" i="4261"/>
  <c r="AL130" i="4261"/>
  <c r="AM130" i="4261"/>
  <c r="AN130" i="4261"/>
  <c r="AO130" i="4261"/>
  <c r="AP130" i="4261"/>
  <c r="AQ130" i="4261"/>
  <c r="AR130" i="4261"/>
  <c r="AS130" i="4261"/>
  <c r="AT130" i="4261"/>
  <c r="AU130" i="4261"/>
  <c r="AV130" i="4261"/>
  <c r="AW130" i="4261"/>
  <c r="AX130" i="4261"/>
  <c r="AY130" i="4261"/>
  <c r="AZ130" i="4261"/>
  <c r="BA130" i="4261"/>
  <c r="BB130" i="4261"/>
  <c r="BC130" i="4261"/>
  <c r="BD130" i="4261"/>
  <c r="A131" i="4261"/>
  <c r="B131" i="4261"/>
  <c r="C131" i="4261"/>
  <c r="D131" i="4261"/>
  <c r="E131" i="4261"/>
  <c r="F131" i="4261"/>
  <c r="G131" i="4261"/>
  <c r="H131" i="4261"/>
  <c r="I131" i="4261"/>
  <c r="J131" i="4261"/>
  <c r="K131" i="4261"/>
  <c r="L131" i="4261"/>
  <c r="M131" i="4261"/>
  <c r="N131" i="4261"/>
  <c r="O131" i="4261"/>
  <c r="P131" i="4261"/>
  <c r="Q131" i="4261"/>
  <c r="R131" i="4261"/>
  <c r="S131" i="4261"/>
  <c r="T131" i="4261"/>
  <c r="U131" i="4261"/>
  <c r="V131" i="4261"/>
  <c r="W131" i="4261"/>
  <c r="X131" i="4261"/>
  <c r="Y131" i="4261"/>
  <c r="Z131" i="4261"/>
  <c r="AA131" i="4261"/>
  <c r="AB131" i="4261"/>
  <c r="AC131" i="4261"/>
  <c r="AD131" i="4261"/>
  <c r="AE131" i="4261"/>
  <c r="AF131" i="4261"/>
  <c r="AG131" i="4261"/>
  <c r="AH131" i="4261"/>
  <c r="AI131" i="4261"/>
  <c r="AJ131" i="4261"/>
  <c r="AK131" i="4261"/>
  <c r="AL131" i="4261"/>
  <c r="AM131" i="4261"/>
  <c r="AN131" i="4261"/>
  <c r="AO131" i="4261"/>
  <c r="AP131" i="4261"/>
  <c r="AQ131" i="4261"/>
  <c r="AR131" i="4261"/>
  <c r="AS131" i="4261"/>
  <c r="AT131" i="4261"/>
  <c r="AU131" i="4261"/>
  <c r="AV131" i="4261"/>
  <c r="AW131" i="4261"/>
  <c r="AX131" i="4261"/>
  <c r="AY131" i="4261"/>
  <c r="AZ131" i="4261"/>
  <c r="BA131" i="4261"/>
  <c r="BB131" i="4261"/>
  <c r="BC131" i="4261"/>
  <c r="BD131" i="4261"/>
  <c r="A132" i="4261"/>
  <c r="B132" i="4261"/>
  <c r="C132" i="4261"/>
  <c r="D132" i="4261"/>
  <c r="E132" i="4261"/>
  <c r="F132" i="4261"/>
  <c r="G132" i="4261"/>
  <c r="H132" i="4261"/>
  <c r="I132" i="4261"/>
  <c r="J132" i="4261"/>
  <c r="K132" i="4261"/>
  <c r="L132" i="4261"/>
  <c r="M132" i="4261"/>
  <c r="N132" i="4261"/>
  <c r="O132" i="4261"/>
  <c r="P132" i="4261"/>
  <c r="Q132" i="4261"/>
  <c r="R132" i="4261"/>
  <c r="S132" i="4261"/>
  <c r="T132" i="4261"/>
  <c r="U132" i="4261"/>
  <c r="V132" i="4261"/>
  <c r="W132" i="4261"/>
  <c r="X132" i="4261"/>
  <c r="Y132" i="4261"/>
  <c r="Z132" i="4261"/>
  <c r="AA132" i="4261"/>
  <c r="AB132" i="4261"/>
  <c r="AC132" i="4261"/>
  <c r="AD132" i="4261"/>
  <c r="AE132" i="4261"/>
  <c r="AF132" i="4261"/>
  <c r="AG132" i="4261"/>
  <c r="AH132" i="4261"/>
  <c r="AI132" i="4261"/>
  <c r="AJ132" i="4261"/>
  <c r="AK132" i="4261"/>
  <c r="AL132" i="4261"/>
  <c r="AM132" i="4261"/>
  <c r="AN132" i="4261"/>
  <c r="AO132" i="4261"/>
  <c r="AP132" i="4261"/>
  <c r="AQ132" i="4261"/>
  <c r="AR132" i="4261"/>
  <c r="AS132" i="4261"/>
  <c r="AT132" i="4261"/>
  <c r="AU132" i="4261"/>
  <c r="AV132" i="4261"/>
  <c r="AW132" i="4261"/>
  <c r="AX132" i="4261"/>
  <c r="AY132" i="4261"/>
  <c r="AZ132" i="4261"/>
  <c r="BA132" i="4261"/>
  <c r="BB132" i="4261"/>
  <c r="BC132" i="4261"/>
  <c r="BD132" i="4261"/>
  <c r="A133" i="4261"/>
  <c r="B133" i="4261"/>
  <c r="C133" i="4261"/>
  <c r="D133" i="4261"/>
  <c r="E133" i="4261"/>
  <c r="F133" i="4261"/>
  <c r="G133" i="4261"/>
  <c r="H133" i="4261"/>
  <c r="I133" i="4261"/>
  <c r="J133" i="4261"/>
  <c r="K133" i="4261"/>
  <c r="L133" i="4261"/>
  <c r="M133" i="4261"/>
  <c r="N133" i="4261"/>
  <c r="O133" i="4261"/>
  <c r="P133" i="4261"/>
  <c r="Q133" i="4261"/>
  <c r="R133" i="4261"/>
  <c r="S133" i="4261"/>
  <c r="T133" i="4261"/>
  <c r="U133" i="4261"/>
  <c r="V133" i="4261"/>
  <c r="W133" i="4261"/>
  <c r="X133" i="4261"/>
  <c r="Y133" i="4261"/>
  <c r="Z133" i="4261"/>
  <c r="AA133" i="4261"/>
  <c r="AB133" i="4261"/>
  <c r="AC133" i="4261"/>
  <c r="AD133" i="4261"/>
  <c r="AE133" i="4261"/>
  <c r="AF133" i="4261"/>
  <c r="AG133" i="4261"/>
  <c r="AH133" i="4261"/>
  <c r="AI133" i="4261"/>
  <c r="AJ133" i="4261"/>
  <c r="AK133" i="4261"/>
  <c r="AL133" i="4261"/>
  <c r="AM133" i="4261"/>
  <c r="AN133" i="4261"/>
  <c r="AO133" i="4261"/>
  <c r="AP133" i="4261"/>
  <c r="AQ133" i="4261"/>
  <c r="AR133" i="4261"/>
  <c r="AS133" i="4261"/>
  <c r="AT133" i="4261"/>
  <c r="AU133" i="4261"/>
  <c r="AV133" i="4261"/>
  <c r="AW133" i="4261"/>
  <c r="AX133" i="4261"/>
  <c r="AY133" i="4261"/>
  <c r="AZ133" i="4261"/>
  <c r="BA133" i="4261"/>
  <c r="BB133" i="4261"/>
  <c r="BC133" i="4261"/>
  <c r="BD133" i="4261"/>
  <c r="A134" i="4261"/>
  <c r="B134" i="4261"/>
  <c r="C134" i="4261"/>
  <c r="D134" i="4261"/>
  <c r="E134" i="4261"/>
  <c r="F134" i="4261"/>
  <c r="G134" i="4261"/>
  <c r="H134" i="4261"/>
  <c r="I134" i="4261"/>
  <c r="J134" i="4261"/>
  <c r="K134" i="4261"/>
  <c r="L134" i="4261"/>
  <c r="M134" i="4261"/>
  <c r="N134" i="4261"/>
  <c r="O134" i="4261"/>
  <c r="P134" i="4261"/>
  <c r="Q134" i="4261"/>
  <c r="R134" i="4261"/>
  <c r="S134" i="4261"/>
  <c r="T134" i="4261"/>
  <c r="U134" i="4261"/>
  <c r="V134" i="4261"/>
  <c r="W134" i="4261"/>
  <c r="X134" i="4261"/>
  <c r="Y134" i="4261"/>
  <c r="Z134" i="4261"/>
  <c r="AA134" i="4261"/>
  <c r="AB134" i="4261"/>
  <c r="AC134" i="4261"/>
  <c r="AD134" i="4261"/>
  <c r="AE134" i="4261"/>
  <c r="AF134" i="4261"/>
  <c r="AG134" i="4261"/>
  <c r="AH134" i="4261"/>
  <c r="AI134" i="4261"/>
  <c r="AJ134" i="4261"/>
  <c r="AK134" i="4261"/>
  <c r="AL134" i="4261"/>
  <c r="AM134" i="4261"/>
  <c r="AN134" i="4261"/>
  <c r="AO134" i="4261"/>
  <c r="AP134" i="4261"/>
  <c r="AQ134" i="4261"/>
  <c r="AR134" i="4261"/>
  <c r="AS134" i="4261"/>
  <c r="AT134" i="4261"/>
  <c r="AU134" i="4261"/>
  <c r="AV134" i="4261"/>
  <c r="AW134" i="4261"/>
  <c r="AX134" i="4261"/>
  <c r="AY134" i="4261"/>
  <c r="AZ134" i="4261"/>
  <c r="BA134" i="4261"/>
  <c r="BB134" i="4261"/>
  <c r="BC134" i="4261"/>
  <c r="BD134" i="4261"/>
  <c r="A135" i="4261"/>
  <c r="B135" i="4261"/>
  <c r="C135" i="4261"/>
  <c r="D135" i="4261"/>
  <c r="E135" i="4261"/>
  <c r="F135" i="4261"/>
  <c r="G135" i="4261"/>
  <c r="H135" i="4261"/>
  <c r="I135" i="4261"/>
  <c r="J135" i="4261"/>
  <c r="K135" i="4261"/>
  <c r="L135" i="4261"/>
  <c r="M135" i="4261"/>
  <c r="N135" i="4261"/>
  <c r="O135" i="4261"/>
  <c r="P135" i="4261"/>
  <c r="Q135" i="4261"/>
  <c r="R135" i="4261"/>
  <c r="S135" i="4261"/>
  <c r="T135" i="4261"/>
  <c r="U135" i="4261"/>
  <c r="V135" i="4261"/>
  <c r="W135" i="4261"/>
  <c r="X135" i="4261"/>
  <c r="Y135" i="4261"/>
  <c r="Z135" i="4261"/>
  <c r="AA135" i="4261"/>
  <c r="AB135" i="4261"/>
  <c r="AC135" i="4261"/>
  <c r="AD135" i="4261"/>
  <c r="AE135" i="4261"/>
  <c r="AF135" i="4261"/>
  <c r="AG135" i="4261"/>
  <c r="AH135" i="4261"/>
  <c r="AI135" i="4261"/>
  <c r="AJ135" i="4261"/>
  <c r="AK135" i="4261"/>
  <c r="AL135" i="4261"/>
  <c r="AM135" i="4261"/>
  <c r="AN135" i="4261"/>
  <c r="AO135" i="4261"/>
  <c r="AP135" i="4261"/>
  <c r="AQ135" i="4261"/>
  <c r="AR135" i="4261"/>
  <c r="AS135" i="4261"/>
  <c r="AT135" i="4261"/>
  <c r="AU135" i="4261"/>
  <c r="AV135" i="4261"/>
  <c r="AW135" i="4261"/>
  <c r="AX135" i="4261"/>
  <c r="AY135" i="4261"/>
  <c r="AZ135" i="4261"/>
  <c r="BA135" i="4261"/>
  <c r="BB135" i="4261"/>
  <c r="BC135" i="4261"/>
  <c r="BD135" i="4261"/>
  <c r="A136" i="4261"/>
  <c r="B136" i="4261"/>
  <c r="C136" i="4261"/>
  <c r="D136" i="4261"/>
  <c r="E136" i="4261"/>
  <c r="F136" i="4261"/>
  <c r="G136" i="4261"/>
  <c r="H136" i="4261"/>
  <c r="I136" i="4261"/>
  <c r="J136" i="4261"/>
  <c r="K136" i="4261"/>
  <c r="L136" i="4261"/>
  <c r="M136" i="4261"/>
  <c r="N136" i="4261"/>
  <c r="O136" i="4261"/>
  <c r="P136" i="4261"/>
  <c r="Q136" i="4261"/>
  <c r="R136" i="4261"/>
  <c r="S136" i="4261"/>
  <c r="T136" i="4261"/>
  <c r="U136" i="4261"/>
  <c r="V136" i="4261"/>
  <c r="W136" i="4261"/>
  <c r="X136" i="4261"/>
  <c r="Y136" i="4261"/>
  <c r="Z136" i="4261"/>
  <c r="AA136" i="4261"/>
  <c r="AB136" i="4261"/>
  <c r="AC136" i="4261"/>
  <c r="AD136" i="4261"/>
  <c r="AE136" i="4261"/>
  <c r="AF136" i="4261"/>
  <c r="AG136" i="4261"/>
  <c r="AH136" i="4261"/>
  <c r="AI136" i="4261"/>
  <c r="AJ136" i="4261"/>
  <c r="AK136" i="4261"/>
  <c r="AL136" i="4261"/>
  <c r="AM136" i="4261"/>
  <c r="AN136" i="4261"/>
  <c r="AO136" i="4261"/>
  <c r="AP136" i="4261"/>
  <c r="AQ136" i="4261"/>
  <c r="AR136" i="4261"/>
  <c r="AS136" i="4261"/>
  <c r="AT136" i="4261"/>
  <c r="AU136" i="4261"/>
  <c r="AV136" i="4261"/>
  <c r="AW136" i="4261"/>
  <c r="AX136" i="4261"/>
  <c r="AY136" i="4261"/>
  <c r="AZ136" i="4261"/>
  <c r="BA136" i="4261"/>
  <c r="BB136" i="4261"/>
  <c r="BC136" i="4261"/>
  <c r="BD136" i="4261"/>
  <c r="A137" i="4261"/>
  <c r="B137" i="4261"/>
  <c r="C137" i="4261"/>
  <c r="D137" i="4261"/>
  <c r="E137" i="4261"/>
  <c r="F137" i="4261"/>
  <c r="G137" i="4261"/>
  <c r="H137" i="4261"/>
  <c r="I137" i="4261"/>
  <c r="J137" i="4261"/>
  <c r="K137" i="4261"/>
  <c r="L137" i="4261"/>
  <c r="M137" i="4261"/>
  <c r="N137" i="4261"/>
  <c r="O137" i="4261"/>
  <c r="P137" i="4261"/>
  <c r="Q137" i="4261"/>
  <c r="R137" i="4261"/>
  <c r="S137" i="4261"/>
  <c r="T137" i="4261"/>
  <c r="U137" i="4261"/>
  <c r="V137" i="4261"/>
  <c r="W137" i="4261"/>
  <c r="X137" i="4261"/>
  <c r="Y137" i="4261"/>
  <c r="Z137" i="4261"/>
  <c r="AA137" i="4261"/>
  <c r="AB137" i="4261"/>
  <c r="AC137" i="4261"/>
  <c r="AD137" i="4261"/>
  <c r="AE137" i="4261"/>
  <c r="AF137" i="4261"/>
  <c r="AG137" i="4261"/>
  <c r="AH137" i="4261"/>
  <c r="AI137" i="4261"/>
  <c r="AJ137" i="4261"/>
  <c r="AK137" i="4261"/>
  <c r="AL137" i="4261"/>
  <c r="AM137" i="4261"/>
  <c r="AN137" i="4261"/>
  <c r="AO137" i="4261"/>
  <c r="AP137" i="4261"/>
  <c r="AQ137" i="4261"/>
  <c r="AR137" i="4261"/>
  <c r="AS137" i="4261"/>
  <c r="AT137" i="4261"/>
  <c r="AU137" i="4261"/>
  <c r="AV137" i="4261"/>
  <c r="AW137" i="4261"/>
  <c r="AX137" i="4261"/>
  <c r="AY137" i="4261"/>
  <c r="AZ137" i="4261"/>
  <c r="BA137" i="4261"/>
  <c r="BB137" i="4261"/>
  <c r="BC137" i="4261"/>
  <c r="BD137" i="4261"/>
  <c r="A138" i="4261"/>
  <c r="B138" i="4261"/>
  <c r="C138" i="4261"/>
  <c r="D138" i="4261"/>
  <c r="E138" i="4261"/>
  <c r="F138" i="4261"/>
  <c r="G138" i="4261"/>
  <c r="H138" i="4261"/>
  <c r="I138" i="4261"/>
  <c r="J138" i="4261"/>
  <c r="K138" i="4261"/>
  <c r="L138" i="4261"/>
  <c r="M138" i="4261"/>
  <c r="N138" i="4261"/>
  <c r="O138" i="4261"/>
  <c r="P138" i="4261"/>
  <c r="Q138" i="4261"/>
  <c r="R138" i="4261"/>
  <c r="S138" i="4261"/>
  <c r="T138" i="4261"/>
  <c r="U138" i="4261"/>
  <c r="V138" i="4261"/>
  <c r="W138" i="4261"/>
  <c r="X138" i="4261"/>
  <c r="Y138" i="4261"/>
  <c r="Z138" i="4261"/>
  <c r="AA138" i="4261"/>
  <c r="AB138" i="4261"/>
  <c r="AC138" i="4261"/>
  <c r="AD138" i="4261"/>
  <c r="AE138" i="4261"/>
  <c r="AF138" i="4261"/>
  <c r="AG138" i="4261"/>
  <c r="AH138" i="4261"/>
  <c r="AI138" i="4261"/>
  <c r="AJ138" i="4261"/>
  <c r="AK138" i="4261"/>
  <c r="AL138" i="4261"/>
  <c r="AM138" i="4261"/>
  <c r="AN138" i="4261"/>
  <c r="AO138" i="4261"/>
  <c r="AP138" i="4261"/>
  <c r="AQ138" i="4261"/>
  <c r="AR138" i="4261"/>
  <c r="AS138" i="4261"/>
  <c r="AT138" i="4261"/>
  <c r="AU138" i="4261"/>
  <c r="AV138" i="4261"/>
  <c r="AW138" i="4261"/>
  <c r="AX138" i="4261"/>
  <c r="AY138" i="4261"/>
  <c r="AZ138" i="4261"/>
  <c r="BA138" i="4261"/>
  <c r="BB138" i="4261"/>
  <c r="BC138" i="4261"/>
  <c r="BD138" i="4261"/>
  <c r="A139" i="4261"/>
  <c r="B139" i="4261"/>
  <c r="C139" i="4261"/>
  <c r="D139" i="4261"/>
  <c r="E139" i="4261"/>
  <c r="F139" i="4261"/>
  <c r="G139" i="4261"/>
  <c r="H139" i="4261"/>
  <c r="I139" i="4261"/>
  <c r="J139" i="4261"/>
  <c r="K139" i="4261"/>
  <c r="L139" i="4261"/>
  <c r="M139" i="4261"/>
  <c r="N139" i="4261"/>
  <c r="O139" i="4261"/>
  <c r="P139" i="4261"/>
  <c r="Q139" i="4261"/>
  <c r="R139" i="4261"/>
  <c r="S139" i="4261"/>
  <c r="T139" i="4261"/>
  <c r="U139" i="4261"/>
  <c r="V139" i="4261"/>
  <c r="W139" i="4261"/>
  <c r="X139" i="4261"/>
  <c r="Y139" i="4261"/>
  <c r="Z139" i="4261"/>
  <c r="AA139" i="4261"/>
  <c r="AB139" i="4261"/>
  <c r="AC139" i="4261"/>
  <c r="AD139" i="4261"/>
  <c r="AE139" i="4261"/>
  <c r="AF139" i="4261"/>
  <c r="AG139" i="4261"/>
  <c r="AH139" i="4261"/>
  <c r="AI139" i="4261"/>
  <c r="AJ139" i="4261"/>
  <c r="AK139" i="4261"/>
  <c r="AL139" i="4261"/>
  <c r="AM139" i="4261"/>
  <c r="AN139" i="4261"/>
  <c r="AO139" i="4261"/>
  <c r="AP139" i="4261"/>
  <c r="AQ139" i="4261"/>
  <c r="AR139" i="4261"/>
  <c r="AS139" i="4261"/>
  <c r="AT139" i="4261"/>
  <c r="AU139" i="4261"/>
  <c r="AV139" i="4261"/>
  <c r="AW139" i="4261"/>
  <c r="AX139" i="4261"/>
  <c r="AY139" i="4261"/>
  <c r="AZ139" i="4261"/>
  <c r="BA139" i="4261"/>
  <c r="BB139" i="4261"/>
  <c r="BC139" i="4261"/>
  <c r="BD139" i="4261"/>
  <c r="A140" i="4261"/>
  <c r="B140" i="4261"/>
  <c r="C140" i="4261"/>
  <c r="D140" i="4261"/>
  <c r="E140" i="4261"/>
  <c r="F140" i="4261"/>
  <c r="G140" i="4261"/>
  <c r="H140" i="4261"/>
  <c r="I140" i="4261"/>
  <c r="J140" i="4261"/>
  <c r="K140" i="4261"/>
  <c r="L140" i="4261"/>
  <c r="M140" i="4261"/>
  <c r="N140" i="4261"/>
  <c r="O140" i="4261"/>
  <c r="P140" i="4261"/>
  <c r="Q140" i="4261"/>
  <c r="R140" i="4261"/>
  <c r="S140" i="4261"/>
  <c r="T140" i="4261"/>
  <c r="U140" i="4261"/>
  <c r="V140" i="4261"/>
  <c r="W140" i="4261"/>
  <c r="X140" i="4261"/>
  <c r="Y140" i="4261"/>
  <c r="Z140" i="4261"/>
  <c r="AA140" i="4261"/>
  <c r="AB140" i="4261"/>
  <c r="AC140" i="4261"/>
  <c r="AD140" i="4261"/>
  <c r="AE140" i="4261"/>
  <c r="AF140" i="4261"/>
  <c r="AG140" i="4261"/>
  <c r="AH140" i="4261"/>
  <c r="AI140" i="4261"/>
  <c r="AJ140" i="4261"/>
  <c r="AK140" i="4261"/>
  <c r="AL140" i="4261"/>
  <c r="AM140" i="4261"/>
  <c r="AN140" i="4261"/>
  <c r="AO140" i="4261"/>
  <c r="AP140" i="4261"/>
  <c r="AQ140" i="4261"/>
  <c r="AR140" i="4261"/>
  <c r="AS140" i="4261"/>
  <c r="AT140" i="4261"/>
  <c r="AU140" i="4261"/>
  <c r="AV140" i="4261"/>
  <c r="AW140" i="4261"/>
  <c r="AX140" i="4261"/>
  <c r="AY140" i="4261"/>
  <c r="AZ140" i="4261"/>
  <c r="BA140" i="4261"/>
  <c r="BB140" i="4261"/>
  <c r="BC140" i="4261"/>
  <c r="BD140" i="4261"/>
  <c r="A141" i="4261"/>
  <c r="B141" i="4261"/>
  <c r="C141" i="4261"/>
  <c r="D141" i="4261"/>
  <c r="E141" i="4261"/>
  <c r="F141" i="4261"/>
  <c r="G141" i="4261"/>
  <c r="H141" i="4261"/>
  <c r="I141" i="4261"/>
  <c r="J141" i="4261"/>
  <c r="K141" i="4261"/>
  <c r="L141" i="4261"/>
  <c r="M141" i="4261"/>
  <c r="N141" i="4261"/>
  <c r="O141" i="4261"/>
  <c r="P141" i="4261"/>
  <c r="Q141" i="4261"/>
  <c r="R141" i="4261"/>
  <c r="S141" i="4261"/>
  <c r="T141" i="4261"/>
  <c r="U141" i="4261"/>
  <c r="V141" i="4261"/>
  <c r="W141" i="4261"/>
  <c r="X141" i="4261"/>
  <c r="Y141" i="4261"/>
  <c r="Z141" i="4261"/>
  <c r="AA141" i="4261"/>
  <c r="AB141" i="4261"/>
  <c r="AC141" i="4261"/>
  <c r="AD141" i="4261"/>
  <c r="AE141" i="4261"/>
  <c r="AF141" i="4261"/>
  <c r="AG141" i="4261"/>
  <c r="AH141" i="4261"/>
  <c r="AI141" i="4261"/>
  <c r="AJ141" i="4261"/>
  <c r="AK141" i="4261"/>
  <c r="AL141" i="4261"/>
  <c r="AM141" i="4261"/>
  <c r="AN141" i="4261"/>
  <c r="AO141" i="4261"/>
  <c r="AP141" i="4261"/>
  <c r="AQ141" i="4261"/>
  <c r="AR141" i="4261"/>
  <c r="AS141" i="4261"/>
  <c r="AT141" i="4261"/>
  <c r="AU141" i="4261"/>
  <c r="AV141" i="4261"/>
  <c r="AW141" i="4261"/>
  <c r="AX141" i="4261"/>
  <c r="AY141" i="4261"/>
  <c r="AZ141" i="4261"/>
  <c r="BA141" i="4261"/>
  <c r="BB141" i="4261"/>
  <c r="BC141" i="4261"/>
  <c r="BD141" i="4261"/>
  <c r="A142" i="4261"/>
  <c r="B142" i="4261"/>
  <c r="C142" i="4261"/>
  <c r="D142" i="4261"/>
  <c r="E142" i="4261"/>
  <c r="F142" i="4261"/>
  <c r="G142" i="4261"/>
  <c r="H142" i="4261"/>
  <c r="I142" i="4261"/>
  <c r="J142" i="4261"/>
  <c r="K142" i="4261"/>
  <c r="L142" i="4261"/>
  <c r="M142" i="4261"/>
  <c r="N142" i="4261"/>
  <c r="O142" i="4261"/>
  <c r="P142" i="4261"/>
  <c r="Q142" i="4261"/>
  <c r="R142" i="4261"/>
  <c r="S142" i="4261"/>
  <c r="T142" i="4261"/>
  <c r="U142" i="4261"/>
  <c r="V142" i="4261"/>
  <c r="W142" i="4261"/>
  <c r="X142" i="4261"/>
  <c r="Y142" i="4261"/>
  <c r="Z142" i="4261"/>
  <c r="AA142" i="4261"/>
  <c r="AB142" i="4261"/>
  <c r="AC142" i="4261"/>
  <c r="AD142" i="4261"/>
  <c r="AE142" i="4261"/>
  <c r="AF142" i="4261"/>
  <c r="AG142" i="4261"/>
  <c r="AH142" i="4261"/>
  <c r="AI142" i="4261"/>
  <c r="AJ142" i="4261"/>
  <c r="AK142" i="4261"/>
  <c r="AL142" i="4261"/>
  <c r="AM142" i="4261"/>
  <c r="AN142" i="4261"/>
  <c r="AO142" i="4261"/>
  <c r="AP142" i="4261"/>
  <c r="AQ142" i="4261"/>
  <c r="AR142" i="4261"/>
  <c r="AS142" i="4261"/>
  <c r="AT142" i="4261"/>
  <c r="AU142" i="4261"/>
  <c r="AV142" i="4261"/>
  <c r="AW142" i="4261"/>
  <c r="AX142" i="4261"/>
  <c r="AY142" i="4261"/>
  <c r="AZ142" i="4261"/>
  <c r="BA142" i="4261"/>
  <c r="BB142" i="4261"/>
  <c r="BC142" i="4261"/>
  <c r="BD142" i="4261"/>
  <c r="A143" i="4261"/>
  <c r="B143" i="4261"/>
  <c r="C143" i="4261"/>
  <c r="D143" i="4261"/>
  <c r="E143" i="4261"/>
  <c r="F143" i="4261"/>
  <c r="G143" i="4261"/>
  <c r="H143" i="4261"/>
  <c r="I143" i="4261"/>
  <c r="J143" i="4261"/>
  <c r="K143" i="4261"/>
  <c r="L143" i="4261"/>
  <c r="M143" i="4261"/>
  <c r="N143" i="4261"/>
  <c r="O143" i="4261"/>
  <c r="P143" i="4261"/>
  <c r="Q143" i="4261"/>
  <c r="R143" i="4261"/>
  <c r="S143" i="4261"/>
  <c r="T143" i="4261"/>
  <c r="U143" i="4261"/>
  <c r="V143" i="4261"/>
  <c r="W143" i="4261"/>
  <c r="X143" i="4261"/>
  <c r="Y143" i="4261"/>
  <c r="Z143" i="4261"/>
  <c r="AA143" i="4261"/>
  <c r="AB143" i="4261"/>
  <c r="AC143" i="4261"/>
  <c r="AD143" i="4261"/>
  <c r="AE143" i="4261"/>
  <c r="AF143" i="4261"/>
  <c r="AG143" i="4261"/>
  <c r="AH143" i="4261"/>
  <c r="AI143" i="4261"/>
  <c r="AJ143" i="4261"/>
  <c r="AK143" i="4261"/>
  <c r="AL143" i="4261"/>
  <c r="AM143" i="4261"/>
  <c r="AN143" i="4261"/>
  <c r="AO143" i="4261"/>
  <c r="AP143" i="4261"/>
  <c r="AQ143" i="4261"/>
  <c r="AR143" i="4261"/>
  <c r="AS143" i="4261"/>
  <c r="AT143" i="4261"/>
  <c r="AU143" i="4261"/>
  <c r="AV143" i="4261"/>
  <c r="AW143" i="4261"/>
  <c r="AX143" i="4261"/>
  <c r="AY143" i="4261"/>
  <c r="AZ143" i="4261"/>
  <c r="BA143" i="4261"/>
  <c r="BB143" i="4261"/>
  <c r="BC143" i="4261"/>
  <c r="BD143" i="4261"/>
  <c r="A144" i="4261"/>
  <c r="B144" i="4261"/>
  <c r="C144" i="4261"/>
  <c r="D144" i="4261"/>
  <c r="E144" i="4261"/>
  <c r="F144" i="4261"/>
  <c r="G144" i="4261"/>
  <c r="H144" i="4261"/>
  <c r="I144" i="4261"/>
  <c r="J144" i="4261"/>
  <c r="K144" i="4261"/>
  <c r="L144" i="4261"/>
  <c r="M144" i="4261"/>
  <c r="N144" i="4261"/>
  <c r="O144" i="4261"/>
  <c r="P144" i="4261"/>
  <c r="Q144" i="4261"/>
  <c r="R144" i="4261"/>
  <c r="S144" i="4261"/>
  <c r="T144" i="4261"/>
  <c r="U144" i="4261"/>
  <c r="V144" i="4261"/>
  <c r="W144" i="4261"/>
  <c r="X144" i="4261"/>
  <c r="Y144" i="4261"/>
  <c r="Z144" i="4261"/>
  <c r="AA144" i="4261"/>
  <c r="AB144" i="4261"/>
  <c r="AC144" i="4261"/>
  <c r="AD144" i="4261"/>
  <c r="AE144" i="4261"/>
  <c r="AF144" i="4261"/>
  <c r="AG144" i="4261"/>
  <c r="AH144" i="4261"/>
  <c r="AI144" i="4261"/>
  <c r="AJ144" i="4261"/>
  <c r="AK144" i="4261"/>
  <c r="AL144" i="4261"/>
  <c r="AM144" i="4261"/>
  <c r="AN144" i="4261"/>
  <c r="AO144" i="4261"/>
  <c r="AP144" i="4261"/>
  <c r="AQ144" i="4261"/>
  <c r="AR144" i="4261"/>
  <c r="AS144" i="4261"/>
  <c r="AT144" i="4261"/>
  <c r="AU144" i="4261"/>
  <c r="AV144" i="4261"/>
  <c r="AW144" i="4261"/>
  <c r="AX144" i="4261"/>
  <c r="AY144" i="4261"/>
  <c r="AZ144" i="4261"/>
  <c r="BA144" i="4261"/>
  <c r="BB144" i="4261"/>
  <c r="BC144" i="4261"/>
  <c r="BD144" i="4261"/>
  <c r="A145" i="4261"/>
  <c r="B145" i="4261"/>
  <c r="C145" i="4261"/>
  <c r="D145" i="4261"/>
  <c r="E145" i="4261"/>
  <c r="F145" i="4261"/>
  <c r="G145" i="4261"/>
  <c r="H145" i="4261"/>
  <c r="I145" i="4261"/>
  <c r="J145" i="4261"/>
  <c r="K145" i="4261"/>
  <c r="L145" i="4261"/>
  <c r="M145" i="4261"/>
  <c r="N145" i="4261"/>
  <c r="O145" i="4261"/>
  <c r="P145" i="4261"/>
  <c r="Q145" i="4261"/>
  <c r="R145" i="4261"/>
  <c r="S145" i="4261"/>
  <c r="T145" i="4261"/>
  <c r="U145" i="4261"/>
  <c r="V145" i="4261"/>
  <c r="W145" i="4261"/>
  <c r="X145" i="4261"/>
  <c r="Y145" i="4261"/>
  <c r="Z145" i="4261"/>
  <c r="AA145" i="4261"/>
  <c r="AB145" i="4261"/>
  <c r="AC145" i="4261"/>
  <c r="AD145" i="4261"/>
  <c r="AE145" i="4261"/>
  <c r="AF145" i="4261"/>
  <c r="AG145" i="4261"/>
  <c r="AH145" i="4261"/>
  <c r="AI145" i="4261"/>
  <c r="AJ145" i="4261"/>
  <c r="AK145" i="4261"/>
  <c r="AL145" i="4261"/>
  <c r="AM145" i="4261"/>
  <c r="AN145" i="4261"/>
  <c r="AO145" i="4261"/>
  <c r="AP145" i="4261"/>
  <c r="AQ145" i="4261"/>
  <c r="AR145" i="4261"/>
  <c r="AS145" i="4261"/>
  <c r="AT145" i="4261"/>
  <c r="AU145" i="4261"/>
  <c r="AV145" i="4261"/>
  <c r="AW145" i="4261"/>
  <c r="AX145" i="4261"/>
  <c r="AY145" i="4261"/>
  <c r="AZ145" i="4261"/>
  <c r="BA145" i="4261"/>
  <c r="BB145" i="4261"/>
  <c r="BC145" i="4261"/>
  <c r="BD145" i="4261"/>
  <c r="A146" i="4261"/>
  <c r="B146" i="4261"/>
  <c r="C146" i="4261"/>
  <c r="D146" i="4261"/>
  <c r="E146" i="4261"/>
  <c r="F146" i="4261"/>
  <c r="G146" i="4261"/>
  <c r="H146" i="4261"/>
  <c r="I146" i="4261"/>
  <c r="J146" i="4261"/>
  <c r="K146" i="4261"/>
  <c r="L146" i="4261"/>
  <c r="M146" i="4261"/>
  <c r="N146" i="4261"/>
  <c r="O146" i="4261"/>
  <c r="P146" i="4261"/>
  <c r="Q146" i="4261"/>
  <c r="R146" i="4261"/>
  <c r="S146" i="4261"/>
  <c r="T146" i="4261"/>
  <c r="U146" i="4261"/>
  <c r="V146" i="4261"/>
  <c r="W146" i="4261"/>
  <c r="X146" i="4261"/>
  <c r="Y146" i="4261"/>
  <c r="Z146" i="4261"/>
  <c r="AA146" i="4261"/>
  <c r="AB146" i="4261"/>
  <c r="AC146" i="4261"/>
  <c r="AD146" i="4261"/>
  <c r="AE146" i="4261"/>
  <c r="AF146" i="4261"/>
  <c r="AG146" i="4261"/>
  <c r="AH146" i="4261"/>
  <c r="AI146" i="4261"/>
  <c r="AJ146" i="4261"/>
  <c r="AK146" i="4261"/>
  <c r="AL146" i="4261"/>
  <c r="AM146" i="4261"/>
  <c r="AN146" i="4261"/>
  <c r="AO146" i="4261"/>
  <c r="AP146" i="4261"/>
  <c r="AQ146" i="4261"/>
  <c r="AR146" i="4261"/>
  <c r="AS146" i="4261"/>
  <c r="AT146" i="4261"/>
  <c r="AU146" i="4261"/>
  <c r="AV146" i="4261"/>
  <c r="AW146" i="4261"/>
  <c r="AX146" i="4261"/>
  <c r="AY146" i="4261"/>
  <c r="AZ146" i="4261"/>
  <c r="BA146" i="4261"/>
  <c r="BB146" i="4261"/>
  <c r="BC146" i="4261"/>
  <c r="BD146" i="4261"/>
  <c r="A147" i="4261"/>
  <c r="B147" i="4261"/>
  <c r="C147" i="4261"/>
  <c r="D147" i="4261"/>
  <c r="E147" i="4261"/>
  <c r="F147" i="4261"/>
  <c r="G147" i="4261"/>
  <c r="H147" i="4261"/>
  <c r="I147" i="4261"/>
  <c r="J147" i="4261"/>
  <c r="K147" i="4261"/>
  <c r="L147" i="4261"/>
  <c r="M147" i="4261"/>
  <c r="N147" i="4261"/>
  <c r="O147" i="4261"/>
  <c r="P147" i="4261"/>
  <c r="Q147" i="4261"/>
  <c r="R147" i="4261"/>
  <c r="S147" i="4261"/>
  <c r="T147" i="4261"/>
  <c r="U147" i="4261"/>
  <c r="V147" i="4261"/>
  <c r="W147" i="4261"/>
  <c r="X147" i="4261"/>
  <c r="Y147" i="4261"/>
  <c r="Z147" i="4261"/>
  <c r="AA147" i="4261"/>
  <c r="AB147" i="4261"/>
  <c r="AC147" i="4261"/>
  <c r="AD147" i="4261"/>
  <c r="AE147" i="4261"/>
  <c r="AF147" i="4261"/>
  <c r="AG147" i="4261"/>
  <c r="AH147" i="4261"/>
  <c r="AI147" i="4261"/>
  <c r="AJ147" i="4261"/>
  <c r="AK147" i="4261"/>
  <c r="AL147" i="4261"/>
  <c r="AM147" i="4261"/>
  <c r="AN147" i="4261"/>
  <c r="AO147" i="4261"/>
  <c r="AP147" i="4261"/>
  <c r="AQ147" i="4261"/>
  <c r="AR147" i="4261"/>
  <c r="AS147" i="4261"/>
  <c r="AT147" i="4261"/>
  <c r="AU147" i="4261"/>
  <c r="AV147" i="4261"/>
  <c r="AW147" i="4261"/>
  <c r="AX147" i="4261"/>
  <c r="AY147" i="4261"/>
  <c r="AZ147" i="4261"/>
  <c r="BA147" i="4261"/>
  <c r="BB147" i="4261"/>
  <c r="BC147" i="4261"/>
  <c r="BD147" i="4261"/>
  <c r="A148" i="4261"/>
  <c r="B148" i="4261"/>
  <c r="C148" i="4261"/>
  <c r="D148" i="4261"/>
  <c r="E148" i="4261"/>
  <c r="F148" i="4261"/>
  <c r="G148" i="4261"/>
  <c r="H148" i="4261"/>
  <c r="I148" i="4261"/>
  <c r="J148" i="4261"/>
  <c r="K148" i="4261"/>
  <c r="L148" i="4261"/>
  <c r="M148" i="4261"/>
  <c r="N148" i="4261"/>
  <c r="O148" i="4261"/>
  <c r="P148" i="4261"/>
  <c r="Q148" i="4261"/>
  <c r="R148" i="4261"/>
  <c r="S148" i="4261"/>
  <c r="T148" i="4261"/>
  <c r="U148" i="4261"/>
  <c r="V148" i="4261"/>
  <c r="W148" i="4261"/>
  <c r="X148" i="4261"/>
  <c r="Y148" i="4261"/>
  <c r="Z148" i="4261"/>
  <c r="AA148" i="4261"/>
  <c r="AB148" i="4261"/>
  <c r="AC148" i="4261"/>
  <c r="AD148" i="4261"/>
  <c r="AE148" i="4261"/>
  <c r="AF148" i="4261"/>
  <c r="AG148" i="4261"/>
  <c r="AH148" i="4261"/>
  <c r="AI148" i="4261"/>
  <c r="AJ148" i="4261"/>
  <c r="AK148" i="4261"/>
  <c r="AL148" i="4261"/>
  <c r="AM148" i="4261"/>
  <c r="AN148" i="4261"/>
  <c r="AO148" i="4261"/>
  <c r="AP148" i="4261"/>
  <c r="AQ148" i="4261"/>
  <c r="AR148" i="4261"/>
  <c r="AS148" i="4261"/>
  <c r="AT148" i="4261"/>
  <c r="AU148" i="4261"/>
  <c r="AV148" i="4261"/>
  <c r="AW148" i="4261"/>
  <c r="AX148" i="4261"/>
  <c r="AY148" i="4261"/>
  <c r="AZ148" i="4261"/>
  <c r="BA148" i="4261"/>
  <c r="BB148" i="4261"/>
  <c r="BC148" i="4261"/>
  <c r="BD148" i="4261"/>
  <c r="A149" i="4261"/>
  <c r="B149" i="4261"/>
  <c r="C149" i="4261"/>
  <c r="D149" i="4261"/>
  <c r="E149" i="4261"/>
  <c r="F149" i="4261"/>
  <c r="G149" i="4261"/>
  <c r="H149" i="4261"/>
  <c r="I149" i="4261"/>
  <c r="J149" i="4261"/>
  <c r="K149" i="4261"/>
  <c r="L149" i="4261"/>
  <c r="M149" i="4261"/>
  <c r="N149" i="4261"/>
  <c r="O149" i="4261"/>
  <c r="P149" i="4261"/>
  <c r="Q149" i="4261"/>
  <c r="R149" i="4261"/>
  <c r="S149" i="4261"/>
  <c r="T149" i="4261"/>
  <c r="U149" i="4261"/>
  <c r="V149" i="4261"/>
  <c r="W149" i="4261"/>
  <c r="X149" i="4261"/>
  <c r="Y149" i="4261"/>
  <c r="Z149" i="4261"/>
  <c r="AA149" i="4261"/>
  <c r="AB149" i="4261"/>
  <c r="AC149" i="4261"/>
  <c r="AD149" i="4261"/>
  <c r="AE149" i="4261"/>
  <c r="AF149" i="4261"/>
  <c r="AG149" i="4261"/>
  <c r="AH149" i="4261"/>
  <c r="AI149" i="4261"/>
  <c r="AJ149" i="4261"/>
  <c r="AK149" i="4261"/>
  <c r="AL149" i="4261"/>
  <c r="AM149" i="4261"/>
  <c r="AN149" i="4261"/>
  <c r="AO149" i="4261"/>
  <c r="AP149" i="4261"/>
  <c r="AQ149" i="4261"/>
  <c r="AR149" i="4261"/>
  <c r="AS149" i="4261"/>
  <c r="AT149" i="4261"/>
  <c r="AU149" i="4261"/>
  <c r="AV149" i="4261"/>
  <c r="AW149" i="4261"/>
  <c r="AX149" i="4261"/>
  <c r="AY149" i="4261"/>
  <c r="AZ149" i="4261"/>
  <c r="BA149" i="4261"/>
  <c r="BB149" i="4261"/>
  <c r="BC149" i="4261"/>
  <c r="BD149" i="4261"/>
  <c r="A150" i="4261"/>
  <c r="B150" i="4261"/>
  <c r="C150" i="4261"/>
  <c r="D150" i="4261"/>
  <c r="E150" i="4261"/>
  <c r="F150" i="4261"/>
  <c r="G150" i="4261"/>
  <c r="H150" i="4261"/>
  <c r="I150" i="4261"/>
  <c r="J150" i="4261"/>
  <c r="K150" i="4261"/>
  <c r="L150" i="4261"/>
  <c r="M150" i="4261"/>
  <c r="N150" i="4261"/>
  <c r="O150" i="4261"/>
  <c r="P150" i="4261"/>
  <c r="Q150" i="4261"/>
  <c r="R150" i="4261"/>
  <c r="S150" i="4261"/>
  <c r="T150" i="4261"/>
  <c r="U150" i="4261"/>
  <c r="V150" i="4261"/>
  <c r="W150" i="4261"/>
  <c r="X150" i="4261"/>
  <c r="Y150" i="4261"/>
  <c r="Z150" i="4261"/>
  <c r="AA150" i="4261"/>
  <c r="AB150" i="4261"/>
  <c r="AC150" i="4261"/>
  <c r="AD150" i="4261"/>
  <c r="AE150" i="4261"/>
  <c r="AF150" i="4261"/>
  <c r="AG150" i="4261"/>
  <c r="AH150" i="4261"/>
  <c r="AI150" i="4261"/>
  <c r="AJ150" i="4261"/>
  <c r="AK150" i="4261"/>
  <c r="AL150" i="4261"/>
  <c r="AM150" i="4261"/>
  <c r="AN150" i="4261"/>
  <c r="AO150" i="4261"/>
  <c r="AP150" i="4261"/>
  <c r="AQ150" i="4261"/>
  <c r="AR150" i="4261"/>
  <c r="AS150" i="4261"/>
  <c r="AT150" i="4261"/>
  <c r="AU150" i="4261"/>
  <c r="AV150" i="4261"/>
  <c r="AW150" i="4261"/>
  <c r="AX150" i="4261"/>
  <c r="AY150" i="4261"/>
  <c r="AZ150" i="4261"/>
  <c r="BA150" i="4261"/>
  <c r="BB150" i="4261"/>
  <c r="BC150" i="4261"/>
  <c r="BD150" i="4261"/>
  <c r="A151" i="4261"/>
  <c r="B151" i="4261"/>
  <c r="C151" i="4261"/>
  <c r="D151" i="4261"/>
  <c r="E151" i="4261"/>
  <c r="F151" i="4261"/>
  <c r="G151" i="4261"/>
  <c r="H151" i="4261"/>
  <c r="I151" i="4261"/>
  <c r="J151" i="4261"/>
  <c r="K151" i="4261"/>
  <c r="L151" i="4261"/>
  <c r="M151" i="4261"/>
  <c r="N151" i="4261"/>
  <c r="O151" i="4261"/>
  <c r="P151" i="4261"/>
  <c r="Q151" i="4261"/>
  <c r="R151" i="4261"/>
  <c r="S151" i="4261"/>
  <c r="T151" i="4261"/>
  <c r="U151" i="4261"/>
  <c r="V151" i="4261"/>
  <c r="W151" i="4261"/>
  <c r="X151" i="4261"/>
  <c r="Y151" i="4261"/>
  <c r="Z151" i="4261"/>
  <c r="AA151" i="4261"/>
  <c r="AB151" i="4261"/>
  <c r="AC151" i="4261"/>
  <c r="AD151" i="4261"/>
  <c r="AE151" i="4261"/>
  <c r="AF151" i="4261"/>
  <c r="AG151" i="4261"/>
  <c r="AH151" i="4261"/>
  <c r="AI151" i="4261"/>
  <c r="AJ151" i="4261"/>
  <c r="AK151" i="4261"/>
  <c r="AL151" i="4261"/>
  <c r="AM151" i="4261"/>
  <c r="AN151" i="4261"/>
  <c r="AO151" i="4261"/>
  <c r="AP151" i="4261"/>
  <c r="AQ151" i="4261"/>
  <c r="AR151" i="4261"/>
  <c r="AS151" i="4261"/>
  <c r="AT151" i="4261"/>
  <c r="AU151" i="4261"/>
  <c r="AV151" i="4261"/>
  <c r="AW151" i="4261"/>
  <c r="AX151" i="4261"/>
  <c r="AY151" i="4261"/>
  <c r="AZ151" i="4261"/>
  <c r="BA151" i="4261"/>
  <c r="BB151" i="4261"/>
  <c r="BC151" i="4261"/>
  <c r="BD151" i="4261"/>
  <c r="A152" i="4261"/>
  <c r="B152" i="4261"/>
  <c r="C152" i="4261"/>
  <c r="D152" i="4261"/>
  <c r="E152" i="4261"/>
  <c r="F152" i="4261"/>
  <c r="G152" i="4261"/>
  <c r="H152" i="4261"/>
  <c r="I152" i="4261"/>
  <c r="J152" i="4261"/>
  <c r="K152" i="4261"/>
  <c r="L152" i="4261"/>
  <c r="M152" i="4261"/>
  <c r="N152" i="4261"/>
  <c r="O152" i="4261"/>
  <c r="P152" i="4261"/>
  <c r="Q152" i="4261"/>
  <c r="R152" i="4261"/>
  <c r="S152" i="4261"/>
  <c r="T152" i="4261"/>
  <c r="U152" i="4261"/>
  <c r="V152" i="4261"/>
  <c r="W152" i="4261"/>
  <c r="X152" i="4261"/>
  <c r="Y152" i="4261"/>
  <c r="Z152" i="4261"/>
  <c r="AA152" i="4261"/>
  <c r="AB152" i="4261"/>
  <c r="AC152" i="4261"/>
  <c r="AD152" i="4261"/>
  <c r="AE152" i="4261"/>
  <c r="AF152" i="4261"/>
  <c r="AG152" i="4261"/>
  <c r="AH152" i="4261"/>
  <c r="AI152" i="4261"/>
  <c r="AJ152" i="4261"/>
  <c r="AK152" i="4261"/>
  <c r="AL152" i="4261"/>
  <c r="AM152" i="4261"/>
  <c r="AN152" i="4261"/>
  <c r="AO152" i="4261"/>
  <c r="AP152" i="4261"/>
  <c r="AQ152" i="4261"/>
  <c r="AR152" i="4261"/>
  <c r="AS152" i="4261"/>
  <c r="AT152" i="4261"/>
  <c r="AU152" i="4261"/>
  <c r="AV152" i="4261"/>
  <c r="AW152" i="4261"/>
  <c r="AX152" i="4261"/>
  <c r="AY152" i="4261"/>
  <c r="AZ152" i="4261"/>
  <c r="BA152" i="4261"/>
  <c r="BB152" i="4261"/>
  <c r="BC152" i="4261"/>
  <c r="BD152" i="4261"/>
  <c r="A153" i="4261"/>
  <c r="B153" i="4261"/>
  <c r="C153" i="4261"/>
  <c r="D153" i="4261"/>
  <c r="E153" i="4261"/>
  <c r="F153" i="4261"/>
  <c r="G153" i="4261"/>
  <c r="H153" i="4261"/>
  <c r="I153" i="4261"/>
  <c r="J153" i="4261"/>
  <c r="K153" i="4261"/>
  <c r="L153" i="4261"/>
  <c r="M153" i="4261"/>
  <c r="N153" i="4261"/>
  <c r="O153" i="4261"/>
  <c r="P153" i="4261"/>
  <c r="Q153" i="4261"/>
  <c r="R153" i="4261"/>
  <c r="S153" i="4261"/>
  <c r="T153" i="4261"/>
  <c r="U153" i="4261"/>
  <c r="V153" i="4261"/>
  <c r="W153" i="4261"/>
  <c r="X153" i="4261"/>
  <c r="Y153" i="4261"/>
  <c r="Z153" i="4261"/>
  <c r="AA153" i="4261"/>
  <c r="AB153" i="4261"/>
  <c r="AC153" i="4261"/>
  <c r="AD153" i="4261"/>
  <c r="AE153" i="4261"/>
  <c r="AF153" i="4261"/>
  <c r="AG153" i="4261"/>
  <c r="AH153" i="4261"/>
  <c r="AI153" i="4261"/>
  <c r="AJ153" i="4261"/>
  <c r="AK153" i="4261"/>
  <c r="AL153" i="4261"/>
  <c r="AM153" i="4261"/>
  <c r="AN153" i="4261"/>
  <c r="AO153" i="4261"/>
  <c r="AP153" i="4261"/>
  <c r="AQ153" i="4261"/>
  <c r="AR153" i="4261"/>
  <c r="AS153" i="4261"/>
  <c r="AT153" i="4261"/>
  <c r="AU153" i="4261"/>
  <c r="AV153" i="4261"/>
  <c r="AW153" i="4261"/>
  <c r="AX153" i="4261"/>
  <c r="AY153" i="4261"/>
  <c r="AZ153" i="4261"/>
  <c r="BA153" i="4261"/>
  <c r="BB153" i="4261"/>
  <c r="BC153" i="4261"/>
  <c r="BD153" i="4261"/>
  <c r="A154" i="4261"/>
  <c r="B154" i="4261"/>
  <c r="C154" i="4261"/>
  <c r="D154" i="4261"/>
  <c r="E154" i="4261"/>
  <c r="F154" i="4261"/>
  <c r="G154" i="4261"/>
  <c r="H154" i="4261"/>
  <c r="I154" i="4261"/>
  <c r="J154" i="4261"/>
  <c r="K154" i="4261"/>
  <c r="L154" i="4261"/>
  <c r="M154" i="4261"/>
  <c r="N154" i="4261"/>
  <c r="O154" i="4261"/>
  <c r="P154" i="4261"/>
  <c r="Q154" i="4261"/>
  <c r="R154" i="4261"/>
  <c r="S154" i="4261"/>
  <c r="T154" i="4261"/>
  <c r="U154" i="4261"/>
  <c r="V154" i="4261"/>
  <c r="W154" i="4261"/>
  <c r="X154" i="4261"/>
  <c r="Y154" i="4261"/>
  <c r="Z154" i="4261"/>
  <c r="AA154" i="4261"/>
  <c r="AB154" i="4261"/>
  <c r="AC154" i="4261"/>
  <c r="AD154" i="4261"/>
  <c r="AE154" i="4261"/>
  <c r="AF154" i="4261"/>
  <c r="AG154" i="4261"/>
  <c r="AH154" i="4261"/>
  <c r="AI154" i="4261"/>
  <c r="AJ154" i="4261"/>
  <c r="AK154" i="4261"/>
  <c r="AL154" i="4261"/>
  <c r="AM154" i="4261"/>
  <c r="AN154" i="4261"/>
  <c r="AO154" i="4261"/>
  <c r="AP154" i="4261"/>
  <c r="AQ154" i="4261"/>
  <c r="AR154" i="4261"/>
  <c r="AS154" i="4261"/>
  <c r="AT154" i="4261"/>
  <c r="AU154" i="4261"/>
  <c r="AV154" i="4261"/>
  <c r="AW154" i="4261"/>
  <c r="AX154" i="4261"/>
  <c r="AY154" i="4261"/>
  <c r="AZ154" i="4261"/>
  <c r="BA154" i="4261"/>
  <c r="BB154" i="4261"/>
  <c r="BC154" i="4261"/>
  <c r="BD154" i="4261"/>
  <c r="A155" i="4261"/>
  <c r="B155" i="4261"/>
  <c r="C155" i="4261"/>
  <c r="D155" i="4261"/>
  <c r="E155" i="4261"/>
  <c r="F155" i="4261"/>
  <c r="G155" i="4261"/>
  <c r="H155" i="4261"/>
  <c r="I155" i="4261"/>
  <c r="J155" i="4261"/>
  <c r="K155" i="4261"/>
  <c r="L155" i="4261"/>
  <c r="M155" i="4261"/>
  <c r="N155" i="4261"/>
  <c r="O155" i="4261"/>
  <c r="P155" i="4261"/>
  <c r="Q155" i="4261"/>
  <c r="R155" i="4261"/>
  <c r="S155" i="4261"/>
  <c r="T155" i="4261"/>
  <c r="U155" i="4261"/>
  <c r="V155" i="4261"/>
  <c r="W155" i="4261"/>
  <c r="X155" i="4261"/>
  <c r="Y155" i="4261"/>
  <c r="Z155" i="4261"/>
  <c r="AA155" i="4261"/>
  <c r="AB155" i="4261"/>
  <c r="AC155" i="4261"/>
  <c r="AD155" i="4261"/>
  <c r="AE155" i="4261"/>
  <c r="AF155" i="4261"/>
  <c r="AG155" i="4261"/>
  <c r="AH155" i="4261"/>
  <c r="AI155" i="4261"/>
  <c r="AJ155" i="4261"/>
  <c r="AK155" i="4261"/>
  <c r="AL155" i="4261"/>
  <c r="AM155" i="4261"/>
  <c r="AN155" i="4261"/>
  <c r="AO155" i="4261"/>
  <c r="AP155" i="4261"/>
  <c r="AQ155" i="4261"/>
  <c r="AR155" i="4261"/>
  <c r="AS155" i="4261"/>
  <c r="AT155" i="4261"/>
  <c r="AU155" i="4261"/>
  <c r="AV155" i="4261"/>
  <c r="AW155" i="4261"/>
  <c r="AX155" i="4261"/>
  <c r="AY155" i="4261"/>
  <c r="AZ155" i="4261"/>
  <c r="BA155" i="4261"/>
  <c r="BB155" i="4261"/>
  <c r="BC155" i="4261"/>
  <c r="BD155" i="4261"/>
  <c r="A156" i="4261"/>
  <c r="B156" i="4261"/>
  <c r="C156" i="4261"/>
  <c r="D156" i="4261"/>
  <c r="E156" i="4261"/>
  <c r="F156" i="4261"/>
  <c r="G156" i="4261"/>
  <c r="H156" i="4261"/>
  <c r="I156" i="4261"/>
  <c r="J156" i="4261"/>
  <c r="K156" i="4261"/>
  <c r="L156" i="4261"/>
  <c r="M156" i="4261"/>
  <c r="N156" i="4261"/>
  <c r="O156" i="4261"/>
  <c r="P156" i="4261"/>
  <c r="Q156" i="4261"/>
  <c r="R156" i="4261"/>
  <c r="S156" i="4261"/>
  <c r="T156" i="4261"/>
  <c r="U156" i="4261"/>
  <c r="V156" i="4261"/>
  <c r="W156" i="4261"/>
  <c r="X156" i="4261"/>
  <c r="Y156" i="4261"/>
  <c r="Z156" i="4261"/>
  <c r="AA156" i="4261"/>
  <c r="AB156" i="4261"/>
  <c r="AC156" i="4261"/>
  <c r="AD156" i="4261"/>
  <c r="AE156" i="4261"/>
  <c r="AF156" i="4261"/>
  <c r="AG156" i="4261"/>
  <c r="AH156" i="4261"/>
  <c r="AI156" i="4261"/>
  <c r="AJ156" i="4261"/>
  <c r="AK156" i="4261"/>
  <c r="AL156" i="4261"/>
  <c r="AM156" i="4261"/>
  <c r="AN156" i="4261"/>
  <c r="AO156" i="4261"/>
  <c r="AP156" i="4261"/>
  <c r="AQ156" i="4261"/>
  <c r="AR156" i="4261"/>
  <c r="AS156" i="4261"/>
  <c r="AT156" i="4261"/>
  <c r="AU156" i="4261"/>
  <c r="AV156" i="4261"/>
  <c r="AW156" i="4261"/>
  <c r="AX156" i="4261"/>
  <c r="AY156" i="4261"/>
  <c r="AZ156" i="4261"/>
  <c r="BA156" i="4261"/>
  <c r="BB156" i="4261"/>
  <c r="BC156" i="4261"/>
  <c r="BD156" i="4261"/>
  <c r="A157" i="4261"/>
  <c r="B157" i="4261"/>
  <c r="C157" i="4261"/>
  <c r="D157" i="4261"/>
  <c r="E157" i="4261"/>
  <c r="F157" i="4261"/>
  <c r="G157" i="4261"/>
  <c r="H157" i="4261"/>
  <c r="I157" i="4261"/>
  <c r="J157" i="4261"/>
  <c r="K157" i="4261"/>
  <c r="L157" i="4261"/>
  <c r="M157" i="4261"/>
  <c r="N157" i="4261"/>
  <c r="O157" i="4261"/>
  <c r="P157" i="4261"/>
  <c r="Q157" i="4261"/>
  <c r="R157" i="4261"/>
  <c r="S157" i="4261"/>
  <c r="T157" i="4261"/>
  <c r="U157" i="4261"/>
  <c r="V157" i="4261"/>
  <c r="W157" i="4261"/>
  <c r="X157" i="4261"/>
  <c r="Y157" i="4261"/>
  <c r="Z157" i="4261"/>
  <c r="AA157" i="4261"/>
  <c r="AB157" i="4261"/>
  <c r="AC157" i="4261"/>
  <c r="AD157" i="4261"/>
  <c r="AE157" i="4261"/>
  <c r="AF157" i="4261"/>
  <c r="AG157" i="4261"/>
  <c r="AH157" i="4261"/>
  <c r="AI157" i="4261"/>
  <c r="AJ157" i="4261"/>
  <c r="AK157" i="4261"/>
  <c r="AL157" i="4261"/>
  <c r="AM157" i="4261"/>
  <c r="AN157" i="4261"/>
  <c r="AO157" i="4261"/>
  <c r="AP157" i="4261"/>
  <c r="AQ157" i="4261"/>
  <c r="AR157" i="4261"/>
  <c r="AS157" i="4261"/>
  <c r="AT157" i="4261"/>
  <c r="AU157" i="4261"/>
  <c r="AV157" i="4261"/>
  <c r="AW157" i="4261"/>
  <c r="AX157" i="4261"/>
  <c r="AY157" i="4261"/>
  <c r="AZ157" i="4261"/>
  <c r="BA157" i="4261"/>
  <c r="BB157" i="4261"/>
  <c r="BC157" i="4261"/>
  <c r="BD157" i="4261"/>
  <c r="A158" i="4261"/>
  <c r="B158" i="4261"/>
  <c r="C158" i="4261"/>
  <c r="D158" i="4261"/>
  <c r="E158" i="4261"/>
  <c r="F158" i="4261"/>
  <c r="G158" i="4261"/>
  <c r="H158" i="4261"/>
  <c r="I158" i="4261"/>
  <c r="J158" i="4261"/>
  <c r="K158" i="4261"/>
  <c r="L158" i="4261"/>
  <c r="M158" i="4261"/>
  <c r="N158" i="4261"/>
  <c r="O158" i="4261"/>
  <c r="P158" i="4261"/>
  <c r="Q158" i="4261"/>
  <c r="R158" i="4261"/>
  <c r="S158" i="4261"/>
  <c r="T158" i="4261"/>
  <c r="U158" i="4261"/>
  <c r="V158" i="4261"/>
  <c r="W158" i="4261"/>
  <c r="X158" i="4261"/>
  <c r="Y158" i="4261"/>
  <c r="Z158" i="4261"/>
  <c r="AA158" i="4261"/>
  <c r="AB158" i="4261"/>
  <c r="AC158" i="4261"/>
  <c r="AD158" i="4261"/>
  <c r="AE158" i="4261"/>
  <c r="AF158" i="4261"/>
  <c r="AG158" i="4261"/>
  <c r="AH158" i="4261"/>
  <c r="AI158" i="4261"/>
  <c r="AJ158" i="4261"/>
  <c r="AK158" i="4261"/>
  <c r="AL158" i="4261"/>
  <c r="AM158" i="4261"/>
  <c r="AN158" i="4261"/>
  <c r="AO158" i="4261"/>
  <c r="AP158" i="4261"/>
  <c r="AQ158" i="4261"/>
  <c r="AR158" i="4261"/>
  <c r="AS158" i="4261"/>
  <c r="AT158" i="4261"/>
  <c r="AU158" i="4261"/>
  <c r="AV158" i="4261"/>
  <c r="AW158" i="4261"/>
  <c r="AX158" i="4261"/>
  <c r="AY158" i="4261"/>
  <c r="AZ158" i="4261"/>
  <c r="BA158" i="4261"/>
  <c r="BB158" i="4261"/>
  <c r="BC158" i="4261"/>
  <c r="BD158" i="4261"/>
  <c r="A159" i="4261"/>
  <c r="B159" i="4261"/>
  <c r="C159" i="4261"/>
  <c r="D159" i="4261"/>
  <c r="E159" i="4261"/>
  <c r="F159" i="4261"/>
  <c r="G159" i="4261"/>
  <c r="H159" i="4261"/>
  <c r="I159" i="4261"/>
  <c r="J159" i="4261"/>
  <c r="K159" i="4261"/>
  <c r="L159" i="4261"/>
  <c r="M159" i="4261"/>
  <c r="N159" i="4261"/>
  <c r="O159" i="4261"/>
  <c r="P159" i="4261"/>
  <c r="Q159" i="4261"/>
  <c r="R159" i="4261"/>
  <c r="S159" i="4261"/>
  <c r="T159" i="4261"/>
  <c r="U159" i="4261"/>
  <c r="V159" i="4261"/>
  <c r="W159" i="4261"/>
  <c r="X159" i="4261"/>
  <c r="Y159" i="4261"/>
  <c r="Z159" i="4261"/>
  <c r="AA159" i="4261"/>
  <c r="AB159" i="4261"/>
  <c r="AC159" i="4261"/>
  <c r="AD159" i="4261"/>
  <c r="AE159" i="4261"/>
  <c r="AF159" i="4261"/>
  <c r="AG159" i="4261"/>
  <c r="AH159" i="4261"/>
  <c r="AI159" i="4261"/>
  <c r="AJ159" i="4261"/>
  <c r="AK159" i="4261"/>
  <c r="AL159" i="4261"/>
  <c r="AM159" i="4261"/>
  <c r="AN159" i="4261"/>
  <c r="AO159" i="4261"/>
  <c r="AP159" i="4261"/>
  <c r="AQ159" i="4261"/>
  <c r="AR159" i="4261"/>
  <c r="AS159" i="4261"/>
  <c r="AT159" i="4261"/>
  <c r="AU159" i="4261"/>
  <c r="AV159" i="4261"/>
  <c r="AW159" i="4261"/>
  <c r="AX159" i="4261"/>
  <c r="AY159" i="4261"/>
  <c r="AZ159" i="4261"/>
  <c r="BA159" i="4261"/>
  <c r="BB159" i="4261"/>
  <c r="BC159" i="4261"/>
  <c r="BD159" i="4261"/>
  <c r="A160" i="4261"/>
  <c r="B160" i="4261"/>
  <c r="C160" i="4261"/>
  <c r="D160" i="4261"/>
  <c r="E160" i="4261"/>
  <c r="F160" i="4261"/>
  <c r="G160" i="4261"/>
  <c r="H160" i="4261"/>
  <c r="I160" i="4261"/>
  <c r="J160" i="4261"/>
  <c r="K160" i="4261"/>
  <c r="L160" i="4261"/>
  <c r="M160" i="4261"/>
  <c r="N160" i="4261"/>
  <c r="O160" i="4261"/>
  <c r="P160" i="4261"/>
  <c r="Q160" i="4261"/>
  <c r="R160" i="4261"/>
  <c r="S160" i="4261"/>
  <c r="T160" i="4261"/>
  <c r="U160" i="4261"/>
  <c r="V160" i="4261"/>
  <c r="W160" i="4261"/>
  <c r="X160" i="4261"/>
  <c r="Y160" i="4261"/>
  <c r="Z160" i="4261"/>
  <c r="AA160" i="4261"/>
  <c r="AB160" i="4261"/>
  <c r="AC160" i="4261"/>
  <c r="AD160" i="4261"/>
  <c r="AE160" i="4261"/>
  <c r="AF160" i="4261"/>
  <c r="AG160" i="4261"/>
  <c r="AH160" i="4261"/>
  <c r="AI160" i="4261"/>
  <c r="AJ160" i="4261"/>
  <c r="AK160" i="4261"/>
  <c r="AL160" i="4261"/>
  <c r="AM160" i="4261"/>
  <c r="AN160" i="4261"/>
  <c r="AO160" i="4261"/>
  <c r="AP160" i="4261"/>
  <c r="AQ160" i="4261"/>
  <c r="AR160" i="4261"/>
  <c r="AS160" i="4261"/>
  <c r="AT160" i="4261"/>
  <c r="AU160" i="4261"/>
  <c r="AV160" i="4261"/>
  <c r="AW160" i="4261"/>
  <c r="AX160" i="4261"/>
  <c r="AY160" i="4261"/>
  <c r="AZ160" i="4261"/>
  <c r="BA160" i="4261"/>
  <c r="BB160" i="4261"/>
  <c r="BC160" i="4261"/>
  <c r="BD160" i="4261"/>
  <c r="A161" i="4261"/>
  <c r="B161" i="4261"/>
  <c r="C161" i="4261"/>
  <c r="D161" i="4261"/>
  <c r="E161" i="4261"/>
  <c r="F161" i="4261"/>
  <c r="G161" i="4261"/>
  <c r="H161" i="4261"/>
  <c r="I161" i="4261"/>
  <c r="J161" i="4261"/>
  <c r="K161" i="4261"/>
  <c r="L161" i="4261"/>
  <c r="M161" i="4261"/>
  <c r="N161" i="4261"/>
  <c r="O161" i="4261"/>
  <c r="P161" i="4261"/>
  <c r="Q161" i="4261"/>
  <c r="R161" i="4261"/>
  <c r="S161" i="4261"/>
  <c r="T161" i="4261"/>
  <c r="U161" i="4261"/>
  <c r="V161" i="4261"/>
  <c r="W161" i="4261"/>
  <c r="X161" i="4261"/>
  <c r="Y161" i="4261"/>
  <c r="Z161" i="4261"/>
  <c r="AA161" i="4261"/>
  <c r="AB161" i="4261"/>
  <c r="AC161" i="4261"/>
  <c r="AD161" i="4261"/>
  <c r="AE161" i="4261"/>
  <c r="AF161" i="4261"/>
  <c r="AG161" i="4261"/>
  <c r="AH161" i="4261"/>
  <c r="AI161" i="4261"/>
  <c r="AJ161" i="4261"/>
  <c r="AK161" i="4261"/>
  <c r="AL161" i="4261"/>
  <c r="AM161" i="4261"/>
  <c r="AN161" i="4261"/>
  <c r="AO161" i="4261"/>
  <c r="AP161" i="4261"/>
  <c r="AQ161" i="4261"/>
  <c r="AR161" i="4261"/>
  <c r="AS161" i="4261"/>
  <c r="AT161" i="4261"/>
  <c r="AU161" i="4261"/>
  <c r="AV161" i="4261"/>
  <c r="AW161" i="4261"/>
  <c r="AX161" i="4261"/>
  <c r="AY161" i="4261"/>
  <c r="AZ161" i="4261"/>
  <c r="BA161" i="4261"/>
  <c r="BB161" i="4261"/>
  <c r="BC161" i="4261"/>
  <c r="BD161" i="4261"/>
  <c r="A162" i="4261"/>
  <c r="B162" i="4261"/>
  <c r="C162" i="4261"/>
  <c r="D162" i="4261"/>
  <c r="E162" i="4261"/>
  <c r="F162" i="4261"/>
  <c r="G162" i="4261"/>
  <c r="H162" i="4261"/>
  <c r="I162" i="4261"/>
  <c r="J162" i="4261"/>
  <c r="K162" i="4261"/>
  <c r="L162" i="4261"/>
  <c r="M162" i="4261"/>
  <c r="N162" i="4261"/>
  <c r="O162" i="4261"/>
  <c r="P162" i="4261"/>
  <c r="Q162" i="4261"/>
  <c r="R162" i="4261"/>
  <c r="S162" i="4261"/>
  <c r="T162" i="4261"/>
  <c r="U162" i="4261"/>
  <c r="V162" i="4261"/>
  <c r="W162" i="4261"/>
  <c r="X162" i="4261"/>
  <c r="Y162" i="4261"/>
  <c r="Z162" i="4261"/>
  <c r="AA162" i="4261"/>
  <c r="AB162" i="4261"/>
  <c r="AC162" i="4261"/>
  <c r="AD162" i="4261"/>
  <c r="AE162" i="4261"/>
  <c r="AF162" i="4261"/>
  <c r="AG162" i="4261"/>
  <c r="AH162" i="4261"/>
  <c r="AI162" i="4261"/>
  <c r="AJ162" i="4261"/>
  <c r="AK162" i="4261"/>
  <c r="AL162" i="4261"/>
  <c r="AM162" i="4261"/>
  <c r="AN162" i="4261"/>
  <c r="AO162" i="4261"/>
  <c r="AP162" i="4261"/>
  <c r="AQ162" i="4261"/>
  <c r="AR162" i="4261"/>
  <c r="AS162" i="4261"/>
  <c r="AT162" i="4261"/>
  <c r="AU162" i="4261"/>
  <c r="AV162" i="4261"/>
  <c r="AW162" i="4261"/>
  <c r="AX162" i="4261"/>
  <c r="AY162" i="4261"/>
  <c r="AZ162" i="4261"/>
  <c r="BA162" i="4261"/>
  <c r="BB162" i="4261"/>
  <c r="BC162" i="4261"/>
  <c r="BD162" i="4261"/>
  <c r="A163" i="4261"/>
  <c r="B163" i="4261"/>
  <c r="C163" i="4261"/>
  <c r="D163" i="4261"/>
  <c r="E163" i="4261"/>
  <c r="F163" i="4261"/>
  <c r="G163" i="4261"/>
  <c r="H163" i="4261"/>
  <c r="I163" i="4261"/>
  <c r="J163" i="4261"/>
  <c r="K163" i="4261"/>
  <c r="L163" i="4261"/>
  <c r="M163" i="4261"/>
  <c r="N163" i="4261"/>
  <c r="O163" i="4261"/>
  <c r="P163" i="4261"/>
  <c r="Q163" i="4261"/>
  <c r="R163" i="4261"/>
  <c r="S163" i="4261"/>
  <c r="T163" i="4261"/>
  <c r="U163" i="4261"/>
  <c r="V163" i="4261"/>
  <c r="W163" i="4261"/>
  <c r="X163" i="4261"/>
  <c r="Y163" i="4261"/>
  <c r="Z163" i="4261"/>
  <c r="AA163" i="4261"/>
  <c r="AB163" i="4261"/>
  <c r="AC163" i="4261"/>
  <c r="AD163" i="4261"/>
  <c r="AE163" i="4261"/>
  <c r="AF163" i="4261"/>
  <c r="AG163" i="4261"/>
  <c r="AH163" i="4261"/>
  <c r="AI163" i="4261"/>
  <c r="AJ163" i="4261"/>
  <c r="AK163" i="4261"/>
  <c r="AL163" i="4261"/>
  <c r="AM163" i="4261"/>
  <c r="AN163" i="4261"/>
  <c r="AO163" i="4261"/>
  <c r="AP163" i="4261"/>
  <c r="AQ163" i="4261"/>
  <c r="AR163" i="4261"/>
  <c r="AS163" i="4261"/>
  <c r="AT163" i="4261"/>
  <c r="AU163" i="4261"/>
  <c r="AV163" i="4261"/>
  <c r="AW163" i="4261"/>
  <c r="AX163" i="4261"/>
  <c r="AY163" i="4261"/>
  <c r="AZ163" i="4261"/>
  <c r="BA163" i="4261"/>
  <c r="BB163" i="4261"/>
  <c r="BC163" i="4261"/>
  <c r="BD163" i="4261"/>
  <c r="A164" i="4261"/>
  <c r="B164" i="4261"/>
  <c r="C164" i="4261"/>
  <c r="D164" i="4261"/>
  <c r="E164" i="4261"/>
  <c r="F164" i="4261"/>
  <c r="G164" i="4261"/>
  <c r="H164" i="4261"/>
  <c r="I164" i="4261"/>
  <c r="J164" i="4261"/>
  <c r="K164" i="4261"/>
  <c r="L164" i="4261"/>
  <c r="M164" i="4261"/>
  <c r="N164" i="4261"/>
  <c r="O164" i="4261"/>
  <c r="P164" i="4261"/>
  <c r="Q164" i="4261"/>
  <c r="R164" i="4261"/>
  <c r="S164" i="4261"/>
  <c r="T164" i="4261"/>
  <c r="U164" i="4261"/>
  <c r="V164" i="4261"/>
  <c r="W164" i="4261"/>
  <c r="X164" i="4261"/>
  <c r="Y164" i="4261"/>
  <c r="Z164" i="4261"/>
  <c r="AA164" i="4261"/>
  <c r="AB164" i="4261"/>
  <c r="AC164" i="4261"/>
  <c r="AD164" i="4261"/>
  <c r="AE164" i="4261"/>
  <c r="AF164" i="4261"/>
  <c r="AG164" i="4261"/>
  <c r="AH164" i="4261"/>
  <c r="AI164" i="4261"/>
  <c r="AJ164" i="4261"/>
  <c r="AK164" i="4261"/>
  <c r="AL164" i="4261"/>
  <c r="AM164" i="4261"/>
  <c r="AN164" i="4261"/>
  <c r="AO164" i="4261"/>
  <c r="AP164" i="4261"/>
  <c r="AQ164" i="4261"/>
  <c r="AR164" i="4261"/>
  <c r="AS164" i="4261"/>
  <c r="AT164" i="4261"/>
  <c r="AU164" i="4261"/>
  <c r="AV164" i="4261"/>
  <c r="AW164" i="4261"/>
  <c r="AX164" i="4261"/>
  <c r="AY164" i="4261"/>
  <c r="AZ164" i="4261"/>
  <c r="BA164" i="4261"/>
  <c r="BB164" i="4261"/>
  <c r="BC164" i="4261"/>
  <c r="BD164" i="4261"/>
  <c r="A165" i="4261"/>
  <c r="B165" i="4261"/>
  <c r="C165" i="4261"/>
  <c r="D165" i="4261"/>
  <c r="E165" i="4261"/>
  <c r="F165" i="4261"/>
  <c r="G165" i="4261"/>
  <c r="H165" i="4261"/>
  <c r="I165" i="4261"/>
  <c r="J165" i="4261"/>
  <c r="K165" i="4261"/>
  <c r="L165" i="4261"/>
  <c r="M165" i="4261"/>
  <c r="N165" i="4261"/>
  <c r="O165" i="4261"/>
  <c r="P165" i="4261"/>
  <c r="Q165" i="4261"/>
  <c r="R165" i="4261"/>
  <c r="S165" i="4261"/>
  <c r="T165" i="4261"/>
  <c r="U165" i="4261"/>
  <c r="V165" i="4261"/>
  <c r="W165" i="4261"/>
  <c r="X165" i="4261"/>
  <c r="Y165" i="4261"/>
  <c r="Z165" i="4261"/>
  <c r="AA165" i="4261"/>
  <c r="AB165" i="4261"/>
  <c r="AC165" i="4261"/>
  <c r="AD165" i="4261"/>
  <c r="AE165" i="4261"/>
  <c r="AF165" i="4261"/>
  <c r="AG165" i="4261"/>
  <c r="AH165" i="4261"/>
  <c r="AI165" i="4261"/>
  <c r="AJ165" i="4261"/>
  <c r="AK165" i="4261"/>
  <c r="AL165" i="4261"/>
  <c r="AM165" i="4261"/>
  <c r="AN165" i="4261"/>
  <c r="AO165" i="4261"/>
  <c r="AP165" i="4261"/>
  <c r="AQ165" i="4261"/>
  <c r="AR165" i="4261"/>
  <c r="AS165" i="4261"/>
  <c r="AT165" i="4261"/>
  <c r="AU165" i="4261"/>
  <c r="AV165" i="4261"/>
  <c r="AW165" i="4261"/>
  <c r="AX165" i="4261"/>
  <c r="AY165" i="4261"/>
  <c r="AZ165" i="4261"/>
  <c r="BA165" i="4261"/>
  <c r="BB165" i="4261"/>
  <c r="BC165" i="4261"/>
  <c r="BD165" i="4261"/>
  <c r="A166" i="4261"/>
  <c r="B166" i="4261"/>
  <c r="C166" i="4261"/>
  <c r="D166" i="4261"/>
  <c r="E166" i="4261"/>
  <c r="F166" i="4261"/>
  <c r="G166" i="4261"/>
  <c r="H166" i="4261"/>
  <c r="I166" i="4261"/>
  <c r="J166" i="4261"/>
  <c r="K166" i="4261"/>
  <c r="L166" i="4261"/>
  <c r="M166" i="4261"/>
  <c r="N166" i="4261"/>
  <c r="O166" i="4261"/>
  <c r="P166" i="4261"/>
  <c r="Q166" i="4261"/>
  <c r="R166" i="4261"/>
  <c r="S166" i="4261"/>
  <c r="T166" i="4261"/>
  <c r="U166" i="4261"/>
  <c r="V166" i="4261"/>
  <c r="W166" i="4261"/>
  <c r="X166" i="4261"/>
  <c r="Y166" i="4261"/>
  <c r="Z166" i="4261"/>
  <c r="AA166" i="4261"/>
  <c r="AB166" i="4261"/>
  <c r="AC166" i="4261"/>
  <c r="AD166" i="4261"/>
  <c r="AE166" i="4261"/>
  <c r="AF166" i="4261"/>
  <c r="AG166" i="4261"/>
  <c r="AH166" i="4261"/>
  <c r="AI166" i="4261"/>
  <c r="AJ166" i="4261"/>
  <c r="AK166" i="4261"/>
  <c r="AL166" i="4261"/>
  <c r="AM166" i="4261"/>
  <c r="AN166" i="4261"/>
  <c r="AO166" i="4261"/>
  <c r="AP166" i="4261"/>
  <c r="AQ166" i="4261"/>
  <c r="AR166" i="4261"/>
  <c r="AS166" i="4261"/>
  <c r="AT166" i="4261"/>
  <c r="AU166" i="4261"/>
  <c r="AV166" i="4261"/>
  <c r="AW166" i="4261"/>
  <c r="AX166" i="4261"/>
  <c r="AY166" i="4261"/>
  <c r="AZ166" i="4261"/>
  <c r="BA166" i="4261"/>
  <c r="BB166" i="4261"/>
  <c r="BC166" i="4261"/>
  <c r="BD166" i="4261"/>
  <c r="A167" i="4261"/>
  <c r="B167" i="4261"/>
  <c r="C167" i="4261"/>
  <c r="D167" i="4261"/>
  <c r="E167" i="4261"/>
  <c r="F167" i="4261"/>
  <c r="G167" i="4261"/>
  <c r="H167" i="4261"/>
  <c r="I167" i="4261"/>
  <c r="J167" i="4261"/>
  <c r="K167" i="4261"/>
  <c r="L167" i="4261"/>
  <c r="M167" i="4261"/>
  <c r="N167" i="4261"/>
  <c r="O167" i="4261"/>
  <c r="P167" i="4261"/>
  <c r="Q167" i="4261"/>
  <c r="R167" i="4261"/>
  <c r="S167" i="4261"/>
  <c r="T167" i="4261"/>
  <c r="U167" i="4261"/>
  <c r="V167" i="4261"/>
  <c r="W167" i="4261"/>
  <c r="X167" i="4261"/>
  <c r="Y167" i="4261"/>
  <c r="Z167" i="4261"/>
  <c r="AA167" i="4261"/>
  <c r="AB167" i="4261"/>
  <c r="AC167" i="4261"/>
  <c r="AD167" i="4261"/>
  <c r="AE167" i="4261"/>
  <c r="AF167" i="4261"/>
  <c r="AG167" i="4261"/>
  <c r="AH167" i="4261"/>
  <c r="AI167" i="4261"/>
  <c r="AJ167" i="4261"/>
  <c r="AK167" i="4261"/>
  <c r="AL167" i="4261"/>
  <c r="AM167" i="4261"/>
  <c r="AN167" i="4261"/>
  <c r="AO167" i="4261"/>
  <c r="AP167" i="4261"/>
  <c r="AQ167" i="4261"/>
  <c r="AR167" i="4261"/>
  <c r="AS167" i="4261"/>
  <c r="AT167" i="4261"/>
  <c r="AU167" i="4261"/>
  <c r="AV167" i="4261"/>
  <c r="AW167" i="4261"/>
  <c r="AX167" i="4261"/>
  <c r="AY167" i="4261"/>
  <c r="AZ167" i="4261"/>
  <c r="BA167" i="4261"/>
  <c r="BB167" i="4261"/>
  <c r="BC167" i="4261"/>
  <c r="BD167" i="4261"/>
  <c r="A168" i="4261"/>
  <c r="B168" i="4261"/>
  <c r="C168" i="4261"/>
  <c r="D168" i="4261"/>
  <c r="E168" i="4261"/>
  <c r="F168" i="4261"/>
  <c r="G168" i="4261"/>
  <c r="H168" i="4261"/>
  <c r="I168" i="4261"/>
  <c r="J168" i="4261"/>
  <c r="K168" i="4261"/>
  <c r="L168" i="4261"/>
  <c r="M168" i="4261"/>
  <c r="N168" i="4261"/>
  <c r="O168" i="4261"/>
  <c r="P168" i="4261"/>
  <c r="Q168" i="4261"/>
  <c r="R168" i="4261"/>
  <c r="S168" i="4261"/>
  <c r="T168" i="4261"/>
  <c r="U168" i="4261"/>
  <c r="V168" i="4261"/>
  <c r="W168" i="4261"/>
  <c r="X168" i="4261"/>
  <c r="Y168" i="4261"/>
  <c r="Z168" i="4261"/>
  <c r="AA168" i="4261"/>
  <c r="AB168" i="4261"/>
  <c r="AC168" i="4261"/>
  <c r="AD168" i="4261"/>
  <c r="AE168" i="4261"/>
  <c r="AF168" i="4261"/>
  <c r="AG168" i="4261"/>
  <c r="AH168" i="4261"/>
  <c r="AI168" i="4261"/>
  <c r="AJ168" i="4261"/>
  <c r="AK168" i="4261"/>
  <c r="AL168" i="4261"/>
  <c r="AM168" i="4261"/>
  <c r="AN168" i="4261"/>
  <c r="AO168" i="4261"/>
  <c r="AP168" i="4261"/>
  <c r="AQ168" i="4261"/>
  <c r="AR168" i="4261"/>
  <c r="AS168" i="4261"/>
  <c r="AT168" i="4261"/>
  <c r="AU168" i="4261"/>
  <c r="AV168" i="4261"/>
  <c r="AW168" i="4261"/>
  <c r="AX168" i="4261"/>
  <c r="AY168" i="4261"/>
  <c r="AZ168" i="4261"/>
  <c r="BA168" i="4261"/>
  <c r="BB168" i="4261"/>
  <c r="BC168" i="4261"/>
  <c r="BD168" i="4261"/>
  <c r="A169" i="4261"/>
  <c r="B169" i="4261"/>
  <c r="C169" i="4261"/>
  <c r="D169" i="4261"/>
  <c r="E169" i="4261"/>
  <c r="F169" i="4261"/>
  <c r="G169" i="4261"/>
  <c r="H169" i="4261"/>
  <c r="I169" i="4261"/>
  <c r="J169" i="4261"/>
  <c r="K169" i="4261"/>
  <c r="L169" i="4261"/>
  <c r="M169" i="4261"/>
  <c r="N169" i="4261"/>
  <c r="O169" i="4261"/>
  <c r="P169" i="4261"/>
  <c r="Q169" i="4261"/>
  <c r="R169" i="4261"/>
  <c r="S169" i="4261"/>
  <c r="T169" i="4261"/>
  <c r="U169" i="4261"/>
  <c r="V169" i="4261"/>
  <c r="W169" i="4261"/>
  <c r="X169" i="4261"/>
  <c r="Y169" i="4261"/>
  <c r="Z169" i="4261"/>
  <c r="AA169" i="4261"/>
  <c r="AB169" i="4261"/>
  <c r="AC169" i="4261"/>
  <c r="AD169" i="4261"/>
  <c r="AE169" i="4261"/>
  <c r="AF169" i="4261"/>
  <c r="AG169" i="4261"/>
  <c r="AH169" i="4261"/>
  <c r="AI169" i="4261"/>
  <c r="AJ169" i="4261"/>
  <c r="AK169" i="4261"/>
  <c r="AL169" i="4261"/>
  <c r="AM169" i="4261"/>
  <c r="AN169" i="4261"/>
  <c r="AO169" i="4261"/>
  <c r="AP169" i="4261"/>
  <c r="AQ169" i="4261"/>
  <c r="AR169" i="4261"/>
  <c r="AS169" i="4261"/>
  <c r="AT169" i="4261"/>
  <c r="AU169" i="4261"/>
  <c r="AV169" i="4261"/>
  <c r="AW169" i="4261"/>
  <c r="AX169" i="4261"/>
  <c r="AY169" i="4261"/>
  <c r="AZ169" i="4261"/>
  <c r="BA169" i="4261"/>
  <c r="BB169" i="4261"/>
  <c r="BC169" i="4261"/>
  <c r="BD169" i="4261"/>
  <c r="A170" i="4261"/>
  <c r="B170" i="4261"/>
  <c r="C170" i="4261"/>
  <c r="D170" i="4261"/>
  <c r="E170" i="4261"/>
  <c r="F170" i="4261"/>
  <c r="G170" i="4261"/>
  <c r="H170" i="4261"/>
  <c r="I170" i="4261"/>
  <c r="J170" i="4261"/>
  <c r="K170" i="4261"/>
  <c r="L170" i="4261"/>
  <c r="M170" i="4261"/>
  <c r="N170" i="4261"/>
  <c r="O170" i="4261"/>
  <c r="P170" i="4261"/>
  <c r="Q170" i="4261"/>
  <c r="R170" i="4261"/>
  <c r="S170" i="4261"/>
  <c r="T170" i="4261"/>
  <c r="U170" i="4261"/>
  <c r="V170" i="4261"/>
  <c r="W170" i="4261"/>
  <c r="X170" i="4261"/>
  <c r="Y170" i="4261"/>
  <c r="Z170" i="4261"/>
  <c r="AA170" i="4261"/>
  <c r="AB170" i="4261"/>
  <c r="AC170" i="4261"/>
  <c r="AD170" i="4261"/>
  <c r="AE170" i="4261"/>
  <c r="AF170" i="4261"/>
  <c r="AG170" i="4261"/>
  <c r="AH170" i="4261"/>
  <c r="AI170" i="4261"/>
  <c r="AJ170" i="4261"/>
  <c r="AK170" i="4261"/>
  <c r="AL170" i="4261"/>
  <c r="AM170" i="4261"/>
  <c r="AN170" i="4261"/>
  <c r="AO170" i="4261"/>
  <c r="AP170" i="4261"/>
  <c r="AQ170" i="4261"/>
  <c r="AR170" i="4261"/>
  <c r="AS170" i="4261"/>
  <c r="AT170" i="4261"/>
  <c r="AU170" i="4261"/>
  <c r="AV170" i="4261"/>
  <c r="AW170" i="4261"/>
  <c r="AX170" i="4261"/>
  <c r="AY170" i="4261"/>
  <c r="AZ170" i="4261"/>
  <c r="BA170" i="4261"/>
  <c r="BB170" i="4261"/>
  <c r="BC170" i="4261"/>
  <c r="BD170" i="4261"/>
  <c r="A171" i="4261"/>
  <c r="B171" i="4261"/>
  <c r="C171" i="4261"/>
  <c r="D171" i="4261"/>
  <c r="E171" i="4261"/>
  <c r="F171" i="4261"/>
  <c r="G171" i="4261"/>
  <c r="H171" i="4261"/>
  <c r="I171" i="4261"/>
  <c r="J171" i="4261"/>
  <c r="K171" i="4261"/>
  <c r="L171" i="4261"/>
  <c r="M171" i="4261"/>
  <c r="N171" i="4261"/>
  <c r="O171" i="4261"/>
  <c r="P171" i="4261"/>
  <c r="Q171" i="4261"/>
  <c r="R171" i="4261"/>
  <c r="S171" i="4261"/>
  <c r="T171" i="4261"/>
  <c r="U171" i="4261"/>
  <c r="V171" i="4261"/>
  <c r="W171" i="4261"/>
  <c r="X171" i="4261"/>
  <c r="Y171" i="4261"/>
  <c r="Z171" i="4261"/>
  <c r="AA171" i="4261"/>
  <c r="AB171" i="4261"/>
  <c r="AC171" i="4261"/>
  <c r="AD171" i="4261"/>
  <c r="AE171" i="4261"/>
  <c r="AF171" i="4261"/>
  <c r="AG171" i="4261"/>
  <c r="AH171" i="4261"/>
  <c r="AI171" i="4261"/>
  <c r="AJ171" i="4261"/>
  <c r="AK171" i="4261"/>
  <c r="AL171" i="4261"/>
  <c r="AM171" i="4261"/>
  <c r="AN171" i="4261"/>
  <c r="AO171" i="4261"/>
  <c r="AP171" i="4261"/>
  <c r="AQ171" i="4261"/>
  <c r="AR171" i="4261"/>
  <c r="AS171" i="4261"/>
  <c r="AT171" i="4261"/>
  <c r="AU171" i="4261"/>
  <c r="AV171" i="4261"/>
  <c r="AW171" i="4261"/>
  <c r="AX171" i="4261"/>
  <c r="AY171" i="4261"/>
  <c r="AZ171" i="4261"/>
  <c r="BA171" i="4261"/>
  <c r="BB171" i="4261"/>
  <c r="BC171" i="4261"/>
  <c r="BD171" i="4261"/>
  <c r="A172" i="4261"/>
  <c r="B172" i="4261"/>
  <c r="C172" i="4261"/>
  <c r="D172" i="4261"/>
  <c r="E172" i="4261"/>
  <c r="F172" i="4261"/>
  <c r="G172" i="4261"/>
  <c r="H172" i="4261"/>
  <c r="I172" i="4261"/>
  <c r="J172" i="4261"/>
  <c r="K172" i="4261"/>
  <c r="L172" i="4261"/>
  <c r="M172" i="4261"/>
  <c r="N172" i="4261"/>
  <c r="O172" i="4261"/>
  <c r="P172" i="4261"/>
  <c r="Q172" i="4261"/>
  <c r="R172" i="4261"/>
  <c r="S172" i="4261"/>
  <c r="T172" i="4261"/>
  <c r="U172" i="4261"/>
  <c r="V172" i="4261"/>
  <c r="W172" i="4261"/>
  <c r="X172" i="4261"/>
  <c r="Y172" i="4261"/>
  <c r="Z172" i="4261"/>
  <c r="AA172" i="4261"/>
  <c r="AB172" i="4261"/>
  <c r="AC172" i="4261"/>
  <c r="AD172" i="4261"/>
  <c r="AE172" i="4261"/>
  <c r="AF172" i="4261"/>
  <c r="AG172" i="4261"/>
  <c r="AH172" i="4261"/>
  <c r="AI172" i="4261"/>
  <c r="AJ172" i="4261"/>
  <c r="AK172" i="4261"/>
  <c r="AL172" i="4261"/>
  <c r="AM172" i="4261"/>
  <c r="AN172" i="4261"/>
  <c r="AO172" i="4261"/>
  <c r="AP172" i="4261"/>
  <c r="AQ172" i="4261"/>
  <c r="AR172" i="4261"/>
  <c r="AS172" i="4261"/>
  <c r="AT172" i="4261"/>
  <c r="AU172" i="4261"/>
  <c r="AV172" i="4261"/>
  <c r="AW172" i="4261"/>
  <c r="AX172" i="4261"/>
  <c r="AY172" i="4261"/>
  <c r="AZ172" i="4261"/>
  <c r="BA172" i="4261"/>
  <c r="BB172" i="4261"/>
  <c r="BC172" i="4261"/>
  <c r="BD172" i="4261"/>
  <c r="A173" i="4261"/>
  <c r="B173" i="4261"/>
  <c r="C173" i="4261"/>
  <c r="D173" i="4261"/>
  <c r="E173" i="4261"/>
  <c r="F173" i="4261"/>
  <c r="G173" i="4261"/>
  <c r="H173" i="4261"/>
  <c r="I173" i="4261"/>
  <c r="J173" i="4261"/>
  <c r="K173" i="4261"/>
  <c r="L173" i="4261"/>
  <c r="M173" i="4261"/>
  <c r="N173" i="4261"/>
  <c r="O173" i="4261"/>
  <c r="P173" i="4261"/>
  <c r="Q173" i="4261"/>
  <c r="R173" i="4261"/>
  <c r="S173" i="4261"/>
  <c r="T173" i="4261"/>
  <c r="U173" i="4261"/>
  <c r="V173" i="4261"/>
  <c r="W173" i="4261"/>
  <c r="X173" i="4261"/>
  <c r="Y173" i="4261"/>
  <c r="Z173" i="4261"/>
  <c r="AA173" i="4261"/>
  <c r="AB173" i="4261"/>
  <c r="AC173" i="4261"/>
  <c r="AD173" i="4261"/>
  <c r="AE173" i="4261"/>
  <c r="AF173" i="4261"/>
  <c r="AG173" i="4261"/>
  <c r="AH173" i="4261"/>
  <c r="AI173" i="4261"/>
  <c r="AJ173" i="4261"/>
  <c r="AK173" i="4261"/>
  <c r="AL173" i="4261"/>
  <c r="AM173" i="4261"/>
  <c r="AN173" i="4261"/>
  <c r="AO173" i="4261"/>
  <c r="AP173" i="4261"/>
  <c r="AQ173" i="4261"/>
  <c r="AR173" i="4261"/>
  <c r="AS173" i="4261"/>
  <c r="AT173" i="4261"/>
  <c r="AU173" i="4261"/>
  <c r="AV173" i="4261"/>
  <c r="AW173" i="4261"/>
  <c r="AX173" i="4261"/>
  <c r="AY173" i="4261"/>
  <c r="AZ173" i="4261"/>
  <c r="BA173" i="4261"/>
  <c r="BB173" i="4261"/>
  <c r="BC173" i="4261"/>
  <c r="BD173" i="4261"/>
  <c r="A174" i="4261"/>
  <c r="B174" i="4261"/>
  <c r="C174" i="4261"/>
  <c r="D174" i="4261"/>
  <c r="E174" i="4261"/>
  <c r="F174" i="4261"/>
  <c r="G174" i="4261"/>
  <c r="H174" i="4261"/>
  <c r="I174" i="4261"/>
  <c r="J174" i="4261"/>
  <c r="K174" i="4261"/>
  <c r="L174" i="4261"/>
  <c r="M174" i="4261"/>
  <c r="N174" i="4261"/>
  <c r="O174" i="4261"/>
  <c r="P174" i="4261"/>
  <c r="Q174" i="4261"/>
  <c r="R174" i="4261"/>
  <c r="S174" i="4261"/>
  <c r="T174" i="4261"/>
  <c r="U174" i="4261"/>
  <c r="V174" i="4261"/>
  <c r="W174" i="4261"/>
  <c r="X174" i="4261"/>
  <c r="Y174" i="4261"/>
  <c r="Z174" i="4261"/>
  <c r="AA174" i="4261"/>
  <c r="AB174" i="4261"/>
  <c r="AC174" i="4261"/>
  <c r="AD174" i="4261"/>
  <c r="AE174" i="4261"/>
  <c r="AF174" i="4261"/>
  <c r="AG174" i="4261"/>
  <c r="AH174" i="4261"/>
  <c r="AI174" i="4261"/>
  <c r="AJ174" i="4261"/>
  <c r="AK174" i="4261"/>
  <c r="AL174" i="4261"/>
  <c r="AM174" i="4261"/>
  <c r="AN174" i="4261"/>
  <c r="AO174" i="4261"/>
  <c r="AP174" i="4261"/>
  <c r="AQ174" i="4261"/>
  <c r="AR174" i="4261"/>
  <c r="AS174" i="4261"/>
  <c r="AT174" i="4261"/>
  <c r="AU174" i="4261"/>
  <c r="AV174" i="4261"/>
  <c r="AW174" i="4261"/>
  <c r="AX174" i="4261"/>
  <c r="AY174" i="4261"/>
  <c r="AZ174" i="4261"/>
  <c r="BA174" i="4261"/>
  <c r="BB174" i="4261"/>
  <c r="BC174" i="4261"/>
  <c r="BD174" i="4261"/>
  <c r="A175" i="4261"/>
  <c r="B175" i="4261"/>
  <c r="C175" i="4261"/>
  <c r="D175" i="4261"/>
  <c r="E175" i="4261"/>
  <c r="F175" i="4261"/>
  <c r="G175" i="4261"/>
  <c r="H175" i="4261"/>
  <c r="I175" i="4261"/>
  <c r="J175" i="4261"/>
  <c r="K175" i="4261"/>
  <c r="L175" i="4261"/>
  <c r="M175" i="4261"/>
  <c r="N175" i="4261"/>
  <c r="O175" i="4261"/>
  <c r="P175" i="4261"/>
  <c r="Q175" i="4261"/>
  <c r="R175" i="4261"/>
  <c r="S175" i="4261"/>
  <c r="T175" i="4261"/>
  <c r="U175" i="4261"/>
  <c r="V175" i="4261"/>
  <c r="W175" i="4261"/>
  <c r="X175" i="4261"/>
  <c r="Y175" i="4261"/>
  <c r="Z175" i="4261"/>
  <c r="AA175" i="4261"/>
  <c r="AB175" i="4261"/>
  <c r="AC175" i="4261"/>
  <c r="AD175" i="4261"/>
  <c r="AE175" i="4261"/>
  <c r="AF175" i="4261"/>
  <c r="AG175" i="4261"/>
  <c r="AH175" i="4261"/>
  <c r="AI175" i="4261"/>
  <c r="AJ175" i="4261"/>
  <c r="AK175" i="4261"/>
  <c r="AL175" i="4261"/>
  <c r="AM175" i="4261"/>
  <c r="AN175" i="4261"/>
  <c r="AO175" i="4261"/>
  <c r="AP175" i="4261"/>
  <c r="AQ175" i="4261"/>
  <c r="AR175" i="4261"/>
  <c r="AS175" i="4261"/>
  <c r="AT175" i="4261"/>
  <c r="AU175" i="4261"/>
  <c r="AV175" i="4261"/>
  <c r="AW175" i="4261"/>
  <c r="AX175" i="4261"/>
  <c r="AY175" i="4261"/>
  <c r="AZ175" i="4261"/>
  <c r="BA175" i="4261"/>
  <c r="BB175" i="4261"/>
  <c r="BC175" i="4261"/>
  <c r="BD175" i="4261"/>
  <c r="A176" i="4261"/>
  <c r="B176" i="4261"/>
  <c r="C176" i="4261"/>
  <c r="D176" i="4261"/>
  <c r="E176" i="4261"/>
  <c r="F176" i="4261"/>
  <c r="G176" i="4261"/>
  <c r="H176" i="4261"/>
  <c r="I176" i="4261"/>
  <c r="J176" i="4261"/>
  <c r="K176" i="4261"/>
  <c r="L176" i="4261"/>
  <c r="M176" i="4261"/>
  <c r="N176" i="4261"/>
  <c r="O176" i="4261"/>
  <c r="P176" i="4261"/>
  <c r="Q176" i="4261"/>
  <c r="R176" i="4261"/>
  <c r="S176" i="4261"/>
  <c r="T176" i="4261"/>
  <c r="U176" i="4261"/>
  <c r="V176" i="4261"/>
  <c r="W176" i="4261"/>
  <c r="X176" i="4261"/>
  <c r="Y176" i="4261"/>
  <c r="Z176" i="4261"/>
  <c r="AA176" i="4261"/>
  <c r="AB176" i="4261"/>
  <c r="AC176" i="4261"/>
  <c r="AD176" i="4261"/>
  <c r="AE176" i="4261"/>
  <c r="AF176" i="4261"/>
  <c r="AG176" i="4261"/>
  <c r="AH176" i="4261"/>
  <c r="AI176" i="4261"/>
  <c r="AJ176" i="4261"/>
  <c r="AK176" i="4261"/>
  <c r="AL176" i="4261"/>
  <c r="AM176" i="4261"/>
  <c r="AN176" i="4261"/>
  <c r="AO176" i="4261"/>
  <c r="AP176" i="4261"/>
  <c r="AQ176" i="4261"/>
  <c r="AR176" i="4261"/>
  <c r="AS176" i="4261"/>
  <c r="AT176" i="4261"/>
  <c r="AU176" i="4261"/>
  <c r="AV176" i="4261"/>
  <c r="AW176" i="4261"/>
  <c r="AX176" i="4261"/>
  <c r="AY176" i="4261"/>
  <c r="AZ176" i="4261"/>
  <c r="BA176" i="4261"/>
  <c r="BB176" i="4261"/>
  <c r="BC176" i="4261"/>
  <c r="BD176" i="4261"/>
  <c r="A177" i="4261"/>
  <c r="B177" i="4261"/>
  <c r="C177" i="4261"/>
  <c r="D177" i="4261"/>
  <c r="E177" i="4261"/>
  <c r="F177" i="4261"/>
  <c r="G177" i="4261"/>
  <c r="H177" i="4261"/>
  <c r="I177" i="4261"/>
  <c r="J177" i="4261"/>
  <c r="K177" i="4261"/>
  <c r="L177" i="4261"/>
  <c r="M177" i="4261"/>
  <c r="N177" i="4261"/>
  <c r="O177" i="4261"/>
  <c r="P177" i="4261"/>
  <c r="Q177" i="4261"/>
  <c r="R177" i="4261"/>
  <c r="S177" i="4261"/>
  <c r="T177" i="4261"/>
  <c r="U177" i="4261"/>
  <c r="V177" i="4261"/>
  <c r="W177" i="4261"/>
  <c r="X177" i="4261"/>
  <c r="Y177" i="4261"/>
  <c r="Z177" i="4261"/>
  <c r="AA177" i="4261"/>
  <c r="AB177" i="4261"/>
  <c r="AC177" i="4261"/>
  <c r="AD177" i="4261"/>
  <c r="AE177" i="4261"/>
  <c r="AF177" i="4261"/>
  <c r="AG177" i="4261"/>
  <c r="AH177" i="4261"/>
  <c r="AI177" i="4261"/>
  <c r="AJ177" i="4261"/>
  <c r="AK177" i="4261"/>
  <c r="AL177" i="4261"/>
  <c r="AM177" i="4261"/>
  <c r="AN177" i="4261"/>
  <c r="AO177" i="4261"/>
  <c r="AP177" i="4261"/>
  <c r="AQ177" i="4261"/>
  <c r="AR177" i="4261"/>
  <c r="AS177" i="4261"/>
  <c r="AT177" i="4261"/>
  <c r="AU177" i="4261"/>
  <c r="AV177" i="4261"/>
  <c r="AW177" i="4261"/>
  <c r="AX177" i="4261"/>
  <c r="AY177" i="4261"/>
  <c r="AZ177" i="4261"/>
  <c r="BA177" i="4261"/>
  <c r="BB177" i="4261"/>
  <c r="BC177" i="4261"/>
  <c r="BD177" i="4261"/>
  <c r="A178" i="4261"/>
  <c r="B178" i="4261"/>
  <c r="C178" i="4261"/>
  <c r="D178" i="4261"/>
  <c r="E178" i="4261"/>
  <c r="F178" i="4261"/>
  <c r="G178" i="4261"/>
  <c r="H178" i="4261"/>
  <c r="I178" i="4261"/>
  <c r="J178" i="4261"/>
  <c r="K178" i="4261"/>
  <c r="L178" i="4261"/>
  <c r="M178" i="4261"/>
  <c r="N178" i="4261"/>
  <c r="O178" i="4261"/>
  <c r="P178" i="4261"/>
  <c r="Q178" i="4261"/>
  <c r="R178" i="4261"/>
  <c r="S178" i="4261"/>
  <c r="T178" i="4261"/>
  <c r="U178" i="4261"/>
  <c r="V178" i="4261"/>
  <c r="W178" i="4261"/>
  <c r="X178" i="4261"/>
  <c r="Y178" i="4261"/>
  <c r="Z178" i="4261"/>
  <c r="AA178" i="4261"/>
  <c r="AB178" i="4261"/>
  <c r="AC178" i="4261"/>
  <c r="AD178" i="4261"/>
  <c r="AE178" i="4261"/>
  <c r="AF178" i="4261"/>
  <c r="AG178" i="4261"/>
  <c r="AH178" i="4261"/>
  <c r="AI178" i="4261"/>
  <c r="AJ178" i="4261"/>
  <c r="AK178" i="4261"/>
  <c r="AL178" i="4261"/>
  <c r="AM178" i="4261"/>
  <c r="AN178" i="4261"/>
  <c r="AO178" i="4261"/>
  <c r="AP178" i="4261"/>
  <c r="AQ178" i="4261"/>
  <c r="AR178" i="4261"/>
  <c r="AS178" i="4261"/>
  <c r="AT178" i="4261"/>
  <c r="AU178" i="4261"/>
  <c r="AV178" i="4261"/>
  <c r="AW178" i="4261"/>
  <c r="AX178" i="4261"/>
  <c r="AY178" i="4261"/>
  <c r="AZ178" i="4261"/>
  <c r="BA178" i="4261"/>
  <c r="BB178" i="4261"/>
  <c r="BC178" i="4261"/>
  <c r="BD178" i="4261"/>
  <c r="A179" i="4261"/>
  <c r="B179" i="4261"/>
  <c r="C179" i="4261"/>
  <c r="D179" i="4261"/>
  <c r="E179" i="4261"/>
  <c r="F179" i="4261"/>
  <c r="G179" i="4261"/>
  <c r="H179" i="4261"/>
  <c r="I179" i="4261"/>
  <c r="J179" i="4261"/>
  <c r="K179" i="4261"/>
  <c r="L179" i="4261"/>
  <c r="M179" i="4261"/>
  <c r="N179" i="4261"/>
  <c r="O179" i="4261"/>
  <c r="P179" i="4261"/>
  <c r="Q179" i="4261"/>
  <c r="R179" i="4261"/>
  <c r="S179" i="4261"/>
  <c r="T179" i="4261"/>
  <c r="U179" i="4261"/>
  <c r="V179" i="4261"/>
  <c r="W179" i="4261"/>
  <c r="X179" i="4261"/>
  <c r="Y179" i="4261"/>
  <c r="Z179" i="4261"/>
  <c r="AA179" i="4261"/>
  <c r="AB179" i="4261"/>
  <c r="AC179" i="4261"/>
  <c r="AD179" i="4261"/>
  <c r="AE179" i="4261"/>
  <c r="AF179" i="4261"/>
  <c r="AG179" i="4261"/>
  <c r="AH179" i="4261"/>
  <c r="AI179" i="4261"/>
  <c r="AJ179" i="4261"/>
  <c r="AK179" i="4261"/>
  <c r="AL179" i="4261"/>
  <c r="AM179" i="4261"/>
  <c r="AN179" i="4261"/>
  <c r="AO179" i="4261"/>
  <c r="AP179" i="4261"/>
  <c r="AQ179" i="4261"/>
  <c r="AR179" i="4261"/>
  <c r="AS179" i="4261"/>
  <c r="AT179" i="4261"/>
  <c r="AU179" i="4261"/>
  <c r="AV179" i="4261"/>
  <c r="AW179" i="4261"/>
  <c r="AX179" i="4261"/>
  <c r="AY179" i="4261"/>
  <c r="AZ179" i="4261"/>
  <c r="BA179" i="4261"/>
  <c r="BB179" i="4261"/>
  <c r="BC179" i="4261"/>
  <c r="BD179" i="4261"/>
  <c r="A180" i="4261"/>
  <c r="B180" i="4261"/>
  <c r="C180" i="4261"/>
  <c r="D180" i="4261"/>
  <c r="E180" i="4261"/>
  <c r="F180" i="4261"/>
  <c r="G180" i="4261"/>
  <c r="H180" i="4261"/>
  <c r="I180" i="4261"/>
  <c r="J180" i="4261"/>
  <c r="K180" i="4261"/>
  <c r="L180" i="4261"/>
  <c r="M180" i="4261"/>
  <c r="N180" i="4261"/>
  <c r="O180" i="4261"/>
  <c r="P180" i="4261"/>
  <c r="Q180" i="4261"/>
  <c r="R180" i="4261"/>
  <c r="S180" i="4261"/>
  <c r="T180" i="4261"/>
  <c r="U180" i="4261"/>
  <c r="V180" i="4261"/>
  <c r="W180" i="4261"/>
  <c r="X180" i="4261"/>
  <c r="Y180" i="4261"/>
  <c r="Z180" i="4261"/>
  <c r="AA180" i="4261"/>
  <c r="AB180" i="4261"/>
  <c r="AC180" i="4261"/>
  <c r="AD180" i="4261"/>
  <c r="AE180" i="4261"/>
  <c r="AF180" i="4261"/>
  <c r="AG180" i="4261"/>
  <c r="AH180" i="4261"/>
  <c r="AI180" i="4261"/>
  <c r="AJ180" i="4261"/>
  <c r="AK180" i="4261"/>
  <c r="AL180" i="4261"/>
  <c r="AM180" i="4261"/>
  <c r="AN180" i="4261"/>
  <c r="AO180" i="4261"/>
  <c r="AP180" i="4261"/>
  <c r="AQ180" i="4261"/>
  <c r="AR180" i="4261"/>
  <c r="AS180" i="4261"/>
  <c r="AT180" i="4261"/>
  <c r="AU180" i="4261"/>
  <c r="AV180" i="4261"/>
  <c r="AW180" i="4261"/>
  <c r="AX180" i="4261"/>
  <c r="AY180" i="4261"/>
  <c r="AZ180" i="4261"/>
  <c r="BA180" i="4261"/>
  <c r="BB180" i="4261"/>
  <c r="BC180" i="4261"/>
  <c r="BD180" i="4261"/>
  <c r="A181" i="4261"/>
  <c r="B181" i="4261"/>
  <c r="C181" i="4261"/>
  <c r="D181" i="4261"/>
  <c r="E181" i="4261"/>
  <c r="F181" i="4261"/>
  <c r="G181" i="4261"/>
  <c r="H181" i="4261"/>
  <c r="I181" i="4261"/>
  <c r="J181" i="4261"/>
  <c r="K181" i="4261"/>
  <c r="L181" i="4261"/>
  <c r="M181" i="4261"/>
  <c r="N181" i="4261"/>
  <c r="O181" i="4261"/>
  <c r="P181" i="4261"/>
  <c r="Q181" i="4261"/>
  <c r="R181" i="4261"/>
  <c r="S181" i="4261"/>
  <c r="T181" i="4261"/>
  <c r="U181" i="4261"/>
  <c r="V181" i="4261"/>
  <c r="W181" i="4261"/>
  <c r="X181" i="4261"/>
  <c r="Y181" i="4261"/>
  <c r="Z181" i="4261"/>
  <c r="AA181" i="4261"/>
  <c r="AB181" i="4261"/>
  <c r="AC181" i="4261"/>
  <c r="AD181" i="4261"/>
  <c r="AE181" i="4261"/>
  <c r="AF181" i="4261"/>
  <c r="AG181" i="4261"/>
  <c r="AH181" i="4261"/>
  <c r="AI181" i="4261"/>
  <c r="AJ181" i="4261"/>
  <c r="AK181" i="4261"/>
  <c r="AL181" i="4261"/>
  <c r="AM181" i="4261"/>
  <c r="AN181" i="4261"/>
  <c r="AO181" i="4261"/>
  <c r="AP181" i="4261"/>
  <c r="AQ181" i="4261"/>
  <c r="AR181" i="4261"/>
  <c r="AS181" i="4261"/>
  <c r="AT181" i="4261"/>
  <c r="AU181" i="4261"/>
  <c r="AV181" i="4261"/>
  <c r="AW181" i="4261"/>
  <c r="AX181" i="4261"/>
  <c r="AY181" i="4261"/>
  <c r="AZ181" i="4261"/>
  <c r="BA181" i="4261"/>
  <c r="BB181" i="4261"/>
  <c r="BC181" i="4261"/>
  <c r="BD181" i="4261"/>
  <c r="A182" i="4261"/>
  <c r="B182" i="4261"/>
  <c r="C182" i="4261"/>
  <c r="D182" i="4261"/>
  <c r="E182" i="4261"/>
  <c r="F182" i="4261"/>
  <c r="G182" i="4261"/>
  <c r="H182" i="4261"/>
  <c r="I182" i="4261"/>
  <c r="J182" i="4261"/>
  <c r="K182" i="4261"/>
  <c r="L182" i="4261"/>
  <c r="M182" i="4261"/>
  <c r="N182" i="4261"/>
  <c r="O182" i="4261"/>
  <c r="P182" i="4261"/>
  <c r="Q182" i="4261"/>
  <c r="R182" i="4261"/>
  <c r="S182" i="4261"/>
  <c r="T182" i="4261"/>
  <c r="U182" i="4261"/>
  <c r="V182" i="4261"/>
  <c r="W182" i="4261"/>
  <c r="X182" i="4261"/>
  <c r="Y182" i="4261"/>
  <c r="Z182" i="4261"/>
  <c r="AA182" i="4261"/>
  <c r="AB182" i="4261"/>
  <c r="AC182" i="4261"/>
  <c r="AD182" i="4261"/>
  <c r="AE182" i="4261"/>
  <c r="AF182" i="4261"/>
  <c r="AG182" i="4261"/>
  <c r="AH182" i="4261"/>
  <c r="AI182" i="4261"/>
  <c r="AJ182" i="4261"/>
  <c r="AK182" i="4261"/>
  <c r="AL182" i="4261"/>
  <c r="AM182" i="4261"/>
  <c r="AN182" i="4261"/>
  <c r="AO182" i="4261"/>
  <c r="AP182" i="4261"/>
  <c r="AQ182" i="4261"/>
  <c r="AR182" i="4261"/>
  <c r="AS182" i="4261"/>
  <c r="AT182" i="4261"/>
  <c r="AU182" i="4261"/>
  <c r="AV182" i="4261"/>
  <c r="AW182" i="4261"/>
  <c r="AX182" i="4261"/>
  <c r="AY182" i="4261"/>
  <c r="AZ182" i="4261"/>
  <c r="BA182" i="4261"/>
  <c r="BB182" i="4261"/>
  <c r="BC182" i="4261"/>
  <c r="BD182" i="4261"/>
  <c r="A183" i="4261"/>
  <c r="B183" i="4261"/>
  <c r="C183" i="4261"/>
  <c r="D183" i="4261"/>
  <c r="E183" i="4261"/>
  <c r="F183" i="4261"/>
  <c r="G183" i="4261"/>
  <c r="H183" i="4261"/>
  <c r="I183" i="4261"/>
  <c r="J183" i="4261"/>
  <c r="K183" i="4261"/>
  <c r="L183" i="4261"/>
  <c r="M183" i="4261"/>
  <c r="N183" i="4261"/>
  <c r="O183" i="4261"/>
  <c r="P183" i="4261"/>
  <c r="Q183" i="4261"/>
  <c r="R183" i="4261"/>
  <c r="S183" i="4261"/>
  <c r="T183" i="4261"/>
  <c r="U183" i="4261"/>
  <c r="V183" i="4261"/>
  <c r="W183" i="4261"/>
  <c r="X183" i="4261"/>
  <c r="Y183" i="4261"/>
  <c r="Z183" i="4261"/>
  <c r="AA183" i="4261"/>
  <c r="AB183" i="4261"/>
  <c r="AC183" i="4261"/>
  <c r="AD183" i="4261"/>
  <c r="AE183" i="4261"/>
  <c r="AF183" i="4261"/>
  <c r="AG183" i="4261"/>
  <c r="AH183" i="4261"/>
  <c r="AI183" i="4261"/>
  <c r="AJ183" i="4261"/>
  <c r="AK183" i="4261"/>
  <c r="AL183" i="4261"/>
  <c r="AM183" i="4261"/>
  <c r="AN183" i="4261"/>
  <c r="AO183" i="4261"/>
  <c r="AP183" i="4261"/>
  <c r="AQ183" i="4261"/>
  <c r="AR183" i="4261"/>
  <c r="AS183" i="4261"/>
  <c r="AT183" i="4261"/>
  <c r="AU183" i="4261"/>
  <c r="AV183" i="4261"/>
  <c r="AW183" i="4261"/>
  <c r="AX183" i="4261"/>
  <c r="AY183" i="4261"/>
  <c r="AZ183" i="4261"/>
  <c r="BA183" i="4261"/>
  <c r="BB183" i="4261"/>
  <c r="BC183" i="4261"/>
  <c r="BD183" i="4261"/>
  <c r="A184" i="4261"/>
  <c r="B184" i="4261"/>
  <c r="C184" i="4261"/>
  <c r="D184" i="4261"/>
  <c r="E184" i="4261"/>
  <c r="F184" i="4261"/>
  <c r="G184" i="4261"/>
  <c r="H184" i="4261"/>
  <c r="I184" i="4261"/>
  <c r="J184" i="4261"/>
  <c r="K184" i="4261"/>
  <c r="L184" i="4261"/>
  <c r="M184" i="4261"/>
  <c r="N184" i="4261"/>
  <c r="O184" i="4261"/>
  <c r="P184" i="4261"/>
  <c r="Q184" i="4261"/>
  <c r="R184" i="4261"/>
  <c r="S184" i="4261"/>
  <c r="T184" i="4261"/>
  <c r="U184" i="4261"/>
  <c r="V184" i="4261"/>
  <c r="W184" i="4261"/>
  <c r="X184" i="4261"/>
  <c r="Y184" i="4261"/>
  <c r="Z184" i="4261"/>
  <c r="AA184" i="4261"/>
  <c r="AB184" i="4261"/>
  <c r="AC184" i="4261"/>
  <c r="AD184" i="4261"/>
  <c r="AE184" i="4261"/>
  <c r="AF184" i="4261"/>
  <c r="AG184" i="4261"/>
  <c r="AH184" i="4261"/>
  <c r="AI184" i="4261"/>
  <c r="AJ184" i="4261"/>
  <c r="AK184" i="4261"/>
  <c r="AL184" i="4261"/>
  <c r="AM184" i="4261"/>
  <c r="AN184" i="4261"/>
  <c r="AO184" i="4261"/>
  <c r="AP184" i="4261"/>
  <c r="AQ184" i="4261"/>
  <c r="AR184" i="4261"/>
  <c r="AS184" i="4261"/>
  <c r="AT184" i="4261"/>
  <c r="AU184" i="4261"/>
  <c r="AV184" i="4261"/>
  <c r="AW184" i="4261"/>
  <c r="AX184" i="4261"/>
  <c r="AY184" i="4261"/>
  <c r="AZ184" i="4261"/>
  <c r="BA184" i="4261"/>
  <c r="BB184" i="4261"/>
  <c r="BC184" i="4261"/>
  <c r="BD184" i="4261"/>
  <c r="A185" i="4261"/>
  <c r="B185" i="4261"/>
  <c r="C185" i="4261"/>
  <c r="D185" i="4261"/>
  <c r="E185" i="4261"/>
  <c r="F185" i="4261"/>
  <c r="G185" i="4261"/>
  <c r="H185" i="4261"/>
  <c r="I185" i="4261"/>
  <c r="J185" i="4261"/>
  <c r="K185" i="4261"/>
  <c r="L185" i="4261"/>
  <c r="M185" i="4261"/>
  <c r="N185" i="4261"/>
  <c r="O185" i="4261"/>
  <c r="P185" i="4261"/>
  <c r="Q185" i="4261"/>
  <c r="R185" i="4261"/>
  <c r="S185" i="4261"/>
  <c r="T185" i="4261"/>
  <c r="U185" i="4261"/>
  <c r="V185" i="4261"/>
  <c r="W185" i="4261"/>
  <c r="X185" i="4261"/>
  <c r="Y185" i="4261"/>
  <c r="Z185" i="4261"/>
  <c r="AA185" i="4261"/>
  <c r="AB185" i="4261"/>
  <c r="AC185" i="4261"/>
  <c r="AD185" i="4261"/>
  <c r="AE185" i="4261"/>
  <c r="AF185" i="4261"/>
  <c r="AG185" i="4261"/>
  <c r="AH185" i="4261"/>
  <c r="AI185" i="4261"/>
  <c r="AJ185" i="4261"/>
  <c r="AK185" i="4261"/>
  <c r="AL185" i="4261"/>
  <c r="AM185" i="4261"/>
  <c r="AN185" i="4261"/>
  <c r="AO185" i="4261"/>
  <c r="AP185" i="4261"/>
  <c r="AQ185" i="4261"/>
  <c r="AR185" i="4261"/>
  <c r="AS185" i="4261"/>
  <c r="AT185" i="4261"/>
  <c r="AU185" i="4261"/>
  <c r="AV185" i="4261"/>
  <c r="AW185" i="4261"/>
  <c r="AX185" i="4261"/>
  <c r="AY185" i="4261"/>
  <c r="AZ185" i="4261"/>
  <c r="BA185" i="4261"/>
  <c r="BB185" i="4261"/>
  <c r="BC185" i="4261"/>
  <c r="BD185" i="4261"/>
  <c r="A186" i="4261"/>
  <c r="B186" i="4261"/>
  <c r="C186" i="4261"/>
  <c r="D186" i="4261"/>
  <c r="E186" i="4261"/>
  <c r="F186" i="4261"/>
  <c r="G186" i="4261"/>
  <c r="H186" i="4261"/>
  <c r="I186" i="4261"/>
  <c r="J186" i="4261"/>
  <c r="K186" i="4261"/>
  <c r="L186" i="4261"/>
  <c r="M186" i="4261"/>
  <c r="N186" i="4261"/>
  <c r="O186" i="4261"/>
  <c r="P186" i="4261"/>
  <c r="Q186" i="4261"/>
  <c r="R186" i="4261"/>
  <c r="S186" i="4261"/>
  <c r="T186" i="4261"/>
  <c r="U186" i="4261"/>
  <c r="V186" i="4261"/>
  <c r="W186" i="4261"/>
  <c r="X186" i="4261"/>
  <c r="Y186" i="4261"/>
  <c r="Z186" i="4261"/>
  <c r="AA186" i="4261"/>
  <c r="AB186" i="4261"/>
  <c r="AC186" i="4261"/>
  <c r="AD186" i="4261"/>
  <c r="AE186" i="4261"/>
  <c r="AF186" i="4261"/>
  <c r="AG186" i="4261"/>
  <c r="AH186" i="4261"/>
  <c r="AI186" i="4261"/>
  <c r="AJ186" i="4261"/>
  <c r="AK186" i="4261"/>
  <c r="AL186" i="4261"/>
  <c r="AM186" i="4261"/>
  <c r="AN186" i="4261"/>
  <c r="AO186" i="4261"/>
  <c r="AP186" i="4261"/>
  <c r="AQ186" i="4261"/>
  <c r="AR186" i="4261"/>
  <c r="AS186" i="4261"/>
  <c r="AT186" i="4261"/>
  <c r="AU186" i="4261"/>
  <c r="AV186" i="4261"/>
  <c r="AW186" i="4261"/>
  <c r="AX186" i="4261"/>
  <c r="AY186" i="4261"/>
  <c r="AZ186" i="4261"/>
  <c r="BA186" i="4261"/>
  <c r="BB186" i="4261"/>
  <c r="BC186" i="4261"/>
  <c r="BD186" i="4261"/>
  <c r="A187" i="4261"/>
  <c r="B187" i="4261"/>
  <c r="C187" i="4261"/>
  <c r="D187" i="4261"/>
  <c r="E187" i="4261"/>
  <c r="F187" i="4261"/>
  <c r="G187" i="4261"/>
  <c r="H187" i="4261"/>
  <c r="I187" i="4261"/>
  <c r="J187" i="4261"/>
  <c r="K187" i="4261"/>
  <c r="L187" i="4261"/>
  <c r="M187" i="4261"/>
  <c r="N187" i="4261"/>
  <c r="O187" i="4261"/>
  <c r="P187" i="4261"/>
  <c r="Q187" i="4261"/>
  <c r="R187" i="4261"/>
  <c r="S187" i="4261"/>
  <c r="T187" i="4261"/>
  <c r="U187" i="4261"/>
  <c r="V187" i="4261"/>
  <c r="W187" i="4261"/>
  <c r="X187" i="4261"/>
  <c r="Y187" i="4261"/>
  <c r="Z187" i="4261"/>
  <c r="AA187" i="4261"/>
  <c r="AB187" i="4261"/>
  <c r="AC187" i="4261"/>
  <c r="AD187" i="4261"/>
  <c r="AE187" i="4261"/>
  <c r="AF187" i="4261"/>
  <c r="AG187" i="4261"/>
  <c r="AH187" i="4261"/>
  <c r="AI187" i="4261"/>
  <c r="AJ187" i="4261"/>
  <c r="AK187" i="4261"/>
  <c r="AL187" i="4261"/>
  <c r="AM187" i="4261"/>
  <c r="AN187" i="4261"/>
  <c r="AO187" i="4261"/>
  <c r="AP187" i="4261"/>
  <c r="AQ187" i="4261"/>
  <c r="AR187" i="4261"/>
  <c r="AS187" i="4261"/>
  <c r="AT187" i="4261"/>
  <c r="AU187" i="4261"/>
  <c r="AV187" i="4261"/>
  <c r="AW187" i="4261"/>
  <c r="AX187" i="4261"/>
  <c r="AY187" i="4261"/>
  <c r="AZ187" i="4261"/>
  <c r="BA187" i="4261"/>
  <c r="BB187" i="4261"/>
  <c r="BC187" i="4261"/>
  <c r="BD187" i="4261"/>
  <c r="A188" i="4261"/>
  <c r="B188" i="4261"/>
  <c r="C188" i="4261"/>
  <c r="D188" i="4261"/>
  <c r="E188" i="4261"/>
  <c r="F188" i="4261"/>
  <c r="G188" i="4261"/>
  <c r="H188" i="4261"/>
  <c r="I188" i="4261"/>
  <c r="J188" i="4261"/>
  <c r="K188" i="4261"/>
  <c r="L188" i="4261"/>
  <c r="M188" i="4261"/>
  <c r="N188" i="4261"/>
  <c r="O188" i="4261"/>
  <c r="P188" i="4261"/>
  <c r="Q188" i="4261"/>
  <c r="R188" i="4261"/>
  <c r="S188" i="4261"/>
  <c r="T188" i="4261"/>
  <c r="U188" i="4261"/>
  <c r="V188" i="4261"/>
  <c r="W188" i="4261"/>
  <c r="X188" i="4261"/>
  <c r="Y188" i="4261"/>
  <c r="Z188" i="4261"/>
  <c r="AA188" i="4261"/>
  <c r="AB188" i="4261"/>
  <c r="AC188" i="4261"/>
  <c r="AD188" i="4261"/>
  <c r="AE188" i="4261"/>
  <c r="AF188" i="4261"/>
  <c r="AG188" i="4261"/>
  <c r="AH188" i="4261"/>
  <c r="AI188" i="4261"/>
  <c r="AJ188" i="4261"/>
  <c r="AK188" i="4261"/>
  <c r="AL188" i="4261"/>
  <c r="AM188" i="4261"/>
  <c r="AN188" i="4261"/>
  <c r="AO188" i="4261"/>
  <c r="AP188" i="4261"/>
  <c r="AQ188" i="4261"/>
  <c r="AR188" i="4261"/>
  <c r="AS188" i="4261"/>
  <c r="AT188" i="4261"/>
  <c r="AU188" i="4261"/>
  <c r="AV188" i="4261"/>
  <c r="AW188" i="4261"/>
  <c r="AX188" i="4261"/>
  <c r="AY188" i="4261"/>
  <c r="AZ188" i="4261"/>
  <c r="BA188" i="4261"/>
  <c r="BB188" i="4261"/>
  <c r="BC188" i="4261"/>
  <c r="BD188" i="4261"/>
  <c r="A189" i="4261"/>
  <c r="B189" i="4261"/>
  <c r="C189" i="4261"/>
  <c r="D189" i="4261"/>
  <c r="E189" i="4261"/>
  <c r="F189" i="4261"/>
  <c r="G189" i="4261"/>
  <c r="H189" i="4261"/>
  <c r="I189" i="4261"/>
  <c r="J189" i="4261"/>
  <c r="K189" i="4261"/>
  <c r="L189" i="4261"/>
  <c r="M189" i="4261"/>
  <c r="N189" i="4261"/>
  <c r="O189" i="4261"/>
  <c r="P189" i="4261"/>
  <c r="Q189" i="4261"/>
  <c r="R189" i="4261"/>
  <c r="S189" i="4261"/>
  <c r="T189" i="4261"/>
  <c r="U189" i="4261"/>
  <c r="V189" i="4261"/>
  <c r="W189" i="4261"/>
  <c r="X189" i="4261"/>
  <c r="Y189" i="4261"/>
  <c r="Z189" i="4261"/>
  <c r="AA189" i="4261"/>
  <c r="AB189" i="4261"/>
  <c r="AC189" i="4261"/>
  <c r="AD189" i="4261"/>
  <c r="AE189" i="4261"/>
  <c r="AF189" i="4261"/>
  <c r="AG189" i="4261"/>
  <c r="AH189" i="4261"/>
  <c r="AI189" i="4261"/>
  <c r="AJ189" i="4261"/>
  <c r="AK189" i="4261"/>
  <c r="AL189" i="4261"/>
  <c r="AM189" i="4261"/>
  <c r="AN189" i="4261"/>
  <c r="AO189" i="4261"/>
  <c r="AP189" i="4261"/>
  <c r="AQ189" i="4261"/>
  <c r="AR189" i="4261"/>
  <c r="AS189" i="4261"/>
  <c r="AT189" i="4261"/>
  <c r="AU189" i="4261"/>
  <c r="AV189" i="4261"/>
  <c r="AW189" i="4261"/>
  <c r="AX189" i="4261"/>
  <c r="AY189" i="4261"/>
  <c r="AZ189" i="4261"/>
  <c r="BA189" i="4261"/>
  <c r="BB189" i="4261"/>
  <c r="BC189" i="4261"/>
  <c r="BD189" i="4261"/>
  <c r="A190" i="4261"/>
  <c r="B190" i="4261"/>
  <c r="C190" i="4261"/>
  <c r="D190" i="4261"/>
  <c r="E190" i="4261"/>
  <c r="F190" i="4261"/>
  <c r="G190" i="4261"/>
  <c r="H190" i="4261"/>
  <c r="I190" i="4261"/>
  <c r="J190" i="4261"/>
  <c r="K190" i="4261"/>
  <c r="L190" i="4261"/>
  <c r="M190" i="4261"/>
  <c r="N190" i="4261"/>
  <c r="O190" i="4261"/>
  <c r="P190" i="4261"/>
  <c r="Q190" i="4261"/>
  <c r="R190" i="4261"/>
  <c r="S190" i="4261"/>
  <c r="T190" i="4261"/>
  <c r="U190" i="4261"/>
  <c r="V190" i="4261"/>
  <c r="W190" i="4261"/>
  <c r="X190" i="4261"/>
  <c r="Y190" i="4261"/>
  <c r="Z190" i="4261"/>
  <c r="AA190" i="4261"/>
  <c r="AB190" i="4261"/>
  <c r="AC190" i="4261"/>
  <c r="AD190" i="4261"/>
  <c r="AE190" i="4261"/>
  <c r="AF190" i="4261"/>
  <c r="AG190" i="4261"/>
  <c r="AH190" i="4261"/>
  <c r="AI190" i="4261"/>
  <c r="AJ190" i="4261"/>
  <c r="AK190" i="4261"/>
  <c r="AL190" i="4261"/>
  <c r="AM190" i="4261"/>
  <c r="AN190" i="4261"/>
  <c r="AO190" i="4261"/>
  <c r="AP190" i="4261"/>
  <c r="AQ190" i="4261"/>
  <c r="AR190" i="4261"/>
  <c r="AS190" i="4261"/>
  <c r="AT190" i="4261"/>
  <c r="AU190" i="4261"/>
  <c r="AV190" i="4261"/>
  <c r="AW190" i="4261"/>
  <c r="AX190" i="4261"/>
  <c r="AY190" i="4261"/>
  <c r="AZ190" i="4261"/>
  <c r="BA190" i="4261"/>
  <c r="BB190" i="4261"/>
  <c r="BC190" i="4261"/>
  <c r="BD190" i="4261"/>
  <c r="A191" i="4261"/>
  <c r="B191" i="4261"/>
  <c r="C191" i="4261"/>
  <c r="D191" i="4261"/>
  <c r="E191" i="4261"/>
  <c r="F191" i="4261"/>
  <c r="G191" i="4261"/>
  <c r="H191" i="4261"/>
  <c r="I191" i="4261"/>
  <c r="J191" i="4261"/>
  <c r="K191" i="4261"/>
  <c r="L191" i="4261"/>
  <c r="M191" i="4261"/>
  <c r="N191" i="4261"/>
  <c r="O191" i="4261"/>
  <c r="P191" i="4261"/>
  <c r="Q191" i="4261"/>
  <c r="R191" i="4261"/>
  <c r="S191" i="4261"/>
  <c r="T191" i="4261"/>
  <c r="U191" i="4261"/>
  <c r="V191" i="4261"/>
  <c r="W191" i="4261"/>
  <c r="X191" i="4261"/>
  <c r="Y191" i="4261"/>
  <c r="Z191" i="4261"/>
  <c r="AA191" i="4261"/>
  <c r="AB191" i="4261"/>
  <c r="AC191" i="4261"/>
  <c r="AD191" i="4261"/>
  <c r="AE191" i="4261"/>
  <c r="AF191" i="4261"/>
  <c r="AG191" i="4261"/>
  <c r="AH191" i="4261"/>
  <c r="AI191" i="4261"/>
  <c r="AJ191" i="4261"/>
  <c r="AK191" i="4261"/>
  <c r="AL191" i="4261"/>
  <c r="AM191" i="4261"/>
  <c r="AN191" i="4261"/>
  <c r="AO191" i="4261"/>
  <c r="AP191" i="4261"/>
  <c r="AQ191" i="4261"/>
  <c r="AR191" i="4261"/>
  <c r="AS191" i="4261"/>
  <c r="AT191" i="4261"/>
  <c r="AU191" i="4261"/>
  <c r="AV191" i="4261"/>
  <c r="AW191" i="4261"/>
  <c r="AX191" i="4261"/>
  <c r="AY191" i="4261"/>
  <c r="AZ191" i="4261"/>
  <c r="BA191" i="4261"/>
  <c r="BB191" i="4261"/>
  <c r="BC191" i="4261"/>
  <c r="BD191" i="4261"/>
  <c r="A192" i="4261"/>
  <c r="B192" i="4261"/>
  <c r="C192" i="4261"/>
  <c r="D192" i="4261"/>
  <c r="E192" i="4261"/>
  <c r="F192" i="4261"/>
  <c r="G192" i="4261"/>
  <c r="H192" i="4261"/>
  <c r="I192" i="4261"/>
  <c r="J192" i="4261"/>
  <c r="K192" i="4261"/>
  <c r="L192" i="4261"/>
  <c r="M192" i="4261"/>
  <c r="N192" i="4261"/>
  <c r="O192" i="4261"/>
  <c r="P192" i="4261"/>
  <c r="Q192" i="4261"/>
  <c r="R192" i="4261"/>
  <c r="S192" i="4261"/>
  <c r="T192" i="4261"/>
  <c r="U192" i="4261"/>
  <c r="V192" i="4261"/>
  <c r="W192" i="4261"/>
  <c r="X192" i="4261"/>
  <c r="Y192" i="4261"/>
  <c r="Z192" i="4261"/>
  <c r="AA192" i="4261"/>
  <c r="AB192" i="4261"/>
  <c r="AC192" i="4261"/>
  <c r="AD192" i="4261"/>
  <c r="AE192" i="4261"/>
  <c r="AF192" i="4261"/>
  <c r="AG192" i="4261"/>
  <c r="AH192" i="4261"/>
  <c r="AI192" i="4261"/>
  <c r="AJ192" i="4261"/>
  <c r="AK192" i="4261"/>
  <c r="AL192" i="4261"/>
  <c r="AM192" i="4261"/>
  <c r="AN192" i="4261"/>
  <c r="AO192" i="4261"/>
  <c r="AP192" i="4261"/>
  <c r="AQ192" i="4261"/>
  <c r="AR192" i="4261"/>
  <c r="AS192" i="4261"/>
  <c r="AT192" i="4261"/>
  <c r="AU192" i="4261"/>
  <c r="AV192" i="4261"/>
  <c r="AW192" i="4261"/>
  <c r="AX192" i="4261"/>
  <c r="AY192" i="4261"/>
  <c r="AZ192" i="4261"/>
  <c r="BA192" i="4261"/>
  <c r="BB192" i="4261"/>
  <c r="BC192" i="4261"/>
  <c r="BD192" i="4261"/>
  <c r="A193" i="4261"/>
  <c r="B193" i="4261"/>
  <c r="C193" i="4261"/>
  <c r="D193" i="4261"/>
  <c r="E193" i="4261"/>
  <c r="F193" i="4261"/>
  <c r="G193" i="4261"/>
  <c r="H193" i="4261"/>
  <c r="I193" i="4261"/>
  <c r="J193" i="4261"/>
  <c r="K193" i="4261"/>
  <c r="L193" i="4261"/>
  <c r="M193" i="4261"/>
  <c r="N193" i="4261"/>
  <c r="O193" i="4261"/>
  <c r="P193" i="4261"/>
  <c r="Q193" i="4261"/>
  <c r="R193" i="4261"/>
  <c r="S193" i="4261"/>
  <c r="T193" i="4261"/>
  <c r="U193" i="4261"/>
  <c r="V193" i="4261"/>
  <c r="W193" i="4261"/>
  <c r="X193" i="4261"/>
  <c r="Y193" i="4261"/>
  <c r="Z193" i="4261"/>
  <c r="AA193" i="4261"/>
  <c r="AB193" i="4261"/>
  <c r="AC193" i="4261"/>
  <c r="AD193" i="4261"/>
  <c r="AE193" i="4261"/>
  <c r="AF193" i="4261"/>
  <c r="AG193" i="4261"/>
  <c r="AH193" i="4261"/>
  <c r="AI193" i="4261"/>
  <c r="AJ193" i="4261"/>
  <c r="AK193" i="4261"/>
  <c r="AL193" i="4261"/>
  <c r="AM193" i="4261"/>
  <c r="AN193" i="4261"/>
  <c r="AO193" i="4261"/>
  <c r="AP193" i="4261"/>
  <c r="AQ193" i="4261"/>
  <c r="AR193" i="4261"/>
  <c r="AS193" i="4261"/>
  <c r="AT193" i="4261"/>
  <c r="AU193" i="4261"/>
  <c r="AV193" i="4261"/>
  <c r="AW193" i="4261"/>
  <c r="AX193" i="4261"/>
  <c r="AY193" i="4261"/>
  <c r="AZ193" i="4261"/>
  <c r="BA193" i="4261"/>
  <c r="BB193" i="4261"/>
  <c r="BC193" i="4261"/>
  <c r="BD193" i="4261"/>
  <c r="A194" i="4261"/>
  <c r="B194" i="4261"/>
  <c r="C194" i="4261"/>
  <c r="D194" i="4261"/>
  <c r="E194" i="4261"/>
  <c r="F194" i="4261"/>
  <c r="G194" i="4261"/>
  <c r="H194" i="4261"/>
  <c r="I194" i="4261"/>
  <c r="J194" i="4261"/>
  <c r="K194" i="4261"/>
  <c r="L194" i="4261"/>
  <c r="M194" i="4261"/>
  <c r="N194" i="4261"/>
  <c r="O194" i="4261"/>
  <c r="P194" i="4261"/>
  <c r="Q194" i="4261"/>
  <c r="R194" i="4261"/>
  <c r="S194" i="4261"/>
  <c r="T194" i="4261"/>
  <c r="U194" i="4261"/>
  <c r="V194" i="4261"/>
  <c r="W194" i="4261"/>
  <c r="X194" i="4261"/>
  <c r="Y194" i="4261"/>
  <c r="Z194" i="4261"/>
  <c r="AA194" i="4261"/>
  <c r="AB194" i="4261"/>
  <c r="AC194" i="4261"/>
  <c r="AD194" i="4261"/>
  <c r="AE194" i="4261"/>
  <c r="AF194" i="4261"/>
  <c r="AG194" i="4261"/>
  <c r="AH194" i="4261"/>
  <c r="AI194" i="4261"/>
  <c r="AJ194" i="4261"/>
  <c r="AK194" i="4261"/>
  <c r="AL194" i="4261"/>
  <c r="AM194" i="4261"/>
  <c r="AN194" i="4261"/>
  <c r="AO194" i="4261"/>
  <c r="AP194" i="4261"/>
  <c r="AQ194" i="4261"/>
  <c r="AR194" i="4261"/>
  <c r="AS194" i="4261"/>
  <c r="AT194" i="4261"/>
  <c r="AU194" i="4261"/>
  <c r="AV194" i="4261"/>
  <c r="AW194" i="4261"/>
  <c r="AX194" i="4261"/>
  <c r="AY194" i="4261"/>
  <c r="AZ194" i="4261"/>
  <c r="BA194" i="4261"/>
  <c r="BB194" i="4261"/>
  <c r="BC194" i="4261"/>
  <c r="BD194" i="4261"/>
  <c r="A195" i="4261"/>
  <c r="B195" i="4261"/>
  <c r="C195" i="4261"/>
  <c r="D195" i="4261"/>
  <c r="E195" i="4261"/>
  <c r="F195" i="4261"/>
  <c r="G195" i="4261"/>
  <c r="H195" i="4261"/>
  <c r="I195" i="4261"/>
  <c r="J195" i="4261"/>
  <c r="K195" i="4261"/>
  <c r="L195" i="4261"/>
  <c r="M195" i="4261"/>
  <c r="N195" i="4261"/>
  <c r="O195" i="4261"/>
  <c r="P195" i="4261"/>
  <c r="Q195" i="4261"/>
  <c r="R195" i="4261"/>
  <c r="S195" i="4261"/>
  <c r="T195" i="4261"/>
  <c r="U195" i="4261"/>
  <c r="V195" i="4261"/>
  <c r="W195" i="4261"/>
  <c r="X195" i="4261"/>
  <c r="Y195" i="4261"/>
  <c r="Z195" i="4261"/>
  <c r="AA195" i="4261"/>
  <c r="AB195" i="4261"/>
  <c r="AC195" i="4261"/>
  <c r="AD195" i="4261"/>
  <c r="AE195" i="4261"/>
  <c r="AF195" i="4261"/>
  <c r="AG195" i="4261"/>
  <c r="AH195" i="4261"/>
  <c r="AI195" i="4261"/>
  <c r="AJ195" i="4261"/>
  <c r="AK195" i="4261"/>
  <c r="AL195" i="4261"/>
  <c r="AM195" i="4261"/>
  <c r="AN195" i="4261"/>
  <c r="AO195" i="4261"/>
  <c r="AP195" i="4261"/>
  <c r="AQ195" i="4261"/>
  <c r="AR195" i="4261"/>
  <c r="AS195" i="4261"/>
  <c r="AT195" i="4261"/>
  <c r="AU195" i="4261"/>
  <c r="AV195" i="4261"/>
  <c r="AW195" i="4261"/>
  <c r="AX195" i="4261"/>
  <c r="AY195" i="4261"/>
  <c r="AZ195" i="4261"/>
  <c r="BA195" i="4261"/>
  <c r="BB195" i="4261"/>
  <c r="BC195" i="4261"/>
  <c r="BD195" i="4261"/>
  <c r="A196" i="4261"/>
  <c r="B196" i="4261"/>
  <c r="C196" i="4261"/>
  <c r="D196" i="4261"/>
  <c r="E196" i="4261"/>
  <c r="F196" i="4261"/>
  <c r="G196" i="4261"/>
  <c r="H196" i="4261"/>
  <c r="I196" i="4261"/>
  <c r="J196" i="4261"/>
  <c r="K196" i="4261"/>
  <c r="L196" i="4261"/>
  <c r="M196" i="4261"/>
  <c r="N196" i="4261"/>
  <c r="O196" i="4261"/>
  <c r="P196" i="4261"/>
  <c r="Q196" i="4261"/>
  <c r="R196" i="4261"/>
  <c r="S196" i="4261"/>
  <c r="T196" i="4261"/>
  <c r="U196" i="4261"/>
  <c r="V196" i="4261"/>
  <c r="W196" i="4261"/>
  <c r="X196" i="4261"/>
  <c r="Y196" i="4261"/>
  <c r="Z196" i="4261"/>
  <c r="AA196" i="4261"/>
  <c r="AB196" i="4261"/>
  <c r="AC196" i="4261"/>
  <c r="AD196" i="4261"/>
  <c r="AE196" i="4261"/>
  <c r="AF196" i="4261"/>
  <c r="AG196" i="4261"/>
  <c r="AH196" i="4261"/>
  <c r="AI196" i="4261"/>
  <c r="AJ196" i="4261"/>
  <c r="AK196" i="4261"/>
  <c r="AL196" i="4261"/>
  <c r="AM196" i="4261"/>
  <c r="AN196" i="4261"/>
  <c r="AO196" i="4261"/>
  <c r="AP196" i="4261"/>
  <c r="AQ196" i="4261"/>
  <c r="AR196" i="4261"/>
  <c r="AS196" i="4261"/>
  <c r="AT196" i="4261"/>
  <c r="AU196" i="4261"/>
  <c r="AV196" i="4261"/>
  <c r="AW196" i="4261"/>
  <c r="AX196" i="4261"/>
  <c r="AY196" i="4261"/>
  <c r="AZ196" i="4261"/>
  <c r="BA196" i="4261"/>
  <c r="BB196" i="4261"/>
  <c r="BC196" i="4261"/>
  <c r="BD196" i="4261"/>
  <c r="A197" i="4261"/>
  <c r="B197" i="4261"/>
  <c r="C197" i="4261"/>
  <c r="D197" i="4261"/>
  <c r="E197" i="4261"/>
  <c r="F197" i="4261"/>
  <c r="G197" i="4261"/>
  <c r="H197" i="4261"/>
  <c r="I197" i="4261"/>
  <c r="J197" i="4261"/>
  <c r="K197" i="4261"/>
  <c r="L197" i="4261"/>
  <c r="M197" i="4261"/>
  <c r="N197" i="4261"/>
  <c r="O197" i="4261"/>
  <c r="P197" i="4261"/>
  <c r="Q197" i="4261"/>
  <c r="R197" i="4261"/>
  <c r="S197" i="4261"/>
  <c r="T197" i="4261"/>
  <c r="U197" i="4261"/>
  <c r="V197" i="4261"/>
  <c r="W197" i="4261"/>
  <c r="X197" i="4261"/>
  <c r="Y197" i="4261"/>
  <c r="Z197" i="4261"/>
  <c r="AA197" i="4261"/>
  <c r="AB197" i="4261"/>
  <c r="AC197" i="4261"/>
  <c r="AD197" i="4261"/>
  <c r="AE197" i="4261"/>
  <c r="AF197" i="4261"/>
  <c r="AG197" i="4261"/>
  <c r="AH197" i="4261"/>
  <c r="AI197" i="4261"/>
  <c r="AJ197" i="4261"/>
  <c r="AK197" i="4261"/>
  <c r="AL197" i="4261"/>
  <c r="AM197" i="4261"/>
  <c r="AN197" i="4261"/>
  <c r="AO197" i="4261"/>
  <c r="AP197" i="4261"/>
  <c r="AQ197" i="4261"/>
  <c r="AR197" i="4261"/>
  <c r="AS197" i="4261"/>
  <c r="AT197" i="4261"/>
  <c r="AU197" i="4261"/>
  <c r="AV197" i="4261"/>
  <c r="AW197" i="4261"/>
  <c r="AX197" i="4261"/>
  <c r="AY197" i="4261"/>
  <c r="AZ197" i="4261"/>
  <c r="BA197" i="4261"/>
  <c r="BB197" i="4261"/>
  <c r="BC197" i="4261"/>
  <c r="BD197" i="4261"/>
  <c r="A198" i="4261"/>
  <c r="B198" i="4261"/>
  <c r="C198" i="4261"/>
  <c r="D198" i="4261"/>
  <c r="E198" i="4261"/>
  <c r="F198" i="4261"/>
  <c r="G198" i="4261"/>
  <c r="H198" i="4261"/>
  <c r="I198" i="4261"/>
  <c r="J198" i="4261"/>
  <c r="K198" i="4261"/>
  <c r="L198" i="4261"/>
  <c r="M198" i="4261"/>
  <c r="N198" i="4261"/>
  <c r="O198" i="4261"/>
  <c r="P198" i="4261"/>
  <c r="Q198" i="4261"/>
  <c r="R198" i="4261"/>
  <c r="S198" i="4261"/>
  <c r="T198" i="4261"/>
  <c r="U198" i="4261"/>
  <c r="V198" i="4261"/>
  <c r="W198" i="4261"/>
  <c r="X198" i="4261"/>
  <c r="Y198" i="4261"/>
  <c r="Z198" i="4261"/>
  <c r="AA198" i="4261"/>
  <c r="AB198" i="4261"/>
  <c r="AC198" i="4261"/>
  <c r="AD198" i="4261"/>
  <c r="AE198" i="4261"/>
  <c r="AF198" i="4261"/>
  <c r="AG198" i="4261"/>
  <c r="AH198" i="4261"/>
  <c r="AI198" i="4261"/>
  <c r="AJ198" i="4261"/>
  <c r="AK198" i="4261"/>
  <c r="AL198" i="4261"/>
  <c r="AM198" i="4261"/>
  <c r="AN198" i="4261"/>
  <c r="AO198" i="4261"/>
  <c r="AP198" i="4261"/>
  <c r="AQ198" i="4261"/>
  <c r="AR198" i="4261"/>
  <c r="AS198" i="4261"/>
  <c r="AT198" i="4261"/>
  <c r="AU198" i="4261"/>
  <c r="AV198" i="4261"/>
  <c r="AW198" i="4261"/>
  <c r="AX198" i="4261"/>
  <c r="AY198" i="4261"/>
  <c r="AZ198" i="4261"/>
  <c r="BA198" i="4261"/>
  <c r="BB198" i="4261"/>
  <c r="BC198" i="4261"/>
  <c r="BD198" i="4261"/>
  <c r="A199" i="4261"/>
  <c r="B199" i="4261"/>
  <c r="C199" i="4261"/>
  <c r="D199" i="4261"/>
  <c r="E199" i="4261"/>
  <c r="F199" i="4261"/>
  <c r="G199" i="4261"/>
  <c r="H199" i="4261"/>
  <c r="I199" i="4261"/>
  <c r="J199" i="4261"/>
  <c r="K199" i="4261"/>
  <c r="L199" i="4261"/>
  <c r="M199" i="4261"/>
  <c r="N199" i="4261"/>
  <c r="O199" i="4261"/>
  <c r="P199" i="4261"/>
  <c r="Q199" i="4261"/>
  <c r="R199" i="4261"/>
  <c r="S199" i="4261"/>
  <c r="T199" i="4261"/>
  <c r="U199" i="4261"/>
  <c r="V199" i="4261"/>
  <c r="W199" i="4261"/>
  <c r="X199" i="4261"/>
  <c r="Y199" i="4261"/>
  <c r="Z199" i="4261"/>
  <c r="AA199" i="4261"/>
  <c r="AB199" i="4261"/>
  <c r="AC199" i="4261"/>
  <c r="AD199" i="4261"/>
  <c r="AE199" i="4261"/>
  <c r="AF199" i="4261"/>
  <c r="AG199" i="4261"/>
  <c r="AH199" i="4261"/>
  <c r="AI199" i="4261"/>
  <c r="AJ199" i="4261"/>
  <c r="AK199" i="4261"/>
  <c r="AL199" i="4261"/>
  <c r="AM199" i="4261"/>
  <c r="AN199" i="4261"/>
  <c r="AO199" i="4261"/>
  <c r="AP199" i="4261"/>
  <c r="AQ199" i="4261"/>
  <c r="AR199" i="4261"/>
  <c r="AS199" i="4261"/>
  <c r="AT199" i="4261"/>
  <c r="AU199" i="4261"/>
  <c r="AV199" i="4261"/>
  <c r="AW199" i="4261"/>
  <c r="AX199" i="4261"/>
  <c r="AY199" i="4261"/>
  <c r="AZ199" i="4261"/>
  <c r="BA199" i="4261"/>
  <c r="BB199" i="4261"/>
  <c r="BC199" i="4261"/>
  <c r="BD199" i="4261"/>
  <c r="A200" i="4261"/>
  <c r="B200" i="4261"/>
  <c r="C200" i="4261"/>
  <c r="D200" i="4261"/>
  <c r="E200" i="4261"/>
  <c r="F200" i="4261"/>
  <c r="G200" i="4261"/>
  <c r="H200" i="4261"/>
  <c r="I200" i="4261"/>
  <c r="J200" i="4261"/>
  <c r="K200" i="4261"/>
  <c r="L200" i="4261"/>
  <c r="M200" i="4261"/>
  <c r="N200" i="4261"/>
  <c r="O200" i="4261"/>
  <c r="P200" i="4261"/>
  <c r="Q200" i="4261"/>
  <c r="R200" i="4261"/>
  <c r="S200" i="4261"/>
  <c r="T200" i="4261"/>
  <c r="U200" i="4261"/>
  <c r="V200" i="4261"/>
  <c r="W200" i="4261"/>
  <c r="X200" i="4261"/>
  <c r="Y200" i="4261"/>
  <c r="Z200" i="4261"/>
  <c r="AA200" i="4261"/>
  <c r="AB200" i="4261"/>
  <c r="AC200" i="4261"/>
  <c r="AD200" i="4261"/>
  <c r="AE200" i="4261"/>
  <c r="AF200" i="4261"/>
  <c r="AG200" i="4261"/>
  <c r="AH200" i="4261"/>
  <c r="AI200" i="4261"/>
  <c r="AJ200" i="4261"/>
  <c r="AK200" i="4261"/>
  <c r="AL200" i="4261"/>
  <c r="AM200" i="4261"/>
  <c r="AN200" i="4261"/>
  <c r="AO200" i="4261"/>
  <c r="AP200" i="4261"/>
  <c r="AQ200" i="4261"/>
  <c r="AR200" i="4261"/>
  <c r="AS200" i="4261"/>
  <c r="AT200" i="4261"/>
  <c r="AU200" i="4261"/>
  <c r="AV200" i="4261"/>
  <c r="AW200" i="4261"/>
  <c r="AX200" i="4261"/>
  <c r="AY200" i="4261"/>
  <c r="AZ200" i="4261"/>
  <c r="BA200" i="4261"/>
  <c r="BB200" i="4261"/>
  <c r="BC200" i="4261"/>
  <c r="BD200" i="4261"/>
  <c r="A201" i="4261"/>
  <c r="B201" i="4261"/>
  <c r="C201" i="4261"/>
  <c r="D201" i="4261"/>
  <c r="E201" i="4261"/>
  <c r="F201" i="4261"/>
  <c r="G201" i="4261"/>
  <c r="H201" i="4261"/>
  <c r="I201" i="4261"/>
  <c r="J201" i="4261"/>
  <c r="K201" i="4261"/>
  <c r="L201" i="4261"/>
  <c r="M201" i="4261"/>
  <c r="N201" i="4261"/>
  <c r="O201" i="4261"/>
  <c r="P201" i="4261"/>
  <c r="Q201" i="4261"/>
  <c r="R201" i="4261"/>
  <c r="S201" i="4261"/>
  <c r="T201" i="4261"/>
  <c r="U201" i="4261"/>
  <c r="V201" i="4261"/>
  <c r="W201" i="4261"/>
  <c r="X201" i="4261"/>
  <c r="Y201" i="4261"/>
  <c r="Z201" i="4261"/>
  <c r="AA201" i="4261"/>
  <c r="AB201" i="4261"/>
  <c r="AC201" i="4261"/>
  <c r="AD201" i="4261"/>
  <c r="AE201" i="4261"/>
  <c r="AF201" i="4261"/>
  <c r="AG201" i="4261"/>
  <c r="AH201" i="4261"/>
  <c r="AI201" i="4261"/>
  <c r="AJ201" i="4261"/>
  <c r="AK201" i="4261"/>
  <c r="AL201" i="4261"/>
  <c r="AM201" i="4261"/>
  <c r="AN201" i="4261"/>
  <c r="AO201" i="4261"/>
  <c r="AP201" i="4261"/>
  <c r="AQ201" i="4261"/>
  <c r="AR201" i="4261"/>
  <c r="AS201" i="4261"/>
  <c r="AT201" i="4261"/>
  <c r="AU201" i="4261"/>
  <c r="AV201" i="4261"/>
  <c r="AW201" i="4261"/>
  <c r="AX201" i="4261"/>
  <c r="AY201" i="4261"/>
  <c r="AZ201" i="4261"/>
  <c r="BA201" i="4261"/>
  <c r="BB201" i="4261"/>
  <c r="BC201" i="4261"/>
  <c r="BD201" i="4261"/>
  <c r="A202" i="4261"/>
  <c r="B202" i="4261"/>
  <c r="C202" i="4261"/>
  <c r="D202" i="4261"/>
  <c r="E202" i="4261"/>
  <c r="F202" i="4261"/>
  <c r="G202" i="4261"/>
  <c r="H202" i="4261"/>
  <c r="I202" i="4261"/>
  <c r="J202" i="4261"/>
  <c r="K202" i="4261"/>
  <c r="L202" i="4261"/>
  <c r="M202" i="4261"/>
  <c r="N202" i="4261"/>
  <c r="O202" i="4261"/>
  <c r="P202" i="4261"/>
  <c r="Q202" i="4261"/>
  <c r="R202" i="4261"/>
  <c r="S202" i="4261"/>
  <c r="T202" i="4261"/>
  <c r="U202" i="4261"/>
  <c r="V202" i="4261"/>
  <c r="W202" i="4261"/>
  <c r="X202" i="4261"/>
  <c r="Y202" i="4261"/>
  <c r="Z202" i="4261"/>
  <c r="AA202" i="4261"/>
  <c r="AB202" i="4261"/>
  <c r="AC202" i="4261"/>
  <c r="AD202" i="4261"/>
  <c r="AE202" i="4261"/>
  <c r="AF202" i="4261"/>
  <c r="AG202" i="4261"/>
  <c r="AH202" i="4261"/>
  <c r="AI202" i="4261"/>
  <c r="AJ202" i="4261"/>
  <c r="AK202" i="4261"/>
  <c r="AL202" i="4261"/>
  <c r="AM202" i="4261"/>
  <c r="AN202" i="4261"/>
  <c r="AO202" i="4261"/>
  <c r="AP202" i="4261"/>
  <c r="AQ202" i="4261"/>
  <c r="AR202" i="4261"/>
  <c r="AS202" i="4261"/>
  <c r="AT202" i="4261"/>
  <c r="AU202" i="4261"/>
  <c r="AV202" i="4261"/>
  <c r="AW202" i="4261"/>
  <c r="AX202" i="4261"/>
  <c r="AY202" i="4261"/>
  <c r="AZ202" i="4261"/>
  <c r="BA202" i="4261"/>
  <c r="BB202" i="4261"/>
  <c r="BC202" i="4261"/>
  <c r="BD202" i="4261"/>
  <c r="A203" i="4261"/>
  <c r="B203" i="4261"/>
  <c r="C203" i="4261"/>
  <c r="D203" i="4261"/>
  <c r="E203" i="4261"/>
  <c r="F203" i="4261"/>
  <c r="G203" i="4261"/>
  <c r="H203" i="4261"/>
  <c r="I203" i="4261"/>
  <c r="J203" i="4261"/>
  <c r="K203" i="4261"/>
  <c r="L203" i="4261"/>
  <c r="M203" i="4261"/>
  <c r="N203" i="4261"/>
  <c r="O203" i="4261"/>
  <c r="P203" i="4261"/>
  <c r="Q203" i="4261"/>
  <c r="R203" i="4261"/>
  <c r="S203" i="4261"/>
  <c r="T203" i="4261"/>
  <c r="U203" i="4261"/>
  <c r="V203" i="4261"/>
  <c r="W203" i="4261"/>
  <c r="X203" i="4261"/>
  <c r="Y203" i="4261"/>
  <c r="Z203" i="4261"/>
  <c r="AA203" i="4261"/>
  <c r="AB203" i="4261"/>
  <c r="AC203" i="4261"/>
  <c r="AD203" i="4261"/>
  <c r="AE203" i="4261"/>
  <c r="AF203" i="4261"/>
  <c r="AG203" i="4261"/>
  <c r="AH203" i="4261"/>
  <c r="AI203" i="4261"/>
  <c r="AJ203" i="4261"/>
  <c r="AK203" i="4261"/>
  <c r="AL203" i="4261"/>
  <c r="AM203" i="4261"/>
  <c r="AN203" i="4261"/>
  <c r="AO203" i="4261"/>
  <c r="AP203" i="4261"/>
  <c r="AQ203" i="4261"/>
  <c r="AR203" i="4261"/>
  <c r="AS203" i="4261"/>
  <c r="AT203" i="4261"/>
  <c r="AU203" i="4261"/>
  <c r="AV203" i="4261"/>
  <c r="AW203" i="4261"/>
  <c r="AX203" i="4261"/>
  <c r="AY203" i="4261"/>
  <c r="AZ203" i="4261"/>
  <c r="BA203" i="4261"/>
  <c r="BB203" i="4261"/>
  <c r="BC203" i="4261"/>
  <c r="BD203" i="4261"/>
  <c r="A204" i="4261"/>
  <c r="B204" i="4261"/>
  <c r="C204" i="4261"/>
  <c r="D204" i="4261"/>
  <c r="E204" i="4261"/>
  <c r="F204" i="4261"/>
  <c r="G204" i="4261"/>
  <c r="H204" i="4261"/>
  <c r="I204" i="4261"/>
  <c r="J204" i="4261"/>
  <c r="K204" i="4261"/>
  <c r="L204" i="4261"/>
  <c r="M204" i="4261"/>
  <c r="N204" i="4261"/>
  <c r="O204" i="4261"/>
  <c r="P204" i="4261"/>
  <c r="Q204" i="4261"/>
  <c r="R204" i="4261"/>
  <c r="S204" i="4261"/>
  <c r="T204" i="4261"/>
  <c r="U204" i="4261"/>
  <c r="V204" i="4261"/>
  <c r="W204" i="4261"/>
  <c r="X204" i="4261"/>
  <c r="Y204" i="4261"/>
  <c r="Z204" i="4261"/>
  <c r="AA204" i="4261"/>
  <c r="AB204" i="4261"/>
  <c r="AC204" i="4261"/>
  <c r="AD204" i="4261"/>
  <c r="AE204" i="4261"/>
  <c r="AF204" i="4261"/>
  <c r="AG204" i="4261"/>
  <c r="AH204" i="4261"/>
  <c r="AI204" i="4261"/>
  <c r="AJ204" i="4261"/>
  <c r="AK204" i="4261"/>
  <c r="AL204" i="4261"/>
  <c r="AM204" i="4261"/>
  <c r="AN204" i="4261"/>
  <c r="AO204" i="4261"/>
  <c r="AP204" i="4261"/>
  <c r="AQ204" i="4261"/>
  <c r="AR204" i="4261"/>
  <c r="AS204" i="4261"/>
  <c r="AT204" i="4261"/>
  <c r="AU204" i="4261"/>
  <c r="AV204" i="4261"/>
  <c r="AW204" i="4261"/>
  <c r="AX204" i="4261"/>
  <c r="AY204" i="4261"/>
  <c r="AZ204" i="4261"/>
  <c r="BA204" i="4261"/>
  <c r="BB204" i="4261"/>
  <c r="BC204" i="4261"/>
  <c r="BD204" i="4261"/>
  <c r="A205" i="4261"/>
  <c r="B205" i="4261"/>
  <c r="C205" i="4261"/>
  <c r="D205" i="4261"/>
  <c r="E205" i="4261"/>
  <c r="F205" i="4261"/>
  <c r="G205" i="4261"/>
  <c r="H205" i="4261"/>
  <c r="I205" i="4261"/>
  <c r="J205" i="4261"/>
  <c r="K205" i="4261"/>
  <c r="L205" i="4261"/>
  <c r="M205" i="4261"/>
  <c r="N205" i="4261"/>
  <c r="O205" i="4261"/>
  <c r="P205" i="4261"/>
  <c r="Q205" i="4261"/>
  <c r="R205" i="4261"/>
  <c r="S205" i="4261"/>
  <c r="T205" i="4261"/>
  <c r="U205" i="4261"/>
  <c r="V205" i="4261"/>
  <c r="W205" i="4261"/>
  <c r="X205" i="4261"/>
  <c r="Y205" i="4261"/>
  <c r="Z205" i="4261"/>
  <c r="AA205" i="4261"/>
  <c r="AB205" i="4261"/>
  <c r="AC205" i="4261"/>
  <c r="AD205" i="4261"/>
  <c r="AE205" i="4261"/>
  <c r="AF205" i="4261"/>
  <c r="AG205" i="4261"/>
  <c r="AH205" i="4261"/>
  <c r="AI205" i="4261"/>
  <c r="AJ205" i="4261"/>
  <c r="AK205" i="4261"/>
  <c r="AL205" i="4261"/>
  <c r="AM205" i="4261"/>
  <c r="AN205" i="4261"/>
  <c r="AO205" i="4261"/>
  <c r="AP205" i="4261"/>
  <c r="AQ205" i="4261"/>
  <c r="AR205" i="4261"/>
  <c r="AS205" i="4261"/>
  <c r="AT205" i="4261"/>
  <c r="AU205" i="4261"/>
  <c r="AV205" i="4261"/>
  <c r="AW205" i="4261"/>
  <c r="AX205" i="4261"/>
  <c r="AY205" i="4261"/>
  <c r="AZ205" i="4261"/>
  <c r="BA205" i="4261"/>
  <c r="BB205" i="4261"/>
  <c r="BC205" i="4261"/>
  <c r="BD205" i="4261"/>
  <c r="A206" i="4261"/>
  <c r="B206" i="4261"/>
  <c r="C206" i="4261"/>
  <c r="D206" i="4261"/>
  <c r="E206" i="4261"/>
  <c r="F206" i="4261"/>
  <c r="G206" i="4261"/>
  <c r="H206" i="4261"/>
  <c r="I206" i="4261"/>
  <c r="J206" i="4261"/>
  <c r="K206" i="4261"/>
  <c r="L206" i="4261"/>
  <c r="M206" i="4261"/>
  <c r="N206" i="4261"/>
  <c r="O206" i="4261"/>
  <c r="P206" i="4261"/>
  <c r="Q206" i="4261"/>
  <c r="R206" i="4261"/>
  <c r="S206" i="4261"/>
  <c r="T206" i="4261"/>
  <c r="U206" i="4261"/>
  <c r="V206" i="4261"/>
  <c r="W206" i="4261"/>
  <c r="X206" i="4261"/>
  <c r="Y206" i="4261"/>
  <c r="Z206" i="4261"/>
  <c r="AA206" i="4261"/>
  <c r="AB206" i="4261"/>
  <c r="AC206" i="4261"/>
  <c r="AD206" i="4261"/>
  <c r="AE206" i="4261"/>
  <c r="AF206" i="4261"/>
  <c r="AG206" i="4261"/>
  <c r="AH206" i="4261"/>
  <c r="AI206" i="4261"/>
  <c r="AJ206" i="4261"/>
  <c r="AK206" i="4261"/>
  <c r="AL206" i="4261"/>
  <c r="AM206" i="4261"/>
  <c r="AN206" i="4261"/>
  <c r="AO206" i="4261"/>
  <c r="AP206" i="4261"/>
  <c r="AQ206" i="4261"/>
  <c r="AR206" i="4261"/>
  <c r="AS206" i="4261"/>
  <c r="AT206" i="4261"/>
  <c r="AU206" i="4261"/>
  <c r="AV206" i="4261"/>
  <c r="AW206" i="4261"/>
  <c r="AX206" i="4261"/>
  <c r="AY206" i="4261"/>
  <c r="AZ206" i="4261"/>
  <c r="BA206" i="4261"/>
  <c r="BB206" i="4261"/>
  <c r="BC206" i="4261"/>
  <c r="BD206" i="4261"/>
  <c r="A207" i="4261"/>
  <c r="B207" i="4261"/>
  <c r="C207" i="4261"/>
  <c r="D207" i="4261"/>
  <c r="E207" i="4261"/>
  <c r="F207" i="4261"/>
  <c r="G207" i="4261"/>
  <c r="H207" i="4261"/>
  <c r="I207" i="4261"/>
  <c r="J207" i="4261"/>
  <c r="K207" i="4261"/>
  <c r="L207" i="4261"/>
  <c r="M207" i="4261"/>
  <c r="N207" i="4261"/>
  <c r="O207" i="4261"/>
  <c r="P207" i="4261"/>
  <c r="Q207" i="4261"/>
  <c r="R207" i="4261"/>
  <c r="S207" i="4261"/>
  <c r="T207" i="4261"/>
  <c r="U207" i="4261"/>
  <c r="V207" i="4261"/>
  <c r="W207" i="4261"/>
  <c r="X207" i="4261"/>
  <c r="Y207" i="4261"/>
  <c r="Z207" i="4261"/>
  <c r="AA207" i="4261"/>
  <c r="AB207" i="4261"/>
  <c r="AC207" i="4261"/>
  <c r="AD207" i="4261"/>
  <c r="AE207" i="4261"/>
  <c r="AF207" i="4261"/>
  <c r="AG207" i="4261"/>
  <c r="AH207" i="4261"/>
  <c r="AI207" i="4261"/>
  <c r="AJ207" i="4261"/>
  <c r="AK207" i="4261"/>
  <c r="AL207" i="4261"/>
  <c r="AM207" i="4261"/>
  <c r="AN207" i="4261"/>
  <c r="AO207" i="4261"/>
  <c r="AP207" i="4261"/>
  <c r="AQ207" i="4261"/>
  <c r="AR207" i="4261"/>
  <c r="AS207" i="4261"/>
  <c r="AT207" i="4261"/>
  <c r="AU207" i="4261"/>
  <c r="AV207" i="4261"/>
  <c r="AW207" i="4261"/>
  <c r="AX207" i="4261"/>
  <c r="AY207" i="4261"/>
  <c r="AZ207" i="4261"/>
  <c r="BA207" i="4261"/>
  <c r="BB207" i="4261"/>
  <c r="BC207" i="4261"/>
  <c r="BD207" i="4261"/>
  <c r="A208" i="4261"/>
  <c r="B208" i="4261"/>
  <c r="C208" i="4261"/>
  <c r="D208" i="4261"/>
  <c r="E208" i="4261"/>
  <c r="F208" i="4261"/>
  <c r="G208" i="4261"/>
  <c r="H208" i="4261"/>
  <c r="I208" i="4261"/>
  <c r="J208" i="4261"/>
  <c r="K208" i="4261"/>
  <c r="L208" i="4261"/>
  <c r="M208" i="4261"/>
  <c r="N208" i="4261"/>
  <c r="O208" i="4261"/>
  <c r="P208" i="4261"/>
  <c r="Q208" i="4261"/>
  <c r="R208" i="4261"/>
  <c r="S208" i="4261"/>
  <c r="T208" i="4261"/>
  <c r="U208" i="4261"/>
  <c r="V208" i="4261"/>
  <c r="W208" i="4261"/>
  <c r="X208" i="4261"/>
  <c r="Y208" i="4261"/>
  <c r="Z208" i="4261"/>
  <c r="AA208" i="4261"/>
  <c r="AB208" i="4261"/>
  <c r="AC208" i="4261"/>
  <c r="AD208" i="4261"/>
  <c r="AE208" i="4261"/>
  <c r="AF208" i="4261"/>
  <c r="AG208" i="4261"/>
  <c r="AH208" i="4261"/>
  <c r="AI208" i="4261"/>
  <c r="AJ208" i="4261"/>
  <c r="AK208" i="4261"/>
  <c r="AL208" i="4261"/>
  <c r="AM208" i="4261"/>
  <c r="AN208" i="4261"/>
  <c r="AO208" i="4261"/>
  <c r="AP208" i="4261"/>
  <c r="AQ208" i="4261"/>
  <c r="AR208" i="4261"/>
  <c r="AS208" i="4261"/>
  <c r="AT208" i="4261"/>
  <c r="AU208" i="4261"/>
  <c r="AV208" i="4261"/>
  <c r="AW208" i="4261"/>
  <c r="AX208" i="4261"/>
  <c r="AY208" i="4261"/>
  <c r="AZ208" i="4261"/>
  <c r="BA208" i="4261"/>
  <c r="BB208" i="4261"/>
  <c r="BC208" i="4261"/>
  <c r="BD208" i="4261"/>
  <c r="A209" i="4261"/>
  <c r="B209" i="4261"/>
  <c r="C209" i="4261"/>
  <c r="D209" i="4261"/>
  <c r="E209" i="4261"/>
  <c r="F209" i="4261"/>
  <c r="G209" i="4261"/>
  <c r="H209" i="4261"/>
  <c r="I209" i="4261"/>
  <c r="J209" i="4261"/>
  <c r="K209" i="4261"/>
  <c r="L209" i="4261"/>
  <c r="M209" i="4261"/>
  <c r="N209" i="4261"/>
  <c r="O209" i="4261"/>
  <c r="P209" i="4261"/>
  <c r="Q209" i="4261"/>
  <c r="R209" i="4261"/>
  <c r="S209" i="4261"/>
  <c r="T209" i="4261"/>
  <c r="U209" i="4261"/>
  <c r="V209" i="4261"/>
  <c r="W209" i="4261"/>
  <c r="X209" i="4261"/>
  <c r="Y209" i="4261"/>
  <c r="Z209" i="4261"/>
  <c r="AA209" i="4261"/>
  <c r="AB209" i="4261"/>
  <c r="AC209" i="4261"/>
  <c r="AD209" i="4261"/>
  <c r="AE209" i="4261"/>
  <c r="AF209" i="4261"/>
  <c r="AG209" i="4261"/>
  <c r="AH209" i="4261"/>
  <c r="AI209" i="4261"/>
  <c r="AJ209" i="4261"/>
  <c r="AK209" i="4261"/>
  <c r="AL209" i="4261"/>
  <c r="AM209" i="4261"/>
  <c r="AN209" i="4261"/>
  <c r="AO209" i="4261"/>
  <c r="AP209" i="4261"/>
  <c r="AQ209" i="4261"/>
  <c r="AR209" i="4261"/>
  <c r="AS209" i="4261"/>
  <c r="AT209" i="4261"/>
  <c r="AU209" i="4261"/>
  <c r="AV209" i="4261"/>
  <c r="AW209" i="4261"/>
  <c r="AX209" i="4261"/>
  <c r="AY209" i="4261"/>
  <c r="AZ209" i="4261"/>
  <c r="BA209" i="4261"/>
  <c r="BB209" i="4261"/>
  <c r="BC209" i="4261"/>
  <c r="BD209" i="4261"/>
  <c r="A210" i="4261"/>
  <c r="B210" i="4261"/>
  <c r="C210" i="4261"/>
  <c r="D210" i="4261"/>
  <c r="E210" i="4261"/>
  <c r="F210" i="4261"/>
  <c r="G210" i="4261"/>
  <c r="H210" i="4261"/>
  <c r="I210" i="4261"/>
  <c r="J210" i="4261"/>
  <c r="K210" i="4261"/>
  <c r="L210" i="4261"/>
  <c r="M210" i="4261"/>
  <c r="N210" i="4261"/>
  <c r="O210" i="4261"/>
  <c r="P210" i="4261"/>
  <c r="Q210" i="4261"/>
  <c r="R210" i="4261"/>
  <c r="S210" i="4261"/>
  <c r="T210" i="4261"/>
  <c r="U210" i="4261"/>
  <c r="V210" i="4261"/>
  <c r="W210" i="4261"/>
  <c r="X210" i="4261"/>
  <c r="Y210" i="4261"/>
  <c r="Z210" i="4261"/>
  <c r="AA210" i="4261"/>
  <c r="AB210" i="4261"/>
  <c r="AC210" i="4261"/>
  <c r="AD210" i="4261"/>
  <c r="AE210" i="4261"/>
  <c r="AF210" i="4261"/>
  <c r="AG210" i="4261"/>
  <c r="AH210" i="4261"/>
  <c r="AI210" i="4261"/>
  <c r="AJ210" i="4261"/>
  <c r="AK210" i="4261"/>
  <c r="AL210" i="4261"/>
  <c r="AM210" i="4261"/>
  <c r="AN210" i="4261"/>
  <c r="AO210" i="4261"/>
  <c r="AP210" i="4261"/>
  <c r="AQ210" i="4261"/>
  <c r="AR210" i="4261"/>
  <c r="AS210" i="4261"/>
  <c r="AT210" i="4261"/>
  <c r="AU210" i="4261"/>
  <c r="AV210" i="4261"/>
  <c r="AW210" i="4261"/>
  <c r="AX210" i="4261"/>
  <c r="AY210" i="4261"/>
  <c r="AZ210" i="4261"/>
  <c r="BA210" i="4261"/>
  <c r="BB210" i="4261"/>
  <c r="BC210" i="4261"/>
  <c r="BD210" i="4261"/>
  <c r="A211" i="4261"/>
  <c r="B211" i="4261"/>
  <c r="C211" i="4261"/>
  <c r="D211" i="4261"/>
  <c r="E211" i="4261"/>
  <c r="F211" i="4261"/>
  <c r="G211" i="4261"/>
  <c r="H211" i="4261"/>
  <c r="I211" i="4261"/>
  <c r="J211" i="4261"/>
  <c r="K211" i="4261"/>
  <c r="L211" i="4261"/>
  <c r="M211" i="4261"/>
  <c r="N211" i="4261"/>
  <c r="O211" i="4261"/>
  <c r="P211" i="4261"/>
  <c r="Q211" i="4261"/>
  <c r="R211" i="4261"/>
  <c r="S211" i="4261"/>
  <c r="T211" i="4261"/>
  <c r="U211" i="4261"/>
  <c r="V211" i="4261"/>
  <c r="W211" i="4261"/>
  <c r="X211" i="4261"/>
  <c r="Y211" i="4261"/>
  <c r="Z211" i="4261"/>
  <c r="AA211" i="4261"/>
  <c r="AB211" i="4261"/>
  <c r="AC211" i="4261"/>
  <c r="AD211" i="4261"/>
  <c r="AE211" i="4261"/>
  <c r="AF211" i="4261"/>
  <c r="AG211" i="4261"/>
  <c r="AH211" i="4261"/>
  <c r="AI211" i="4261"/>
  <c r="AJ211" i="4261"/>
  <c r="AK211" i="4261"/>
  <c r="AL211" i="4261"/>
  <c r="AM211" i="4261"/>
  <c r="AN211" i="4261"/>
  <c r="AO211" i="4261"/>
  <c r="AP211" i="4261"/>
  <c r="AQ211" i="4261"/>
  <c r="AR211" i="4261"/>
  <c r="AS211" i="4261"/>
  <c r="AT211" i="4261"/>
  <c r="AU211" i="4261"/>
  <c r="AV211" i="4261"/>
  <c r="AW211" i="4261"/>
  <c r="AX211" i="4261"/>
  <c r="AY211" i="4261"/>
  <c r="AZ211" i="4261"/>
  <c r="BA211" i="4261"/>
  <c r="BB211" i="4261"/>
  <c r="BC211" i="4261"/>
  <c r="BD211" i="4261"/>
  <c r="A212" i="4261"/>
  <c r="B212" i="4261"/>
  <c r="C212" i="4261"/>
  <c r="D212" i="4261"/>
  <c r="E212" i="4261"/>
  <c r="F212" i="4261"/>
  <c r="G212" i="4261"/>
  <c r="H212" i="4261"/>
  <c r="I212" i="4261"/>
  <c r="J212" i="4261"/>
  <c r="K212" i="4261"/>
  <c r="L212" i="4261"/>
  <c r="M212" i="4261"/>
  <c r="N212" i="4261"/>
  <c r="O212" i="4261"/>
  <c r="P212" i="4261"/>
  <c r="Q212" i="4261"/>
  <c r="R212" i="4261"/>
  <c r="S212" i="4261"/>
  <c r="T212" i="4261"/>
  <c r="U212" i="4261"/>
  <c r="V212" i="4261"/>
  <c r="W212" i="4261"/>
  <c r="X212" i="4261"/>
  <c r="Y212" i="4261"/>
  <c r="Z212" i="4261"/>
  <c r="AA212" i="4261"/>
  <c r="AB212" i="4261"/>
  <c r="AC212" i="4261"/>
  <c r="AD212" i="4261"/>
  <c r="AE212" i="4261"/>
  <c r="AF212" i="4261"/>
  <c r="AG212" i="4261"/>
  <c r="AH212" i="4261"/>
  <c r="AI212" i="4261"/>
  <c r="AJ212" i="4261"/>
  <c r="AK212" i="4261"/>
  <c r="AL212" i="4261"/>
  <c r="AM212" i="4261"/>
  <c r="AN212" i="4261"/>
  <c r="AO212" i="4261"/>
  <c r="AP212" i="4261"/>
  <c r="AQ212" i="4261"/>
  <c r="AR212" i="4261"/>
  <c r="AS212" i="4261"/>
  <c r="AT212" i="4261"/>
  <c r="AU212" i="4261"/>
  <c r="AV212" i="4261"/>
  <c r="AW212" i="4261"/>
  <c r="AX212" i="4261"/>
  <c r="AY212" i="4261"/>
  <c r="AZ212" i="4261"/>
  <c r="BA212" i="4261"/>
  <c r="BB212" i="4261"/>
  <c r="BC212" i="4261"/>
  <c r="BD212" i="4261"/>
  <c r="A213" i="4261"/>
  <c r="B213" i="4261"/>
  <c r="C213" i="4261"/>
  <c r="D213" i="4261"/>
  <c r="E213" i="4261"/>
  <c r="F213" i="4261"/>
  <c r="G213" i="4261"/>
  <c r="H213" i="4261"/>
  <c r="I213" i="4261"/>
  <c r="J213" i="4261"/>
  <c r="K213" i="4261"/>
  <c r="L213" i="4261"/>
  <c r="M213" i="4261"/>
  <c r="N213" i="4261"/>
  <c r="O213" i="4261"/>
  <c r="P213" i="4261"/>
  <c r="Q213" i="4261"/>
  <c r="R213" i="4261"/>
  <c r="S213" i="4261"/>
  <c r="T213" i="4261"/>
  <c r="U213" i="4261"/>
  <c r="V213" i="4261"/>
  <c r="W213" i="4261"/>
  <c r="X213" i="4261"/>
  <c r="Y213" i="4261"/>
  <c r="Z213" i="4261"/>
  <c r="AA213" i="4261"/>
  <c r="AB213" i="4261"/>
  <c r="AC213" i="4261"/>
  <c r="AD213" i="4261"/>
  <c r="AE213" i="4261"/>
  <c r="AF213" i="4261"/>
  <c r="AG213" i="4261"/>
  <c r="AH213" i="4261"/>
  <c r="AI213" i="4261"/>
  <c r="AJ213" i="4261"/>
  <c r="AK213" i="4261"/>
  <c r="AL213" i="4261"/>
  <c r="AM213" i="4261"/>
  <c r="AN213" i="4261"/>
  <c r="AO213" i="4261"/>
  <c r="AP213" i="4261"/>
  <c r="AQ213" i="4261"/>
  <c r="AR213" i="4261"/>
  <c r="AS213" i="4261"/>
  <c r="AT213" i="4261"/>
  <c r="AU213" i="4261"/>
  <c r="AV213" i="4261"/>
  <c r="AW213" i="4261"/>
  <c r="AX213" i="4261"/>
  <c r="AY213" i="4261"/>
  <c r="AZ213" i="4261"/>
  <c r="BA213" i="4261"/>
  <c r="BB213" i="4261"/>
  <c r="BC213" i="4261"/>
  <c r="BD213" i="4261"/>
  <c r="A214" i="4261"/>
  <c r="B214" i="4261"/>
  <c r="C214" i="4261"/>
  <c r="D214" i="4261"/>
  <c r="E214" i="4261"/>
  <c r="F214" i="4261"/>
  <c r="G214" i="4261"/>
  <c r="H214" i="4261"/>
  <c r="I214" i="4261"/>
  <c r="J214" i="4261"/>
  <c r="K214" i="4261"/>
  <c r="L214" i="4261"/>
  <c r="M214" i="4261"/>
  <c r="N214" i="4261"/>
  <c r="O214" i="4261"/>
  <c r="P214" i="4261"/>
  <c r="Q214" i="4261"/>
  <c r="R214" i="4261"/>
  <c r="S214" i="4261"/>
  <c r="T214" i="4261"/>
  <c r="U214" i="4261"/>
  <c r="V214" i="4261"/>
  <c r="W214" i="4261"/>
  <c r="X214" i="4261"/>
  <c r="Y214" i="4261"/>
  <c r="Z214" i="4261"/>
  <c r="AA214" i="4261"/>
  <c r="AB214" i="4261"/>
  <c r="AC214" i="4261"/>
  <c r="AD214" i="4261"/>
  <c r="AE214" i="4261"/>
  <c r="AF214" i="4261"/>
  <c r="AG214" i="4261"/>
  <c r="AH214" i="4261"/>
  <c r="AI214" i="4261"/>
  <c r="AJ214" i="4261"/>
  <c r="AK214" i="4261"/>
  <c r="AL214" i="4261"/>
  <c r="AM214" i="4261"/>
  <c r="AN214" i="4261"/>
  <c r="AO214" i="4261"/>
  <c r="AP214" i="4261"/>
  <c r="AQ214" i="4261"/>
  <c r="AR214" i="4261"/>
  <c r="AS214" i="4261"/>
  <c r="AT214" i="4261"/>
  <c r="AU214" i="4261"/>
  <c r="AV214" i="4261"/>
  <c r="AW214" i="4261"/>
  <c r="AX214" i="4261"/>
  <c r="AY214" i="4261"/>
  <c r="AZ214" i="4261"/>
  <c r="BA214" i="4261"/>
  <c r="BB214" i="4261"/>
  <c r="BC214" i="4261"/>
  <c r="BD214" i="4261"/>
  <c r="A215" i="4261"/>
  <c r="B215" i="4261"/>
  <c r="C215" i="4261"/>
  <c r="D215" i="4261"/>
  <c r="E215" i="4261"/>
  <c r="F215" i="4261"/>
  <c r="G215" i="4261"/>
  <c r="H215" i="4261"/>
  <c r="I215" i="4261"/>
  <c r="J215" i="4261"/>
  <c r="K215" i="4261"/>
  <c r="L215" i="4261"/>
  <c r="M215" i="4261"/>
  <c r="N215" i="4261"/>
  <c r="O215" i="4261"/>
  <c r="P215" i="4261"/>
  <c r="Q215" i="4261"/>
  <c r="R215" i="4261"/>
  <c r="S215" i="4261"/>
  <c r="T215" i="4261"/>
  <c r="U215" i="4261"/>
  <c r="V215" i="4261"/>
  <c r="W215" i="4261"/>
  <c r="X215" i="4261"/>
  <c r="Y215" i="4261"/>
  <c r="Z215" i="4261"/>
  <c r="AA215" i="4261"/>
  <c r="AB215" i="4261"/>
  <c r="AC215" i="4261"/>
  <c r="AD215" i="4261"/>
  <c r="AE215" i="4261"/>
  <c r="AF215" i="4261"/>
  <c r="AG215" i="4261"/>
  <c r="AH215" i="4261"/>
  <c r="AI215" i="4261"/>
  <c r="AJ215" i="4261"/>
  <c r="AK215" i="4261"/>
  <c r="AL215" i="4261"/>
  <c r="AM215" i="4261"/>
  <c r="AN215" i="4261"/>
  <c r="AO215" i="4261"/>
  <c r="AP215" i="4261"/>
  <c r="AQ215" i="4261"/>
  <c r="AR215" i="4261"/>
  <c r="AS215" i="4261"/>
  <c r="AT215" i="4261"/>
  <c r="AU215" i="4261"/>
  <c r="AV215" i="4261"/>
  <c r="AW215" i="4261"/>
  <c r="AX215" i="4261"/>
  <c r="AY215" i="4261"/>
  <c r="AZ215" i="4261"/>
  <c r="BA215" i="4261"/>
  <c r="BB215" i="4261"/>
  <c r="BC215" i="4261"/>
  <c r="BD215" i="4261"/>
  <c r="A216" i="4261"/>
  <c r="B216" i="4261"/>
  <c r="C216" i="4261"/>
  <c r="D216" i="4261"/>
  <c r="E216" i="4261"/>
  <c r="F216" i="4261"/>
  <c r="G216" i="4261"/>
  <c r="H216" i="4261"/>
  <c r="I216" i="4261"/>
  <c r="J216" i="4261"/>
  <c r="K216" i="4261"/>
  <c r="L216" i="4261"/>
  <c r="M216" i="4261"/>
  <c r="N216" i="4261"/>
  <c r="O216" i="4261"/>
  <c r="P216" i="4261"/>
  <c r="Q216" i="4261"/>
  <c r="R216" i="4261"/>
  <c r="S216" i="4261"/>
  <c r="T216" i="4261"/>
  <c r="U216" i="4261"/>
  <c r="V216" i="4261"/>
  <c r="W216" i="4261"/>
  <c r="X216" i="4261"/>
  <c r="Y216" i="4261"/>
  <c r="Z216" i="4261"/>
  <c r="AA216" i="4261"/>
  <c r="AB216" i="4261"/>
  <c r="AC216" i="4261"/>
  <c r="AD216" i="4261"/>
  <c r="AE216" i="4261"/>
  <c r="AF216" i="4261"/>
  <c r="AG216" i="4261"/>
  <c r="AH216" i="4261"/>
  <c r="AI216" i="4261"/>
  <c r="AJ216" i="4261"/>
  <c r="AK216" i="4261"/>
  <c r="AL216" i="4261"/>
  <c r="AM216" i="4261"/>
  <c r="AN216" i="4261"/>
  <c r="AO216" i="4261"/>
  <c r="AP216" i="4261"/>
  <c r="AQ216" i="4261"/>
  <c r="AR216" i="4261"/>
  <c r="AS216" i="4261"/>
  <c r="AT216" i="4261"/>
  <c r="AU216" i="4261"/>
  <c r="AV216" i="4261"/>
  <c r="AW216" i="4261"/>
  <c r="AX216" i="4261"/>
  <c r="AY216" i="4261"/>
  <c r="AZ216" i="4261"/>
  <c r="BA216" i="4261"/>
  <c r="BB216" i="4261"/>
  <c r="BC216" i="4261"/>
  <c r="BD216" i="4261"/>
  <c r="A217" i="4261"/>
  <c r="B217" i="4261"/>
  <c r="C217" i="4261"/>
  <c r="D217" i="4261"/>
  <c r="E217" i="4261"/>
  <c r="F217" i="4261"/>
  <c r="G217" i="4261"/>
  <c r="H217" i="4261"/>
  <c r="I217" i="4261"/>
  <c r="J217" i="4261"/>
  <c r="K217" i="4261"/>
  <c r="L217" i="4261"/>
  <c r="M217" i="4261"/>
  <c r="N217" i="4261"/>
  <c r="O217" i="4261"/>
  <c r="P217" i="4261"/>
  <c r="Q217" i="4261"/>
  <c r="R217" i="4261"/>
  <c r="S217" i="4261"/>
  <c r="T217" i="4261"/>
  <c r="U217" i="4261"/>
  <c r="V217" i="4261"/>
  <c r="W217" i="4261"/>
  <c r="X217" i="4261"/>
  <c r="Y217" i="4261"/>
  <c r="Z217" i="4261"/>
  <c r="AA217" i="4261"/>
  <c r="AB217" i="4261"/>
  <c r="AC217" i="4261"/>
  <c r="AD217" i="4261"/>
  <c r="AE217" i="4261"/>
  <c r="AF217" i="4261"/>
  <c r="AG217" i="4261"/>
  <c r="AH217" i="4261"/>
  <c r="AI217" i="4261"/>
  <c r="AJ217" i="4261"/>
  <c r="AK217" i="4261"/>
  <c r="AL217" i="4261"/>
  <c r="AM217" i="4261"/>
  <c r="AN217" i="4261"/>
  <c r="AO217" i="4261"/>
  <c r="AP217" i="4261"/>
  <c r="AQ217" i="4261"/>
  <c r="AR217" i="4261"/>
  <c r="AS217" i="4261"/>
  <c r="AT217" i="4261"/>
  <c r="AU217" i="4261"/>
  <c r="AV217" i="4261"/>
  <c r="AW217" i="4261"/>
  <c r="AX217" i="4261"/>
  <c r="AY217" i="4261"/>
  <c r="AZ217" i="4261"/>
  <c r="BA217" i="4261"/>
  <c r="BB217" i="4261"/>
  <c r="BC217" i="4261"/>
  <c r="BD217" i="4261"/>
  <c r="A218" i="4261"/>
  <c r="B218" i="4261"/>
  <c r="C218" i="4261"/>
  <c r="D218" i="4261"/>
  <c r="E218" i="4261"/>
  <c r="F218" i="4261"/>
  <c r="G218" i="4261"/>
  <c r="H218" i="4261"/>
  <c r="I218" i="4261"/>
  <c r="J218" i="4261"/>
  <c r="K218" i="4261"/>
  <c r="L218" i="4261"/>
  <c r="M218" i="4261"/>
  <c r="N218" i="4261"/>
  <c r="O218" i="4261"/>
  <c r="P218" i="4261"/>
  <c r="Q218" i="4261"/>
  <c r="R218" i="4261"/>
  <c r="S218" i="4261"/>
  <c r="T218" i="4261"/>
  <c r="U218" i="4261"/>
  <c r="V218" i="4261"/>
  <c r="W218" i="4261"/>
  <c r="X218" i="4261"/>
  <c r="Y218" i="4261"/>
  <c r="Z218" i="4261"/>
  <c r="AA218" i="4261"/>
  <c r="AB218" i="4261"/>
  <c r="AC218" i="4261"/>
  <c r="AD218" i="4261"/>
  <c r="AE218" i="4261"/>
  <c r="AF218" i="4261"/>
  <c r="AG218" i="4261"/>
  <c r="AH218" i="4261"/>
  <c r="AI218" i="4261"/>
  <c r="AJ218" i="4261"/>
  <c r="AK218" i="4261"/>
  <c r="AL218" i="4261"/>
  <c r="AM218" i="4261"/>
  <c r="AN218" i="4261"/>
  <c r="AO218" i="4261"/>
  <c r="AP218" i="4261"/>
  <c r="AQ218" i="4261"/>
  <c r="AR218" i="4261"/>
  <c r="AS218" i="4261"/>
  <c r="AT218" i="4261"/>
  <c r="AU218" i="4261"/>
  <c r="AV218" i="4261"/>
  <c r="AW218" i="4261"/>
  <c r="AX218" i="4261"/>
  <c r="AY218" i="4261"/>
  <c r="AZ218" i="4261"/>
  <c r="BA218" i="4261"/>
  <c r="BB218" i="4261"/>
  <c r="BC218" i="4261"/>
  <c r="BD218" i="4261"/>
  <c r="A219" i="4261"/>
  <c r="B219" i="4261"/>
  <c r="C219" i="4261"/>
  <c r="D219" i="4261"/>
  <c r="E219" i="4261"/>
  <c r="F219" i="4261"/>
  <c r="G219" i="4261"/>
  <c r="H219" i="4261"/>
  <c r="I219" i="4261"/>
  <c r="J219" i="4261"/>
  <c r="K219" i="4261"/>
  <c r="L219" i="4261"/>
  <c r="M219" i="4261"/>
  <c r="N219" i="4261"/>
  <c r="O219" i="4261"/>
  <c r="P219" i="4261"/>
  <c r="Q219" i="4261"/>
  <c r="R219" i="4261"/>
  <c r="S219" i="4261"/>
  <c r="T219" i="4261"/>
  <c r="U219" i="4261"/>
  <c r="V219" i="4261"/>
  <c r="W219" i="4261"/>
  <c r="X219" i="4261"/>
  <c r="Y219" i="4261"/>
  <c r="Z219" i="4261"/>
  <c r="AA219" i="4261"/>
  <c r="AB219" i="4261"/>
  <c r="AC219" i="4261"/>
  <c r="AD219" i="4261"/>
  <c r="AE219" i="4261"/>
  <c r="AF219" i="4261"/>
  <c r="AG219" i="4261"/>
  <c r="AH219" i="4261"/>
  <c r="AI219" i="4261"/>
  <c r="AJ219" i="4261"/>
  <c r="AK219" i="4261"/>
  <c r="AL219" i="4261"/>
  <c r="AM219" i="4261"/>
  <c r="AN219" i="4261"/>
  <c r="AO219" i="4261"/>
  <c r="AP219" i="4261"/>
  <c r="AQ219" i="4261"/>
  <c r="AR219" i="4261"/>
  <c r="AS219" i="4261"/>
  <c r="AT219" i="4261"/>
  <c r="AU219" i="4261"/>
  <c r="AV219" i="4261"/>
  <c r="AW219" i="4261"/>
  <c r="AX219" i="4261"/>
  <c r="AY219" i="4261"/>
  <c r="AZ219" i="4261"/>
  <c r="BA219" i="4261"/>
  <c r="BB219" i="4261"/>
  <c r="BC219" i="4261"/>
  <c r="BD219" i="4261"/>
  <c r="A220" i="4261"/>
  <c r="B220" i="4261"/>
  <c r="C220" i="4261"/>
  <c r="D220" i="4261"/>
  <c r="E220" i="4261"/>
  <c r="F220" i="4261"/>
  <c r="G220" i="4261"/>
  <c r="H220" i="4261"/>
  <c r="I220" i="4261"/>
  <c r="J220" i="4261"/>
  <c r="K220" i="4261"/>
  <c r="L220" i="4261"/>
  <c r="M220" i="4261"/>
  <c r="N220" i="4261"/>
  <c r="O220" i="4261"/>
  <c r="P220" i="4261"/>
  <c r="Q220" i="4261"/>
  <c r="R220" i="4261"/>
  <c r="S220" i="4261"/>
  <c r="T220" i="4261"/>
  <c r="U220" i="4261"/>
  <c r="V220" i="4261"/>
  <c r="W220" i="4261"/>
  <c r="X220" i="4261"/>
  <c r="Y220" i="4261"/>
  <c r="Z220" i="4261"/>
  <c r="AA220" i="4261"/>
  <c r="AB220" i="4261"/>
  <c r="AC220" i="4261"/>
  <c r="AD220" i="4261"/>
  <c r="AE220" i="4261"/>
  <c r="AF220" i="4261"/>
  <c r="AG220" i="4261"/>
  <c r="AH220" i="4261"/>
  <c r="AI220" i="4261"/>
  <c r="AJ220" i="4261"/>
  <c r="AK220" i="4261"/>
  <c r="AL220" i="4261"/>
  <c r="AM220" i="4261"/>
  <c r="AN220" i="4261"/>
  <c r="AO220" i="4261"/>
  <c r="AP220" i="4261"/>
  <c r="AQ220" i="4261"/>
  <c r="AR220" i="4261"/>
  <c r="AS220" i="4261"/>
  <c r="AT220" i="4261"/>
  <c r="AU220" i="4261"/>
  <c r="AV220" i="4261"/>
  <c r="AW220" i="4261"/>
  <c r="AX220" i="4261"/>
  <c r="AY220" i="4261"/>
  <c r="AZ220" i="4261"/>
  <c r="BA220" i="4261"/>
  <c r="BB220" i="4261"/>
  <c r="BC220" i="4261"/>
  <c r="BD220" i="4261"/>
  <c r="A221" i="4261"/>
  <c r="B221" i="4261"/>
  <c r="C221" i="4261"/>
  <c r="D221" i="4261"/>
  <c r="E221" i="4261"/>
  <c r="F221" i="4261"/>
  <c r="G221" i="4261"/>
  <c r="H221" i="4261"/>
  <c r="I221" i="4261"/>
  <c r="J221" i="4261"/>
  <c r="K221" i="4261"/>
  <c r="L221" i="4261"/>
  <c r="M221" i="4261"/>
  <c r="N221" i="4261"/>
  <c r="O221" i="4261"/>
  <c r="P221" i="4261"/>
  <c r="Q221" i="4261"/>
  <c r="R221" i="4261"/>
  <c r="S221" i="4261"/>
  <c r="T221" i="4261"/>
  <c r="U221" i="4261"/>
  <c r="V221" i="4261"/>
  <c r="W221" i="4261"/>
  <c r="X221" i="4261"/>
  <c r="Y221" i="4261"/>
  <c r="Z221" i="4261"/>
  <c r="AA221" i="4261"/>
  <c r="AB221" i="4261"/>
  <c r="AC221" i="4261"/>
  <c r="AD221" i="4261"/>
  <c r="AE221" i="4261"/>
  <c r="AF221" i="4261"/>
  <c r="AG221" i="4261"/>
  <c r="AH221" i="4261"/>
  <c r="AI221" i="4261"/>
  <c r="AJ221" i="4261"/>
  <c r="AK221" i="4261"/>
  <c r="AL221" i="4261"/>
  <c r="AM221" i="4261"/>
  <c r="AN221" i="4261"/>
  <c r="AO221" i="4261"/>
  <c r="AP221" i="4261"/>
  <c r="AQ221" i="4261"/>
  <c r="AR221" i="4261"/>
  <c r="AS221" i="4261"/>
  <c r="AT221" i="4261"/>
  <c r="AU221" i="4261"/>
  <c r="AV221" i="4261"/>
  <c r="AW221" i="4261"/>
  <c r="AX221" i="4261"/>
  <c r="AY221" i="4261"/>
  <c r="AZ221" i="4261"/>
  <c r="BA221" i="4261"/>
  <c r="BB221" i="4261"/>
  <c r="BC221" i="4261"/>
  <c r="BD221" i="4261"/>
  <c r="A222" i="4261"/>
  <c r="B222" i="4261"/>
  <c r="C222" i="4261"/>
  <c r="D222" i="4261"/>
  <c r="E222" i="4261"/>
  <c r="F222" i="4261"/>
  <c r="G222" i="4261"/>
  <c r="H222" i="4261"/>
  <c r="I222" i="4261"/>
  <c r="J222" i="4261"/>
  <c r="K222" i="4261"/>
  <c r="L222" i="4261"/>
  <c r="M222" i="4261"/>
  <c r="N222" i="4261"/>
  <c r="O222" i="4261"/>
  <c r="P222" i="4261"/>
  <c r="Q222" i="4261"/>
  <c r="R222" i="4261"/>
  <c r="S222" i="4261"/>
  <c r="T222" i="4261"/>
  <c r="U222" i="4261"/>
  <c r="V222" i="4261"/>
  <c r="W222" i="4261"/>
  <c r="X222" i="4261"/>
  <c r="Y222" i="4261"/>
  <c r="Z222" i="4261"/>
  <c r="AA222" i="4261"/>
  <c r="AB222" i="4261"/>
  <c r="AC222" i="4261"/>
  <c r="AD222" i="4261"/>
  <c r="AE222" i="4261"/>
  <c r="AF222" i="4261"/>
  <c r="AG222" i="4261"/>
  <c r="AH222" i="4261"/>
  <c r="AI222" i="4261"/>
  <c r="AJ222" i="4261"/>
  <c r="AK222" i="4261"/>
  <c r="AL222" i="4261"/>
  <c r="AM222" i="4261"/>
  <c r="AN222" i="4261"/>
  <c r="AO222" i="4261"/>
  <c r="AP222" i="4261"/>
  <c r="AQ222" i="4261"/>
  <c r="AR222" i="4261"/>
  <c r="AS222" i="4261"/>
  <c r="AT222" i="4261"/>
  <c r="AU222" i="4261"/>
  <c r="AV222" i="4261"/>
  <c r="AW222" i="4261"/>
  <c r="AX222" i="4261"/>
  <c r="AY222" i="4261"/>
  <c r="AZ222" i="4261"/>
  <c r="BA222" i="4261"/>
  <c r="BB222" i="4261"/>
  <c r="BC222" i="4261"/>
  <c r="BD222" i="4261"/>
  <c r="A223" i="4261"/>
  <c r="B223" i="4261"/>
  <c r="C223" i="4261"/>
  <c r="D223" i="4261"/>
  <c r="E223" i="4261"/>
  <c r="F223" i="4261"/>
  <c r="G223" i="4261"/>
  <c r="H223" i="4261"/>
  <c r="I223" i="4261"/>
  <c r="J223" i="4261"/>
  <c r="K223" i="4261"/>
  <c r="L223" i="4261"/>
  <c r="M223" i="4261"/>
  <c r="N223" i="4261"/>
  <c r="O223" i="4261"/>
  <c r="P223" i="4261"/>
  <c r="Q223" i="4261"/>
  <c r="R223" i="4261"/>
  <c r="S223" i="4261"/>
  <c r="T223" i="4261"/>
  <c r="U223" i="4261"/>
  <c r="V223" i="4261"/>
  <c r="W223" i="4261"/>
  <c r="X223" i="4261"/>
  <c r="Y223" i="4261"/>
  <c r="Z223" i="4261"/>
  <c r="AA223" i="4261"/>
  <c r="AB223" i="4261"/>
  <c r="AC223" i="4261"/>
  <c r="AD223" i="4261"/>
  <c r="AE223" i="4261"/>
  <c r="AF223" i="4261"/>
  <c r="AG223" i="4261"/>
  <c r="AH223" i="4261"/>
  <c r="AI223" i="4261"/>
  <c r="AJ223" i="4261"/>
  <c r="AK223" i="4261"/>
  <c r="AL223" i="4261"/>
  <c r="AM223" i="4261"/>
  <c r="AN223" i="4261"/>
  <c r="AO223" i="4261"/>
  <c r="AP223" i="4261"/>
  <c r="AQ223" i="4261"/>
  <c r="AR223" i="4261"/>
  <c r="AS223" i="4261"/>
  <c r="AT223" i="4261"/>
  <c r="AU223" i="4261"/>
  <c r="AV223" i="4261"/>
  <c r="AW223" i="4261"/>
  <c r="AX223" i="4261"/>
  <c r="AY223" i="4261"/>
  <c r="AZ223" i="4261"/>
  <c r="BA223" i="4261"/>
  <c r="BB223" i="4261"/>
  <c r="BC223" i="4261"/>
  <c r="BD223" i="4261"/>
  <c r="A224" i="4261"/>
  <c r="B224" i="4261"/>
  <c r="C224" i="4261"/>
  <c r="D224" i="4261"/>
  <c r="E224" i="4261"/>
  <c r="F224" i="4261"/>
  <c r="G224" i="4261"/>
  <c r="H224" i="4261"/>
  <c r="I224" i="4261"/>
  <c r="J224" i="4261"/>
  <c r="K224" i="4261"/>
  <c r="L224" i="4261"/>
  <c r="M224" i="4261"/>
  <c r="N224" i="4261"/>
  <c r="O224" i="4261"/>
  <c r="P224" i="4261"/>
  <c r="Q224" i="4261"/>
  <c r="R224" i="4261"/>
  <c r="S224" i="4261"/>
  <c r="T224" i="4261"/>
  <c r="U224" i="4261"/>
  <c r="V224" i="4261"/>
  <c r="W224" i="4261"/>
  <c r="X224" i="4261"/>
  <c r="Y224" i="4261"/>
  <c r="Z224" i="4261"/>
  <c r="AA224" i="4261"/>
  <c r="AB224" i="4261"/>
  <c r="AC224" i="4261"/>
  <c r="AD224" i="4261"/>
  <c r="AE224" i="4261"/>
  <c r="AF224" i="4261"/>
  <c r="AG224" i="4261"/>
  <c r="AH224" i="4261"/>
  <c r="AI224" i="4261"/>
  <c r="AJ224" i="4261"/>
  <c r="AK224" i="4261"/>
  <c r="AL224" i="4261"/>
  <c r="AM224" i="4261"/>
  <c r="AN224" i="4261"/>
  <c r="AO224" i="4261"/>
  <c r="AP224" i="4261"/>
  <c r="AQ224" i="4261"/>
  <c r="AR224" i="4261"/>
  <c r="AS224" i="4261"/>
  <c r="AT224" i="4261"/>
  <c r="AU224" i="4261"/>
  <c r="AV224" i="4261"/>
  <c r="AW224" i="4261"/>
  <c r="AX224" i="4261"/>
  <c r="AY224" i="4261"/>
  <c r="AZ224" i="4261"/>
  <c r="BA224" i="4261"/>
  <c r="BB224" i="4261"/>
  <c r="BC224" i="4261"/>
  <c r="BD224" i="4261"/>
  <c r="A225" i="4261"/>
  <c r="B225" i="4261"/>
  <c r="C225" i="4261"/>
  <c r="D225" i="4261"/>
  <c r="E225" i="4261"/>
  <c r="F225" i="4261"/>
  <c r="G225" i="4261"/>
  <c r="H225" i="4261"/>
  <c r="I225" i="4261"/>
  <c r="J225" i="4261"/>
  <c r="K225" i="4261"/>
  <c r="L225" i="4261"/>
  <c r="M225" i="4261"/>
  <c r="N225" i="4261"/>
  <c r="O225" i="4261"/>
  <c r="P225" i="4261"/>
  <c r="Q225" i="4261"/>
  <c r="R225" i="4261"/>
  <c r="S225" i="4261"/>
  <c r="T225" i="4261"/>
  <c r="U225" i="4261"/>
  <c r="V225" i="4261"/>
  <c r="W225" i="4261"/>
  <c r="X225" i="4261"/>
  <c r="Y225" i="4261"/>
  <c r="Z225" i="4261"/>
  <c r="AA225" i="4261"/>
  <c r="AB225" i="4261"/>
  <c r="AC225" i="4261"/>
  <c r="AD225" i="4261"/>
  <c r="AE225" i="4261"/>
  <c r="AF225" i="4261"/>
  <c r="AG225" i="4261"/>
  <c r="AH225" i="4261"/>
  <c r="AI225" i="4261"/>
  <c r="AJ225" i="4261"/>
  <c r="AK225" i="4261"/>
  <c r="AL225" i="4261"/>
  <c r="AM225" i="4261"/>
  <c r="AN225" i="4261"/>
  <c r="AO225" i="4261"/>
  <c r="AP225" i="4261"/>
  <c r="AQ225" i="4261"/>
  <c r="AR225" i="4261"/>
  <c r="AS225" i="4261"/>
  <c r="AT225" i="4261"/>
  <c r="AU225" i="4261"/>
  <c r="AV225" i="4261"/>
  <c r="AW225" i="4261"/>
  <c r="AX225" i="4261"/>
  <c r="AY225" i="4261"/>
  <c r="AZ225" i="4261"/>
  <c r="BA225" i="4261"/>
  <c r="BB225" i="4261"/>
  <c r="BC225" i="4261"/>
  <c r="BD225" i="4261"/>
  <c r="A226" i="4261"/>
  <c r="B226" i="4261"/>
  <c r="C226" i="4261"/>
  <c r="D226" i="4261"/>
  <c r="E226" i="4261"/>
  <c r="F226" i="4261"/>
  <c r="G226" i="4261"/>
  <c r="H226" i="4261"/>
  <c r="I226" i="4261"/>
  <c r="J226" i="4261"/>
  <c r="K226" i="4261"/>
  <c r="L226" i="4261"/>
  <c r="M226" i="4261"/>
  <c r="N226" i="4261"/>
  <c r="O226" i="4261"/>
  <c r="P226" i="4261"/>
  <c r="Q226" i="4261"/>
  <c r="R226" i="4261"/>
  <c r="S226" i="4261"/>
  <c r="T226" i="4261"/>
  <c r="U226" i="4261"/>
  <c r="V226" i="4261"/>
  <c r="W226" i="4261"/>
  <c r="X226" i="4261"/>
  <c r="Y226" i="4261"/>
  <c r="Z226" i="4261"/>
  <c r="AA226" i="4261"/>
  <c r="AB226" i="4261"/>
  <c r="AC226" i="4261"/>
  <c r="AD226" i="4261"/>
  <c r="AE226" i="4261"/>
  <c r="AF226" i="4261"/>
  <c r="AG226" i="4261"/>
  <c r="AH226" i="4261"/>
  <c r="AI226" i="4261"/>
  <c r="AJ226" i="4261"/>
  <c r="AK226" i="4261"/>
  <c r="AL226" i="4261"/>
  <c r="AM226" i="4261"/>
  <c r="AN226" i="4261"/>
  <c r="AO226" i="4261"/>
  <c r="AP226" i="4261"/>
  <c r="AQ226" i="4261"/>
  <c r="AR226" i="4261"/>
  <c r="AS226" i="4261"/>
  <c r="AT226" i="4261"/>
  <c r="AU226" i="4261"/>
  <c r="AV226" i="4261"/>
  <c r="AW226" i="4261"/>
  <c r="AX226" i="4261"/>
  <c r="AY226" i="4261"/>
  <c r="AZ226" i="4261"/>
  <c r="BA226" i="4261"/>
  <c r="BB226" i="4261"/>
  <c r="BC226" i="4261"/>
  <c r="BD226" i="4261"/>
  <c r="A227" i="4261"/>
  <c r="B227" i="4261"/>
  <c r="C227" i="4261"/>
  <c r="D227" i="4261"/>
  <c r="E227" i="4261"/>
  <c r="F227" i="4261"/>
  <c r="G227" i="4261"/>
  <c r="H227" i="4261"/>
  <c r="I227" i="4261"/>
  <c r="J227" i="4261"/>
  <c r="K227" i="4261"/>
  <c r="L227" i="4261"/>
  <c r="M227" i="4261"/>
  <c r="N227" i="4261"/>
  <c r="O227" i="4261"/>
  <c r="P227" i="4261"/>
  <c r="Q227" i="4261"/>
  <c r="R227" i="4261"/>
  <c r="S227" i="4261"/>
  <c r="T227" i="4261"/>
  <c r="U227" i="4261"/>
  <c r="V227" i="4261"/>
  <c r="W227" i="4261"/>
  <c r="X227" i="4261"/>
  <c r="Y227" i="4261"/>
  <c r="Z227" i="4261"/>
  <c r="AA227" i="4261"/>
  <c r="AB227" i="4261"/>
  <c r="AC227" i="4261"/>
  <c r="AD227" i="4261"/>
  <c r="AE227" i="4261"/>
  <c r="AF227" i="4261"/>
  <c r="AG227" i="4261"/>
  <c r="AH227" i="4261"/>
  <c r="AI227" i="4261"/>
  <c r="AJ227" i="4261"/>
  <c r="AK227" i="4261"/>
  <c r="AL227" i="4261"/>
  <c r="AM227" i="4261"/>
  <c r="AN227" i="4261"/>
  <c r="AO227" i="4261"/>
  <c r="AP227" i="4261"/>
  <c r="AQ227" i="4261"/>
  <c r="AR227" i="4261"/>
  <c r="AS227" i="4261"/>
  <c r="AT227" i="4261"/>
  <c r="AU227" i="4261"/>
  <c r="AV227" i="4261"/>
  <c r="AW227" i="4261"/>
  <c r="AX227" i="4261"/>
  <c r="AY227" i="4261"/>
  <c r="AZ227" i="4261"/>
  <c r="BA227" i="4261"/>
  <c r="BB227" i="4261"/>
  <c r="BC227" i="4261"/>
  <c r="BD227" i="4261"/>
  <c r="A228" i="4261"/>
  <c r="B228" i="4261"/>
  <c r="C228" i="4261"/>
  <c r="D228" i="4261"/>
  <c r="E228" i="4261"/>
  <c r="F228" i="4261"/>
  <c r="G228" i="4261"/>
  <c r="H228" i="4261"/>
  <c r="I228" i="4261"/>
  <c r="J228" i="4261"/>
  <c r="K228" i="4261"/>
  <c r="L228" i="4261"/>
  <c r="M228" i="4261"/>
  <c r="N228" i="4261"/>
  <c r="O228" i="4261"/>
  <c r="P228" i="4261"/>
  <c r="Q228" i="4261"/>
  <c r="R228" i="4261"/>
  <c r="S228" i="4261"/>
  <c r="T228" i="4261"/>
  <c r="U228" i="4261"/>
  <c r="V228" i="4261"/>
  <c r="W228" i="4261"/>
  <c r="X228" i="4261"/>
  <c r="Y228" i="4261"/>
  <c r="Z228" i="4261"/>
  <c r="AA228" i="4261"/>
  <c r="AB228" i="4261"/>
  <c r="AC228" i="4261"/>
  <c r="AD228" i="4261"/>
  <c r="AE228" i="4261"/>
  <c r="AF228" i="4261"/>
  <c r="AG228" i="4261"/>
  <c r="AH228" i="4261"/>
  <c r="AI228" i="4261"/>
  <c r="AJ228" i="4261"/>
  <c r="AK228" i="4261"/>
  <c r="AL228" i="4261"/>
  <c r="AM228" i="4261"/>
  <c r="AN228" i="4261"/>
  <c r="AO228" i="4261"/>
  <c r="AP228" i="4261"/>
  <c r="AQ228" i="4261"/>
  <c r="AR228" i="4261"/>
  <c r="AS228" i="4261"/>
  <c r="AT228" i="4261"/>
  <c r="AU228" i="4261"/>
  <c r="AV228" i="4261"/>
  <c r="AW228" i="4261"/>
  <c r="AX228" i="4261"/>
  <c r="AY228" i="4261"/>
  <c r="AZ228" i="4261"/>
  <c r="BA228" i="4261"/>
  <c r="BB228" i="4261"/>
  <c r="BC228" i="4261"/>
  <c r="BD228" i="4261"/>
  <c r="A229" i="4261"/>
  <c r="B229" i="4261"/>
  <c r="C229" i="4261"/>
  <c r="D229" i="4261"/>
  <c r="E229" i="4261"/>
  <c r="F229" i="4261"/>
  <c r="G229" i="4261"/>
  <c r="H229" i="4261"/>
  <c r="I229" i="4261"/>
  <c r="J229" i="4261"/>
  <c r="K229" i="4261"/>
  <c r="L229" i="4261"/>
  <c r="M229" i="4261"/>
  <c r="N229" i="4261"/>
  <c r="O229" i="4261"/>
  <c r="P229" i="4261"/>
  <c r="Q229" i="4261"/>
  <c r="R229" i="4261"/>
  <c r="S229" i="4261"/>
  <c r="T229" i="4261"/>
  <c r="U229" i="4261"/>
  <c r="V229" i="4261"/>
  <c r="W229" i="4261"/>
  <c r="X229" i="4261"/>
  <c r="Y229" i="4261"/>
  <c r="Z229" i="4261"/>
  <c r="AA229" i="4261"/>
  <c r="AB229" i="4261"/>
  <c r="AC229" i="4261"/>
  <c r="AD229" i="4261"/>
  <c r="AE229" i="4261"/>
  <c r="AF229" i="4261"/>
  <c r="AG229" i="4261"/>
  <c r="AH229" i="4261"/>
  <c r="AI229" i="4261"/>
  <c r="AJ229" i="4261"/>
  <c r="AK229" i="4261"/>
  <c r="AL229" i="4261"/>
  <c r="AM229" i="4261"/>
  <c r="AN229" i="4261"/>
  <c r="AO229" i="4261"/>
  <c r="AP229" i="4261"/>
  <c r="AQ229" i="4261"/>
  <c r="AR229" i="4261"/>
  <c r="AS229" i="4261"/>
  <c r="AT229" i="4261"/>
  <c r="AU229" i="4261"/>
  <c r="AV229" i="4261"/>
  <c r="AW229" i="4261"/>
  <c r="AX229" i="4261"/>
  <c r="AY229" i="4261"/>
  <c r="AZ229" i="4261"/>
  <c r="BA229" i="4261"/>
  <c r="BB229" i="4261"/>
  <c r="BC229" i="4261"/>
  <c r="BD229" i="4261"/>
  <c r="A230" i="4261"/>
  <c r="B230" i="4261"/>
  <c r="C230" i="4261"/>
  <c r="D230" i="4261"/>
  <c r="E230" i="4261"/>
  <c r="F230" i="4261"/>
  <c r="G230" i="4261"/>
  <c r="H230" i="4261"/>
  <c r="I230" i="4261"/>
  <c r="J230" i="4261"/>
  <c r="K230" i="4261"/>
  <c r="L230" i="4261"/>
  <c r="M230" i="4261"/>
  <c r="N230" i="4261"/>
  <c r="O230" i="4261"/>
  <c r="P230" i="4261"/>
  <c r="Q230" i="4261"/>
  <c r="R230" i="4261"/>
  <c r="S230" i="4261"/>
  <c r="T230" i="4261"/>
  <c r="U230" i="4261"/>
  <c r="V230" i="4261"/>
  <c r="W230" i="4261"/>
  <c r="X230" i="4261"/>
  <c r="Y230" i="4261"/>
  <c r="Z230" i="4261"/>
  <c r="AA230" i="4261"/>
  <c r="AB230" i="4261"/>
  <c r="AC230" i="4261"/>
  <c r="AD230" i="4261"/>
  <c r="AE230" i="4261"/>
  <c r="AF230" i="4261"/>
  <c r="AG230" i="4261"/>
  <c r="AH230" i="4261"/>
  <c r="AI230" i="4261"/>
  <c r="AJ230" i="4261"/>
  <c r="AK230" i="4261"/>
  <c r="AL230" i="4261"/>
  <c r="AM230" i="4261"/>
  <c r="AN230" i="4261"/>
  <c r="AO230" i="4261"/>
  <c r="AP230" i="4261"/>
  <c r="AQ230" i="4261"/>
  <c r="AR230" i="4261"/>
  <c r="AS230" i="4261"/>
  <c r="AT230" i="4261"/>
  <c r="AU230" i="4261"/>
  <c r="AV230" i="4261"/>
  <c r="AW230" i="4261"/>
  <c r="AX230" i="4261"/>
  <c r="AY230" i="4261"/>
  <c r="AZ230" i="4261"/>
  <c r="BA230" i="4261"/>
  <c r="BB230" i="4261"/>
  <c r="BC230" i="4261"/>
  <c r="BD230" i="4261"/>
  <c r="A231" i="4261"/>
  <c r="B231" i="4261"/>
  <c r="C231" i="4261"/>
  <c r="D231" i="4261"/>
  <c r="E231" i="4261"/>
  <c r="F231" i="4261"/>
  <c r="G231" i="4261"/>
  <c r="H231" i="4261"/>
  <c r="I231" i="4261"/>
  <c r="J231" i="4261"/>
  <c r="K231" i="4261"/>
  <c r="L231" i="4261"/>
  <c r="M231" i="4261"/>
  <c r="N231" i="4261"/>
  <c r="O231" i="4261"/>
  <c r="P231" i="4261"/>
  <c r="Q231" i="4261"/>
  <c r="R231" i="4261"/>
  <c r="S231" i="4261"/>
  <c r="T231" i="4261"/>
  <c r="U231" i="4261"/>
  <c r="V231" i="4261"/>
  <c r="W231" i="4261"/>
  <c r="X231" i="4261"/>
  <c r="Y231" i="4261"/>
  <c r="Z231" i="4261"/>
  <c r="AA231" i="4261"/>
  <c r="AB231" i="4261"/>
  <c r="AC231" i="4261"/>
  <c r="AD231" i="4261"/>
  <c r="AE231" i="4261"/>
  <c r="AF231" i="4261"/>
  <c r="AG231" i="4261"/>
  <c r="AH231" i="4261"/>
  <c r="AI231" i="4261"/>
  <c r="AJ231" i="4261"/>
  <c r="AK231" i="4261"/>
  <c r="AL231" i="4261"/>
  <c r="AM231" i="4261"/>
  <c r="AN231" i="4261"/>
  <c r="AO231" i="4261"/>
  <c r="AP231" i="4261"/>
  <c r="AQ231" i="4261"/>
  <c r="AR231" i="4261"/>
  <c r="AS231" i="4261"/>
  <c r="AT231" i="4261"/>
  <c r="AU231" i="4261"/>
  <c r="AV231" i="4261"/>
  <c r="AW231" i="4261"/>
  <c r="AX231" i="4261"/>
  <c r="AY231" i="4261"/>
  <c r="AZ231" i="4261"/>
  <c r="BA231" i="4261"/>
  <c r="BB231" i="4261"/>
  <c r="BC231" i="4261"/>
  <c r="BD231" i="4261"/>
  <c r="A232" i="4261"/>
  <c r="B232" i="4261"/>
  <c r="C232" i="4261"/>
  <c r="D232" i="4261"/>
  <c r="E232" i="4261"/>
  <c r="F232" i="4261"/>
  <c r="G232" i="4261"/>
  <c r="H232" i="4261"/>
  <c r="I232" i="4261"/>
  <c r="J232" i="4261"/>
  <c r="K232" i="4261"/>
  <c r="L232" i="4261"/>
  <c r="M232" i="4261"/>
  <c r="N232" i="4261"/>
  <c r="O232" i="4261"/>
  <c r="P232" i="4261"/>
  <c r="Q232" i="4261"/>
  <c r="R232" i="4261"/>
  <c r="S232" i="4261"/>
  <c r="T232" i="4261"/>
  <c r="U232" i="4261"/>
  <c r="V232" i="4261"/>
  <c r="W232" i="4261"/>
  <c r="X232" i="4261"/>
  <c r="Y232" i="4261"/>
  <c r="Z232" i="4261"/>
  <c r="AA232" i="4261"/>
  <c r="AB232" i="4261"/>
  <c r="AC232" i="4261"/>
  <c r="AD232" i="4261"/>
  <c r="AE232" i="4261"/>
  <c r="AF232" i="4261"/>
  <c r="AG232" i="4261"/>
  <c r="AH232" i="4261"/>
  <c r="AI232" i="4261"/>
  <c r="AJ232" i="4261"/>
  <c r="AK232" i="4261"/>
  <c r="AL232" i="4261"/>
  <c r="AM232" i="4261"/>
  <c r="AN232" i="4261"/>
  <c r="AO232" i="4261"/>
  <c r="AP232" i="4261"/>
  <c r="AQ232" i="4261"/>
  <c r="AR232" i="4261"/>
  <c r="AS232" i="4261"/>
  <c r="AT232" i="4261"/>
  <c r="AU232" i="4261"/>
  <c r="AV232" i="4261"/>
  <c r="AW232" i="4261"/>
  <c r="AX232" i="4261"/>
  <c r="AY232" i="4261"/>
  <c r="AZ232" i="4261"/>
  <c r="BA232" i="4261"/>
  <c r="BB232" i="4261"/>
  <c r="BC232" i="4261"/>
  <c r="BD232" i="4261"/>
  <c r="A233" i="4261"/>
  <c r="B233" i="4261"/>
  <c r="C233" i="4261"/>
  <c r="D233" i="4261"/>
  <c r="E233" i="4261"/>
  <c r="F233" i="4261"/>
  <c r="G233" i="4261"/>
  <c r="H233" i="4261"/>
  <c r="I233" i="4261"/>
  <c r="J233" i="4261"/>
  <c r="K233" i="4261"/>
  <c r="L233" i="4261"/>
  <c r="M233" i="4261"/>
  <c r="N233" i="4261"/>
  <c r="O233" i="4261"/>
  <c r="P233" i="4261"/>
  <c r="Q233" i="4261"/>
  <c r="R233" i="4261"/>
  <c r="S233" i="4261"/>
  <c r="T233" i="4261"/>
  <c r="U233" i="4261"/>
  <c r="V233" i="4261"/>
  <c r="W233" i="4261"/>
  <c r="X233" i="4261"/>
  <c r="Y233" i="4261"/>
  <c r="Z233" i="4261"/>
  <c r="AA233" i="4261"/>
  <c r="AB233" i="4261"/>
  <c r="AC233" i="4261"/>
  <c r="AD233" i="4261"/>
  <c r="AE233" i="4261"/>
  <c r="AF233" i="4261"/>
  <c r="AG233" i="4261"/>
  <c r="AH233" i="4261"/>
  <c r="AI233" i="4261"/>
  <c r="AJ233" i="4261"/>
  <c r="AK233" i="4261"/>
  <c r="AL233" i="4261"/>
  <c r="AM233" i="4261"/>
  <c r="AN233" i="4261"/>
  <c r="AO233" i="4261"/>
  <c r="AP233" i="4261"/>
  <c r="AQ233" i="4261"/>
  <c r="AR233" i="4261"/>
  <c r="AS233" i="4261"/>
  <c r="AT233" i="4261"/>
  <c r="AU233" i="4261"/>
  <c r="AV233" i="4261"/>
  <c r="AW233" i="4261"/>
  <c r="AX233" i="4261"/>
  <c r="AY233" i="4261"/>
  <c r="AZ233" i="4261"/>
  <c r="BA233" i="4261"/>
  <c r="BB233" i="4261"/>
  <c r="BC233" i="4261"/>
  <c r="BD233" i="4261"/>
  <c r="A234" i="4261"/>
  <c r="B234" i="4261"/>
  <c r="C234" i="4261"/>
  <c r="D234" i="4261"/>
  <c r="E234" i="4261"/>
  <c r="F234" i="4261"/>
  <c r="G234" i="4261"/>
  <c r="H234" i="4261"/>
  <c r="I234" i="4261"/>
  <c r="J234" i="4261"/>
  <c r="K234" i="4261"/>
  <c r="L234" i="4261"/>
  <c r="M234" i="4261"/>
  <c r="N234" i="4261"/>
  <c r="O234" i="4261"/>
  <c r="P234" i="4261"/>
  <c r="Q234" i="4261"/>
  <c r="R234" i="4261"/>
  <c r="S234" i="4261"/>
  <c r="T234" i="4261"/>
  <c r="U234" i="4261"/>
  <c r="V234" i="4261"/>
  <c r="W234" i="4261"/>
  <c r="X234" i="4261"/>
  <c r="Y234" i="4261"/>
  <c r="Z234" i="4261"/>
  <c r="AA234" i="4261"/>
  <c r="AB234" i="4261"/>
  <c r="AC234" i="4261"/>
  <c r="AD234" i="4261"/>
  <c r="AE234" i="4261"/>
  <c r="AF234" i="4261"/>
  <c r="AG234" i="4261"/>
  <c r="AH234" i="4261"/>
  <c r="AI234" i="4261"/>
  <c r="AJ234" i="4261"/>
  <c r="AK234" i="4261"/>
  <c r="AL234" i="4261"/>
  <c r="AM234" i="4261"/>
  <c r="AN234" i="4261"/>
  <c r="AO234" i="4261"/>
  <c r="AP234" i="4261"/>
  <c r="AQ234" i="4261"/>
  <c r="AR234" i="4261"/>
  <c r="AS234" i="4261"/>
  <c r="AT234" i="4261"/>
  <c r="AU234" i="4261"/>
  <c r="AV234" i="4261"/>
  <c r="AW234" i="4261"/>
  <c r="AX234" i="4261"/>
  <c r="AY234" i="4261"/>
  <c r="AZ234" i="4261"/>
  <c r="BA234" i="4261"/>
  <c r="BB234" i="4261"/>
  <c r="BC234" i="4261"/>
  <c r="BD234" i="4261"/>
  <c r="A235" i="4261"/>
  <c r="B235" i="4261"/>
  <c r="C235" i="4261"/>
  <c r="D235" i="4261"/>
  <c r="E235" i="4261"/>
  <c r="F235" i="4261"/>
  <c r="G235" i="4261"/>
  <c r="H235" i="4261"/>
  <c r="I235" i="4261"/>
  <c r="J235" i="4261"/>
  <c r="K235" i="4261"/>
  <c r="L235" i="4261"/>
  <c r="M235" i="4261"/>
  <c r="N235" i="4261"/>
  <c r="O235" i="4261"/>
  <c r="P235" i="4261"/>
  <c r="Q235" i="4261"/>
  <c r="R235" i="4261"/>
  <c r="S235" i="4261"/>
  <c r="T235" i="4261"/>
  <c r="U235" i="4261"/>
  <c r="V235" i="4261"/>
  <c r="W235" i="4261"/>
  <c r="X235" i="4261"/>
  <c r="Y235" i="4261"/>
  <c r="Z235" i="4261"/>
  <c r="AA235" i="4261"/>
  <c r="AB235" i="4261"/>
  <c r="AC235" i="4261"/>
  <c r="AD235" i="4261"/>
  <c r="AE235" i="4261"/>
  <c r="AF235" i="4261"/>
  <c r="AG235" i="4261"/>
  <c r="AH235" i="4261"/>
  <c r="AI235" i="4261"/>
  <c r="AJ235" i="4261"/>
  <c r="AK235" i="4261"/>
  <c r="AL235" i="4261"/>
  <c r="AM235" i="4261"/>
  <c r="AN235" i="4261"/>
  <c r="AO235" i="4261"/>
  <c r="AP235" i="4261"/>
  <c r="AQ235" i="4261"/>
  <c r="AR235" i="4261"/>
  <c r="AS235" i="4261"/>
  <c r="AT235" i="4261"/>
  <c r="AU235" i="4261"/>
  <c r="AV235" i="4261"/>
  <c r="AW235" i="4261"/>
  <c r="AX235" i="4261"/>
  <c r="AY235" i="4261"/>
  <c r="AZ235" i="4261"/>
  <c r="BA235" i="4261"/>
  <c r="BB235" i="4261"/>
  <c r="BC235" i="4261"/>
  <c r="BD235" i="4261"/>
  <c r="A236" i="4261"/>
  <c r="B236" i="4261"/>
  <c r="C236" i="4261"/>
  <c r="D236" i="4261"/>
  <c r="E236" i="4261"/>
  <c r="F236" i="4261"/>
  <c r="G236" i="4261"/>
  <c r="H236" i="4261"/>
  <c r="I236" i="4261"/>
  <c r="J236" i="4261"/>
  <c r="K236" i="4261"/>
  <c r="L236" i="4261"/>
  <c r="M236" i="4261"/>
  <c r="N236" i="4261"/>
  <c r="O236" i="4261"/>
  <c r="P236" i="4261"/>
  <c r="Q236" i="4261"/>
  <c r="R236" i="4261"/>
  <c r="S236" i="4261"/>
  <c r="T236" i="4261"/>
  <c r="U236" i="4261"/>
  <c r="V236" i="4261"/>
  <c r="W236" i="4261"/>
  <c r="X236" i="4261"/>
  <c r="Y236" i="4261"/>
  <c r="Z236" i="4261"/>
  <c r="AA236" i="4261"/>
  <c r="AB236" i="4261"/>
  <c r="AC236" i="4261"/>
  <c r="AD236" i="4261"/>
  <c r="AE236" i="4261"/>
  <c r="AF236" i="4261"/>
  <c r="AG236" i="4261"/>
  <c r="AH236" i="4261"/>
  <c r="AI236" i="4261"/>
  <c r="AJ236" i="4261"/>
  <c r="AK236" i="4261"/>
  <c r="AL236" i="4261"/>
  <c r="AM236" i="4261"/>
  <c r="AN236" i="4261"/>
  <c r="AO236" i="4261"/>
  <c r="AP236" i="4261"/>
  <c r="AQ236" i="4261"/>
  <c r="AR236" i="4261"/>
  <c r="AS236" i="4261"/>
  <c r="AT236" i="4261"/>
  <c r="AU236" i="4261"/>
  <c r="AV236" i="4261"/>
  <c r="AW236" i="4261"/>
  <c r="AX236" i="4261"/>
  <c r="AY236" i="4261"/>
  <c r="AZ236" i="4261"/>
  <c r="BA236" i="4261"/>
  <c r="BB236" i="4261"/>
  <c r="BC236" i="4261"/>
  <c r="BD236" i="4261"/>
  <c r="A237" i="4261"/>
  <c r="B237" i="4261"/>
  <c r="C237" i="4261"/>
  <c r="D237" i="4261"/>
  <c r="E237" i="4261"/>
  <c r="F237" i="4261"/>
  <c r="G237" i="4261"/>
  <c r="H237" i="4261"/>
  <c r="I237" i="4261"/>
  <c r="J237" i="4261"/>
  <c r="K237" i="4261"/>
  <c r="L237" i="4261"/>
  <c r="M237" i="4261"/>
  <c r="N237" i="4261"/>
  <c r="O237" i="4261"/>
  <c r="P237" i="4261"/>
  <c r="Q237" i="4261"/>
  <c r="R237" i="4261"/>
  <c r="S237" i="4261"/>
  <c r="T237" i="4261"/>
  <c r="U237" i="4261"/>
  <c r="V237" i="4261"/>
  <c r="W237" i="4261"/>
  <c r="X237" i="4261"/>
  <c r="Y237" i="4261"/>
  <c r="Z237" i="4261"/>
  <c r="AA237" i="4261"/>
  <c r="AB237" i="4261"/>
  <c r="AC237" i="4261"/>
  <c r="AD237" i="4261"/>
  <c r="AE237" i="4261"/>
  <c r="AF237" i="4261"/>
  <c r="AG237" i="4261"/>
  <c r="AH237" i="4261"/>
  <c r="AI237" i="4261"/>
  <c r="AJ237" i="4261"/>
  <c r="AK237" i="4261"/>
  <c r="AL237" i="4261"/>
  <c r="AM237" i="4261"/>
  <c r="AN237" i="4261"/>
  <c r="AO237" i="4261"/>
  <c r="AP237" i="4261"/>
  <c r="AQ237" i="4261"/>
  <c r="AR237" i="4261"/>
  <c r="AS237" i="4261"/>
  <c r="AT237" i="4261"/>
  <c r="AU237" i="4261"/>
  <c r="AV237" i="4261"/>
  <c r="AW237" i="4261"/>
  <c r="AX237" i="4261"/>
  <c r="AY237" i="4261"/>
  <c r="AZ237" i="4261"/>
  <c r="BA237" i="4261"/>
  <c r="BB237" i="4261"/>
  <c r="BC237" i="4261"/>
  <c r="BD237" i="4261"/>
  <c r="A238" i="4261"/>
  <c r="B238" i="4261"/>
  <c r="C238" i="4261"/>
  <c r="D238" i="4261"/>
  <c r="E238" i="4261"/>
  <c r="F238" i="4261"/>
  <c r="G238" i="4261"/>
  <c r="H238" i="4261"/>
  <c r="I238" i="4261"/>
  <c r="J238" i="4261"/>
  <c r="K238" i="4261"/>
  <c r="L238" i="4261"/>
  <c r="M238" i="4261"/>
  <c r="N238" i="4261"/>
  <c r="O238" i="4261"/>
  <c r="P238" i="4261"/>
  <c r="Q238" i="4261"/>
  <c r="R238" i="4261"/>
  <c r="S238" i="4261"/>
  <c r="T238" i="4261"/>
  <c r="U238" i="4261"/>
  <c r="V238" i="4261"/>
  <c r="W238" i="4261"/>
  <c r="X238" i="4261"/>
  <c r="Y238" i="4261"/>
  <c r="Z238" i="4261"/>
  <c r="AA238" i="4261"/>
  <c r="AB238" i="4261"/>
  <c r="AC238" i="4261"/>
  <c r="AD238" i="4261"/>
  <c r="AE238" i="4261"/>
  <c r="AF238" i="4261"/>
  <c r="AG238" i="4261"/>
  <c r="AH238" i="4261"/>
  <c r="AI238" i="4261"/>
  <c r="AJ238" i="4261"/>
  <c r="AK238" i="4261"/>
  <c r="AL238" i="4261"/>
  <c r="AM238" i="4261"/>
  <c r="AN238" i="4261"/>
  <c r="AO238" i="4261"/>
  <c r="AP238" i="4261"/>
  <c r="AQ238" i="4261"/>
  <c r="AR238" i="4261"/>
  <c r="AS238" i="4261"/>
  <c r="AT238" i="4261"/>
  <c r="AU238" i="4261"/>
  <c r="AV238" i="4261"/>
  <c r="AW238" i="4261"/>
  <c r="AX238" i="4261"/>
  <c r="AY238" i="4261"/>
  <c r="AZ238" i="4261"/>
  <c r="BA238" i="4261"/>
  <c r="BB238" i="4261"/>
  <c r="BC238" i="4261"/>
  <c r="BD238" i="4261"/>
  <c r="A239" i="4261"/>
  <c r="B239" i="4261"/>
  <c r="C239" i="4261"/>
  <c r="D239" i="4261"/>
  <c r="E239" i="4261"/>
  <c r="F239" i="4261"/>
  <c r="G239" i="4261"/>
  <c r="H239" i="4261"/>
  <c r="I239" i="4261"/>
  <c r="J239" i="4261"/>
  <c r="K239" i="4261"/>
  <c r="L239" i="4261"/>
  <c r="M239" i="4261"/>
  <c r="N239" i="4261"/>
  <c r="O239" i="4261"/>
  <c r="P239" i="4261"/>
  <c r="Q239" i="4261"/>
  <c r="R239" i="4261"/>
  <c r="S239" i="4261"/>
  <c r="T239" i="4261"/>
  <c r="U239" i="4261"/>
  <c r="V239" i="4261"/>
  <c r="W239" i="4261"/>
  <c r="X239" i="4261"/>
  <c r="Y239" i="4261"/>
  <c r="Z239" i="4261"/>
  <c r="AA239" i="4261"/>
  <c r="AB239" i="4261"/>
  <c r="AC239" i="4261"/>
  <c r="AD239" i="4261"/>
  <c r="AE239" i="4261"/>
  <c r="AF239" i="4261"/>
  <c r="AG239" i="4261"/>
  <c r="AH239" i="4261"/>
  <c r="AI239" i="4261"/>
  <c r="AJ239" i="4261"/>
  <c r="AK239" i="4261"/>
  <c r="AL239" i="4261"/>
  <c r="AM239" i="4261"/>
  <c r="AN239" i="4261"/>
  <c r="AO239" i="4261"/>
  <c r="AP239" i="4261"/>
  <c r="AQ239" i="4261"/>
  <c r="AR239" i="4261"/>
  <c r="AS239" i="4261"/>
  <c r="AT239" i="4261"/>
  <c r="AU239" i="4261"/>
  <c r="AV239" i="4261"/>
  <c r="AW239" i="4261"/>
  <c r="AX239" i="4261"/>
  <c r="AY239" i="4261"/>
  <c r="AZ239" i="4261"/>
  <c r="BA239" i="4261"/>
  <c r="BB239" i="4261"/>
  <c r="BC239" i="4261"/>
  <c r="BD239" i="4261"/>
  <c r="A240" i="4261"/>
  <c r="B240" i="4261"/>
  <c r="C240" i="4261"/>
  <c r="D240" i="4261"/>
  <c r="E240" i="4261"/>
  <c r="F240" i="4261"/>
  <c r="G240" i="4261"/>
  <c r="H240" i="4261"/>
  <c r="I240" i="4261"/>
  <c r="J240" i="4261"/>
  <c r="K240" i="4261"/>
  <c r="L240" i="4261"/>
  <c r="M240" i="4261"/>
  <c r="N240" i="4261"/>
  <c r="O240" i="4261"/>
  <c r="P240" i="4261"/>
  <c r="Q240" i="4261"/>
  <c r="R240" i="4261"/>
  <c r="S240" i="4261"/>
  <c r="T240" i="4261"/>
  <c r="U240" i="4261"/>
  <c r="V240" i="4261"/>
  <c r="W240" i="4261"/>
  <c r="X240" i="4261"/>
  <c r="Y240" i="4261"/>
  <c r="Z240" i="4261"/>
  <c r="AA240" i="4261"/>
  <c r="AB240" i="4261"/>
  <c r="AC240" i="4261"/>
  <c r="AD240" i="4261"/>
  <c r="AE240" i="4261"/>
  <c r="AF240" i="4261"/>
  <c r="AG240" i="4261"/>
  <c r="AH240" i="4261"/>
  <c r="AI240" i="4261"/>
  <c r="AJ240" i="4261"/>
  <c r="AK240" i="4261"/>
  <c r="AL240" i="4261"/>
  <c r="AM240" i="4261"/>
  <c r="AN240" i="4261"/>
  <c r="AO240" i="4261"/>
  <c r="AP240" i="4261"/>
  <c r="AQ240" i="4261"/>
  <c r="AR240" i="4261"/>
  <c r="AS240" i="4261"/>
  <c r="AT240" i="4261"/>
  <c r="AU240" i="4261"/>
  <c r="AV240" i="4261"/>
  <c r="AW240" i="4261"/>
  <c r="AX240" i="4261"/>
  <c r="AY240" i="4261"/>
  <c r="AZ240" i="4261"/>
  <c r="BA240" i="4261"/>
  <c r="BB240" i="4261"/>
  <c r="BC240" i="4261"/>
  <c r="BD240" i="4261"/>
  <c r="A241" i="4261"/>
  <c r="B241" i="4261"/>
  <c r="C241" i="4261"/>
  <c r="D241" i="4261"/>
  <c r="E241" i="4261"/>
  <c r="F241" i="4261"/>
  <c r="G241" i="4261"/>
  <c r="H241" i="4261"/>
  <c r="I241" i="4261"/>
  <c r="J241" i="4261"/>
  <c r="K241" i="4261"/>
  <c r="L241" i="4261"/>
  <c r="M241" i="4261"/>
  <c r="N241" i="4261"/>
  <c r="O241" i="4261"/>
  <c r="P241" i="4261"/>
  <c r="Q241" i="4261"/>
  <c r="R241" i="4261"/>
  <c r="S241" i="4261"/>
  <c r="T241" i="4261"/>
  <c r="U241" i="4261"/>
  <c r="V241" i="4261"/>
  <c r="W241" i="4261"/>
  <c r="X241" i="4261"/>
  <c r="Y241" i="4261"/>
  <c r="Z241" i="4261"/>
  <c r="AA241" i="4261"/>
  <c r="AB241" i="4261"/>
  <c r="AC241" i="4261"/>
  <c r="AD241" i="4261"/>
  <c r="AE241" i="4261"/>
  <c r="AF241" i="4261"/>
  <c r="AG241" i="4261"/>
  <c r="AH241" i="4261"/>
  <c r="AI241" i="4261"/>
  <c r="AJ241" i="4261"/>
  <c r="AK241" i="4261"/>
  <c r="AL241" i="4261"/>
  <c r="AM241" i="4261"/>
  <c r="AN241" i="4261"/>
  <c r="AO241" i="4261"/>
  <c r="AP241" i="4261"/>
  <c r="AQ241" i="4261"/>
  <c r="AR241" i="4261"/>
  <c r="AS241" i="4261"/>
  <c r="AT241" i="4261"/>
  <c r="AU241" i="4261"/>
  <c r="AV241" i="4261"/>
  <c r="AW241" i="4261"/>
  <c r="AX241" i="4261"/>
  <c r="AY241" i="4261"/>
  <c r="AZ241" i="4261"/>
  <c r="BA241" i="4261"/>
  <c r="BB241" i="4261"/>
  <c r="BC241" i="4261"/>
  <c r="BD241" i="4261"/>
  <c r="A242" i="4261"/>
  <c r="B242" i="4261"/>
  <c r="C242" i="4261"/>
  <c r="D242" i="4261"/>
  <c r="E242" i="4261"/>
  <c r="F242" i="4261"/>
  <c r="G242" i="4261"/>
  <c r="H242" i="4261"/>
  <c r="I242" i="4261"/>
  <c r="J242" i="4261"/>
  <c r="K242" i="4261"/>
  <c r="L242" i="4261"/>
  <c r="M242" i="4261"/>
  <c r="N242" i="4261"/>
  <c r="O242" i="4261"/>
  <c r="P242" i="4261"/>
  <c r="Q242" i="4261"/>
  <c r="R242" i="4261"/>
  <c r="S242" i="4261"/>
  <c r="T242" i="4261"/>
  <c r="U242" i="4261"/>
  <c r="V242" i="4261"/>
  <c r="W242" i="4261"/>
  <c r="X242" i="4261"/>
  <c r="Y242" i="4261"/>
  <c r="Z242" i="4261"/>
  <c r="AA242" i="4261"/>
  <c r="AB242" i="4261"/>
  <c r="AC242" i="4261"/>
  <c r="AD242" i="4261"/>
  <c r="AE242" i="4261"/>
  <c r="AF242" i="4261"/>
  <c r="AG242" i="4261"/>
  <c r="AH242" i="4261"/>
  <c r="AI242" i="4261"/>
  <c r="AJ242" i="4261"/>
  <c r="AK242" i="4261"/>
  <c r="AL242" i="4261"/>
  <c r="AM242" i="4261"/>
  <c r="AN242" i="4261"/>
  <c r="AO242" i="4261"/>
  <c r="AP242" i="4261"/>
  <c r="AQ242" i="4261"/>
  <c r="AR242" i="4261"/>
  <c r="AS242" i="4261"/>
  <c r="AT242" i="4261"/>
  <c r="AU242" i="4261"/>
  <c r="AV242" i="4261"/>
  <c r="AW242" i="4261"/>
  <c r="AX242" i="4261"/>
  <c r="AY242" i="4261"/>
  <c r="AZ242" i="4261"/>
  <c r="BA242" i="4261"/>
  <c r="BB242" i="4261"/>
  <c r="BC242" i="4261"/>
  <c r="BD242" i="4261"/>
  <c r="A243" i="4261"/>
  <c r="B243" i="4261"/>
  <c r="C243" i="4261"/>
  <c r="D243" i="4261"/>
  <c r="E243" i="4261"/>
  <c r="F243" i="4261"/>
  <c r="G243" i="4261"/>
  <c r="H243" i="4261"/>
  <c r="I243" i="4261"/>
  <c r="J243" i="4261"/>
  <c r="K243" i="4261"/>
  <c r="L243" i="4261"/>
  <c r="M243" i="4261"/>
  <c r="N243" i="4261"/>
  <c r="O243" i="4261"/>
  <c r="P243" i="4261"/>
  <c r="Q243" i="4261"/>
  <c r="R243" i="4261"/>
  <c r="S243" i="4261"/>
  <c r="T243" i="4261"/>
  <c r="U243" i="4261"/>
  <c r="V243" i="4261"/>
  <c r="W243" i="4261"/>
  <c r="X243" i="4261"/>
  <c r="Y243" i="4261"/>
  <c r="Z243" i="4261"/>
  <c r="AA243" i="4261"/>
  <c r="AB243" i="4261"/>
  <c r="AC243" i="4261"/>
  <c r="AD243" i="4261"/>
  <c r="AE243" i="4261"/>
  <c r="AF243" i="4261"/>
  <c r="AG243" i="4261"/>
  <c r="AH243" i="4261"/>
  <c r="AI243" i="4261"/>
  <c r="AJ243" i="4261"/>
  <c r="AK243" i="4261"/>
  <c r="AL243" i="4261"/>
  <c r="AM243" i="4261"/>
  <c r="AN243" i="4261"/>
  <c r="AO243" i="4261"/>
  <c r="AP243" i="4261"/>
  <c r="AQ243" i="4261"/>
  <c r="AR243" i="4261"/>
  <c r="AS243" i="4261"/>
  <c r="AT243" i="4261"/>
  <c r="AU243" i="4261"/>
  <c r="AV243" i="4261"/>
  <c r="AW243" i="4261"/>
  <c r="AX243" i="4261"/>
  <c r="AY243" i="4261"/>
  <c r="AZ243" i="4261"/>
  <c r="BA243" i="4261"/>
  <c r="BB243" i="4261"/>
  <c r="BC243" i="4261"/>
  <c r="BD243" i="4261"/>
  <c r="A244" i="4261"/>
  <c r="B244" i="4261"/>
  <c r="C244" i="4261"/>
  <c r="D244" i="4261"/>
  <c r="E244" i="4261"/>
  <c r="F244" i="4261"/>
  <c r="G244" i="4261"/>
  <c r="H244" i="4261"/>
  <c r="I244" i="4261"/>
  <c r="J244" i="4261"/>
  <c r="K244" i="4261"/>
  <c r="L244" i="4261"/>
  <c r="M244" i="4261"/>
  <c r="N244" i="4261"/>
  <c r="O244" i="4261"/>
  <c r="P244" i="4261"/>
  <c r="Q244" i="4261"/>
  <c r="R244" i="4261"/>
  <c r="S244" i="4261"/>
  <c r="T244" i="4261"/>
  <c r="U244" i="4261"/>
  <c r="V244" i="4261"/>
  <c r="W244" i="4261"/>
  <c r="X244" i="4261"/>
  <c r="Y244" i="4261"/>
  <c r="Z244" i="4261"/>
  <c r="AA244" i="4261"/>
  <c r="AB244" i="4261"/>
  <c r="AC244" i="4261"/>
  <c r="AD244" i="4261"/>
  <c r="AE244" i="4261"/>
  <c r="AF244" i="4261"/>
  <c r="AG244" i="4261"/>
  <c r="AH244" i="4261"/>
  <c r="AI244" i="4261"/>
  <c r="AJ244" i="4261"/>
  <c r="AK244" i="4261"/>
  <c r="AL244" i="4261"/>
  <c r="AM244" i="4261"/>
  <c r="AN244" i="4261"/>
  <c r="AO244" i="4261"/>
  <c r="AP244" i="4261"/>
  <c r="AQ244" i="4261"/>
  <c r="AR244" i="4261"/>
  <c r="AS244" i="4261"/>
  <c r="AT244" i="4261"/>
  <c r="AU244" i="4261"/>
  <c r="AV244" i="4261"/>
  <c r="AW244" i="4261"/>
  <c r="AX244" i="4261"/>
  <c r="AY244" i="4261"/>
  <c r="AZ244" i="4261"/>
  <c r="BA244" i="4261"/>
  <c r="BB244" i="4261"/>
  <c r="BC244" i="4261"/>
  <c r="BD244" i="4261"/>
  <c r="A245" i="4261"/>
  <c r="B245" i="4261"/>
  <c r="C245" i="4261"/>
  <c r="D245" i="4261"/>
  <c r="E245" i="4261"/>
  <c r="F245" i="4261"/>
  <c r="G245" i="4261"/>
  <c r="H245" i="4261"/>
  <c r="I245" i="4261"/>
  <c r="J245" i="4261"/>
  <c r="K245" i="4261"/>
  <c r="L245" i="4261"/>
  <c r="M245" i="4261"/>
  <c r="N245" i="4261"/>
  <c r="O245" i="4261"/>
  <c r="P245" i="4261"/>
  <c r="Q245" i="4261"/>
  <c r="R245" i="4261"/>
  <c r="S245" i="4261"/>
  <c r="T245" i="4261"/>
  <c r="U245" i="4261"/>
  <c r="V245" i="4261"/>
  <c r="W245" i="4261"/>
  <c r="X245" i="4261"/>
  <c r="Y245" i="4261"/>
  <c r="Z245" i="4261"/>
  <c r="AA245" i="4261"/>
  <c r="AB245" i="4261"/>
  <c r="AC245" i="4261"/>
  <c r="AD245" i="4261"/>
  <c r="AE245" i="4261"/>
  <c r="AF245" i="4261"/>
  <c r="AG245" i="4261"/>
  <c r="AH245" i="4261"/>
  <c r="AI245" i="4261"/>
  <c r="AJ245" i="4261"/>
  <c r="AK245" i="4261"/>
  <c r="AL245" i="4261"/>
  <c r="AM245" i="4261"/>
  <c r="AN245" i="4261"/>
  <c r="AO245" i="4261"/>
  <c r="AP245" i="4261"/>
  <c r="AQ245" i="4261"/>
  <c r="AR245" i="4261"/>
  <c r="AS245" i="4261"/>
  <c r="AT245" i="4261"/>
  <c r="AU245" i="4261"/>
  <c r="AV245" i="4261"/>
  <c r="AW245" i="4261"/>
  <c r="AX245" i="4261"/>
  <c r="AY245" i="4261"/>
  <c r="AZ245" i="4261"/>
  <c r="BA245" i="4261"/>
  <c r="BB245" i="4261"/>
  <c r="BC245" i="4261"/>
  <c r="BD245" i="4261"/>
  <c r="A246" i="4261"/>
  <c r="B246" i="4261"/>
  <c r="C246" i="4261"/>
  <c r="D246" i="4261"/>
  <c r="E246" i="4261"/>
  <c r="F246" i="4261"/>
  <c r="G246" i="4261"/>
  <c r="H246" i="4261"/>
  <c r="I246" i="4261"/>
  <c r="J246" i="4261"/>
  <c r="K246" i="4261"/>
  <c r="L246" i="4261"/>
  <c r="M246" i="4261"/>
  <c r="N246" i="4261"/>
  <c r="O246" i="4261"/>
  <c r="P246" i="4261"/>
  <c r="Q246" i="4261"/>
  <c r="R246" i="4261"/>
  <c r="S246" i="4261"/>
  <c r="T246" i="4261"/>
  <c r="U246" i="4261"/>
  <c r="V246" i="4261"/>
  <c r="W246" i="4261"/>
  <c r="X246" i="4261"/>
  <c r="Y246" i="4261"/>
  <c r="Z246" i="4261"/>
  <c r="AA246" i="4261"/>
  <c r="AB246" i="4261"/>
  <c r="AC246" i="4261"/>
  <c r="AD246" i="4261"/>
  <c r="AE246" i="4261"/>
  <c r="AF246" i="4261"/>
  <c r="AG246" i="4261"/>
  <c r="AH246" i="4261"/>
  <c r="AI246" i="4261"/>
  <c r="AJ246" i="4261"/>
  <c r="AK246" i="4261"/>
  <c r="AL246" i="4261"/>
  <c r="AM246" i="4261"/>
  <c r="AN246" i="4261"/>
  <c r="AO246" i="4261"/>
  <c r="AP246" i="4261"/>
  <c r="AQ246" i="4261"/>
  <c r="AR246" i="4261"/>
  <c r="AS246" i="4261"/>
  <c r="AT246" i="4261"/>
  <c r="AU246" i="4261"/>
  <c r="AV246" i="4261"/>
  <c r="AW246" i="4261"/>
  <c r="AX246" i="4261"/>
  <c r="AY246" i="4261"/>
  <c r="AZ246" i="4261"/>
  <c r="BA246" i="4261"/>
  <c r="BB246" i="4261"/>
  <c r="BC246" i="4261"/>
  <c r="BD246" i="4261"/>
  <c r="A247" i="4261"/>
  <c r="B247" i="4261"/>
  <c r="C247" i="4261"/>
  <c r="D247" i="4261"/>
  <c r="E247" i="4261"/>
  <c r="F247" i="4261"/>
  <c r="G247" i="4261"/>
  <c r="H247" i="4261"/>
  <c r="I247" i="4261"/>
  <c r="J247" i="4261"/>
  <c r="K247" i="4261"/>
  <c r="L247" i="4261"/>
  <c r="M247" i="4261"/>
  <c r="N247" i="4261"/>
  <c r="O247" i="4261"/>
  <c r="P247" i="4261"/>
  <c r="Q247" i="4261"/>
  <c r="R247" i="4261"/>
  <c r="S247" i="4261"/>
  <c r="T247" i="4261"/>
  <c r="U247" i="4261"/>
  <c r="V247" i="4261"/>
  <c r="W247" i="4261"/>
  <c r="X247" i="4261"/>
  <c r="Y247" i="4261"/>
  <c r="Z247" i="4261"/>
  <c r="AA247" i="4261"/>
  <c r="AB247" i="4261"/>
  <c r="AC247" i="4261"/>
  <c r="AD247" i="4261"/>
  <c r="AE247" i="4261"/>
  <c r="AF247" i="4261"/>
  <c r="AG247" i="4261"/>
  <c r="AH247" i="4261"/>
  <c r="AI247" i="4261"/>
  <c r="AJ247" i="4261"/>
  <c r="AK247" i="4261"/>
  <c r="AL247" i="4261"/>
  <c r="AM247" i="4261"/>
  <c r="AN247" i="4261"/>
  <c r="AO247" i="4261"/>
  <c r="AP247" i="4261"/>
  <c r="AQ247" i="4261"/>
  <c r="AR247" i="4261"/>
  <c r="AS247" i="4261"/>
  <c r="AT247" i="4261"/>
  <c r="AU247" i="4261"/>
  <c r="AV247" i="4261"/>
  <c r="AW247" i="4261"/>
  <c r="AX247" i="4261"/>
  <c r="AY247" i="4261"/>
  <c r="AZ247" i="4261"/>
  <c r="BA247" i="4261"/>
  <c r="BB247" i="4261"/>
  <c r="BC247" i="4261"/>
  <c r="BD247" i="4261"/>
  <c r="A248" i="4261"/>
  <c r="B248" i="4261"/>
  <c r="C248" i="4261"/>
  <c r="D248" i="4261"/>
  <c r="E248" i="4261"/>
  <c r="F248" i="4261"/>
  <c r="G248" i="4261"/>
  <c r="H248" i="4261"/>
  <c r="I248" i="4261"/>
  <c r="J248" i="4261"/>
  <c r="K248" i="4261"/>
  <c r="L248" i="4261"/>
  <c r="M248" i="4261"/>
  <c r="N248" i="4261"/>
  <c r="O248" i="4261"/>
  <c r="P248" i="4261"/>
  <c r="Q248" i="4261"/>
  <c r="R248" i="4261"/>
  <c r="S248" i="4261"/>
  <c r="T248" i="4261"/>
  <c r="U248" i="4261"/>
  <c r="V248" i="4261"/>
  <c r="W248" i="4261"/>
  <c r="X248" i="4261"/>
  <c r="Y248" i="4261"/>
  <c r="Z248" i="4261"/>
  <c r="AA248" i="4261"/>
  <c r="AB248" i="4261"/>
  <c r="AC248" i="4261"/>
  <c r="AD248" i="4261"/>
  <c r="AE248" i="4261"/>
  <c r="AF248" i="4261"/>
  <c r="AG248" i="4261"/>
  <c r="AH248" i="4261"/>
  <c r="AI248" i="4261"/>
  <c r="AJ248" i="4261"/>
  <c r="AK248" i="4261"/>
  <c r="AL248" i="4261"/>
  <c r="AM248" i="4261"/>
  <c r="AN248" i="4261"/>
  <c r="AO248" i="4261"/>
  <c r="AP248" i="4261"/>
  <c r="AQ248" i="4261"/>
  <c r="AR248" i="4261"/>
  <c r="AS248" i="4261"/>
  <c r="AT248" i="4261"/>
  <c r="AU248" i="4261"/>
  <c r="AV248" i="4261"/>
  <c r="AW248" i="4261"/>
  <c r="AX248" i="4261"/>
  <c r="AY248" i="4261"/>
  <c r="AZ248" i="4261"/>
  <c r="BA248" i="4261"/>
  <c r="BB248" i="4261"/>
  <c r="BC248" i="4261"/>
  <c r="BD248" i="4261"/>
  <c r="A249" i="4261"/>
  <c r="B249" i="4261"/>
  <c r="C249" i="4261"/>
  <c r="D249" i="4261"/>
  <c r="E249" i="4261"/>
  <c r="F249" i="4261"/>
  <c r="G249" i="4261"/>
  <c r="H249" i="4261"/>
  <c r="I249" i="4261"/>
  <c r="J249" i="4261"/>
  <c r="K249" i="4261"/>
  <c r="L249" i="4261"/>
  <c r="M249" i="4261"/>
  <c r="N249" i="4261"/>
  <c r="O249" i="4261"/>
  <c r="P249" i="4261"/>
  <c r="Q249" i="4261"/>
  <c r="R249" i="4261"/>
  <c r="S249" i="4261"/>
  <c r="T249" i="4261"/>
  <c r="U249" i="4261"/>
  <c r="V249" i="4261"/>
  <c r="W249" i="4261"/>
  <c r="X249" i="4261"/>
  <c r="Y249" i="4261"/>
  <c r="Z249" i="4261"/>
  <c r="AA249" i="4261"/>
  <c r="AB249" i="4261"/>
  <c r="AC249" i="4261"/>
  <c r="AD249" i="4261"/>
  <c r="AE249" i="4261"/>
  <c r="AF249" i="4261"/>
  <c r="AG249" i="4261"/>
  <c r="AH249" i="4261"/>
  <c r="AI249" i="4261"/>
  <c r="AJ249" i="4261"/>
  <c r="AK249" i="4261"/>
  <c r="AL249" i="4261"/>
  <c r="AM249" i="4261"/>
  <c r="AN249" i="4261"/>
  <c r="AO249" i="4261"/>
  <c r="AP249" i="4261"/>
  <c r="AQ249" i="4261"/>
  <c r="AR249" i="4261"/>
  <c r="AS249" i="4261"/>
  <c r="AT249" i="4261"/>
  <c r="AU249" i="4261"/>
  <c r="AV249" i="4261"/>
  <c r="AW249" i="4261"/>
  <c r="AX249" i="4261"/>
  <c r="AY249" i="4261"/>
  <c r="AZ249" i="4261"/>
  <c r="BA249" i="4261"/>
  <c r="BB249" i="4261"/>
  <c r="BC249" i="4261"/>
  <c r="BD249" i="4261"/>
  <c r="A250" i="4261"/>
  <c r="B250" i="4261"/>
  <c r="C250" i="4261"/>
  <c r="D250" i="4261"/>
  <c r="E250" i="4261"/>
  <c r="F250" i="4261"/>
  <c r="G250" i="4261"/>
  <c r="H250" i="4261"/>
  <c r="I250" i="4261"/>
  <c r="J250" i="4261"/>
  <c r="K250" i="4261"/>
  <c r="L250" i="4261"/>
  <c r="M250" i="4261"/>
  <c r="N250" i="4261"/>
  <c r="O250" i="4261"/>
  <c r="P250" i="4261"/>
  <c r="Q250" i="4261"/>
  <c r="R250" i="4261"/>
  <c r="S250" i="4261"/>
  <c r="T250" i="4261"/>
  <c r="U250" i="4261"/>
  <c r="V250" i="4261"/>
  <c r="W250" i="4261"/>
  <c r="X250" i="4261"/>
  <c r="Y250" i="4261"/>
  <c r="Z250" i="4261"/>
  <c r="AA250" i="4261"/>
  <c r="AB250" i="4261"/>
  <c r="AC250" i="4261"/>
  <c r="AD250" i="4261"/>
  <c r="AE250" i="4261"/>
  <c r="AF250" i="4261"/>
  <c r="AG250" i="4261"/>
  <c r="AH250" i="4261"/>
  <c r="AI250" i="4261"/>
  <c r="AJ250" i="4261"/>
  <c r="AK250" i="4261"/>
  <c r="AL250" i="4261"/>
  <c r="AM250" i="4261"/>
  <c r="AN250" i="4261"/>
  <c r="AO250" i="4261"/>
  <c r="AP250" i="4261"/>
  <c r="AQ250" i="4261"/>
  <c r="AR250" i="4261"/>
  <c r="AS250" i="4261"/>
  <c r="AT250" i="4261"/>
  <c r="AU250" i="4261"/>
  <c r="AV250" i="4261"/>
  <c r="AW250" i="4261"/>
  <c r="AX250" i="4261"/>
  <c r="AY250" i="4261"/>
  <c r="AZ250" i="4261"/>
  <c r="BA250" i="4261"/>
  <c r="BB250" i="4261"/>
  <c r="BC250" i="4261"/>
  <c r="BD250" i="4261"/>
  <c r="A251" i="4261"/>
  <c r="B251" i="4261"/>
  <c r="C251" i="4261"/>
  <c r="D251" i="4261"/>
  <c r="E251" i="4261"/>
  <c r="F251" i="4261"/>
  <c r="G251" i="4261"/>
  <c r="H251" i="4261"/>
  <c r="I251" i="4261"/>
  <c r="J251" i="4261"/>
  <c r="K251" i="4261"/>
  <c r="L251" i="4261"/>
  <c r="M251" i="4261"/>
  <c r="N251" i="4261"/>
  <c r="O251" i="4261"/>
  <c r="P251" i="4261"/>
  <c r="Q251" i="4261"/>
  <c r="R251" i="4261"/>
  <c r="S251" i="4261"/>
  <c r="T251" i="4261"/>
  <c r="U251" i="4261"/>
  <c r="V251" i="4261"/>
  <c r="W251" i="4261"/>
  <c r="X251" i="4261"/>
  <c r="Y251" i="4261"/>
  <c r="Z251" i="4261"/>
  <c r="AA251" i="4261"/>
  <c r="AB251" i="4261"/>
  <c r="AC251" i="4261"/>
  <c r="AD251" i="4261"/>
  <c r="AE251" i="4261"/>
  <c r="AF251" i="4261"/>
  <c r="AG251" i="4261"/>
  <c r="AH251" i="4261"/>
  <c r="AI251" i="4261"/>
  <c r="AJ251" i="4261"/>
  <c r="AK251" i="4261"/>
  <c r="AL251" i="4261"/>
  <c r="AM251" i="4261"/>
  <c r="AN251" i="4261"/>
  <c r="AO251" i="4261"/>
  <c r="AP251" i="4261"/>
  <c r="AQ251" i="4261"/>
  <c r="AR251" i="4261"/>
  <c r="AS251" i="4261"/>
  <c r="AT251" i="4261"/>
  <c r="AU251" i="4261"/>
  <c r="AV251" i="4261"/>
  <c r="AW251" i="4261"/>
  <c r="AX251" i="4261"/>
  <c r="AY251" i="4261"/>
  <c r="AZ251" i="4261"/>
  <c r="BA251" i="4261"/>
  <c r="BB251" i="4261"/>
  <c r="BC251" i="4261"/>
  <c r="BD251" i="4261"/>
  <c r="A252" i="4261"/>
  <c r="B252" i="4261"/>
  <c r="C252" i="4261"/>
  <c r="D252" i="4261"/>
  <c r="E252" i="4261"/>
  <c r="F252" i="4261"/>
  <c r="G252" i="4261"/>
  <c r="H252" i="4261"/>
  <c r="I252" i="4261"/>
  <c r="J252" i="4261"/>
  <c r="K252" i="4261"/>
  <c r="L252" i="4261"/>
  <c r="M252" i="4261"/>
  <c r="N252" i="4261"/>
  <c r="O252" i="4261"/>
  <c r="P252" i="4261"/>
  <c r="Q252" i="4261"/>
  <c r="R252" i="4261"/>
  <c r="S252" i="4261"/>
  <c r="T252" i="4261"/>
  <c r="U252" i="4261"/>
  <c r="V252" i="4261"/>
  <c r="W252" i="4261"/>
  <c r="X252" i="4261"/>
  <c r="Y252" i="4261"/>
  <c r="Z252" i="4261"/>
  <c r="AA252" i="4261"/>
  <c r="AB252" i="4261"/>
  <c r="AC252" i="4261"/>
  <c r="AD252" i="4261"/>
  <c r="AE252" i="4261"/>
  <c r="AF252" i="4261"/>
  <c r="AG252" i="4261"/>
  <c r="AH252" i="4261"/>
  <c r="AI252" i="4261"/>
  <c r="AJ252" i="4261"/>
  <c r="AK252" i="4261"/>
  <c r="AL252" i="4261"/>
  <c r="AM252" i="4261"/>
  <c r="AN252" i="4261"/>
  <c r="AO252" i="4261"/>
  <c r="AP252" i="4261"/>
  <c r="AQ252" i="4261"/>
  <c r="AR252" i="4261"/>
  <c r="AS252" i="4261"/>
  <c r="AT252" i="4261"/>
  <c r="AU252" i="4261"/>
  <c r="AV252" i="4261"/>
  <c r="AW252" i="4261"/>
  <c r="AX252" i="4261"/>
  <c r="AY252" i="4261"/>
  <c r="AZ252" i="4261"/>
  <c r="BA252" i="4261"/>
  <c r="BB252" i="4261"/>
  <c r="BC252" i="4261"/>
  <c r="BD252" i="4261"/>
  <c r="A253" i="4261"/>
  <c r="B253" i="4261"/>
  <c r="C253" i="4261"/>
  <c r="D253" i="4261"/>
  <c r="E253" i="4261"/>
  <c r="F253" i="4261"/>
  <c r="G253" i="4261"/>
  <c r="H253" i="4261"/>
  <c r="I253" i="4261"/>
  <c r="J253" i="4261"/>
  <c r="K253" i="4261"/>
  <c r="L253" i="4261"/>
  <c r="M253" i="4261"/>
  <c r="N253" i="4261"/>
  <c r="O253" i="4261"/>
  <c r="P253" i="4261"/>
  <c r="Q253" i="4261"/>
  <c r="R253" i="4261"/>
  <c r="S253" i="4261"/>
  <c r="T253" i="4261"/>
  <c r="U253" i="4261"/>
  <c r="V253" i="4261"/>
  <c r="W253" i="4261"/>
  <c r="X253" i="4261"/>
  <c r="Y253" i="4261"/>
  <c r="Z253" i="4261"/>
  <c r="AA253" i="4261"/>
  <c r="AB253" i="4261"/>
  <c r="AC253" i="4261"/>
  <c r="AD253" i="4261"/>
  <c r="AE253" i="4261"/>
  <c r="AF253" i="4261"/>
  <c r="AG253" i="4261"/>
  <c r="AH253" i="4261"/>
  <c r="AI253" i="4261"/>
  <c r="AJ253" i="4261"/>
  <c r="AK253" i="4261"/>
  <c r="AL253" i="4261"/>
  <c r="AM253" i="4261"/>
  <c r="AN253" i="4261"/>
  <c r="AO253" i="4261"/>
  <c r="AP253" i="4261"/>
  <c r="AQ253" i="4261"/>
  <c r="AR253" i="4261"/>
  <c r="AS253" i="4261"/>
  <c r="AT253" i="4261"/>
  <c r="AU253" i="4261"/>
  <c r="AV253" i="4261"/>
  <c r="AW253" i="4261"/>
  <c r="AX253" i="4261"/>
  <c r="AY253" i="4261"/>
  <c r="AZ253" i="4261"/>
  <c r="BA253" i="4261"/>
  <c r="BB253" i="4261"/>
  <c r="BC253" i="4261"/>
  <c r="BD253" i="4261"/>
  <c r="A254" i="4261"/>
  <c r="B254" i="4261"/>
  <c r="C254" i="4261"/>
  <c r="D254" i="4261"/>
  <c r="E254" i="4261"/>
  <c r="F254" i="4261"/>
  <c r="G254" i="4261"/>
  <c r="H254" i="4261"/>
  <c r="I254" i="4261"/>
  <c r="J254" i="4261"/>
  <c r="K254" i="4261"/>
  <c r="L254" i="4261"/>
  <c r="M254" i="4261"/>
  <c r="N254" i="4261"/>
  <c r="O254" i="4261"/>
  <c r="P254" i="4261"/>
  <c r="Q254" i="4261"/>
  <c r="R254" i="4261"/>
  <c r="S254" i="4261"/>
  <c r="T254" i="4261"/>
  <c r="U254" i="4261"/>
  <c r="V254" i="4261"/>
  <c r="W254" i="4261"/>
  <c r="X254" i="4261"/>
  <c r="Y254" i="4261"/>
  <c r="Z254" i="4261"/>
  <c r="AA254" i="4261"/>
  <c r="AB254" i="4261"/>
  <c r="AC254" i="4261"/>
  <c r="AD254" i="4261"/>
  <c r="AE254" i="4261"/>
  <c r="AF254" i="4261"/>
  <c r="AG254" i="4261"/>
  <c r="AH254" i="4261"/>
  <c r="AI254" i="4261"/>
  <c r="AJ254" i="4261"/>
  <c r="AK254" i="4261"/>
  <c r="AL254" i="4261"/>
  <c r="AM254" i="4261"/>
  <c r="AN254" i="4261"/>
  <c r="AO254" i="4261"/>
  <c r="AP254" i="4261"/>
  <c r="AQ254" i="4261"/>
  <c r="AR254" i="4261"/>
  <c r="AS254" i="4261"/>
  <c r="AT254" i="4261"/>
  <c r="AU254" i="4261"/>
  <c r="AV254" i="4261"/>
  <c r="AW254" i="4261"/>
  <c r="AX254" i="4261"/>
  <c r="AY254" i="4261"/>
  <c r="AZ254" i="4261"/>
  <c r="BA254" i="4261"/>
  <c r="BB254" i="4261"/>
  <c r="BC254" i="4261"/>
  <c r="BD254" i="4261"/>
  <c r="A255" i="4261"/>
  <c r="B255" i="4261"/>
  <c r="C255" i="4261"/>
  <c r="D255" i="4261"/>
  <c r="E255" i="4261"/>
  <c r="F255" i="4261"/>
  <c r="G255" i="4261"/>
  <c r="H255" i="4261"/>
  <c r="I255" i="4261"/>
  <c r="J255" i="4261"/>
  <c r="K255" i="4261"/>
  <c r="L255" i="4261"/>
  <c r="M255" i="4261"/>
  <c r="N255" i="4261"/>
  <c r="O255" i="4261"/>
  <c r="P255" i="4261"/>
  <c r="Q255" i="4261"/>
  <c r="R255" i="4261"/>
  <c r="S255" i="4261"/>
  <c r="T255" i="4261"/>
  <c r="U255" i="4261"/>
  <c r="V255" i="4261"/>
  <c r="W255" i="4261"/>
  <c r="X255" i="4261"/>
  <c r="Y255" i="4261"/>
  <c r="Z255" i="4261"/>
  <c r="AA255" i="4261"/>
  <c r="AB255" i="4261"/>
  <c r="AC255" i="4261"/>
  <c r="AD255" i="4261"/>
  <c r="AE255" i="4261"/>
  <c r="AF255" i="4261"/>
  <c r="AG255" i="4261"/>
  <c r="AH255" i="4261"/>
  <c r="AI255" i="4261"/>
  <c r="AJ255" i="4261"/>
  <c r="AK255" i="4261"/>
  <c r="AL255" i="4261"/>
  <c r="AM255" i="4261"/>
  <c r="AN255" i="4261"/>
  <c r="AO255" i="4261"/>
  <c r="AP255" i="4261"/>
  <c r="AQ255" i="4261"/>
  <c r="AR255" i="4261"/>
  <c r="AS255" i="4261"/>
  <c r="AT255" i="4261"/>
  <c r="AU255" i="4261"/>
  <c r="AV255" i="4261"/>
  <c r="AW255" i="4261"/>
  <c r="AX255" i="4261"/>
  <c r="AY255" i="4261"/>
  <c r="AZ255" i="4261"/>
  <c r="BA255" i="4261"/>
  <c r="BB255" i="4261"/>
  <c r="BC255" i="4261"/>
  <c r="BD255" i="4261"/>
  <c r="A256" i="4261"/>
  <c r="B256" i="4261"/>
  <c r="C256" i="4261"/>
  <c r="D256" i="4261"/>
  <c r="E256" i="4261"/>
  <c r="F256" i="4261"/>
  <c r="G256" i="4261"/>
  <c r="H256" i="4261"/>
  <c r="I256" i="4261"/>
  <c r="J256" i="4261"/>
  <c r="K256" i="4261"/>
  <c r="L256" i="4261"/>
  <c r="M256" i="4261"/>
  <c r="N256" i="4261"/>
  <c r="O256" i="4261"/>
  <c r="P256" i="4261"/>
  <c r="Q256" i="4261"/>
  <c r="R256" i="4261"/>
  <c r="S256" i="4261"/>
  <c r="T256" i="4261"/>
  <c r="U256" i="4261"/>
  <c r="V256" i="4261"/>
  <c r="W256" i="4261"/>
  <c r="X256" i="4261"/>
  <c r="Y256" i="4261"/>
  <c r="Z256" i="4261"/>
  <c r="AA256" i="4261"/>
  <c r="AB256" i="4261"/>
  <c r="AC256" i="4261"/>
  <c r="AD256" i="4261"/>
  <c r="AE256" i="4261"/>
  <c r="AF256" i="4261"/>
  <c r="AG256" i="4261"/>
  <c r="AH256" i="4261"/>
  <c r="AI256" i="4261"/>
  <c r="AJ256" i="4261"/>
  <c r="AK256" i="4261"/>
  <c r="AL256" i="4261"/>
  <c r="AM256" i="4261"/>
  <c r="AN256" i="4261"/>
  <c r="AO256" i="4261"/>
  <c r="AP256" i="4261"/>
  <c r="AQ256" i="4261"/>
  <c r="AR256" i="4261"/>
  <c r="AS256" i="4261"/>
  <c r="AT256" i="4261"/>
  <c r="AU256" i="4261"/>
  <c r="AV256" i="4261"/>
  <c r="AW256" i="4261"/>
  <c r="AX256" i="4261"/>
  <c r="AY256" i="4261"/>
  <c r="AZ256" i="4261"/>
  <c r="BA256" i="4261"/>
  <c r="BB256" i="4261"/>
  <c r="BC256" i="4261"/>
  <c r="BD256" i="4261"/>
  <c r="A257" i="4261"/>
  <c r="B257" i="4261"/>
  <c r="C257" i="4261"/>
  <c r="D257" i="4261"/>
  <c r="E257" i="4261"/>
  <c r="F257" i="4261"/>
  <c r="G257" i="4261"/>
  <c r="H257" i="4261"/>
  <c r="I257" i="4261"/>
  <c r="J257" i="4261"/>
  <c r="K257" i="4261"/>
  <c r="L257" i="4261"/>
  <c r="M257" i="4261"/>
  <c r="N257" i="4261"/>
  <c r="O257" i="4261"/>
  <c r="P257" i="4261"/>
  <c r="Q257" i="4261"/>
  <c r="R257" i="4261"/>
  <c r="S257" i="4261"/>
  <c r="T257" i="4261"/>
  <c r="U257" i="4261"/>
  <c r="V257" i="4261"/>
  <c r="W257" i="4261"/>
  <c r="X257" i="4261"/>
  <c r="Y257" i="4261"/>
  <c r="Z257" i="4261"/>
  <c r="AA257" i="4261"/>
  <c r="AB257" i="4261"/>
  <c r="AC257" i="4261"/>
  <c r="AD257" i="4261"/>
  <c r="AE257" i="4261"/>
  <c r="AF257" i="4261"/>
  <c r="AG257" i="4261"/>
  <c r="AH257" i="4261"/>
  <c r="AI257" i="4261"/>
  <c r="AJ257" i="4261"/>
  <c r="AK257" i="4261"/>
  <c r="AL257" i="4261"/>
  <c r="AM257" i="4261"/>
  <c r="AN257" i="4261"/>
  <c r="AO257" i="4261"/>
  <c r="AP257" i="4261"/>
  <c r="AQ257" i="4261"/>
  <c r="AR257" i="4261"/>
  <c r="AS257" i="4261"/>
  <c r="AT257" i="4261"/>
  <c r="AU257" i="4261"/>
  <c r="AV257" i="4261"/>
  <c r="AW257" i="4261"/>
  <c r="AX257" i="4261"/>
  <c r="AY257" i="4261"/>
  <c r="AZ257" i="4261"/>
  <c r="BA257" i="4261"/>
  <c r="BB257" i="4261"/>
  <c r="BC257" i="4261"/>
  <c r="BD257" i="4261"/>
  <c r="A258" i="4261"/>
  <c r="B258" i="4261"/>
  <c r="C258" i="4261"/>
  <c r="D258" i="4261"/>
  <c r="E258" i="4261"/>
  <c r="F258" i="4261"/>
  <c r="G258" i="4261"/>
  <c r="H258" i="4261"/>
  <c r="I258" i="4261"/>
  <c r="J258" i="4261"/>
  <c r="K258" i="4261"/>
  <c r="L258" i="4261"/>
  <c r="M258" i="4261"/>
  <c r="N258" i="4261"/>
  <c r="O258" i="4261"/>
  <c r="P258" i="4261"/>
  <c r="Q258" i="4261"/>
  <c r="R258" i="4261"/>
  <c r="S258" i="4261"/>
  <c r="T258" i="4261"/>
  <c r="U258" i="4261"/>
  <c r="V258" i="4261"/>
  <c r="W258" i="4261"/>
  <c r="X258" i="4261"/>
  <c r="Y258" i="4261"/>
  <c r="Z258" i="4261"/>
  <c r="AA258" i="4261"/>
  <c r="AB258" i="4261"/>
  <c r="AC258" i="4261"/>
  <c r="AD258" i="4261"/>
  <c r="AE258" i="4261"/>
  <c r="AF258" i="4261"/>
  <c r="AG258" i="4261"/>
  <c r="AH258" i="4261"/>
  <c r="AI258" i="4261"/>
  <c r="AJ258" i="4261"/>
  <c r="AK258" i="4261"/>
  <c r="AL258" i="4261"/>
  <c r="AM258" i="4261"/>
  <c r="AN258" i="4261"/>
  <c r="AO258" i="4261"/>
  <c r="AP258" i="4261"/>
  <c r="AQ258" i="4261"/>
  <c r="AR258" i="4261"/>
  <c r="AS258" i="4261"/>
  <c r="AT258" i="4261"/>
  <c r="AU258" i="4261"/>
  <c r="AV258" i="4261"/>
  <c r="AW258" i="4261"/>
  <c r="AX258" i="4261"/>
  <c r="AY258" i="4261"/>
  <c r="AZ258" i="4261"/>
  <c r="BA258" i="4261"/>
  <c r="BB258" i="4261"/>
  <c r="BC258" i="4261"/>
  <c r="BD258" i="4261"/>
  <c r="A259" i="4261"/>
  <c r="B259" i="4261"/>
  <c r="C259" i="4261"/>
  <c r="D259" i="4261"/>
  <c r="E259" i="4261"/>
  <c r="F259" i="4261"/>
  <c r="G259" i="4261"/>
  <c r="H259" i="4261"/>
  <c r="I259" i="4261"/>
  <c r="J259" i="4261"/>
  <c r="K259" i="4261"/>
  <c r="L259" i="4261"/>
  <c r="M259" i="4261"/>
  <c r="N259" i="4261"/>
  <c r="O259" i="4261"/>
  <c r="P259" i="4261"/>
  <c r="Q259" i="4261"/>
  <c r="R259" i="4261"/>
  <c r="S259" i="4261"/>
  <c r="T259" i="4261"/>
  <c r="U259" i="4261"/>
  <c r="V259" i="4261"/>
  <c r="W259" i="4261"/>
  <c r="X259" i="4261"/>
  <c r="Y259" i="4261"/>
  <c r="Z259" i="4261"/>
  <c r="AA259" i="4261"/>
  <c r="AB259" i="4261"/>
  <c r="AC259" i="4261"/>
  <c r="AD259" i="4261"/>
  <c r="AE259" i="4261"/>
  <c r="AF259" i="4261"/>
  <c r="AG259" i="4261"/>
  <c r="AH259" i="4261"/>
  <c r="AI259" i="4261"/>
  <c r="AJ259" i="4261"/>
  <c r="AK259" i="4261"/>
  <c r="AL259" i="4261"/>
  <c r="AM259" i="4261"/>
  <c r="AN259" i="4261"/>
  <c r="AO259" i="4261"/>
  <c r="AP259" i="4261"/>
  <c r="AQ259" i="4261"/>
  <c r="AR259" i="4261"/>
  <c r="AS259" i="4261"/>
  <c r="AT259" i="4261"/>
  <c r="AU259" i="4261"/>
  <c r="AV259" i="4261"/>
  <c r="AW259" i="4261"/>
  <c r="AX259" i="4261"/>
  <c r="AY259" i="4261"/>
  <c r="AZ259" i="4261"/>
  <c r="BA259" i="4261"/>
  <c r="BB259" i="4261"/>
  <c r="BC259" i="4261"/>
  <c r="BD259" i="4261"/>
  <c r="A260" i="4261"/>
  <c r="B260" i="4261"/>
  <c r="C260" i="4261"/>
  <c r="D260" i="4261"/>
  <c r="E260" i="4261"/>
  <c r="F260" i="4261"/>
  <c r="G260" i="4261"/>
  <c r="H260" i="4261"/>
  <c r="I260" i="4261"/>
  <c r="J260" i="4261"/>
  <c r="K260" i="4261"/>
  <c r="L260" i="4261"/>
  <c r="M260" i="4261"/>
  <c r="N260" i="4261"/>
  <c r="O260" i="4261"/>
  <c r="P260" i="4261"/>
  <c r="Q260" i="4261"/>
  <c r="R260" i="4261"/>
  <c r="S260" i="4261"/>
  <c r="T260" i="4261"/>
  <c r="U260" i="4261"/>
  <c r="V260" i="4261"/>
  <c r="W260" i="4261"/>
  <c r="X260" i="4261"/>
  <c r="Y260" i="4261"/>
  <c r="Z260" i="4261"/>
  <c r="AA260" i="4261"/>
  <c r="AB260" i="4261"/>
  <c r="AC260" i="4261"/>
  <c r="AD260" i="4261"/>
  <c r="AE260" i="4261"/>
  <c r="AF260" i="4261"/>
  <c r="AG260" i="4261"/>
  <c r="AH260" i="4261"/>
  <c r="AI260" i="4261"/>
  <c r="AJ260" i="4261"/>
  <c r="AK260" i="4261"/>
  <c r="AL260" i="4261"/>
  <c r="AM260" i="4261"/>
  <c r="AN260" i="4261"/>
  <c r="AO260" i="4261"/>
  <c r="AP260" i="4261"/>
  <c r="AQ260" i="4261"/>
  <c r="AR260" i="4261"/>
  <c r="AS260" i="4261"/>
  <c r="AT260" i="4261"/>
  <c r="AU260" i="4261"/>
  <c r="AV260" i="4261"/>
  <c r="AW260" i="4261"/>
  <c r="AX260" i="4261"/>
  <c r="AY260" i="4261"/>
  <c r="AZ260" i="4261"/>
  <c r="BA260" i="4261"/>
  <c r="BB260" i="4261"/>
  <c r="BC260" i="4261"/>
  <c r="BD260" i="4261"/>
  <c r="A261" i="4261"/>
  <c r="B261" i="4261"/>
  <c r="C261" i="4261"/>
  <c r="D261" i="4261"/>
  <c r="E261" i="4261"/>
  <c r="F261" i="4261"/>
  <c r="G261" i="4261"/>
  <c r="H261" i="4261"/>
  <c r="I261" i="4261"/>
  <c r="J261" i="4261"/>
  <c r="K261" i="4261"/>
  <c r="L261" i="4261"/>
  <c r="M261" i="4261"/>
  <c r="N261" i="4261"/>
  <c r="O261" i="4261"/>
  <c r="P261" i="4261"/>
  <c r="Q261" i="4261"/>
  <c r="R261" i="4261"/>
  <c r="S261" i="4261"/>
  <c r="T261" i="4261"/>
  <c r="U261" i="4261"/>
  <c r="V261" i="4261"/>
  <c r="W261" i="4261"/>
  <c r="X261" i="4261"/>
  <c r="Y261" i="4261"/>
  <c r="Z261" i="4261"/>
  <c r="AA261" i="4261"/>
  <c r="AB261" i="4261"/>
  <c r="AC261" i="4261"/>
  <c r="AD261" i="4261"/>
  <c r="AE261" i="4261"/>
  <c r="AF261" i="4261"/>
  <c r="AG261" i="4261"/>
  <c r="AH261" i="4261"/>
  <c r="AI261" i="4261"/>
  <c r="AJ261" i="4261"/>
  <c r="AK261" i="4261"/>
  <c r="AL261" i="4261"/>
  <c r="AM261" i="4261"/>
  <c r="AN261" i="4261"/>
  <c r="AO261" i="4261"/>
  <c r="AP261" i="4261"/>
  <c r="AQ261" i="4261"/>
  <c r="AR261" i="4261"/>
  <c r="AS261" i="4261"/>
  <c r="AT261" i="4261"/>
  <c r="AU261" i="4261"/>
  <c r="AV261" i="4261"/>
  <c r="AW261" i="4261"/>
  <c r="AX261" i="4261"/>
  <c r="AY261" i="4261"/>
  <c r="AZ261" i="4261"/>
  <c r="BA261" i="4261"/>
  <c r="BB261" i="4261"/>
  <c r="BC261" i="4261"/>
  <c r="BD261" i="4261"/>
  <c r="A262" i="4261"/>
  <c r="B262" i="4261"/>
  <c r="C262" i="4261"/>
  <c r="D262" i="4261"/>
  <c r="E262" i="4261"/>
  <c r="F262" i="4261"/>
  <c r="G262" i="4261"/>
  <c r="H262" i="4261"/>
  <c r="I262" i="4261"/>
  <c r="J262" i="4261"/>
  <c r="K262" i="4261"/>
  <c r="L262" i="4261"/>
  <c r="M262" i="4261"/>
  <c r="N262" i="4261"/>
  <c r="O262" i="4261"/>
  <c r="P262" i="4261"/>
  <c r="Q262" i="4261"/>
  <c r="R262" i="4261"/>
  <c r="S262" i="4261"/>
  <c r="T262" i="4261"/>
  <c r="U262" i="4261"/>
  <c r="V262" i="4261"/>
  <c r="W262" i="4261"/>
  <c r="X262" i="4261"/>
  <c r="Y262" i="4261"/>
  <c r="Z262" i="4261"/>
  <c r="AA262" i="4261"/>
  <c r="AB262" i="4261"/>
  <c r="AC262" i="4261"/>
  <c r="AD262" i="4261"/>
  <c r="AE262" i="4261"/>
  <c r="AF262" i="4261"/>
  <c r="AG262" i="4261"/>
  <c r="AH262" i="4261"/>
  <c r="AI262" i="4261"/>
  <c r="AJ262" i="4261"/>
  <c r="AK262" i="4261"/>
  <c r="AL262" i="4261"/>
  <c r="AM262" i="4261"/>
  <c r="AN262" i="4261"/>
  <c r="AO262" i="4261"/>
  <c r="AP262" i="4261"/>
  <c r="AQ262" i="4261"/>
  <c r="AR262" i="4261"/>
  <c r="AS262" i="4261"/>
  <c r="AT262" i="4261"/>
  <c r="AU262" i="4261"/>
  <c r="AV262" i="4261"/>
  <c r="AW262" i="4261"/>
  <c r="AX262" i="4261"/>
  <c r="AY262" i="4261"/>
  <c r="AZ262" i="4261"/>
  <c r="BA262" i="4261"/>
  <c r="BB262" i="4261"/>
  <c r="BC262" i="4261"/>
  <c r="BD262" i="4261"/>
  <c r="A263" i="4261"/>
  <c r="B263" i="4261"/>
  <c r="C263" i="4261"/>
  <c r="D263" i="4261"/>
  <c r="E263" i="4261"/>
  <c r="F263" i="4261"/>
  <c r="G263" i="4261"/>
  <c r="H263" i="4261"/>
  <c r="I263" i="4261"/>
  <c r="J263" i="4261"/>
  <c r="K263" i="4261"/>
  <c r="L263" i="4261"/>
  <c r="M263" i="4261"/>
  <c r="N263" i="4261"/>
  <c r="O263" i="4261"/>
  <c r="P263" i="4261"/>
  <c r="Q263" i="4261"/>
  <c r="R263" i="4261"/>
  <c r="S263" i="4261"/>
  <c r="T263" i="4261"/>
  <c r="U263" i="4261"/>
  <c r="V263" i="4261"/>
  <c r="W263" i="4261"/>
  <c r="X263" i="4261"/>
  <c r="Y263" i="4261"/>
  <c r="Z263" i="4261"/>
  <c r="AA263" i="4261"/>
  <c r="AB263" i="4261"/>
  <c r="AC263" i="4261"/>
  <c r="AD263" i="4261"/>
  <c r="AE263" i="4261"/>
  <c r="AF263" i="4261"/>
  <c r="AG263" i="4261"/>
  <c r="AH263" i="4261"/>
  <c r="AI263" i="4261"/>
  <c r="AJ263" i="4261"/>
  <c r="AK263" i="4261"/>
  <c r="AL263" i="4261"/>
  <c r="AM263" i="4261"/>
  <c r="AN263" i="4261"/>
  <c r="AO263" i="4261"/>
  <c r="AP263" i="4261"/>
  <c r="AQ263" i="4261"/>
  <c r="AR263" i="4261"/>
  <c r="AS263" i="4261"/>
  <c r="AT263" i="4261"/>
  <c r="AU263" i="4261"/>
  <c r="AV263" i="4261"/>
  <c r="AW263" i="4261"/>
  <c r="AX263" i="4261"/>
  <c r="AY263" i="4261"/>
  <c r="AZ263" i="4261"/>
  <c r="BA263" i="4261"/>
  <c r="BB263" i="4261"/>
  <c r="BC263" i="4261"/>
  <c r="BD263" i="4261"/>
  <c r="A264" i="4261"/>
  <c r="B264" i="4261"/>
  <c r="C264" i="4261"/>
  <c r="D264" i="4261"/>
  <c r="E264" i="4261"/>
  <c r="F264" i="4261"/>
  <c r="G264" i="4261"/>
  <c r="H264" i="4261"/>
  <c r="I264" i="4261"/>
  <c r="J264" i="4261"/>
  <c r="K264" i="4261"/>
  <c r="L264" i="4261"/>
  <c r="M264" i="4261"/>
  <c r="N264" i="4261"/>
  <c r="O264" i="4261"/>
  <c r="P264" i="4261"/>
  <c r="Q264" i="4261"/>
  <c r="R264" i="4261"/>
  <c r="S264" i="4261"/>
  <c r="T264" i="4261"/>
  <c r="U264" i="4261"/>
  <c r="V264" i="4261"/>
  <c r="W264" i="4261"/>
  <c r="X264" i="4261"/>
  <c r="Y264" i="4261"/>
  <c r="Z264" i="4261"/>
  <c r="AA264" i="4261"/>
  <c r="AB264" i="4261"/>
  <c r="AC264" i="4261"/>
  <c r="AD264" i="4261"/>
  <c r="AE264" i="4261"/>
  <c r="AF264" i="4261"/>
  <c r="AG264" i="4261"/>
  <c r="AH264" i="4261"/>
  <c r="AI264" i="4261"/>
  <c r="AJ264" i="4261"/>
  <c r="AK264" i="4261"/>
  <c r="AL264" i="4261"/>
  <c r="AM264" i="4261"/>
  <c r="AN264" i="4261"/>
  <c r="AO264" i="4261"/>
  <c r="AP264" i="4261"/>
  <c r="AQ264" i="4261"/>
  <c r="AR264" i="4261"/>
  <c r="AS264" i="4261"/>
  <c r="AT264" i="4261"/>
  <c r="AU264" i="4261"/>
  <c r="AV264" i="4261"/>
  <c r="AW264" i="4261"/>
  <c r="AX264" i="4261"/>
  <c r="AY264" i="4261"/>
  <c r="AZ264" i="4261"/>
  <c r="BA264" i="4261"/>
  <c r="BB264" i="4261"/>
  <c r="BC264" i="4261"/>
  <c r="BD264" i="4261"/>
  <c r="A265" i="4261"/>
  <c r="B265" i="4261"/>
  <c r="C265" i="4261"/>
  <c r="D265" i="4261"/>
  <c r="E265" i="4261"/>
  <c r="F265" i="4261"/>
  <c r="G265" i="4261"/>
  <c r="H265" i="4261"/>
  <c r="I265" i="4261"/>
  <c r="J265" i="4261"/>
  <c r="K265" i="4261"/>
  <c r="L265" i="4261"/>
  <c r="M265" i="4261"/>
  <c r="N265" i="4261"/>
  <c r="O265" i="4261"/>
  <c r="P265" i="4261"/>
  <c r="Q265" i="4261"/>
  <c r="R265" i="4261"/>
  <c r="S265" i="4261"/>
  <c r="T265" i="4261"/>
  <c r="U265" i="4261"/>
  <c r="V265" i="4261"/>
  <c r="W265" i="4261"/>
  <c r="X265" i="4261"/>
  <c r="Y265" i="4261"/>
  <c r="Z265" i="4261"/>
  <c r="AA265" i="4261"/>
  <c r="AB265" i="4261"/>
  <c r="AC265" i="4261"/>
  <c r="AD265" i="4261"/>
  <c r="AE265" i="4261"/>
  <c r="AF265" i="4261"/>
  <c r="AG265" i="4261"/>
  <c r="AH265" i="4261"/>
  <c r="AI265" i="4261"/>
  <c r="AJ265" i="4261"/>
  <c r="AK265" i="4261"/>
  <c r="AL265" i="4261"/>
  <c r="AM265" i="4261"/>
  <c r="AN265" i="4261"/>
  <c r="AO265" i="4261"/>
  <c r="AP265" i="4261"/>
  <c r="AQ265" i="4261"/>
  <c r="AR265" i="4261"/>
  <c r="AS265" i="4261"/>
  <c r="AT265" i="4261"/>
  <c r="AU265" i="4261"/>
  <c r="AV265" i="4261"/>
  <c r="AW265" i="4261"/>
  <c r="AX265" i="4261"/>
  <c r="AY265" i="4261"/>
  <c r="AZ265" i="4261"/>
  <c r="BA265" i="4261"/>
  <c r="BB265" i="4261"/>
  <c r="BC265" i="4261"/>
  <c r="BD265" i="4261"/>
  <c r="A266" i="4261"/>
  <c r="B266" i="4261"/>
  <c r="C266" i="4261"/>
  <c r="D266" i="4261"/>
  <c r="E266" i="4261"/>
  <c r="F266" i="4261"/>
  <c r="G266" i="4261"/>
  <c r="H266" i="4261"/>
  <c r="I266" i="4261"/>
  <c r="J266" i="4261"/>
  <c r="K266" i="4261"/>
  <c r="L266" i="4261"/>
  <c r="M266" i="4261"/>
  <c r="N266" i="4261"/>
  <c r="O266" i="4261"/>
  <c r="P266" i="4261"/>
  <c r="Q266" i="4261"/>
  <c r="R266" i="4261"/>
  <c r="S266" i="4261"/>
  <c r="T266" i="4261"/>
  <c r="U266" i="4261"/>
  <c r="V266" i="4261"/>
  <c r="W266" i="4261"/>
  <c r="X266" i="4261"/>
  <c r="Y266" i="4261"/>
  <c r="Z266" i="4261"/>
  <c r="AA266" i="4261"/>
  <c r="AB266" i="4261"/>
  <c r="AC266" i="4261"/>
  <c r="AD266" i="4261"/>
  <c r="AE266" i="4261"/>
  <c r="AF266" i="4261"/>
  <c r="AG266" i="4261"/>
  <c r="AH266" i="4261"/>
  <c r="AI266" i="4261"/>
  <c r="AJ266" i="4261"/>
  <c r="AK266" i="4261"/>
  <c r="AL266" i="4261"/>
  <c r="AM266" i="4261"/>
  <c r="AN266" i="4261"/>
  <c r="AO266" i="4261"/>
  <c r="AP266" i="4261"/>
  <c r="AQ266" i="4261"/>
  <c r="AR266" i="4261"/>
  <c r="AS266" i="4261"/>
  <c r="AT266" i="4261"/>
  <c r="AU266" i="4261"/>
  <c r="AV266" i="4261"/>
  <c r="AW266" i="4261"/>
  <c r="AX266" i="4261"/>
  <c r="AY266" i="4261"/>
  <c r="AZ266" i="4261"/>
  <c r="BA266" i="4261"/>
  <c r="BB266" i="4261"/>
  <c r="BC266" i="4261"/>
  <c r="BD266" i="4261"/>
  <c r="A267" i="4261"/>
  <c r="B267" i="4261"/>
  <c r="C267" i="4261"/>
  <c r="D267" i="4261"/>
  <c r="E267" i="4261"/>
  <c r="F267" i="4261"/>
  <c r="G267" i="4261"/>
  <c r="H267" i="4261"/>
  <c r="I267" i="4261"/>
  <c r="J267" i="4261"/>
  <c r="K267" i="4261"/>
  <c r="L267" i="4261"/>
  <c r="M267" i="4261"/>
  <c r="N267" i="4261"/>
  <c r="O267" i="4261"/>
  <c r="P267" i="4261"/>
  <c r="Q267" i="4261"/>
  <c r="R267" i="4261"/>
  <c r="S267" i="4261"/>
  <c r="T267" i="4261"/>
  <c r="U267" i="4261"/>
  <c r="V267" i="4261"/>
  <c r="W267" i="4261"/>
  <c r="X267" i="4261"/>
  <c r="Y267" i="4261"/>
  <c r="Z267" i="4261"/>
  <c r="AA267" i="4261"/>
  <c r="AB267" i="4261"/>
  <c r="AC267" i="4261"/>
  <c r="AD267" i="4261"/>
  <c r="AE267" i="4261"/>
  <c r="AF267" i="4261"/>
  <c r="AG267" i="4261"/>
  <c r="AH267" i="4261"/>
  <c r="AI267" i="4261"/>
  <c r="AJ267" i="4261"/>
  <c r="AK267" i="4261"/>
  <c r="AL267" i="4261"/>
  <c r="AM267" i="4261"/>
  <c r="AN267" i="4261"/>
  <c r="AO267" i="4261"/>
  <c r="AP267" i="4261"/>
  <c r="AQ267" i="4261"/>
  <c r="AR267" i="4261"/>
  <c r="AS267" i="4261"/>
  <c r="AT267" i="4261"/>
  <c r="AU267" i="4261"/>
  <c r="AV267" i="4261"/>
  <c r="AW267" i="4261"/>
  <c r="AX267" i="4261"/>
  <c r="AY267" i="4261"/>
  <c r="AZ267" i="4261"/>
  <c r="BA267" i="4261"/>
  <c r="BB267" i="4261"/>
  <c r="BC267" i="4261"/>
  <c r="BD267" i="4261"/>
  <c r="A268" i="4261"/>
  <c r="B268" i="4261"/>
  <c r="C268" i="4261"/>
  <c r="D268" i="4261"/>
  <c r="E268" i="4261"/>
  <c r="F268" i="4261"/>
  <c r="G268" i="4261"/>
  <c r="H268" i="4261"/>
  <c r="I268" i="4261"/>
  <c r="J268" i="4261"/>
  <c r="K268" i="4261"/>
  <c r="L268" i="4261"/>
  <c r="M268" i="4261"/>
  <c r="N268" i="4261"/>
  <c r="O268" i="4261"/>
  <c r="P268" i="4261"/>
  <c r="Q268" i="4261"/>
  <c r="R268" i="4261"/>
  <c r="S268" i="4261"/>
  <c r="T268" i="4261"/>
  <c r="U268" i="4261"/>
  <c r="V268" i="4261"/>
  <c r="W268" i="4261"/>
  <c r="X268" i="4261"/>
  <c r="Y268" i="4261"/>
  <c r="Z268" i="4261"/>
  <c r="AA268" i="4261"/>
  <c r="AB268" i="4261"/>
  <c r="AC268" i="4261"/>
  <c r="AD268" i="4261"/>
  <c r="AE268" i="4261"/>
  <c r="AF268" i="4261"/>
  <c r="AG268" i="4261"/>
  <c r="AH268" i="4261"/>
  <c r="AI268" i="4261"/>
  <c r="AJ268" i="4261"/>
  <c r="AK268" i="4261"/>
  <c r="AL268" i="4261"/>
  <c r="AM268" i="4261"/>
  <c r="AN268" i="4261"/>
  <c r="AO268" i="4261"/>
  <c r="AP268" i="4261"/>
  <c r="AQ268" i="4261"/>
  <c r="AR268" i="4261"/>
  <c r="AS268" i="4261"/>
  <c r="AT268" i="4261"/>
  <c r="AU268" i="4261"/>
  <c r="AV268" i="4261"/>
  <c r="AW268" i="4261"/>
  <c r="AX268" i="4261"/>
  <c r="AY268" i="4261"/>
  <c r="AZ268" i="4261"/>
  <c r="BA268" i="4261"/>
  <c r="BB268" i="4261"/>
  <c r="BC268" i="4261"/>
  <c r="BD268" i="4261"/>
  <c r="A269" i="4261"/>
  <c r="B269" i="4261"/>
  <c r="C269" i="4261"/>
  <c r="D269" i="4261"/>
  <c r="E269" i="4261"/>
  <c r="F269" i="4261"/>
  <c r="G269" i="4261"/>
  <c r="H269" i="4261"/>
  <c r="I269" i="4261"/>
  <c r="J269" i="4261"/>
  <c r="K269" i="4261"/>
  <c r="L269" i="4261"/>
  <c r="M269" i="4261"/>
  <c r="N269" i="4261"/>
  <c r="O269" i="4261"/>
  <c r="P269" i="4261"/>
  <c r="Q269" i="4261"/>
  <c r="R269" i="4261"/>
  <c r="S269" i="4261"/>
  <c r="T269" i="4261"/>
  <c r="U269" i="4261"/>
  <c r="V269" i="4261"/>
  <c r="W269" i="4261"/>
  <c r="X269" i="4261"/>
  <c r="Y269" i="4261"/>
  <c r="Z269" i="4261"/>
  <c r="AA269" i="4261"/>
  <c r="AB269" i="4261"/>
  <c r="AC269" i="4261"/>
  <c r="AD269" i="4261"/>
  <c r="AE269" i="4261"/>
  <c r="AF269" i="4261"/>
  <c r="AG269" i="4261"/>
  <c r="AH269" i="4261"/>
  <c r="AI269" i="4261"/>
  <c r="AJ269" i="4261"/>
  <c r="AK269" i="4261"/>
  <c r="AL269" i="4261"/>
  <c r="AM269" i="4261"/>
  <c r="AN269" i="4261"/>
  <c r="AO269" i="4261"/>
  <c r="AP269" i="4261"/>
  <c r="AQ269" i="4261"/>
  <c r="AR269" i="4261"/>
  <c r="AS269" i="4261"/>
  <c r="AT269" i="4261"/>
  <c r="AU269" i="4261"/>
  <c r="AV269" i="4261"/>
  <c r="AW269" i="4261"/>
  <c r="AX269" i="4261"/>
  <c r="AY269" i="4261"/>
  <c r="AZ269" i="4261"/>
  <c r="BA269" i="4261"/>
  <c r="BB269" i="4261"/>
  <c r="BC269" i="4261"/>
  <c r="BD269" i="4261"/>
  <c r="A270" i="4261"/>
  <c r="B270" i="4261"/>
  <c r="C270" i="4261"/>
  <c r="D270" i="4261"/>
  <c r="E270" i="4261"/>
  <c r="F270" i="4261"/>
  <c r="G270" i="4261"/>
  <c r="H270" i="4261"/>
  <c r="I270" i="4261"/>
  <c r="J270" i="4261"/>
  <c r="K270" i="4261"/>
  <c r="L270" i="4261"/>
  <c r="M270" i="4261"/>
  <c r="N270" i="4261"/>
  <c r="O270" i="4261"/>
  <c r="P270" i="4261"/>
  <c r="Q270" i="4261"/>
  <c r="R270" i="4261"/>
  <c r="S270" i="4261"/>
  <c r="T270" i="4261"/>
  <c r="U270" i="4261"/>
  <c r="V270" i="4261"/>
  <c r="W270" i="4261"/>
  <c r="X270" i="4261"/>
  <c r="Y270" i="4261"/>
  <c r="Z270" i="4261"/>
  <c r="AA270" i="4261"/>
  <c r="AB270" i="4261"/>
  <c r="AC270" i="4261"/>
  <c r="AD270" i="4261"/>
  <c r="AE270" i="4261"/>
  <c r="AF270" i="4261"/>
  <c r="AG270" i="4261"/>
  <c r="AH270" i="4261"/>
  <c r="AI270" i="4261"/>
  <c r="AJ270" i="4261"/>
  <c r="AK270" i="4261"/>
  <c r="AL270" i="4261"/>
  <c r="AM270" i="4261"/>
  <c r="AN270" i="4261"/>
  <c r="AO270" i="4261"/>
  <c r="AP270" i="4261"/>
  <c r="AQ270" i="4261"/>
  <c r="AR270" i="4261"/>
  <c r="AS270" i="4261"/>
  <c r="AT270" i="4261"/>
  <c r="AU270" i="4261"/>
  <c r="AV270" i="4261"/>
  <c r="AW270" i="4261"/>
  <c r="AX270" i="4261"/>
  <c r="AY270" i="4261"/>
  <c r="AZ270" i="4261"/>
  <c r="BA270" i="4261"/>
  <c r="BB270" i="4261"/>
  <c r="BC270" i="4261"/>
  <c r="BD270" i="4261"/>
  <c r="A271" i="4261"/>
  <c r="B271" i="4261"/>
  <c r="C271" i="4261"/>
  <c r="D271" i="4261"/>
  <c r="E271" i="4261"/>
  <c r="F271" i="4261"/>
  <c r="G271" i="4261"/>
  <c r="H271" i="4261"/>
  <c r="I271" i="4261"/>
  <c r="J271" i="4261"/>
  <c r="K271" i="4261"/>
  <c r="L271" i="4261"/>
  <c r="M271" i="4261"/>
  <c r="N271" i="4261"/>
  <c r="O271" i="4261"/>
  <c r="P271" i="4261"/>
  <c r="Q271" i="4261"/>
  <c r="R271" i="4261"/>
  <c r="S271" i="4261"/>
  <c r="T271" i="4261"/>
  <c r="U271" i="4261"/>
  <c r="V271" i="4261"/>
  <c r="W271" i="4261"/>
  <c r="X271" i="4261"/>
  <c r="Y271" i="4261"/>
  <c r="Z271" i="4261"/>
  <c r="AA271" i="4261"/>
  <c r="AB271" i="4261"/>
  <c r="AC271" i="4261"/>
  <c r="AD271" i="4261"/>
  <c r="AE271" i="4261"/>
  <c r="AF271" i="4261"/>
  <c r="AG271" i="4261"/>
  <c r="AH271" i="4261"/>
  <c r="AI271" i="4261"/>
  <c r="AJ271" i="4261"/>
  <c r="AK271" i="4261"/>
  <c r="AL271" i="4261"/>
  <c r="AM271" i="4261"/>
  <c r="AN271" i="4261"/>
  <c r="AO271" i="4261"/>
  <c r="AP271" i="4261"/>
  <c r="AQ271" i="4261"/>
  <c r="AR271" i="4261"/>
  <c r="AS271" i="4261"/>
  <c r="AT271" i="4261"/>
  <c r="AU271" i="4261"/>
  <c r="AV271" i="4261"/>
  <c r="AW271" i="4261"/>
  <c r="AX271" i="4261"/>
  <c r="AY271" i="4261"/>
  <c r="AZ271" i="4261"/>
  <c r="BA271" i="4261"/>
  <c r="BB271" i="4261"/>
  <c r="BC271" i="4261"/>
  <c r="BD271" i="4261"/>
  <c r="A272" i="4261"/>
  <c r="B272" i="4261"/>
  <c r="C272" i="4261"/>
  <c r="D272" i="4261"/>
  <c r="E272" i="4261"/>
  <c r="F272" i="4261"/>
  <c r="G272" i="4261"/>
  <c r="H272" i="4261"/>
  <c r="I272" i="4261"/>
  <c r="J272" i="4261"/>
  <c r="K272" i="4261"/>
  <c r="L272" i="4261"/>
  <c r="M272" i="4261"/>
  <c r="N272" i="4261"/>
  <c r="O272" i="4261"/>
  <c r="P272" i="4261"/>
  <c r="Q272" i="4261"/>
  <c r="R272" i="4261"/>
  <c r="S272" i="4261"/>
  <c r="T272" i="4261"/>
  <c r="U272" i="4261"/>
  <c r="V272" i="4261"/>
  <c r="W272" i="4261"/>
  <c r="X272" i="4261"/>
  <c r="Y272" i="4261"/>
  <c r="Z272" i="4261"/>
  <c r="AA272" i="4261"/>
  <c r="AB272" i="4261"/>
  <c r="AC272" i="4261"/>
  <c r="AD272" i="4261"/>
  <c r="AE272" i="4261"/>
  <c r="AF272" i="4261"/>
  <c r="AG272" i="4261"/>
  <c r="AH272" i="4261"/>
  <c r="AI272" i="4261"/>
  <c r="AJ272" i="4261"/>
  <c r="AK272" i="4261"/>
  <c r="AL272" i="4261"/>
  <c r="AM272" i="4261"/>
  <c r="AN272" i="4261"/>
  <c r="AO272" i="4261"/>
  <c r="AP272" i="4261"/>
  <c r="AQ272" i="4261"/>
  <c r="AR272" i="4261"/>
  <c r="AS272" i="4261"/>
  <c r="AT272" i="4261"/>
  <c r="AU272" i="4261"/>
  <c r="AV272" i="4261"/>
  <c r="AW272" i="4261"/>
  <c r="AX272" i="4261"/>
  <c r="AY272" i="4261"/>
  <c r="AZ272" i="4261"/>
  <c r="BA272" i="4261"/>
  <c r="BB272" i="4261"/>
  <c r="BC272" i="4261"/>
  <c r="BD272" i="4261"/>
  <c r="A273" i="4261"/>
  <c r="B273" i="4261"/>
  <c r="C273" i="4261"/>
  <c r="D273" i="4261"/>
  <c r="E273" i="4261"/>
  <c r="F273" i="4261"/>
  <c r="G273" i="4261"/>
  <c r="H273" i="4261"/>
  <c r="I273" i="4261"/>
  <c r="J273" i="4261"/>
  <c r="K273" i="4261"/>
  <c r="L273" i="4261"/>
  <c r="M273" i="4261"/>
  <c r="N273" i="4261"/>
  <c r="O273" i="4261"/>
  <c r="P273" i="4261"/>
  <c r="Q273" i="4261"/>
  <c r="R273" i="4261"/>
  <c r="S273" i="4261"/>
  <c r="T273" i="4261"/>
  <c r="U273" i="4261"/>
  <c r="V273" i="4261"/>
  <c r="W273" i="4261"/>
  <c r="X273" i="4261"/>
  <c r="Y273" i="4261"/>
  <c r="Z273" i="4261"/>
  <c r="AA273" i="4261"/>
  <c r="AB273" i="4261"/>
  <c r="AC273" i="4261"/>
  <c r="AD273" i="4261"/>
  <c r="AE273" i="4261"/>
  <c r="AF273" i="4261"/>
  <c r="AG273" i="4261"/>
  <c r="AH273" i="4261"/>
  <c r="AI273" i="4261"/>
  <c r="AJ273" i="4261"/>
  <c r="AK273" i="4261"/>
  <c r="AL273" i="4261"/>
  <c r="AM273" i="4261"/>
  <c r="AN273" i="4261"/>
  <c r="AO273" i="4261"/>
  <c r="AP273" i="4261"/>
  <c r="AQ273" i="4261"/>
  <c r="AR273" i="4261"/>
  <c r="AS273" i="4261"/>
  <c r="AT273" i="4261"/>
  <c r="AU273" i="4261"/>
  <c r="AV273" i="4261"/>
  <c r="AW273" i="4261"/>
  <c r="AX273" i="4261"/>
  <c r="AY273" i="4261"/>
  <c r="AZ273" i="4261"/>
  <c r="BA273" i="4261"/>
  <c r="BB273" i="4261"/>
  <c r="BC273" i="4261"/>
  <c r="BD273" i="4261"/>
  <c r="A274" i="4261"/>
  <c r="B274" i="4261"/>
  <c r="C274" i="4261"/>
  <c r="D274" i="4261"/>
  <c r="E274" i="4261"/>
  <c r="F274" i="4261"/>
  <c r="G274" i="4261"/>
  <c r="H274" i="4261"/>
  <c r="I274" i="4261"/>
  <c r="J274" i="4261"/>
  <c r="K274" i="4261"/>
  <c r="L274" i="4261"/>
  <c r="M274" i="4261"/>
  <c r="N274" i="4261"/>
  <c r="O274" i="4261"/>
  <c r="P274" i="4261"/>
  <c r="Q274" i="4261"/>
  <c r="R274" i="4261"/>
  <c r="S274" i="4261"/>
  <c r="T274" i="4261"/>
  <c r="U274" i="4261"/>
  <c r="V274" i="4261"/>
  <c r="W274" i="4261"/>
  <c r="X274" i="4261"/>
  <c r="Y274" i="4261"/>
  <c r="Z274" i="4261"/>
  <c r="AA274" i="4261"/>
  <c r="AB274" i="4261"/>
  <c r="AC274" i="4261"/>
  <c r="AD274" i="4261"/>
  <c r="AE274" i="4261"/>
  <c r="AF274" i="4261"/>
  <c r="AG274" i="4261"/>
  <c r="AH274" i="4261"/>
  <c r="AI274" i="4261"/>
  <c r="AJ274" i="4261"/>
  <c r="AK274" i="4261"/>
  <c r="AL274" i="4261"/>
  <c r="AM274" i="4261"/>
  <c r="AN274" i="4261"/>
  <c r="AO274" i="4261"/>
  <c r="AP274" i="4261"/>
  <c r="AQ274" i="4261"/>
  <c r="AR274" i="4261"/>
  <c r="AS274" i="4261"/>
  <c r="AT274" i="4261"/>
  <c r="AU274" i="4261"/>
  <c r="AV274" i="4261"/>
  <c r="AW274" i="4261"/>
  <c r="AX274" i="4261"/>
  <c r="AY274" i="4261"/>
  <c r="AZ274" i="4261"/>
  <c r="BA274" i="4261"/>
  <c r="BB274" i="4261"/>
  <c r="BC274" i="4261"/>
  <c r="BD274" i="4261"/>
  <c r="A275" i="4261"/>
  <c r="B275" i="4261"/>
  <c r="C275" i="4261"/>
  <c r="D275" i="4261"/>
  <c r="E275" i="4261"/>
  <c r="F275" i="4261"/>
  <c r="G275" i="4261"/>
  <c r="H275" i="4261"/>
  <c r="I275" i="4261"/>
  <c r="J275" i="4261"/>
  <c r="K275" i="4261"/>
  <c r="L275" i="4261"/>
  <c r="M275" i="4261"/>
  <c r="N275" i="4261"/>
  <c r="O275" i="4261"/>
  <c r="P275" i="4261"/>
  <c r="Q275" i="4261"/>
  <c r="R275" i="4261"/>
  <c r="S275" i="4261"/>
  <c r="T275" i="4261"/>
  <c r="U275" i="4261"/>
  <c r="V275" i="4261"/>
  <c r="W275" i="4261"/>
  <c r="X275" i="4261"/>
  <c r="Y275" i="4261"/>
  <c r="Z275" i="4261"/>
  <c r="AA275" i="4261"/>
  <c r="AB275" i="4261"/>
  <c r="AC275" i="4261"/>
  <c r="AD275" i="4261"/>
  <c r="AE275" i="4261"/>
  <c r="AF275" i="4261"/>
  <c r="AG275" i="4261"/>
  <c r="AH275" i="4261"/>
  <c r="AI275" i="4261"/>
  <c r="AJ275" i="4261"/>
  <c r="AK275" i="4261"/>
  <c r="AL275" i="4261"/>
  <c r="AM275" i="4261"/>
  <c r="AN275" i="4261"/>
  <c r="AO275" i="4261"/>
  <c r="AP275" i="4261"/>
  <c r="AQ275" i="4261"/>
  <c r="AR275" i="4261"/>
  <c r="AS275" i="4261"/>
  <c r="AT275" i="4261"/>
  <c r="AU275" i="4261"/>
  <c r="AV275" i="4261"/>
  <c r="AW275" i="4261"/>
  <c r="AX275" i="4261"/>
  <c r="AY275" i="4261"/>
  <c r="AZ275" i="4261"/>
  <c r="BA275" i="4261"/>
  <c r="BB275" i="4261"/>
  <c r="BC275" i="4261"/>
  <c r="BD275" i="4261"/>
  <c r="A276" i="4261"/>
  <c r="B276" i="4261"/>
  <c r="C276" i="4261"/>
  <c r="D276" i="4261"/>
  <c r="E276" i="4261"/>
  <c r="F276" i="4261"/>
  <c r="G276" i="4261"/>
  <c r="H276" i="4261"/>
  <c r="I276" i="4261"/>
  <c r="J276" i="4261"/>
  <c r="K276" i="4261"/>
  <c r="L276" i="4261"/>
  <c r="M276" i="4261"/>
  <c r="N276" i="4261"/>
  <c r="O276" i="4261"/>
  <c r="P276" i="4261"/>
  <c r="Q276" i="4261"/>
  <c r="R276" i="4261"/>
  <c r="S276" i="4261"/>
  <c r="T276" i="4261"/>
  <c r="U276" i="4261"/>
  <c r="V276" i="4261"/>
  <c r="W276" i="4261"/>
  <c r="X276" i="4261"/>
  <c r="Y276" i="4261"/>
  <c r="Z276" i="4261"/>
  <c r="AA276" i="4261"/>
  <c r="AB276" i="4261"/>
  <c r="AC276" i="4261"/>
  <c r="AD276" i="4261"/>
  <c r="AE276" i="4261"/>
  <c r="AF276" i="4261"/>
  <c r="AG276" i="4261"/>
  <c r="AH276" i="4261"/>
  <c r="AI276" i="4261"/>
  <c r="AJ276" i="4261"/>
  <c r="AK276" i="4261"/>
  <c r="AL276" i="4261"/>
  <c r="AM276" i="4261"/>
  <c r="AN276" i="4261"/>
  <c r="AO276" i="4261"/>
  <c r="AP276" i="4261"/>
  <c r="AQ276" i="4261"/>
  <c r="AR276" i="4261"/>
  <c r="AS276" i="4261"/>
  <c r="AT276" i="4261"/>
  <c r="AU276" i="4261"/>
  <c r="AV276" i="4261"/>
  <c r="AW276" i="4261"/>
  <c r="AX276" i="4261"/>
  <c r="AY276" i="4261"/>
  <c r="AZ276" i="4261"/>
  <c r="BA276" i="4261"/>
  <c r="BB276" i="4261"/>
  <c r="BC276" i="4261"/>
  <c r="BD276" i="4261"/>
  <c r="A277" i="4261"/>
  <c r="B277" i="4261"/>
  <c r="C277" i="4261"/>
  <c r="D277" i="4261"/>
  <c r="E277" i="4261"/>
  <c r="F277" i="4261"/>
  <c r="G277" i="4261"/>
  <c r="H277" i="4261"/>
  <c r="I277" i="4261"/>
  <c r="J277" i="4261"/>
  <c r="K277" i="4261"/>
  <c r="L277" i="4261"/>
  <c r="M277" i="4261"/>
  <c r="N277" i="4261"/>
  <c r="O277" i="4261"/>
  <c r="P277" i="4261"/>
  <c r="Q277" i="4261"/>
  <c r="R277" i="4261"/>
  <c r="S277" i="4261"/>
  <c r="T277" i="4261"/>
  <c r="U277" i="4261"/>
  <c r="V277" i="4261"/>
  <c r="W277" i="4261"/>
  <c r="X277" i="4261"/>
  <c r="Y277" i="4261"/>
  <c r="Z277" i="4261"/>
  <c r="AA277" i="4261"/>
  <c r="AB277" i="4261"/>
  <c r="AC277" i="4261"/>
  <c r="AD277" i="4261"/>
  <c r="AE277" i="4261"/>
  <c r="AF277" i="4261"/>
  <c r="AG277" i="4261"/>
  <c r="AH277" i="4261"/>
  <c r="AI277" i="4261"/>
  <c r="AJ277" i="4261"/>
  <c r="AK277" i="4261"/>
  <c r="AL277" i="4261"/>
  <c r="AM277" i="4261"/>
  <c r="AN277" i="4261"/>
  <c r="AO277" i="4261"/>
  <c r="AP277" i="4261"/>
  <c r="AQ277" i="4261"/>
  <c r="AR277" i="4261"/>
  <c r="AS277" i="4261"/>
  <c r="AT277" i="4261"/>
  <c r="AU277" i="4261"/>
  <c r="AV277" i="4261"/>
  <c r="AW277" i="4261"/>
  <c r="AX277" i="4261"/>
  <c r="AY277" i="4261"/>
  <c r="AZ277" i="4261"/>
  <c r="BA277" i="4261"/>
  <c r="BB277" i="4261"/>
  <c r="BC277" i="4261"/>
  <c r="BD277" i="4261"/>
  <c r="A278" i="4261"/>
  <c r="B278" i="4261"/>
  <c r="C278" i="4261"/>
  <c r="D278" i="4261"/>
  <c r="E278" i="4261"/>
  <c r="F278" i="4261"/>
  <c r="G278" i="4261"/>
  <c r="H278" i="4261"/>
  <c r="I278" i="4261"/>
  <c r="J278" i="4261"/>
  <c r="K278" i="4261"/>
  <c r="L278" i="4261"/>
  <c r="M278" i="4261"/>
  <c r="N278" i="4261"/>
  <c r="O278" i="4261"/>
  <c r="P278" i="4261"/>
  <c r="Q278" i="4261"/>
  <c r="R278" i="4261"/>
  <c r="S278" i="4261"/>
  <c r="T278" i="4261"/>
  <c r="U278" i="4261"/>
  <c r="V278" i="4261"/>
  <c r="W278" i="4261"/>
  <c r="X278" i="4261"/>
  <c r="Y278" i="4261"/>
  <c r="Z278" i="4261"/>
  <c r="AA278" i="4261"/>
  <c r="AB278" i="4261"/>
  <c r="AC278" i="4261"/>
  <c r="AD278" i="4261"/>
  <c r="AE278" i="4261"/>
  <c r="AF278" i="4261"/>
  <c r="AG278" i="4261"/>
  <c r="AH278" i="4261"/>
  <c r="AI278" i="4261"/>
  <c r="AJ278" i="4261"/>
  <c r="AK278" i="4261"/>
  <c r="AL278" i="4261"/>
  <c r="AM278" i="4261"/>
  <c r="AN278" i="4261"/>
  <c r="AO278" i="4261"/>
  <c r="AP278" i="4261"/>
  <c r="AQ278" i="4261"/>
  <c r="AR278" i="4261"/>
  <c r="AS278" i="4261"/>
  <c r="AT278" i="4261"/>
  <c r="AU278" i="4261"/>
  <c r="AV278" i="4261"/>
  <c r="AW278" i="4261"/>
  <c r="AX278" i="4261"/>
  <c r="AY278" i="4261"/>
  <c r="AZ278" i="4261"/>
  <c r="BA278" i="4261"/>
  <c r="BB278" i="4261"/>
  <c r="BC278" i="4261"/>
  <c r="BD278" i="4261"/>
  <c r="A279" i="4261"/>
  <c r="B279" i="4261"/>
  <c r="C279" i="4261"/>
  <c r="D279" i="4261"/>
  <c r="E279" i="4261"/>
  <c r="F279" i="4261"/>
  <c r="G279" i="4261"/>
  <c r="H279" i="4261"/>
  <c r="I279" i="4261"/>
  <c r="J279" i="4261"/>
  <c r="K279" i="4261"/>
  <c r="L279" i="4261"/>
  <c r="M279" i="4261"/>
  <c r="N279" i="4261"/>
  <c r="O279" i="4261"/>
  <c r="P279" i="4261"/>
  <c r="Q279" i="4261"/>
  <c r="R279" i="4261"/>
  <c r="S279" i="4261"/>
  <c r="T279" i="4261"/>
  <c r="U279" i="4261"/>
  <c r="V279" i="4261"/>
  <c r="W279" i="4261"/>
  <c r="X279" i="4261"/>
  <c r="Y279" i="4261"/>
  <c r="Z279" i="4261"/>
  <c r="AA279" i="4261"/>
  <c r="AB279" i="4261"/>
  <c r="AC279" i="4261"/>
  <c r="AD279" i="4261"/>
  <c r="AE279" i="4261"/>
  <c r="AF279" i="4261"/>
  <c r="AG279" i="4261"/>
  <c r="AH279" i="4261"/>
  <c r="AI279" i="4261"/>
  <c r="AJ279" i="4261"/>
  <c r="AK279" i="4261"/>
  <c r="AL279" i="4261"/>
  <c r="AM279" i="4261"/>
  <c r="AN279" i="4261"/>
  <c r="AO279" i="4261"/>
  <c r="AP279" i="4261"/>
  <c r="AQ279" i="4261"/>
  <c r="AR279" i="4261"/>
  <c r="AS279" i="4261"/>
  <c r="AT279" i="4261"/>
  <c r="AU279" i="4261"/>
  <c r="AV279" i="4261"/>
  <c r="AW279" i="4261"/>
  <c r="AX279" i="4261"/>
  <c r="AY279" i="4261"/>
  <c r="AZ279" i="4261"/>
  <c r="BA279" i="4261"/>
  <c r="BB279" i="4261"/>
  <c r="BC279" i="4261"/>
  <c r="BD279" i="4261"/>
  <c r="A280" i="4261"/>
  <c r="B280" i="4261"/>
  <c r="C280" i="4261"/>
  <c r="D280" i="4261"/>
  <c r="E280" i="4261"/>
  <c r="F280" i="4261"/>
  <c r="G280" i="4261"/>
  <c r="H280" i="4261"/>
  <c r="I280" i="4261"/>
  <c r="J280" i="4261"/>
  <c r="K280" i="4261"/>
  <c r="L280" i="4261"/>
  <c r="M280" i="4261"/>
  <c r="N280" i="4261"/>
  <c r="O280" i="4261"/>
  <c r="P280" i="4261"/>
  <c r="Q280" i="4261"/>
  <c r="R280" i="4261"/>
  <c r="S280" i="4261"/>
  <c r="T280" i="4261"/>
  <c r="U280" i="4261"/>
  <c r="V280" i="4261"/>
  <c r="W280" i="4261"/>
  <c r="X280" i="4261"/>
  <c r="Y280" i="4261"/>
  <c r="Z280" i="4261"/>
  <c r="AA280" i="4261"/>
  <c r="AB280" i="4261"/>
  <c r="AC280" i="4261"/>
  <c r="AD280" i="4261"/>
  <c r="AE280" i="4261"/>
  <c r="AF280" i="4261"/>
  <c r="AG280" i="4261"/>
  <c r="AH280" i="4261"/>
  <c r="AI280" i="4261"/>
  <c r="AJ280" i="4261"/>
  <c r="AK280" i="4261"/>
  <c r="AL280" i="4261"/>
  <c r="AM280" i="4261"/>
  <c r="AN280" i="4261"/>
  <c r="AO280" i="4261"/>
  <c r="AP280" i="4261"/>
  <c r="AQ280" i="4261"/>
  <c r="AR280" i="4261"/>
  <c r="AS280" i="4261"/>
  <c r="AT280" i="4261"/>
  <c r="AU280" i="4261"/>
  <c r="AV280" i="4261"/>
  <c r="AW280" i="4261"/>
  <c r="AX280" i="4261"/>
  <c r="AY280" i="4261"/>
  <c r="AZ280" i="4261"/>
  <c r="BA280" i="4261"/>
  <c r="BB280" i="4261"/>
  <c r="BC280" i="4261"/>
  <c r="BD280" i="4261"/>
  <c r="A281" i="4261"/>
  <c r="B281" i="4261"/>
  <c r="C281" i="4261"/>
  <c r="D281" i="4261"/>
  <c r="E281" i="4261"/>
  <c r="F281" i="4261"/>
  <c r="G281" i="4261"/>
  <c r="H281" i="4261"/>
  <c r="I281" i="4261"/>
  <c r="J281" i="4261"/>
  <c r="K281" i="4261"/>
  <c r="L281" i="4261"/>
  <c r="M281" i="4261"/>
  <c r="N281" i="4261"/>
  <c r="O281" i="4261"/>
  <c r="P281" i="4261"/>
  <c r="Q281" i="4261"/>
  <c r="R281" i="4261"/>
  <c r="S281" i="4261"/>
  <c r="T281" i="4261"/>
  <c r="U281" i="4261"/>
  <c r="V281" i="4261"/>
  <c r="W281" i="4261"/>
  <c r="X281" i="4261"/>
  <c r="Y281" i="4261"/>
  <c r="Z281" i="4261"/>
  <c r="AA281" i="4261"/>
  <c r="AB281" i="4261"/>
  <c r="AC281" i="4261"/>
  <c r="AD281" i="4261"/>
  <c r="AE281" i="4261"/>
  <c r="AF281" i="4261"/>
  <c r="AG281" i="4261"/>
  <c r="AH281" i="4261"/>
  <c r="AI281" i="4261"/>
  <c r="AJ281" i="4261"/>
  <c r="AK281" i="4261"/>
  <c r="AL281" i="4261"/>
  <c r="AM281" i="4261"/>
  <c r="AN281" i="4261"/>
  <c r="AO281" i="4261"/>
  <c r="AP281" i="4261"/>
  <c r="AQ281" i="4261"/>
  <c r="AR281" i="4261"/>
  <c r="AS281" i="4261"/>
  <c r="AT281" i="4261"/>
  <c r="AU281" i="4261"/>
  <c r="AV281" i="4261"/>
  <c r="AW281" i="4261"/>
  <c r="AX281" i="4261"/>
  <c r="AY281" i="4261"/>
  <c r="AZ281" i="4261"/>
  <c r="BA281" i="4261"/>
  <c r="BB281" i="4261"/>
  <c r="BC281" i="4261"/>
  <c r="BD281" i="4261"/>
  <c r="A282" i="4261"/>
  <c r="B282" i="4261"/>
  <c r="C282" i="4261"/>
  <c r="D282" i="4261"/>
  <c r="E282" i="4261"/>
  <c r="F282" i="4261"/>
  <c r="G282" i="4261"/>
  <c r="H282" i="4261"/>
  <c r="I282" i="4261"/>
  <c r="J282" i="4261"/>
  <c r="K282" i="4261"/>
  <c r="L282" i="4261"/>
  <c r="M282" i="4261"/>
  <c r="N282" i="4261"/>
  <c r="O282" i="4261"/>
  <c r="P282" i="4261"/>
  <c r="Q282" i="4261"/>
  <c r="R282" i="4261"/>
  <c r="S282" i="4261"/>
  <c r="T282" i="4261"/>
  <c r="U282" i="4261"/>
  <c r="V282" i="4261"/>
  <c r="W282" i="4261"/>
  <c r="X282" i="4261"/>
  <c r="Y282" i="4261"/>
  <c r="Z282" i="4261"/>
  <c r="AA282" i="4261"/>
  <c r="AB282" i="4261"/>
  <c r="AC282" i="4261"/>
  <c r="AD282" i="4261"/>
  <c r="AE282" i="4261"/>
  <c r="AF282" i="4261"/>
  <c r="AG282" i="4261"/>
  <c r="AH282" i="4261"/>
  <c r="AI282" i="4261"/>
  <c r="AJ282" i="4261"/>
  <c r="AK282" i="4261"/>
  <c r="AL282" i="4261"/>
  <c r="AM282" i="4261"/>
  <c r="AN282" i="4261"/>
  <c r="AO282" i="4261"/>
  <c r="AP282" i="4261"/>
  <c r="AQ282" i="4261"/>
  <c r="AR282" i="4261"/>
  <c r="AS282" i="4261"/>
  <c r="AT282" i="4261"/>
  <c r="AU282" i="4261"/>
  <c r="AV282" i="4261"/>
  <c r="AW282" i="4261"/>
  <c r="AX282" i="4261"/>
  <c r="AY282" i="4261"/>
  <c r="AZ282" i="4261"/>
  <c r="BA282" i="4261"/>
  <c r="BB282" i="4261"/>
  <c r="BC282" i="4261"/>
  <c r="BD282" i="4261"/>
  <c r="A283" i="4261"/>
  <c r="B283" i="4261"/>
  <c r="C283" i="4261"/>
  <c r="D283" i="4261"/>
  <c r="E283" i="4261"/>
  <c r="F283" i="4261"/>
  <c r="G283" i="4261"/>
  <c r="H283" i="4261"/>
  <c r="I283" i="4261"/>
  <c r="J283" i="4261"/>
  <c r="K283" i="4261"/>
  <c r="L283" i="4261"/>
  <c r="M283" i="4261"/>
  <c r="N283" i="4261"/>
  <c r="O283" i="4261"/>
  <c r="P283" i="4261"/>
  <c r="Q283" i="4261"/>
  <c r="R283" i="4261"/>
  <c r="S283" i="4261"/>
  <c r="T283" i="4261"/>
  <c r="U283" i="4261"/>
  <c r="V283" i="4261"/>
  <c r="W283" i="4261"/>
  <c r="X283" i="4261"/>
  <c r="Y283" i="4261"/>
  <c r="Z283" i="4261"/>
  <c r="AA283" i="4261"/>
  <c r="AB283" i="4261"/>
  <c r="AC283" i="4261"/>
  <c r="AD283" i="4261"/>
  <c r="AE283" i="4261"/>
  <c r="AF283" i="4261"/>
  <c r="AG283" i="4261"/>
  <c r="AH283" i="4261"/>
  <c r="AI283" i="4261"/>
  <c r="AJ283" i="4261"/>
  <c r="AK283" i="4261"/>
  <c r="AL283" i="4261"/>
  <c r="AM283" i="4261"/>
  <c r="AN283" i="4261"/>
  <c r="AO283" i="4261"/>
  <c r="AP283" i="4261"/>
  <c r="AQ283" i="4261"/>
  <c r="AR283" i="4261"/>
  <c r="AS283" i="4261"/>
  <c r="AT283" i="4261"/>
  <c r="AU283" i="4261"/>
  <c r="AV283" i="4261"/>
  <c r="AW283" i="4261"/>
  <c r="AX283" i="4261"/>
  <c r="AY283" i="4261"/>
  <c r="AZ283" i="4261"/>
  <c r="BA283" i="4261"/>
  <c r="BB283" i="4261"/>
  <c r="BC283" i="4261"/>
  <c r="BD283" i="4261"/>
  <c r="A284" i="4261"/>
  <c r="B284" i="4261"/>
  <c r="C284" i="4261"/>
  <c r="D284" i="4261"/>
  <c r="E284" i="4261"/>
  <c r="F284" i="4261"/>
  <c r="G284" i="4261"/>
  <c r="H284" i="4261"/>
  <c r="I284" i="4261"/>
  <c r="J284" i="4261"/>
  <c r="K284" i="4261"/>
  <c r="L284" i="4261"/>
  <c r="M284" i="4261"/>
  <c r="N284" i="4261"/>
  <c r="O284" i="4261"/>
  <c r="P284" i="4261"/>
  <c r="Q284" i="4261"/>
  <c r="R284" i="4261"/>
  <c r="S284" i="4261"/>
  <c r="T284" i="4261"/>
  <c r="U284" i="4261"/>
  <c r="V284" i="4261"/>
  <c r="W284" i="4261"/>
  <c r="X284" i="4261"/>
  <c r="Y284" i="4261"/>
  <c r="Z284" i="4261"/>
  <c r="AA284" i="4261"/>
  <c r="AB284" i="4261"/>
  <c r="AC284" i="4261"/>
  <c r="AD284" i="4261"/>
  <c r="AE284" i="4261"/>
  <c r="AF284" i="4261"/>
  <c r="AG284" i="4261"/>
  <c r="AH284" i="4261"/>
  <c r="AI284" i="4261"/>
  <c r="AJ284" i="4261"/>
  <c r="AK284" i="4261"/>
  <c r="AL284" i="4261"/>
  <c r="AM284" i="4261"/>
  <c r="AN284" i="4261"/>
  <c r="AO284" i="4261"/>
  <c r="AP284" i="4261"/>
  <c r="AQ284" i="4261"/>
  <c r="AR284" i="4261"/>
  <c r="AS284" i="4261"/>
  <c r="AT284" i="4261"/>
  <c r="AU284" i="4261"/>
  <c r="AV284" i="4261"/>
  <c r="AW284" i="4261"/>
  <c r="AX284" i="4261"/>
  <c r="AY284" i="4261"/>
  <c r="AZ284" i="4261"/>
  <c r="BA284" i="4261"/>
  <c r="BB284" i="4261"/>
  <c r="BC284" i="4261"/>
  <c r="BD284" i="4261"/>
  <c r="A285" i="4261"/>
  <c r="B285" i="4261"/>
  <c r="C285" i="4261"/>
  <c r="D285" i="4261"/>
  <c r="E285" i="4261"/>
  <c r="F285" i="4261"/>
  <c r="G285" i="4261"/>
  <c r="H285" i="4261"/>
  <c r="I285" i="4261"/>
  <c r="J285" i="4261"/>
  <c r="K285" i="4261"/>
  <c r="L285" i="4261"/>
  <c r="M285" i="4261"/>
  <c r="N285" i="4261"/>
  <c r="O285" i="4261"/>
  <c r="P285" i="4261"/>
  <c r="Q285" i="4261"/>
  <c r="R285" i="4261"/>
  <c r="S285" i="4261"/>
  <c r="T285" i="4261"/>
  <c r="U285" i="4261"/>
  <c r="V285" i="4261"/>
  <c r="W285" i="4261"/>
  <c r="X285" i="4261"/>
  <c r="Y285" i="4261"/>
  <c r="Z285" i="4261"/>
  <c r="AA285" i="4261"/>
  <c r="AB285" i="4261"/>
  <c r="AC285" i="4261"/>
  <c r="AD285" i="4261"/>
  <c r="AE285" i="4261"/>
  <c r="AF285" i="4261"/>
  <c r="AG285" i="4261"/>
  <c r="AH285" i="4261"/>
  <c r="AI285" i="4261"/>
  <c r="AJ285" i="4261"/>
  <c r="AK285" i="4261"/>
  <c r="AL285" i="4261"/>
  <c r="AM285" i="4261"/>
  <c r="AN285" i="4261"/>
  <c r="AO285" i="4261"/>
  <c r="AP285" i="4261"/>
  <c r="AQ285" i="4261"/>
  <c r="AR285" i="4261"/>
  <c r="AS285" i="4261"/>
  <c r="AT285" i="4261"/>
  <c r="AU285" i="4261"/>
  <c r="AV285" i="4261"/>
  <c r="AW285" i="4261"/>
  <c r="AX285" i="4261"/>
  <c r="AY285" i="4261"/>
  <c r="AZ285" i="4261"/>
  <c r="BA285" i="4261"/>
  <c r="BB285" i="4261"/>
  <c r="BC285" i="4261"/>
  <c r="BD285" i="4261"/>
  <c r="A286" i="4261"/>
  <c r="B286" i="4261"/>
  <c r="C286" i="4261"/>
  <c r="D286" i="4261"/>
  <c r="E286" i="4261"/>
  <c r="F286" i="4261"/>
  <c r="G286" i="4261"/>
  <c r="H286" i="4261"/>
  <c r="I286" i="4261"/>
  <c r="J286" i="4261"/>
  <c r="K286" i="4261"/>
  <c r="L286" i="4261"/>
  <c r="M286" i="4261"/>
  <c r="N286" i="4261"/>
  <c r="O286" i="4261"/>
  <c r="P286" i="4261"/>
  <c r="Q286" i="4261"/>
  <c r="R286" i="4261"/>
  <c r="S286" i="4261"/>
  <c r="T286" i="4261"/>
  <c r="U286" i="4261"/>
  <c r="V286" i="4261"/>
  <c r="W286" i="4261"/>
  <c r="X286" i="4261"/>
  <c r="Y286" i="4261"/>
  <c r="Z286" i="4261"/>
  <c r="AA286" i="4261"/>
  <c r="AB286" i="4261"/>
  <c r="AC286" i="4261"/>
  <c r="AD286" i="4261"/>
  <c r="AE286" i="4261"/>
  <c r="AF286" i="4261"/>
  <c r="AG286" i="4261"/>
  <c r="AH286" i="4261"/>
  <c r="AI286" i="4261"/>
  <c r="AJ286" i="4261"/>
  <c r="AK286" i="4261"/>
  <c r="AL286" i="4261"/>
  <c r="AM286" i="4261"/>
  <c r="AN286" i="4261"/>
  <c r="AO286" i="4261"/>
  <c r="AP286" i="4261"/>
  <c r="AQ286" i="4261"/>
  <c r="AR286" i="4261"/>
  <c r="AS286" i="4261"/>
  <c r="AT286" i="4261"/>
  <c r="AU286" i="4261"/>
  <c r="AV286" i="4261"/>
  <c r="AW286" i="4261"/>
  <c r="AX286" i="4261"/>
  <c r="AY286" i="4261"/>
  <c r="AZ286" i="4261"/>
  <c r="BA286" i="4261"/>
  <c r="BB286" i="4261"/>
  <c r="BC286" i="4261"/>
  <c r="BD286" i="4261"/>
  <c r="A287" i="4261"/>
  <c r="B287" i="4261"/>
  <c r="C287" i="4261"/>
  <c r="D287" i="4261"/>
  <c r="E287" i="4261"/>
  <c r="F287" i="4261"/>
  <c r="G287" i="4261"/>
  <c r="H287" i="4261"/>
  <c r="I287" i="4261"/>
  <c r="J287" i="4261"/>
  <c r="K287" i="4261"/>
  <c r="L287" i="4261"/>
  <c r="M287" i="4261"/>
  <c r="N287" i="4261"/>
  <c r="O287" i="4261"/>
  <c r="P287" i="4261"/>
  <c r="Q287" i="4261"/>
  <c r="R287" i="4261"/>
  <c r="S287" i="4261"/>
  <c r="T287" i="4261"/>
  <c r="U287" i="4261"/>
  <c r="V287" i="4261"/>
  <c r="W287" i="4261"/>
  <c r="X287" i="4261"/>
  <c r="Y287" i="4261"/>
  <c r="Z287" i="4261"/>
  <c r="AA287" i="4261"/>
  <c r="AB287" i="4261"/>
  <c r="AC287" i="4261"/>
  <c r="AD287" i="4261"/>
  <c r="AE287" i="4261"/>
  <c r="AF287" i="4261"/>
  <c r="AG287" i="4261"/>
  <c r="AH287" i="4261"/>
  <c r="AI287" i="4261"/>
  <c r="AJ287" i="4261"/>
  <c r="AK287" i="4261"/>
  <c r="AL287" i="4261"/>
  <c r="AM287" i="4261"/>
  <c r="AN287" i="4261"/>
  <c r="AO287" i="4261"/>
  <c r="AP287" i="4261"/>
  <c r="AQ287" i="4261"/>
  <c r="AR287" i="4261"/>
  <c r="AS287" i="4261"/>
  <c r="AT287" i="4261"/>
  <c r="AU287" i="4261"/>
  <c r="AV287" i="4261"/>
  <c r="AW287" i="4261"/>
  <c r="AX287" i="4261"/>
  <c r="AY287" i="4261"/>
  <c r="AZ287" i="4261"/>
  <c r="BA287" i="4261"/>
  <c r="BB287" i="4261"/>
  <c r="BC287" i="4261"/>
  <c r="BD287" i="4261"/>
  <c r="A288" i="4261"/>
  <c r="B288" i="4261"/>
  <c r="C288" i="4261"/>
  <c r="D288" i="4261"/>
  <c r="E288" i="4261"/>
  <c r="F288" i="4261"/>
  <c r="G288" i="4261"/>
  <c r="H288" i="4261"/>
  <c r="I288" i="4261"/>
  <c r="J288" i="4261"/>
  <c r="K288" i="4261"/>
  <c r="L288" i="4261"/>
  <c r="M288" i="4261"/>
  <c r="N288" i="4261"/>
  <c r="O288" i="4261"/>
  <c r="P288" i="4261"/>
  <c r="Q288" i="4261"/>
  <c r="R288" i="4261"/>
  <c r="S288" i="4261"/>
  <c r="T288" i="4261"/>
  <c r="U288" i="4261"/>
  <c r="V288" i="4261"/>
  <c r="W288" i="4261"/>
  <c r="X288" i="4261"/>
  <c r="Y288" i="4261"/>
  <c r="Z288" i="4261"/>
  <c r="AA288" i="4261"/>
  <c r="AB288" i="4261"/>
  <c r="AC288" i="4261"/>
  <c r="AD288" i="4261"/>
  <c r="AE288" i="4261"/>
  <c r="AF288" i="4261"/>
  <c r="AG288" i="4261"/>
  <c r="AH288" i="4261"/>
  <c r="AI288" i="4261"/>
  <c r="AJ288" i="4261"/>
  <c r="AK288" i="4261"/>
  <c r="AL288" i="4261"/>
  <c r="AM288" i="4261"/>
  <c r="AN288" i="4261"/>
  <c r="AO288" i="4261"/>
  <c r="AP288" i="4261"/>
  <c r="AQ288" i="4261"/>
  <c r="AR288" i="4261"/>
  <c r="AS288" i="4261"/>
  <c r="AT288" i="4261"/>
  <c r="AU288" i="4261"/>
  <c r="AV288" i="4261"/>
  <c r="AW288" i="4261"/>
  <c r="AX288" i="4261"/>
  <c r="AY288" i="4261"/>
  <c r="AZ288" i="4261"/>
  <c r="BA288" i="4261"/>
  <c r="BB288" i="4261"/>
  <c r="BC288" i="4261"/>
  <c r="BD288" i="4261"/>
  <c r="A289" i="4261"/>
  <c r="B289" i="4261"/>
  <c r="C289" i="4261"/>
  <c r="D289" i="4261"/>
  <c r="E289" i="4261"/>
  <c r="F289" i="4261"/>
  <c r="G289" i="4261"/>
  <c r="H289" i="4261"/>
  <c r="I289" i="4261"/>
  <c r="J289" i="4261"/>
  <c r="K289" i="4261"/>
  <c r="L289" i="4261"/>
  <c r="M289" i="4261"/>
  <c r="N289" i="4261"/>
  <c r="O289" i="4261"/>
  <c r="P289" i="4261"/>
  <c r="Q289" i="4261"/>
  <c r="R289" i="4261"/>
  <c r="S289" i="4261"/>
  <c r="T289" i="4261"/>
  <c r="U289" i="4261"/>
  <c r="V289" i="4261"/>
  <c r="W289" i="4261"/>
  <c r="X289" i="4261"/>
  <c r="Y289" i="4261"/>
  <c r="Z289" i="4261"/>
  <c r="AA289" i="4261"/>
  <c r="AB289" i="4261"/>
  <c r="AC289" i="4261"/>
  <c r="AD289" i="4261"/>
  <c r="AE289" i="4261"/>
  <c r="AF289" i="4261"/>
  <c r="AG289" i="4261"/>
  <c r="AH289" i="4261"/>
  <c r="AI289" i="4261"/>
  <c r="AJ289" i="4261"/>
  <c r="AK289" i="4261"/>
  <c r="AL289" i="4261"/>
  <c r="AM289" i="4261"/>
  <c r="AN289" i="4261"/>
  <c r="AO289" i="4261"/>
  <c r="AP289" i="4261"/>
  <c r="AQ289" i="4261"/>
  <c r="AR289" i="4261"/>
  <c r="AS289" i="4261"/>
  <c r="AT289" i="4261"/>
  <c r="AU289" i="4261"/>
  <c r="AV289" i="4261"/>
  <c r="AW289" i="4261"/>
  <c r="AX289" i="4261"/>
  <c r="AY289" i="4261"/>
  <c r="AZ289" i="4261"/>
  <c r="BA289" i="4261"/>
  <c r="BB289" i="4261"/>
  <c r="BC289" i="4261"/>
  <c r="BD289" i="4261"/>
  <c r="A290" i="4261"/>
  <c r="B290" i="4261"/>
  <c r="C290" i="4261"/>
  <c r="D290" i="4261"/>
  <c r="E290" i="4261"/>
  <c r="F290" i="4261"/>
  <c r="G290" i="4261"/>
  <c r="H290" i="4261"/>
  <c r="I290" i="4261"/>
  <c r="J290" i="4261"/>
  <c r="K290" i="4261"/>
  <c r="L290" i="4261"/>
  <c r="M290" i="4261"/>
  <c r="N290" i="4261"/>
  <c r="O290" i="4261"/>
  <c r="P290" i="4261"/>
  <c r="Q290" i="4261"/>
  <c r="R290" i="4261"/>
  <c r="S290" i="4261"/>
  <c r="T290" i="4261"/>
  <c r="U290" i="4261"/>
  <c r="V290" i="4261"/>
  <c r="W290" i="4261"/>
  <c r="X290" i="4261"/>
  <c r="Y290" i="4261"/>
  <c r="Z290" i="4261"/>
  <c r="AA290" i="4261"/>
  <c r="AB290" i="4261"/>
  <c r="AC290" i="4261"/>
  <c r="AD290" i="4261"/>
  <c r="AE290" i="4261"/>
  <c r="AF290" i="4261"/>
  <c r="AG290" i="4261"/>
  <c r="AH290" i="4261"/>
  <c r="AI290" i="4261"/>
  <c r="AJ290" i="4261"/>
  <c r="AK290" i="4261"/>
  <c r="AL290" i="4261"/>
  <c r="AM290" i="4261"/>
  <c r="AN290" i="4261"/>
  <c r="AO290" i="4261"/>
  <c r="AP290" i="4261"/>
  <c r="AQ290" i="4261"/>
  <c r="AR290" i="4261"/>
  <c r="AS290" i="4261"/>
  <c r="AT290" i="4261"/>
  <c r="AU290" i="4261"/>
  <c r="AV290" i="4261"/>
  <c r="AW290" i="4261"/>
  <c r="AX290" i="4261"/>
  <c r="AY290" i="4261"/>
  <c r="AZ290" i="4261"/>
  <c r="BA290" i="4261"/>
  <c r="BB290" i="4261"/>
  <c r="BC290" i="4261"/>
  <c r="BD290" i="4261"/>
  <c r="A291" i="4261"/>
  <c r="B291" i="4261"/>
  <c r="C291" i="4261"/>
  <c r="D291" i="4261"/>
  <c r="E291" i="4261"/>
  <c r="F291" i="4261"/>
  <c r="G291" i="4261"/>
  <c r="H291" i="4261"/>
  <c r="I291" i="4261"/>
  <c r="J291" i="4261"/>
  <c r="K291" i="4261"/>
  <c r="L291" i="4261"/>
  <c r="M291" i="4261"/>
  <c r="N291" i="4261"/>
  <c r="O291" i="4261"/>
  <c r="P291" i="4261"/>
  <c r="Q291" i="4261"/>
  <c r="R291" i="4261"/>
  <c r="S291" i="4261"/>
  <c r="T291" i="4261"/>
  <c r="U291" i="4261"/>
  <c r="V291" i="4261"/>
  <c r="W291" i="4261"/>
  <c r="X291" i="4261"/>
  <c r="Y291" i="4261"/>
  <c r="Z291" i="4261"/>
  <c r="AA291" i="4261"/>
  <c r="AB291" i="4261"/>
  <c r="AC291" i="4261"/>
  <c r="AD291" i="4261"/>
  <c r="AE291" i="4261"/>
  <c r="AF291" i="4261"/>
  <c r="AG291" i="4261"/>
  <c r="AH291" i="4261"/>
  <c r="AI291" i="4261"/>
  <c r="AJ291" i="4261"/>
  <c r="AK291" i="4261"/>
  <c r="AL291" i="4261"/>
  <c r="AM291" i="4261"/>
  <c r="AN291" i="4261"/>
  <c r="AO291" i="4261"/>
  <c r="AP291" i="4261"/>
  <c r="AQ291" i="4261"/>
  <c r="AR291" i="4261"/>
  <c r="AS291" i="4261"/>
  <c r="AT291" i="4261"/>
  <c r="AU291" i="4261"/>
  <c r="AV291" i="4261"/>
  <c r="AW291" i="4261"/>
  <c r="AX291" i="4261"/>
  <c r="AY291" i="4261"/>
  <c r="AZ291" i="4261"/>
  <c r="BA291" i="4261"/>
  <c r="BB291" i="4261"/>
  <c r="BC291" i="4261"/>
  <c r="BD291" i="4261"/>
  <c r="A292" i="4261"/>
  <c r="B292" i="4261"/>
  <c r="C292" i="4261"/>
  <c r="D292" i="4261"/>
  <c r="E292" i="4261"/>
  <c r="F292" i="4261"/>
  <c r="G292" i="4261"/>
  <c r="H292" i="4261"/>
  <c r="I292" i="4261"/>
  <c r="J292" i="4261"/>
  <c r="K292" i="4261"/>
  <c r="L292" i="4261"/>
  <c r="M292" i="4261"/>
  <c r="N292" i="4261"/>
  <c r="O292" i="4261"/>
  <c r="P292" i="4261"/>
  <c r="Q292" i="4261"/>
  <c r="R292" i="4261"/>
  <c r="S292" i="4261"/>
  <c r="T292" i="4261"/>
  <c r="U292" i="4261"/>
  <c r="V292" i="4261"/>
  <c r="W292" i="4261"/>
  <c r="X292" i="4261"/>
  <c r="Y292" i="4261"/>
  <c r="Z292" i="4261"/>
  <c r="AA292" i="4261"/>
  <c r="AB292" i="4261"/>
  <c r="AC292" i="4261"/>
  <c r="AD292" i="4261"/>
  <c r="AE292" i="4261"/>
  <c r="AF292" i="4261"/>
  <c r="AG292" i="4261"/>
  <c r="AH292" i="4261"/>
  <c r="AI292" i="4261"/>
  <c r="AJ292" i="4261"/>
  <c r="AK292" i="4261"/>
  <c r="AL292" i="4261"/>
  <c r="AM292" i="4261"/>
  <c r="AN292" i="4261"/>
  <c r="AO292" i="4261"/>
  <c r="AP292" i="4261"/>
  <c r="AQ292" i="4261"/>
  <c r="AR292" i="4261"/>
  <c r="AS292" i="4261"/>
  <c r="AT292" i="4261"/>
  <c r="AU292" i="4261"/>
  <c r="AV292" i="4261"/>
  <c r="AW292" i="4261"/>
  <c r="AX292" i="4261"/>
  <c r="AY292" i="4261"/>
  <c r="AZ292" i="4261"/>
  <c r="BA292" i="4261"/>
  <c r="BB292" i="4261"/>
  <c r="BC292" i="4261"/>
  <c r="BD292" i="4261"/>
  <c r="A293" i="4261"/>
  <c r="B293" i="4261"/>
  <c r="C293" i="4261"/>
  <c r="D293" i="4261"/>
  <c r="E293" i="4261"/>
  <c r="F293" i="4261"/>
  <c r="G293" i="4261"/>
  <c r="H293" i="4261"/>
  <c r="I293" i="4261"/>
  <c r="J293" i="4261"/>
  <c r="K293" i="4261"/>
  <c r="L293" i="4261"/>
  <c r="M293" i="4261"/>
  <c r="N293" i="4261"/>
  <c r="O293" i="4261"/>
  <c r="P293" i="4261"/>
  <c r="Q293" i="4261"/>
  <c r="R293" i="4261"/>
  <c r="S293" i="4261"/>
  <c r="T293" i="4261"/>
  <c r="U293" i="4261"/>
  <c r="V293" i="4261"/>
  <c r="W293" i="4261"/>
  <c r="X293" i="4261"/>
  <c r="Y293" i="4261"/>
  <c r="Z293" i="4261"/>
  <c r="AA293" i="4261"/>
  <c r="AB293" i="4261"/>
  <c r="AC293" i="4261"/>
  <c r="AD293" i="4261"/>
  <c r="AE293" i="4261"/>
  <c r="AF293" i="4261"/>
  <c r="AG293" i="4261"/>
  <c r="AH293" i="4261"/>
  <c r="AI293" i="4261"/>
  <c r="AJ293" i="4261"/>
  <c r="AK293" i="4261"/>
  <c r="AL293" i="4261"/>
  <c r="AM293" i="4261"/>
  <c r="AN293" i="4261"/>
  <c r="AO293" i="4261"/>
  <c r="AP293" i="4261"/>
  <c r="AQ293" i="4261"/>
  <c r="AR293" i="4261"/>
  <c r="AS293" i="4261"/>
  <c r="AT293" i="4261"/>
  <c r="AU293" i="4261"/>
  <c r="AV293" i="4261"/>
  <c r="AW293" i="4261"/>
  <c r="AX293" i="4261"/>
  <c r="AY293" i="4261"/>
  <c r="AZ293" i="4261"/>
  <c r="BA293" i="4261"/>
  <c r="BB293" i="4261"/>
  <c r="BC293" i="4261"/>
  <c r="BD293" i="4261"/>
  <c r="A294" i="4261"/>
  <c r="B294" i="4261"/>
  <c r="C294" i="4261"/>
  <c r="D294" i="4261"/>
  <c r="E294" i="4261"/>
  <c r="F294" i="4261"/>
  <c r="G294" i="4261"/>
  <c r="H294" i="4261"/>
  <c r="I294" i="4261"/>
  <c r="J294" i="4261"/>
  <c r="K294" i="4261"/>
  <c r="L294" i="4261"/>
  <c r="M294" i="4261"/>
  <c r="N294" i="4261"/>
  <c r="O294" i="4261"/>
  <c r="P294" i="4261"/>
  <c r="Q294" i="4261"/>
  <c r="R294" i="4261"/>
  <c r="S294" i="4261"/>
  <c r="T294" i="4261"/>
  <c r="U294" i="4261"/>
  <c r="V294" i="4261"/>
  <c r="W294" i="4261"/>
  <c r="X294" i="4261"/>
  <c r="Y294" i="4261"/>
  <c r="Z294" i="4261"/>
  <c r="AA294" i="4261"/>
  <c r="AB294" i="4261"/>
  <c r="AC294" i="4261"/>
  <c r="AD294" i="4261"/>
  <c r="AE294" i="4261"/>
  <c r="AF294" i="4261"/>
  <c r="AG294" i="4261"/>
  <c r="AH294" i="4261"/>
  <c r="AI294" i="4261"/>
  <c r="AJ294" i="4261"/>
  <c r="AK294" i="4261"/>
  <c r="AL294" i="4261"/>
  <c r="AM294" i="4261"/>
  <c r="AN294" i="4261"/>
  <c r="AO294" i="4261"/>
  <c r="AP294" i="4261"/>
  <c r="AQ294" i="4261"/>
  <c r="AR294" i="4261"/>
  <c r="AS294" i="4261"/>
  <c r="AT294" i="4261"/>
  <c r="AU294" i="4261"/>
  <c r="AV294" i="4261"/>
  <c r="AW294" i="4261"/>
  <c r="AX294" i="4261"/>
  <c r="AY294" i="4261"/>
  <c r="AZ294" i="4261"/>
  <c r="BA294" i="4261"/>
  <c r="BB294" i="4261"/>
  <c r="BC294" i="4261"/>
  <c r="BD294" i="4261"/>
  <c r="A295" i="4261"/>
  <c r="B295" i="4261"/>
  <c r="C295" i="4261"/>
  <c r="D295" i="4261"/>
  <c r="E295" i="4261"/>
  <c r="F295" i="4261"/>
  <c r="G295" i="4261"/>
  <c r="H295" i="4261"/>
  <c r="I295" i="4261"/>
  <c r="J295" i="4261"/>
  <c r="K295" i="4261"/>
  <c r="L295" i="4261"/>
  <c r="M295" i="4261"/>
  <c r="N295" i="4261"/>
  <c r="O295" i="4261"/>
  <c r="P295" i="4261"/>
  <c r="Q295" i="4261"/>
  <c r="R295" i="4261"/>
  <c r="S295" i="4261"/>
  <c r="T295" i="4261"/>
  <c r="U295" i="4261"/>
  <c r="V295" i="4261"/>
  <c r="W295" i="4261"/>
  <c r="X295" i="4261"/>
  <c r="Y295" i="4261"/>
  <c r="Z295" i="4261"/>
  <c r="AA295" i="4261"/>
  <c r="AB295" i="4261"/>
  <c r="AC295" i="4261"/>
  <c r="AD295" i="4261"/>
  <c r="AE295" i="4261"/>
  <c r="AF295" i="4261"/>
  <c r="AG295" i="4261"/>
  <c r="AH295" i="4261"/>
  <c r="AI295" i="4261"/>
  <c r="AJ295" i="4261"/>
  <c r="AK295" i="4261"/>
  <c r="AL295" i="4261"/>
  <c r="AM295" i="4261"/>
  <c r="AN295" i="4261"/>
  <c r="AO295" i="4261"/>
  <c r="AP295" i="4261"/>
  <c r="AQ295" i="4261"/>
  <c r="AR295" i="4261"/>
  <c r="AS295" i="4261"/>
  <c r="AT295" i="4261"/>
  <c r="AU295" i="4261"/>
  <c r="AV295" i="4261"/>
  <c r="AW295" i="4261"/>
  <c r="AX295" i="4261"/>
  <c r="AY295" i="4261"/>
  <c r="AZ295" i="4261"/>
  <c r="BA295" i="4261"/>
  <c r="BB295" i="4261"/>
  <c r="BC295" i="4261"/>
  <c r="BD295" i="4261"/>
  <c r="A296" i="4261"/>
  <c r="B296" i="4261"/>
  <c r="C296" i="4261"/>
  <c r="D296" i="4261"/>
  <c r="E296" i="4261"/>
  <c r="F296" i="4261"/>
  <c r="G296" i="4261"/>
  <c r="H296" i="4261"/>
  <c r="I296" i="4261"/>
  <c r="J296" i="4261"/>
  <c r="K296" i="4261"/>
  <c r="L296" i="4261"/>
  <c r="M296" i="4261"/>
  <c r="N296" i="4261"/>
  <c r="O296" i="4261"/>
  <c r="P296" i="4261"/>
  <c r="Q296" i="4261"/>
  <c r="R296" i="4261"/>
  <c r="S296" i="4261"/>
  <c r="T296" i="4261"/>
  <c r="U296" i="4261"/>
  <c r="V296" i="4261"/>
  <c r="W296" i="4261"/>
  <c r="X296" i="4261"/>
  <c r="Y296" i="4261"/>
  <c r="Z296" i="4261"/>
  <c r="AA296" i="4261"/>
  <c r="AB296" i="4261"/>
  <c r="AC296" i="4261"/>
  <c r="AD296" i="4261"/>
  <c r="AE296" i="4261"/>
  <c r="AF296" i="4261"/>
  <c r="AG296" i="4261"/>
  <c r="AH296" i="4261"/>
  <c r="AI296" i="4261"/>
  <c r="AJ296" i="4261"/>
  <c r="AK296" i="4261"/>
  <c r="AL296" i="4261"/>
  <c r="AM296" i="4261"/>
  <c r="AN296" i="4261"/>
  <c r="AO296" i="4261"/>
  <c r="AP296" i="4261"/>
  <c r="AQ296" i="4261"/>
  <c r="AR296" i="4261"/>
  <c r="AS296" i="4261"/>
  <c r="AT296" i="4261"/>
  <c r="AU296" i="4261"/>
  <c r="AV296" i="4261"/>
  <c r="AW296" i="4261"/>
  <c r="AX296" i="4261"/>
  <c r="AY296" i="4261"/>
  <c r="AZ296" i="4261"/>
  <c r="BA296" i="4261"/>
  <c r="BB296" i="4261"/>
  <c r="BC296" i="4261"/>
  <c r="BD296" i="4261"/>
  <c r="A297" i="4261"/>
  <c r="B297" i="4261"/>
  <c r="C297" i="4261"/>
  <c r="D297" i="4261"/>
  <c r="E297" i="4261"/>
  <c r="F297" i="4261"/>
  <c r="G297" i="4261"/>
  <c r="H297" i="4261"/>
  <c r="I297" i="4261"/>
  <c r="J297" i="4261"/>
  <c r="K297" i="4261"/>
  <c r="L297" i="4261"/>
  <c r="M297" i="4261"/>
  <c r="N297" i="4261"/>
  <c r="O297" i="4261"/>
  <c r="P297" i="4261"/>
  <c r="Q297" i="4261"/>
  <c r="R297" i="4261"/>
  <c r="S297" i="4261"/>
  <c r="T297" i="4261"/>
  <c r="U297" i="4261"/>
  <c r="V297" i="4261"/>
  <c r="W297" i="4261"/>
  <c r="X297" i="4261"/>
  <c r="Y297" i="4261"/>
  <c r="Z297" i="4261"/>
  <c r="AA297" i="4261"/>
  <c r="AB297" i="4261"/>
  <c r="AC297" i="4261"/>
  <c r="AD297" i="4261"/>
  <c r="AE297" i="4261"/>
  <c r="AF297" i="4261"/>
  <c r="AG297" i="4261"/>
  <c r="AH297" i="4261"/>
  <c r="AI297" i="4261"/>
  <c r="AJ297" i="4261"/>
  <c r="AK297" i="4261"/>
  <c r="AL297" i="4261"/>
  <c r="AM297" i="4261"/>
  <c r="AN297" i="4261"/>
  <c r="AO297" i="4261"/>
  <c r="AP297" i="4261"/>
  <c r="AQ297" i="4261"/>
  <c r="AR297" i="4261"/>
  <c r="AS297" i="4261"/>
  <c r="AT297" i="4261"/>
  <c r="AU297" i="4261"/>
  <c r="AV297" i="4261"/>
  <c r="AW297" i="4261"/>
  <c r="AX297" i="4261"/>
  <c r="AY297" i="4261"/>
  <c r="AZ297" i="4261"/>
  <c r="BA297" i="4261"/>
  <c r="BB297" i="4261"/>
  <c r="BC297" i="4261"/>
  <c r="BD297" i="4261"/>
  <c r="A298" i="4261"/>
  <c r="B298" i="4261"/>
  <c r="C298" i="4261"/>
  <c r="D298" i="4261"/>
  <c r="E298" i="4261"/>
  <c r="F298" i="4261"/>
  <c r="G298" i="4261"/>
  <c r="H298" i="4261"/>
  <c r="I298" i="4261"/>
  <c r="J298" i="4261"/>
  <c r="K298" i="4261"/>
  <c r="L298" i="4261"/>
  <c r="M298" i="4261"/>
  <c r="N298" i="4261"/>
  <c r="O298" i="4261"/>
  <c r="P298" i="4261"/>
  <c r="Q298" i="4261"/>
  <c r="R298" i="4261"/>
  <c r="S298" i="4261"/>
  <c r="T298" i="4261"/>
  <c r="U298" i="4261"/>
  <c r="V298" i="4261"/>
  <c r="W298" i="4261"/>
  <c r="X298" i="4261"/>
  <c r="Y298" i="4261"/>
  <c r="Z298" i="4261"/>
  <c r="AA298" i="4261"/>
  <c r="AB298" i="4261"/>
  <c r="AC298" i="4261"/>
  <c r="AD298" i="4261"/>
  <c r="AE298" i="4261"/>
  <c r="AF298" i="4261"/>
  <c r="AG298" i="4261"/>
  <c r="AH298" i="4261"/>
  <c r="AI298" i="4261"/>
  <c r="AJ298" i="4261"/>
  <c r="AK298" i="4261"/>
  <c r="AL298" i="4261"/>
  <c r="AM298" i="4261"/>
  <c r="AN298" i="4261"/>
  <c r="AO298" i="4261"/>
  <c r="AP298" i="4261"/>
  <c r="AQ298" i="4261"/>
  <c r="AR298" i="4261"/>
  <c r="AS298" i="4261"/>
  <c r="AT298" i="4261"/>
  <c r="AU298" i="4261"/>
  <c r="AV298" i="4261"/>
  <c r="AW298" i="4261"/>
  <c r="AX298" i="4261"/>
  <c r="AY298" i="4261"/>
  <c r="AZ298" i="4261"/>
  <c r="BA298" i="4261"/>
  <c r="BB298" i="4261"/>
  <c r="BC298" i="4261"/>
  <c r="BD298" i="4261"/>
  <c r="A299" i="4261"/>
  <c r="B299" i="4261"/>
  <c r="C299" i="4261"/>
  <c r="D299" i="4261"/>
  <c r="E299" i="4261"/>
  <c r="F299" i="4261"/>
  <c r="G299" i="4261"/>
  <c r="H299" i="4261"/>
  <c r="I299" i="4261"/>
  <c r="J299" i="4261"/>
  <c r="K299" i="4261"/>
  <c r="L299" i="4261"/>
  <c r="M299" i="4261"/>
  <c r="N299" i="4261"/>
  <c r="O299" i="4261"/>
  <c r="P299" i="4261"/>
  <c r="Q299" i="4261"/>
  <c r="R299" i="4261"/>
  <c r="S299" i="4261"/>
  <c r="T299" i="4261"/>
  <c r="U299" i="4261"/>
  <c r="V299" i="4261"/>
  <c r="W299" i="4261"/>
  <c r="X299" i="4261"/>
  <c r="Y299" i="4261"/>
  <c r="Z299" i="4261"/>
  <c r="AA299" i="4261"/>
  <c r="AB299" i="4261"/>
  <c r="AC299" i="4261"/>
  <c r="AD299" i="4261"/>
  <c r="AE299" i="4261"/>
  <c r="AF299" i="4261"/>
  <c r="AG299" i="4261"/>
  <c r="AH299" i="4261"/>
  <c r="AI299" i="4261"/>
  <c r="AJ299" i="4261"/>
  <c r="AK299" i="4261"/>
  <c r="AL299" i="4261"/>
  <c r="AM299" i="4261"/>
  <c r="AN299" i="4261"/>
  <c r="AO299" i="4261"/>
  <c r="AP299" i="4261"/>
  <c r="AQ299" i="4261"/>
  <c r="AR299" i="4261"/>
  <c r="AS299" i="4261"/>
  <c r="AT299" i="4261"/>
  <c r="AU299" i="4261"/>
  <c r="AV299" i="4261"/>
  <c r="AW299" i="4261"/>
  <c r="AX299" i="4261"/>
  <c r="AY299" i="4261"/>
  <c r="AZ299" i="4261"/>
  <c r="BA299" i="4261"/>
  <c r="BB299" i="4261"/>
  <c r="BC299" i="4261"/>
  <c r="BD299" i="4261"/>
  <c r="A300" i="4261"/>
  <c r="B300" i="4261"/>
  <c r="C300" i="4261"/>
  <c r="D300" i="4261"/>
  <c r="E300" i="4261"/>
  <c r="F300" i="4261"/>
  <c r="G300" i="4261"/>
  <c r="H300" i="4261"/>
  <c r="I300" i="4261"/>
  <c r="J300" i="4261"/>
  <c r="K300" i="4261"/>
  <c r="L300" i="4261"/>
  <c r="M300" i="4261"/>
  <c r="N300" i="4261"/>
  <c r="O300" i="4261"/>
  <c r="P300" i="4261"/>
  <c r="Q300" i="4261"/>
  <c r="R300" i="4261"/>
  <c r="S300" i="4261"/>
  <c r="T300" i="4261"/>
  <c r="U300" i="4261"/>
  <c r="V300" i="4261"/>
  <c r="W300" i="4261"/>
  <c r="X300" i="4261"/>
  <c r="Y300" i="4261"/>
  <c r="Z300" i="4261"/>
  <c r="AA300" i="4261"/>
  <c r="AB300" i="4261"/>
  <c r="AC300" i="4261"/>
  <c r="AD300" i="4261"/>
  <c r="AE300" i="4261"/>
  <c r="AF300" i="4261"/>
  <c r="AG300" i="4261"/>
  <c r="AH300" i="4261"/>
  <c r="AI300" i="4261"/>
  <c r="AJ300" i="4261"/>
  <c r="AK300" i="4261"/>
  <c r="AL300" i="4261"/>
  <c r="AM300" i="4261"/>
  <c r="AN300" i="4261"/>
  <c r="AO300" i="4261"/>
  <c r="AP300" i="4261"/>
  <c r="AQ300" i="4261"/>
  <c r="AR300" i="4261"/>
  <c r="AS300" i="4261"/>
  <c r="AT300" i="4261"/>
  <c r="AU300" i="4261"/>
  <c r="AV300" i="4261"/>
  <c r="AW300" i="4261"/>
  <c r="AX300" i="4261"/>
  <c r="AY300" i="4261"/>
  <c r="AZ300" i="4261"/>
  <c r="BA300" i="4261"/>
  <c r="BB300" i="4261"/>
  <c r="BC300" i="4261"/>
  <c r="BD300" i="4261"/>
  <c r="A301" i="4261"/>
  <c r="B301" i="4261"/>
  <c r="C301" i="4261"/>
  <c r="D301" i="4261"/>
  <c r="E301" i="4261"/>
  <c r="F301" i="4261"/>
  <c r="G301" i="4261"/>
  <c r="H301" i="4261"/>
  <c r="I301" i="4261"/>
  <c r="J301" i="4261"/>
  <c r="K301" i="4261"/>
  <c r="L301" i="4261"/>
  <c r="M301" i="4261"/>
  <c r="N301" i="4261"/>
  <c r="O301" i="4261"/>
  <c r="P301" i="4261"/>
  <c r="Q301" i="4261"/>
  <c r="R301" i="4261"/>
  <c r="S301" i="4261"/>
  <c r="T301" i="4261"/>
  <c r="U301" i="4261"/>
  <c r="V301" i="4261"/>
  <c r="W301" i="4261"/>
  <c r="X301" i="4261"/>
  <c r="Y301" i="4261"/>
  <c r="Z301" i="4261"/>
  <c r="AA301" i="4261"/>
  <c r="AB301" i="4261"/>
  <c r="AC301" i="4261"/>
  <c r="AD301" i="4261"/>
  <c r="AE301" i="4261"/>
  <c r="AF301" i="4261"/>
  <c r="AG301" i="4261"/>
  <c r="AH301" i="4261"/>
  <c r="AI301" i="4261"/>
  <c r="AJ301" i="4261"/>
  <c r="AK301" i="4261"/>
  <c r="AL301" i="4261"/>
  <c r="AM301" i="4261"/>
  <c r="AN301" i="4261"/>
  <c r="AO301" i="4261"/>
  <c r="AP301" i="4261"/>
  <c r="AQ301" i="4261"/>
  <c r="AR301" i="4261"/>
  <c r="AS301" i="4261"/>
  <c r="AT301" i="4261"/>
  <c r="AU301" i="4261"/>
  <c r="AV301" i="4261"/>
  <c r="AW301" i="4261"/>
  <c r="AX301" i="4261"/>
  <c r="AY301" i="4261"/>
  <c r="AZ301" i="4261"/>
  <c r="BA301" i="4261"/>
  <c r="BB301" i="4261"/>
  <c r="BC301" i="4261"/>
  <c r="BD301" i="4261"/>
  <c r="A302" i="4261"/>
  <c r="B302" i="4261"/>
  <c r="C302" i="4261"/>
  <c r="D302" i="4261"/>
  <c r="E302" i="4261"/>
  <c r="F302" i="4261"/>
  <c r="G302" i="4261"/>
  <c r="H302" i="4261"/>
  <c r="I302" i="4261"/>
  <c r="J302" i="4261"/>
  <c r="K302" i="4261"/>
  <c r="L302" i="4261"/>
  <c r="M302" i="4261"/>
  <c r="N302" i="4261"/>
  <c r="O302" i="4261"/>
  <c r="P302" i="4261"/>
  <c r="Q302" i="4261"/>
  <c r="R302" i="4261"/>
  <c r="S302" i="4261"/>
  <c r="T302" i="4261"/>
  <c r="U302" i="4261"/>
  <c r="V302" i="4261"/>
  <c r="W302" i="4261"/>
  <c r="X302" i="4261"/>
  <c r="Y302" i="4261"/>
  <c r="Z302" i="4261"/>
  <c r="AA302" i="4261"/>
  <c r="AB302" i="4261"/>
  <c r="AC302" i="4261"/>
  <c r="AD302" i="4261"/>
  <c r="AE302" i="4261"/>
  <c r="AF302" i="4261"/>
  <c r="AG302" i="4261"/>
  <c r="AH302" i="4261"/>
  <c r="AI302" i="4261"/>
  <c r="AJ302" i="4261"/>
  <c r="AK302" i="4261"/>
  <c r="AL302" i="4261"/>
  <c r="AM302" i="4261"/>
  <c r="AN302" i="4261"/>
  <c r="AO302" i="4261"/>
  <c r="AP302" i="4261"/>
  <c r="AQ302" i="4261"/>
  <c r="AR302" i="4261"/>
  <c r="AS302" i="4261"/>
  <c r="AT302" i="4261"/>
  <c r="AU302" i="4261"/>
  <c r="AV302" i="4261"/>
  <c r="AW302" i="4261"/>
  <c r="AX302" i="4261"/>
  <c r="AY302" i="4261"/>
  <c r="AZ302" i="4261"/>
  <c r="BA302" i="4261"/>
  <c r="BB302" i="4261"/>
  <c r="BC302" i="4261"/>
  <c r="BD302" i="4261"/>
  <c r="A303" i="4261"/>
  <c r="B303" i="4261"/>
  <c r="C303" i="4261"/>
  <c r="D303" i="4261"/>
  <c r="E303" i="4261"/>
  <c r="F303" i="4261"/>
  <c r="G303" i="4261"/>
  <c r="H303" i="4261"/>
  <c r="I303" i="4261"/>
  <c r="J303" i="4261"/>
  <c r="K303" i="4261"/>
  <c r="L303" i="4261"/>
  <c r="M303" i="4261"/>
  <c r="N303" i="4261"/>
  <c r="O303" i="4261"/>
  <c r="P303" i="4261"/>
  <c r="Q303" i="4261"/>
  <c r="R303" i="4261"/>
  <c r="S303" i="4261"/>
  <c r="T303" i="4261"/>
  <c r="U303" i="4261"/>
  <c r="V303" i="4261"/>
  <c r="W303" i="4261"/>
  <c r="X303" i="4261"/>
  <c r="Y303" i="4261"/>
  <c r="Z303" i="4261"/>
  <c r="AA303" i="4261"/>
  <c r="AB303" i="4261"/>
  <c r="AC303" i="4261"/>
  <c r="AD303" i="4261"/>
  <c r="AE303" i="4261"/>
  <c r="AF303" i="4261"/>
  <c r="AG303" i="4261"/>
  <c r="AH303" i="4261"/>
  <c r="AI303" i="4261"/>
  <c r="AJ303" i="4261"/>
  <c r="AK303" i="4261"/>
  <c r="AL303" i="4261"/>
  <c r="AM303" i="4261"/>
  <c r="AN303" i="4261"/>
  <c r="AO303" i="4261"/>
  <c r="AP303" i="4261"/>
  <c r="AQ303" i="4261"/>
  <c r="AR303" i="4261"/>
  <c r="AS303" i="4261"/>
  <c r="AT303" i="4261"/>
  <c r="AU303" i="4261"/>
  <c r="AV303" i="4261"/>
  <c r="AW303" i="4261"/>
  <c r="AX303" i="4261"/>
  <c r="AY303" i="4261"/>
  <c r="AZ303" i="4261"/>
  <c r="BA303" i="4261"/>
  <c r="BB303" i="4261"/>
  <c r="BC303" i="4261"/>
  <c r="BD303" i="4261"/>
  <c r="A304" i="4261"/>
  <c r="B304" i="4261"/>
  <c r="C304" i="4261"/>
  <c r="D304" i="4261"/>
  <c r="E304" i="4261"/>
  <c r="F304" i="4261"/>
  <c r="G304" i="4261"/>
  <c r="H304" i="4261"/>
  <c r="I304" i="4261"/>
  <c r="J304" i="4261"/>
  <c r="K304" i="4261"/>
  <c r="L304" i="4261"/>
  <c r="M304" i="4261"/>
  <c r="N304" i="4261"/>
  <c r="O304" i="4261"/>
  <c r="P304" i="4261"/>
  <c r="Q304" i="4261"/>
  <c r="R304" i="4261"/>
  <c r="S304" i="4261"/>
  <c r="T304" i="4261"/>
  <c r="U304" i="4261"/>
  <c r="V304" i="4261"/>
  <c r="W304" i="4261"/>
  <c r="X304" i="4261"/>
  <c r="Y304" i="4261"/>
  <c r="Z304" i="4261"/>
  <c r="AA304" i="4261"/>
  <c r="AB304" i="4261"/>
  <c r="AC304" i="4261"/>
  <c r="AD304" i="4261"/>
  <c r="AE304" i="4261"/>
  <c r="AF304" i="4261"/>
  <c r="AG304" i="4261"/>
  <c r="AH304" i="4261"/>
  <c r="AI304" i="4261"/>
  <c r="AJ304" i="4261"/>
  <c r="AK304" i="4261"/>
  <c r="AL304" i="4261"/>
  <c r="AM304" i="4261"/>
  <c r="AN304" i="4261"/>
  <c r="AO304" i="4261"/>
  <c r="AP304" i="4261"/>
  <c r="AQ304" i="4261"/>
  <c r="AR304" i="4261"/>
  <c r="AS304" i="4261"/>
  <c r="AT304" i="4261"/>
  <c r="AU304" i="4261"/>
  <c r="AV304" i="4261"/>
  <c r="AW304" i="4261"/>
  <c r="AX304" i="4261"/>
  <c r="AY304" i="4261"/>
  <c r="AZ304" i="4261"/>
  <c r="BA304" i="4261"/>
  <c r="BB304" i="4261"/>
  <c r="BC304" i="4261"/>
  <c r="BD304" i="4261"/>
  <c r="A305" i="4261"/>
  <c r="B305" i="4261"/>
  <c r="C305" i="4261"/>
  <c r="D305" i="4261"/>
  <c r="E305" i="4261"/>
  <c r="F305" i="4261"/>
  <c r="G305" i="4261"/>
  <c r="H305" i="4261"/>
  <c r="I305" i="4261"/>
  <c r="J305" i="4261"/>
  <c r="K305" i="4261"/>
  <c r="L305" i="4261"/>
  <c r="M305" i="4261"/>
  <c r="N305" i="4261"/>
  <c r="O305" i="4261"/>
  <c r="P305" i="4261"/>
  <c r="Q305" i="4261"/>
  <c r="R305" i="4261"/>
  <c r="S305" i="4261"/>
  <c r="T305" i="4261"/>
  <c r="U305" i="4261"/>
  <c r="V305" i="4261"/>
  <c r="W305" i="4261"/>
  <c r="X305" i="4261"/>
  <c r="Y305" i="4261"/>
  <c r="Z305" i="4261"/>
  <c r="AA305" i="4261"/>
  <c r="AB305" i="4261"/>
  <c r="AC305" i="4261"/>
  <c r="AD305" i="4261"/>
  <c r="AE305" i="4261"/>
  <c r="AF305" i="4261"/>
  <c r="AG305" i="4261"/>
  <c r="AH305" i="4261"/>
  <c r="AI305" i="4261"/>
  <c r="AJ305" i="4261"/>
  <c r="AK305" i="4261"/>
  <c r="AL305" i="4261"/>
  <c r="AM305" i="4261"/>
  <c r="AN305" i="4261"/>
  <c r="AO305" i="4261"/>
  <c r="AP305" i="4261"/>
  <c r="AQ305" i="4261"/>
  <c r="AR305" i="4261"/>
  <c r="AS305" i="4261"/>
  <c r="AT305" i="4261"/>
  <c r="AU305" i="4261"/>
  <c r="AV305" i="4261"/>
  <c r="AW305" i="4261"/>
  <c r="AX305" i="4261"/>
  <c r="AY305" i="4261"/>
  <c r="AZ305" i="4261"/>
  <c r="BA305" i="4261"/>
  <c r="BB305" i="4261"/>
  <c r="BC305" i="4261"/>
  <c r="BD305" i="4261"/>
  <c r="A306" i="4261"/>
  <c r="B306" i="4261"/>
  <c r="C306" i="4261"/>
  <c r="D306" i="4261"/>
  <c r="E306" i="4261"/>
  <c r="F306" i="4261"/>
  <c r="G306" i="4261"/>
  <c r="H306" i="4261"/>
  <c r="I306" i="4261"/>
  <c r="J306" i="4261"/>
  <c r="K306" i="4261"/>
  <c r="L306" i="4261"/>
  <c r="M306" i="4261"/>
  <c r="N306" i="4261"/>
  <c r="O306" i="4261"/>
  <c r="P306" i="4261"/>
  <c r="Q306" i="4261"/>
  <c r="R306" i="4261"/>
  <c r="S306" i="4261"/>
  <c r="T306" i="4261"/>
  <c r="U306" i="4261"/>
  <c r="V306" i="4261"/>
  <c r="W306" i="4261"/>
  <c r="X306" i="4261"/>
  <c r="Y306" i="4261"/>
  <c r="Z306" i="4261"/>
  <c r="AA306" i="4261"/>
  <c r="AB306" i="4261"/>
  <c r="AC306" i="4261"/>
  <c r="AD306" i="4261"/>
  <c r="AE306" i="4261"/>
  <c r="AF306" i="4261"/>
  <c r="AG306" i="4261"/>
  <c r="AH306" i="4261"/>
  <c r="AI306" i="4261"/>
  <c r="AJ306" i="4261"/>
  <c r="AK306" i="4261"/>
  <c r="AL306" i="4261"/>
  <c r="AM306" i="4261"/>
  <c r="AN306" i="4261"/>
  <c r="AO306" i="4261"/>
  <c r="AP306" i="4261"/>
  <c r="AQ306" i="4261"/>
  <c r="AR306" i="4261"/>
  <c r="AS306" i="4261"/>
  <c r="AT306" i="4261"/>
  <c r="AU306" i="4261"/>
  <c r="AV306" i="4261"/>
  <c r="AW306" i="4261"/>
  <c r="AX306" i="4261"/>
  <c r="AY306" i="4261"/>
  <c r="AZ306" i="4261"/>
  <c r="BA306" i="4261"/>
  <c r="BB306" i="4261"/>
  <c r="BC306" i="4261"/>
  <c r="BD306" i="4261"/>
  <c r="A307" i="4261"/>
  <c r="B307" i="4261"/>
  <c r="C307" i="4261"/>
  <c r="D307" i="4261"/>
  <c r="E307" i="4261"/>
  <c r="F307" i="4261"/>
  <c r="G307" i="4261"/>
  <c r="H307" i="4261"/>
  <c r="I307" i="4261"/>
  <c r="J307" i="4261"/>
  <c r="K307" i="4261"/>
  <c r="L307" i="4261"/>
  <c r="M307" i="4261"/>
  <c r="N307" i="4261"/>
  <c r="O307" i="4261"/>
  <c r="P307" i="4261"/>
  <c r="Q307" i="4261"/>
  <c r="R307" i="4261"/>
  <c r="S307" i="4261"/>
  <c r="T307" i="4261"/>
  <c r="U307" i="4261"/>
  <c r="V307" i="4261"/>
  <c r="W307" i="4261"/>
  <c r="X307" i="4261"/>
  <c r="Y307" i="4261"/>
  <c r="Z307" i="4261"/>
  <c r="AA307" i="4261"/>
  <c r="AB307" i="4261"/>
  <c r="AC307" i="4261"/>
  <c r="AD307" i="4261"/>
  <c r="AE307" i="4261"/>
  <c r="AF307" i="4261"/>
  <c r="AG307" i="4261"/>
  <c r="AH307" i="4261"/>
  <c r="AI307" i="4261"/>
  <c r="AJ307" i="4261"/>
  <c r="AK307" i="4261"/>
  <c r="AL307" i="4261"/>
  <c r="AM307" i="4261"/>
  <c r="AN307" i="4261"/>
  <c r="AO307" i="4261"/>
  <c r="AP307" i="4261"/>
  <c r="AQ307" i="4261"/>
  <c r="AR307" i="4261"/>
  <c r="AS307" i="4261"/>
  <c r="AT307" i="4261"/>
  <c r="AU307" i="4261"/>
  <c r="AV307" i="4261"/>
  <c r="AW307" i="4261"/>
  <c r="AX307" i="4261"/>
  <c r="AY307" i="4261"/>
  <c r="AZ307" i="4261"/>
  <c r="BA307" i="4261"/>
  <c r="BB307" i="4261"/>
  <c r="BC307" i="4261"/>
  <c r="BD307" i="4261"/>
  <c r="A308" i="4261"/>
  <c r="B308" i="4261"/>
  <c r="C308" i="4261"/>
  <c r="D308" i="4261"/>
  <c r="E308" i="4261"/>
  <c r="F308" i="4261"/>
  <c r="G308" i="4261"/>
  <c r="H308" i="4261"/>
  <c r="I308" i="4261"/>
  <c r="J308" i="4261"/>
  <c r="K308" i="4261"/>
  <c r="L308" i="4261"/>
  <c r="M308" i="4261"/>
  <c r="N308" i="4261"/>
  <c r="O308" i="4261"/>
  <c r="P308" i="4261"/>
  <c r="Q308" i="4261"/>
  <c r="R308" i="4261"/>
  <c r="S308" i="4261"/>
  <c r="T308" i="4261"/>
  <c r="U308" i="4261"/>
  <c r="V308" i="4261"/>
  <c r="W308" i="4261"/>
  <c r="X308" i="4261"/>
  <c r="Y308" i="4261"/>
  <c r="Z308" i="4261"/>
  <c r="AA308" i="4261"/>
  <c r="AB308" i="4261"/>
  <c r="AC308" i="4261"/>
  <c r="AD308" i="4261"/>
  <c r="AE308" i="4261"/>
  <c r="AF308" i="4261"/>
  <c r="AG308" i="4261"/>
  <c r="AH308" i="4261"/>
  <c r="AI308" i="4261"/>
  <c r="AJ308" i="4261"/>
  <c r="AK308" i="4261"/>
  <c r="AL308" i="4261"/>
  <c r="AM308" i="4261"/>
  <c r="AN308" i="4261"/>
  <c r="AO308" i="4261"/>
  <c r="AP308" i="4261"/>
  <c r="AQ308" i="4261"/>
  <c r="AR308" i="4261"/>
  <c r="AS308" i="4261"/>
  <c r="AT308" i="4261"/>
  <c r="AU308" i="4261"/>
  <c r="AV308" i="4261"/>
  <c r="AW308" i="4261"/>
  <c r="AX308" i="4261"/>
  <c r="AY308" i="4261"/>
  <c r="AZ308" i="4261"/>
  <c r="BA308" i="4261"/>
  <c r="BB308" i="4261"/>
  <c r="BC308" i="4261"/>
  <c r="BD308" i="4261"/>
  <c r="A309" i="4261"/>
  <c r="B309" i="4261"/>
  <c r="C309" i="4261"/>
  <c r="D309" i="4261"/>
  <c r="E309" i="4261"/>
  <c r="F309" i="4261"/>
  <c r="G309" i="4261"/>
  <c r="H309" i="4261"/>
  <c r="I309" i="4261"/>
  <c r="J309" i="4261"/>
  <c r="K309" i="4261"/>
  <c r="L309" i="4261"/>
  <c r="M309" i="4261"/>
  <c r="N309" i="4261"/>
  <c r="O309" i="4261"/>
  <c r="P309" i="4261"/>
  <c r="Q309" i="4261"/>
  <c r="R309" i="4261"/>
  <c r="S309" i="4261"/>
  <c r="T309" i="4261"/>
  <c r="U309" i="4261"/>
  <c r="V309" i="4261"/>
  <c r="W309" i="4261"/>
  <c r="X309" i="4261"/>
  <c r="Y309" i="4261"/>
  <c r="Z309" i="4261"/>
  <c r="AA309" i="4261"/>
  <c r="AB309" i="4261"/>
  <c r="AC309" i="4261"/>
  <c r="AD309" i="4261"/>
  <c r="AE309" i="4261"/>
  <c r="AF309" i="4261"/>
  <c r="AG309" i="4261"/>
  <c r="AH309" i="4261"/>
  <c r="AI309" i="4261"/>
  <c r="AJ309" i="4261"/>
  <c r="AK309" i="4261"/>
  <c r="AL309" i="4261"/>
  <c r="AM309" i="4261"/>
  <c r="AN309" i="4261"/>
  <c r="AO309" i="4261"/>
  <c r="AP309" i="4261"/>
  <c r="AQ309" i="4261"/>
  <c r="AR309" i="4261"/>
  <c r="AS309" i="4261"/>
  <c r="AT309" i="4261"/>
  <c r="AU309" i="4261"/>
  <c r="AV309" i="4261"/>
  <c r="AW309" i="4261"/>
  <c r="AX309" i="4261"/>
  <c r="AY309" i="4261"/>
  <c r="AZ309" i="4261"/>
  <c r="BA309" i="4261"/>
  <c r="BB309" i="4261"/>
  <c r="BC309" i="4261"/>
  <c r="BD309" i="4261"/>
  <c r="A310" i="4261"/>
  <c r="B310" i="4261"/>
  <c r="C310" i="4261"/>
  <c r="D310" i="4261"/>
  <c r="E310" i="4261"/>
  <c r="F310" i="4261"/>
  <c r="G310" i="4261"/>
  <c r="H310" i="4261"/>
  <c r="I310" i="4261"/>
  <c r="J310" i="4261"/>
  <c r="K310" i="4261"/>
  <c r="L310" i="4261"/>
  <c r="M310" i="4261"/>
  <c r="N310" i="4261"/>
  <c r="O310" i="4261"/>
  <c r="P310" i="4261"/>
  <c r="Q310" i="4261"/>
  <c r="R310" i="4261"/>
  <c r="S310" i="4261"/>
  <c r="T310" i="4261"/>
  <c r="U310" i="4261"/>
  <c r="V310" i="4261"/>
  <c r="W310" i="4261"/>
  <c r="X310" i="4261"/>
  <c r="Y310" i="4261"/>
  <c r="Z310" i="4261"/>
  <c r="AA310" i="4261"/>
  <c r="AB310" i="4261"/>
  <c r="AC310" i="4261"/>
  <c r="AD310" i="4261"/>
  <c r="AE310" i="4261"/>
  <c r="AF310" i="4261"/>
  <c r="AG310" i="4261"/>
  <c r="AH310" i="4261"/>
  <c r="AI310" i="4261"/>
  <c r="AJ310" i="4261"/>
  <c r="AK310" i="4261"/>
  <c r="AL310" i="4261"/>
  <c r="AM310" i="4261"/>
  <c r="AN310" i="4261"/>
  <c r="AO310" i="4261"/>
  <c r="AP310" i="4261"/>
  <c r="AQ310" i="4261"/>
  <c r="AR310" i="4261"/>
  <c r="AS310" i="4261"/>
  <c r="AT310" i="4261"/>
  <c r="AU310" i="4261"/>
  <c r="AV310" i="4261"/>
  <c r="AW310" i="4261"/>
  <c r="AX310" i="4261"/>
  <c r="AY310" i="4261"/>
  <c r="AZ310" i="4261"/>
  <c r="BA310" i="4261"/>
  <c r="BB310" i="4261"/>
  <c r="BC310" i="4261"/>
  <c r="BD310" i="4261"/>
  <c r="A311" i="4261"/>
  <c r="B311" i="4261"/>
  <c r="C311" i="4261"/>
  <c r="D311" i="4261"/>
  <c r="E311" i="4261"/>
  <c r="F311" i="4261"/>
  <c r="G311" i="4261"/>
  <c r="H311" i="4261"/>
  <c r="I311" i="4261"/>
  <c r="J311" i="4261"/>
  <c r="K311" i="4261"/>
  <c r="L311" i="4261"/>
  <c r="M311" i="4261"/>
  <c r="N311" i="4261"/>
  <c r="O311" i="4261"/>
  <c r="P311" i="4261"/>
  <c r="Q311" i="4261"/>
  <c r="R311" i="4261"/>
  <c r="S311" i="4261"/>
  <c r="T311" i="4261"/>
  <c r="U311" i="4261"/>
  <c r="V311" i="4261"/>
  <c r="W311" i="4261"/>
  <c r="X311" i="4261"/>
  <c r="Y311" i="4261"/>
  <c r="Z311" i="4261"/>
  <c r="AA311" i="4261"/>
  <c r="AB311" i="4261"/>
  <c r="AC311" i="4261"/>
  <c r="AD311" i="4261"/>
  <c r="AE311" i="4261"/>
  <c r="AF311" i="4261"/>
  <c r="AG311" i="4261"/>
  <c r="AH311" i="4261"/>
  <c r="AI311" i="4261"/>
  <c r="AJ311" i="4261"/>
  <c r="AK311" i="4261"/>
  <c r="AL311" i="4261"/>
  <c r="AM311" i="4261"/>
  <c r="AN311" i="4261"/>
  <c r="AO311" i="4261"/>
  <c r="AP311" i="4261"/>
  <c r="AQ311" i="4261"/>
  <c r="AR311" i="4261"/>
  <c r="AS311" i="4261"/>
  <c r="AT311" i="4261"/>
  <c r="AU311" i="4261"/>
  <c r="AV311" i="4261"/>
  <c r="AW311" i="4261"/>
  <c r="AX311" i="4261"/>
  <c r="AY311" i="4261"/>
  <c r="AZ311" i="4261"/>
  <c r="BA311" i="4261"/>
  <c r="BB311" i="4261"/>
  <c r="BC311" i="4261"/>
  <c r="BD311" i="4261"/>
  <c r="A312" i="4261"/>
  <c r="B312" i="4261"/>
  <c r="C312" i="4261"/>
  <c r="D312" i="4261"/>
  <c r="E312" i="4261"/>
  <c r="F312" i="4261"/>
  <c r="G312" i="4261"/>
  <c r="H312" i="4261"/>
  <c r="I312" i="4261"/>
  <c r="J312" i="4261"/>
  <c r="K312" i="4261"/>
  <c r="L312" i="4261"/>
  <c r="M312" i="4261"/>
  <c r="N312" i="4261"/>
  <c r="O312" i="4261"/>
  <c r="P312" i="4261"/>
  <c r="Q312" i="4261"/>
  <c r="R312" i="4261"/>
  <c r="S312" i="4261"/>
  <c r="T312" i="4261"/>
  <c r="U312" i="4261"/>
  <c r="V312" i="4261"/>
  <c r="W312" i="4261"/>
  <c r="X312" i="4261"/>
  <c r="Y312" i="4261"/>
  <c r="Z312" i="4261"/>
  <c r="AA312" i="4261"/>
  <c r="AB312" i="4261"/>
  <c r="AC312" i="4261"/>
  <c r="AD312" i="4261"/>
  <c r="AE312" i="4261"/>
  <c r="AF312" i="4261"/>
  <c r="AG312" i="4261"/>
  <c r="AH312" i="4261"/>
  <c r="AI312" i="4261"/>
  <c r="AJ312" i="4261"/>
  <c r="AK312" i="4261"/>
  <c r="AL312" i="4261"/>
  <c r="AM312" i="4261"/>
  <c r="AN312" i="4261"/>
  <c r="AO312" i="4261"/>
  <c r="AP312" i="4261"/>
  <c r="AQ312" i="4261"/>
  <c r="AR312" i="4261"/>
  <c r="AS312" i="4261"/>
  <c r="AT312" i="4261"/>
  <c r="AU312" i="4261"/>
  <c r="AV312" i="4261"/>
  <c r="AW312" i="4261"/>
  <c r="AX312" i="4261"/>
  <c r="AY312" i="4261"/>
  <c r="AZ312" i="4261"/>
  <c r="BA312" i="4261"/>
  <c r="BB312" i="4261"/>
  <c r="BC312" i="4261"/>
  <c r="BD312" i="4261"/>
  <c r="A313" i="4261"/>
  <c r="B313" i="4261"/>
  <c r="C313" i="4261"/>
  <c r="D313" i="4261"/>
  <c r="E313" i="4261"/>
  <c r="F313" i="4261"/>
  <c r="G313" i="4261"/>
  <c r="H313" i="4261"/>
  <c r="I313" i="4261"/>
  <c r="J313" i="4261"/>
  <c r="K313" i="4261"/>
  <c r="L313" i="4261"/>
  <c r="M313" i="4261"/>
  <c r="N313" i="4261"/>
  <c r="O313" i="4261"/>
  <c r="P313" i="4261"/>
  <c r="Q313" i="4261"/>
  <c r="R313" i="4261"/>
  <c r="S313" i="4261"/>
  <c r="T313" i="4261"/>
  <c r="U313" i="4261"/>
  <c r="V313" i="4261"/>
  <c r="W313" i="4261"/>
  <c r="X313" i="4261"/>
  <c r="Y313" i="4261"/>
  <c r="Z313" i="4261"/>
  <c r="AA313" i="4261"/>
  <c r="AB313" i="4261"/>
  <c r="AC313" i="4261"/>
  <c r="AD313" i="4261"/>
  <c r="AE313" i="4261"/>
  <c r="AF313" i="4261"/>
  <c r="AG313" i="4261"/>
  <c r="AH313" i="4261"/>
  <c r="AI313" i="4261"/>
  <c r="AJ313" i="4261"/>
  <c r="AK313" i="4261"/>
  <c r="AL313" i="4261"/>
  <c r="AM313" i="4261"/>
  <c r="AN313" i="4261"/>
  <c r="AO313" i="4261"/>
  <c r="AP313" i="4261"/>
  <c r="AQ313" i="4261"/>
  <c r="AR313" i="4261"/>
  <c r="AS313" i="4261"/>
  <c r="AT313" i="4261"/>
  <c r="AU313" i="4261"/>
  <c r="AV313" i="4261"/>
  <c r="AW313" i="4261"/>
  <c r="AX313" i="4261"/>
  <c r="AY313" i="4261"/>
  <c r="AZ313" i="4261"/>
  <c r="BA313" i="4261"/>
  <c r="BB313" i="4261"/>
  <c r="BC313" i="4261"/>
  <c r="BD313" i="4261"/>
  <c r="A314" i="4261"/>
  <c r="B314" i="4261"/>
  <c r="C314" i="4261"/>
  <c r="D314" i="4261"/>
  <c r="E314" i="4261"/>
  <c r="F314" i="4261"/>
  <c r="G314" i="4261"/>
  <c r="H314" i="4261"/>
  <c r="I314" i="4261"/>
  <c r="J314" i="4261"/>
  <c r="K314" i="4261"/>
  <c r="L314" i="4261"/>
  <c r="M314" i="4261"/>
  <c r="N314" i="4261"/>
  <c r="O314" i="4261"/>
  <c r="P314" i="4261"/>
  <c r="Q314" i="4261"/>
  <c r="R314" i="4261"/>
  <c r="S314" i="4261"/>
  <c r="T314" i="4261"/>
  <c r="U314" i="4261"/>
  <c r="V314" i="4261"/>
  <c r="W314" i="4261"/>
  <c r="X314" i="4261"/>
  <c r="Y314" i="4261"/>
  <c r="Z314" i="4261"/>
  <c r="AA314" i="4261"/>
  <c r="AB314" i="4261"/>
  <c r="AC314" i="4261"/>
  <c r="AD314" i="4261"/>
  <c r="AE314" i="4261"/>
  <c r="AF314" i="4261"/>
  <c r="AG314" i="4261"/>
  <c r="AH314" i="4261"/>
  <c r="AI314" i="4261"/>
  <c r="AJ314" i="4261"/>
  <c r="AK314" i="4261"/>
  <c r="AL314" i="4261"/>
  <c r="AM314" i="4261"/>
  <c r="AN314" i="4261"/>
  <c r="AO314" i="4261"/>
  <c r="AP314" i="4261"/>
  <c r="AQ314" i="4261"/>
  <c r="AR314" i="4261"/>
  <c r="AS314" i="4261"/>
  <c r="AT314" i="4261"/>
  <c r="AU314" i="4261"/>
  <c r="AV314" i="4261"/>
  <c r="AW314" i="4261"/>
  <c r="AX314" i="4261"/>
  <c r="AY314" i="4261"/>
  <c r="AZ314" i="4261"/>
  <c r="BA314" i="4261"/>
  <c r="BB314" i="4261"/>
  <c r="BC314" i="4261"/>
  <c r="BD314" i="4261"/>
  <c r="A315" i="4261"/>
  <c r="B315" i="4261"/>
  <c r="C315" i="4261"/>
  <c r="D315" i="4261"/>
  <c r="E315" i="4261"/>
  <c r="F315" i="4261"/>
  <c r="G315" i="4261"/>
  <c r="H315" i="4261"/>
  <c r="I315" i="4261"/>
  <c r="J315" i="4261"/>
  <c r="K315" i="4261"/>
  <c r="L315" i="4261"/>
  <c r="M315" i="4261"/>
  <c r="N315" i="4261"/>
  <c r="O315" i="4261"/>
  <c r="P315" i="4261"/>
  <c r="Q315" i="4261"/>
  <c r="R315" i="4261"/>
  <c r="S315" i="4261"/>
  <c r="T315" i="4261"/>
  <c r="U315" i="4261"/>
  <c r="V315" i="4261"/>
  <c r="W315" i="4261"/>
  <c r="X315" i="4261"/>
  <c r="Y315" i="4261"/>
  <c r="Z315" i="4261"/>
  <c r="AA315" i="4261"/>
  <c r="AB315" i="4261"/>
  <c r="AC315" i="4261"/>
  <c r="AD315" i="4261"/>
  <c r="AE315" i="4261"/>
  <c r="AF315" i="4261"/>
  <c r="AG315" i="4261"/>
  <c r="AH315" i="4261"/>
  <c r="AI315" i="4261"/>
  <c r="AJ315" i="4261"/>
  <c r="AK315" i="4261"/>
  <c r="AL315" i="4261"/>
  <c r="AM315" i="4261"/>
  <c r="AN315" i="4261"/>
  <c r="AO315" i="4261"/>
  <c r="AP315" i="4261"/>
  <c r="AQ315" i="4261"/>
  <c r="AR315" i="4261"/>
  <c r="AS315" i="4261"/>
  <c r="AT315" i="4261"/>
  <c r="AU315" i="4261"/>
  <c r="AV315" i="4261"/>
  <c r="AW315" i="4261"/>
  <c r="AX315" i="4261"/>
  <c r="AY315" i="4261"/>
  <c r="AZ315" i="4261"/>
  <c r="BA315" i="4261"/>
  <c r="BB315" i="4261"/>
  <c r="BC315" i="4261"/>
  <c r="BD315" i="4261"/>
  <c r="A316" i="4261"/>
  <c r="B316" i="4261"/>
  <c r="C316" i="4261"/>
  <c r="D316" i="4261"/>
  <c r="E316" i="4261"/>
  <c r="F316" i="4261"/>
  <c r="G316" i="4261"/>
  <c r="H316" i="4261"/>
  <c r="I316" i="4261"/>
  <c r="J316" i="4261"/>
  <c r="K316" i="4261"/>
  <c r="L316" i="4261"/>
  <c r="M316" i="4261"/>
  <c r="N316" i="4261"/>
  <c r="O316" i="4261"/>
  <c r="P316" i="4261"/>
  <c r="Q316" i="4261"/>
  <c r="R316" i="4261"/>
  <c r="S316" i="4261"/>
  <c r="T316" i="4261"/>
  <c r="U316" i="4261"/>
  <c r="V316" i="4261"/>
  <c r="W316" i="4261"/>
  <c r="X316" i="4261"/>
  <c r="Y316" i="4261"/>
  <c r="Z316" i="4261"/>
  <c r="AA316" i="4261"/>
  <c r="AB316" i="4261"/>
  <c r="AC316" i="4261"/>
  <c r="AD316" i="4261"/>
  <c r="AE316" i="4261"/>
  <c r="AF316" i="4261"/>
  <c r="AG316" i="4261"/>
  <c r="AH316" i="4261"/>
  <c r="AI316" i="4261"/>
  <c r="AJ316" i="4261"/>
  <c r="AK316" i="4261"/>
  <c r="AL316" i="4261"/>
  <c r="AM316" i="4261"/>
  <c r="AN316" i="4261"/>
  <c r="AO316" i="4261"/>
  <c r="AP316" i="4261"/>
  <c r="AQ316" i="4261"/>
  <c r="AR316" i="4261"/>
  <c r="AS316" i="4261"/>
  <c r="AT316" i="4261"/>
  <c r="AU316" i="4261"/>
  <c r="AV316" i="4261"/>
  <c r="AW316" i="4261"/>
  <c r="AX316" i="4261"/>
  <c r="AY316" i="4261"/>
  <c r="AZ316" i="4261"/>
  <c r="BA316" i="4261"/>
  <c r="BB316" i="4261"/>
  <c r="BC316" i="4261"/>
  <c r="BD316" i="4261"/>
  <c r="A317" i="4261"/>
  <c r="B317" i="4261"/>
  <c r="C317" i="4261"/>
  <c r="D317" i="4261"/>
  <c r="E317" i="4261"/>
  <c r="F317" i="4261"/>
  <c r="G317" i="4261"/>
  <c r="H317" i="4261"/>
  <c r="I317" i="4261"/>
  <c r="J317" i="4261"/>
  <c r="K317" i="4261"/>
  <c r="L317" i="4261"/>
  <c r="M317" i="4261"/>
  <c r="N317" i="4261"/>
  <c r="O317" i="4261"/>
  <c r="P317" i="4261"/>
  <c r="Q317" i="4261"/>
  <c r="R317" i="4261"/>
  <c r="S317" i="4261"/>
  <c r="T317" i="4261"/>
  <c r="U317" i="4261"/>
  <c r="V317" i="4261"/>
  <c r="W317" i="4261"/>
  <c r="X317" i="4261"/>
  <c r="Y317" i="4261"/>
  <c r="Z317" i="4261"/>
  <c r="AA317" i="4261"/>
  <c r="AB317" i="4261"/>
  <c r="AC317" i="4261"/>
  <c r="AD317" i="4261"/>
  <c r="AE317" i="4261"/>
  <c r="AF317" i="4261"/>
  <c r="AG317" i="4261"/>
  <c r="AH317" i="4261"/>
  <c r="AI317" i="4261"/>
  <c r="AJ317" i="4261"/>
  <c r="AK317" i="4261"/>
  <c r="AL317" i="4261"/>
  <c r="AM317" i="4261"/>
  <c r="AN317" i="4261"/>
  <c r="AO317" i="4261"/>
  <c r="AP317" i="4261"/>
  <c r="AQ317" i="4261"/>
  <c r="AR317" i="4261"/>
  <c r="AS317" i="4261"/>
  <c r="AT317" i="4261"/>
  <c r="AU317" i="4261"/>
  <c r="AV317" i="4261"/>
  <c r="AW317" i="4261"/>
  <c r="AX317" i="4261"/>
  <c r="AY317" i="4261"/>
  <c r="AZ317" i="4261"/>
  <c r="BA317" i="4261"/>
  <c r="BB317" i="4261"/>
  <c r="BC317" i="4261"/>
  <c r="BD317" i="4261"/>
  <c r="A318" i="4261"/>
  <c r="B318" i="4261"/>
  <c r="C318" i="4261"/>
  <c r="D318" i="4261"/>
  <c r="E318" i="4261"/>
  <c r="F318" i="4261"/>
  <c r="G318" i="4261"/>
  <c r="H318" i="4261"/>
  <c r="I318" i="4261"/>
  <c r="J318" i="4261"/>
  <c r="K318" i="4261"/>
  <c r="L318" i="4261"/>
  <c r="M318" i="4261"/>
  <c r="N318" i="4261"/>
  <c r="O318" i="4261"/>
  <c r="P318" i="4261"/>
  <c r="Q318" i="4261"/>
  <c r="R318" i="4261"/>
  <c r="S318" i="4261"/>
  <c r="T318" i="4261"/>
  <c r="U318" i="4261"/>
  <c r="V318" i="4261"/>
  <c r="W318" i="4261"/>
  <c r="X318" i="4261"/>
  <c r="Y318" i="4261"/>
  <c r="Z318" i="4261"/>
  <c r="AA318" i="4261"/>
  <c r="AB318" i="4261"/>
  <c r="AC318" i="4261"/>
  <c r="AD318" i="4261"/>
  <c r="AE318" i="4261"/>
  <c r="AF318" i="4261"/>
  <c r="AG318" i="4261"/>
  <c r="AH318" i="4261"/>
  <c r="AI318" i="4261"/>
  <c r="AJ318" i="4261"/>
  <c r="AK318" i="4261"/>
  <c r="AL318" i="4261"/>
  <c r="AM318" i="4261"/>
  <c r="AN318" i="4261"/>
  <c r="AO318" i="4261"/>
  <c r="AP318" i="4261"/>
  <c r="AQ318" i="4261"/>
  <c r="AR318" i="4261"/>
  <c r="AS318" i="4261"/>
  <c r="AT318" i="4261"/>
  <c r="AU318" i="4261"/>
  <c r="AV318" i="4261"/>
  <c r="AW318" i="4261"/>
  <c r="AX318" i="4261"/>
  <c r="AY318" i="4261"/>
  <c r="AZ318" i="4261"/>
  <c r="BA318" i="4261"/>
  <c r="BB318" i="4261"/>
  <c r="BC318" i="4261"/>
  <c r="BD318" i="4261"/>
  <c r="A319" i="4261"/>
  <c r="B319" i="4261"/>
  <c r="C319" i="4261"/>
  <c r="D319" i="4261"/>
  <c r="E319" i="4261"/>
  <c r="F319" i="4261"/>
  <c r="G319" i="4261"/>
  <c r="H319" i="4261"/>
  <c r="I319" i="4261"/>
  <c r="J319" i="4261"/>
  <c r="K319" i="4261"/>
  <c r="L319" i="4261"/>
  <c r="M319" i="4261"/>
  <c r="N319" i="4261"/>
  <c r="O319" i="4261"/>
  <c r="P319" i="4261"/>
  <c r="Q319" i="4261"/>
  <c r="R319" i="4261"/>
  <c r="S319" i="4261"/>
  <c r="T319" i="4261"/>
  <c r="U319" i="4261"/>
  <c r="V319" i="4261"/>
  <c r="W319" i="4261"/>
  <c r="X319" i="4261"/>
  <c r="Y319" i="4261"/>
  <c r="Z319" i="4261"/>
  <c r="AA319" i="4261"/>
  <c r="AB319" i="4261"/>
  <c r="AC319" i="4261"/>
  <c r="AD319" i="4261"/>
  <c r="AE319" i="4261"/>
  <c r="AF319" i="4261"/>
  <c r="AG319" i="4261"/>
  <c r="AH319" i="4261"/>
  <c r="AI319" i="4261"/>
  <c r="AJ319" i="4261"/>
  <c r="AK319" i="4261"/>
  <c r="AL319" i="4261"/>
  <c r="AM319" i="4261"/>
  <c r="AN319" i="4261"/>
  <c r="AO319" i="4261"/>
  <c r="AP319" i="4261"/>
  <c r="AQ319" i="4261"/>
  <c r="AR319" i="4261"/>
  <c r="AS319" i="4261"/>
  <c r="AT319" i="4261"/>
  <c r="AU319" i="4261"/>
  <c r="AV319" i="4261"/>
  <c r="AW319" i="4261"/>
  <c r="AX319" i="4261"/>
  <c r="AY319" i="4261"/>
  <c r="AZ319" i="4261"/>
  <c r="BA319" i="4261"/>
  <c r="BB319" i="4261"/>
  <c r="BC319" i="4261"/>
  <c r="BD319" i="4261"/>
  <c r="A320" i="4261"/>
  <c r="B320" i="4261"/>
  <c r="C320" i="4261"/>
  <c r="D320" i="4261"/>
  <c r="E320" i="4261"/>
  <c r="F320" i="4261"/>
  <c r="G320" i="4261"/>
  <c r="H320" i="4261"/>
  <c r="I320" i="4261"/>
  <c r="J320" i="4261"/>
  <c r="K320" i="4261"/>
  <c r="L320" i="4261"/>
  <c r="M320" i="4261"/>
  <c r="N320" i="4261"/>
  <c r="O320" i="4261"/>
  <c r="P320" i="4261"/>
  <c r="Q320" i="4261"/>
  <c r="R320" i="4261"/>
  <c r="S320" i="4261"/>
  <c r="T320" i="4261"/>
  <c r="U320" i="4261"/>
  <c r="V320" i="4261"/>
  <c r="W320" i="4261"/>
  <c r="X320" i="4261"/>
  <c r="Y320" i="4261"/>
  <c r="Z320" i="4261"/>
  <c r="AA320" i="4261"/>
  <c r="AB320" i="4261"/>
  <c r="AC320" i="4261"/>
  <c r="AD320" i="4261"/>
  <c r="AE320" i="4261"/>
  <c r="AF320" i="4261"/>
  <c r="AG320" i="4261"/>
  <c r="AH320" i="4261"/>
  <c r="AI320" i="4261"/>
  <c r="AJ320" i="4261"/>
  <c r="AK320" i="4261"/>
  <c r="AL320" i="4261"/>
  <c r="AM320" i="4261"/>
  <c r="AN320" i="4261"/>
  <c r="AO320" i="4261"/>
  <c r="AP320" i="4261"/>
  <c r="AQ320" i="4261"/>
  <c r="AR320" i="4261"/>
  <c r="AS320" i="4261"/>
  <c r="AT320" i="4261"/>
  <c r="AU320" i="4261"/>
  <c r="AV320" i="4261"/>
  <c r="AW320" i="4261"/>
  <c r="AX320" i="4261"/>
  <c r="AY320" i="4261"/>
  <c r="AZ320" i="4261"/>
  <c r="BA320" i="4261"/>
  <c r="BB320" i="4261"/>
  <c r="BC320" i="4261"/>
  <c r="BD320" i="4261"/>
  <c r="A321" i="4261"/>
  <c r="B321" i="4261"/>
  <c r="C321" i="4261"/>
  <c r="D321" i="4261"/>
  <c r="E321" i="4261"/>
  <c r="F321" i="4261"/>
  <c r="G321" i="4261"/>
  <c r="H321" i="4261"/>
  <c r="I321" i="4261"/>
  <c r="J321" i="4261"/>
  <c r="K321" i="4261"/>
  <c r="L321" i="4261"/>
  <c r="M321" i="4261"/>
  <c r="N321" i="4261"/>
  <c r="O321" i="4261"/>
  <c r="P321" i="4261"/>
  <c r="Q321" i="4261"/>
  <c r="R321" i="4261"/>
  <c r="S321" i="4261"/>
  <c r="T321" i="4261"/>
  <c r="U321" i="4261"/>
  <c r="V321" i="4261"/>
  <c r="W321" i="4261"/>
  <c r="X321" i="4261"/>
  <c r="Y321" i="4261"/>
  <c r="Z321" i="4261"/>
  <c r="AA321" i="4261"/>
  <c r="AB321" i="4261"/>
  <c r="AC321" i="4261"/>
  <c r="AD321" i="4261"/>
  <c r="AE321" i="4261"/>
  <c r="AF321" i="4261"/>
  <c r="AG321" i="4261"/>
  <c r="AH321" i="4261"/>
  <c r="AI321" i="4261"/>
  <c r="AJ321" i="4261"/>
  <c r="AK321" i="4261"/>
  <c r="AL321" i="4261"/>
  <c r="AM321" i="4261"/>
  <c r="AN321" i="4261"/>
  <c r="AO321" i="4261"/>
  <c r="AP321" i="4261"/>
  <c r="AQ321" i="4261"/>
  <c r="AR321" i="4261"/>
  <c r="AS321" i="4261"/>
  <c r="AT321" i="4261"/>
  <c r="AU321" i="4261"/>
  <c r="AV321" i="4261"/>
  <c r="AW321" i="4261"/>
  <c r="AX321" i="4261"/>
  <c r="AY321" i="4261"/>
  <c r="AZ321" i="4261"/>
  <c r="BA321" i="4261"/>
  <c r="BB321" i="4261"/>
  <c r="BC321" i="4261"/>
  <c r="BD321" i="4261"/>
  <c r="A322" i="4261"/>
  <c r="B322" i="4261"/>
  <c r="C322" i="4261"/>
  <c r="D322" i="4261"/>
  <c r="E322" i="4261"/>
  <c r="F322" i="4261"/>
  <c r="G322" i="4261"/>
  <c r="H322" i="4261"/>
  <c r="I322" i="4261"/>
  <c r="J322" i="4261"/>
  <c r="K322" i="4261"/>
  <c r="L322" i="4261"/>
  <c r="M322" i="4261"/>
  <c r="N322" i="4261"/>
  <c r="O322" i="4261"/>
  <c r="P322" i="4261"/>
  <c r="Q322" i="4261"/>
  <c r="R322" i="4261"/>
  <c r="S322" i="4261"/>
  <c r="T322" i="4261"/>
  <c r="U322" i="4261"/>
  <c r="V322" i="4261"/>
  <c r="W322" i="4261"/>
  <c r="X322" i="4261"/>
  <c r="Y322" i="4261"/>
  <c r="Z322" i="4261"/>
  <c r="AA322" i="4261"/>
  <c r="AB322" i="4261"/>
  <c r="AC322" i="4261"/>
  <c r="AD322" i="4261"/>
  <c r="AE322" i="4261"/>
  <c r="AF322" i="4261"/>
  <c r="AG322" i="4261"/>
  <c r="AH322" i="4261"/>
  <c r="AI322" i="4261"/>
  <c r="AJ322" i="4261"/>
  <c r="AK322" i="4261"/>
  <c r="AL322" i="4261"/>
  <c r="AM322" i="4261"/>
  <c r="AN322" i="4261"/>
  <c r="AO322" i="4261"/>
  <c r="AP322" i="4261"/>
  <c r="AQ322" i="4261"/>
  <c r="AR322" i="4261"/>
  <c r="AS322" i="4261"/>
  <c r="AT322" i="4261"/>
  <c r="AU322" i="4261"/>
  <c r="AV322" i="4261"/>
  <c r="AW322" i="4261"/>
  <c r="AX322" i="4261"/>
  <c r="AY322" i="4261"/>
  <c r="AZ322" i="4261"/>
  <c r="BA322" i="4261"/>
  <c r="BB322" i="4261"/>
  <c r="BC322" i="4261"/>
  <c r="BD322" i="4261"/>
  <c r="A323" i="4261"/>
  <c r="B323" i="4261"/>
  <c r="C323" i="4261"/>
  <c r="D323" i="4261"/>
  <c r="E323" i="4261"/>
  <c r="F323" i="4261"/>
  <c r="G323" i="4261"/>
  <c r="H323" i="4261"/>
  <c r="I323" i="4261"/>
  <c r="J323" i="4261"/>
  <c r="K323" i="4261"/>
  <c r="L323" i="4261"/>
  <c r="M323" i="4261"/>
  <c r="N323" i="4261"/>
  <c r="O323" i="4261"/>
  <c r="P323" i="4261"/>
  <c r="Q323" i="4261"/>
  <c r="R323" i="4261"/>
  <c r="S323" i="4261"/>
  <c r="T323" i="4261"/>
  <c r="U323" i="4261"/>
  <c r="V323" i="4261"/>
  <c r="W323" i="4261"/>
  <c r="X323" i="4261"/>
  <c r="Y323" i="4261"/>
  <c r="Z323" i="4261"/>
  <c r="AA323" i="4261"/>
  <c r="AB323" i="4261"/>
  <c r="AC323" i="4261"/>
  <c r="AD323" i="4261"/>
  <c r="AE323" i="4261"/>
  <c r="AF323" i="4261"/>
  <c r="AG323" i="4261"/>
  <c r="AH323" i="4261"/>
  <c r="AI323" i="4261"/>
  <c r="AJ323" i="4261"/>
  <c r="AK323" i="4261"/>
  <c r="AL323" i="4261"/>
  <c r="AM323" i="4261"/>
  <c r="AN323" i="4261"/>
  <c r="AO323" i="4261"/>
  <c r="AP323" i="4261"/>
  <c r="AQ323" i="4261"/>
  <c r="AR323" i="4261"/>
  <c r="AS323" i="4261"/>
  <c r="AT323" i="4261"/>
  <c r="AU323" i="4261"/>
  <c r="AV323" i="4261"/>
  <c r="AW323" i="4261"/>
  <c r="AX323" i="4261"/>
  <c r="AY323" i="4261"/>
  <c r="AZ323" i="4261"/>
  <c r="BA323" i="4261"/>
  <c r="BB323" i="4261"/>
  <c r="BC323" i="4261"/>
  <c r="BD323" i="4261"/>
  <c r="A324" i="4261"/>
  <c r="B324" i="4261"/>
  <c r="C324" i="4261"/>
  <c r="D324" i="4261"/>
  <c r="E324" i="4261"/>
  <c r="F324" i="4261"/>
  <c r="G324" i="4261"/>
  <c r="H324" i="4261"/>
  <c r="I324" i="4261"/>
  <c r="J324" i="4261"/>
  <c r="K324" i="4261"/>
  <c r="L324" i="4261"/>
  <c r="M324" i="4261"/>
  <c r="N324" i="4261"/>
  <c r="O324" i="4261"/>
  <c r="P324" i="4261"/>
  <c r="Q324" i="4261"/>
  <c r="R324" i="4261"/>
  <c r="S324" i="4261"/>
  <c r="T324" i="4261"/>
  <c r="U324" i="4261"/>
  <c r="V324" i="4261"/>
  <c r="W324" i="4261"/>
  <c r="X324" i="4261"/>
  <c r="Y324" i="4261"/>
  <c r="Z324" i="4261"/>
  <c r="AA324" i="4261"/>
  <c r="AB324" i="4261"/>
  <c r="AC324" i="4261"/>
  <c r="AD324" i="4261"/>
  <c r="AE324" i="4261"/>
  <c r="AF324" i="4261"/>
  <c r="AG324" i="4261"/>
  <c r="AH324" i="4261"/>
  <c r="AI324" i="4261"/>
  <c r="AJ324" i="4261"/>
  <c r="AK324" i="4261"/>
  <c r="AL324" i="4261"/>
  <c r="AM324" i="4261"/>
  <c r="AN324" i="4261"/>
  <c r="AO324" i="4261"/>
  <c r="AP324" i="4261"/>
  <c r="AQ324" i="4261"/>
  <c r="AR324" i="4261"/>
  <c r="AS324" i="4261"/>
  <c r="AT324" i="4261"/>
  <c r="AU324" i="4261"/>
  <c r="AV324" i="4261"/>
  <c r="AW324" i="4261"/>
  <c r="AX324" i="4261"/>
  <c r="AY324" i="4261"/>
  <c r="AZ324" i="4261"/>
  <c r="BA324" i="4261"/>
  <c r="BB324" i="4261"/>
  <c r="BC324" i="4261"/>
  <c r="BD324" i="4261"/>
  <c r="A325" i="4261"/>
  <c r="B325" i="4261"/>
  <c r="C325" i="4261"/>
  <c r="D325" i="4261"/>
  <c r="E325" i="4261"/>
  <c r="F325" i="4261"/>
  <c r="G325" i="4261"/>
  <c r="H325" i="4261"/>
  <c r="I325" i="4261"/>
  <c r="J325" i="4261"/>
  <c r="K325" i="4261"/>
  <c r="L325" i="4261"/>
  <c r="M325" i="4261"/>
  <c r="N325" i="4261"/>
  <c r="O325" i="4261"/>
  <c r="P325" i="4261"/>
  <c r="Q325" i="4261"/>
  <c r="R325" i="4261"/>
  <c r="S325" i="4261"/>
  <c r="T325" i="4261"/>
  <c r="U325" i="4261"/>
  <c r="V325" i="4261"/>
  <c r="W325" i="4261"/>
  <c r="X325" i="4261"/>
  <c r="Y325" i="4261"/>
  <c r="Z325" i="4261"/>
  <c r="AA325" i="4261"/>
  <c r="AB325" i="4261"/>
  <c r="AC325" i="4261"/>
  <c r="AD325" i="4261"/>
  <c r="AE325" i="4261"/>
  <c r="AF325" i="4261"/>
  <c r="AG325" i="4261"/>
  <c r="AH325" i="4261"/>
  <c r="AI325" i="4261"/>
  <c r="AJ325" i="4261"/>
  <c r="AK325" i="4261"/>
  <c r="AL325" i="4261"/>
  <c r="AM325" i="4261"/>
  <c r="AN325" i="4261"/>
  <c r="AO325" i="4261"/>
  <c r="AP325" i="4261"/>
  <c r="AQ325" i="4261"/>
  <c r="AR325" i="4261"/>
  <c r="AS325" i="4261"/>
  <c r="AT325" i="4261"/>
  <c r="AU325" i="4261"/>
  <c r="AV325" i="4261"/>
  <c r="AW325" i="4261"/>
  <c r="AX325" i="4261"/>
  <c r="AY325" i="4261"/>
  <c r="AZ325" i="4261"/>
  <c r="BA325" i="4261"/>
  <c r="BB325" i="4261"/>
  <c r="BC325" i="4261"/>
  <c r="BD325" i="4261"/>
  <c r="A326" i="4261"/>
  <c r="B326" i="4261"/>
  <c r="C326" i="4261"/>
  <c r="D326" i="4261"/>
  <c r="E326" i="4261"/>
  <c r="F326" i="4261"/>
  <c r="G326" i="4261"/>
  <c r="H326" i="4261"/>
  <c r="I326" i="4261"/>
  <c r="J326" i="4261"/>
  <c r="K326" i="4261"/>
  <c r="L326" i="4261"/>
  <c r="M326" i="4261"/>
  <c r="N326" i="4261"/>
  <c r="O326" i="4261"/>
  <c r="P326" i="4261"/>
  <c r="Q326" i="4261"/>
  <c r="R326" i="4261"/>
  <c r="S326" i="4261"/>
  <c r="T326" i="4261"/>
  <c r="U326" i="4261"/>
  <c r="V326" i="4261"/>
  <c r="W326" i="4261"/>
  <c r="X326" i="4261"/>
  <c r="Y326" i="4261"/>
  <c r="Z326" i="4261"/>
  <c r="AA326" i="4261"/>
  <c r="AB326" i="4261"/>
  <c r="AC326" i="4261"/>
  <c r="AD326" i="4261"/>
  <c r="AE326" i="4261"/>
  <c r="AF326" i="4261"/>
  <c r="AG326" i="4261"/>
  <c r="AH326" i="4261"/>
  <c r="AI326" i="4261"/>
  <c r="AJ326" i="4261"/>
  <c r="AK326" i="4261"/>
  <c r="AL326" i="4261"/>
  <c r="AM326" i="4261"/>
  <c r="AN326" i="4261"/>
  <c r="AO326" i="4261"/>
  <c r="AP326" i="4261"/>
  <c r="AQ326" i="4261"/>
  <c r="AR326" i="4261"/>
  <c r="AS326" i="4261"/>
  <c r="AT326" i="4261"/>
  <c r="AU326" i="4261"/>
  <c r="AV326" i="4261"/>
  <c r="AW326" i="4261"/>
  <c r="AX326" i="4261"/>
  <c r="AY326" i="4261"/>
  <c r="AZ326" i="4261"/>
  <c r="BA326" i="4261"/>
  <c r="BB326" i="4261"/>
  <c r="BC326" i="4261"/>
  <c r="BD326" i="4261"/>
  <c r="A327" i="4261"/>
  <c r="B327" i="4261"/>
  <c r="C327" i="4261"/>
  <c r="D327" i="4261"/>
  <c r="E327" i="4261"/>
  <c r="F327" i="4261"/>
  <c r="G327" i="4261"/>
  <c r="H327" i="4261"/>
  <c r="I327" i="4261"/>
  <c r="J327" i="4261"/>
  <c r="K327" i="4261"/>
  <c r="L327" i="4261"/>
  <c r="M327" i="4261"/>
  <c r="N327" i="4261"/>
  <c r="O327" i="4261"/>
  <c r="P327" i="4261"/>
  <c r="Q327" i="4261"/>
  <c r="R327" i="4261"/>
  <c r="S327" i="4261"/>
  <c r="T327" i="4261"/>
  <c r="U327" i="4261"/>
  <c r="V327" i="4261"/>
  <c r="W327" i="4261"/>
  <c r="X327" i="4261"/>
  <c r="Y327" i="4261"/>
  <c r="Z327" i="4261"/>
  <c r="AA327" i="4261"/>
  <c r="AB327" i="4261"/>
  <c r="AC327" i="4261"/>
  <c r="AD327" i="4261"/>
  <c r="AE327" i="4261"/>
  <c r="AF327" i="4261"/>
  <c r="AG327" i="4261"/>
  <c r="AH327" i="4261"/>
  <c r="AI327" i="4261"/>
  <c r="AJ327" i="4261"/>
  <c r="AK327" i="4261"/>
  <c r="AL327" i="4261"/>
  <c r="AM327" i="4261"/>
  <c r="AN327" i="4261"/>
  <c r="AO327" i="4261"/>
  <c r="AP327" i="4261"/>
  <c r="AQ327" i="4261"/>
  <c r="AR327" i="4261"/>
  <c r="AS327" i="4261"/>
  <c r="AT327" i="4261"/>
  <c r="AU327" i="4261"/>
  <c r="AV327" i="4261"/>
  <c r="AW327" i="4261"/>
  <c r="AX327" i="4261"/>
  <c r="AY327" i="4261"/>
  <c r="AZ327" i="4261"/>
  <c r="BA327" i="4261"/>
  <c r="BB327" i="4261"/>
  <c r="BC327" i="4261"/>
  <c r="BD327" i="4261"/>
  <c r="A328" i="4261"/>
  <c r="B328" i="4261"/>
  <c r="C328" i="4261"/>
  <c r="D328" i="4261"/>
  <c r="E328" i="4261"/>
  <c r="F328" i="4261"/>
  <c r="G328" i="4261"/>
  <c r="H328" i="4261"/>
  <c r="I328" i="4261"/>
  <c r="J328" i="4261"/>
  <c r="K328" i="4261"/>
  <c r="L328" i="4261"/>
  <c r="M328" i="4261"/>
  <c r="N328" i="4261"/>
  <c r="O328" i="4261"/>
  <c r="P328" i="4261"/>
  <c r="Q328" i="4261"/>
  <c r="R328" i="4261"/>
  <c r="S328" i="4261"/>
  <c r="T328" i="4261"/>
  <c r="U328" i="4261"/>
  <c r="V328" i="4261"/>
  <c r="W328" i="4261"/>
  <c r="X328" i="4261"/>
  <c r="Y328" i="4261"/>
  <c r="Z328" i="4261"/>
  <c r="AA328" i="4261"/>
  <c r="AB328" i="4261"/>
  <c r="AC328" i="4261"/>
  <c r="AD328" i="4261"/>
  <c r="AE328" i="4261"/>
  <c r="AF328" i="4261"/>
  <c r="AG328" i="4261"/>
  <c r="AH328" i="4261"/>
  <c r="AI328" i="4261"/>
  <c r="AJ328" i="4261"/>
  <c r="AK328" i="4261"/>
  <c r="AL328" i="4261"/>
  <c r="AM328" i="4261"/>
  <c r="AN328" i="4261"/>
  <c r="AO328" i="4261"/>
  <c r="AP328" i="4261"/>
  <c r="AQ328" i="4261"/>
  <c r="AR328" i="4261"/>
  <c r="AS328" i="4261"/>
  <c r="AT328" i="4261"/>
  <c r="AU328" i="4261"/>
  <c r="AV328" i="4261"/>
  <c r="AW328" i="4261"/>
  <c r="AX328" i="4261"/>
  <c r="AY328" i="4261"/>
  <c r="AZ328" i="4261"/>
  <c r="BA328" i="4261"/>
  <c r="BB328" i="4261"/>
  <c r="BC328" i="4261"/>
  <c r="BD328" i="4261"/>
  <c r="A329" i="4261"/>
  <c r="B329" i="4261"/>
  <c r="C329" i="4261"/>
  <c r="D329" i="4261"/>
  <c r="E329" i="4261"/>
  <c r="F329" i="4261"/>
  <c r="G329" i="4261"/>
  <c r="H329" i="4261"/>
  <c r="I329" i="4261"/>
  <c r="J329" i="4261"/>
  <c r="K329" i="4261"/>
  <c r="L329" i="4261"/>
  <c r="M329" i="4261"/>
  <c r="N329" i="4261"/>
  <c r="O329" i="4261"/>
  <c r="P329" i="4261"/>
  <c r="Q329" i="4261"/>
  <c r="R329" i="4261"/>
  <c r="S329" i="4261"/>
  <c r="T329" i="4261"/>
  <c r="U329" i="4261"/>
  <c r="V329" i="4261"/>
  <c r="W329" i="4261"/>
  <c r="X329" i="4261"/>
  <c r="Y329" i="4261"/>
  <c r="Z329" i="4261"/>
  <c r="AA329" i="4261"/>
  <c r="AB329" i="4261"/>
  <c r="AC329" i="4261"/>
  <c r="AD329" i="4261"/>
  <c r="AE329" i="4261"/>
  <c r="AF329" i="4261"/>
  <c r="AG329" i="4261"/>
  <c r="AH329" i="4261"/>
  <c r="AI329" i="4261"/>
  <c r="AJ329" i="4261"/>
  <c r="AK329" i="4261"/>
  <c r="AL329" i="4261"/>
  <c r="AM329" i="4261"/>
  <c r="AN329" i="4261"/>
  <c r="AO329" i="4261"/>
  <c r="AP329" i="4261"/>
  <c r="AQ329" i="4261"/>
  <c r="AR329" i="4261"/>
  <c r="AS329" i="4261"/>
  <c r="AT329" i="4261"/>
  <c r="AU329" i="4261"/>
  <c r="AV329" i="4261"/>
  <c r="AW329" i="4261"/>
  <c r="AX329" i="4261"/>
  <c r="AY329" i="4261"/>
  <c r="AZ329" i="4261"/>
  <c r="BA329" i="4261"/>
  <c r="BB329" i="4261"/>
  <c r="BC329" i="4261"/>
  <c r="BD329" i="4261"/>
  <c r="A330" i="4261"/>
  <c r="B330" i="4261"/>
  <c r="C330" i="4261"/>
  <c r="D330" i="4261"/>
  <c r="E330" i="4261"/>
  <c r="F330" i="4261"/>
  <c r="G330" i="4261"/>
  <c r="H330" i="4261"/>
  <c r="I330" i="4261"/>
  <c r="J330" i="4261"/>
  <c r="K330" i="4261"/>
  <c r="L330" i="4261"/>
  <c r="M330" i="4261"/>
  <c r="N330" i="4261"/>
  <c r="O330" i="4261"/>
  <c r="P330" i="4261"/>
  <c r="Q330" i="4261"/>
  <c r="R330" i="4261"/>
  <c r="S330" i="4261"/>
  <c r="T330" i="4261"/>
  <c r="U330" i="4261"/>
  <c r="V330" i="4261"/>
  <c r="W330" i="4261"/>
  <c r="X330" i="4261"/>
  <c r="Y330" i="4261"/>
  <c r="Z330" i="4261"/>
  <c r="AA330" i="4261"/>
  <c r="AB330" i="4261"/>
  <c r="AC330" i="4261"/>
  <c r="AD330" i="4261"/>
  <c r="AE330" i="4261"/>
  <c r="AF330" i="4261"/>
  <c r="AG330" i="4261"/>
  <c r="AH330" i="4261"/>
  <c r="AI330" i="4261"/>
  <c r="AJ330" i="4261"/>
  <c r="AK330" i="4261"/>
  <c r="AL330" i="4261"/>
  <c r="AM330" i="4261"/>
  <c r="AN330" i="4261"/>
  <c r="AO330" i="4261"/>
  <c r="AP330" i="4261"/>
  <c r="AQ330" i="4261"/>
  <c r="AR330" i="4261"/>
  <c r="AS330" i="4261"/>
  <c r="AT330" i="4261"/>
  <c r="AU330" i="4261"/>
  <c r="AV330" i="4261"/>
  <c r="AW330" i="4261"/>
  <c r="AX330" i="4261"/>
  <c r="AY330" i="4261"/>
  <c r="AZ330" i="4261"/>
  <c r="BA330" i="4261"/>
  <c r="BB330" i="4261"/>
  <c r="BC330" i="4261"/>
  <c r="BD330" i="4261"/>
  <c r="A331" i="4261"/>
  <c r="B331" i="4261"/>
  <c r="C331" i="4261"/>
  <c r="D331" i="4261"/>
  <c r="E331" i="4261"/>
  <c r="F331" i="4261"/>
  <c r="G331" i="4261"/>
  <c r="H331" i="4261"/>
  <c r="I331" i="4261"/>
  <c r="J331" i="4261"/>
  <c r="K331" i="4261"/>
  <c r="L331" i="4261"/>
  <c r="M331" i="4261"/>
  <c r="N331" i="4261"/>
  <c r="O331" i="4261"/>
  <c r="P331" i="4261"/>
  <c r="Q331" i="4261"/>
  <c r="R331" i="4261"/>
  <c r="S331" i="4261"/>
  <c r="T331" i="4261"/>
  <c r="U331" i="4261"/>
  <c r="V331" i="4261"/>
  <c r="W331" i="4261"/>
  <c r="X331" i="4261"/>
  <c r="Y331" i="4261"/>
  <c r="Z331" i="4261"/>
  <c r="AA331" i="4261"/>
  <c r="AB331" i="4261"/>
  <c r="AC331" i="4261"/>
  <c r="AD331" i="4261"/>
  <c r="AE331" i="4261"/>
  <c r="AF331" i="4261"/>
  <c r="AG331" i="4261"/>
  <c r="AH331" i="4261"/>
  <c r="AI331" i="4261"/>
  <c r="AJ331" i="4261"/>
  <c r="AK331" i="4261"/>
  <c r="AL331" i="4261"/>
  <c r="AM331" i="4261"/>
  <c r="AN331" i="4261"/>
  <c r="AO331" i="4261"/>
  <c r="AP331" i="4261"/>
  <c r="AQ331" i="4261"/>
  <c r="AR331" i="4261"/>
  <c r="AS331" i="4261"/>
  <c r="AT331" i="4261"/>
  <c r="AU331" i="4261"/>
  <c r="AV331" i="4261"/>
  <c r="AW331" i="4261"/>
  <c r="AX331" i="4261"/>
  <c r="AY331" i="4261"/>
  <c r="AZ331" i="4261"/>
  <c r="BA331" i="4261"/>
  <c r="BB331" i="4261"/>
  <c r="BC331" i="4261"/>
  <c r="BD331" i="4261"/>
  <c r="A332" i="4261"/>
  <c r="B332" i="4261"/>
  <c r="C332" i="4261"/>
  <c r="D332" i="4261"/>
  <c r="E332" i="4261"/>
  <c r="F332" i="4261"/>
  <c r="G332" i="4261"/>
  <c r="H332" i="4261"/>
  <c r="I332" i="4261"/>
  <c r="J332" i="4261"/>
  <c r="K332" i="4261"/>
  <c r="L332" i="4261"/>
  <c r="M332" i="4261"/>
  <c r="N332" i="4261"/>
  <c r="O332" i="4261"/>
  <c r="P332" i="4261"/>
  <c r="Q332" i="4261"/>
  <c r="R332" i="4261"/>
  <c r="S332" i="4261"/>
  <c r="T332" i="4261"/>
  <c r="U332" i="4261"/>
  <c r="V332" i="4261"/>
  <c r="W332" i="4261"/>
  <c r="X332" i="4261"/>
  <c r="Y332" i="4261"/>
  <c r="Z332" i="4261"/>
  <c r="AA332" i="4261"/>
  <c r="AB332" i="4261"/>
  <c r="AC332" i="4261"/>
  <c r="AD332" i="4261"/>
  <c r="AE332" i="4261"/>
  <c r="AF332" i="4261"/>
  <c r="AG332" i="4261"/>
  <c r="AH332" i="4261"/>
  <c r="AI332" i="4261"/>
  <c r="AJ332" i="4261"/>
  <c r="AK332" i="4261"/>
  <c r="AL332" i="4261"/>
  <c r="AM332" i="4261"/>
  <c r="AN332" i="4261"/>
  <c r="AO332" i="4261"/>
  <c r="AP332" i="4261"/>
  <c r="AQ332" i="4261"/>
  <c r="AR332" i="4261"/>
  <c r="AS332" i="4261"/>
  <c r="AT332" i="4261"/>
  <c r="AU332" i="4261"/>
  <c r="AV332" i="4261"/>
  <c r="AW332" i="4261"/>
  <c r="AX332" i="4261"/>
  <c r="AY332" i="4261"/>
  <c r="AZ332" i="4261"/>
  <c r="BA332" i="4261"/>
  <c r="BB332" i="4261"/>
  <c r="BC332" i="4261"/>
  <c r="BD332" i="4261"/>
  <c r="A333" i="4261"/>
  <c r="B333" i="4261"/>
  <c r="C333" i="4261"/>
  <c r="D333" i="4261"/>
  <c r="E333" i="4261"/>
  <c r="F333" i="4261"/>
  <c r="G333" i="4261"/>
  <c r="H333" i="4261"/>
  <c r="I333" i="4261"/>
  <c r="J333" i="4261"/>
  <c r="K333" i="4261"/>
  <c r="L333" i="4261"/>
  <c r="M333" i="4261"/>
  <c r="N333" i="4261"/>
  <c r="O333" i="4261"/>
  <c r="P333" i="4261"/>
  <c r="Q333" i="4261"/>
  <c r="R333" i="4261"/>
  <c r="S333" i="4261"/>
  <c r="T333" i="4261"/>
  <c r="U333" i="4261"/>
  <c r="V333" i="4261"/>
  <c r="W333" i="4261"/>
  <c r="X333" i="4261"/>
  <c r="Y333" i="4261"/>
  <c r="Z333" i="4261"/>
  <c r="AA333" i="4261"/>
  <c r="AB333" i="4261"/>
  <c r="AC333" i="4261"/>
  <c r="AD333" i="4261"/>
  <c r="AE333" i="4261"/>
  <c r="AF333" i="4261"/>
  <c r="AG333" i="4261"/>
  <c r="AH333" i="4261"/>
  <c r="AI333" i="4261"/>
  <c r="AJ333" i="4261"/>
  <c r="AK333" i="4261"/>
  <c r="AL333" i="4261"/>
  <c r="AM333" i="4261"/>
  <c r="AN333" i="4261"/>
  <c r="AO333" i="4261"/>
  <c r="AP333" i="4261"/>
  <c r="AQ333" i="4261"/>
  <c r="AR333" i="4261"/>
  <c r="AS333" i="4261"/>
  <c r="AT333" i="4261"/>
  <c r="AU333" i="4261"/>
  <c r="AV333" i="4261"/>
  <c r="AW333" i="4261"/>
  <c r="AX333" i="4261"/>
  <c r="AY333" i="4261"/>
  <c r="AZ333" i="4261"/>
  <c r="BA333" i="4261"/>
  <c r="BB333" i="4261"/>
  <c r="BC333" i="4261"/>
  <c r="BD333" i="4261"/>
  <c r="A334" i="4261"/>
  <c r="B334" i="4261"/>
  <c r="C334" i="4261"/>
  <c r="D334" i="4261"/>
  <c r="E334" i="4261"/>
  <c r="F334" i="4261"/>
  <c r="G334" i="4261"/>
  <c r="H334" i="4261"/>
  <c r="I334" i="4261"/>
  <c r="J334" i="4261"/>
  <c r="K334" i="4261"/>
  <c r="L334" i="4261"/>
  <c r="M334" i="4261"/>
  <c r="N334" i="4261"/>
  <c r="O334" i="4261"/>
  <c r="P334" i="4261"/>
  <c r="Q334" i="4261"/>
  <c r="R334" i="4261"/>
  <c r="S334" i="4261"/>
  <c r="T334" i="4261"/>
  <c r="U334" i="4261"/>
  <c r="V334" i="4261"/>
  <c r="W334" i="4261"/>
  <c r="X334" i="4261"/>
  <c r="Y334" i="4261"/>
  <c r="Z334" i="4261"/>
  <c r="AA334" i="4261"/>
  <c r="AB334" i="4261"/>
  <c r="AC334" i="4261"/>
  <c r="AD334" i="4261"/>
  <c r="AE334" i="4261"/>
  <c r="AF334" i="4261"/>
  <c r="AG334" i="4261"/>
  <c r="AH334" i="4261"/>
  <c r="AI334" i="4261"/>
  <c r="AJ334" i="4261"/>
  <c r="AK334" i="4261"/>
  <c r="AL334" i="4261"/>
  <c r="AM334" i="4261"/>
  <c r="AN334" i="4261"/>
  <c r="AO334" i="4261"/>
  <c r="AP334" i="4261"/>
  <c r="AQ334" i="4261"/>
  <c r="AR334" i="4261"/>
  <c r="AS334" i="4261"/>
  <c r="AT334" i="4261"/>
  <c r="AU334" i="4261"/>
  <c r="AV334" i="4261"/>
  <c r="AW334" i="4261"/>
  <c r="AX334" i="4261"/>
  <c r="AY334" i="4261"/>
  <c r="AZ334" i="4261"/>
  <c r="BA334" i="4261"/>
  <c r="BB334" i="4261"/>
  <c r="BC334" i="4261"/>
  <c r="BD334" i="4261"/>
  <c r="A335" i="4261"/>
  <c r="B335" i="4261"/>
  <c r="C335" i="4261"/>
  <c r="D335" i="4261"/>
  <c r="E335" i="4261"/>
  <c r="F335" i="4261"/>
  <c r="G335" i="4261"/>
  <c r="H335" i="4261"/>
  <c r="I335" i="4261"/>
  <c r="J335" i="4261"/>
  <c r="K335" i="4261"/>
  <c r="L335" i="4261"/>
  <c r="M335" i="4261"/>
  <c r="N335" i="4261"/>
  <c r="O335" i="4261"/>
  <c r="P335" i="4261"/>
  <c r="Q335" i="4261"/>
  <c r="R335" i="4261"/>
  <c r="S335" i="4261"/>
  <c r="T335" i="4261"/>
  <c r="U335" i="4261"/>
  <c r="V335" i="4261"/>
  <c r="W335" i="4261"/>
  <c r="X335" i="4261"/>
  <c r="Y335" i="4261"/>
  <c r="Z335" i="4261"/>
  <c r="AA335" i="4261"/>
  <c r="AB335" i="4261"/>
  <c r="AC335" i="4261"/>
  <c r="AD335" i="4261"/>
  <c r="AE335" i="4261"/>
  <c r="AF335" i="4261"/>
  <c r="AG335" i="4261"/>
  <c r="AH335" i="4261"/>
  <c r="AI335" i="4261"/>
  <c r="AJ335" i="4261"/>
  <c r="AK335" i="4261"/>
  <c r="AL335" i="4261"/>
  <c r="AM335" i="4261"/>
  <c r="AN335" i="4261"/>
  <c r="AO335" i="4261"/>
  <c r="AP335" i="4261"/>
  <c r="AQ335" i="4261"/>
  <c r="AR335" i="4261"/>
  <c r="AS335" i="4261"/>
  <c r="AT335" i="4261"/>
  <c r="AU335" i="4261"/>
  <c r="AV335" i="4261"/>
  <c r="AW335" i="4261"/>
  <c r="AX335" i="4261"/>
  <c r="AY335" i="4261"/>
  <c r="AZ335" i="4261"/>
  <c r="BA335" i="4261"/>
  <c r="BB335" i="4261"/>
  <c r="BC335" i="4261"/>
  <c r="BD335" i="4261"/>
  <c r="A336" i="4261"/>
  <c r="B336" i="4261"/>
  <c r="C336" i="4261"/>
  <c r="D336" i="4261"/>
  <c r="E336" i="4261"/>
  <c r="F336" i="4261"/>
  <c r="G336" i="4261"/>
  <c r="H336" i="4261"/>
  <c r="I336" i="4261"/>
  <c r="J336" i="4261"/>
  <c r="K336" i="4261"/>
  <c r="L336" i="4261"/>
  <c r="M336" i="4261"/>
  <c r="N336" i="4261"/>
  <c r="O336" i="4261"/>
  <c r="P336" i="4261"/>
  <c r="Q336" i="4261"/>
  <c r="R336" i="4261"/>
  <c r="S336" i="4261"/>
  <c r="T336" i="4261"/>
  <c r="U336" i="4261"/>
  <c r="V336" i="4261"/>
  <c r="W336" i="4261"/>
  <c r="X336" i="4261"/>
  <c r="Y336" i="4261"/>
  <c r="Z336" i="4261"/>
  <c r="AA336" i="4261"/>
  <c r="AB336" i="4261"/>
  <c r="AC336" i="4261"/>
  <c r="AD336" i="4261"/>
  <c r="AE336" i="4261"/>
  <c r="AF336" i="4261"/>
  <c r="AG336" i="4261"/>
  <c r="AH336" i="4261"/>
  <c r="AI336" i="4261"/>
  <c r="AJ336" i="4261"/>
  <c r="AK336" i="4261"/>
  <c r="AL336" i="4261"/>
  <c r="AM336" i="4261"/>
  <c r="AN336" i="4261"/>
  <c r="AO336" i="4261"/>
  <c r="AP336" i="4261"/>
  <c r="AQ336" i="4261"/>
  <c r="AR336" i="4261"/>
  <c r="AS336" i="4261"/>
  <c r="AT336" i="4261"/>
  <c r="AU336" i="4261"/>
  <c r="AV336" i="4261"/>
  <c r="AW336" i="4261"/>
  <c r="AX336" i="4261"/>
  <c r="AY336" i="4261"/>
  <c r="AZ336" i="4261"/>
  <c r="BA336" i="4261"/>
  <c r="BB336" i="4261"/>
  <c r="BC336" i="4261"/>
  <c r="BD336" i="4261"/>
  <c r="A337" i="4261"/>
  <c r="B337" i="4261"/>
  <c r="C337" i="4261"/>
  <c r="D337" i="4261"/>
  <c r="E337" i="4261"/>
  <c r="F337" i="4261"/>
  <c r="G337" i="4261"/>
  <c r="H337" i="4261"/>
  <c r="I337" i="4261"/>
  <c r="J337" i="4261"/>
  <c r="K337" i="4261"/>
  <c r="L337" i="4261"/>
  <c r="M337" i="4261"/>
  <c r="N337" i="4261"/>
  <c r="O337" i="4261"/>
  <c r="P337" i="4261"/>
  <c r="Q337" i="4261"/>
  <c r="R337" i="4261"/>
  <c r="S337" i="4261"/>
  <c r="T337" i="4261"/>
  <c r="U337" i="4261"/>
  <c r="V337" i="4261"/>
  <c r="W337" i="4261"/>
  <c r="X337" i="4261"/>
  <c r="Y337" i="4261"/>
  <c r="Z337" i="4261"/>
  <c r="AA337" i="4261"/>
  <c r="AB337" i="4261"/>
  <c r="AC337" i="4261"/>
  <c r="AD337" i="4261"/>
  <c r="AE337" i="4261"/>
  <c r="AF337" i="4261"/>
  <c r="AG337" i="4261"/>
  <c r="AH337" i="4261"/>
  <c r="AI337" i="4261"/>
  <c r="AJ337" i="4261"/>
  <c r="AK337" i="4261"/>
  <c r="AL337" i="4261"/>
  <c r="AM337" i="4261"/>
  <c r="AN337" i="4261"/>
  <c r="AO337" i="4261"/>
  <c r="AP337" i="4261"/>
  <c r="AQ337" i="4261"/>
  <c r="AR337" i="4261"/>
  <c r="AS337" i="4261"/>
  <c r="AT337" i="4261"/>
  <c r="AU337" i="4261"/>
  <c r="AV337" i="4261"/>
  <c r="AW337" i="4261"/>
  <c r="AX337" i="4261"/>
  <c r="AY337" i="4261"/>
  <c r="AZ337" i="4261"/>
  <c r="BA337" i="4261"/>
  <c r="BB337" i="4261"/>
  <c r="BC337" i="4261"/>
  <c r="BD337" i="4261"/>
  <c r="A338" i="4261"/>
  <c r="B338" i="4261"/>
  <c r="C338" i="4261"/>
  <c r="D338" i="4261"/>
  <c r="E338" i="4261"/>
  <c r="F338" i="4261"/>
  <c r="G338" i="4261"/>
  <c r="H338" i="4261"/>
  <c r="I338" i="4261"/>
  <c r="J338" i="4261"/>
  <c r="K338" i="4261"/>
  <c r="L338" i="4261"/>
  <c r="M338" i="4261"/>
  <c r="N338" i="4261"/>
  <c r="O338" i="4261"/>
  <c r="P338" i="4261"/>
  <c r="Q338" i="4261"/>
  <c r="R338" i="4261"/>
  <c r="S338" i="4261"/>
  <c r="T338" i="4261"/>
  <c r="U338" i="4261"/>
  <c r="V338" i="4261"/>
  <c r="W338" i="4261"/>
  <c r="X338" i="4261"/>
  <c r="Y338" i="4261"/>
  <c r="Z338" i="4261"/>
  <c r="AA338" i="4261"/>
  <c r="AB338" i="4261"/>
  <c r="AC338" i="4261"/>
  <c r="AD338" i="4261"/>
  <c r="AE338" i="4261"/>
  <c r="AF338" i="4261"/>
  <c r="AG338" i="4261"/>
  <c r="AH338" i="4261"/>
  <c r="AI338" i="4261"/>
  <c r="AJ338" i="4261"/>
  <c r="AK338" i="4261"/>
  <c r="AL338" i="4261"/>
  <c r="AM338" i="4261"/>
  <c r="AN338" i="4261"/>
  <c r="AO338" i="4261"/>
  <c r="AP338" i="4261"/>
  <c r="AQ338" i="4261"/>
  <c r="AR338" i="4261"/>
  <c r="AS338" i="4261"/>
  <c r="AT338" i="4261"/>
  <c r="AU338" i="4261"/>
  <c r="AV338" i="4261"/>
  <c r="AW338" i="4261"/>
  <c r="AX338" i="4261"/>
  <c r="AY338" i="4261"/>
  <c r="AZ338" i="4261"/>
  <c r="BA338" i="4261"/>
  <c r="BB338" i="4261"/>
  <c r="BC338" i="4261"/>
  <c r="BD338" i="4261"/>
  <c r="A339" i="4261"/>
  <c r="B339" i="4261"/>
  <c r="C339" i="4261"/>
  <c r="D339" i="4261"/>
  <c r="E339" i="4261"/>
  <c r="F339" i="4261"/>
  <c r="G339" i="4261"/>
  <c r="H339" i="4261"/>
  <c r="I339" i="4261"/>
  <c r="J339" i="4261"/>
  <c r="K339" i="4261"/>
  <c r="L339" i="4261"/>
  <c r="M339" i="4261"/>
  <c r="N339" i="4261"/>
  <c r="O339" i="4261"/>
  <c r="P339" i="4261"/>
  <c r="Q339" i="4261"/>
  <c r="R339" i="4261"/>
  <c r="S339" i="4261"/>
  <c r="T339" i="4261"/>
  <c r="U339" i="4261"/>
  <c r="V339" i="4261"/>
  <c r="W339" i="4261"/>
  <c r="X339" i="4261"/>
  <c r="Y339" i="4261"/>
  <c r="Z339" i="4261"/>
  <c r="AA339" i="4261"/>
  <c r="AB339" i="4261"/>
  <c r="AC339" i="4261"/>
  <c r="AD339" i="4261"/>
  <c r="AE339" i="4261"/>
  <c r="AF339" i="4261"/>
  <c r="AG339" i="4261"/>
  <c r="AH339" i="4261"/>
  <c r="AI339" i="4261"/>
  <c r="AJ339" i="4261"/>
  <c r="AK339" i="4261"/>
  <c r="AL339" i="4261"/>
  <c r="AM339" i="4261"/>
  <c r="AN339" i="4261"/>
  <c r="AO339" i="4261"/>
  <c r="AP339" i="4261"/>
  <c r="AQ339" i="4261"/>
  <c r="AR339" i="4261"/>
  <c r="AS339" i="4261"/>
  <c r="AT339" i="4261"/>
  <c r="AU339" i="4261"/>
  <c r="AV339" i="4261"/>
  <c r="AW339" i="4261"/>
  <c r="AX339" i="4261"/>
  <c r="AY339" i="4261"/>
  <c r="AZ339" i="4261"/>
  <c r="BA339" i="4261"/>
  <c r="BB339" i="4261"/>
  <c r="BC339" i="4261"/>
  <c r="BD339" i="4261"/>
  <c r="A340" i="4261"/>
  <c r="B340" i="4261"/>
  <c r="C340" i="4261"/>
  <c r="D340" i="4261"/>
  <c r="E340" i="4261"/>
  <c r="F340" i="4261"/>
  <c r="G340" i="4261"/>
  <c r="H340" i="4261"/>
  <c r="I340" i="4261"/>
  <c r="J340" i="4261"/>
  <c r="K340" i="4261"/>
  <c r="L340" i="4261"/>
  <c r="M340" i="4261"/>
  <c r="N340" i="4261"/>
  <c r="O340" i="4261"/>
  <c r="P340" i="4261"/>
  <c r="Q340" i="4261"/>
  <c r="R340" i="4261"/>
  <c r="S340" i="4261"/>
  <c r="T340" i="4261"/>
  <c r="U340" i="4261"/>
  <c r="V340" i="4261"/>
  <c r="W340" i="4261"/>
  <c r="X340" i="4261"/>
  <c r="Y340" i="4261"/>
  <c r="Z340" i="4261"/>
  <c r="AA340" i="4261"/>
  <c r="AB340" i="4261"/>
  <c r="AC340" i="4261"/>
  <c r="AD340" i="4261"/>
  <c r="AE340" i="4261"/>
  <c r="AF340" i="4261"/>
  <c r="AG340" i="4261"/>
  <c r="AH340" i="4261"/>
  <c r="AI340" i="4261"/>
  <c r="AJ340" i="4261"/>
  <c r="AK340" i="4261"/>
  <c r="AL340" i="4261"/>
  <c r="AM340" i="4261"/>
  <c r="AN340" i="4261"/>
  <c r="AO340" i="4261"/>
  <c r="AP340" i="4261"/>
  <c r="AQ340" i="4261"/>
  <c r="AR340" i="4261"/>
  <c r="AS340" i="4261"/>
  <c r="AT340" i="4261"/>
  <c r="AU340" i="4261"/>
  <c r="AV340" i="4261"/>
  <c r="AW340" i="4261"/>
  <c r="AX340" i="4261"/>
  <c r="AY340" i="4261"/>
  <c r="AZ340" i="4261"/>
  <c r="BA340" i="4261"/>
  <c r="BB340" i="4261"/>
  <c r="BC340" i="4261"/>
  <c r="BD340" i="4261"/>
  <c r="A341" i="4261"/>
  <c r="B341" i="4261"/>
  <c r="C341" i="4261"/>
  <c r="D341" i="4261"/>
  <c r="E341" i="4261"/>
  <c r="F341" i="4261"/>
  <c r="G341" i="4261"/>
  <c r="H341" i="4261"/>
  <c r="I341" i="4261"/>
  <c r="J341" i="4261"/>
  <c r="K341" i="4261"/>
  <c r="L341" i="4261"/>
  <c r="M341" i="4261"/>
  <c r="N341" i="4261"/>
  <c r="O341" i="4261"/>
  <c r="P341" i="4261"/>
  <c r="Q341" i="4261"/>
  <c r="R341" i="4261"/>
  <c r="S341" i="4261"/>
  <c r="T341" i="4261"/>
  <c r="U341" i="4261"/>
  <c r="V341" i="4261"/>
  <c r="W341" i="4261"/>
  <c r="X341" i="4261"/>
  <c r="Y341" i="4261"/>
  <c r="Z341" i="4261"/>
  <c r="AA341" i="4261"/>
  <c r="AB341" i="4261"/>
  <c r="AC341" i="4261"/>
  <c r="AD341" i="4261"/>
  <c r="AE341" i="4261"/>
  <c r="AF341" i="4261"/>
  <c r="AG341" i="4261"/>
  <c r="AH341" i="4261"/>
  <c r="AI341" i="4261"/>
  <c r="AJ341" i="4261"/>
  <c r="AK341" i="4261"/>
  <c r="AL341" i="4261"/>
  <c r="AM341" i="4261"/>
  <c r="AN341" i="4261"/>
  <c r="AO341" i="4261"/>
  <c r="AP341" i="4261"/>
  <c r="AQ341" i="4261"/>
  <c r="AR341" i="4261"/>
  <c r="AS341" i="4261"/>
  <c r="AT341" i="4261"/>
  <c r="AU341" i="4261"/>
  <c r="AV341" i="4261"/>
  <c r="AW341" i="4261"/>
  <c r="AX341" i="4261"/>
  <c r="AY341" i="4261"/>
  <c r="AZ341" i="4261"/>
  <c r="BA341" i="4261"/>
  <c r="BB341" i="4261"/>
  <c r="BC341" i="4261"/>
  <c r="BD341" i="4261"/>
  <c r="A342" i="4261"/>
  <c r="B342" i="4261"/>
  <c r="C342" i="4261"/>
  <c r="D342" i="4261"/>
  <c r="E342" i="4261"/>
  <c r="F342" i="4261"/>
  <c r="G342" i="4261"/>
  <c r="H342" i="4261"/>
  <c r="I342" i="4261"/>
  <c r="J342" i="4261"/>
  <c r="K342" i="4261"/>
  <c r="L342" i="4261"/>
  <c r="M342" i="4261"/>
  <c r="N342" i="4261"/>
  <c r="O342" i="4261"/>
  <c r="P342" i="4261"/>
  <c r="Q342" i="4261"/>
  <c r="R342" i="4261"/>
  <c r="S342" i="4261"/>
  <c r="T342" i="4261"/>
  <c r="U342" i="4261"/>
  <c r="V342" i="4261"/>
  <c r="W342" i="4261"/>
  <c r="X342" i="4261"/>
  <c r="Y342" i="4261"/>
  <c r="Z342" i="4261"/>
  <c r="AA342" i="4261"/>
  <c r="AB342" i="4261"/>
  <c r="AC342" i="4261"/>
  <c r="AD342" i="4261"/>
  <c r="AE342" i="4261"/>
  <c r="AF342" i="4261"/>
  <c r="AG342" i="4261"/>
  <c r="AH342" i="4261"/>
  <c r="AI342" i="4261"/>
  <c r="AJ342" i="4261"/>
  <c r="AK342" i="4261"/>
  <c r="AL342" i="4261"/>
  <c r="AM342" i="4261"/>
  <c r="AN342" i="4261"/>
  <c r="AO342" i="4261"/>
  <c r="AP342" i="4261"/>
  <c r="AQ342" i="4261"/>
  <c r="AR342" i="4261"/>
  <c r="AS342" i="4261"/>
  <c r="AT342" i="4261"/>
  <c r="AU342" i="4261"/>
  <c r="AV342" i="4261"/>
  <c r="AW342" i="4261"/>
  <c r="AX342" i="4261"/>
  <c r="AY342" i="4261"/>
  <c r="AZ342" i="4261"/>
  <c r="BA342" i="4261"/>
  <c r="BB342" i="4261"/>
  <c r="BC342" i="4261"/>
  <c r="BD342" i="4261"/>
  <c r="A343" i="4261"/>
  <c r="B343" i="4261"/>
  <c r="C343" i="4261"/>
  <c r="D343" i="4261"/>
  <c r="E343" i="4261"/>
  <c r="F343" i="4261"/>
  <c r="G343" i="4261"/>
  <c r="H343" i="4261"/>
  <c r="I343" i="4261"/>
  <c r="J343" i="4261"/>
  <c r="K343" i="4261"/>
  <c r="L343" i="4261"/>
  <c r="M343" i="4261"/>
  <c r="N343" i="4261"/>
  <c r="O343" i="4261"/>
  <c r="P343" i="4261"/>
  <c r="Q343" i="4261"/>
  <c r="R343" i="4261"/>
  <c r="S343" i="4261"/>
  <c r="T343" i="4261"/>
  <c r="U343" i="4261"/>
  <c r="V343" i="4261"/>
  <c r="W343" i="4261"/>
  <c r="X343" i="4261"/>
  <c r="Y343" i="4261"/>
  <c r="Z343" i="4261"/>
  <c r="AA343" i="4261"/>
  <c r="AB343" i="4261"/>
  <c r="AC343" i="4261"/>
  <c r="AD343" i="4261"/>
  <c r="AE343" i="4261"/>
  <c r="AF343" i="4261"/>
  <c r="AG343" i="4261"/>
  <c r="AH343" i="4261"/>
  <c r="AI343" i="4261"/>
  <c r="AJ343" i="4261"/>
  <c r="AK343" i="4261"/>
  <c r="AL343" i="4261"/>
  <c r="AM343" i="4261"/>
  <c r="AN343" i="4261"/>
  <c r="AO343" i="4261"/>
  <c r="AP343" i="4261"/>
  <c r="AQ343" i="4261"/>
  <c r="AR343" i="4261"/>
  <c r="AS343" i="4261"/>
  <c r="AT343" i="4261"/>
  <c r="AU343" i="4261"/>
  <c r="AV343" i="4261"/>
  <c r="AW343" i="4261"/>
  <c r="AX343" i="4261"/>
  <c r="AY343" i="4261"/>
  <c r="AZ343" i="4261"/>
  <c r="BA343" i="4261"/>
  <c r="BB343" i="4261"/>
  <c r="BC343" i="4261"/>
  <c r="BD343" i="4261"/>
  <c r="A344" i="4261"/>
  <c r="B344" i="4261"/>
  <c r="C344" i="4261"/>
  <c r="D344" i="4261"/>
  <c r="E344" i="4261"/>
  <c r="F344" i="4261"/>
  <c r="G344" i="4261"/>
  <c r="H344" i="4261"/>
  <c r="I344" i="4261"/>
  <c r="J344" i="4261"/>
  <c r="K344" i="4261"/>
  <c r="L344" i="4261"/>
  <c r="M344" i="4261"/>
  <c r="N344" i="4261"/>
  <c r="O344" i="4261"/>
  <c r="P344" i="4261"/>
  <c r="Q344" i="4261"/>
  <c r="R344" i="4261"/>
  <c r="S344" i="4261"/>
  <c r="T344" i="4261"/>
  <c r="U344" i="4261"/>
  <c r="V344" i="4261"/>
  <c r="W344" i="4261"/>
  <c r="X344" i="4261"/>
  <c r="Y344" i="4261"/>
  <c r="Z344" i="4261"/>
  <c r="AA344" i="4261"/>
  <c r="AB344" i="4261"/>
  <c r="AC344" i="4261"/>
  <c r="AD344" i="4261"/>
  <c r="AE344" i="4261"/>
  <c r="AF344" i="4261"/>
  <c r="AG344" i="4261"/>
  <c r="AH344" i="4261"/>
  <c r="AI344" i="4261"/>
  <c r="AJ344" i="4261"/>
  <c r="AK344" i="4261"/>
  <c r="AL344" i="4261"/>
  <c r="AM344" i="4261"/>
  <c r="AN344" i="4261"/>
  <c r="AO344" i="4261"/>
  <c r="AP344" i="4261"/>
  <c r="AQ344" i="4261"/>
  <c r="AR344" i="4261"/>
  <c r="AS344" i="4261"/>
  <c r="AT344" i="4261"/>
  <c r="AU344" i="4261"/>
  <c r="AV344" i="4261"/>
  <c r="AW344" i="4261"/>
  <c r="AX344" i="4261"/>
  <c r="AY344" i="4261"/>
  <c r="AZ344" i="4261"/>
  <c r="BA344" i="4261"/>
  <c r="BB344" i="4261"/>
  <c r="BC344" i="4261"/>
  <c r="BD344" i="4261"/>
  <c r="A345" i="4261"/>
  <c r="B345" i="4261"/>
  <c r="C345" i="4261"/>
  <c r="D345" i="4261"/>
  <c r="E345" i="4261"/>
  <c r="F345" i="4261"/>
  <c r="G345" i="4261"/>
  <c r="H345" i="4261"/>
  <c r="I345" i="4261"/>
  <c r="J345" i="4261"/>
  <c r="K345" i="4261"/>
  <c r="L345" i="4261"/>
  <c r="M345" i="4261"/>
  <c r="N345" i="4261"/>
  <c r="O345" i="4261"/>
  <c r="P345" i="4261"/>
  <c r="Q345" i="4261"/>
  <c r="R345" i="4261"/>
  <c r="S345" i="4261"/>
  <c r="T345" i="4261"/>
  <c r="U345" i="4261"/>
  <c r="V345" i="4261"/>
  <c r="W345" i="4261"/>
  <c r="X345" i="4261"/>
  <c r="Y345" i="4261"/>
  <c r="Z345" i="4261"/>
  <c r="AA345" i="4261"/>
  <c r="AB345" i="4261"/>
  <c r="AC345" i="4261"/>
  <c r="AD345" i="4261"/>
  <c r="AE345" i="4261"/>
  <c r="AF345" i="4261"/>
  <c r="AG345" i="4261"/>
  <c r="AH345" i="4261"/>
  <c r="AI345" i="4261"/>
  <c r="AJ345" i="4261"/>
  <c r="AK345" i="4261"/>
  <c r="AL345" i="4261"/>
  <c r="AM345" i="4261"/>
  <c r="AN345" i="4261"/>
  <c r="AO345" i="4261"/>
  <c r="AP345" i="4261"/>
  <c r="AQ345" i="4261"/>
  <c r="AR345" i="4261"/>
  <c r="AS345" i="4261"/>
  <c r="AT345" i="4261"/>
  <c r="AU345" i="4261"/>
  <c r="AV345" i="4261"/>
  <c r="AW345" i="4261"/>
  <c r="AX345" i="4261"/>
  <c r="AY345" i="4261"/>
  <c r="AZ345" i="4261"/>
  <c r="BA345" i="4261"/>
  <c r="BB345" i="4261"/>
  <c r="BC345" i="4261"/>
  <c r="BD345" i="4261"/>
  <c r="A346" i="4261"/>
  <c r="B346" i="4261"/>
  <c r="C346" i="4261"/>
  <c r="D346" i="4261"/>
  <c r="E346" i="4261"/>
  <c r="F346" i="4261"/>
  <c r="G346" i="4261"/>
  <c r="H346" i="4261"/>
  <c r="I346" i="4261"/>
  <c r="J346" i="4261"/>
  <c r="K346" i="4261"/>
  <c r="L346" i="4261"/>
  <c r="M346" i="4261"/>
  <c r="N346" i="4261"/>
  <c r="O346" i="4261"/>
  <c r="P346" i="4261"/>
  <c r="Q346" i="4261"/>
  <c r="R346" i="4261"/>
  <c r="S346" i="4261"/>
  <c r="T346" i="4261"/>
  <c r="U346" i="4261"/>
  <c r="V346" i="4261"/>
  <c r="W346" i="4261"/>
  <c r="X346" i="4261"/>
  <c r="Y346" i="4261"/>
  <c r="Z346" i="4261"/>
  <c r="AA346" i="4261"/>
  <c r="AB346" i="4261"/>
  <c r="AC346" i="4261"/>
  <c r="AD346" i="4261"/>
  <c r="AE346" i="4261"/>
  <c r="AF346" i="4261"/>
  <c r="AG346" i="4261"/>
  <c r="AH346" i="4261"/>
  <c r="AI346" i="4261"/>
  <c r="AJ346" i="4261"/>
  <c r="AK346" i="4261"/>
  <c r="AL346" i="4261"/>
  <c r="AM346" i="4261"/>
  <c r="AN346" i="4261"/>
  <c r="AO346" i="4261"/>
  <c r="AP346" i="4261"/>
  <c r="AQ346" i="4261"/>
  <c r="AR346" i="4261"/>
  <c r="AS346" i="4261"/>
  <c r="AT346" i="4261"/>
  <c r="AU346" i="4261"/>
  <c r="AV346" i="4261"/>
  <c r="AW346" i="4261"/>
  <c r="AX346" i="4261"/>
  <c r="AY346" i="4261"/>
  <c r="AZ346" i="4261"/>
  <c r="BA346" i="4261"/>
  <c r="BB346" i="4261"/>
  <c r="BC346" i="4261"/>
  <c r="BD346" i="4261"/>
  <c r="A347" i="4261"/>
  <c r="B347" i="4261"/>
  <c r="C347" i="4261"/>
  <c r="D347" i="4261"/>
  <c r="E347" i="4261"/>
  <c r="F347" i="4261"/>
  <c r="G347" i="4261"/>
  <c r="H347" i="4261"/>
  <c r="I347" i="4261"/>
  <c r="J347" i="4261"/>
  <c r="K347" i="4261"/>
  <c r="L347" i="4261"/>
  <c r="M347" i="4261"/>
  <c r="N347" i="4261"/>
  <c r="O347" i="4261"/>
  <c r="P347" i="4261"/>
  <c r="Q347" i="4261"/>
  <c r="R347" i="4261"/>
  <c r="S347" i="4261"/>
  <c r="T347" i="4261"/>
  <c r="U347" i="4261"/>
  <c r="V347" i="4261"/>
  <c r="W347" i="4261"/>
  <c r="X347" i="4261"/>
  <c r="Y347" i="4261"/>
  <c r="Z347" i="4261"/>
  <c r="AA347" i="4261"/>
  <c r="AB347" i="4261"/>
  <c r="AC347" i="4261"/>
  <c r="AD347" i="4261"/>
  <c r="AE347" i="4261"/>
  <c r="AF347" i="4261"/>
  <c r="AG347" i="4261"/>
  <c r="AH347" i="4261"/>
  <c r="AI347" i="4261"/>
  <c r="AJ347" i="4261"/>
  <c r="AK347" i="4261"/>
  <c r="AL347" i="4261"/>
  <c r="AM347" i="4261"/>
  <c r="AN347" i="4261"/>
  <c r="AO347" i="4261"/>
  <c r="AP347" i="4261"/>
  <c r="AQ347" i="4261"/>
  <c r="AR347" i="4261"/>
  <c r="AS347" i="4261"/>
  <c r="AT347" i="4261"/>
  <c r="AU347" i="4261"/>
  <c r="AV347" i="4261"/>
  <c r="AW347" i="4261"/>
  <c r="AX347" i="4261"/>
  <c r="AY347" i="4261"/>
  <c r="AZ347" i="4261"/>
  <c r="BA347" i="4261"/>
  <c r="BB347" i="4261"/>
  <c r="BC347" i="4261"/>
  <c r="BD347" i="4261"/>
  <c r="A348" i="4261"/>
  <c r="B348" i="4261"/>
  <c r="C348" i="4261"/>
  <c r="D348" i="4261"/>
  <c r="E348" i="4261"/>
  <c r="F348" i="4261"/>
  <c r="G348" i="4261"/>
  <c r="H348" i="4261"/>
  <c r="I348" i="4261"/>
  <c r="J348" i="4261"/>
  <c r="K348" i="4261"/>
  <c r="L348" i="4261"/>
  <c r="M348" i="4261"/>
  <c r="N348" i="4261"/>
  <c r="O348" i="4261"/>
  <c r="P348" i="4261"/>
  <c r="Q348" i="4261"/>
  <c r="R348" i="4261"/>
  <c r="S348" i="4261"/>
  <c r="T348" i="4261"/>
  <c r="U348" i="4261"/>
  <c r="V348" i="4261"/>
  <c r="W348" i="4261"/>
  <c r="X348" i="4261"/>
  <c r="Y348" i="4261"/>
  <c r="Z348" i="4261"/>
  <c r="AA348" i="4261"/>
  <c r="AB348" i="4261"/>
  <c r="AC348" i="4261"/>
  <c r="AD348" i="4261"/>
  <c r="AE348" i="4261"/>
  <c r="AF348" i="4261"/>
  <c r="AG348" i="4261"/>
  <c r="AH348" i="4261"/>
  <c r="AI348" i="4261"/>
  <c r="AJ348" i="4261"/>
  <c r="AK348" i="4261"/>
  <c r="AL348" i="4261"/>
  <c r="AM348" i="4261"/>
  <c r="AN348" i="4261"/>
  <c r="AO348" i="4261"/>
  <c r="AP348" i="4261"/>
  <c r="AQ348" i="4261"/>
  <c r="AR348" i="4261"/>
  <c r="AS348" i="4261"/>
  <c r="AT348" i="4261"/>
  <c r="AU348" i="4261"/>
  <c r="AV348" i="4261"/>
  <c r="AW348" i="4261"/>
  <c r="AX348" i="4261"/>
  <c r="AY348" i="4261"/>
  <c r="AZ348" i="4261"/>
  <c r="BA348" i="4261"/>
  <c r="BB348" i="4261"/>
  <c r="BC348" i="4261"/>
  <c r="BD348" i="4261"/>
  <c r="A349" i="4261"/>
  <c r="B349" i="4261"/>
  <c r="C349" i="4261"/>
  <c r="D349" i="4261"/>
  <c r="E349" i="4261"/>
  <c r="F349" i="4261"/>
  <c r="G349" i="4261"/>
  <c r="H349" i="4261"/>
  <c r="I349" i="4261"/>
  <c r="J349" i="4261"/>
  <c r="K349" i="4261"/>
  <c r="L349" i="4261"/>
  <c r="M349" i="4261"/>
  <c r="N349" i="4261"/>
  <c r="O349" i="4261"/>
  <c r="P349" i="4261"/>
  <c r="Q349" i="4261"/>
  <c r="R349" i="4261"/>
  <c r="S349" i="4261"/>
  <c r="T349" i="4261"/>
  <c r="U349" i="4261"/>
  <c r="V349" i="4261"/>
  <c r="W349" i="4261"/>
  <c r="X349" i="4261"/>
  <c r="Y349" i="4261"/>
  <c r="Z349" i="4261"/>
  <c r="AA349" i="4261"/>
  <c r="AB349" i="4261"/>
  <c r="AC349" i="4261"/>
  <c r="AD349" i="4261"/>
  <c r="AE349" i="4261"/>
  <c r="AF349" i="4261"/>
  <c r="AG349" i="4261"/>
  <c r="AH349" i="4261"/>
  <c r="AI349" i="4261"/>
  <c r="AJ349" i="4261"/>
  <c r="AK349" i="4261"/>
  <c r="AL349" i="4261"/>
  <c r="AM349" i="4261"/>
  <c r="AN349" i="4261"/>
  <c r="AO349" i="4261"/>
  <c r="AP349" i="4261"/>
  <c r="AQ349" i="4261"/>
  <c r="AR349" i="4261"/>
  <c r="AS349" i="4261"/>
  <c r="AT349" i="4261"/>
  <c r="AU349" i="4261"/>
  <c r="AV349" i="4261"/>
  <c r="AW349" i="4261"/>
  <c r="AX349" i="4261"/>
  <c r="AY349" i="4261"/>
  <c r="AZ349" i="4261"/>
  <c r="BA349" i="4261"/>
  <c r="BB349" i="4261"/>
  <c r="BC349" i="4261"/>
  <c r="BD349" i="4261"/>
  <c r="A350" i="4261"/>
  <c r="B350" i="4261"/>
  <c r="C350" i="4261"/>
  <c r="D350" i="4261"/>
  <c r="E350" i="4261"/>
  <c r="F350" i="4261"/>
  <c r="G350" i="4261"/>
  <c r="H350" i="4261"/>
  <c r="I350" i="4261"/>
  <c r="J350" i="4261"/>
  <c r="K350" i="4261"/>
  <c r="L350" i="4261"/>
  <c r="M350" i="4261"/>
  <c r="N350" i="4261"/>
  <c r="O350" i="4261"/>
  <c r="P350" i="4261"/>
  <c r="Q350" i="4261"/>
  <c r="R350" i="4261"/>
  <c r="S350" i="4261"/>
  <c r="T350" i="4261"/>
  <c r="U350" i="4261"/>
  <c r="V350" i="4261"/>
  <c r="W350" i="4261"/>
  <c r="X350" i="4261"/>
  <c r="Y350" i="4261"/>
  <c r="Z350" i="4261"/>
  <c r="AA350" i="4261"/>
  <c r="AB350" i="4261"/>
  <c r="AC350" i="4261"/>
  <c r="AD350" i="4261"/>
  <c r="AE350" i="4261"/>
  <c r="AF350" i="4261"/>
  <c r="AG350" i="4261"/>
  <c r="AH350" i="4261"/>
  <c r="AI350" i="4261"/>
  <c r="AJ350" i="4261"/>
  <c r="AK350" i="4261"/>
  <c r="AL350" i="4261"/>
  <c r="AM350" i="4261"/>
  <c r="AN350" i="4261"/>
  <c r="AO350" i="4261"/>
  <c r="AP350" i="4261"/>
  <c r="AQ350" i="4261"/>
  <c r="AR350" i="4261"/>
  <c r="AS350" i="4261"/>
  <c r="AT350" i="4261"/>
  <c r="AU350" i="4261"/>
  <c r="AV350" i="4261"/>
  <c r="AW350" i="4261"/>
  <c r="AX350" i="4261"/>
  <c r="AY350" i="4261"/>
  <c r="AZ350" i="4261"/>
  <c r="BA350" i="4261"/>
  <c r="BB350" i="4261"/>
  <c r="BC350" i="4261"/>
  <c r="BD350" i="4261"/>
  <c r="A351" i="4261"/>
  <c r="B351" i="4261"/>
  <c r="C351" i="4261"/>
  <c r="D351" i="4261"/>
  <c r="E351" i="4261"/>
  <c r="F351" i="4261"/>
  <c r="G351" i="4261"/>
  <c r="H351" i="4261"/>
  <c r="I351" i="4261"/>
  <c r="J351" i="4261"/>
  <c r="K351" i="4261"/>
  <c r="L351" i="4261"/>
  <c r="M351" i="4261"/>
  <c r="N351" i="4261"/>
  <c r="O351" i="4261"/>
  <c r="P351" i="4261"/>
  <c r="Q351" i="4261"/>
  <c r="R351" i="4261"/>
  <c r="S351" i="4261"/>
  <c r="T351" i="4261"/>
  <c r="U351" i="4261"/>
  <c r="V351" i="4261"/>
  <c r="W351" i="4261"/>
  <c r="X351" i="4261"/>
  <c r="Y351" i="4261"/>
  <c r="Z351" i="4261"/>
  <c r="AA351" i="4261"/>
  <c r="AB351" i="4261"/>
  <c r="AC351" i="4261"/>
  <c r="AD351" i="4261"/>
  <c r="AE351" i="4261"/>
  <c r="AF351" i="4261"/>
  <c r="AG351" i="4261"/>
  <c r="AH351" i="4261"/>
  <c r="AI351" i="4261"/>
  <c r="AJ351" i="4261"/>
  <c r="AK351" i="4261"/>
  <c r="AL351" i="4261"/>
  <c r="AM351" i="4261"/>
  <c r="AN351" i="4261"/>
  <c r="AO351" i="4261"/>
  <c r="AP351" i="4261"/>
  <c r="AQ351" i="4261"/>
  <c r="AR351" i="4261"/>
  <c r="AS351" i="4261"/>
  <c r="AT351" i="4261"/>
  <c r="AU351" i="4261"/>
  <c r="AV351" i="4261"/>
  <c r="AW351" i="4261"/>
  <c r="AX351" i="4261"/>
  <c r="AY351" i="4261"/>
  <c r="AZ351" i="4261"/>
  <c r="BA351" i="4261"/>
  <c r="BB351" i="4261"/>
  <c r="BC351" i="4261"/>
  <c r="BD351" i="4261"/>
  <c r="A352" i="4261"/>
  <c r="B352" i="4261"/>
  <c r="C352" i="4261"/>
  <c r="D352" i="4261"/>
  <c r="E352" i="4261"/>
  <c r="F352" i="4261"/>
  <c r="G352" i="4261"/>
  <c r="H352" i="4261"/>
  <c r="I352" i="4261"/>
  <c r="J352" i="4261"/>
  <c r="K352" i="4261"/>
  <c r="L352" i="4261"/>
  <c r="M352" i="4261"/>
  <c r="N352" i="4261"/>
  <c r="O352" i="4261"/>
  <c r="P352" i="4261"/>
  <c r="Q352" i="4261"/>
  <c r="R352" i="4261"/>
  <c r="S352" i="4261"/>
  <c r="T352" i="4261"/>
  <c r="U352" i="4261"/>
  <c r="V352" i="4261"/>
  <c r="W352" i="4261"/>
  <c r="X352" i="4261"/>
  <c r="Y352" i="4261"/>
  <c r="Z352" i="4261"/>
  <c r="AA352" i="4261"/>
  <c r="AB352" i="4261"/>
  <c r="AC352" i="4261"/>
  <c r="AD352" i="4261"/>
  <c r="AE352" i="4261"/>
  <c r="AF352" i="4261"/>
  <c r="AG352" i="4261"/>
  <c r="AH352" i="4261"/>
  <c r="AI352" i="4261"/>
  <c r="AJ352" i="4261"/>
  <c r="AK352" i="4261"/>
  <c r="AL352" i="4261"/>
  <c r="AM352" i="4261"/>
  <c r="AN352" i="4261"/>
  <c r="AO352" i="4261"/>
  <c r="AP352" i="4261"/>
  <c r="AQ352" i="4261"/>
  <c r="AR352" i="4261"/>
  <c r="AS352" i="4261"/>
  <c r="AT352" i="4261"/>
  <c r="AU352" i="4261"/>
  <c r="AV352" i="4261"/>
  <c r="AW352" i="4261"/>
  <c r="AX352" i="4261"/>
  <c r="AY352" i="4261"/>
  <c r="AZ352" i="4261"/>
  <c r="BA352" i="4261"/>
  <c r="BB352" i="4261"/>
  <c r="BC352" i="4261"/>
  <c r="BD352" i="4261"/>
  <c r="A353" i="4261"/>
  <c r="B353" i="4261"/>
  <c r="C353" i="4261"/>
  <c r="D353" i="4261"/>
  <c r="E353" i="4261"/>
  <c r="F353" i="4261"/>
  <c r="G353" i="4261"/>
  <c r="H353" i="4261"/>
  <c r="I353" i="4261"/>
  <c r="J353" i="4261"/>
  <c r="K353" i="4261"/>
  <c r="L353" i="4261"/>
  <c r="M353" i="4261"/>
  <c r="N353" i="4261"/>
  <c r="O353" i="4261"/>
  <c r="P353" i="4261"/>
  <c r="Q353" i="4261"/>
  <c r="R353" i="4261"/>
  <c r="S353" i="4261"/>
  <c r="T353" i="4261"/>
  <c r="U353" i="4261"/>
  <c r="V353" i="4261"/>
  <c r="W353" i="4261"/>
  <c r="X353" i="4261"/>
  <c r="Y353" i="4261"/>
  <c r="Z353" i="4261"/>
  <c r="AA353" i="4261"/>
  <c r="AB353" i="4261"/>
  <c r="AC353" i="4261"/>
  <c r="AD353" i="4261"/>
  <c r="AE353" i="4261"/>
  <c r="AF353" i="4261"/>
  <c r="AG353" i="4261"/>
  <c r="AH353" i="4261"/>
  <c r="AI353" i="4261"/>
  <c r="AJ353" i="4261"/>
  <c r="AK353" i="4261"/>
  <c r="AL353" i="4261"/>
  <c r="AM353" i="4261"/>
  <c r="AN353" i="4261"/>
  <c r="AO353" i="4261"/>
  <c r="AP353" i="4261"/>
  <c r="AQ353" i="4261"/>
  <c r="AR353" i="4261"/>
  <c r="AS353" i="4261"/>
  <c r="AT353" i="4261"/>
  <c r="AU353" i="4261"/>
  <c r="AV353" i="4261"/>
  <c r="AW353" i="4261"/>
  <c r="AX353" i="4261"/>
  <c r="AY353" i="4261"/>
  <c r="AZ353" i="4261"/>
  <c r="BA353" i="4261"/>
  <c r="BB353" i="4261"/>
  <c r="BC353" i="4261"/>
  <c r="BD353" i="4261"/>
  <c r="A354" i="4261"/>
  <c r="B354" i="4261"/>
  <c r="C354" i="4261"/>
  <c r="D354" i="4261"/>
  <c r="E354" i="4261"/>
  <c r="F354" i="4261"/>
  <c r="G354" i="4261"/>
  <c r="H354" i="4261"/>
  <c r="I354" i="4261"/>
  <c r="J354" i="4261"/>
  <c r="K354" i="4261"/>
  <c r="L354" i="4261"/>
  <c r="M354" i="4261"/>
  <c r="N354" i="4261"/>
  <c r="O354" i="4261"/>
  <c r="P354" i="4261"/>
  <c r="Q354" i="4261"/>
  <c r="R354" i="4261"/>
  <c r="S354" i="4261"/>
  <c r="T354" i="4261"/>
  <c r="U354" i="4261"/>
  <c r="V354" i="4261"/>
  <c r="W354" i="4261"/>
  <c r="X354" i="4261"/>
  <c r="Y354" i="4261"/>
  <c r="Z354" i="4261"/>
  <c r="AA354" i="4261"/>
  <c r="AB354" i="4261"/>
  <c r="AC354" i="4261"/>
  <c r="AD354" i="4261"/>
  <c r="AE354" i="4261"/>
  <c r="AF354" i="4261"/>
  <c r="AG354" i="4261"/>
  <c r="AH354" i="4261"/>
  <c r="AI354" i="4261"/>
  <c r="AJ354" i="4261"/>
  <c r="AK354" i="4261"/>
  <c r="AL354" i="4261"/>
  <c r="AM354" i="4261"/>
  <c r="AN354" i="4261"/>
  <c r="AO354" i="4261"/>
  <c r="AP354" i="4261"/>
  <c r="AQ354" i="4261"/>
  <c r="AR354" i="4261"/>
  <c r="AS354" i="4261"/>
  <c r="AT354" i="4261"/>
  <c r="AU354" i="4261"/>
  <c r="AV354" i="4261"/>
  <c r="AW354" i="4261"/>
  <c r="AX354" i="4261"/>
  <c r="AY354" i="4261"/>
  <c r="AZ354" i="4261"/>
  <c r="BA354" i="4261"/>
  <c r="BB354" i="4261"/>
  <c r="BC354" i="4261"/>
  <c r="BD354" i="4261"/>
  <c r="A355" i="4261"/>
  <c r="B355" i="4261"/>
  <c r="C355" i="4261"/>
  <c r="D355" i="4261"/>
  <c r="E355" i="4261"/>
  <c r="F355" i="4261"/>
  <c r="G355" i="4261"/>
  <c r="H355" i="4261"/>
  <c r="I355" i="4261"/>
  <c r="J355" i="4261"/>
  <c r="K355" i="4261"/>
  <c r="L355" i="4261"/>
  <c r="M355" i="4261"/>
  <c r="N355" i="4261"/>
  <c r="O355" i="4261"/>
  <c r="P355" i="4261"/>
  <c r="Q355" i="4261"/>
  <c r="R355" i="4261"/>
  <c r="S355" i="4261"/>
  <c r="T355" i="4261"/>
  <c r="U355" i="4261"/>
  <c r="V355" i="4261"/>
  <c r="W355" i="4261"/>
  <c r="X355" i="4261"/>
  <c r="Y355" i="4261"/>
  <c r="Z355" i="4261"/>
  <c r="AA355" i="4261"/>
  <c r="AB355" i="4261"/>
  <c r="AC355" i="4261"/>
  <c r="AD355" i="4261"/>
  <c r="AE355" i="4261"/>
  <c r="AF355" i="4261"/>
  <c r="AG355" i="4261"/>
  <c r="AH355" i="4261"/>
  <c r="AI355" i="4261"/>
  <c r="AJ355" i="4261"/>
  <c r="AK355" i="4261"/>
  <c r="AL355" i="4261"/>
  <c r="AM355" i="4261"/>
  <c r="AN355" i="4261"/>
  <c r="AO355" i="4261"/>
  <c r="AP355" i="4261"/>
  <c r="AQ355" i="4261"/>
  <c r="AR355" i="4261"/>
  <c r="AS355" i="4261"/>
  <c r="AT355" i="4261"/>
  <c r="AU355" i="4261"/>
  <c r="AV355" i="4261"/>
  <c r="AW355" i="4261"/>
  <c r="AX355" i="4261"/>
  <c r="AY355" i="4261"/>
  <c r="AZ355" i="4261"/>
  <c r="BA355" i="4261"/>
  <c r="BB355" i="4261"/>
  <c r="BC355" i="4261"/>
  <c r="BD355" i="4261"/>
  <c r="A356" i="4261"/>
  <c r="B356" i="4261"/>
  <c r="C356" i="4261"/>
  <c r="D356" i="4261"/>
  <c r="E356" i="4261"/>
  <c r="F356" i="4261"/>
  <c r="G356" i="4261"/>
  <c r="H356" i="4261"/>
  <c r="I356" i="4261"/>
  <c r="J356" i="4261"/>
  <c r="K356" i="4261"/>
  <c r="L356" i="4261"/>
  <c r="M356" i="4261"/>
  <c r="N356" i="4261"/>
  <c r="O356" i="4261"/>
  <c r="P356" i="4261"/>
  <c r="Q356" i="4261"/>
  <c r="R356" i="4261"/>
  <c r="S356" i="4261"/>
  <c r="T356" i="4261"/>
  <c r="U356" i="4261"/>
  <c r="V356" i="4261"/>
  <c r="W356" i="4261"/>
  <c r="X356" i="4261"/>
  <c r="Y356" i="4261"/>
  <c r="Z356" i="4261"/>
  <c r="AA356" i="4261"/>
  <c r="AB356" i="4261"/>
  <c r="AC356" i="4261"/>
  <c r="AD356" i="4261"/>
  <c r="AE356" i="4261"/>
  <c r="AF356" i="4261"/>
  <c r="AG356" i="4261"/>
  <c r="AH356" i="4261"/>
  <c r="AI356" i="4261"/>
  <c r="AJ356" i="4261"/>
  <c r="AK356" i="4261"/>
  <c r="AL356" i="4261"/>
  <c r="AM356" i="4261"/>
  <c r="AN356" i="4261"/>
  <c r="AO356" i="4261"/>
  <c r="AP356" i="4261"/>
  <c r="AQ356" i="4261"/>
  <c r="AR356" i="4261"/>
  <c r="AS356" i="4261"/>
  <c r="AT356" i="4261"/>
  <c r="AU356" i="4261"/>
  <c r="AV356" i="4261"/>
  <c r="AW356" i="4261"/>
  <c r="AX356" i="4261"/>
  <c r="AY356" i="4261"/>
  <c r="AZ356" i="4261"/>
  <c r="BA356" i="4261"/>
  <c r="BB356" i="4261"/>
  <c r="BC356" i="4261"/>
  <c r="BD356" i="4261"/>
  <c r="A357" i="4261"/>
  <c r="B357" i="4261"/>
  <c r="C357" i="4261"/>
  <c r="D357" i="4261"/>
  <c r="E357" i="4261"/>
  <c r="F357" i="4261"/>
  <c r="G357" i="4261"/>
  <c r="H357" i="4261"/>
  <c r="I357" i="4261"/>
  <c r="J357" i="4261"/>
  <c r="K357" i="4261"/>
  <c r="L357" i="4261"/>
  <c r="M357" i="4261"/>
  <c r="N357" i="4261"/>
  <c r="O357" i="4261"/>
  <c r="P357" i="4261"/>
  <c r="Q357" i="4261"/>
  <c r="R357" i="4261"/>
  <c r="S357" i="4261"/>
  <c r="T357" i="4261"/>
  <c r="U357" i="4261"/>
  <c r="V357" i="4261"/>
  <c r="W357" i="4261"/>
  <c r="X357" i="4261"/>
  <c r="Y357" i="4261"/>
  <c r="Z357" i="4261"/>
  <c r="AA357" i="4261"/>
  <c r="AB357" i="4261"/>
  <c r="AC357" i="4261"/>
  <c r="AD357" i="4261"/>
  <c r="AE357" i="4261"/>
  <c r="AF357" i="4261"/>
  <c r="AG357" i="4261"/>
  <c r="AH357" i="4261"/>
  <c r="AI357" i="4261"/>
  <c r="AJ357" i="4261"/>
  <c r="AK357" i="4261"/>
  <c r="AL357" i="4261"/>
  <c r="AM357" i="4261"/>
  <c r="AN357" i="4261"/>
  <c r="AO357" i="4261"/>
  <c r="AP357" i="4261"/>
  <c r="AQ357" i="4261"/>
  <c r="AR357" i="4261"/>
  <c r="AS357" i="4261"/>
  <c r="AT357" i="4261"/>
  <c r="AU357" i="4261"/>
  <c r="AV357" i="4261"/>
  <c r="AW357" i="4261"/>
  <c r="AX357" i="4261"/>
  <c r="AY357" i="4261"/>
  <c r="AZ357" i="4261"/>
  <c r="BA357" i="4261"/>
  <c r="BB357" i="4261"/>
  <c r="BC357" i="4261"/>
  <c r="BD357" i="4261"/>
  <c r="A358" i="4261"/>
  <c r="B358" i="4261"/>
  <c r="C358" i="4261"/>
  <c r="D358" i="4261"/>
  <c r="E358" i="4261"/>
  <c r="F358" i="4261"/>
  <c r="G358" i="4261"/>
  <c r="H358" i="4261"/>
  <c r="I358" i="4261"/>
  <c r="J358" i="4261"/>
  <c r="K358" i="4261"/>
  <c r="L358" i="4261"/>
  <c r="M358" i="4261"/>
  <c r="N358" i="4261"/>
  <c r="O358" i="4261"/>
  <c r="P358" i="4261"/>
  <c r="Q358" i="4261"/>
  <c r="R358" i="4261"/>
  <c r="S358" i="4261"/>
  <c r="T358" i="4261"/>
  <c r="U358" i="4261"/>
  <c r="V358" i="4261"/>
  <c r="W358" i="4261"/>
  <c r="X358" i="4261"/>
  <c r="Y358" i="4261"/>
  <c r="Z358" i="4261"/>
  <c r="AA358" i="4261"/>
  <c r="AB358" i="4261"/>
  <c r="AC358" i="4261"/>
  <c r="AD358" i="4261"/>
  <c r="AE358" i="4261"/>
  <c r="AF358" i="4261"/>
  <c r="AG358" i="4261"/>
  <c r="AH358" i="4261"/>
  <c r="AI358" i="4261"/>
  <c r="AJ358" i="4261"/>
  <c r="AK358" i="4261"/>
  <c r="AL358" i="4261"/>
  <c r="AM358" i="4261"/>
  <c r="AN358" i="4261"/>
  <c r="AO358" i="4261"/>
  <c r="AP358" i="4261"/>
  <c r="AQ358" i="4261"/>
  <c r="AR358" i="4261"/>
  <c r="AS358" i="4261"/>
  <c r="AT358" i="4261"/>
  <c r="AU358" i="4261"/>
  <c r="AV358" i="4261"/>
  <c r="AW358" i="4261"/>
  <c r="AX358" i="4261"/>
  <c r="AY358" i="4261"/>
  <c r="AZ358" i="4261"/>
  <c r="BA358" i="4261"/>
  <c r="BB358" i="4261"/>
  <c r="BC358" i="4261"/>
  <c r="BD358" i="4261"/>
  <c r="A359" i="4261"/>
  <c r="B359" i="4261"/>
  <c r="C359" i="4261"/>
  <c r="D359" i="4261"/>
  <c r="E359" i="4261"/>
  <c r="F359" i="4261"/>
  <c r="G359" i="4261"/>
  <c r="H359" i="4261"/>
  <c r="I359" i="4261"/>
  <c r="J359" i="4261"/>
  <c r="K359" i="4261"/>
  <c r="L359" i="4261"/>
  <c r="M359" i="4261"/>
  <c r="N359" i="4261"/>
  <c r="O359" i="4261"/>
  <c r="P359" i="4261"/>
  <c r="Q359" i="4261"/>
  <c r="R359" i="4261"/>
  <c r="S359" i="4261"/>
  <c r="T359" i="4261"/>
  <c r="U359" i="4261"/>
  <c r="V359" i="4261"/>
  <c r="W359" i="4261"/>
  <c r="X359" i="4261"/>
  <c r="Y359" i="4261"/>
  <c r="Z359" i="4261"/>
  <c r="AA359" i="4261"/>
  <c r="AB359" i="4261"/>
  <c r="AC359" i="4261"/>
  <c r="AD359" i="4261"/>
  <c r="AE359" i="4261"/>
  <c r="AF359" i="4261"/>
  <c r="AG359" i="4261"/>
  <c r="AH359" i="4261"/>
  <c r="AI359" i="4261"/>
  <c r="AJ359" i="4261"/>
  <c r="AK359" i="4261"/>
  <c r="AL359" i="4261"/>
  <c r="AM359" i="4261"/>
  <c r="AN359" i="4261"/>
  <c r="AO359" i="4261"/>
  <c r="AP359" i="4261"/>
  <c r="AQ359" i="4261"/>
  <c r="AR359" i="4261"/>
  <c r="AS359" i="4261"/>
  <c r="AT359" i="4261"/>
  <c r="AU359" i="4261"/>
  <c r="AV359" i="4261"/>
  <c r="AW359" i="4261"/>
  <c r="AX359" i="4261"/>
  <c r="AY359" i="4261"/>
  <c r="AZ359" i="4261"/>
  <c r="BA359" i="4261"/>
  <c r="BB359" i="4261"/>
  <c r="BC359" i="4261"/>
  <c r="BD359" i="4261"/>
  <c r="A360" i="4261"/>
  <c r="B360" i="4261"/>
  <c r="C360" i="4261"/>
  <c r="D360" i="4261"/>
  <c r="E360" i="4261"/>
  <c r="F360" i="4261"/>
  <c r="G360" i="4261"/>
  <c r="H360" i="4261"/>
  <c r="I360" i="4261"/>
  <c r="J360" i="4261"/>
  <c r="K360" i="4261"/>
  <c r="L360" i="4261"/>
  <c r="M360" i="4261"/>
  <c r="N360" i="4261"/>
  <c r="O360" i="4261"/>
  <c r="P360" i="4261"/>
  <c r="Q360" i="4261"/>
  <c r="R360" i="4261"/>
  <c r="S360" i="4261"/>
  <c r="T360" i="4261"/>
  <c r="U360" i="4261"/>
  <c r="V360" i="4261"/>
  <c r="W360" i="4261"/>
  <c r="X360" i="4261"/>
  <c r="Y360" i="4261"/>
  <c r="Z360" i="4261"/>
  <c r="AA360" i="4261"/>
  <c r="AB360" i="4261"/>
  <c r="AC360" i="4261"/>
  <c r="AD360" i="4261"/>
  <c r="AE360" i="4261"/>
  <c r="AF360" i="4261"/>
  <c r="AG360" i="4261"/>
  <c r="AH360" i="4261"/>
  <c r="AI360" i="4261"/>
  <c r="AJ360" i="4261"/>
  <c r="AK360" i="4261"/>
  <c r="AL360" i="4261"/>
  <c r="AM360" i="4261"/>
  <c r="AN360" i="4261"/>
  <c r="AO360" i="4261"/>
  <c r="AP360" i="4261"/>
  <c r="AQ360" i="4261"/>
  <c r="AR360" i="4261"/>
  <c r="AS360" i="4261"/>
  <c r="AT360" i="4261"/>
  <c r="AU360" i="4261"/>
  <c r="AV360" i="4261"/>
  <c r="AW360" i="4261"/>
  <c r="AX360" i="4261"/>
  <c r="AY360" i="4261"/>
  <c r="AZ360" i="4261"/>
  <c r="BA360" i="4261"/>
  <c r="BB360" i="4261"/>
  <c r="BC360" i="4261"/>
  <c r="BD360" i="4261"/>
  <c r="A361" i="4261"/>
  <c r="B361" i="4261"/>
  <c r="C361" i="4261"/>
  <c r="D361" i="4261"/>
  <c r="E361" i="4261"/>
  <c r="F361" i="4261"/>
  <c r="G361" i="4261"/>
  <c r="H361" i="4261"/>
  <c r="I361" i="4261"/>
  <c r="J361" i="4261"/>
  <c r="K361" i="4261"/>
  <c r="L361" i="4261"/>
  <c r="M361" i="4261"/>
  <c r="N361" i="4261"/>
  <c r="O361" i="4261"/>
  <c r="P361" i="4261"/>
  <c r="Q361" i="4261"/>
  <c r="R361" i="4261"/>
  <c r="S361" i="4261"/>
  <c r="T361" i="4261"/>
  <c r="U361" i="4261"/>
  <c r="V361" i="4261"/>
  <c r="W361" i="4261"/>
  <c r="X361" i="4261"/>
  <c r="Y361" i="4261"/>
  <c r="Z361" i="4261"/>
  <c r="AA361" i="4261"/>
  <c r="AB361" i="4261"/>
  <c r="AC361" i="4261"/>
  <c r="AD361" i="4261"/>
  <c r="AE361" i="4261"/>
  <c r="AF361" i="4261"/>
  <c r="AG361" i="4261"/>
  <c r="AH361" i="4261"/>
  <c r="AI361" i="4261"/>
  <c r="AJ361" i="4261"/>
  <c r="AK361" i="4261"/>
  <c r="AL361" i="4261"/>
  <c r="AM361" i="4261"/>
  <c r="AN361" i="4261"/>
  <c r="AO361" i="4261"/>
  <c r="AP361" i="4261"/>
  <c r="AQ361" i="4261"/>
  <c r="AR361" i="4261"/>
  <c r="AS361" i="4261"/>
  <c r="AT361" i="4261"/>
  <c r="AU361" i="4261"/>
  <c r="AV361" i="4261"/>
  <c r="AW361" i="4261"/>
  <c r="AX361" i="4261"/>
  <c r="AY361" i="4261"/>
  <c r="AZ361" i="4261"/>
  <c r="BA361" i="4261"/>
  <c r="BB361" i="4261"/>
  <c r="BC361" i="4261"/>
  <c r="BD361" i="4261"/>
  <c r="A362" i="4261"/>
  <c r="B362" i="4261"/>
  <c r="C362" i="4261"/>
  <c r="D362" i="4261"/>
  <c r="E362" i="4261"/>
  <c r="F362" i="4261"/>
  <c r="G362" i="4261"/>
  <c r="H362" i="4261"/>
  <c r="I362" i="4261"/>
  <c r="J362" i="4261"/>
  <c r="K362" i="4261"/>
  <c r="L362" i="4261"/>
  <c r="M362" i="4261"/>
  <c r="N362" i="4261"/>
  <c r="O362" i="4261"/>
  <c r="P362" i="4261"/>
  <c r="Q362" i="4261"/>
  <c r="R362" i="4261"/>
  <c r="S362" i="4261"/>
  <c r="T362" i="4261"/>
  <c r="U362" i="4261"/>
  <c r="V362" i="4261"/>
  <c r="W362" i="4261"/>
  <c r="X362" i="4261"/>
  <c r="Y362" i="4261"/>
  <c r="Z362" i="4261"/>
  <c r="AA362" i="4261"/>
  <c r="AB362" i="4261"/>
  <c r="AC362" i="4261"/>
  <c r="AD362" i="4261"/>
  <c r="AE362" i="4261"/>
  <c r="AF362" i="4261"/>
  <c r="AG362" i="4261"/>
  <c r="AH362" i="4261"/>
  <c r="AI362" i="4261"/>
  <c r="AJ362" i="4261"/>
  <c r="AK362" i="4261"/>
  <c r="AL362" i="4261"/>
  <c r="AM362" i="4261"/>
  <c r="AN362" i="4261"/>
  <c r="AO362" i="4261"/>
  <c r="AP362" i="4261"/>
  <c r="AQ362" i="4261"/>
  <c r="AR362" i="4261"/>
  <c r="AS362" i="4261"/>
  <c r="AT362" i="4261"/>
  <c r="AU362" i="4261"/>
  <c r="AV362" i="4261"/>
  <c r="AW362" i="4261"/>
  <c r="AX362" i="4261"/>
  <c r="AY362" i="4261"/>
  <c r="AZ362" i="4261"/>
  <c r="BA362" i="4261"/>
  <c r="BB362" i="4261"/>
  <c r="BC362" i="4261"/>
  <c r="BD362" i="4261"/>
  <c r="A363" i="4261"/>
  <c r="B363" i="4261"/>
  <c r="C363" i="4261"/>
  <c r="D363" i="4261"/>
  <c r="E363" i="4261"/>
  <c r="F363" i="4261"/>
  <c r="G363" i="4261"/>
  <c r="H363" i="4261"/>
  <c r="I363" i="4261"/>
  <c r="J363" i="4261"/>
  <c r="K363" i="4261"/>
  <c r="L363" i="4261"/>
  <c r="M363" i="4261"/>
  <c r="N363" i="4261"/>
  <c r="O363" i="4261"/>
  <c r="P363" i="4261"/>
  <c r="Q363" i="4261"/>
  <c r="R363" i="4261"/>
  <c r="S363" i="4261"/>
  <c r="T363" i="4261"/>
  <c r="U363" i="4261"/>
  <c r="V363" i="4261"/>
  <c r="W363" i="4261"/>
  <c r="X363" i="4261"/>
  <c r="Y363" i="4261"/>
  <c r="Z363" i="4261"/>
  <c r="AA363" i="4261"/>
  <c r="AB363" i="4261"/>
  <c r="AC363" i="4261"/>
  <c r="AD363" i="4261"/>
  <c r="AE363" i="4261"/>
  <c r="AF363" i="4261"/>
  <c r="AG363" i="4261"/>
  <c r="AH363" i="4261"/>
  <c r="AI363" i="4261"/>
  <c r="AJ363" i="4261"/>
  <c r="AK363" i="4261"/>
  <c r="AL363" i="4261"/>
  <c r="AM363" i="4261"/>
  <c r="AN363" i="4261"/>
  <c r="AO363" i="4261"/>
  <c r="AP363" i="4261"/>
  <c r="AQ363" i="4261"/>
  <c r="AR363" i="4261"/>
  <c r="AS363" i="4261"/>
  <c r="AT363" i="4261"/>
  <c r="AU363" i="4261"/>
  <c r="AV363" i="4261"/>
  <c r="AW363" i="4261"/>
  <c r="AX363" i="4261"/>
  <c r="AY363" i="4261"/>
  <c r="AZ363" i="4261"/>
  <c r="BA363" i="4261"/>
  <c r="BB363" i="4261"/>
  <c r="BC363" i="4261"/>
  <c r="BD363" i="4261"/>
  <c r="A364" i="4261"/>
  <c r="B364" i="4261"/>
  <c r="C364" i="4261"/>
  <c r="D364" i="4261"/>
  <c r="E364" i="4261"/>
  <c r="F364" i="4261"/>
  <c r="G364" i="4261"/>
  <c r="H364" i="4261"/>
  <c r="I364" i="4261"/>
  <c r="J364" i="4261"/>
  <c r="K364" i="4261"/>
  <c r="L364" i="4261"/>
  <c r="M364" i="4261"/>
  <c r="N364" i="4261"/>
  <c r="O364" i="4261"/>
  <c r="P364" i="4261"/>
  <c r="Q364" i="4261"/>
  <c r="R364" i="4261"/>
  <c r="S364" i="4261"/>
  <c r="T364" i="4261"/>
  <c r="U364" i="4261"/>
  <c r="V364" i="4261"/>
  <c r="W364" i="4261"/>
  <c r="X364" i="4261"/>
  <c r="Y364" i="4261"/>
  <c r="Z364" i="4261"/>
  <c r="AA364" i="4261"/>
  <c r="AB364" i="4261"/>
  <c r="AC364" i="4261"/>
  <c r="AD364" i="4261"/>
  <c r="AE364" i="4261"/>
  <c r="AF364" i="4261"/>
  <c r="AG364" i="4261"/>
  <c r="AH364" i="4261"/>
  <c r="AI364" i="4261"/>
  <c r="AJ364" i="4261"/>
  <c r="AK364" i="4261"/>
  <c r="AL364" i="4261"/>
  <c r="AM364" i="4261"/>
  <c r="AN364" i="4261"/>
  <c r="AO364" i="4261"/>
  <c r="AP364" i="4261"/>
  <c r="AQ364" i="4261"/>
  <c r="AR364" i="4261"/>
  <c r="AS364" i="4261"/>
  <c r="AT364" i="4261"/>
  <c r="AU364" i="4261"/>
  <c r="AV364" i="4261"/>
  <c r="AW364" i="4261"/>
  <c r="AX364" i="4261"/>
  <c r="AY364" i="4261"/>
  <c r="AZ364" i="4261"/>
  <c r="BA364" i="4261"/>
  <c r="BB364" i="4261"/>
  <c r="BC364" i="4261"/>
  <c r="BD364" i="4261"/>
  <c r="A365" i="4261"/>
  <c r="B365" i="4261"/>
  <c r="C365" i="4261"/>
  <c r="D365" i="4261"/>
  <c r="E365" i="4261"/>
  <c r="F365" i="4261"/>
  <c r="G365" i="4261"/>
  <c r="H365" i="4261"/>
  <c r="I365" i="4261"/>
  <c r="J365" i="4261"/>
  <c r="K365" i="4261"/>
  <c r="L365" i="4261"/>
  <c r="M365" i="4261"/>
  <c r="N365" i="4261"/>
  <c r="O365" i="4261"/>
  <c r="P365" i="4261"/>
  <c r="Q365" i="4261"/>
  <c r="R365" i="4261"/>
  <c r="S365" i="4261"/>
  <c r="T365" i="4261"/>
  <c r="U365" i="4261"/>
  <c r="V365" i="4261"/>
  <c r="W365" i="4261"/>
  <c r="X365" i="4261"/>
  <c r="Y365" i="4261"/>
  <c r="Z365" i="4261"/>
  <c r="AA365" i="4261"/>
  <c r="AB365" i="4261"/>
  <c r="AC365" i="4261"/>
  <c r="AD365" i="4261"/>
  <c r="AE365" i="4261"/>
  <c r="AF365" i="4261"/>
  <c r="AG365" i="4261"/>
  <c r="AH365" i="4261"/>
  <c r="AI365" i="4261"/>
  <c r="AJ365" i="4261"/>
  <c r="AK365" i="4261"/>
  <c r="AL365" i="4261"/>
  <c r="AM365" i="4261"/>
  <c r="AN365" i="4261"/>
  <c r="AO365" i="4261"/>
  <c r="AP365" i="4261"/>
  <c r="AQ365" i="4261"/>
  <c r="AR365" i="4261"/>
  <c r="AS365" i="4261"/>
  <c r="AT365" i="4261"/>
  <c r="AU365" i="4261"/>
  <c r="AV365" i="4261"/>
  <c r="AW365" i="4261"/>
  <c r="AX365" i="4261"/>
  <c r="AY365" i="4261"/>
  <c r="AZ365" i="4261"/>
  <c r="BA365" i="4261"/>
  <c r="BB365" i="4261"/>
  <c r="BC365" i="4261"/>
  <c r="BD365" i="4261"/>
  <c r="A366" i="4261"/>
  <c r="B366" i="4261"/>
  <c r="C366" i="4261"/>
  <c r="D366" i="4261"/>
  <c r="E366" i="4261"/>
  <c r="F366" i="4261"/>
  <c r="G366" i="4261"/>
  <c r="H366" i="4261"/>
  <c r="I366" i="4261"/>
  <c r="J366" i="4261"/>
  <c r="K366" i="4261"/>
  <c r="L366" i="4261"/>
  <c r="M366" i="4261"/>
  <c r="N366" i="4261"/>
  <c r="O366" i="4261"/>
  <c r="P366" i="4261"/>
  <c r="Q366" i="4261"/>
  <c r="R366" i="4261"/>
  <c r="S366" i="4261"/>
  <c r="T366" i="4261"/>
  <c r="U366" i="4261"/>
  <c r="V366" i="4261"/>
  <c r="W366" i="4261"/>
  <c r="X366" i="4261"/>
  <c r="Y366" i="4261"/>
  <c r="Z366" i="4261"/>
  <c r="AA366" i="4261"/>
  <c r="AB366" i="4261"/>
  <c r="AC366" i="4261"/>
  <c r="AD366" i="4261"/>
  <c r="AE366" i="4261"/>
  <c r="AF366" i="4261"/>
  <c r="AG366" i="4261"/>
  <c r="AH366" i="4261"/>
  <c r="AI366" i="4261"/>
  <c r="AJ366" i="4261"/>
  <c r="AK366" i="4261"/>
  <c r="AL366" i="4261"/>
  <c r="AM366" i="4261"/>
  <c r="AN366" i="4261"/>
  <c r="AO366" i="4261"/>
  <c r="AP366" i="4261"/>
  <c r="AQ366" i="4261"/>
  <c r="AR366" i="4261"/>
  <c r="AS366" i="4261"/>
  <c r="AT366" i="4261"/>
  <c r="AU366" i="4261"/>
  <c r="AV366" i="4261"/>
  <c r="AW366" i="4261"/>
  <c r="AX366" i="4261"/>
  <c r="AY366" i="4261"/>
  <c r="AZ366" i="4261"/>
  <c r="BA366" i="4261"/>
  <c r="BB366" i="4261"/>
  <c r="BC366" i="4261"/>
  <c r="BD366" i="4261"/>
  <c r="A367" i="4261"/>
  <c r="B367" i="4261"/>
  <c r="C367" i="4261"/>
  <c r="D367" i="4261"/>
  <c r="E367" i="4261"/>
  <c r="F367" i="4261"/>
  <c r="G367" i="4261"/>
  <c r="H367" i="4261"/>
  <c r="I367" i="4261"/>
  <c r="J367" i="4261"/>
  <c r="K367" i="4261"/>
  <c r="L367" i="4261"/>
  <c r="M367" i="4261"/>
  <c r="N367" i="4261"/>
  <c r="O367" i="4261"/>
  <c r="P367" i="4261"/>
  <c r="Q367" i="4261"/>
  <c r="R367" i="4261"/>
  <c r="S367" i="4261"/>
  <c r="T367" i="4261"/>
  <c r="U367" i="4261"/>
  <c r="V367" i="4261"/>
  <c r="W367" i="4261"/>
  <c r="X367" i="4261"/>
  <c r="Y367" i="4261"/>
  <c r="Z367" i="4261"/>
  <c r="AA367" i="4261"/>
  <c r="AB367" i="4261"/>
  <c r="AC367" i="4261"/>
  <c r="AD367" i="4261"/>
  <c r="AE367" i="4261"/>
  <c r="AF367" i="4261"/>
  <c r="AG367" i="4261"/>
  <c r="AH367" i="4261"/>
  <c r="AI367" i="4261"/>
  <c r="AJ367" i="4261"/>
  <c r="AK367" i="4261"/>
  <c r="AL367" i="4261"/>
  <c r="AM367" i="4261"/>
  <c r="AN367" i="4261"/>
  <c r="AO367" i="4261"/>
  <c r="AP367" i="4261"/>
  <c r="AQ367" i="4261"/>
  <c r="AR367" i="4261"/>
  <c r="AS367" i="4261"/>
  <c r="AT367" i="4261"/>
  <c r="AU367" i="4261"/>
  <c r="AV367" i="4261"/>
  <c r="AW367" i="4261"/>
  <c r="AX367" i="4261"/>
  <c r="AY367" i="4261"/>
  <c r="AZ367" i="4261"/>
  <c r="BA367" i="4261"/>
  <c r="BB367" i="4261"/>
  <c r="BC367" i="4261"/>
  <c r="BD367" i="4261"/>
  <c r="A368" i="4261"/>
  <c r="B368" i="4261"/>
  <c r="C368" i="4261"/>
  <c r="D368" i="4261"/>
  <c r="E368" i="4261"/>
  <c r="F368" i="4261"/>
  <c r="G368" i="4261"/>
  <c r="H368" i="4261"/>
  <c r="I368" i="4261"/>
  <c r="J368" i="4261"/>
  <c r="K368" i="4261"/>
  <c r="L368" i="4261"/>
  <c r="M368" i="4261"/>
  <c r="N368" i="4261"/>
  <c r="O368" i="4261"/>
  <c r="P368" i="4261"/>
  <c r="Q368" i="4261"/>
  <c r="R368" i="4261"/>
  <c r="S368" i="4261"/>
  <c r="T368" i="4261"/>
  <c r="U368" i="4261"/>
  <c r="V368" i="4261"/>
  <c r="W368" i="4261"/>
  <c r="X368" i="4261"/>
  <c r="Y368" i="4261"/>
  <c r="Z368" i="4261"/>
  <c r="AA368" i="4261"/>
  <c r="AB368" i="4261"/>
  <c r="AC368" i="4261"/>
  <c r="AD368" i="4261"/>
  <c r="AE368" i="4261"/>
  <c r="AF368" i="4261"/>
  <c r="AG368" i="4261"/>
  <c r="AH368" i="4261"/>
  <c r="AI368" i="4261"/>
  <c r="AJ368" i="4261"/>
  <c r="AK368" i="4261"/>
  <c r="AL368" i="4261"/>
  <c r="AM368" i="4261"/>
  <c r="AN368" i="4261"/>
  <c r="AO368" i="4261"/>
  <c r="AP368" i="4261"/>
  <c r="AQ368" i="4261"/>
  <c r="AR368" i="4261"/>
  <c r="AS368" i="4261"/>
  <c r="AT368" i="4261"/>
  <c r="AU368" i="4261"/>
  <c r="AV368" i="4261"/>
  <c r="AW368" i="4261"/>
  <c r="AX368" i="4261"/>
  <c r="AY368" i="4261"/>
  <c r="AZ368" i="4261"/>
  <c r="BA368" i="4261"/>
  <c r="BB368" i="4261"/>
  <c r="BC368" i="4261"/>
  <c r="BD368" i="4261"/>
  <c r="A369" i="4261"/>
  <c r="B369" i="4261"/>
  <c r="C369" i="4261"/>
  <c r="D369" i="4261"/>
  <c r="E369" i="4261"/>
  <c r="F369" i="4261"/>
  <c r="G369" i="4261"/>
  <c r="H369" i="4261"/>
  <c r="I369" i="4261"/>
  <c r="J369" i="4261"/>
  <c r="K369" i="4261"/>
  <c r="L369" i="4261"/>
  <c r="M369" i="4261"/>
  <c r="N369" i="4261"/>
  <c r="O369" i="4261"/>
  <c r="P369" i="4261"/>
  <c r="Q369" i="4261"/>
  <c r="R369" i="4261"/>
  <c r="S369" i="4261"/>
  <c r="T369" i="4261"/>
  <c r="U369" i="4261"/>
  <c r="V369" i="4261"/>
  <c r="W369" i="4261"/>
  <c r="X369" i="4261"/>
  <c r="Y369" i="4261"/>
  <c r="Z369" i="4261"/>
  <c r="AA369" i="4261"/>
  <c r="AB369" i="4261"/>
  <c r="AC369" i="4261"/>
  <c r="AD369" i="4261"/>
  <c r="AE369" i="4261"/>
  <c r="AF369" i="4261"/>
  <c r="AG369" i="4261"/>
  <c r="AH369" i="4261"/>
  <c r="AI369" i="4261"/>
  <c r="AJ369" i="4261"/>
  <c r="AK369" i="4261"/>
  <c r="AL369" i="4261"/>
  <c r="AM369" i="4261"/>
  <c r="AN369" i="4261"/>
  <c r="AO369" i="4261"/>
  <c r="AP369" i="4261"/>
  <c r="AQ369" i="4261"/>
  <c r="AR369" i="4261"/>
  <c r="AS369" i="4261"/>
  <c r="AT369" i="4261"/>
  <c r="AU369" i="4261"/>
  <c r="AV369" i="4261"/>
  <c r="AW369" i="4261"/>
  <c r="AX369" i="4261"/>
  <c r="AY369" i="4261"/>
  <c r="AZ369" i="4261"/>
  <c r="BA369" i="4261"/>
  <c r="BB369" i="4261"/>
  <c r="BC369" i="4261"/>
  <c r="BD369" i="4261"/>
  <c r="A370" i="4261"/>
  <c r="B370" i="4261"/>
  <c r="C370" i="4261"/>
  <c r="D370" i="4261"/>
  <c r="E370" i="4261"/>
  <c r="F370" i="4261"/>
  <c r="G370" i="4261"/>
  <c r="H370" i="4261"/>
  <c r="I370" i="4261"/>
  <c r="J370" i="4261"/>
  <c r="K370" i="4261"/>
  <c r="L370" i="4261"/>
  <c r="M370" i="4261"/>
  <c r="N370" i="4261"/>
  <c r="O370" i="4261"/>
  <c r="P370" i="4261"/>
  <c r="Q370" i="4261"/>
  <c r="R370" i="4261"/>
  <c r="S370" i="4261"/>
  <c r="T370" i="4261"/>
  <c r="U370" i="4261"/>
  <c r="V370" i="4261"/>
  <c r="W370" i="4261"/>
  <c r="X370" i="4261"/>
  <c r="Y370" i="4261"/>
  <c r="Z370" i="4261"/>
  <c r="AA370" i="4261"/>
  <c r="AB370" i="4261"/>
  <c r="AC370" i="4261"/>
  <c r="AD370" i="4261"/>
  <c r="AE370" i="4261"/>
  <c r="AF370" i="4261"/>
  <c r="AG370" i="4261"/>
  <c r="AH370" i="4261"/>
  <c r="AI370" i="4261"/>
  <c r="AJ370" i="4261"/>
  <c r="AK370" i="4261"/>
  <c r="AL370" i="4261"/>
  <c r="AM370" i="4261"/>
  <c r="AN370" i="4261"/>
  <c r="AO370" i="4261"/>
  <c r="AP370" i="4261"/>
  <c r="AQ370" i="4261"/>
  <c r="AR370" i="4261"/>
  <c r="AS370" i="4261"/>
  <c r="AT370" i="4261"/>
  <c r="AU370" i="4261"/>
  <c r="AV370" i="4261"/>
  <c r="AW370" i="4261"/>
  <c r="AX370" i="4261"/>
  <c r="AY370" i="4261"/>
  <c r="AZ370" i="4261"/>
  <c r="BA370" i="4261"/>
  <c r="BB370" i="4261"/>
  <c r="BC370" i="4261"/>
  <c r="BD370" i="4261"/>
  <c r="A371" i="4261"/>
  <c r="B371" i="4261"/>
  <c r="C371" i="4261"/>
  <c r="D371" i="4261"/>
  <c r="E371" i="4261"/>
  <c r="F371" i="4261"/>
  <c r="G371" i="4261"/>
  <c r="H371" i="4261"/>
  <c r="I371" i="4261"/>
  <c r="J371" i="4261"/>
  <c r="K371" i="4261"/>
  <c r="L371" i="4261"/>
  <c r="M371" i="4261"/>
  <c r="N371" i="4261"/>
  <c r="O371" i="4261"/>
  <c r="P371" i="4261"/>
  <c r="Q371" i="4261"/>
  <c r="R371" i="4261"/>
  <c r="S371" i="4261"/>
  <c r="T371" i="4261"/>
  <c r="U371" i="4261"/>
  <c r="V371" i="4261"/>
  <c r="W371" i="4261"/>
  <c r="X371" i="4261"/>
  <c r="Y371" i="4261"/>
  <c r="Z371" i="4261"/>
  <c r="AA371" i="4261"/>
  <c r="AB371" i="4261"/>
  <c r="AC371" i="4261"/>
  <c r="AD371" i="4261"/>
  <c r="AE371" i="4261"/>
  <c r="AF371" i="4261"/>
  <c r="AG371" i="4261"/>
  <c r="AH371" i="4261"/>
  <c r="AI371" i="4261"/>
  <c r="AJ371" i="4261"/>
  <c r="AK371" i="4261"/>
  <c r="AL371" i="4261"/>
  <c r="AM371" i="4261"/>
  <c r="AN371" i="4261"/>
  <c r="AO371" i="4261"/>
  <c r="AP371" i="4261"/>
  <c r="AQ371" i="4261"/>
  <c r="AR371" i="4261"/>
  <c r="AS371" i="4261"/>
  <c r="AT371" i="4261"/>
  <c r="AU371" i="4261"/>
  <c r="AV371" i="4261"/>
  <c r="AW371" i="4261"/>
  <c r="AX371" i="4261"/>
  <c r="AY371" i="4261"/>
  <c r="AZ371" i="4261"/>
  <c r="BA371" i="4261"/>
  <c r="BB371" i="4261"/>
  <c r="BC371" i="4261"/>
  <c r="BD371" i="4261"/>
  <c r="A372" i="4261"/>
  <c r="B372" i="4261"/>
  <c r="C372" i="4261"/>
  <c r="D372" i="4261"/>
  <c r="E372" i="4261"/>
  <c r="F372" i="4261"/>
  <c r="G372" i="4261"/>
  <c r="H372" i="4261"/>
  <c r="I372" i="4261"/>
  <c r="J372" i="4261"/>
  <c r="K372" i="4261"/>
  <c r="L372" i="4261"/>
  <c r="M372" i="4261"/>
  <c r="N372" i="4261"/>
  <c r="O372" i="4261"/>
  <c r="P372" i="4261"/>
  <c r="Q372" i="4261"/>
  <c r="R372" i="4261"/>
  <c r="S372" i="4261"/>
  <c r="T372" i="4261"/>
  <c r="U372" i="4261"/>
  <c r="V372" i="4261"/>
  <c r="W372" i="4261"/>
  <c r="X372" i="4261"/>
  <c r="Y372" i="4261"/>
  <c r="Z372" i="4261"/>
  <c r="AA372" i="4261"/>
  <c r="AB372" i="4261"/>
  <c r="AC372" i="4261"/>
  <c r="AD372" i="4261"/>
  <c r="AE372" i="4261"/>
  <c r="AF372" i="4261"/>
  <c r="AG372" i="4261"/>
  <c r="AH372" i="4261"/>
  <c r="AI372" i="4261"/>
  <c r="AJ372" i="4261"/>
  <c r="AK372" i="4261"/>
  <c r="AL372" i="4261"/>
  <c r="AM372" i="4261"/>
  <c r="AN372" i="4261"/>
  <c r="AO372" i="4261"/>
  <c r="AP372" i="4261"/>
  <c r="AQ372" i="4261"/>
  <c r="AR372" i="4261"/>
  <c r="AS372" i="4261"/>
  <c r="AT372" i="4261"/>
  <c r="AU372" i="4261"/>
  <c r="AV372" i="4261"/>
  <c r="AW372" i="4261"/>
  <c r="AX372" i="4261"/>
  <c r="AY372" i="4261"/>
  <c r="AZ372" i="4261"/>
  <c r="BA372" i="4261"/>
  <c r="BB372" i="4261"/>
  <c r="BC372" i="4261"/>
  <c r="BD372" i="4261"/>
  <c r="A373" i="4261"/>
  <c r="B373" i="4261"/>
  <c r="C373" i="4261"/>
  <c r="D373" i="4261"/>
  <c r="E373" i="4261"/>
  <c r="F373" i="4261"/>
  <c r="G373" i="4261"/>
  <c r="H373" i="4261"/>
  <c r="I373" i="4261"/>
  <c r="J373" i="4261"/>
  <c r="K373" i="4261"/>
  <c r="L373" i="4261"/>
  <c r="M373" i="4261"/>
  <c r="N373" i="4261"/>
  <c r="O373" i="4261"/>
  <c r="P373" i="4261"/>
  <c r="Q373" i="4261"/>
  <c r="R373" i="4261"/>
  <c r="S373" i="4261"/>
  <c r="T373" i="4261"/>
  <c r="U373" i="4261"/>
  <c r="V373" i="4261"/>
  <c r="W373" i="4261"/>
  <c r="X373" i="4261"/>
  <c r="Y373" i="4261"/>
  <c r="Z373" i="4261"/>
  <c r="AA373" i="4261"/>
  <c r="AB373" i="4261"/>
  <c r="AC373" i="4261"/>
  <c r="AD373" i="4261"/>
  <c r="AE373" i="4261"/>
  <c r="AF373" i="4261"/>
  <c r="AG373" i="4261"/>
  <c r="AH373" i="4261"/>
  <c r="AI373" i="4261"/>
  <c r="AJ373" i="4261"/>
  <c r="AK373" i="4261"/>
  <c r="AL373" i="4261"/>
  <c r="AM373" i="4261"/>
  <c r="AN373" i="4261"/>
  <c r="AO373" i="4261"/>
  <c r="AP373" i="4261"/>
  <c r="AQ373" i="4261"/>
  <c r="AR373" i="4261"/>
  <c r="AS373" i="4261"/>
  <c r="AT373" i="4261"/>
  <c r="AU373" i="4261"/>
  <c r="AV373" i="4261"/>
  <c r="AW373" i="4261"/>
  <c r="AX373" i="4261"/>
  <c r="AY373" i="4261"/>
  <c r="AZ373" i="4261"/>
  <c r="BA373" i="4261"/>
  <c r="BB373" i="4261"/>
  <c r="BC373" i="4261"/>
  <c r="BD373" i="4261"/>
  <c r="A374" i="4261"/>
  <c r="B374" i="4261"/>
  <c r="C374" i="4261"/>
  <c r="D374" i="4261"/>
  <c r="E374" i="4261"/>
  <c r="F374" i="4261"/>
  <c r="G374" i="4261"/>
  <c r="H374" i="4261"/>
  <c r="I374" i="4261"/>
  <c r="J374" i="4261"/>
  <c r="K374" i="4261"/>
  <c r="L374" i="4261"/>
  <c r="M374" i="4261"/>
  <c r="N374" i="4261"/>
  <c r="O374" i="4261"/>
  <c r="P374" i="4261"/>
  <c r="Q374" i="4261"/>
  <c r="R374" i="4261"/>
  <c r="S374" i="4261"/>
  <c r="T374" i="4261"/>
  <c r="U374" i="4261"/>
  <c r="V374" i="4261"/>
  <c r="W374" i="4261"/>
  <c r="X374" i="4261"/>
  <c r="Y374" i="4261"/>
  <c r="Z374" i="4261"/>
  <c r="AA374" i="4261"/>
  <c r="AB374" i="4261"/>
  <c r="AC374" i="4261"/>
  <c r="AD374" i="4261"/>
  <c r="AE374" i="4261"/>
  <c r="AF374" i="4261"/>
  <c r="AG374" i="4261"/>
  <c r="AH374" i="4261"/>
  <c r="AI374" i="4261"/>
  <c r="AJ374" i="4261"/>
  <c r="AK374" i="4261"/>
  <c r="AL374" i="4261"/>
  <c r="AM374" i="4261"/>
  <c r="AN374" i="4261"/>
  <c r="AO374" i="4261"/>
  <c r="AP374" i="4261"/>
  <c r="AQ374" i="4261"/>
  <c r="AR374" i="4261"/>
  <c r="AS374" i="4261"/>
  <c r="AT374" i="4261"/>
  <c r="AU374" i="4261"/>
  <c r="AV374" i="4261"/>
  <c r="AW374" i="4261"/>
  <c r="AX374" i="4261"/>
  <c r="AY374" i="4261"/>
  <c r="AZ374" i="4261"/>
  <c r="BA374" i="4261"/>
  <c r="BB374" i="4261"/>
  <c r="BC374" i="4261"/>
  <c r="BD374" i="4261"/>
  <c r="A375" i="4261"/>
  <c r="B375" i="4261"/>
  <c r="C375" i="4261"/>
  <c r="D375" i="4261"/>
  <c r="E375" i="4261"/>
  <c r="F375" i="4261"/>
  <c r="G375" i="4261"/>
  <c r="H375" i="4261"/>
  <c r="I375" i="4261"/>
  <c r="J375" i="4261"/>
  <c r="K375" i="4261"/>
  <c r="L375" i="4261"/>
  <c r="M375" i="4261"/>
  <c r="N375" i="4261"/>
  <c r="O375" i="4261"/>
  <c r="P375" i="4261"/>
  <c r="Q375" i="4261"/>
  <c r="R375" i="4261"/>
  <c r="S375" i="4261"/>
  <c r="T375" i="4261"/>
  <c r="U375" i="4261"/>
  <c r="V375" i="4261"/>
  <c r="W375" i="4261"/>
  <c r="X375" i="4261"/>
  <c r="Y375" i="4261"/>
  <c r="Z375" i="4261"/>
  <c r="AA375" i="4261"/>
  <c r="AB375" i="4261"/>
  <c r="AC375" i="4261"/>
  <c r="AD375" i="4261"/>
  <c r="AE375" i="4261"/>
  <c r="AF375" i="4261"/>
  <c r="AG375" i="4261"/>
  <c r="AH375" i="4261"/>
  <c r="AI375" i="4261"/>
  <c r="AJ375" i="4261"/>
  <c r="AK375" i="4261"/>
  <c r="AL375" i="4261"/>
  <c r="AM375" i="4261"/>
  <c r="AN375" i="4261"/>
  <c r="AO375" i="4261"/>
  <c r="AP375" i="4261"/>
  <c r="AQ375" i="4261"/>
  <c r="AR375" i="4261"/>
  <c r="AS375" i="4261"/>
  <c r="AT375" i="4261"/>
  <c r="AU375" i="4261"/>
  <c r="AV375" i="4261"/>
  <c r="AW375" i="4261"/>
  <c r="AX375" i="4261"/>
  <c r="AY375" i="4261"/>
  <c r="AZ375" i="4261"/>
  <c r="BA375" i="4261"/>
  <c r="BB375" i="4261"/>
  <c r="BC375" i="4261"/>
  <c r="BD375" i="4261"/>
  <c r="A376" i="4261"/>
  <c r="B376" i="4261"/>
  <c r="C376" i="4261"/>
  <c r="D376" i="4261"/>
  <c r="E376" i="4261"/>
  <c r="F376" i="4261"/>
  <c r="G376" i="4261"/>
  <c r="H376" i="4261"/>
  <c r="I376" i="4261"/>
  <c r="J376" i="4261"/>
  <c r="K376" i="4261"/>
  <c r="L376" i="4261"/>
  <c r="M376" i="4261"/>
  <c r="N376" i="4261"/>
  <c r="O376" i="4261"/>
  <c r="P376" i="4261"/>
  <c r="Q376" i="4261"/>
  <c r="R376" i="4261"/>
  <c r="S376" i="4261"/>
  <c r="T376" i="4261"/>
  <c r="U376" i="4261"/>
  <c r="V376" i="4261"/>
  <c r="W376" i="4261"/>
  <c r="X376" i="4261"/>
  <c r="Y376" i="4261"/>
  <c r="Z376" i="4261"/>
  <c r="AA376" i="4261"/>
  <c r="AB376" i="4261"/>
  <c r="AC376" i="4261"/>
  <c r="AD376" i="4261"/>
  <c r="AE376" i="4261"/>
  <c r="AF376" i="4261"/>
  <c r="AG376" i="4261"/>
  <c r="AH376" i="4261"/>
  <c r="AI376" i="4261"/>
  <c r="AJ376" i="4261"/>
  <c r="AK376" i="4261"/>
  <c r="AL376" i="4261"/>
  <c r="AM376" i="4261"/>
  <c r="AN376" i="4261"/>
  <c r="AO376" i="4261"/>
  <c r="AP376" i="4261"/>
  <c r="AQ376" i="4261"/>
  <c r="AR376" i="4261"/>
  <c r="AS376" i="4261"/>
  <c r="AT376" i="4261"/>
  <c r="AU376" i="4261"/>
  <c r="AV376" i="4261"/>
  <c r="AW376" i="4261"/>
  <c r="AX376" i="4261"/>
  <c r="AY376" i="4261"/>
  <c r="AZ376" i="4261"/>
  <c r="BA376" i="4261"/>
  <c r="BB376" i="4261"/>
  <c r="BC376" i="4261"/>
  <c r="BD376" i="4261"/>
  <c r="A377" i="4261"/>
  <c r="B377" i="4261"/>
  <c r="C377" i="4261"/>
  <c r="D377" i="4261"/>
  <c r="E377" i="4261"/>
  <c r="F377" i="4261"/>
  <c r="G377" i="4261"/>
  <c r="H377" i="4261"/>
  <c r="I377" i="4261"/>
  <c r="J377" i="4261"/>
  <c r="K377" i="4261"/>
  <c r="L377" i="4261"/>
  <c r="M377" i="4261"/>
  <c r="N377" i="4261"/>
  <c r="O377" i="4261"/>
  <c r="P377" i="4261"/>
  <c r="Q377" i="4261"/>
  <c r="R377" i="4261"/>
  <c r="S377" i="4261"/>
  <c r="T377" i="4261"/>
  <c r="U377" i="4261"/>
  <c r="V377" i="4261"/>
  <c r="W377" i="4261"/>
  <c r="X377" i="4261"/>
  <c r="Y377" i="4261"/>
  <c r="Z377" i="4261"/>
  <c r="AA377" i="4261"/>
  <c r="AB377" i="4261"/>
  <c r="AC377" i="4261"/>
  <c r="AD377" i="4261"/>
  <c r="AE377" i="4261"/>
  <c r="AF377" i="4261"/>
  <c r="AG377" i="4261"/>
  <c r="AH377" i="4261"/>
  <c r="AI377" i="4261"/>
  <c r="AJ377" i="4261"/>
  <c r="AK377" i="4261"/>
  <c r="AL377" i="4261"/>
  <c r="AM377" i="4261"/>
  <c r="AN377" i="4261"/>
  <c r="AO377" i="4261"/>
  <c r="AP377" i="4261"/>
  <c r="AQ377" i="4261"/>
  <c r="AR377" i="4261"/>
  <c r="AS377" i="4261"/>
  <c r="AT377" i="4261"/>
  <c r="AU377" i="4261"/>
  <c r="AV377" i="4261"/>
  <c r="AW377" i="4261"/>
  <c r="AX377" i="4261"/>
  <c r="AY377" i="4261"/>
  <c r="AZ377" i="4261"/>
  <c r="BA377" i="4261"/>
  <c r="BB377" i="4261"/>
  <c r="BC377" i="4261"/>
  <c r="BD377" i="4261"/>
  <c r="A378" i="4261"/>
  <c r="B378" i="4261"/>
  <c r="C378" i="4261"/>
  <c r="D378" i="4261"/>
  <c r="E378" i="4261"/>
  <c r="F378" i="4261"/>
  <c r="G378" i="4261"/>
  <c r="H378" i="4261"/>
  <c r="I378" i="4261"/>
  <c r="J378" i="4261"/>
  <c r="K378" i="4261"/>
  <c r="L378" i="4261"/>
  <c r="M378" i="4261"/>
  <c r="N378" i="4261"/>
  <c r="O378" i="4261"/>
  <c r="P378" i="4261"/>
  <c r="Q378" i="4261"/>
  <c r="R378" i="4261"/>
  <c r="S378" i="4261"/>
  <c r="T378" i="4261"/>
  <c r="U378" i="4261"/>
  <c r="V378" i="4261"/>
  <c r="W378" i="4261"/>
  <c r="X378" i="4261"/>
  <c r="Y378" i="4261"/>
  <c r="Z378" i="4261"/>
  <c r="AA378" i="4261"/>
  <c r="AB378" i="4261"/>
  <c r="AC378" i="4261"/>
  <c r="AD378" i="4261"/>
  <c r="AE378" i="4261"/>
  <c r="AF378" i="4261"/>
  <c r="AG378" i="4261"/>
  <c r="AH378" i="4261"/>
  <c r="AI378" i="4261"/>
  <c r="AJ378" i="4261"/>
  <c r="AK378" i="4261"/>
  <c r="AL378" i="4261"/>
  <c r="AM378" i="4261"/>
  <c r="AN378" i="4261"/>
  <c r="AO378" i="4261"/>
  <c r="AP378" i="4261"/>
  <c r="AQ378" i="4261"/>
  <c r="AR378" i="4261"/>
  <c r="AS378" i="4261"/>
  <c r="AT378" i="4261"/>
  <c r="AU378" i="4261"/>
  <c r="AV378" i="4261"/>
  <c r="AW378" i="4261"/>
  <c r="AX378" i="4261"/>
  <c r="AY378" i="4261"/>
  <c r="AZ378" i="4261"/>
  <c r="BA378" i="4261"/>
  <c r="BB378" i="4261"/>
  <c r="BC378" i="4261"/>
  <c r="BD378" i="4261"/>
  <c r="A379" i="4261"/>
  <c r="B379" i="4261"/>
  <c r="C379" i="4261"/>
  <c r="D379" i="4261"/>
  <c r="E379" i="4261"/>
  <c r="F379" i="4261"/>
  <c r="G379" i="4261"/>
  <c r="H379" i="4261"/>
  <c r="I379" i="4261"/>
  <c r="J379" i="4261"/>
  <c r="K379" i="4261"/>
  <c r="L379" i="4261"/>
  <c r="M379" i="4261"/>
  <c r="N379" i="4261"/>
  <c r="O379" i="4261"/>
  <c r="P379" i="4261"/>
  <c r="Q379" i="4261"/>
  <c r="R379" i="4261"/>
  <c r="S379" i="4261"/>
  <c r="T379" i="4261"/>
  <c r="U379" i="4261"/>
  <c r="V379" i="4261"/>
  <c r="W379" i="4261"/>
  <c r="X379" i="4261"/>
  <c r="Y379" i="4261"/>
  <c r="Z379" i="4261"/>
  <c r="AA379" i="4261"/>
  <c r="AB379" i="4261"/>
  <c r="AC379" i="4261"/>
  <c r="AD379" i="4261"/>
  <c r="AE379" i="4261"/>
  <c r="AF379" i="4261"/>
  <c r="AG379" i="4261"/>
  <c r="AH379" i="4261"/>
  <c r="AI379" i="4261"/>
  <c r="AJ379" i="4261"/>
  <c r="AK379" i="4261"/>
  <c r="AL379" i="4261"/>
  <c r="AM379" i="4261"/>
  <c r="AN379" i="4261"/>
  <c r="AO379" i="4261"/>
  <c r="AP379" i="4261"/>
  <c r="AQ379" i="4261"/>
  <c r="AR379" i="4261"/>
  <c r="AS379" i="4261"/>
  <c r="AT379" i="4261"/>
  <c r="AU379" i="4261"/>
  <c r="AV379" i="4261"/>
  <c r="AW379" i="4261"/>
  <c r="AX379" i="4261"/>
  <c r="AY379" i="4261"/>
  <c r="AZ379" i="4261"/>
  <c r="BA379" i="4261"/>
  <c r="BB379" i="4261"/>
  <c r="BC379" i="4261"/>
  <c r="BD379" i="4261"/>
  <c r="A380" i="4261"/>
  <c r="B380" i="4261"/>
  <c r="C380" i="4261"/>
  <c r="D380" i="4261"/>
  <c r="E380" i="4261"/>
  <c r="F380" i="4261"/>
  <c r="G380" i="4261"/>
  <c r="H380" i="4261"/>
  <c r="I380" i="4261"/>
  <c r="J380" i="4261"/>
  <c r="K380" i="4261"/>
  <c r="L380" i="4261"/>
  <c r="M380" i="4261"/>
  <c r="N380" i="4261"/>
  <c r="O380" i="4261"/>
  <c r="P380" i="4261"/>
  <c r="Q380" i="4261"/>
  <c r="R380" i="4261"/>
  <c r="S380" i="4261"/>
  <c r="T380" i="4261"/>
  <c r="U380" i="4261"/>
  <c r="V380" i="4261"/>
  <c r="W380" i="4261"/>
  <c r="X380" i="4261"/>
  <c r="Y380" i="4261"/>
  <c r="Z380" i="4261"/>
  <c r="AA380" i="4261"/>
  <c r="AB380" i="4261"/>
  <c r="AC380" i="4261"/>
  <c r="AD380" i="4261"/>
  <c r="AE380" i="4261"/>
  <c r="AF380" i="4261"/>
  <c r="AG380" i="4261"/>
  <c r="AH380" i="4261"/>
  <c r="AI380" i="4261"/>
  <c r="AJ380" i="4261"/>
  <c r="AK380" i="4261"/>
  <c r="AL380" i="4261"/>
  <c r="AM380" i="4261"/>
  <c r="AN380" i="4261"/>
  <c r="AO380" i="4261"/>
  <c r="AP380" i="4261"/>
  <c r="AQ380" i="4261"/>
  <c r="AR380" i="4261"/>
  <c r="AS380" i="4261"/>
  <c r="AT380" i="4261"/>
  <c r="AU380" i="4261"/>
  <c r="AV380" i="4261"/>
  <c r="AW380" i="4261"/>
  <c r="AX380" i="4261"/>
  <c r="AY380" i="4261"/>
  <c r="AZ380" i="4261"/>
  <c r="BA380" i="4261"/>
  <c r="BB380" i="4261"/>
  <c r="BC380" i="4261"/>
  <c r="BD380" i="4261"/>
  <c r="A381" i="4261"/>
  <c r="B381" i="4261"/>
  <c r="C381" i="4261"/>
  <c r="D381" i="4261"/>
  <c r="E381" i="4261"/>
  <c r="F381" i="4261"/>
  <c r="G381" i="4261"/>
  <c r="H381" i="4261"/>
  <c r="I381" i="4261"/>
  <c r="J381" i="4261"/>
  <c r="K381" i="4261"/>
  <c r="L381" i="4261"/>
  <c r="M381" i="4261"/>
  <c r="N381" i="4261"/>
  <c r="O381" i="4261"/>
  <c r="P381" i="4261"/>
  <c r="Q381" i="4261"/>
  <c r="R381" i="4261"/>
  <c r="S381" i="4261"/>
  <c r="T381" i="4261"/>
  <c r="U381" i="4261"/>
  <c r="V381" i="4261"/>
  <c r="W381" i="4261"/>
  <c r="X381" i="4261"/>
  <c r="Y381" i="4261"/>
  <c r="Z381" i="4261"/>
  <c r="AA381" i="4261"/>
  <c r="AB381" i="4261"/>
  <c r="AC381" i="4261"/>
  <c r="AD381" i="4261"/>
  <c r="AE381" i="4261"/>
  <c r="AF381" i="4261"/>
  <c r="AG381" i="4261"/>
  <c r="AH381" i="4261"/>
  <c r="AI381" i="4261"/>
  <c r="AJ381" i="4261"/>
  <c r="AK381" i="4261"/>
  <c r="AL381" i="4261"/>
  <c r="AM381" i="4261"/>
  <c r="AN381" i="4261"/>
  <c r="AO381" i="4261"/>
  <c r="AP381" i="4261"/>
  <c r="AQ381" i="4261"/>
  <c r="AR381" i="4261"/>
  <c r="AS381" i="4261"/>
  <c r="AT381" i="4261"/>
  <c r="AU381" i="4261"/>
  <c r="AV381" i="4261"/>
  <c r="AW381" i="4261"/>
  <c r="AX381" i="4261"/>
  <c r="AY381" i="4261"/>
  <c r="AZ381" i="4261"/>
  <c r="BA381" i="4261"/>
  <c r="BB381" i="4261"/>
  <c r="BC381" i="4261"/>
  <c r="BD381" i="4261"/>
  <c r="A382" i="4261"/>
  <c r="B382" i="4261"/>
  <c r="C382" i="4261"/>
  <c r="D382" i="4261"/>
  <c r="E382" i="4261"/>
  <c r="F382" i="4261"/>
  <c r="G382" i="4261"/>
  <c r="H382" i="4261"/>
  <c r="I382" i="4261"/>
  <c r="J382" i="4261"/>
  <c r="K382" i="4261"/>
  <c r="L382" i="4261"/>
  <c r="M382" i="4261"/>
  <c r="N382" i="4261"/>
  <c r="O382" i="4261"/>
  <c r="P382" i="4261"/>
  <c r="Q382" i="4261"/>
  <c r="R382" i="4261"/>
  <c r="S382" i="4261"/>
  <c r="T382" i="4261"/>
  <c r="U382" i="4261"/>
  <c r="V382" i="4261"/>
  <c r="W382" i="4261"/>
  <c r="X382" i="4261"/>
  <c r="Y382" i="4261"/>
  <c r="Z382" i="4261"/>
  <c r="AA382" i="4261"/>
  <c r="AB382" i="4261"/>
  <c r="AC382" i="4261"/>
  <c r="AD382" i="4261"/>
  <c r="AE382" i="4261"/>
  <c r="AF382" i="4261"/>
  <c r="AG382" i="4261"/>
  <c r="AH382" i="4261"/>
  <c r="AI382" i="4261"/>
  <c r="AJ382" i="4261"/>
  <c r="AK382" i="4261"/>
  <c r="AL382" i="4261"/>
  <c r="AM382" i="4261"/>
  <c r="AN382" i="4261"/>
  <c r="AO382" i="4261"/>
  <c r="AP382" i="4261"/>
  <c r="AQ382" i="4261"/>
  <c r="AR382" i="4261"/>
  <c r="AS382" i="4261"/>
  <c r="AT382" i="4261"/>
  <c r="AU382" i="4261"/>
  <c r="AV382" i="4261"/>
  <c r="AW382" i="4261"/>
  <c r="AX382" i="4261"/>
  <c r="AY382" i="4261"/>
  <c r="AZ382" i="4261"/>
  <c r="BA382" i="4261"/>
  <c r="BB382" i="4261"/>
  <c r="BC382" i="4261"/>
  <c r="BD382" i="4261"/>
  <c r="A383" i="4261"/>
  <c r="B383" i="4261"/>
  <c r="C383" i="4261"/>
  <c r="D383" i="4261"/>
  <c r="E383" i="4261"/>
  <c r="F383" i="4261"/>
  <c r="G383" i="4261"/>
  <c r="H383" i="4261"/>
  <c r="I383" i="4261"/>
  <c r="J383" i="4261"/>
  <c r="K383" i="4261"/>
  <c r="L383" i="4261"/>
  <c r="M383" i="4261"/>
  <c r="N383" i="4261"/>
  <c r="O383" i="4261"/>
  <c r="P383" i="4261"/>
  <c r="Q383" i="4261"/>
  <c r="R383" i="4261"/>
  <c r="S383" i="4261"/>
  <c r="T383" i="4261"/>
  <c r="U383" i="4261"/>
  <c r="V383" i="4261"/>
  <c r="W383" i="4261"/>
  <c r="X383" i="4261"/>
  <c r="Y383" i="4261"/>
  <c r="Z383" i="4261"/>
  <c r="AA383" i="4261"/>
  <c r="AB383" i="4261"/>
  <c r="AC383" i="4261"/>
  <c r="AD383" i="4261"/>
  <c r="AE383" i="4261"/>
  <c r="AF383" i="4261"/>
  <c r="AG383" i="4261"/>
  <c r="AH383" i="4261"/>
  <c r="AI383" i="4261"/>
  <c r="AJ383" i="4261"/>
  <c r="AK383" i="4261"/>
  <c r="AL383" i="4261"/>
  <c r="AM383" i="4261"/>
  <c r="AN383" i="4261"/>
  <c r="AO383" i="4261"/>
  <c r="AP383" i="4261"/>
  <c r="AQ383" i="4261"/>
  <c r="AR383" i="4261"/>
  <c r="AS383" i="4261"/>
  <c r="AT383" i="4261"/>
  <c r="AU383" i="4261"/>
  <c r="AV383" i="4261"/>
  <c r="AW383" i="4261"/>
  <c r="AX383" i="4261"/>
  <c r="AY383" i="4261"/>
  <c r="AZ383" i="4261"/>
  <c r="BA383" i="4261"/>
  <c r="BB383" i="4261"/>
  <c r="BC383" i="4261"/>
  <c r="BD383" i="4261"/>
  <c r="A384" i="4261"/>
  <c r="B384" i="4261"/>
  <c r="C384" i="4261"/>
  <c r="D384" i="4261"/>
  <c r="E384" i="4261"/>
  <c r="F384" i="4261"/>
  <c r="G384" i="4261"/>
  <c r="H384" i="4261"/>
  <c r="I384" i="4261"/>
  <c r="J384" i="4261"/>
  <c r="K384" i="4261"/>
  <c r="L384" i="4261"/>
  <c r="M384" i="4261"/>
  <c r="N384" i="4261"/>
  <c r="O384" i="4261"/>
  <c r="P384" i="4261"/>
  <c r="Q384" i="4261"/>
  <c r="R384" i="4261"/>
  <c r="S384" i="4261"/>
  <c r="T384" i="4261"/>
  <c r="U384" i="4261"/>
  <c r="V384" i="4261"/>
  <c r="W384" i="4261"/>
  <c r="X384" i="4261"/>
  <c r="Y384" i="4261"/>
  <c r="Z384" i="4261"/>
  <c r="AA384" i="4261"/>
  <c r="AB384" i="4261"/>
  <c r="AC384" i="4261"/>
  <c r="AD384" i="4261"/>
  <c r="AE384" i="4261"/>
  <c r="AF384" i="4261"/>
  <c r="AG384" i="4261"/>
  <c r="AH384" i="4261"/>
  <c r="AI384" i="4261"/>
  <c r="AJ384" i="4261"/>
  <c r="AK384" i="4261"/>
  <c r="AL384" i="4261"/>
  <c r="AM384" i="4261"/>
  <c r="AN384" i="4261"/>
  <c r="AO384" i="4261"/>
  <c r="AP384" i="4261"/>
  <c r="AQ384" i="4261"/>
  <c r="AR384" i="4261"/>
  <c r="AS384" i="4261"/>
  <c r="AT384" i="4261"/>
  <c r="AU384" i="4261"/>
  <c r="AV384" i="4261"/>
  <c r="AW384" i="4261"/>
  <c r="AX384" i="4261"/>
  <c r="AY384" i="4261"/>
  <c r="AZ384" i="4261"/>
  <c r="BA384" i="4261"/>
  <c r="BB384" i="4261"/>
  <c r="BC384" i="4261"/>
  <c r="BD384" i="4261"/>
  <c r="A385" i="4261"/>
  <c r="B385" i="4261"/>
  <c r="C385" i="4261"/>
  <c r="D385" i="4261"/>
  <c r="E385" i="4261"/>
  <c r="F385" i="4261"/>
  <c r="G385" i="4261"/>
  <c r="H385" i="4261"/>
  <c r="I385" i="4261"/>
  <c r="J385" i="4261"/>
  <c r="K385" i="4261"/>
  <c r="L385" i="4261"/>
  <c r="M385" i="4261"/>
  <c r="N385" i="4261"/>
  <c r="O385" i="4261"/>
  <c r="P385" i="4261"/>
  <c r="Q385" i="4261"/>
  <c r="R385" i="4261"/>
  <c r="S385" i="4261"/>
  <c r="T385" i="4261"/>
  <c r="U385" i="4261"/>
  <c r="V385" i="4261"/>
  <c r="W385" i="4261"/>
  <c r="X385" i="4261"/>
  <c r="Y385" i="4261"/>
  <c r="Z385" i="4261"/>
  <c r="AA385" i="4261"/>
  <c r="AB385" i="4261"/>
  <c r="AC385" i="4261"/>
  <c r="AD385" i="4261"/>
  <c r="AE385" i="4261"/>
  <c r="AF385" i="4261"/>
  <c r="AG385" i="4261"/>
  <c r="AH385" i="4261"/>
  <c r="AI385" i="4261"/>
  <c r="AJ385" i="4261"/>
  <c r="AK385" i="4261"/>
  <c r="AL385" i="4261"/>
  <c r="AM385" i="4261"/>
  <c r="AN385" i="4261"/>
  <c r="AO385" i="4261"/>
  <c r="AP385" i="4261"/>
  <c r="AQ385" i="4261"/>
  <c r="AR385" i="4261"/>
  <c r="AS385" i="4261"/>
  <c r="AT385" i="4261"/>
  <c r="AU385" i="4261"/>
  <c r="AV385" i="4261"/>
  <c r="AW385" i="4261"/>
  <c r="AX385" i="4261"/>
  <c r="AY385" i="4261"/>
  <c r="AZ385" i="4261"/>
  <c r="BA385" i="4261"/>
  <c r="BB385" i="4261"/>
  <c r="BC385" i="4261"/>
  <c r="BD385" i="4261"/>
  <c r="A386" i="4261"/>
  <c r="B386" i="4261"/>
  <c r="C386" i="4261"/>
  <c r="D386" i="4261"/>
  <c r="E386" i="4261"/>
  <c r="F386" i="4261"/>
  <c r="G386" i="4261"/>
  <c r="H386" i="4261"/>
  <c r="I386" i="4261"/>
  <c r="J386" i="4261"/>
  <c r="K386" i="4261"/>
  <c r="L386" i="4261"/>
  <c r="M386" i="4261"/>
  <c r="N386" i="4261"/>
  <c r="O386" i="4261"/>
  <c r="P386" i="4261"/>
  <c r="Q386" i="4261"/>
  <c r="R386" i="4261"/>
  <c r="S386" i="4261"/>
  <c r="T386" i="4261"/>
  <c r="U386" i="4261"/>
  <c r="V386" i="4261"/>
  <c r="W386" i="4261"/>
  <c r="X386" i="4261"/>
  <c r="Y386" i="4261"/>
  <c r="Z386" i="4261"/>
  <c r="AA386" i="4261"/>
  <c r="AB386" i="4261"/>
  <c r="AC386" i="4261"/>
  <c r="AD386" i="4261"/>
  <c r="AE386" i="4261"/>
  <c r="AF386" i="4261"/>
  <c r="AG386" i="4261"/>
  <c r="AH386" i="4261"/>
  <c r="AI386" i="4261"/>
  <c r="AJ386" i="4261"/>
  <c r="AK386" i="4261"/>
  <c r="AL386" i="4261"/>
  <c r="AM386" i="4261"/>
  <c r="AN386" i="4261"/>
  <c r="AO386" i="4261"/>
  <c r="AP386" i="4261"/>
  <c r="AQ386" i="4261"/>
  <c r="AR386" i="4261"/>
  <c r="AS386" i="4261"/>
  <c r="AT386" i="4261"/>
  <c r="AU386" i="4261"/>
  <c r="AV386" i="4261"/>
  <c r="AW386" i="4261"/>
  <c r="AX386" i="4261"/>
  <c r="AY386" i="4261"/>
  <c r="AZ386" i="4261"/>
  <c r="BA386" i="4261"/>
  <c r="BB386" i="4261"/>
  <c r="BC386" i="4261"/>
  <c r="BD386" i="4261"/>
  <c r="A387" i="4261"/>
  <c r="B387" i="4261"/>
  <c r="C387" i="4261"/>
  <c r="D387" i="4261"/>
  <c r="E387" i="4261"/>
  <c r="F387" i="4261"/>
  <c r="G387" i="4261"/>
  <c r="H387" i="4261"/>
  <c r="I387" i="4261"/>
  <c r="J387" i="4261"/>
  <c r="K387" i="4261"/>
  <c r="L387" i="4261"/>
  <c r="M387" i="4261"/>
  <c r="N387" i="4261"/>
  <c r="O387" i="4261"/>
  <c r="P387" i="4261"/>
  <c r="Q387" i="4261"/>
  <c r="R387" i="4261"/>
  <c r="S387" i="4261"/>
  <c r="T387" i="4261"/>
  <c r="U387" i="4261"/>
  <c r="V387" i="4261"/>
  <c r="W387" i="4261"/>
  <c r="X387" i="4261"/>
  <c r="Y387" i="4261"/>
  <c r="Z387" i="4261"/>
  <c r="AA387" i="4261"/>
  <c r="AB387" i="4261"/>
  <c r="AC387" i="4261"/>
  <c r="AD387" i="4261"/>
  <c r="AE387" i="4261"/>
  <c r="AF387" i="4261"/>
  <c r="AG387" i="4261"/>
  <c r="AH387" i="4261"/>
  <c r="AI387" i="4261"/>
  <c r="AJ387" i="4261"/>
  <c r="AK387" i="4261"/>
  <c r="AL387" i="4261"/>
  <c r="AM387" i="4261"/>
  <c r="AN387" i="4261"/>
  <c r="AO387" i="4261"/>
  <c r="AP387" i="4261"/>
  <c r="AQ387" i="4261"/>
  <c r="AR387" i="4261"/>
  <c r="AS387" i="4261"/>
  <c r="AT387" i="4261"/>
  <c r="AU387" i="4261"/>
  <c r="AV387" i="4261"/>
  <c r="AW387" i="4261"/>
  <c r="AX387" i="4261"/>
  <c r="AY387" i="4261"/>
  <c r="AZ387" i="4261"/>
  <c r="BA387" i="4261"/>
  <c r="BB387" i="4261"/>
  <c r="BC387" i="4261"/>
  <c r="BD387" i="4261"/>
  <c r="A388" i="4261"/>
  <c r="B388" i="4261"/>
  <c r="C388" i="4261"/>
  <c r="D388" i="4261"/>
  <c r="E388" i="4261"/>
  <c r="F388" i="4261"/>
  <c r="G388" i="4261"/>
  <c r="H388" i="4261"/>
  <c r="I388" i="4261"/>
  <c r="J388" i="4261"/>
  <c r="K388" i="4261"/>
  <c r="L388" i="4261"/>
  <c r="M388" i="4261"/>
  <c r="N388" i="4261"/>
  <c r="O388" i="4261"/>
  <c r="P388" i="4261"/>
  <c r="Q388" i="4261"/>
  <c r="R388" i="4261"/>
  <c r="S388" i="4261"/>
  <c r="T388" i="4261"/>
  <c r="U388" i="4261"/>
  <c r="V388" i="4261"/>
  <c r="W388" i="4261"/>
  <c r="X388" i="4261"/>
  <c r="Y388" i="4261"/>
  <c r="Z388" i="4261"/>
  <c r="AA388" i="4261"/>
  <c r="AB388" i="4261"/>
  <c r="AC388" i="4261"/>
  <c r="AD388" i="4261"/>
  <c r="AE388" i="4261"/>
  <c r="AF388" i="4261"/>
  <c r="AG388" i="4261"/>
  <c r="AH388" i="4261"/>
  <c r="AI388" i="4261"/>
  <c r="AJ388" i="4261"/>
  <c r="AK388" i="4261"/>
  <c r="AL388" i="4261"/>
  <c r="AM388" i="4261"/>
  <c r="AN388" i="4261"/>
  <c r="AO388" i="4261"/>
  <c r="AP388" i="4261"/>
  <c r="AQ388" i="4261"/>
  <c r="AR388" i="4261"/>
  <c r="AS388" i="4261"/>
  <c r="AT388" i="4261"/>
  <c r="AU388" i="4261"/>
  <c r="AV388" i="4261"/>
  <c r="AW388" i="4261"/>
  <c r="AX388" i="4261"/>
  <c r="AY388" i="4261"/>
  <c r="AZ388" i="4261"/>
  <c r="BA388" i="4261"/>
  <c r="BB388" i="4261"/>
  <c r="BC388" i="4261"/>
  <c r="BD388" i="4261"/>
  <c r="A389" i="4261"/>
  <c r="B389" i="4261"/>
  <c r="C389" i="4261"/>
  <c r="D389" i="4261"/>
  <c r="E389" i="4261"/>
  <c r="F389" i="4261"/>
  <c r="G389" i="4261"/>
  <c r="H389" i="4261"/>
  <c r="I389" i="4261"/>
  <c r="J389" i="4261"/>
  <c r="K389" i="4261"/>
  <c r="L389" i="4261"/>
  <c r="M389" i="4261"/>
  <c r="N389" i="4261"/>
  <c r="O389" i="4261"/>
  <c r="P389" i="4261"/>
  <c r="Q389" i="4261"/>
  <c r="R389" i="4261"/>
  <c r="S389" i="4261"/>
  <c r="T389" i="4261"/>
  <c r="U389" i="4261"/>
  <c r="V389" i="4261"/>
  <c r="W389" i="4261"/>
  <c r="X389" i="4261"/>
  <c r="Y389" i="4261"/>
  <c r="Z389" i="4261"/>
  <c r="AA389" i="4261"/>
  <c r="AB389" i="4261"/>
  <c r="AC389" i="4261"/>
  <c r="AD389" i="4261"/>
  <c r="AE389" i="4261"/>
  <c r="AF389" i="4261"/>
  <c r="AG389" i="4261"/>
  <c r="AH389" i="4261"/>
  <c r="AI389" i="4261"/>
  <c r="AJ389" i="4261"/>
  <c r="AK389" i="4261"/>
  <c r="AL389" i="4261"/>
  <c r="AM389" i="4261"/>
  <c r="AN389" i="4261"/>
  <c r="AO389" i="4261"/>
  <c r="AP389" i="4261"/>
  <c r="AQ389" i="4261"/>
  <c r="AR389" i="4261"/>
  <c r="AS389" i="4261"/>
  <c r="AT389" i="4261"/>
  <c r="AU389" i="4261"/>
  <c r="AV389" i="4261"/>
  <c r="AW389" i="4261"/>
  <c r="AX389" i="4261"/>
  <c r="AY389" i="4261"/>
  <c r="AZ389" i="4261"/>
  <c r="BA389" i="4261"/>
  <c r="BB389" i="4261"/>
  <c r="BC389" i="4261"/>
  <c r="BD389" i="4261"/>
  <c r="A390" i="4261"/>
  <c r="B390" i="4261"/>
  <c r="C390" i="4261"/>
  <c r="D390" i="4261"/>
  <c r="E390" i="4261"/>
  <c r="F390" i="4261"/>
  <c r="G390" i="4261"/>
  <c r="H390" i="4261"/>
  <c r="I390" i="4261"/>
  <c r="J390" i="4261"/>
  <c r="K390" i="4261"/>
  <c r="L390" i="4261"/>
  <c r="M390" i="4261"/>
  <c r="N390" i="4261"/>
  <c r="O390" i="4261"/>
  <c r="P390" i="4261"/>
  <c r="Q390" i="4261"/>
  <c r="R390" i="4261"/>
  <c r="S390" i="4261"/>
  <c r="T390" i="4261"/>
  <c r="U390" i="4261"/>
  <c r="V390" i="4261"/>
  <c r="W390" i="4261"/>
  <c r="X390" i="4261"/>
  <c r="Y390" i="4261"/>
  <c r="Z390" i="4261"/>
  <c r="AA390" i="4261"/>
  <c r="AB390" i="4261"/>
  <c r="AC390" i="4261"/>
  <c r="AD390" i="4261"/>
  <c r="AE390" i="4261"/>
  <c r="AF390" i="4261"/>
  <c r="AG390" i="4261"/>
  <c r="AH390" i="4261"/>
  <c r="AI390" i="4261"/>
  <c r="AJ390" i="4261"/>
  <c r="AK390" i="4261"/>
  <c r="AL390" i="4261"/>
  <c r="AM390" i="4261"/>
  <c r="AN390" i="4261"/>
  <c r="AO390" i="4261"/>
  <c r="AP390" i="4261"/>
  <c r="AQ390" i="4261"/>
  <c r="AR390" i="4261"/>
  <c r="AS390" i="4261"/>
  <c r="AT390" i="4261"/>
  <c r="AU390" i="4261"/>
  <c r="AV390" i="4261"/>
  <c r="AW390" i="4261"/>
  <c r="AX390" i="4261"/>
  <c r="AY390" i="4261"/>
  <c r="AZ390" i="4261"/>
  <c r="BA390" i="4261"/>
  <c r="BB390" i="4261"/>
  <c r="BC390" i="4261"/>
  <c r="BD390" i="4261"/>
  <c r="A391" i="4261"/>
  <c r="B391" i="4261"/>
  <c r="C391" i="4261"/>
  <c r="D391" i="4261"/>
  <c r="E391" i="4261"/>
  <c r="F391" i="4261"/>
  <c r="G391" i="4261"/>
  <c r="H391" i="4261"/>
  <c r="I391" i="4261"/>
  <c r="J391" i="4261"/>
  <c r="K391" i="4261"/>
  <c r="L391" i="4261"/>
  <c r="M391" i="4261"/>
  <c r="N391" i="4261"/>
  <c r="O391" i="4261"/>
  <c r="P391" i="4261"/>
  <c r="Q391" i="4261"/>
  <c r="R391" i="4261"/>
  <c r="S391" i="4261"/>
  <c r="T391" i="4261"/>
  <c r="U391" i="4261"/>
  <c r="V391" i="4261"/>
  <c r="W391" i="4261"/>
  <c r="X391" i="4261"/>
  <c r="Y391" i="4261"/>
  <c r="Z391" i="4261"/>
  <c r="AA391" i="4261"/>
  <c r="AB391" i="4261"/>
  <c r="AC391" i="4261"/>
  <c r="AD391" i="4261"/>
  <c r="AE391" i="4261"/>
  <c r="AF391" i="4261"/>
  <c r="AG391" i="4261"/>
  <c r="AH391" i="4261"/>
  <c r="AI391" i="4261"/>
  <c r="AJ391" i="4261"/>
  <c r="AK391" i="4261"/>
  <c r="AL391" i="4261"/>
  <c r="AM391" i="4261"/>
  <c r="AN391" i="4261"/>
  <c r="AO391" i="4261"/>
  <c r="AP391" i="4261"/>
  <c r="AQ391" i="4261"/>
  <c r="AR391" i="4261"/>
  <c r="AS391" i="4261"/>
  <c r="AT391" i="4261"/>
  <c r="AU391" i="4261"/>
  <c r="AV391" i="4261"/>
  <c r="AW391" i="4261"/>
  <c r="AX391" i="4261"/>
  <c r="AY391" i="4261"/>
  <c r="AZ391" i="4261"/>
  <c r="BA391" i="4261"/>
  <c r="BB391" i="4261"/>
  <c r="BC391" i="4261"/>
  <c r="BD391" i="4261"/>
  <c r="A392" i="4261"/>
  <c r="B392" i="4261"/>
  <c r="C392" i="4261"/>
  <c r="D392" i="4261"/>
  <c r="E392" i="4261"/>
  <c r="F392" i="4261"/>
  <c r="G392" i="4261"/>
  <c r="H392" i="4261"/>
  <c r="I392" i="4261"/>
  <c r="J392" i="4261"/>
  <c r="K392" i="4261"/>
  <c r="L392" i="4261"/>
  <c r="M392" i="4261"/>
  <c r="N392" i="4261"/>
  <c r="O392" i="4261"/>
  <c r="P392" i="4261"/>
  <c r="Q392" i="4261"/>
  <c r="R392" i="4261"/>
  <c r="S392" i="4261"/>
  <c r="T392" i="4261"/>
  <c r="U392" i="4261"/>
  <c r="V392" i="4261"/>
  <c r="W392" i="4261"/>
  <c r="X392" i="4261"/>
  <c r="Y392" i="4261"/>
  <c r="Z392" i="4261"/>
  <c r="AA392" i="4261"/>
  <c r="AB392" i="4261"/>
  <c r="AC392" i="4261"/>
  <c r="AD392" i="4261"/>
  <c r="AE392" i="4261"/>
  <c r="AF392" i="4261"/>
  <c r="AG392" i="4261"/>
  <c r="AH392" i="4261"/>
  <c r="AI392" i="4261"/>
  <c r="AJ392" i="4261"/>
  <c r="AK392" i="4261"/>
  <c r="AL392" i="4261"/>
  <c r="AM392" i="4261"/>
  <c r="AN392" i="4261"/>
  <c r="AO392" i="4261"/>
  <c r="AP392" i="4261"/>
  <c r="AQ392" i="4261"/>
  <c r="AR392" i="4261"/>
  <c r="AS392" i="4261"/>
  <c r="AT392" i="4261"/>
  <c r="AU392" i="4261"/>
  <c r="AV392" i="4261"/>
  <c r="AW392" i="4261"/>
  <c r="AX392" i="4261"/>
  <c r="AY392" i="4261"/>
  <c r="AZ392" i="4261"/>
  <c r="BA392" i="4261"/>
  <c r="BB392" i="4261"/>
  <c r="BC392" i="4261"/>
  <c r="BD392" i="4261"/>
  <c r="A393" i="4261"/>
  <c r="B393" i="4261"/>
  <c r="C393" i="4261"/>
  <c r="D393" i="4261"/>
  <c r="E393" i="4261"/>
  <c r="F393" i="4261"/>
  <c r="G393" i="4261"/>
  <c r="H393" i="4261"/>
  <c r="I393" i="4261"/>
  <c r="J393" i="4261"/>
  <c r="K393" i="4261"/>
  <c r="L393" i="4261"/>
  <c r="M393" i="4261"/>
  <c r="N393" i="4261"/>
  <c r="O393" i="4261"/>
  <c r="P393" i="4261"/>
  <c r="Q393" i="4261"/>
  <c r="R393" i="4261"/>
  <c r="S393" i="4261"/>
  <c r="T393" i="4261"/>
  <c r="U393" i="4261"/>
  <c r="V393" i="4261"/>
  <c r="W393" i="4261"/>
  <c r="X393" i="4261"/>
  <c r="Y393" i="4261"/>
  <c r="Z393" i="4261"/>
  <c r="AA393" i="4261"/>
  <c r="AB393" i="4261"/>
  <c r="AC393" i="4261"/>
  <c r="AD393" i="4261"/>
  <c r="AE393" i="4261"/>
  <c r="AF393" i="4261"/>
  <c r="AG393" i="4261"/>
  <c r="AH393" i="4261"/>
  <c r="AI393" i="4261"/>
  <c r="AJ393" i="4261"/>
  <c r="AK393" i="4261"/>
  <c r="AL393" i="4261"/>
  <c r="AM393" i="4261"/>
  <c r="AN393" i="4261"/>
  <c r="AO393" i="4261"/>
  <c r="AP393" i="4261"/>
  <c r="AQ393" i="4261"/>
  <c r="AR393" i="4261"/>
  <c r="AS393" i="4261"/>
  <c r="AT393" i="4261"/>
  <c r="AU393" i="4261"/>
  <c r="AV393" i="4261"/>
  <c r="AW393" i="4261"/>
  <c r="AX393" i="4261"/>
  <c r="AY393" i="4261"/>
  <c r="AZ393" i="4261"/>
  <c r="BA393" i="4261"/>
  <c r="BB393" i="4261"/>
  <c r="BC393" i="4261"/>
  <c r="BD393" i="4261"/>
  <c r="A394" i="4261"/>
  <c r="B394" i="4261"/>
  <c r="C394" i="4261"/>
  <c r="D394" i="4261"/>
  <c r="E394" i="4261"/>
  <c r="F394" i="4261"/>
  <c r="G394" i="4261"/>
  <c r="H394" i="4261"/>
  <c r="I394" i="4261"/>
  <c r="J394" i="4261"/>
  <c r="K394" i="4261"/>
  <c r="L394" i="4261"/>
  <c r="M394" i="4261"/>
  <c r="N394" i="4261"/>
  <c r="O394" i="4261"/>
  <c r="P394" i="4261"/>
  <c r="Q394" i="4261"/>
  <c r="R394" i="4261"/>
  <c r="S394" i="4261"/>
  <c r="T394" i="4261"/>
  <c r="U394" i="4261"/>
  <c r="V394" i="4261"/>
  <c r="W394" i="4261"/>
  <c r="X394" i="4261"/>
  <c r="Y394" i="4261"/>
  <c r="Z394" i="4261"/>
  <c r="AA394" i="4261"/>
  <c r="AB394" i="4261"/>
  <c r="AC394" i="4261"/>
  <c r="AD394" i="4261"/>
  <c r="AE394" i="4261"/>
  <c r="AF394" i="4261"/>
  <c r="AG394" i="4261"/>
  <c r="AH394" i="4261"/>
  <c r="AI394" i="4261"/>
  <c r="AJ394" i="4261"/>
  <c r="AK394" i="4261"/>
  <c r="AL394" i="4261"/>
  <c r="AM394" i="4261"/>
  <c r="AN394" i="4261"/>
  <c r="AO394" i="4261"/>
  <c r="AP394" i="4261"/>
  <c r="AQ394" i="4261"/>
  <c r="AR394" i="4261"/>
  <c r="AS394" i="4261"/>
  <c r="AT394" i="4261"/>
  <c r="AU394" i="4261"/>
  <c r="AV394" i="4261"/>
  <c r="AW394" i="4261"/>
  <c r="AX394" i="4261"/>
  <c r="AY394" i="4261"/>
  <c r="AZ394" i="4261"/>
  <c r="BA394" i="4261"/>
  <c r="BB394" i="4261"/>
  <c r="BC394" i="4261"/>
  <c r="BD394" i="4261"/>
  <c r="A395" i="4261"/>
  <c r="B395" i="4261"/>
  <c r="C395" i="4261"/>
  <c r="D395" i="4261"/>
  <c r="E395" i="4261"/>
  <c r="F395" i="4261"/>
  <c r="G395" i="4261"/>
  <c r="H395" i="4261"/>
  <c r="I395" i="4261"/>
  <c r="J395" i="4261"/>
  <c r="K395" i="4261"/>
  <c r="L395" i="4261"/>
  <c r="M395" i="4261"/>
  <c r="N395" i="4261"/>
  <c r="O395" i="4261"/>
  <c r="P395" i="4261"/>
  <c r="Q395" i="4261"/>
  <c r="R395" i="4261"/>
  <c r="S395" i="4261"/>
  <c r="T395" i="4261"/>
  <c r="U395" i="4261"/>
  <c r="V395" i="4261"/>
  <c r="W395" i="4261"/>
  <c r="X395" i="4261"/>
  <c r="Y395" i="4261"/>
  <c r="Z395" i="4261"/>
  <c r="AA395" i="4261"/>
  <c r="AB395" i="4261"/>
  <c r="AC395" i="4261"/>
  <c r="AD395" i="4261"/>
  <c r="AE395" i="4261"/>
  <c r="AF395" i="4261"/>
  <c r="AG395" i="4261"/>
  <c r="AH395" i="4261"/>
  <c r="AI395" i="4261"/>
  <c r="AJ395" i="4261"/>
  <c r="AK395" i="4261"/>
  <c r="AL395" i="4261"/>
  <c r="AM395" i="4261"/>
  <c r="AN395" i="4261"/>
  <c r="AO395" i="4261"/>
  <c r="AP395" i="4261"/>
  <c r="AQ395" i="4261"/>
  <c r="AR395" i="4261"/>
  <c r="AS395" i="4261"/>
  <c r="AT395" i="4261"/>
  <c r="AU395" i="4261"/>
  <c r="AV395" i="4261"/>
  <c r="AW395" i="4261"/>
  <c r="AX395" i="4261"/>
  <c r="AY395" i="4261"/>
  <c r="AZ395" i="4261"/>
  <c r="BA395" i="4261"/>
  <c r="BB395" i="4261"/>
  <c r="BC395" i="4261"/>
  <c r="BD395" i="4261"/>
  <c r="A396" i="4261"/>
  <c r="B396" i="4261"/>
  <c r="C396" i="4261"/>
  <c r="D396" i="4261"/>
  <c r="E396" i="4261"/>
  <c r="F396" i="4261"/>
  <c r="G396" i="4261"/>
  <c r="H396" i="4261"/>
  <c r="I396" i="4261"/>
  <c r="J396" i="4261"/>
  <c r="K396" i="4261"/>
  <c r="L396" i="4261"/>
  <c r="M396" i="4261"/>
  <c r="N396" i="4261"/>
  <c r="O396" i="4261"/>
  <c r="P396" i="4261"/>
  <c r="Q396" i="4261"/>
  <c r="R396" i="4261"/>
  <c r="S396" i="4261"/>
  <c r="T396" i="4261"/>
  <c r="U396" i="4261"/>
  <c r="V396" i="4261"/>
  <c r="W396" i="4261"/>
  <c r="X396" i="4261"/>
  <c r="Y396" i="4261"/>
  <c r="Z396" i="4261"/>
  <c r="AA396" i="4261"/>
  <c r="AB396" i="4261"/>
  <c r="AC396" i="4261"/>
  <c r="AD396" i="4261"/>
  <c r="AE396" i="4261"/>
  <c r="AF396" i="4261"/>
  <c r="AG396" i="4261"/>
  <c r="AH396" i="4261"/>
  <c r="AI396" i="4261"/>
  <c r="AJ396" i="4261"/>
  <c r="AK396" i="4261"/>
  <c r="AL396" i="4261"/>
  <c r="AM396" i="4261"/>
  <c r="AN396" i="4261"/>
  <c r="AO396" i="4261"/>
  <c r="AP396" i="4261"/>
  <c r="AQ396" i="4261"/>
  <c r="AR396" i="4261"/>
  <c r="AS396" i="4261"/>
  <c r="AT396" i="4261"/>
  <c r="AU396" i="4261"/>
  <c r="AV396" i="4261"/>
  <c r="AW396" i="4261"/>
  <c r="AX396" i="4261"/>
  <c r="AY396" i="4261"/>
  <c r="AZ396" i="4261"/>
  <c r="BA396" i="4261"/>
  <c r="BB396" i="4261"/>
  <c r="BC396" i="4261"/>
  <c r="BD396" i="4261"/>
  <c r="A397" i="4261"/>
  <c r="B397" i="4261"/>
  <c r="C397" i="4261"/>
  <c r="D397" i="4261"/>
  <c r="E397" i="4261"/>
  <c r="F397" i="4261"/>
  <c r="G397" i="4261"/>
  <c r="H397" i="4261"/>
  <c r="I397" i="4261"/>
  <c r="J397" i="4261"/>
  <c r="K397" i="4261"/>
  <c r="L397" i="4261"/>
  <c r="M397" i="4261"/>
  <c r="N397" i="4261"/>
  <c r="O397" i="4261"/>
  <c r="P397" i="4261"/>
  <c r="Q397" i="4261"/>
  <c r="R397" i="4261"/>
  <c r="S397" i="4261"/>
  <c r="T397" i="4261"/>
  <c r="U397" i="4261"/>
  <c r="V397" i="4261"/>
  <c r="W397" i="4261"/>
  <c r="X397" i="4261"/>
  <c r="Y397" i="4261"/>
  <c r="Z397" i="4261"/>
  <c r="AA397" i="4261"/>
  <c r="AB397" i="4261"/>
  <c r="AC397" i="4261"/>
  <c r="AD397" i="4261"/>
  <c r="AE397" i="4261"/>
  <c r="AF397" i="4261"/>
  <c r="AG397" i="4261"/>
  <c r="AH397" i="4261"/>
  <c r="AI397" i="4261"/>
  <c r="AJ397" i="4261"/>
  <c r="AK397" i="4261"/>
  <c r="AL397" i="4261"/>
  <c r="AM397" i="4261"/>
  <c r="AN397" i="4261"/>
  <c r="AO397" i="4261"/>
  <c r="AP397" i="4261"/>
  <c r="AQ397" i="4261"/>
  <c r="AR397" i="4261"/>
  <c r="AS397" i="4261"/>
  <c r="AT397" i="4261"/>
  <c r="AU397" i="4261"/>
  <c r="AV397" i="4261"/>
  <c r="AW397" i="4261"/>
  <c r="AX397" i="4261"/>
  <c r="AY397" i="4261"/>
  <c r="AZ397" i="4261"/>
  <c r="BA397" i="4261"/>
  <c r="BB397" i="4261"/>
  <c r="BC397" i="4261"/>
  <c r="BD397" i="4261"/>
  <c r="A398" i="4261"/>
  <c r="B398" i="4261"/>
  <c r="C398" i="4261"/>
  <c r="D398" i="4261"/>
  <c r="E398" i="4261"/>
  <c r="F398" i="4261"/>
  <c r="G398" i="4261"/>
  <c r="H398" i="4261"/>
  <c r="I398" i="4261"/>
  <c r="J398" i="4261"/>
  <c r="K398" i="4261"/>
  <c r="L398" i="4261"/>
  <c r="M398" i="4261"/>
  <c r="N398" i="4261"/>
  <c r="O398" i="4261"/>
  <c r="P398" i="4261"/>
  <c r="Q398" i="4261"/>
  <c r="R398" i="4261"/>
  <c r="S398" i="4261"/>
  <c r="T398" i="4261"/>
  <c r="U398" i="4261"/>
  <c r="V398" i="4261"/>
  <c r="W398" i="4261"/>
  <c r="X398" i="4261"/>
  <c r="Y398" i="4261"/>
  <c r="Z398" i="4261"/>
  <c r="AA398" i="4261"/>
  <c r="AB398" i="4261"/>
  <c r="AC398" i="4261"/>
  <c r="AD398" i="4261"/>
  <c r="AE398" i="4261"/>
  <c r="AF398" i="4261"/>
  <c r="AG398" i="4261"/>
  <c r="AH398" i="4261"/>
  <c r="AI398" i="4261"/>
  <c r="AJ398" i="4261"/>
  <c r="AK398" i="4261"/>
  <c r="AL398" i="4261"/>
  <c r="AM398" i="4261"/>
  <c r="AN398" i="4261"/>
  <c r="AO398" i="4261"/>
  <c r="AP398" i="4261"/>
  <c r="AQ398" i="4261"/>
  <c r="AR398" i="4261"/>
  <c r="AS398" i="4261"/>
  <c r="AT398" i="4261"/>
  <c r="AU398" i="4261"/>
  <c r="AV398" i="4261"/>
  <c r="AW398" i="4261"/>
  <c r="AX398" i="4261"/>
  <c r="AY398" i="4261"/>
  <c r="AZ398" i="4261"/>
  <c r="BA398" i="4261"/>
  <c r="BB398" i="4261"/>
  <c r="BC398" i="4261"/>
  <c r="BD398" i="4261"/>
  <c r="A399" i="4261"/>
  <c r="B399" i="4261"/>
  <c r="C399" i="4261"/>
  <c r="D399" i="4261"/>
  <c r="E399" i="4261"/>
  <c r="F399" i="4261"/>
  <c r="G399" i="4261"/>
  <c r="H399" i="4261"/>
  <c r="I399" i="4261"/>
  <c r="J399" i="4261"/>
  <c r="K399" i="4261"/>
  <c r="L399" i="4261"/>
  <c r="M399" i="4261"/>
  <c r="N399" i="4261"/>
  <c r="O399" i="4261"/>
  <c r="P399" i="4261"/>
  <c r="Q399" i="4261"/>
  <c r="R399" i="4261"/>
  <c r="S399" i="4261"/>
  <c r="T399" i="4261"/>
  <c r="U399" i="4261"/>
  <c r="V399" i="4261"/>
  <c r="W399" i="4261"/>
  <c r="X399" i="4261"/>
  <c r="Y399" i="4261"/>
  <c r="Z399" i="4261"/>
  <c r="AA399" i="4261"/>
  <c r="AB399" i="4261"/>
  <c r="AC399" i="4261"/>
  <c r="AD399" i="4261"/>
  <c r="AE399" i="4261"/>
  <c r="AF399" i="4261"/>
  <c r="AG399" i="4261"/>
  <c r="AH399" i="4261"/>
  <c r="AI399" i="4261"/>
  <c r="AJ399" i="4261"/>
  <c r="AK399" i="4261"/>
  <c r="AL399" i="4261"/>
  <c r="AM399" i="4261"/>
  <c r="AN399" i="4261"/>
  <c r="AO399" i="4261"/>
  <c r="AP399" i="4261"/>
  <c r="AQ399" i="4261"/>
  <c r="AR399" i="4261"/>
  <c r="AS399" i="4261"/>
  <c r="AT399" i="4261"/>
  <c r="AU399" i="4261"/>
  <c r="AV399" i="4261"/>
  <c r="AW399" i="4261"/>
  <c r="AX399" i="4261"/>
  <c r="AY399" i="4261"/>
  <c r="AZ399" i="4261"/>
  <c r="BA399" i="4261"/>
  <c r="BB399" i="4261"/>
  <c r="BC399" i="4261"/>
  <c r="BD399" i="4261"/>
  <c r="A400" i="4261"/>
  <c r="B400" i="4261"/>
  <c r="C400" i="4261"/>
  <c r="D400" i="4261"/>
  <c r="E400" i="4261"/>
  <c r="F400" i="4261"/>
  <c r="G400" i="4261"/>
  <c r="H400" i="4261"/>
  <c r="I400" i="4261"/>
  <c r="J400" i="4261"/>
  <c r="K400" i="4261"/>
  <c r="L400" i="4261"/>
  <c r="M400" i="4261"/>
  <c r="N400" i="4261"/>
  <c r="O400" i="4261"/>
  <c r="P400" i="4261"/>
  <c r="Q400" i="4261"/>
  <c r="R400" i="4261"/>
  <c r="S400" i="4261"/>
  <c r="T400" i="4261"/>
  <c r="U400" i="4261"/>
  <c r="V400" i="4261"/>
  <c r="W400" i="4261"/>
  <c r="X400" i="4261"/>
  <c r="Y400" i="4261"/>
  <c r="Z400" i="4261"/>
  <c r="AA400" i="4261"/>
  <c r="AB400" i="4261"/>
  <c r="AC400" i="4261"/>
  <c r="AD400" i="4261"/>
  <c r="AE400" i="4261"/>
  <c r="AF400" i="4261"/>
  <c r="AG400" i="4261"/>
  <c r="AH400" i="4261"/>
  <c r="AI400" i="4261"/>
  <c r="AJ400" i="4261"/>
  <c r="AK400" i="4261"/>
  <c r="AL400" i="4261"/>
  <c r="AM400" i="4261"/>
  <c r="AN400" i="4261"/>
  <c r="AO400" i="4261"/>
  <c r="AP400" i="4261"/>
  <c r="AQ400" i="4261"/>
  <c r="AR400" i="4261"/>
  <c r="AS400" i="4261"/>
  <c r="AT400" i="4261"/>
  <c r="AU400" i="4261"/>
  <c r="AV400" i="4261"/>
  <c r="AW400" i="4261"/>
  <c r="AX400" i="4261"/>
  <c r="AY400" i="4261"/>
  <c r="AZ400" i="4261"/>
  <c r="BA400" i="4261"/>
  <c r="BB400" i="4261"/>
  <c r="BC400" i="4261"/>
  <c r="BD400" i="4261"/>
  <c r="A401" i="4261"/>
  <c r="B401" i="4261"/>
  <c r="C401" i="4261"/>
  <c r="D401" i="4261"/>
  <c r="E401" i="4261"/>
  <c r="F401" i="4261"/>
  <c r="G401" i="4261"/>
  <c r="H401" i="4261"/>
  <c r="I401" i="4261"/>
  <c r="J401" i="4261"/>
  <c r="K401" i="4261"/>
  <c r="L401" i="4261"/>
  <c r="M401" i="4261"/>
  <c r="N401" i="4261"/>
  <c r="O401" i="4261"/>
  <c r="P401" i="4261"/>
  <c r="Q401" i="4261"/>
  <c r="R401" i="4261"/>
  <c r="S401" i="4261"/>
  <c r="T401" i="4261"/>
  <c r="U401" i="4261"/>
  <c r="V401" i="4261"/>
  <c r="W401" i="4261"/>
  <c r="X401" i="4261"/>
  <c r="Y401" i="4261"/>
  <c r="Z401" i="4261"/>
  <c r="AA401" i="4261"/>
  <c r="AB401" i="4261"/>
  <c r="AC401" i="4261"/>
  <c r="AD401" i="4261"/>
  <c r="AE401" i="4261"/>
  <c r="AF401" i="4261"/>
  <c r="AG401" i="4261"/>
  <c r="AH401" i="4261"/>
  <c r="AI401" i="4261"/>
  <c r="AJ401" i="4261"/>
  <c r="AK401" i="4261"/>
  <c r="AL401" i="4261"/>
  <c r="AM401" i="4261"/>
  <c r="AN401" i="4261"/>
  <c r="AO401" i="4261"/>
  <c r="AP401" i="4261"/>
  <c r="AQ401" i="4261"/>
  <c r="AR401" i="4261"/>
  <c r="AS401" i="4261"/>
  <c r="AT401" i="4261"/>
  <c r="AU401" i="4261"/>
  <c r="AV401" i="4261"/>
  <c r="AW401" i="4261"/>
  <c r="AX401" i="4261"/>
  <c r="AY401" i="4261"/>
  <c r="AZ401" i="4261"/>
  <c r="BA401" i="4261"/>
  <c r="BB401" i="4261"/>
  <c r="BC401" i="4261"/>
  <c r="BD401" i="4261"/>
  <c r="A402" i="4261"/>
  <c r="B402" i="4261"/>
  <c r="C402" i="4261"/>
  <c r="D402" i="4261"/>
  <c r="E402" i="4261"/>
  <c r="F402" i="4261"/>
  <c r="G402" i="4261"/>
  <c r="H402" i="4261"/>
  <c r="I402" i="4261"/>
  <c r="J402" i="4261"/>
  <c r="K402" i="4261"/>
  <c r="L402" i="4261"/>
  <c r="M402" i="4261"/>
  <c r="N402" i="4261"/>
  <c r="O402" i="4261"/>
  <c r="P402" i="4261"/>
  <c r="Q402" i="4261"/>
  <c r="R402" i="4261"/>
  <c r="S402" i="4261"/>
  <c r="T402" i="4261"/>
  <c r="U402" i="4261"/>
  <c r="V402" i="4261"/>
  <c r="W402" i="4261"/>
  <c r="X402" i="4261"/>
  <c r="Y402" i="4261"/>
  <c r="Z402" i="4261"/>
  <c r="AA402" i="4261"/>
  <c r="AB402" i="4261"/>
  <c r="AC402" i="4261"/>
  <c r="AD402" i="4261"/>
  <c r="AE402" i="4261"/>
  <c r="AF402" i="4261"/>
  <c r="AG402" i="4261"/>
  <c r="AH402" i="4261"/>
  <c r="AI402" i="4261"/>
  <c r="AJ402" i="4261"/>
  <c r="AK402" i="4261"/>
  <c r="AL402" i="4261"/>
  <c r="AM402" i="4261"/>
  <c r="AN402" i="4261"/>
  <c r="AO402" i="4261"/>
  <c r="AP402" i="4261"/>
  <c r="AQ402" i="4261"/>
  <c r="AR402" i="4261"/>
  <c r="AS402" i="4261"/>
  <c r="AT402" i="4261"/>
  <c r="AU402" i="4261"/>
  <c r="AV402" i="4261"/>
  <c r="AW402" i="4261"/>
  <c r="AX402" i="4261"/>
  <c r="AY402" i="4261"/>
  <c r="AZ402" i="4261"/>
  <c r="BA402" i="4261"/>
  <c r="BB402" i="4261"/>
  <c r="BC402" i="4261"/>
  <c r="BD402" i="4261"/>
  <c r="A403" i="4261"/>
  <c r="B403" i="4261"/>
  <c r="C403" i="4261"/>
  <c r="D403" i="4261"/>
  <c r="E403" i="4261"/>
  <c r="F403" i="4261"/>
  <c r="G403" i="4261"/>
  <c r="H403" i="4261"/>
  <c r="I403" i="4261"/>
  <c r="J403" i="4261"/>
  <c r="K403" i="4261"/>
  <c r="L403" i="4261"/>
  <c r="M403" i="4261"/>
  <c r="N403" i="4261"/>
  <c r="O403" i="4261"/>
  <c r="P403" i="4261"/>
  <c r="Q403" i="4261"/>
  <c r="R403" i="4261"/>
  <c r="S403" i="4261"/>
  <c r="T403" i="4261"/>
  <c r="U403" i="4261"/>
  <c r="V403" i="4261"/>
  <c r="W403" i="4261"/>
  <c r="X403" i="4261"/>
  <c r="Y403" i="4261"/>
  <c r="Z403" i="4261"/>
  <c r="AA403" i="4261"/>
  <c r="AB403" i="4261"/>
  <c r="AC403" i="4261"/>
  <c r="AD403" i="4261"/>
  <c r="AE403" i="4261"/>
  <c r="AF403" i="4261"/>
  <c r="AG403" i="4261"/>
  <c r="AH403" i="4261"/>
  <c r="AI403" i="4261"/>
  <c r="AJ403" i="4261"/>
  <c r="AK403" i="4261"/>
  <c r="AL403" i="4261"/>
  <c r="AM403" i="4261"/>
  <c r="AN403" i="4261"/>
  <c r="AO403" i="4261"/>
  <c r="AP403" i="4261"/>
  <c r="AQ403" i="4261"/>
  <c r="AR403" i="4261"/>
  <c r="AS403" i="4261"/>
  <c r="AT403" i="4261"/>
  <c r="AU403" i="4261"/>
  <c r="AV403" i="4261"/>
  <c r="AW403" i="4261"/>
  <c r="AX403" i="4261"/>
  <c r="AY403" i="4261"/>
  <c r="AZ403" i="4261"/>
  <c r="BA403" i="4261"/>
  <c r="BB403" i="4261"/>
  <c r="BC403" i="4261"/>
  <c r="BD403" i="4261"/>
  <c r="A404" i="4261"/>
  <c r="B404" i="4261"/>
  <c r="C404" i="4261"/>
  <c r="D404" i="4261"/>
  <c r="E404" i="4261"/>
  <c r="F404" i="4261"/>
  <c r="G404" i="4261"/>
  <c r="H404" i="4261"/>
  <c r="I404" i="4261"/>
  <c r="J404" i="4261"/>
  <c r="K404" i="4261"/>
  <c r="L404" i="4261"/>
  <c r="M404" i="4261"/>
  <c r="N404" i="4261"/>
  <c r="O404" i="4261"/>
  <c r="P404" i="4261"/>
  <c r="Q404" i="4261"/>
  <c r="R404" i="4261"/>
  <c r="S404" i="4261"/>
  <c r="T404" i="4261"/>
  <c r="U404" i="4261"/>
  <c r="V404" i="4261"/>
  <c r="W404" i="4261"/>
  <c r="X404" i="4261"/>
  <c r="Y404" i="4261"/>
  <c r="Z404" i="4261"/>
  <c r="AA404" i="4261"/>
  <c r="AB404" i="4261"/>
  <c r="AC404" i="4261"/>
  <c r="AD404" i="4261"/>
  <c r="AE404" i="4261"/>
  <c r="AF404" i="4261"/>
  <c r="AG404" i="4261"/>
  <c r="AH404" i="4261"/>
  <c r="AI404" i="4261"/>
  <c r="AJ404" i="4261"/>
  <c r="AK404" i="4261"/>
  <c r="AL404" i="4261"/>
  <c r="AM404" i="4261"/>
  <c r="AN404" i="4261"/>
  <c r="AO404" i="4261"/>
  <c r="AP404" i="4261"/>
  <c r="AQ404" i="4261"/>
  <c r="AR404" i="4261"/>
  <c r="AS404" i="4261"/>
  <c r="AT404" i="4261"/>
  <c r="AU404" i="4261"/>
  <c r="AV404" i="4261"/>
  <c r="AW404" i="4261"/>
  <c r="AX404" i="4261"/>
  <c r="AY404" i="4261"/>
  <c r="AZ404" i="4261"/>
  <c r="BA404" i="4261"/>
  <c r="BB404" i="4261"/>
  <c r="BC404" i="4261"/>
  <c r="BD404" i="4261"/>
  <c r="A405" i="4261"/>
  <c r="B405" i="4261"/>
  <c r="C405" i="4261"/>
  <c r="D405" i="4261"/>
  <c r="E405" i="4261"/>
  <c r="F405" i="4261"/>
  <c r="G405" i="4261"/>
  <c r="H405" i="4261"/>
  <c r="I405" i="4261"/>
  <c r="J405" i="4261"/>
  <c r="K405" i="4261"/>
  <c r="L405" i="4261"/>
  <c r="M405" i="4261"/>
  <c r="N405" i="4261"/>
  <c r="O405" i="4261"/>
  <c r="P405" i="4261"/>
  <c r="Q405" i="4261"/>
  <c r="R405" i="4261"/>
  <c r="S405" i="4261"/>
  <c r="T405" i="4261"/>
  <c r="U405" i="4261"/>
  <c r="V405" i="4261"/>
  <c r="W405" i="4261"/>
  <c r="X405" i="4261"/>
  <c r="Y405" i="4261"/>
  <c r="Z405" i="4261"/>
  <c r="AA405" i="4261"/>
  <c r="AB405" i="4261"/>
  <c r="AC405" i="4261"/>
  <c r="AD405" i="4261"/>
  <c r="AE405" i="4261"/>
  <c r="AF405" i="4261"/>
  <c r="AG405" i="4261"/>
  <c r="AH405" i="4261"/>
  <c r="AI405" i="4261"/>
  <c r="AJ405" i="4261"/>
  <c r="AK405" i="4261"/>
  <c r="AL405" i="4261"/>
  <c r="AM405" i="4261"/>
  <c r="AN405" i="4261"/>
  <c r="AO405" i="4261"/>
  <c r="AP405" i="4261"/>
  <c r="AQ405" i="4261"/>
  <c r="AR405" i="4261"/>
  <c r="AS405" i="4261"/>
  <c r="AT405" i="4261"/>
  <c r="AU405" i="4261"/>
  <c r="AV405" i="4261"/>
  <c r="AW405" i="4261"/>
  <c r="AX405" i="4261"/>
  <c r="AY405" i="4261"/>
  <c r="AZ405" i="4261"/>
  <c r="BA405" i="4261"/>
  <c r="BB405" i="4261"/>
  <c r="BC405" i="4261"/>
  <c r="BD405" i="4261"/>
  <c r="A406" i="4261"/>
  <c r="B406" i="4261"/>
  <c r="C406" i="4261"/>
  <c r="D406" i="4261"/>
  <c r="E406" i="4261"/>
  <c r="F406" i="4261"/>
  <c r="G406" i="4261"/>
  <c r="H406" i="4261"/>
  <c r="I406" i="4261"/>
  <c r="J406" i="4261"/>
  <c r="K406" i="4261"/>
  <c r="L406" i="4261"/>
  <c r="M406" i="4261"/>
  <c r="N406" i="4261"/>
  <c r="O406" i="4261"/>
  <c r="P406" i="4261"/>
  <c r="Q406" i="4261"/>
  <c r="R406" i="4261"/>
  <c r="S406" i="4261"/>
  <c r="T406" i="4261"/>
  <c r="U406" i="4261"/>
  <c r="V406" i="4261"/>
  <c r="W406" i="4261"/>
  <c r="X406" i="4261"/>
  <c r="Y406" i="4261"/>
  <c r="Z406" i="4261"/>
  <c r="AA406" i="4261"/>
  <c r="AB406" i="4261"/>
  <c r="AC406" i="4261"/>
  <c r="AD406" i="4261"/>
  <c r="AE406" i="4261"/>
  <c r="AF406" i="4261"/>
  <c r="AG406" i="4261"/>
  <c r="AH406" i="4261"/>
  <c r="AI406" i="4261"/>
  <c r="AJ406" i="4261"/>
  <c r="AK406" i="4261"/>
  <c r="AL406" i="4261"/>
  <c r="AM406" i="4261"/>
  <c r="AN406" i="4261"/>
  <c r="AO406" i="4261"/>
  <c r="AP406" i="4261"/>
  <c r="AQ406" i="4261"/>
  <c r="AR406" i="4261"/>
  <c r="AS406" i="4261"/>
  <c r="AT406" i="4261"/>
  <c r="AU406" i="4261"/>
  <c r="AV406" i="4261"/>
  <c r="AW406" i="4261"/>
  <c r="AX406" i="4261"/>
  <c r="AY406" i="4261"/>
  <c r="AZ406" i="4261"/>
  <c r="BA406" i="4261"/>
  <c r="BB406" i="4261"/>
  <c r="BC406" i="4261"/>
  <c r="BD406" i="4261"/>
  <c r="A407" i="4261"/>
  <c r="B407" i="4261"/>
  <c r="C407" i="4261"/>
  <c r="D407" i="4261"/>
  <c r="E407" i="4261"/>
  <c r="F407" i="4261"/>
  <c r="G407" i="4261"/>
  <c r="H407" i="4261"/>
  <c r="I407" i="4261"/>
  <c r="J407" i="4261"/>
  <c r="K407" i="4261"/>
  <c r="L407" i="4261"/>
  <c r="M407" i="4261"/>
  <c r="N407" i="4261"/>
  <c r="O407" i="4261"/>
  <c r="P407" i="4261"/>
  <c r="Q407" i="4261"/>
  <c r="R407" i="4261"/>
  <c r="S407" i="4261"/>
  <c r="T407" i="4261"/>
  <c r="U407" i="4261"/>
  <c r="V407" i="4261"/>
  <c r="W407" i="4261"/>
  <c r="X407" i="4261"/>
  <c r="Y407" i="4261"/>
  <c r="Z407" i="4261"/>
  <c r="AA407" i="4261"/>
  <c r="AB407" i="4261"/>
  <c r="AC407" i="4261"/>
  <c r="AD407" i="4261"/>
  <c r="AE407" i="4261"/>
  <c r="AF407" i="4261"/>
  <c r="AG407" i="4261"/>
  <c r="AH407" i="4261"/>
  <c r="AI407" i="4261"/>
  <c r="AJ407" i="4261"/>
  <c r="AK407" i="4261"/>
  <c r="AL407" i="4261"/>
  <c r="AM407" i="4261"/>
  <c r="AN407" i="4261"/>
  <c r="AO407" i="4261"/>
  <c r="AP407" i="4261"/>
  <c r="AQ407" i="4261"/>
  <c r="AR407" i="4261"/>
  <c r="AS407" i="4261"/>
  <c r="AT407" i="4261"/>
  <c r="AU407" i="4261"/>
  <c r="AV407" i="4261"/>
  <c r="AW407" i="4261"/>
  <c r="AX407" i="4261"/>
  <c r="AY407" i="4261"/>
  <c r="AZ407" i="4261"/>
  <c r="BA407" i="4261"/>
  <c r="BB407" i="4261"/>
  <c r="BC407" i="4261"/>
  <c r="BD407" i="4261"/>
  <c r="A408" i="4261"/>
  <c r="B408" i="4261"/>
  <c r="C408" i="4261"/>
  <c r="D408" i="4261"/>
  <c r="E408" i="4261"/>
  <c r="F408" i="4261"/>
  <c r="G408" i="4261"/>
  <c r="H408" i="4261"/>
  <c r="I408" i="4261"/>
  <c r="J408" i="4261"/>
  <c r="K408" i="4261"/>
  <c r="L408" i="4261"/>
  <c r="M408" i="4261"/>
  <c r="N408" i="4261"/>
  <c r="O408" i="4261"/>
  <c r="P408" i="4261"/>
  <c r="Q408" i="4261"/>
  <c r="R408" i="4261"/>
  <c r="S408" i="4261"/>
  <c r="T408" i="4261"/>
  <c r="U408" i="4261"/>
  <c r="V408" i="4261"/>
  <c r="W408" i="4261"/>
  <c r="X408" i="4261"/>
  <c r="Y408" i="4261"/>
  <c r="Z408" i="4261"/>
  <c r="AA408" i="4261"/>
  <c r="AB408" i="4261"/>
  <c r="AC408" i="4261"/>
  <c r="AD408" i="4261"/>
  <c r="AE408" i="4261"/>
  <c r="AF408" i="4261"/>
  <c r="AG408" i="4261"/>
  <c r="AH408" i="4261"/>
  <c r="AI408" i="4261"/>
  <c r="AJ408" i="4261"/>
  <c r="AK408" i="4261"/>
  <c r="AL408" i="4261"/>
  <c r="AM408" i="4261"/>
  <c r="AN408" i="4261"/>
  <c r="AO408" i="4261"/>
  <c r="AP408" i="4261"/>
  <c r="AQ408" i="4261"/>
  <c r="AR408" i="4261"/>
  <c r="AS408" i="4261"/>
  <c r="AT408" i="4261"/>
  <c r="AU408" i="4261"/>
  <c r="AV408" i="4261"/>
  <c r="AW408" i="4261"/>
  <c r="AX408" i="4261"/>
  <c r="AY408" i="4261"/>
  <c r="AZ408" i="4261"/>
  <c r="BA408" i="4261"/>
  <c r="BB408" i="4261"/>
  <c r="BC408" i="4261"/>
  <c r="BD408" i="4261"/>
  <c r="A409" i="4261"/>
  <c r="B409" i="4261"/>
  <c r="C409" i="4261"/>
  <c r="D409" i="4261"/>
  <c r="E409" i="4261"/>
  <c r="F409" i="4261"/>
  <c r="G409" i="4261"/>
  <c r="H409" i="4261"/>
  <c r="I409" i="4261"/>
  <c r="J409" i="4261"/>
  <c r="K409" i="4261"/>
  <c r="L409" i="4261"/>
  <c r="M409" i="4261"/>
  <c r="N409" i="4261"/>
  <c r="O409" i="4261"/>
  <c r="P409" i="4261"/>
  <c r="Q409" i="4261"/>
  <c r="R409" i="4261"/>
  <c r="S409" i="4261"/>
  <c r="T409" i="4261"/>
  <c r="U409" i="4261"/>
  <c r="V409" i="4261"/>
  <c r="W409" i="4261"/>
  <c r="X409" i="4261"/>
  <c r="Y409" i="4261"/>
  <c r="Z409" i="4261"/>
  <c r="AA409" i="4261"/>
  <c r="AB409" i="4261"/>
  <c r="AC409" i="4261"/>
  <c r="AD409" i="4261"/>
  <c r="AE409" i="4261"/>
  <c r="AF409" i="4261"/>
  <c r="AG409" i="4261"/>
  <c r="AH409" i="4261"/>
  <c r="AI409" i="4261"/>
  <c r="AJ409" i="4261"/>
  <c r="AK409" i="4261"/>
  <c r="AL409" i="4261"/>
  <c r="AM409" i="4261"/>
  <c r="AN409" i="4261"/>
  <c r="AO409" i="4261"/>
  <c r="AP409" i="4261"/>
  <c r="AQ409" i="4261"/>
  <c r="AR409" i="4261"/>
  <c r="AS409" i="4261"/>
  <c r="AT409" i="4261"/>
  <c r="AU409" i="4261"/>
  <c r="AV409" i="4261"/>
  <c r="AW409" i="4261"/>
  <c r="AX409" i="4261"/>
  <c r="AY409" i="4261"/>
  <c r="AZ409" i="4261"/>
  <c r="BA409" i="4261"/>
  <c r="BB409" i="4261"/>
  <c r="BC409" i="4261"/>
  <c r="BD409" i="4261"/>
  <c r="A410" i="4261"/>
  <c r="B410" i="4261"/>
  <c r="C410" i="4261"/>
  <c r="D410" i="4261"/>
  <c r="E410" i="4261"/>
  <c r="F410" i="4261"/>
  <c r="G410" i="4261"/>
  <c r="H410" i="4261"/>
  <c r="I410" i="4261"/>
  <c r="J410" i="4261"/>
  <c r="K410" i="4261"/>
  <c r="L410" i="4261"/>
  <c r="M410" i="4261"/>
  <c r="N410" i="4261"/>
  <c r="O410" i="4261"/>
  <c r="P410" i="4261"/>
  <c r="Q410" i="4261"/>
  <c r="R410" i="4261"/>
  <c r="S410" i="4261"/>
  <c r="T410" i="4261"/>
  <c r="U410" i="4261"/>
  <c r="V410" i="4261"/>
  <c r="W410" i="4261"/>
  <c r="X410" i="4261"/>
  <c r="Y410" i="4261"/>
  <c r="Z410" i="4261"/>
  <c r="AA410" i="4261"/>
  <c r="AB410" i="4261"/>
  <c r="AC410" i="4261"/>
  <c r="AD410" i="4261"/>
  <c r="AE410" i="4261"/>
  <c r="AF410" i="4261"/>
  <c r="AG410" i="4261"/>
  <c r="AH410" i="4261"/>
  <c r="AI410" i="4261"/>
  <c r="AJ410" i="4261"/>
  <c r="AK410" i="4261"/>
  <c r="AL410" i="4261"/>
  <c r="AM410" i="4261"/>
  <c r="AN410" i="4261"/>
  <c r="AO410" i="4261"/>
  <c r="AP410" i="4261"/>
  <c r="AQ410" i="4261"/>
  <c r="AR410" i="4261"/>
  <c r="AS410" i="4261"/>
  <c r="AT410" i="4261"/>
  <c r="AU410" i="4261"/>
  <c r="AV410" i="4261"/>
  <c r="AW410" i="4261"/>
  <c r="AX410" i="4261"/>
  <c r="AY410" i="4261"/>
  <c r="AZ410" i="4261"/>
  <c r="BA410" i="4261"/>
  <c r="BB410" i="4261"/>
  <c r="BC410" i="4261"/>
  <c r="BD410" i="4261"/>
  <c r="A411" i="4261"/>
  <c r="B411" i="4261"/>
  <c r="C411" i="4261"/>
  <c r="D411" i="4261"/>
  <c r="E411" i="4261"/>
  <c r="F411" i="4261"/>
  <c r="G411" i="4261"/>
  <c r="H411" i="4261"/>
  <c r="I411" i="4261"/>
  <c r="J411" i="4261"/>
  <c r="K411" i="4261"/>
  <c r="L411" i="4261"/>
  <c r="M411" i="4261"/>
  <c r="N411" i="4261"/>
  <c r="O411" i="4261"/>
  <c r="P411" i="4261"/>
  <c r="Q411" i="4261"/>
  <c r="R411" i="4261"/>
  <c r="S411" i="4261"/>
  <c r="T411" i="4261"/>
  <c r="U411" i="4261"/>
  <c r="V411" i="4261"/>
  <c r="W411" i="4261"/>
  <c r="X411" i="4261"/>
  <c r="Y411" i="4261"/>
  <c r="Z411" i="4261"/>
  <c r="AA411" i="4261"/>
  <c r="AB411" i="4261"/>
  <c r="AC411" i="4261"/>
  <c r="AD411" i="4261"/>
  <c r="AE411" i="4261"/>
  <c r="AF411" i="4261"/>
  <c r="AG411" i="4261"/>
  <c r="AH411" i="4261"/>
  <c r="AI411" i="4261"/>
  <c r="AJ411" i="4261"/>
  <c r="AK411" i="4261"/>
  <c r="AL411" i="4261"/>
  <c r="AM411" i="4261"/>
  <c r="AN411" i="4261"/>
  <c r="AO411" i="4261"/>
  <c r="AP411" i="4261"/>
  <c r="AQ411" i="4261"/>
  <c r="AR411" i="4261"/>
  <c r="AS411" i="4261"/>
  <c r="AT411" i="4261"/>
  <c r="AU411" i="4261"/>
  <c r="AV411" i="4261"/>
  <c r="AW411" i="4261"/>
  <c r="AX411" i="4261"/>
  <c r="AY411" i="4261"/>
  <c r="AZ411" i="4261"/>
  <c r="BA411" i="4261"/>
  <c r="BB411" i="4261"/>
  <c r="BC411" i="4261"/>
  <c r="BD411" i="4261"/>
  <c r="A412" i="4261"/>
  <c r="B412" i="4261"/>
  <c r="C412" i="4261"/>
  <c r="D412" i="4261"/>
  <c r="E412" i="4261"/>
  <c r="F412" i="4261"/>
  <c r="G412" i="4261"/>
  <c r="H412" i="4261"/>
  <c r="I412" i="4261"/>
  <c r="J412" i="4261"/>
  <c r="K412" i="4261"/>
  <c r="L412" i="4261"/>
  <c r="M412" i="4261"/>
  <c r="N412" i="4261"/>
  <c r="O412" i="4261"/>
  <c r="P412" i="4261"/>
  <c r="Q412" i="4261"/>
  <c r="R412" i="4261"/>
  <c r="S412" i="4261"/>
  <c r="T412" i="4261"/>
  <c r="U412" i="4261"/>
  <c r="V412" i="4261"/>
  <c r="W412" i="4261"/>
  <c r="X412" i="4261"/>
  <c r="Y412" i="4261"/>
  <c r="Z412" i="4261"/>
  <c r="AA412" i="4261"/>
  <c r="AB412" i="4261"/>
  <c r="AC412" i="4261"/>
  <c r="AD412" i="4261"/>
  <c r="AE412" i="4261"/>
  <c r="AF412" i="4261"/>
  <c r="AG412" i="4261"/>
  <c r="AH412" i="4261"/>
  <c r="AI412" i="4261"/>
  <c r="AJ412" i="4261"/>
  <c r="AK412" i="4261"/>
  <c r="AL412" i="4261"/>
  <c r="AM412" i="4261"/>
  <c r="AN412" i="4261"/>
  <c r="AO412" i="4261"/>
  <c r="AP412" i="4261"/>
  <c r="AQ412" i="4261"/>
  <c r="AR412" i="4261"/>
  <c r="AS412" i="4261"/>
  <c r="AT412" i="4261"/>
  <c r="AU412" i="4261"/>
  <c r="AV412" i="4261"/>
  <c r="AW412" i="4261"/>
  <c r="AX412" i="4261"/>
  <c r="AY412" i="4261"/>
  <c r="AZ412" i="4261"/>
  <c r="BA412" i="4261"/>
  <c r="BB412" i="4261"/>
  <c r="BC412" i="4261"/>
  <c r="BD412" i="4261"/>
  <c r="A413" i="4261"/>
  <c r="B413" i="4261"/>
  <c r="C413" i="4261"/>
  <c r="D413" i="4261"/>
  <c r="E413" i="4261"/>
  <c r="F413" i="4261"/>
  <c r="G413" i="4261"/>
  <c r="H413" i="4261"/>
  <c r="I413" i="4261"/>
  <c r="J413" i="4261"/>
  <c r="K413" i="4261"/>
  <c r="L413" i="4261"/>
  <c r="M413" i="4261"/>
  <c r="N413" i="4261"/>
  <c r="O413" i="4261"/>
  <c r="P413" i="4261"/>
  <c r="Q413" i="4261"/>
  <c r="R413" i="4261"/>
  <c r="S413" i="4261"/>
  <c r="T413" i="4261"/>
  <c r="U413" i="4261"/>
  <c r="V413" i="4261"/>
  <c r="W413" i="4261"/>
  <c r="X413" i="4261"/>
  <c r="Y413" i="4261"/>
  <c r="Z413" i="4261"/>
  <c r="AA413" i="4261"/>
  <c r="AB413" i="4261"/>
  <c r="AC413" i="4261"/>
  <c r="AD413" i="4261"/>
  <c r="AE413" i="4261"/>
  <c r="AF413" i="4261"/>
  <c r="AG413" i="4261"/>
  <c r="AH413" i="4261"/>
  <c r="AI413" i="4261"/>
  <c r="AJ413" i="4261"/>
  <c r="AK413" i="4261"/>
  <c r="AL413" i="4261"/>
  <c r="AM413" i="4261"/>
  <c r="AN413" i="4261"/>
  <c r="AO413" i="4261"/>
  <c r="AP413" i="4261"/>
  <c r="AQ413" i="4261"/>
  <c r="AR413" i="4261"/>
  <c r="AS413" i="4261"/>
  <c r="AT413" i="4261"/>
  <c r="AU413" i="4261"/>
  <c r="AV413" i="4261"/>
  <c r="AW413" i="4261"/>
  <c r="AX413" i="4261"/>
  <c r="AY413" i="4261"/>
  <c r="AZ413" i="4261"/>
  <c r="BA413" i="4261"/>
  <c r="BB413" i="4261"/>
  <c r="BC413" i="4261"/>
  <c r="BD413" i="4261"/>
  <c r="A414" i="4261"/>
  <c r="B414" i="4261"/>
  <c r="C414" i="4261"/>
  <c r="D414" i="4261"/>
  <c r="E414" i="4261"/>
  <c r="F414" i="4261"/>
  <c r="G414" i="4261"/>
  <c r="H414" i="4261"/>
  <c r="I414" i="4261"/>
  <c r="J414" i="4261"/>
  <c r="K414" i="4261"/>
  <c r="L414" i="4261"/>
  <c r="M414" i="4261"/>
  <c r="N414" i="4261"/>
  <c r="O414" i="4261"/>
  <c r="P414" i="4261"/>
  <c r="Q414" i="4261"/>
  <c r="R414" i="4261"/>
  <c r="S414" i="4261"/>
  <c r="T414" i="4261"/>
  <c r="U414" i="4261"/>
  <c r="V414" i="4261"/>
  <c r="W414" i="4261"/>
  <c r="X414" i="4261"/>
  <c r="Y414" i="4261"/>
  <c r="Z414" i="4261"/>
  <c r="AA414" i="4261"/>
  <c r="AB414" i="4261"/>
  <c r="AC414" i="4261"/>
  <c r="AD414" i="4261"/>
  <c r="AE414" i="4261"/>
  <c r="AF414" i="4261"/>
  <c r="AG414" i="4261"/>
  <c r="AH414" i="4261"/>
  <c r="AI414" i="4261"/>
  <c r="AJ414" i="4261"/>
  <c r="AK414" i="4261"/>
  <c r="AL414" i="4261"/>
  <c r="AM414" i="4261"/>
  <c r="AN414" i="4261"/>
  <c r="AO414" i="4261"/>
  <c r="AP414" i="4261"/>
  <c r="AQ414" i="4261"/>
  <c r="AR414" i="4261"/>
  <c r="AS414" i="4261"/>
  <c r="AT414" i="4261"/>
  <c r="AU414" i="4261"/>
  <c r="AV414" i="4261"/>
  <c r="AW414" i="4261"/>
  <c r="AX414" i="4261"/>
  <c r="AY414" i="4261"/>
  <c r="AZ414" i="4261"/>
  <c r="BA414" i="4261"/>
  <c r="BB414" i="4261"/>
  <c r="BC414" i="4261"/>
  <c r="BD414" i="4261"/>
  <c r="A415" i="4261"/>
  <c r="B415" i="4261"/>
  <c r="C415" i="4261"/>
  <c r="D415" i="4261"/>
  <c r="E415" i="4261"/>
  <c r="F415" i="4261"/>
  <c r="G415" i="4261"/>
  <c r="H415" i="4261"/>
  <c r="I415" i="4261"/>
  <c r="J415" i="4261"/>
  <c r="K415" i="4261"/>
  <c r="L415" i="4261"/>
  <c r="M415" i="4261"/>
  <c r="N415" i="4261"/>
  <c r="O415" i="4261"/>
  <c r="P415" i="4261"/>
  <c r="Q415" i="4261"/>
  <c r="R415" i="4261"/>
  <c r="S415" i="4261"/>
  <c r="T415" i="4261"/>
  <c r="U415" i="4261"/>
  <c r="V415" i="4261"/>
  <c r="W415" i="4261"/>
  <c r="X415" i="4261"/>
  <c r="Y415" i="4261"/>
  <c r="Z415" i="4261"/>
  <c r="AA415" i="4261"/>
  <c r="AB415" i="4261"/>
  <c r="AC415" i="4261"/>
  <c r="AD415" i="4261"/>
  <c r="AE415" i="4261"/>
  <c r="AF415" i="4261"/>
  <c r="AG415" i="4261"/>
  <c r="AH415" i="4261"/>
  <c r="AI415" i="4261"/>
  <c r="AJ415" i="4261"/>
  <c r="AK415" i="4261"/>
  <c r="AL415" i="4261"/>
  <c r="AM415" i="4261"/>
  <c r="AN415" i="4261"/>
  <c r="AO415" i="4261"/>
  <c r="AP415" i="4261"/>
  <c r="AQ415" i="4261"/>
  <c r="AR415" i="4261"/>
  <c r="AS415" i="4261"/>
  <c r="AT415" i="4261"/>
  <c r="AU415" i="4261"/>
  <c r="AV415" i="4261"/>
  <c r="AW415" i="4261"/>
  <c r="AX415" i="4261"/>
  <c r="AY415" i="4261"/>
  <c r="AZ415" i="4261"/>
  <c r="BA415" i="4261"/>
  <c r="BB415" i="4261"/>
  <c r="BC415" i="4261"/>
  <c r="BD415" i="4261"/>
  <c r="A416" i="4261"/>
  <c r="B416" i="4261"/>
  <c r="C416" i="4261"/>
  <c r="D416" i="4261"/>
  <c r="E416" i="4261"/>
  <c r="F416" i="4261"/>
  <c r="G416" i="4261"/>
  <c r="H416" i="4261"/>
  <c r="I416" i="4261"/>
  <c r="J416" i="4261"/>
  <c r="K416" i="4261"/>
  <c r="L416" i="4261"/>
  <c r="M416" i="4261"/>
  <c r="N416" i="4261"/>
  <c r="O416" i="4261"/>
  <c r="P416" i="4261"/>
  <c r="Q416" i="4261"/>
  <c r="R416" i="4261"/>
  <c r="S416" i="4261"/>
  <c r="T416" i="4261"/>
  <c r="U416" i="4261"/>
  <c r="V416" i="4261"/>
  <c r="W416" i="4261"/>
  <c r="X416" i="4261"/>
  <c r="Y416" i="4261"/>
  <c r="Z416" i="4261"/>
  <c r="AA416" i="4261"/>
  <c r="AB416" i="4261"/>
  <c r="AC416" i="4261"/>
  <c r="AD416" i="4261"/>
  <c r="AE416" i="4261"/>
  <c r="AF416" i="4261"/>
  <c r="AG416" i="4261"/>
  <c r="AH416" i="4261"/>
  <c r="AI416" i="4261"/>
  <c r="AJ416" i="4261"/>
  <c r="AK416" i="4261"/>
  <c r="AL416" i="4261"/>
  <c r="AM416" i="4261"/>
  <c r="AN416" i="4261"/>
  <c r="AO416" i="4261"/>
  <c r="AP416" i="4261"/>
  <c r="AQ416" i="4261"/>
  <c r="AR416" i="4261"/>
  <c r="AS416" i="4261"/>
  <c r="AT416" i="4261"/>
  <c r="AU416" i="4261"/>
  <c r="AV416" i="4261"/>
  <c r="AW416" i="4261"/>
  <c r="AX416" i="4261"/>
  <c r="AY416" i="4261"/>
  <c r="AZ416" i="4261"/>
  <c r="BA416" i="4261"/>
  <c r="BB416" i="4261"/>
  <c r="BC416" i="4261"/>
  <c r="BD416" i="4261"/>
  <c r="A417" i="4261"/>
  <c r="B417" i="4261"/>
  <c r="C417" i="4261"/>
  <c r="D417" i="4261"/>
  <c r="E417" i="4261"/>
  <c r="F417" i="4261"/>
  <c r="G417" i="4261"/>
  <c r="H417" i="4261"/>
  <c r="I417" i="4261"/>
  <c r="J417" i="4261"/>
  <c r="K417" i="4261"/>
  <c r="L417" i="4261"/>
  <c r="M417" i="4261"/>
  <c r="N417" i="4261"/>
  <c r="O417" i="4261"/>
  <c r="P417" i="4261"/>
  <c r="Q417" i="4261"/>
  <c r="R417" i="4261"/>
  <c r="S417" i="4261"/>
  <c r="T417" i="4261"/>
  <c r="U417" i="4261"/>
  <c r="V417" i="4261"/>
  <c r="W417" i="4261"/>
  <c r="X417" i="4261"/>
  <c r="Y417" i="4261"/>
  <c r="Z417" i="4261"/>
  <c r="AA417" i="4261"/>
  <c r="AB417" i="4261"/>
  <c r="AC417" i="4261"/>
  <c r="AD417" i="4261"/>
  <c r="AE417" i="4261"/>
  <c r="AF417" i="4261"/>
  <c r="AG417" i="4261"/>
  <c r="AH417" i="4261"/>
  <c r="AI417" i="4261"/>
  <c r="AJ417" i="4261"/>
  <c r="AK417" i="4261"/>
  <c r="AL417" i="4261"/>
  <c r="AM417" i="4261"/>
  <c r="AN417" i="4261"/>
  <c r="AO417" i="4261"/>
  <c r="AP417" i="4261"/>
  <c r="AQ417" i="4261"/>
  <c r="AR417" i="4261"/>
  <c r="AS417" i="4261"/>
  <c r="AT417" i="4261"/>
  <c r="AU417" i="4261"/>
  <c r="AV417" i="4261"/>
  <c r="AW417" i="4261"/>
  <c r="AX417" i="4261"/>
  <c r="AY417" i="4261"/>
  <c r="AZ417" i="4261"/>
  <c r="BA417" i="4261"/>
  <c r="BB417" i="4261"/>
  <c r="BC417" i="4261"/>
  <c r="BD417" i="4261"/>
  <c r="A418" i="4261"/>
  <c r="B418" i="4261"/>
  <c r="C418" i="4261"/>
  <c r="D418" i="4261"/>
  <c r="E418" i="4261"/>
  <c r="F418" i="4261"/>
  <c r="G418" i="4261"/>
  <c r="H418" i="4261"/>
  <c r="I418" i="4261"/>
  <c r="J418" i="4261"/>
  <c r="K418" i="4261"/>
  <c r="L418" i="4261"/>
  <c r="M418" i="4261"/>
  <c r="N418" i="4261"/>
  <c r="O418" i="4261"/>
  <c r="P418" i="4261"/>
  <c r="Q418" i="4261"/>
  <c r="R418" i="4261"/>
  <c r="S418" i="4261"/>
  <c r="T418" i="4261"/>
  <c r="U418" i="4261"/>
  <c r="V418" i="4261"/>
  <c r="W418" i="4261"/>
  <c r="X418" i="4261"/>
  <c r="Y418" i="4261"/>
  <c r="Z418" i="4261"/>
  <c r="AA418" i="4261"/>
  <c r="AB418" i="4261"/>
  <c r="AC418" i="4261"/>
  <c r="AD418" i="4261"/>
  <c r="AE418" i="4261"/>
  <c r="AF418" i="4261"/>
  <c r="AG418" i="4261"/>
  <c r="AH418" i="4261"/>
  <c r="AI418" i="4261"/>
  <c r="AJ418" i="4261"/>
  <c r="AK418" i="4261"/>
  <c r="AL418" i="4261"/>
  <c r="AM418" i="4261"/>
  <c r="AN418" i="4261"/>
  <c r="AO418" i="4261"/>
  <c r="AP418" i="4261"/>
  <c r="AQ418" i="4261"/>
  <c r="AR418" i="4261"/>
  <c r="AS418" i="4261"/>
  <c r="AT418" i="4261"/>
  <c r="AU418" i="4261"/>
  <c r="AV418" i="4261"/>
  <c r="AW418" i="4261"/>
  <c r="AX418" i="4261"/>
  <c r="AY418" i="4261"/>
  <c r="AZ418" i="4261"/>
  <c r="BA418" i="4261"/>
  <c r="BB418" i="4261"/>
  <c r="BC418" i="4261"/>
  <c r="BD418" i="4261"/>
  <c r="A419" i="4261"/>
  <c r="B419" i="4261"/>
  <c r="C419" i="4261"/>
  <c r="D419" i="4261"/>
  <c r="E419" i="4261"/>
  <c r="F419" i="4261"/>
  <c r="G419" i="4261"/>
  <c r="H419" i="4261"/>
  <c r="I419" i="4261"/>
  <c r="J419" i="4261"/>
  <c r="K419" i="4261"/>
  <c r="L419" i="4261"/>
  <c r="M419" i="4261"/>
  <c r="N419" i="4261"/>
  <c r="O419" i="4261"/>
  <c r="P419" i="4261"/>
  <c r="Q419" i="4261"/>
  <c r="R419" i="4261"/>
  <c r="S419" i="4261"/>
  <c r="T419" i="4261"/>
  <c r="U419" i="4261"/>
  <c r="V419" i="4261"/>
  <c r="W419" i="4261"/>
  <c r="X419" i="4261"/>
  <c r="Y419" i="4261"/>
  <c r="Z419" i="4261"/>
  <c r="AA419" i="4261"/>
  <c r="AB419" i="4261"/>
  <c r="AC419" i="4261"/>
  <c r="AD419" i="4261"/>
  <c r="AE419" i="4261"/>
  <c r="AF419" i="4261"/>
  <c r="AG419" i="4261"/>
  <c r="AH419" i="4261"/>
  <c r="AI419" i="4261"/>
  <c r="AJ419" i="4261"/>
  <c r="AK419" i="4261"/>
  <c r="AL419" i="4261"/>
  <c r="AM419" i="4261"/>
  <c r="AN419" i="4261"/>
  <c r="AO419" i="4261"/>
  <c r="AP419" i="4261"/>
  <c r="AQ419" i="4261"/>
  <c r="AR419" i="4261"/>
  <c r="AS419" i="4261"/>
  <c r="AT419" i="4261"/>
  <c r="AU419" i="4261"/>
  <c r="AV419" i="4261"/>
  <c r="AW419" i="4261"/>
  <c r="AX419" i="4261"/>
  <c r="AY419" i="4261"/>
  <c r="AZ419" i="4261"/>
  <c r="BA419" i="4261"/>
  <c r="BB419" i="4261"/>
  <c r="BC419" i="4261"/>
  <c r="BD419" i="4261"/>
  <c r="A420" i="4261"/>
  <c r="B420" i="4261"/>
  <c r="C420" i="4261"/>
  <c r="D420" i="4261"/>
  <c r="E420" i="4261"/>
  <c r="F420" i="4261"/>
  <c r="G420" i="4261"/>
  <c r="H420" i="4261"/>
  <c r="I420" i="4261"/>
  <c r="J420" i="4261"/>
  <c r="K420" i="4261"/>
  <c r="L420" i="4261"/>
  <c r="M420" i="4261"/>
  <c r="N420" i="4261"/>
  <c r="O420" i="4261"/>
  <c r="P420" i="4261"/>
  <c r="Q420" i="4261"/>
  <c r="R420" i="4261"/>
  <c r="S420" i="4261"/>
  <c r="T420" i="4261"/>
  <c r="U420" i="4261"/>
  <c r="V420" i="4261"/>
  <c r="W420" i="4261"/>
  <c r="X420" i="4261"/>
  <c r="Y420" i="4261"/>
  <c r="Z420" i="4261"/>
  <c r="AA420" i="4261"/>
  <c r="AB420" i="4261"/>
  <c r="AC420" i="4261"/>
  <c r="AD420" i="4261"/>
  <c r="AE420" i="4261"/>
  <c r="AF420" i="4261"/>
  <c r="AG420" i="4261"/>
  <c r="AH420" i="4261"/>
  <c r="AI420" i="4261"/>
  <c r="AJ420" i="4261"/>
  <c r="AK420" i="4261"/>
  <c r="AL420" i="4261"/>
  <c r="AM420" i="4261"/>
  <c r="AN420" i="4261"/>
  <c r="AO420" i="4261"/>
  <c r="AP420" i="4261"/>
  <c r="AQ420" i="4261"/>
  <c r="AR420" i="4261"/>
  <c r="AS420" i="4261"/>
  <c r="AT420" i="4261"/>
  <c r="AU420" i="4261"/>
  <c r="AV420" i="4261"/>
  <c r="AW420" i="4261"/>
  <c r="AX420" i="4261"/>
  <c r="AY420" i="4261"/>
  <c r="AZ420" i="4261"/>
  <c r="BA420" i="4261"/>
  <c r="BB420" i="4261"/>
  <c r="BC420" i="4261"/>
  <c r="BD420" i="4261"/>
  <c r="A421" i="4261"/>
  <c r="B421" i="4261"/>
  <c r="C421" i="4261"/>
  <c r="D421" i="4261"/>
  <c r="E421" i="4261"/>
  <c r="F421" i="4261"/>
  <c r="G421" i="4261"/>
  <c r="H421" i="4261"/>
  <c r="I421" i="4261"/>
  <c r="J421" i="4261"/>
  <c r="K421" i="4261"/>
  <c r="L421" i="4261"/>
  <c r="M421" i="4261"/>
  <c r="N421" i="4261"/>
  <c r="O421" i="4261"/>
  <c r="P421" i="4261"/>
  <c r="Q421" i="4261"/>
  <c r="R421" i="4261"/>
  <c r="S421" i="4261"/>
  <c r="T421" i="4261"/>
  <c r="U421" i="4261"/>
  <c r="V421" i="4261"/>
  <c r="W421" i="4261"/>
  <c r="X421" i="4261"/>
  <c r="Y421" i="4261"/>
  <c r="Z421" i="4261"/>
  <c r="AA421" i="4261"/>
  <c r="AB421" i="4261"/>
  <c r="AC421" i="4261"/>
  <c r="AD421" i="4261"/>
  <c r="AE421" i="4261"/>
  <c r="AF421" i="4261"/>
  <c r="AG421" i="4261"/>
  <c r="AH421" i="4261"/>
  <c r="AI421" i="4261"/>
  <c r="AJ421" i="4261"/>
  <c r="AK421" i="4261"/>
  <c r="AL421" i="4261"/>
  <c r="AM421" i="4261"/>
  <c r="AN421" i="4261"/>
  <c r="AO421" i="4261"/>
  <c r="AP421" i="4261"/>
  <c r="AQ421" i="4261"/>
  <c r="AR421" i="4261"/>
  <c r="AS421" i="4261"/>
  <c r="AT421" i="4261"/>
  <c r="AU421" i="4261"/>
  <c r="AV421" i="4261"/>
  <c r="AW421" i="4261"/>
  <c r="AX421" i="4261"/>
  <c r="AY421" i="4261"/>
  <c r="AZ421" i="4261"/>
  <c r="BA421" i="4261"/>
  <c r="BB421" i="4261"/>
  <c r="BC421" i="4261"/>
  <c r="BD421" i="4261"/>
  <c r="A422" i="4261"/>
  <c r="B422" i="4261"/>
  <c r="C422" i="4261"/>
  <c r="D422" i="4261"/>
  <c r="E422" i="4261"/>
  <c r="F422" i="4261"/>
  <c r="G422" i="4261"/>
  <c r="H422" i="4261"/>
  <c r="I422" i="4261"/>
  <c r="J422" i="4261"/>
  <c r="K422" i="4261"/>
  <c r="L422" i="4261"/>
  <c r="M422" i="4261"/>
  <c r="N422" i="4261"/>
  <c r="O422" i="4261"/>
  <c r="P422" i="4261"/>
  <c r="Q422" i="4261"/>
  <c r="R422" i="4261"/>
  <c r="S422" i="4261"/>
  <c r="T422" i="4261"/>
  <c r="U422" i="4261"/>
  <c r="V422" i="4261"/>
  <c r="W422" i="4261"/>
  <c r="X422" i="4261"/>
  <c r="Y422" i="4261"/>
  <c r="Z422" i="4261"/>
  <c r="AA422" i="4261"/>
  <c r="AB422" i="4261"/>
  <c r="AC422" i="4261"/>
  <c r="AD422" i="4261"/>
  <c r="AE422" i="4261"/>
  <c r="AF422" i="4261"/>
  <c r="AG422" i="4261"/>
  <c r="AH422" i="4261"/>
  <c r="AI422" i="4261"/>
  <c r="AJ422" i="4261"/>
  <c r="AK422" i="4261"/>
  <c r="AL422" i="4261"/>
  <c r="AM422" i="4261"/>
  <c r="AN422" i="4261"/>
  <c r="AO422" i="4261"/>
  <c r="AP422" i="4261"/>
  <c r="AQ422" i="4261"/>
  <c r="AR422" i="4261"/>
  <c r="AS422" i="4261"/>
  <c r="AT422" i="4261"/>
  <c r="AU422" i="4261"/>
  <c r="AV422" i="4261"/>
  <c r="AW422" i="4261"/>
  <c r="AX422" i="4261"/>
  <c r="AY422" i="4261"/>
  <c r="AZ422" i="4261"/>
  <c r="BA422" i="4261"/>
  <c r="BB422" i="4261"/>
  <c r="BC422" i="4261"/>
  <c r="BD422" i="4261"/>
  <c r="A423" i="4261"/>
  <c r="B423" i="4261"/>
  <c r="C423" i="4261"/>
  <c r="D423" i="4261"/>
  <c r="E423" i="4261"/>
  <c r="F423" i="4261"/>
  <c r="G423" i="4261"/>
  <c r="H423" i="4261"/>
  <c r="I423" i="4261"/>
  <c r="J423" i="4261"/>
  <c r="K423" i="4261"/>
  <c r="L423" i="4261"/>
  <c r="M423" i="4261"/>
  <c r="N423" i="4261"/>
  <c r="O423" i="4261"/>
  <c r="P423" i="4261"/>
  <c r="Q423" i="4261"/>
  <c r="R423" i="4261"/>
  <c r="S423" i="4261"/>
  <c r="T423" i="4261"/>
  <c r="U423" i="4261"/>
  <c r="V423" i="4261"/>
  <c r="W423" i="4261"/>
  <c r="X423" i="4261"/>
  <c r="Y423" i="4261"/>
  <c r="Z423" i="4261"/>
  <c r="AA423" i="4261"/>
  <c r="AB423" i="4261"/>
  <c r="AC423" i="4261"/>
  <c r="AD423" i="4261"/>
  <c r="AE423" i="4261"/>
  <c r="AF423" i="4261"/>
  <c r="AG423" i="4261"/>
  <c r="AH423" i="4261"/>
  <c r="AI423" i="4261"/>
  <c r="AJ423" i="4261"/>
  <c r="AK423" i="4261"/>
  <c r="AL423" i="4261"/>
  <c r="AM423" i="4261"/>
  <c r="AN423" i="4261"/>
  <c r="AO423" i="4261"/>
  <c r="AP423" i="4261"/>
  <c r="AQ423" i="4261"/>
  <c r="AR423" i="4261"/>
  <c r="AS423" i="4261"/>
  <c r="AT423" i="4261"/>
  <c r="AU423" i="4261"/>
  <c r="AV423" i="4261"/>
  <c r="AW423" i="4261"/>
  <c r="AX423" i="4261"/>
  <c r="AY423" i="4261"/>
  <c r="AZ423" i="4261"/>
  <c r="BA423" i="4261"/>
  <c r="BB423" i="4261"/>
  <c r="BC423" i="4261"/>
  <c r="BD423" i="4261"/>
  <c r="A424" i="4261"/>
  <c r="B424" i="4261"/>
  <c r="C424" i="4261"/>
  <c r="D424" i="4261"/>
  <c r="E424" i="4261"/>
  <c r="F424" i="4261"/>
  <c r="G424" i="4261"/>
  <c r="H424" i="4261"/>
  <c r="I424" i="4261"/>
  <c r="J424" i="4261"/>
  <c r="K424" i="4261"/>
  <c r="L424" i="4261"/>
  <c r="M424" i="4261"/>
  <c r="N424" i="4261"/>
  <c r="O424" i="4261"/>
  <c r="P424" i="4261"/>
  <c r="Q424" i="4261"/>
  <c r="R424" i="4261"/>
  <c r="S424" i="4261"/>
  <c r="T424" i="4261"/>
  <c r="U424" i="4261"/>
  <c r="V424" i="4261"/>
  <c r="W424" i="4261"/>
  <c r="X424" i="4261"/>
  <c r="Y424" i="4261"/>
  <c r="Z424" i="4261"/>
  <c r="AA424" i="4261"/>
  <c r="AB424" i="4261"/>
  <c r="AC424" i="4261"/>
  <c r="AD424" i="4261"/>
  <c r="AE424" i="4261"/>
  <c r="AF424" i="4261"/>
  <c r="AG424" i="4261"/>
  <c r="AH424" i="4261"/>
  <c r="AI424" i="4261"/>
  <c r="AJ424" i="4261"/>
  <c r="AK424" i="4261"/>
  <c r="AL424" i="4261"/>
  <c r="AM424" i="4261"/>
  <c r="AN424" i="4261"/>
  <c r="AO424" i="4261"/>
  <c r="AP424" i="4261"/>
  <c r="AQ424" i="4261"/>
  <c r="AR424" i="4261"/>
  <c r="AS424" i="4261"/>
  <c r="AT424" i="4261"/>
  <c r="AU424" i="4261"/>
  <c r="AV424" i="4261"/>
  <c r="AW424" i="4261"/>
  <c r="AX424" i="4261"/>
  <c r="AY424" i="4261"/>
  <c r="AZ424" i="4261"/>
  <c r="BA424" i="4261"/>
  <c r="BB424" i="4261"/>
  <c r="BC424" i="4261"/>
  <c r="BD424" i="4261"/>
  <c r="A425" i="4261"/>
  <c r="B425" i="4261"/>
  <c r="C425" i="4261"/>
  <c r="D425" i="4261"/>
  <c r="E425" i="4261"/>
  <c r="F425" i="4261"/>
  <c r="G425" i="4261"/>
  <c r="H425" i="4261"/>
  <c r="I425" i="4261"/>
  <c r="J425" i="4261"/>
  <c r="K425" i="4261"/>
  <c r="L425" i="4261"/>
  <c r="M425" i="4261"/>
  <c r="N425" i="4261"/>
  <c r="O425" i="4261"/>
  <c r="P425" i="4261"/>
  <c r="Q425" i="4261"/>
  <c r="R425" i="4261"/>
  <c r="S425" i="4261"/>
  <c r="T425" i="4261"/>
  <c r="U425" i="4261"/>
  <c r="V425" i="4261"/>
  <c r="W425" i="4261"/>
  <c r="X425" i="4261"/>
  <c r="Y425" i="4261"/>
  <c r="Z425" i="4261"/>
  <c r="AA425" i="4261"/>
  <c r="AB425" i="4261"/>
  <c r="AC425" i="4261"/>
  <c r="AD425" i="4261"/>
  <c r="AE425" i="4261"/>
  <c r="AF425" i="4261"/>
  <c r="AG425" i="4261"/>
  <c r="AH425" i="4261"/>
  <c r="AI425" i="4261"/>
  <c r="AJ425" i="4261"/>
  <c r="AK425" i="4261"/>
  <c r="AL425" i="4261"/>
  <c r="AM425" i="4261"/>
  <c r="AN425" i="4261"/>
  <c r="AO425" i="4261"/>
  <c r="AP425" i="4261"/>
  <c r="AQ425" i="4261"/>
  <c r="AR425" i="4261"/>
  <c r="AS425" i="4261"/>
  <c r="AT425" i="4261"/>
  <c r="AU425" i="4261"/>
  <c r="AV425" i="4261"/>
  <c r="AW425" i="4261"/>
  <c r="AX425" i="4261"/>
  <c r="AY425" i="4261"/>
  <c r="AZ425" i="4261"/>
  <c r="BA425" i="4261"/>
  <c r="BB425" i="4261"/>
  <c r="BC425" i="4261"/>
  <c r="BD425" i="4261"/>
  <c r="A426" i="4261"/>
  <c r="B426" i="4261"/>
  <c r="C426" i="4261"/>
  <c r="D426" i="4261"/>
  <c r="E426" i="4261"/>
  <c r="F426" i="4261"/>
  <c r="G426" i="4261"/>
  <c r="H426" i="4261"/>
  <c r="I426" i="4261"/>
  <c r="J426" i="4261"/>
  <c r="K426" i="4261"/>
  <c r="L426" i="4261"/>
  <c r="M426" i="4261"/>
  <c r="N426" i="4261"/>
  <c r="O426" i="4261"/>
  <c r="P426" i="4261"/>
  <c r="Q426" i="4261"/>
  <c r="R426" i="4261"/>
  <c r="S426" i="4261"/>
  <c r="T426" i="4261"/>
  <c r="U426" i="4261"/>
  <c r="V426" i="4261"/>
  <c r="W426" i="4261"/>
  <c r="X426" i="4261"/>
  <c r="Y426" i="4261"/>
  <c r="Z426" i="4261"/>
  <c r="AA426" i="4261"/>
  <c r="AB426" i="4261"/>
  <c r="AC426" i="4261"/>
  <c r="AD426" i="4261"/>
  <c r="AE426" i="4261"/>
  <c r="AF426" i="4261"/>
  <c r="AG426" i="4261"/>
  <c r="AH426" i="4261"/>
  <c r="AI426" i="4261"/>
  <c r="AJ426" i="4261"/>
  <c r="AK426" i="4261"/>
  <c r="AL426" i="4261"/>
  <c r="AM426" i="4261"/>
  <c r="AN426" i="4261"/>
  <c r="AO426" i="4261"/>
  <c r="AP426" i="4261"/>
  <c r="AQ426" i="4261"/>
  <c r="AR426" i="4261"/>
  <c r="AS426" i="4261"/>
  <c r="AT426" i="4261"/>
  <c r="AU426" i="4261"/>
  <c r="AV426" i="4261"/>
  <c r="AW426" i="4261"/>
  <c r="AX426" i="4261"/>
  <c r="AY426" i="4261"/>
  <c r="AZ426" i="4261"/>
  <c r="BA426" i="4261"/>
  <c r="BB426" i="4261"/>
  <c r="BC426" i="4261"/>
  <c r="BD426" i="4261"/>
  <c r="A427" i="4261"/>
  <c r="B427" i="4261"/>
  <c r="C427" i="4261"/>
  <c r="D427" i="4261"/>
  <c r="E427" i="4261"/>
  <c r="F427" i="4261"/>
  <c r="G427" i="4261"/>
  <c r="H427" i="4261"/>
  <c r="I427" i="4261"/>
  <c r="J427" i="4261"/>
  <c r="K427" i="4261"/>
  <c r="L427" i="4261"/>
  <c r="M427" i="4261"/>
  <c r="N427" i="4261"/>
  <c r="O427" i="4261"/>
  <c r="P427" i="4261"/>
  <c r="Q427" i="4261"/>
  <c r="R427" i="4261"/>
  <c r="S427" i="4261"/>
  <c r="T427" i="4261"/>
  <c r="U427" i="4261"/>
  <c r="V427" i="4261"/>
  <c r="W427" i="4261"/>
  <c r="X427" i="4261"/>
  <c r="Y427" i="4261"/>
  <c r="Z427" i="4261"/>
  <c r="AA427" i="4261"/>
  <c r="AB427" i="4261"/>
  <c r="AC427" i="4261"/>
  <c r="AD427" i="4261"/>
  <c r="AE427" i="4261"/>
  <c r="AF427" i="4261"/>
  <c r="AG427" i="4261"/>
  <c r="AH427" i="4261"/>
  <c r="AI427" i="4261"/>
  <c r="AJ427" i="4261"/>
  <c r="AK427" i="4261"/>
  <c r="AL427" i="4261"/>
  <c r="AM427" i="4261"/>
  <c r="AN427" i="4261"/>
  <c r="AO427" i="4261"/>
  <c r="AP427" i="4261"/>
  <c r="AQ427" i="4261"/>
  <c r="AR427" i="4261"/>
  <c r="AS427" i="4261"/>
  <c r="AT427" i="4261"/>
  <c r="AU427" i="4261"/>
  <c r="AV427" i="4261"/>
  <c r="AW427" i="4261"/>
  <c r="AX427" i="4261"/>
  <c r="AY427" i="4261"/>
  <c r="AZ427" i="4261"/>
  <c r="BA427" i="4261"/>
  <c r="BB427" i="4261"/>
  <c r="BC427" i="4261"/>
  <c r="BD427" i="4261"/>
  <c r="A428" i="4261"/>
  <c r="B428" i="4261"/>
  <c r="C428" i="4261"/>
  <c r="D428" i="4261"/>
  <c r="E428" i="4261"/>
  <c r="F428" i="4261"/>
  <c r="G428" i="4261"/>
  <c r="H428" i="4261"/>
  <c r="I428" i="4261"/>
  <c r="J428" i="4261"/>
  <c r="K428" i="4261"/>
  <c r="L428" i="4261"/>
  <c r="M428" i="4261"/>
  <c r="N428" i="4261"/>
  <c r="O428" i="4261"/>
  <c r="P428" i="4261"/>
  <c r="Q428" i="4261"/>
  <c r="R428" i="4261"/>
  <c r="S428" i="4261"/>
  <c r="T428" i="4261"/>
  <c r="U428" i="4261"/>
  <c r="V428" i="4261"/>
  <c r="W428" i="4261"/>
  <c r="X428" i="4261"/>
  <c r="Y428" i="4261"/>
  <c r="Z428" i="4261"/>
  <c r="AA428" i="4261"/>
  <c r="AB428" i="4261"/>
  <c r="AC428" i="4261"/>
  <c r="AD428" i="4261"/>
  <c r="AE428" i="4261"/>
  <c r="AF428" i="4261"/>
  <c r="AG428" i="4261"/>
  <c r="AH428" i="4261"/>
  <c r="AI428" i="4261"/>
  <c r="AJ428" i="4261"/>
  <c r="AK428" i="4261"/>
  <c r="AL428" i="4261"/>
  <c r="AM428" i="4261"/>
  <c r="AN428" i="4261"/>
  <c r="AO428" i="4261"/>
  <c r="AP428" i="4261"/>
  <c r="AQ428" i="4261"/>
  <c r="AR428" i="4261"/>
  <c r="AS428" i="4261"/>
  <c r="AT428" i="4261"/>
  <c r="AU428" i="4261"/>
  <c r="AV428" i="4261"/>
  <c r="AW428" i="4261"/>
  <c r="AX428" i="4261"/>
  <c r="AY428" i="4261"/>
  <c r="AZ428" i="4261"/>
  <c r="BA428" i="4261"/>
  <c r="BB428" i="4261"/>
  <c r="BC428" i="4261"/>
  <c r="BD428" i="4261"/>
  <c r="A429" i="4261"/>
  <c r="B429" i="4261"/>
  <c r="C429" i="4261"/>
  <c r="D429" i="4261"/>
  <c r="E429" i="4261"/>
  <c r="F429" i="4261"/>
  <c r="G429" i="4261"/>
  <c r="H429" i="4261"/>
  <c r="I429" i="4261"/>
  <c r="J429" i="4261"/>
  <c r="K429" i="4261"/>
  <c r="L429" i="4261"/>
  <c r="M429" i="4261"/>
  <c r="N429" i="4261"/>
  <c r="O429" i="4261"/>
  <c r="P429" i="4261"/>
  <c r="Q429" i="4261"/>
  <c r="R429" i="4261"/>
  <c r="S429" i="4261"/>
  <c r="T429" i="4261"/>
  <c r="U429" i="4261"/>
  <c r="V429" i="4261"/>
  <c r="W429" i="4261"/>
  <c r="X429" i="4261"/>
  <c r="Y429" i="4261"/>
  <c r="Z429" i="4261"/>
  <c r="AA429" i="4261"/>
  <c r="AB429" i="4261"/>
  <c r="AC429" i="4261"/>
  <c r="AD429" i="4261"/>
  <c r="AE429" i="4261"/>
  <c r="AF429" i="4261"/>
  <c r="AG429" i="4261"/>
  <c r="AH429" i="4261"/>
  <c r="AI429" i="4261"/>
  <c r="AJ429" i="4261"/>
  <c r="AK429" i="4261"/>
  <c r="AL429" i="4261"/>
  <c r="AM429" i="4261"/>
  <c r="AN429" i="4261"/>
  <c r="AO429" i="4261"/>
  <c r="AP429" i="4261"/>
  <c r="AQ429" i="4261"/>
  <c r="AR429" i="4261"/>
  <c r="AS429" i="4261"/>
  <c r="AT429" i="4261"/>
  <c r="AU429" i="4261"/>
  <c r="AV429" i="4261"/>
  <c r="AW429" i="4261"/>
  <c r="AX429" i="4261"/>
  <c r="AY429" i="4261"/>
  <c r="AZ429" i="4261"/>
  <c r="BA429" i="4261"/>
  <c r="BB429" i="4261"/>
  <c r="BC429" i="4261"/>
  <c r="BD429" i="4261"/>
  <c r="A430" i="4261"/>
  <c r="B430" i="4261"/>
  <c r="C430" i="4261"/>
  <c r="D430" i="4261"/>
  <c r="E430" i="4261"/>
  <c r="F430" i="4261"/>
  <c r="G430" i="4261"/>
  <c r="H430" i="4261"/>
  <c r="I430" i="4261"/>
  <c r="J430" i="4261"/>
  <c r="K430" i="4261"/>
  <c r="L430" i="4261"/>
  <c r="M430" i="4261"/>
  <c r="N430" i="4261"/>
  <c r="O430" i="4261"/>
  <c r="P430" i="4261"/>
  <c r="Q430" i="4261"/>
  <c r="R430" i="4261"/>
  <c r="S430" i="4261"/>
  <c r="T430" i="4261"/>
  <c r="U430" i="4261"/>
  <c r="V430" i="4261"/>
  <c r="W430" i="4261"/>
  <c r="X430" i="4261"/>
  <c r="Y430" i="4261"/>
  <c r="Z430" i="4261"/>
  <c r="AA430" i="4261"/>
  <c r="AB430" i="4261"/>
  <c r="AC430" i="4261"/>
  <c r="AD430" i="4261"/>
  <c r="AE430" i="4261"/>
  <c r="AF430" i="4261"/>
  <c r="AG430" i="4261"/>
  <c r="AH430" i="4261"/>
  <c r="AI430" i="4261"/>
  <c r="AJ430" i="4261"/>
  <c r="AK430" i="4261"/>
  <c r="AL430" i="4261"/>
  <c r="AM430" i="4261"/>
  <c r="AN430" i="4261"/>
  <c r="AO430" i="4261"/>
  <c r="AP430" i="4261"/>
  <c r="AQ430" i="4261"/>
  <c r="AR430" i="4261"/>
  <c r="AS430" i="4261"/>
  <c r="AT430" i="4261"/>
  <c r="AU430" i="4261"/>
  <c r="AV430" i="4261"/>
  <c r="AW430" i="4261"/>
  <c r="AX430" i="4261"/>
  <c r="AY430" i="4261"/>
  <c r="AZ430" i="4261"/>
  <c r="BA430" i="4261"/>
  <c r="BB430" i="4261"/>
  <c r="BC430" i="4261"/>
  <c r="BD430" i="4261"/>
  <c r="A431" i="4261"/>
  <c r="B431" i="4261"/>
  <c r="C431" i="4261"/>
  <c r="D431" i="4261"/>
  <c r="E431" i="4261"/>
  <c r="F431" i="4261"/>
  <c r="G431" i="4261"/>
  <c r="H431" i="4261"/>
  <c r="I431" i="4261"/>
  <c r="J431" i="4261"/>
  <c r="K431" i="4261"/>
  <c r="L431" i="4261"/>
  <c r="M431" i="4261"/>
  <c r="N431" i="4261"/>
  <c r="O431" i="4261"/>
  <c r="P431" i="4261"/>
  <c r="Q431" i="4261"/>
  <c r="R431" i="4261"/>
  <c r="S431" i="4261"/>
  <c r="T431" i="4261"/>
  <c r="U431" i="4261"/>
  <c r="V431" i="4261"/>
  <c r="W431" i="4261"/>
  <c r="X431" i="4261"/>
  <c r="Y431" i="4261"/>
  <c r="Z431" i="4261"/>
  <c r="AA431" i="4261"/>
  <c r="AB431" i="4261"/>
  <c r="AC431" i="4261"/>
  <c r="AD431" i="4261"/>
  <c r="AE431" i="4261"/>
  <c r="AF431" i="4261"/>
  <c r="AG431" i="4261"/>
  <c r="AH431" i="4261"/>
  <c r="AI431" i="4261"/>
  <c r="AJ431" i="4261"/>
  <c r="AK431" i="4261"/>
  <c r="AL431" i="4261"/>
  <c r="AM431" i="4261"/>
  <c r="AN431" i="4261"/>
  <c r="AO431" i="4261"/>
  <c r="AP431" i="4261"/>
  <c r="AQ431" i="4261"/>
  <c r="AR431" i="4261"/>
  <c r="AS431" i="4261"/>
  <c r="AT431" i="4261"/>
  <c r="AU431" i="4261"/>
  <c r="AV431" i="4261"/>
  <c r="AW431" i="4261"/>
  <c r="AX431" i="4261"/>
  <c r="AY431" i="4261"/>
  <c r="AZ431" i="4261"/>
  <c r="BA431" i="4261"/>
  <c r="BB431" i="4261"/>
  <c r="BC431" i="4261"/>
  <c r="BD431" i="4261"/>
  <c r="A432" i="4261"/>
  <c r="B432" i="4261"/>
  <c r="C432" i="4261"/>
  <c r="D432" i="4261"/>
  <c r="E432" i="4261"/>
  <c r="F432" i="4261"/>
  <c r="G432" i="4261"/>
  <c r="H432" i="4261"/>
  <c r="I432" i="4261"/>
  <c r="J432" i="4261"/>
  <c r="K432" i="4261"/>
  <c r="L432" i="4261"/>
  <c r="M432" i="4261"/>
  <c r="N432" i="4261"/>
  <c r="O432" i="4261"/>
  <c r="P432" i="4261"/>
  <c r="Q432" i="4261"/>
  <c r="R432" i="4261"/>
  <c r="S432" i="4261"/>
  <c r="T432" i="4261"/>
  <c r="U432" i="4261"/>
  <c r="V432" i="4261"/>
  <c r="W432" i="4261"/>
  <c r="X432" i="4261"/>
  <c r="Y432" i="4261"/>
  <c r="Z432" i="4261"/>
  <c r="AA432" i="4261"/>
  <c r="AB432" i="4261"/>
  <c r="AC432" i="4261"/>
  <c r="AD432" i="4261"/>
  <c r="AE432" i="4261"/>
  <c r="AF432" i="4261"/>
  <c r="AG432" i="4261"/>
  <c r="AH432" i="4261"/>
  <c r="AI432" i="4261"/>
  <c r="AJ432" i="4261"/>
  <c r="AK432" i="4261"/>
  <c r="AL432" i="4261"/>
  <c r="AM432" i="4261"/>
  <c r="AN432" i="4261"/>
  <c r="AO432" i="4261"/>
  <c r="AP432" i="4261"/>
  <c r="AQ432" i="4261"/>
  <c r="AR432" i="4261"/>
  <c r="AS432" i="4261"/>
  <c r="AT432" i="4261"/>
  <c r="AU432" i="4261"/>
  <c r="AV432" i="4261"/>
  <c r="AW432" i="4261"/>
  <c r="AX432" i="4261"/>
  <c r="AY432" i="4261"/>
  <c r="AZ432" i="4261"/>
  <c r="BA432" i="4261"/>
  <c r="BB432" i="4261"/>
  <c r="BC432" i="4261"/>
  <c r="BD432" i="4261"/>
  <c r="A433" i="4261"/>
  <c r="B433" i="4261"/>
  <c r="C433" i="4261"/>
  <c r="D433" i="4261"/>
  <c r="E433" i="4261"/>
  <c r="F433" i="4261"/>
  <c r="G433" i="4261"/>
  <c r="H433" i="4261"/>
  <c r="I433" i="4261"/>
  <c r="J433" i="4261"/>
  <c r="K433" i="4261"/>
  <c r="L433" i="4261"/>
  <c r="M433" i="4261"/>
  <c r="N433" i="4261"/>
  <c r="O433" i="4261"/>
  <c r="P433" i="4261"/>
  <c r="Q433" i="4261"/>
  <c r="R433" i="4261"/>
  <c r="S433" i="4261"/>
  <c r="T433" i="4261"/>
  <c r="U433" i="4261"/>
  <c r="V433" i="4261"/>
  <c r="W433" i="4261"/>
  <c r="X433" i="4261"/>
  <c r="Y433" i="4261"/>
  <c r="Z433" i="4261"/>
  <c r="AA433" i="4261"/>
  <c r="AB433" i="4261"/>
  <c r="AC433" i="4261"/>
  <c r="AD433" i="4261"/>
  <c r="AE433" i="4261"/>
  <c r="AF433" i="4261"/>
  <c r="AG433" i="4261"/>
  <c r="AH433" i="4261"/>
  <c r="AI433" i="4261"/>
  <c r="AJ433" i="4261"/>
  <c r="AK433" i="4261"/>
  <c r="AL433" i="4261"/>
  <c r="AM433" i="4261"/>
  <c r="AN433" i="4261"/>
  <c r="AO433" i="4261"/>
  <c r="AP433" i="4261"/>
  <c r="AQ433" i="4261"/>
  <c r="AR433" i="4261"/>
  <c r="AS433" i="4261"/>
  <c r="AT433" i="4261"/>
  <c r="AU433" i="4261"/>
  <c r="AV433" i="4261"/>
  <c r="AW433" i="4261"/>
  <c r="AX433" i="4261"/>
  <c r="AY433" i="4261"/>
  <c r="AZ433" i="4261"/>
  <c r="BA433" i="4261"/>
  <c r="BB433" i="4261"/>
  <c r="BC433" i="4261"/>
  <c r="BD433" i="4261"/>
  <c r="A434" i="4261"/>
  <c r="B434" i="4261"/>
  <c r="C434" i="4261"/>
  <c r="D434" i="4261"/>
  <c r="E434" i="4261"/>
  <c r="F434" i="4261"/>
  <c r="G434" i="4261"/>
  <c r="H434" i="4261"/>
  <c r="I434" i="4261"/>
  <c r="J434" i="4261"/>
  <c r="K434" i="4261"/>
  <c r="L434" i="4261"/>
  <c r="M434" i="4261"/>
  <c r="N434" i="4261"/>
  <c r="O434" i="4261"/>
  <c r="P434" i="4261"/>
  <c r="Q434" i="4261"/>
  <c r="R434" i="4261"/>
  <c r="S434" i="4261"/>
  <c r="T434" i="4261"/>
  <c r="U434" i="4261"/>
  <c r="V434" i="4261"/>
  <c r="W434" i="4261"/>
  <c r="X434" i="4261"/>
  <c r="Y434" i="4261"/>
  <c r="Z434" i="4261"/>
  <c r="AA434" i="4261"/>
  <c r="AB434" i="4261"/>
  <c r="AC434" i="4261"/>
  <c r="AD434" i="4261"/>
  <c r="AE434" i="4261"/>
  <c r="AF434" i="4261"/>
  <c r="AG434" i="4261"/>
  <c r="AH434" i="4261"/>
  <c r="AI434" i="4261"/>
  <c r="AJ434" i="4261"/>
  <c r="AK434" i="4261"/>
  <c r="AL434" i="4261"/>
  <c r="AM434" i="4261"/>
  <c r="AN434" i="4261"/>
  <c r="AO434" i="4261"/>
  <c r="AP434" i="4261"/>
  <c r="AQ434" i="4261"/>
  <c r="AR434" i="4261"/>
  <c r="AS434" i="4261"/>
  <c r="AT434" i="4261"/>
  <c r="AU434" i="4261"/>
  <c r="AV434" i="4261"/>
  <c r="AW434" i="4261"/>
  <c r="AX434" i="4261"/>
  <c r="AY434" i="4261"/>
  <c r="AZ434" i="4261"/>
  <c r="BA434" i="4261"/>
  <c r="BB434" i="4261"/>
  <c r="BC434" i="4261"/>
  <c r="BD434" i="4261"/>
  <c r="A435" i="4261"/>
  <c r="B435" i="4261"/>
  <c r="C435" i="4261"/>
  <c r="D435" i="4261"/>
  <c r="E435" i="4261"/>
  <c r="F435" i="4261"/>
  <c r="G435" i="4261"/>
  <c r="H435" i="4261"/>
  <c r="I435" i="4261"/>
  <c r="J435" i="4261"/>
  <c r="K435" i="4261"/>
  <c r="L435" i="4261"/>
  <c r="M435" i="4261"/>
  <c r="N435" i="4261"/>
  <c r="O435" i="4261"/>
  <c r="P435" i="4261"/>
  <c r="Q435" i="4261"/>
  <c r="R435" i="4261"/>
  <c r="S435" i="4261"/>
  <c r="T435" i="4261"/>
  <c r="U435" i="4261"/>
  <c r="V435" i="4261"/>
  <c r="W435" i="4261"/>
  <c r="X435" i="4261"/>
  <c r="Y435" i="4261"/>
  <c r="Z435" i="4261"/>
  <c r="AA435" i="4261"/>
  <c r="AB435" i="4261"/>
  <c r="AC435" i="4261"/>
  <c r="AD435" i="4261"/>
  <c r="AE435" i="4261"/>
  <c r="AF435" i="4261"/>
  <c r="AG435" i="4261"/>
  <c r="AH435" i="4261"/>
  <c r="AI435" i="4261"/>
  <c r="AJ435" i="4261"/>
  <c r="AK435" i="4261"/>
  <c r="AL435" i="4261"/>
  <c r="AM435" i="4261"/>
  <c r="AN435" i="4261"/>
  <c r="AO435" i="4261"/>
  <c r="AP435" i="4261"/>
  <c r="AQ435" i="4261"/>
  <c r="AR435" i="4261"/>
  <c r="AS435" i="4261"/>
  <c r="AT435" i="4261"/>
  <c r="AU435" i="4261"/>
  <c r="AV435" i="4261"/>
  <c r="AW435" i="4261"/>
  <c r="AX435" i="4261"/>
  <c r="AY435" i="4261"/>
  <c r="AZ435" i="4261"/>
  <c r="BA435" i="4261"/>
  <c r="BB435" i="4261"/>
  <c r="BC435" i="4261"/>
  <c r="BD435" i="4261"/>
  <c r="A436" i="4261"/>
  <c r="B436" i="4261"/>
  <c r="C436" i="4261"/>
  <c r="D436" i="4261"/>
  <c r="E436" i="4261"/>
  <c r="F436" i="4261"/>
  <c r="G436" i="4261"/>
  <c r="H436" i="4261"/>
  <c r="I436" i="4261"/>
  <c r="J436" i="4261"/>
  <c r="K436" i="4261"/>
  <c r="L436" i="4261"/>
  <c r="M436" i="4261"/>
  <c r="N436" i="4261"/>
  <c r="O436" i="4261"/>
  <c r="P436" i="4261"/>
  <c r="Q436" i="4261"/>
  <c r="R436" i="4261"/>
  <c r="S436" i="4261"/>
  <c r="T436" i="4261"/>
  <c r="U436" i="4261"/>
  <c r="V436" i="4261"/>
  <c r="W436" i="4261"/>
  <c r="X436" i="4261"/>
  <c r="Y436" i="4261"/>
  <c r="Z436" i="4261"/>
  <c r="AA436" i="4261"/>
  <c r="AB436" i="4261"/>
  <c r="AC436" i="4261"/>
  <c r="AD436" i="4261"/>
  <c r="AE436" i="4261"/>
  <c r="AF436" i="4261"/>
  <c r="AG436" i="4261"/>
  <c r="AH436" i="4261"/>
  <c r="AI436" i="4261"/>
  <c r="AJ436" i="4261"/>
  <c r="AK436" i="4261"/>
  <c r="AL436" i="4261"/>
  <c r="AM436" i="4261"/>
  <c r="AN436" i="4261"/>
  <c r="AO436" i="4261"/>
  <c r="AP436" i="4261"/>
  <c r="AQ436" i="4261"/>
  <c r="AR436" i="4261"/>
  <c r="AS436" i="4261"/>
  <c r="AT436" i="4261"/>
  <c r="AU436" i="4261"/>
  <c r="AV436" i="4261"/>
  <c r="AW436" i="4261"/>
  <c r="AX436" i="4261"/>
  <c r="AY436" i="4261"/>
  <c r="AZ436" i="4261"/>
  <c r="BA436" i="4261"/>
  <c r="BB436" i="4261"/>
  <c r="BC436" i="4261"/>
  <c r="BD436" i="4261"/>
  <c r="A437" i="4261"/>
  <c r="B437" i="4261"/>
  <c r="C437" i="4261"/>
  <c r="D437" i="4261"/>
  <c r="E437" i="4261"/>
  <c r="F437" i="4261"/>
  <c r="G437" i="4261"/>
  <c r="H437" i="4261"/>
  <c r="I437" i="4261"/>
  <c r="J437" i="4261"/>
  <c r="K437" i="4261"/>
  <c r="L437" i="4261"/>
  <c r="M437" i="4261"/>
  <c r="N437" i="4261"/>
  <c r="O437" i="4261"/>
  <c r="P437" i="4261"/>
  <c r="Q437" i="4261"/>
  <c r="R437" i="4261"/>
  <c r="S437" i="4261"/>
  <c r="T437" i="4261"/>
  <c r="U437" i="4261"/>
  <c r="V437" i="4261"/>
  <c r="W437" i="4261"/>
  <c r="X437" i="4261"/>
  <c r="Y437" i="4261"/>
  <c r="Z437" i="4261"/>
  <c r="AA437" i="4261"/>
  <c r="AB437" i="4261"/>
  <c r="AC437" i="4261"/>
  <c r="AD437" i="4261"/>
  <c r="AE437" i="4261"/>
  <c r="AF437" i="4261"/>
  <c r="AG437" i="4261"/>
  <c r="AH437" i="4261"/>
  <c r="AI437" i="4261"/>
  <c r="AJ437" i="4261"/>
  <c r="AK437" i="4261"/>
  <c r="AL437" i="4261"/>
  <c r="AM437" i="4261"/>
  <c r="AN437" i="4261"/>
  <c r="AO437" i="4261"/>
  <c r="AP437" i="4261"/>
  <c r="AQ437" i="4261"/>
  <c r="AR437" i="4261"/>
  <c r="AS437" i="4261"/>
  <c r="AT437" i="4261"/>
  <c r="AU437" i="4261"/>
  <c r="AV437" i="4261"/>
  <c r="AW437" i="4261"/>
  <c r="AX437" i="4261"/>
  <c r="AY437" i="4261"/>
  <c r="AZ437" i="4261"/>
  <c r="BA437" i="4261"/>
  <c r="BB437" i="4261"/>
  <c r="BC437" i="4261"/>
  <c r="BD437" i="4261"/>
  <c r="A438" i="4261"/>
  <c r="B438" i="4261"/>
  <c r="C438" i="4261"/>
  <c r="D438" i="4261"/>
  <c r="E438" i="4261"/>
  <c r="F438" i="4261"/>
  <c r="G438" i="4261"/>
  <c r="H438" i="4261"/>
  <c r="I438" i="4261"/>
  <c r="J438" i="4261"/>
  <c r="K438" i="4261"/>
  <c r="L438" i="4261"/>
  <c r="M438" i="4261"/>
  <c r="N438" i="4261"/>
  <c r="O438" i="4261"/>
  <c r="P438" i="4261"/>
  <c r="Q438" i="4261"/>
  <c r="R438" i="4261"/>
  <c r="S438" i="4261"/>
  <c r="T438" i="4261"/>
  <c r="U438" i="4261"/>
  <c r="V438" i="4261"/>
  <c r="W438" i="4261"/>
  <c r="X438" i="4261"/>
  <c r="Y438" i="4261"/>
  <c r="Z438" i="4261"/>
  <c r="AA438" i="4261"/>
  <c r="AB438" i="4261"/>
  <c r="AC438" i="4261"/>
  <c r="AD438" i="4261"/>
  <c r="AE438" i="4261"/>
  <c r="AF438" i="4261"/>
  <c r="AG438" i="4261"/>
  <c r="AH438" i="4261"/>
  <c r="AI438" i="4261"/>
  <c r="AJ438" i="4261"/>
  <c r="AK438" i="4261"/>
  <c r="AL438" i="4261"/>
  <c r="AM438" i="4261"/>
  <c r="AN438" i="4261"/>
  <c r="AO438" i="4261"/>
  <c r="AP438" i="4261"/>
  <c r="AQ438" i="4261"/>
  <c r="AR438" i="4261"/>
  <c r="AS438" i="4261"/>
  <c r="AT438" i="4261"/>
  <c r="AU438" i="4261"/>
  <c r="AV438" i="4261"/>
  <c r="AW438" i="4261"/>
  <c r="AX438" i="4261"/>
  <c r="AY438" i="4261"/>
  <c r="AZ438" i="4261"/>
  <c r="BA438" i="4261"/>
  <c r="BB438" i="4261"/>
  <c r="BC438" i="4261"/>
  <c r="BD438" i="4261"/>
  <c r="A439" i="4261"/>
  <c r="B439" i="4261"/>
  <c r="C439" i="4261"/>
  <c r="D439" i="4261"/>
  <c r="E439" i="4261"/>
  <c r="F439" i="4261"/>
  <c r="G439" i="4261"/>
  <c r="H439" i="4261"/>
  <c r="I439" i="4261"/>
  <c r="J439" i="4261"/>
  <c r="K439" i="4261"/>
  <c r="L439" i="4261"/>
  <c r="M439" i="4261"/>
  <c r="N439" i="4261"/>
  <c r="O439" i="4261"/>
  <c r="P439" i="4261"/>
  <c r="Q439" i="4261"/>
  <c r="R439" i="4261"/>
  <c r="S439" i="4261"/>
  <c r="T439" i="4261"/>
  <c r="U439" i="4261"/>
  <c r="V439" i="4261"/>
  <c r="W439" i="4261"/>
  <c r="X439" i="4261"/>
  <c r="Y439" i="4261"/>
  <c r="Z439" i="4261"/>
  <c r="AA439" i="4261"/>
  <c r="AB439" i="4261"/>
  <c r="AC439" i="4261"/>
  <c r="AD439" i="4261"/>
  <c r="AE439" i="4261"/>
  <c r="AF439" i="4261"/>
  <c r="AG439" i="4261"/>
  <c r="AH439" i="4261"/>
  <c r="AI439" i="4261"/>
  <c r="AJ439" i="4261"/>
  <c r="AK439" i="4261"/>
  <c r="AL439" i="4261"/>
  <c r="AM439" i="4261"/>
  <c r="AN439" i="4261"/>
  <c r="AO439" i="4261"/>
  <c r="AP439" i="4261"/>
  <c r="AQ439" i="4261"/>
  <c r="AR439" i="4261"/>
  <c r="AS439" i="4261"/>
  <c r="AT439" i="4261"/>
  <c r="AU439" i="4261"/>
  <c r="AV439" i="4261"/>
  <c r="AW439" i="4261"/>
  <c r="AX439" i="4261"/>
  <c r="AY439" i="4261"/>
  <c r="AZ439" i="4261"/>
  <c r="BA439" i="4261"/>
  <c r="BB439" i="4261"/>
  <c r="BC439" i="4261"/>
  <c r="BD439" i="4261"/>
  <c r="A440" i="4261"/>
  <c r="B440" i="4261"/>
  <c r="C440" i="4261"/>
  <c r="D440" i="4261"/>
  <c r="E440" i="4261"/>
  <c r="F440" i="4261"/>
  <c r="G440" i="4261"/>
  <c r="H440" i="4261"/>
  <c r="I440" i="4261"/>
  <c r="J440" i="4261"/>
  <c r="K440" i="4261"/>
  <c r="L440" i="4261"/>
  <c r="M440" i="4261"/>
  <c r="N440" i="4261"/>
  <c r="O440" i="4261"/>
  <c r="P440" i="4261"/>
  <c r="Q440" i="4261"/>
  <c r="R440" i="4261"/>
  <c r="S440" i="4261"/>
  <c r="T440" i="4261"/>
  <c r="U440" i="4261"/>
  <c r="V440" i="4261"/>
  <c r="W440" i="4261"/>
  <c r="X440" i="4261"/>
  <c r="Y440" i="4261"/>
  <c r="Z440" i="4261"/>
  <c r="AA440" i="4261"/>
  <c r="AB440" i="4261"/>
  <c r="AC440" i="4261"/>
  <c r="AD440" i="4261"/>
  <c r="AE440" i="4261"/>
  <c r="AF440" i="4261"/>
  <c r="AG440" i="4261"/>
  <c r="AH440" i="4261"/>
  <c r="AI440" i="4261"/>
  <c r="AJ440" i="4261"/>
  <c r="AK440" i="4261"/>
  <c r="AL440" i="4261"/>
  <c r="AM440" i="4261"/>
  <c r="AN440" i="4261"/>
  <c r="AO440" i="4261"/>
  <c r="AP440" i="4261"/>
  <c r="AQ440" i="4261"/>
  <c r="AR440" i="4261"/>
  <c r="AS440" i="4261"/>
  <c r="AT440" i="4261"/>
  <c r="AU440" i="4261"/>
  <c r="AV440" i="4261"/>
  <c r="AW440" i="4261"/>
  <c r="AX440" i="4261"/>
  <c r="AY440" i="4261"/>
  <c r="AZ440" i="4261"/>
  <c r="BA440" i="4261"/>
  <c r="BB440" i="4261"/>
  <c r="BC440" i="4261"/>
  <c r="BD440" i="4261"/>
  <c r="A441" i="4261"/>
  <c r="B441" i="4261"/>
  <c r="C441" i="4261"/>
  <c r="D441" i="4261"/>
  <c r="E441" i="4261"/>
  <c r="F441" i="4261"/>
  <c r="G441" i="4261"/>
  <c r="H441" i="4261"/>
  <c r="I441" i="4261"/>
  <c r="J441" i="4261"/>
  <c r="K441" i="4261"/>
  <c r="L441" i="4261"/>
  <c r="M441" i="4261"/>
  <c r="N441" i="4261"/>
  <c r="O441" i="4261"/>
  <c r="P441" i="4261"/>
  <c r="Q441" i="4261"/>
  <c r="R441" i="4261"/>
  <c r="S441" i="4261"/>
  <c r="T441" i="4261"/>
  <c r="U441" i="4261"/>
  <c r="V441" i="4261"/>
  <c r="W441" i="4261"/>
  <c r="X441" i="4261"/>
  <c r="Y441" i="4261"/>
  <c r="Z441" i="4261"/>
  <c r="AA441" i="4261"/>
  <c r="AB441" i="4261"/>
  <c r="AC441" i="4261"/>
  <c r="AD441" i="4261"/>
  <c r="AE441" i="4261"/>
  <c r="AF441" i="4261"/>
  <c r="AG441" i="4261"/>
  <c r="AH441" i="4261"/>
  <c r="AI441" i="4261"/>
  <c r="AJ441" i="4261"/>
  <c r="AK441" i="4261"/>
  <c r="AL441" i="4261"/>
  <c r="AM441" i="4261"/>
  <c r="AN441" i="4261"/>
  <c r="AO441" i="4261"/>
  <c r="AP441" i="4261"/>
  <c r="AQ441" i="4261"/>
  <c r="AR441" i="4261"/>
  <c r="AS441" i="4261"/>
  <c r="AT441" i="4261"/>
  <c r="AU441" i="4261"/>
  <c r="AV441" i="4261"/>
  <c r="AW441" i="4261"/>
  <c r="AX441" i="4261"/>
  <c r="AY441" i="4261"/>
  <c r="AZ441" i="4261"/>
  <c r="BA441" i="4261"/>
  <c r="BB441" i="4261"/>
  <c r="BC441" i="4261"/>
  <c r="BD441" i="4261"/>
  <c r="A442" i="4261"/>
  <c r="B442" i="4261"/>
  <c r="C442" i="4261"/>
  <c r="D442" i="4261"/>
  <c r="E442" i="4261"/>
  <c r="F442" i="4261"/>
  <c r="G442" i="4261"/>
  <c r="H442" i="4261"/>
  <c r="I442" i="4261"/>
  <c r="J442" i="4261"/>
  <c r="K442" i="4261"/>
  <c r="L442" i="4261"/>
  <c r="M442" i="4261"/>
  <c r="N442" i="4261"/>
  <c r="O442" i="4261"/>
  <c r="P442" i="4261"/>
  <c r="Q442" i="4261"/>
  <c r="R442" i="4261"/>
  <c r="S442" i="4261"/>
  <c r="T442" i="4261"/>
  <c r="U442" i="4261"/>
  <c r="V442" i="4261"/>
  <c r="W442" i="4261"/>
  <c r="X442" i="4261"/>
  <c r="Y442" i="4261"/>
  <c r="Z442" i="4261"/>
  <c r="AA442" i="4261"/>
  <c r="AB442" i="4261"/>
  <c r="AC442" i="4261"/>
  <c r="AD442" i="4261"/>
  <c r="AE442" i="4261"/>
  <c r="AF442" i="4261"/>
  <c r="AG442" i="4261"/>
  <c r="AH442" i="4261"/>
  <c r="AI442" i="4261"/>
  <c r="AJ442" i="4261"/>
  <c r="AK442" i="4261"/>
  <c r="AL442" i="4261"/>
  <c r="AM442" i="4261"/>
  <c r="AN442" i="4261"/>
  <c r="AO442" i="4261"/>
  <c r="AP442" i="4261"/>
  <c r="AQ442" i="4261"/>
  <c r="AR442" i="4261"/>
  <c r="AS442" i="4261"/>
  <c r="AT442" i="4261"/>
  <c r="AU442" i="4261"/>
  <c r="AV442" i="4261"/>
  <c r="AW442" i="4261"/>
  <c r="AX442" i="4261"/>
  <c r="AY442" i="4261"/>
  <c r="AZ442" i="4261"/>
  <c r="BA442" i="4261"/>
  <c r="BB442" i="4261"/>
  <c r="BC442" i="4261"/>
  <c r="BD442" i="4261"/>
  <c r="A443" i="4261"/>
  <c r="B443" i="4261"/>
  <c r="C443" i="4261"/>
  <c r="D443" i="4261"/>
  <c r="E443" i="4261"/>
  <c r="F443" i="4261"/>
  <c r="G443" i="4261"/>
  <c r="H443" i="4261"/>
  <c r="I443" i="4261"/>
  <c r="J443" i="4261"/>
  <c r="K443" i="4261"/>
  <c r="L443" i="4261"/>
  <c r="M443" i="4261"/>
  <c r="N443" i="4261"/>
  <c r="O443" i="4261"/>
  <c r="P443" i="4261"/>
  <c r="Q443" i="4261"/>
  <c r="R443" i="4261"/>
  <c r="S443" i="4261"/>
  <c r="T443" i="4261"/>
  <c r="U443" i="4261"/>
  <c r="V443" i="4261"/>
  <c r="W443" i="4261"/>
  <c r="X443" i="4261"/>
  <c r="Y443" i="4261"/>
  <c r="Z443" i="4261"/>
  <c r="AA443" i="4261"/>
  <c r="AB443" i="4261"/>
  <c r="AC443" i="4261"/>
  <c r="AD443" i="4261"/>
  <c r="AE443" i="4261"/>
  <c r="AF443" i="4261"/>
  <c r="AG443" i="4261"/>
  <c r="AH443" i="4261"/>
  <c r="AI443" i="4261"/>
  <c r="AJ443" i="4261"/>
  <c r="AK443" i="4261"/>
  <c r="AL443" i="4261"/>
  <c r="AM443" i="4261"/>
  <c r="AN443" i="4261"/>
  <c r="AO443" i="4261"/>
  <c r="AP443" i="4261"/>
  <c r="AQ443" i="4261"/>
  <c r="AR443" i="4261"/>
  <c r="AS443" i="4261"/>
  <c r="AT443" i="4261"/>
  <c r="AU443" i="4261"/>
  <c r="AV443" i="4261"/>
  <c r="AW443" i="4261"/>
  <c r="AX443" i="4261"/>
  <c r="AY443" i="4261"/>
  <c r="AZ443" i="4261"/>
  <c r="BA443" i="4261"/>
  <c r="BB443" i="4261"/>
  <c r="BC443" i="4261"/>
  <c r="BD443" i="4261"/>
  <c r="A444" i="4261"/>
  <c r="B444" i="4261"/>
  <c r="C444" i="4261"/>
  <c r="D444" i="4261"/>
  <c r="E444" i="4261"/>
  <c r="F444" i="4261"/>
  <c r="G444" i="4261"/>
  <c r="H444" i="4261"/>
  <c r="I444" i="4261"/>
  <c r="J444" i="4261"/>
  <c r="K444" i="4261"/>
  <c r="L444" i="4261"/>
  <c r="M444" i="4261"/>
  <c r="N444" i="4261"/>
  <c r="O444" i="4261"/>
  <c r="P444" i="4261"/>
  <c r="Q444" i="4261"/>
  <c r="R444" i="4261"/>
  <c r="S444" i="4261"/>
  <c r="T444" i="4261"/>
  <c r="U444" i="4261"/>
  <c r="V444" i="4261"/>
  <c r="W444" i="4261"/>
  <c r="X444" i="4261"/>
  <c r="Y444" i="4261"/>
  <c r="Z444" i="4261"/>
  <c r="AA444" i="4261"/>
  <c r="AB444" i="4261"/>
  <c r="AC444" i="4261"/>
  <c r="AD444" i="4261"/>
  <c r="AE444" i="4261"/>
  <c r="AF444" i="4261"/>
  <c r="AG444" i="4261"/>
  <c r="AH444" i="4261"/>
  <c r="AI444" i="4261"/>
  <c r="AJ444" i="4261"/>
  <c r="AK444" i="4261"/>
  <c r="AL444" i="4261"/>
  <c r="AM444" i="4261"/>
  <c r="AN444" i="4261"/>
  <c r="AO444" i="4261"/>
  <c r="AP444" i="4261"/>
  <c r="AQ444" i="4261"/>
  <c r="AR444" i="4261"/>
  <c r="AS444" i="4261"/>
  <c r="AT444" i="4261"/>
  <c r="AU444" i="4261"/>
  <c r="AV444" i="4261"/>
  <c r="AW444" i="4261"/>
  <c r="AX444" i="4261"/>
  <c r="AY444" i="4261"/>
  <c r="AZ444" i="4261"/>
  <c r="BA444" i="4261"/>
  <c r="BB444" i="4261"/>
  <c r="BC444" i="4261"/>
  <c r="BD444" i="4261"/>
  <c r="A445" i="4261"/>
  <c r="B445" i="4261"/>
  <c r="C445" i="4261"/>
  <c r="D445" i="4261"/>
  <c r="E445" i="4261"/>
  <c r="F445" i="4261"/>
  <c r="G445" i="4261"/>
  <c r="H445" i="4261"/>
  <c r="I445" i="4261"/>
  <c r="J445" i="4261"/>
  <c r="K445" i="4261"/>
  <c r="L445" i="4261"/>
  <c r="M445" i="4261"/>
  <c r="N445" i="4261"/>
  <c r="O445" i="4261"/>
  <c r="P445" i="4261"/>
  <c r="Q445" i="4261"/>
  <c r="R445" i="4261"/>
  <c r="S445" i="4261"/>
  <c r="T445" i="4261"/>
  <c r="U445" i="4261"/>
  <c r="V445" i="4261"/>
  <c r="W445" i="4261"/>
  <c r="X445" i="4261"/>
  <c r="Y445" i="4261"/>
  <c r="Z445" i="4261"/>
  <c r="AA445" i="4261"/>
  <c r="AB445" i="4261"/>
  <c r="AC445" i="4261"/>
  <c r="AD445" i="4261"/>
  <c r="AE445" i="4261"/>
  <c r="AF445" i="4261"/>
  <c r="AG445" i="4261"/>
  <c r="AH445" i="4261"/>
  <c r="AI445" i="4261"/>
  <c r="AJ445" i="4261"/>
  <c r="AK445" i="4261"/>
  <c r="AL445" i="4261"/>
  <c r="AM445" i="4261"/>
  <c r="AN445" i="4261"/>
  <c r="AO445" i="4261"/>
  <c r="AP445" i="4261"/>
  <c r="AQ445" i="4261"/>
  <c r="AR445" i="4261"/>
  <c r="AS445" i="4261"/>
  <c r="AT445" i="4261"/>
  <c r="AU445" i="4261"/>
  <c r="AV445" i="4261"/>
  <c r="AW445" i="4261"/>
  <c r="AX445" i="4261"/>
  <c r="AY445" i="4261"/>
  <c r="AZ445" i="4261"/>
  <c r="BA445" i="4261"/>
  <c r="BB445" i="4261"/>
  <c r="BC445" i="4261"/>
  <c r="BD445" i="4261"/>
  <c r="A446" i="4261"/>
  <c r="B446" i="4261"/>
  <c r="C446" i="4261"/>
  <c r="D446" i="4261"/>
  <c r="E446" i="4261"/>
  <c r="F446" i="4261"/>
  <c r="G446" i="4261"/>
  <c r="H446" i="4261"/>
  <c r="I446" i="4261"/>
  <c r="J446" i="4261"/>
  <c r="K446" i="4261"/>
  <c r="L446" i="4261"/>
  <c r="M446" i="4261"/>
  <c r="N446" i="4261"/>
  <c r="O446" i="4261"/>
  <c r="P446" i="4261"/>
  <c r="Q446" i="4261"/>
  <c r="R446" i="4261"/>
  <c r="S446" i="4261"/>
  <c r="T446" i="4261"/>
  <c r="U446" i="4261"/>
  <c r="V446" i="4261"/>
  <c r="W446" i="4261"/>
  <c r="X446" i="4261"/>
  <c r="Y446" i="4261"/>
  <c r="Z446" i="4261"/>
  <c r="AA446" i="4261"/>
  <c r="AB446" i="4261"/>
  <c r="AC446" i="4261"/>
  <c r="AD446" i="4261"/>
  <c r="AE446" i="4261"/>
  <c r="AF446" i="4261"/>
  <c r="AG446" i="4261"/>
  <c r="AH446" i="4261"/>
  <c r="AI446" i="4261"/>
  <c r="AJ446" i="4261"/>
  <c r="AK446" i="4261"/>
  <c r="AL446" i="4261"/>
  <c r="AM446" i="4261"/>
  <c r="AN446" i="4261"/>
  <c r="AO446" i="4261"/>
  <c r="AP446" i="4261"/>
  <c r="AQ446" i="4261"/>
  <c r="AR446" i="4261"/>
  <c r="AS446" i="4261"/>
  <c r="AT446" i="4261"/>
  <c r="AU446" i="4261"/>
  <c r="AV446" i="4261"/>
  <c r="AW446" i="4261"/>
  <c r="AX446" i="4261"/>
  <c r="AY446" i="4261"/>
  <c r="AZ446" i="4261"/>
  <c r="BA446" i="4261"/>
  <c r="BB446" i="4261"/>
  <c r="BC446" i="4261"/>
  <c r="BD446" i="4261"/>
  <c r="A447" i="4261"/>
  <c r="B447" i="4261"/>
  <c r="C447" i="4261"/>
  <c r="D447" i="4261"/>
  <c r="E447" i="4261"/>
  <c r="F447" i="4261"/>
  <c r="G447" i="4261"/>
  <c r="H447" i="4261"/>
  <c r="I447" i="4261"/>
  <c r="J447" i="4261"/>
  <c r="K447" i="4261"/>
  <c r="L447" i="4261"/>
  <c r="M447" i="4261"/>
  <c r="N447" i="4261"/>
  <c r="O447" i="4261"/>
  <c r="P447" i="4261"/>
  <c r="Q447" i="4261"/>
  <c r="R447" i="4261"/>
  <c r="S447" i="4261"/>
  <c r="T447" i="4261"/>
  <c r="U447" i="4261"/>
  <c r="V447" i="4261"/>
  <c r="W447" i="4261"/>
  <c r="X447" i="4261"/>
  <c r="Y447" i="4261"/>
  <c r="Z447" i="4261"/>
  <c r="AA447" i="4261"/>
  <c r="AB447" i="4261"/>
  <c r="AC447" i="4261"/>
  <c r="AD447" i="4261"/>
  <c r="AE447" i="4261"/>
  <c r="AF447" i="4261"/>
  <c r="AG447" i="4261"/>
  <c r="AH447" i="4261"/>
  <c r="AI447" i="4261"/>
  <c r="AJ447" i="4261"/>
  <c r="AK447" i="4261"/>
  <c r="AL447" i="4261"/>
  <c r="AM447" i="4261"/>
  <c r="AN447" i="4261"/>
  <c r="AO447" i="4261"/>
  <c r="AP447" i="4261"/>
  <c r="AQ447" i="4261"/>
  <c r="AR447" i="4261"/>
  <c r="AS447" i="4261"/>
  <c r="AT447" i="4261"/>
  <c r="AU447" i="4261"/>
  <c r="AV447" i="4261"/>
  <c r="AW447" i="4261"/>
  <c r="AX447" i="4261"/>
  <c r="AY447" i="4261"/>
  <c r="AZ447" i="4261"/>
  <c r="BA447" i="4261"/>
  <c r="BB447" i="4261"/>
  <c r="BC447" i="4261"/>
  <c r="BD447" i="4261"/>
  <c r="A448" i="4261"/>
  <c r="B448" i="4261"/>
  <c r="C448" i="4261"/>
  <c r="D448" i="4261"/>
  <c r="E448" i="4261"/>
  <c r="F448" i="4261"/>
  <c r="G448" i="4261"/>
  <c r="H448" i="4261"/>
  <c r="I448" i="4261"/>
  <c r="J448" i="4261"/>
  <c r="K448" i="4261"/>
  <c r="L448" i="4261"/>
  <c r="M448" i="4261"/>
  <c r="N448" i="4261"/>
  <c r="O448" i="4261"/>
  <c r="P448" i="4261"/>
  <c r="Q448" i="4261"/>
  <c r="R448" i="4261"/>
  <c r="S448" i="4261"/>
  <c r="T448" i="4261"/>
  <c r="U448" i="4261"/>
  <c r="V448" i="4261"/>
  <c r="W448" i="4261"/>
  <c r="X448" i="4261"/>
  <c r="Y448" i="4261"/>
  <c r="Z448" i="4261"/>
  <c r="AA448" i="4261"/>
  <c r="AB448" i="4261"/>
  <c r="AC448" i="4261"/>
  <c r="AD448" i="4261"/>
  <c r="AE448" i="4261"/>
  <c r="AF448" i="4261"/>
  <c r="AG448" i="4261"/>
  <c r="AH448" i="4261"/>
  <c r="AI448" i="4261"/>
  <c r="AJ448" i="4261"/>
  <c r="AK448" i="4261"/>
  <c r="AL448" i="4261"/>
  <c r="AM448" i="4261"/>
  <c r="AN448" i="4261"/>
  <c r="AO448" i="4261"/>
  <c r="AP448" i="4261"/>
  <c r="AQ448" i="4261"/>
  <c r="AR448" i="4261"/>
  <c r="AS448" i="4261"/>
  <c r="AT448" i="4261"/>
  <c r="AU448" i="4261"/>
  <c r="AV448" i="4261"/>
  <c r="AW448" i="4261"/>
  <c r="AX448" i="4261"/>
  <c r="AY448" i="4261"/>
  <c r="AZ448" i="4261"/>
  <c r="BA448" i="4261"/>
  <c r="BB448" i="4261"/>
  <c r="BC448" i="4261"/>
  <c r="BD448" i="4261"/>
  <c r="A449" i="4261"/>
  <c r="B449" i="4261"/>
  <c r="C449" i="4261"/>
  <c r="D449" i="4261"/>
  <c r="E449" i="4261"/>
  <c r="F449" i="4261"/>
  <c r="G449" i="4261"/>
  <c r="H449" i="4261"/>
  <c r="I449" i="4261"/>
  <c r="J449" i="4261"/>
  <c r="K449" i="4261"/>
  <c r="L449" i="4261"/>
  <c r="M449" i="4261"/>
  <c r="N449" i="4261"/>
  <c r="O449" i="4261"/>
  <c r="P449" i="4261"/>
  <c r="Q449" i="4261"/>
  <c r="R449" i="4261"/>
  <c r="S449" i="4261"/>
  <c r="T449" i="4261"/>
  <c r="U449" i="4261"/>
  <c r="V449" i="4261"/>
  <c r="W449" i="4261"/>
  <c r="X449" i="4261"/>
  <c r="Y449" i="4261"/>
  <c r="Z449" i="4261"/>
  <c r="AA449" i="4261"/>
  <c r="AB449" i="4261"/>
  <c r="AC449" i="4261"/>
  <c r="AD449" i="4261"/>
  <c r="AE449" i="4261"/>
  <c r="AF449" i="4261"/>
  <c r="AG449" i="4261"/>
  <c r="AH449" i="4261"/>
  <c r="AI449" i="4261"/>
  <c r="AJ449" i="4261"/>
  <c r="AK449" i="4261"/>
  <c r="AL449" i="4261"/>
  <c r="AM449" i="4261"/>
  <c r="AN449" i="4261"/>
  <c r="AO449" i="4261"/>
  <c r="AP449" i="4261"/>
  <c r="AQ449" i="4261"/>
  <c r="AR449" i="4261"/>
  <c r="AS449" i="4261"/>
  <c r="AT449" i="4261"/>
  <c r="AU449" i="4261"/>
  <c r="AV449" i="4261"/>
  <c r="AW449" i="4261"/>
  <c r="AX449" i="4261"/>
  <c r="AY449" i="4261"/>
  <c r="AZ449" i="4261"/>
  <c r="BA449" i="4261"/>
  <c r="BB449" i="4261"/>
  <c r="BC449" i="4261"/>
  <c r="BD449" i="4261"/>
  <c r="A450" i="4261"/>
  <c r="B450" i="4261"/>
  <c r="C450" i="4261"/>
  <c r="D450" i="4261"/>
  <c r="E450" i="4261"/>
  <c r="F450" i="4261"/>
  <c r="G450" i="4261"/>
  <c r="H450" i="4261"/>
  <c r="I450" i="4261"/>
  <c r="J450" i="4261"/>
  <c r="K450" i="4261"/>
  <c r="L450" i="4261"/>
  <c r="M450" i="4261"/>
  <c r="N450" i="4261"/>
  <c r="O450" i="4261"/>
  <c r="P450" i="4261"/>
  <c r="Q450" i="4261"/>
  <c r="R450" i="4261"/>
  <c r="S450" i="4261"/>
  <c r="T450" i="4261"/>
  <c r="U450" i="4261"/>
  <c r="V450" i="4261"/>
  <c r="W450" i="4261"/>
  <c r="X450" i="4261"/>
  <c r="Y450" i="4261"/>
  <c r="Z450" i="4261"/>
  <c r="AA450" i="4261"/>
  <c r="AB450" i="4261"/>
  <c r="AC450" i="4261"/>
  <c r="AD450" i="4261"/>
  <c r="AE450" i="4261"/>
  <c r="AF450" i="4261"/>
  <c r="AG450" i="4261"/>
  <c r="AH450" i="4261"/>
  <c r="AI450" i="4261"/>
  <c r="AJ450" i="4261"/>
  <c r="AK450" i="4261"/>
  <c r="AL450" i="4261"/>
  <c r="AM450" i="4261"/>
  <c r="AN450" i="4261"/>
  <c r="AO450" i="4261"/>
  <c r="AP450" i="4261"/>
  <c r="AQ450" i="4261"/>
  <c r="AR450" i="4261"/>
  <c r="AS450" i="4261"/>
  <c r="AT450" i="4261"/>
  <c r="AU450" i="4261"/>
  <c r="AV450" i="4261"/>
  <c r="AW450" i="4261"/>
  <c r="AX450" i="4261"/>
  <c r="AY450" i="4261"/>
  <c r="AZ450" i="4261"/>
  <c r="BA450" i="4261"/>
  <c r="BB450" i="4261"/>
  <c r="BC450" i="4261"/>
  <c r="BD450" i="4261"/>
  <c r="A451" i="4261"/>
  <c r="B451" i="4261"/>
  <c r="C451" i="4261"/>
  <c r="D451" i="4261"/>
  <c r="E451" i="4261"/>
  <c r="F451" i="4261"/>
  <c r="G451" i="4261"/>
  <c r="H451" i="4261"/>
  <c r="I451" i="4261"/>
  <c r="J451" i="4261"/>
  <c r="K451" i="4261"/>
  <c r="L451" i="4261"/>
  <c r="M451" i="4261"/>
  <c r="N451" i="4261"/>
  <c r="O451" i="4261"/>
  <c r="P451" i="4261"/>
  <c r="Q451" i="4261"/>
  <c r="R451" i="4261"/>
  <c r="S451" i="4261"/>
  <c r="T451" i="4261"/>
  <c r="U451" i="4261"/>
  <c r="V451" i="4261"/>
  <c r="W451" i="4261"/>
  <c r="X451" i="4261"/>
  <c r="Y451" i="4261"/>
  <c r="Z451" i="4261"/>
  <c r="AA451" i="4261"/>
  <c r="AB451" i="4261"/>
  <c r="AC451" i="4261"/>
  <c r="AD451" i="4261"/>
  <c r="AE451" i="4261"/>
  <c r="AF451" i="4261"/>
  <c r="AG451" i="4261"/>
  <c r="AH451" i="4261"/>
  <c r="AI451" i="4261"/>
  <c r="AJ451" i="4261"/>
  <c r="AK451" i="4261"/>
  <c r="AL451" i="4261"/>
  <c r="AM451" i="4261"/>
  <c r="AN451" i="4261"/>
  <c r="AO451" i="4261"/>
  <c r="AP451" i="4261"/>
  <c r="AQ451" i="4261"/>
  <c r="AR451" i="4261"/>
  <c r="AS451" i="4261"/>
  <c r="AT451" i="4261"/>
  <c r="AU451" i="4261"/>
  <c r="AV451" i="4261"/>
  <c r="AW451" i="4261"/>
  <c r="AX451" i="4261"/>
  <c r="AY451" i="4261"/>
  <c r="AZ451" i="4261"/>
  <c r="BA451" i="4261"/>
  <c r="BB451" i="4261"/>
  <c r="BC451" i="4261"/>
  <c r="BD451" i="4261"/>
  <c r="A452" i="4261"/>
  <c r="B452" i="4261"/>
  <c r="C452" i="4261"/>
  <c r="D452" i="4261"/>
  <c r="E452" i="4261"/>
  <c r="F452" i="4261"/>
  <c r="G452" i="4261"/>
  <c r="H452" i="4261"/>
  <c r="I452" i="4261"/>
  <c r="J452" i="4261"/>
  <c r="K452" i="4261"/>
  <c r="L452" i="4261"/>
  <c r="M452" i="4261"/>
  <c r="N452" i="4261"/>
  <c r="O452" i="4261"/>
  <c r="P452" i="4261"/>
  <c r="Q452" i="4261"/>
  <c r="R452" i="4261"/>
  <c r="S452" i="4261"/>
  <c r="T452" i="4261"/>
  <c r="U452" i="4261"/>
  <c r="V452" i="4261"/>
  <c r="W452" i="4261"/>
  <c r="X452" i="4261"/>
  <c r="Y452" i="4261"/>
  <c r="Z452" i="4261"/>
  <c r="AA452" i="4261"/>
  <c r="AB452" i="4261"/>
  <c r="AC452" i="4261"/>
  <c r="AD452" i="4261"/>
  <c r="AE452" i="4261"/>
  <c r="AF452" i="4261"/>
  <c r="AG452" i="4261"/>
  <c r="AH452" i="4261"/>
  <c r="AI452" i="4261"/>
  <c r="AJ452" i="4261"/>
  <c r="AK452" i="4261"/>
  <c r="AL452" i="4261"/>
  <c r="AM452" i="4261"/>
  <c r="AN452" i="4261"/>
  <c r="AO452" i="4261"/>
  <c r="AP452" i="4261"/>
  <c r="AQ452" i="4261"/>
  <c r="AR452" i="4261"/>
  <c r="AS452" i="4261"/>
  <c r="AT452" i="4261"/>
  <c r="AU452" i="4261"/>
  <c r="AV452" i="4261"/>
  <c r="AW452" i="4261"/>
  <c r="AX452" i="4261"/>
  <c r="AY452" i="4261"/>
  <c r="AZ452" i="4261"/>
  <c r="BA452" i="4261"/>
  <c r="BB452" i="4261"/>
  <c r="BC452" i="4261"/>
  <c r="BD452" i="4261"/>
  <c r="A453" i="4261"/>
  <c r="B453" i="4261"/>
  <c r="C453" i="4261"/>
  <c r="D453" i="4261"/>
  <c r="E453" i="4261"/>
  <c r="F453" i="4261"/>
  <c r="G453" i="4261"/>
  <c r="H453" i="4261"/>
  <c r="I453" i="4261"/>
  <c r="J453" i="4261"/>
  <c r="K453" i="4261"/>
  <c r="L453" i="4261"/>
  <c r="M453" i="4261"/>
  <c r="N453" i="4261"/>
  <c r="O453" i="4261"/>
  <c r="P453" i="4261"/>
  <c r="Q453" i="4261"/>
  <c r="R453" i="4261"/>
  <c r="S453" i="4261"/>
  <c r="T453" i="4261"/>
  <c r="U453" i="4261"/>
  <c r="V453" i="4261"/>
  <c r="W453" i="4261"/>
  <c r="X453" i="4261"/>
  <c r="Y453" i="4261"/>
  <c r="Z453" i="4261"/>
  <c r="AA453" i="4261"/>
  <c r="AB453" i="4261"/>
  <c r="AC453" i="4261"/>
  <c r="AD453" i="4261"/>
  <c r="AE453" i="4261"/>
  <c r="AF453" i="4261"/>
  <c r="AG453" i="4261"/>
  <c r="AH453" i="4261"/>
  <c r="AI453" i="4261"/>
  <c r="AJ453" i="4261"/>
  <c r="AK453" i="4261"/>
  <c r="AL453" i="4261"/>
  <c r="AM453" i="4261"/>
  <c r="AN453" i="4261"/>
  <c r="AO453" i="4261"/>
  <c r="AP453" i="4261"/>
  <c r="AQ453" i="4261"/>
  <c r="AR453" i="4261"/>
  <c r="AS453" i="4261"/>
  <c r="AT453" i="4261"/>
  <c r="AU453" i="4261"/>
  <c r="AV453" i="4261"/>
  <c r="AW453" i="4261"/>
  <c r="AX453" i="4261"/>
  <c r="AY453" i="4261"/>
  <c r="AZ453" i="4261"/>
  <c r="BA453" i="4261"/>
  <c r="BB453" i="4261"/>
  <c r="BC453" i="4261"/>
  <c r="BD453" i="4261"/>
  <c r="A454" i="4261"/>
  <c r="B454" i="4261"/>
  <c r="C454" i="4261"/>
  <c r="D454" i="4261"/>
  <c r="E454" i="4261"/>
  <c r="F454" i="4261"/>
  <c r="G454" i="4261"/>
  <c r="H454" i="4261"/>
  <c r="I454" i="4261"/>
  <c r="J454" i="4261"/>
  <c r="K454" i="4261"/>
  <c r="L454" i="4261"/>
  <c r="M454" i="4261"/>
  <c r="N454" i="4261"/>
  <c r="O454" i="4261"/>
  <c r="P454" i="4261"/>
  <c r="Q454" i="4261"/>
  <c r="R454" i="4261"/>
  <c r="S454" i="4261"/>
  <c r="T454" i="4261"/>
  <c r="U454" i="4261"/>
  <c r="V454" i="4261"/>
  <c r="W454" i="4261"/>
  <c r="X454" i="4261"/>
  <c r="Y454" i="4261"/>
  <c r="Z454" i="4261"/>
  <c r="AA454" i="4261"/>
  <c r="AB454" i="4261"/>
  <c r="AC454" i="4261"/>
  <c r="AD454" i="4261"/>
  <c r="AE454" i="4261"/>
  <c r="AF454" i="4261"/>
  <c r="AG454" i="4261"/>
  <c r="AH454" i="4261"/>
  <c r="AI454" i="4261"/>
  <c r="AJ454" i="4261"/>
  <c r="AK454" i="4261"/>
  <c r="AL454" i="4261"/>
  <c r="AM454" i="4261"/>
  <c r="AN454" i="4261"/>
  <c r="AO454" i="4261"/>
  <c r="AP454" i="4261"/>
  <c r="AQ454" i="4261"/>
  <c r="AR454" i="4261"/>
  <c r="AS454" i="4261"/>
  <c r="AT454" i="4261"/>
  <c r="AU454" i="4261"/>
  <c r="AV454" i="4261"/>
  <c r="AW454" i="4261"/>
  <c r="AX454" i="4261"/>
  <c r="AY454" i="4261"/>
  <c r="AZ454" i="4261"/>
  <c r="BA454" i="4261"/>
  <c r="BB454" i="4261"/>
  <c r="BC454" i="4261"/>
  <c r="BD454" i="4261"/>
  <c r="A455" i="4261"/>
  <c r="B455" i="4261"/>
  <c r="C455" i="4261"/>
  <c r="D455" i="4261"/>
  <c r="E455" i="4261"/>
  <c r="F455" i="4261"/>
  <c r="G455" i="4261"/>
  <c r="H455" i="4261"/>
  <c r="I455" i="4261"/>
  <c r="J455" i="4261"/>
  <c r="K455" i="4261"/>
  <c r="L455" i="4261"/>
  <c r="M455" i="4261"/>
  <c r="N455" i="4261"/>
  <c r="O455" i="4261"/>
  <c r="P455" i="4261"/>
  <c r="Q455" i="4261"/>
  <c r="R455" i="4261"/>
  <c r="S455" i="4261"/>
  <c r="T455" i="4261"/>
  <c r="U455" i="4261"/>
  <c r="V455" i="4261"/>
  <c r="W455" i="4261"/>
  <c r="X455" i="4261"/>
  <c r="Y455" i="4261"/>
  <c r="Z455" i="4261"/>
  <c r="AA455" i="4261"/>
  <c r="AB455" i="4261"/>
  <c r="AC455" i="4261"/>
  <c r="AD455" i="4261"/>
  <c r="AE455" i="4261"/>
  <c r="AF455" i="4261"/>
  <c r="AG455" i="4261"/>
  <c r="AH455" i="4261"/>
  <c r="AI455" i="4261"/>
  <c r="AJ455" i="4261"/>
  <c r="AK455" i="4261"/>
  <c r="AL455" i="4261"/>
  <c r="AM455" i="4261"/>
  <c r="AN455" i="4261"/>
  <c r="AO455" i="4261"/>
  <c r="AP455" i="4261"/>
  <c r="AQ455" i="4261"/>
  <c r="AR455" i="4261"/>
  <c r="AS455" i="4261"/>
  <c r="AT455" i="4261"/>
  <c r="AU455" i="4261"/>
  <c r="AV455" i="4261"/>
  <c r="AW455" i="4261"/>
  <c r="AX455" i="4261"/>
  <c r="AY455" i="4261"/>
  <c r="AZ455" i="4261"/>
  <c r="BA455" i="4261"/>
  <c r="BB455" i="4261"/>
  <c r="BC455" i="4261"/>
  <c r="BD455" i="4261"/>
  <c r="A456" i="4261"/>
  <c r="B456" i="4261"/>
  <c r="C456" i="4261"/>
  <c r="D456" i="4261"/>
  <c r="E456" i="4261"/>
  <c r="F456" i="4261"/>
  <c r="G456" i="4261"/>
  <c r="H456" i="4261"/>
  <c r="I456" i="4261"/>
  <c r="J456" i="4261"/>
  <c r="K456" i="4261"/>
  <c r="L456" i="4261"/>
  <c r="M456" i="4261"/>
  <c r="N456" i="4261"/>
  <c r="O456" i="4261"/>
  <c r="P456" i="4261"/>
  <c r="Q456" i="4261"/>
  <c r="R456" i="4261"/>
  <c r="S456" i="4261"/>
  <c r="T456" i="4261"/>
  <c r="U456" i="4261"/>
  <c r="V456" i="4261"/>
  <c r="W456" i="4261"/>
  <c r="X456" i="4261"/>
  <c r="Y456" i="4261"/>
  <c r="Z456" i="4261"/>
  <c r="AA456" i="4261"/>
  <c r="AB456" i="4261"/>
  <c r="AC456" i="4261"/>
  <c r="AD456" i="4261"/>
  <c r="AE456" i="4261"/>
  <c r="AF456" i="4261"/>
  <c r="AG456" i="4261"/>
  <c r="AH456" i="4261"/>
  <c r="AI456" i="4261"/>
  <c r="AJ456" i="4261"/>
  <c r="AK456" i="4261"/>
  <c r="AL456" i="4261"/>
  <c r="AM456" i="4261"/>
  <c r="AN456" i="4261"/>
  <c r="AO456" i="4261"/>
  <c r="AP456" i="4261"/>
  <c r="AQ456" i="4261"/>
  <c r="AR456" i="4261"/>
  <c r="AS456" i="4261"/>
  <c r="AT456" i="4261"/>
  <c r="AU456" i="4261"/>
  <c r="AV456" i="4261"/>
  <c r="AW456" i="4261"/>
  <c r="AX456" i="4261"/>
  <c r="AY456" i="4261"/>
  <c r="AZ456" i="4261"/>
  <c r="BA456" i="4261"/>
  <c r="BB456" i="4261"/>
  <c r="BC456" i="4261"/>
  <c r="BD456" i="4261"/>
  <c r="A457" i="4261"/>
  <c r="B457" i="4261"/>
  <c r="C457" i="4261"/>
  <c r="D457" i="4261"/>
  <c r="E457" i="4261"/>
  <c r="F457" i="4261"/>
  <c r="G457" i="4261"/>
  <c r="H457" i="4261"/>
  <c r="I457" i="4261"/>
  <c r="J457" i="4261"/>
  <c r="K457" i="4261"/>
  <c r="L457" i="4261"/>
  <c r="M457" i="4261"/>
  <c r="N457" i="4261"/>
  <c r="O457" i="4261"/>
  <c r="P457" i="4261"/>
  <c r="Q457" i="4261"/>
  <c r="R457" i="4261"/>
  <c r="S457" i="4261"/>
  <c r="T457" i="4261"/>
  <c r="U457" i="4261"/>
  <c r="V457" i="4261"/>
  <c r="W457" i="4261"/>
  <c r="X457" i="4261"/>
  <c r="Y457" i="4261"/>
  <c r="Z457" i="4261"/>
  <c r="AA457" i="4261"/>
  <c r="AB457" i="4261"/>
  <c r="AC457" i="4261"/>
  <c r="AD457" i="4261"/>
  <c r="AE457" i="4261"/>
  <c r="AF457" i="4261"/>
  <c r="AG457" i="4261"/>
  <c r="AH457" i="4261"/>
  <c r="AI457" i="4261"/>
  <c r="AJ457" i="4261"/>
  <c r="AK457" i="4261"/>
  <c r="AL457" i="4261"/>
  <c r="AM457" i="4261"/>
  <c r="AN457" i="4261"/>
  <c r="AO457" i="4261"/>
  <c r="AP457" i="4261"/>
  <c r="AQ457" i="4261"/>
  <c r="AR457" i="4261"/>
  <c r="AS457" i="4261"/>
  <c r="AT457" i="4261"/>
  <c r="AU457" i="4261"/>
  <c r="AV457" i="4261"/>
  <c r="AW457" i="4261"/>
  <c r="AX457" i="4261"/>
  <c r="AY457" i="4261"/>
  <c r="AZ457" i="4261"/>
  <c r="BA457" i="4261"/>
  <c r="BB457" i="4261"/>
  <c r="BC457" i="4261"/>
  <c r="BD457" i="4261"/>
  <c r="A458" i="4261"/>
  <c r="B458" i="4261"/>
  <c r="C458" i="4261"/>
  <c r="D458" i="4261"/>
  <c r="E458" i="4261"/>
  <c r="F458" i="4261"/>
  <c r="G458" i="4261"/>
  <c r="H458" i="4261"/>
  <c r="I458" i="4261"/>
  <c r="J458" i="4261"/>
  <c r="K458" i="4261"/>
  <c r="L458" i="4261"/>
  <c r="M458" i="4261"/>
  <c r="N458" i="4261"/>
  <c r="O458" i="4261"/>
  <c r="P458" i="4261"/>
  <c r="Q458" i="4261"/>
  <c r="R458" i="4261"/>
  <c r="S458" i="4261"/>
  <c r="T458" i="4261"/>
  <c r="U458" i="4261"/>
  <c r="V458" i="4261"/>
  <c r="W458" i="4261"/>
  <c r="X458" i="4261"/>
  <c r="Y458" i="4261"/>
  <c r="Z458" i="4261"/>
  <c r="AA458" i="4261"/>
  <c r="AB458" i="4261"/>
  <c r="AC458" i="4261"/>
  <c r="AD458" i="4261"/>
  <c r="AE458" i="4261"/>
  <c r="AF458" i="4261"/>
  <c r="AG458" i="4261"/>
  <c r="AH458" i="4261"/>
  <c r="AI458" i="4261"/>
  <c r="AJ458" i="4261"/>
  <c r="AK458" i="4261"/>
  <c r="AL458" i="4261"/>
  <c r="AM458" i="4261"/>
  <c r="AN458" i="4261"/>
  <c r="AO458" i="4261"/>
  <c r="AP458" i="4261"/>
  <c r="AQ458" i="4261"/>
  <c r="AR458" i="4261"/>
  <c r="AS458" i="4261"/>
  <c r="AT458" i="4261"/>
  <c r="AU458" i="4261"/>
  <c r="AV458" i="4261"/>
  <c r="AW458" i="4261"/>
  <c r="AX458" i="4261"/>
  <c r="AY458" i="4261"/>
  <c r="AZ458" i="4261"/>
  <c r="BA458" i="4261"/>
  <c r="BB458" i="4261"/>
  <c r="BC458" i="4261"/>
  <c r="BD458" i="4261"/>
  <c r="A459" i="4261"/>
  <c r="B459" i="4261"/>
  <c r="C459" i="4261"/>
  <c r="D459" i="4261"/>
  <c r="E459" i="4261"/>
  <c r="F459" i="4261"/>
  <c r="G459" i="4261"/>
  <c r="H459" i="4261"/>
  <c r="I459" i="4261"/>
  <c r="J459" i="4261"/>
  <c r="K459" i="4261"/>
  <c r="L459" i="4261"/>
  <c r="M459" i="4261"/>
  <c r="N459" i="4261"/>
  <c r="O459" i="4261"/>
  <c r="P459" i="4261"/>
  <c r="Q459" i="4261"/>
  <c r="R459" i="4261"/>
  <c r="S459" i="4261"/>
  <c r="T459" i="4261"/>
  <c r="U459" i="4261"/>
  <c r="V459" i="4261"/>
  <c r="W459" i="4261"/>
  <c r="X459" i="4261"/>
  <c r="Y459" i="4261"/>
  <c r="Z459" i="4261"/>
  <c r="AA459" i="4261"/>
  <c r="AB459" i="4261"/>
  <c r="AC459" i="4261"/>
  <c r="AD459" i="4261"/>
  <c r="AE459" i="4261"/>
  <c r="AF459" i="4261"/>
  <c r="AG459" i="4261"/>
  <c r="AH459" i="4261"/>
  <c r="AI459" i="4261"/>
  <c r="AJ459" i="4261"/>
  <c r="AK459" i="4261"/>
  <c r="AL459" i="4261"/>
  <c r="AM459" i="4261"/>
  <c r="AN459" i="4261"/>
  <c r="AO459" i="4261"/>
  <c r="AP459" i="4261"/>
  <c r="AQ459" i="4261"/>
  <c r="AR459" i="4261"/>
  <c r="AS459" i="4261"/>
  <c r="AT459" i="4261"/>
  <c r="AU459" i="4261"/>
  <c r="AV459" i="4261"/>
  <c r="AW459" i="4261"/>
  <c r="AX459" i="4261"/>
  <c r="AY459" i="4261"/>
  <c r="AZ459" i="4261"/>
  <c r="BA459" i="4261"/>
  <c r="BB459" i="4261"/>
  <c r="BC459" i="4261"/>
  <c r="BD459" i="4261"/>
  <c r="A460" i="4261"/>
  <c r="B460" i="4261"/>
  <c r="C460" i="4261"/>
  <c r="D460" i="4261"/>
  <c r="E460" i="4261"/>
  <c r="F460" i="4261"/>
  <c r="G460" i="4261"/>
  <c r="H460" i="4261"/>
  <c r="I460" i="4261"/>
  <c r="J460" i="4261"/>
  <c r="K460" i="4261"/>
  <c r="L460" i="4261"/>
  <c r="M460" i="4261"/>
  <c r="N460" i="4261"/>
  <c r="O460" i="4261"/>
  <c r="P460" i="4261"/>
  <c r="Q460" i="4261"/>
  <c r="R460" i="4261"/>
  <c r="S460" i="4261"/>
  <c r="T460" i="4261"/>
  <c r="U460" i="4261"/>
  <c r="V460" i="4261"/>
  <c r="W460" i="4261"/>
  <c r="X460" i="4261"/>
  <c r="Y460" i="4261"/>
  <c r="Z460" i="4261"/>
  <c r="AA460" i="4261"/>
  <c r="AB460" i="4261"/>
  <c r="AC460" i="4261"/>
  <c r="AD460" i="4261"/>
  <c r="AE460" i="4261"/>
  <c r="AF460" i="4261"/>
  <c r="AG460" i="4261"/>
  <c r="AH460" i="4261"/>
  <c r="AI460" i="4261"/>
  <c r="AJ460" i="4261"/>
  <c r="AK460" i="4261"/>
  <c r="AL460" i="4261"/>
  <c r="AM460" i="4261"/>
  <c r="AN460" i="4261"/>
  <c r="AO460" i="4261"/>
  <c r="AP460" i="4261"/>
  <c r="AQ460" i="4261"/>
  <c r="AR460" i="4261"/>
  <c r="AS460" i="4261"/>
  <c r="AT460" i="4261"/>
  <c r="AU460" i="4261"/>
  <c r="AV460" i="4261"/>
  <c r="AW460" i="4261"/>
  <c r="AX460" i="4261"/>
  <c r="AY460" i="4261"/>
  <c r="AZ460" i="4261"/>
  <c r="BA460" i="4261"/>
  <c r="BB460" i="4261"/>
  <c r="BC460" i="4261"/>
  <c r="BD460" i="4261"/>
  <c r="A461" i="4261"/>
  <c r="B461" i="4261"/>
  <c r="C461" i="4261"/>
  <c r="D461" i="4261"/>
  <c r="E461" i="4261"/>
  <c r="F461" i="4261"/>
  <c r="G461" i="4261"/>
  <c r="H461" i="4261"/>
  <c r="I461" i="4261"/>
  <c r="J461" i="4261"/>
  <c r="K461" i="4261"/>
  <c r="L461" i="4261"/>
  <c r="M461" i="4261"/>
  <c r="N461" i="4261"/>
  <c r="O461" i="4261"/>
  <c r="P461" i="4261"/>
  <c r="Q461" i="4261"/>
  <c r="R461" i="4261"/>
  <c r="S461" i="4261"/>
  <c r="T461" i="4261"/>
  <c r="U461" i="4261"/>
  <c r="V461" i="4261"/>
  <c r="W461" i="4261"/>
  <c r="X461" i="4261"/>
  <c r="Y461" i="4261"/>
  <c r="Z461" i="4261"/>
  <c r="AA461" i="4261"/>
  <c r="AB461" i="4261"/>
  <c r="AC461" i="4261"/>
  <c r="AD461" i="4261"/>
  <c r="AE461" i="4261"/>
  <c r="AF461" i="4261"/>
  <c r="AG461" i="4261"/>
  <c r="AH461" i="4261"/>
  <c r="AI461" i="4261"/>
  <c r="AJ461" i="4261"/>
  <c r="AK461" i="4261"/>
  <c r="AL461" i="4261"/>
  <c r="AM461" i="4261"/>
  <c r="AN461" i="4261"/>
  <c r="AO461" i="4261"/>
  <c r="AP461" i="4261"/>
  <c r="AQ461" i="4261"/>
  <c r="AR461" i="4261"/>
  <c r="AS461" i="4261"/>
  <c r="AT461" i="4261"/>
  <c r="AU461" i="4261"/>
  <c r="AV461" i="4261"/>
  <c r="AW461" i="4261"/>
  <c r="AX461" i="4261"/>
  <c r="AY461" i="4261"/>
  <c r="AZ461" i="4261"/>
  <c r="BA461" i="4261"/>
  <c r="BB461" i="4261"/>
  <c r="BC461" i="4261"/>
  <c r="BD461" i="4261"/>
  <c r="A462" i="4261"/>
  <c r="B462" i="4261"/>
  <c r="C462" i="4261"/>
  <c r="D462" i="4261"/>
  <c r="E462" i="4261"/>
  <c r="F462" i="4261"/>
  <c r="G462" i="4261"/>
  <c r="H462" i="4261"/>
  <c r="I462" i="4261"/>
  <c r="J462" i="4261"/>
  <c r="K462" i="4261"/>
  <c r="L462" i="4261"/>
  <c r="M462" i="4261"/>
  <c r="N462" i="4261"/>
  <c r="O462" i="4261"/>
  <c r="P462" i="4261"/>
  <c r="Q462" i="4261"/>
  <c r="R462" i="4261"/>
  <c r="S462" i="4261"/>
  <c r="T462" i="4261"/>
  <c r="U462" i="4261"/>
  <c r="V462" i="4261"/>
  <c r="W462" i="4261"/>
  <c r="X462" i="4261"/>
  <c r="Y462" i="4261"/>
  <c r="Z462" i="4261"/>
  <c r="AA462" i="4261"/>
  <c r="AB462" i="4261"/>
  <c r="AC462" i="4261"/>
  <c r="AD462" i="4261"/>
  <c r="AE462" i="4261"/>
  <c r="AF462" i="4261"/>
  <c r="AG462" i="4261"/>
  <c r="AH462" i="4261"/>
  <c r="AI462" i="4261"/>
  <c r="AJ462" i="4261"/>
  <c r="AK462" i="4261"/>
  <c r="AL462" i="4261"/>
  <c r="AM462" i="4261"/>
  <c r="AN462" i="4261"/>
  <c r="AO462" i="4261"/>
  <c r="AP462" i="4261"/>
  <c r="AQ462" i="4261"/>
  <c r="AR462" i="4261"/>
  <c r="AS462" i="4261"/>
  <c r="AT462" i="4261"/>
  <c r="AU462" i="4261"/>
  <c r="AV462" i="4261"/>
  <c r="AW462" i="4261"/>
  <c r="AX462" i="4261"/>
  <c r="AY462" i="4261"/>
  <c r="AZ462" i="4261"/>
  <c r="BA462" i="4261"/>
  <c r="BB462" i="4261"/>
  <c r="BC462" i="4261"/>
  <c r="BD462" i="4261"/>
  <c r="A463" i="4261"/>
  <c r="B463" i="4261"/>
  <c r="C463" i="4261"/>
  <c r="D463" i="4261"/>
  <c r="E463" i="4261"/>
  <c r="F463" i="4261"/>
  <c r="G463" i="4261"/>
  <c r="H463" i="4261"/>
  <c r="I463" i="4261"/>
  <c r="J463" i="4261"/>
  <c r="K463" i="4261"/>
  <c r="L463" i="4261"/>
  <c r="M463" i="4261"/>
  <c r="N463" i="4261"/>
  <c r="O463" i="4261"/>
  <c r="P463" i="4261"/>
  <c r="Q463" i="4261"/>
  <c r="R463" i="4261"/>
  <c r="S463" i="4261"/>
  <c r="T463" i="4261"/>
  <c r="U463" i="4261"/>
  <c r="V463" i="4261"/>
  <c r="W463" i="4261"/>
  <c r="X463" i="4261"/>
  <c r="Y463" i="4261"/>
  <c r="Z463" i="4261"/>
  <c r="AA463" i="4261"/>
  <c r="AB463" i="4261"/>
  <c r="AC463" i="4261"/>
  <c r="AD463" i="4261"/>
  <c r="AE463" i="4261"/>
  <c r="AF463" i="4261"/>
  <c r="AG463" i="4261"/>
  <c r="AH463" i="4261"/>
  <c r="AI463" i="4261"/>
  <c r="AJ463" i="4261"/>
  <c r="AK463" i="4261"/>
  <c r="AL463" i="4261"/>
  <c r="AM463" i="4261"/>
  <c r="AN463" i="4261"/>
  <c r="AO463" i="4261"/>
  <c r="AP463" i="4261"/>
  <c r="AQ463" i="4261"/>
  <c r="AR463" i="4261"/>
  <c r="AS463" i="4261"/>
  <c r="AT463" i="4261"/>
  <c r="AU463" i="4261"/>
  <c r="AV463" i="4261"/>
  <c r="AW463" i="4261"/>
  <c r="AX463" i="4261"/>
  <c r="AY463" i="4261"/>
  <c r="AZ463" i="4261"/>
  <c r="BA463" i="4261"/>
  <c r="BB463" i="4261"/>
  <c r="BC463" i="4261"/>
  <c r="BD463" i="4261"/>
  <c r="A464" i="4261"/>
  <c r="B464" i="4261"/>
  <c r="C464" i="4261"/>
  <c r="D464" i="4261"/>
  <c r="E464" i="4261"/>
  <c r="F464" i="4261"/>
  <c r="G464" i="4261"/>
  <c r="H464" i="4261"/>
  <c r="I464" i="4261"/>
  <c r="J464" i="4261"/>
  <c r="K464" i="4261"/>
  <c r="L464" i="4261"/>
  <c r="M464" i="4261"/>
  <c r="N464" i="4261"/>
  <c r="O464" i="4261"/>
  <c r="P464" i="4261"/>
  <c r="Q464" i="4261"/>
  <c r="R464" i="4261"/>
  <c r="S464" i="4261"/>
  <c r="T464" i="4261"/>
  <c r="U464" i="4261"/>
  <c r="V464" i="4261"/>
  <c r="W464" i="4261"/>
  <c r="X464" i="4261"/>
  <c r="Y464" i="4261"/>
  <c r="Z464" i="4261"/>
  <c r="AA464" i="4261"/>
  <c r="AB464" i="4261"/>
  <c r="AC464" i="4261"/>
  <c r="AD464" i="4261"/>
  <c r="AE464" i="4261"/>
  <c r="AF464" i="4261"/>
  <c r="AG464" i="4261"/>
  <c r="AH464" i="4261"/>
  <c r="AI464" i="4261"/>
  <c r="AJ464" i="4261"/>
  <c r="AK464" i="4261"/>
  <c r="AL464" i="4261"/>
  <c r="AM464" i="4261"/>
  <c r="AN464" i="4261"/>
  <c r="AO464" i="4261"/>
  <c r="AP464" i="4261"/>
  <c r="AQ464" i="4261"/>
  <c r="AR464" i="4261"/>
  <c r="AS464" i="4261"/>
  <c r="AT464" i="4261"/>
  <c r="AU464" i="4261"/>
  <c r="AV464" i="4261"/>
  <c r="AW464" i="4261"/>
  <c r="AX464" i="4261"/>
  <c r="AY464" i="4261"/>
  <c r="AZ464" i="4261"/>
  <c r="BA464" i="4261"/>
  <c r="BB464" i="4261"/>
  <c r="BC464" i="4261"/>
  <c r="BD464" i="4261"/>
  <c r="A465" i="4261"/>
  <c r="B465" i="4261"/>
  <c r="C465" i="4261"/>
  <c r="D465" i="4261"/>
  <c r="E465" i="4261"/>
  <c r="F465" i="4261"/>
  <c r="G465" i="4261"/>
  <c r="H465" i="4261"/>
  <c r="I465" i="4261"/>
  <c r="J465" i="4261"/>
  <c r="K465" i="4261"/>
  <c r="L465" i="4261"/>
  <c r="M465" i="4261"/>
  <c r="N465" i="4261"/>
  <c r="O465" i="4261"/>
  <c r="P465" i="4261"/>
  <c r="Q465" i="4261"/>
  <c r="R465" i="4261"/>
  <c r="S465" i="4261"/>
  <c r="T465" i="4261"/>
  <c r="U465" i="4261"/>
  <c r="V465" i="4261"/>
  <c r="W465" i="4261"/>
  <c r="X465" i="4261"/>
  <c r="Y465" i="4261"/>
  <c r="Z465" i="4261"/>
  <c r="AA465" i="4261"/>
  <c r="AB465" i="4261"/>
  <c r="AC465" i="4261"/>
  <c r="AD465" i="4261"/>
  <c r="AE465" i="4261"/>
  <c r="AF465" i="4261"/>
  <c r="AG465" i="4261"/>
  <c r="AH465" i="4261"/>
  <c r="AI465" i="4261"/>
  <c r="AJ465" i="4261"/>
  <c r="AK465" i="4261"/>
  <c r="AL465" i="4261"/>
  <c r="AM465" i="4261"/>
  <c r="AN465" i="4261"/>
  <c r="AO465" i="4261"/>
  <c r="AP465" i="4261"/>
  <c r="AQ465" i="4261"/>
  <c r="AR465" i="4261"/>
  <c r="AS465" i="4261"/>
  <c r="AT465" i="4261"/>
  <c r="AU465" i="4261"/>
  <c r="AV465" i="4261"/>
  <c r="AW465" i="4261"/>
  <c r="AX465" i="4261"/>
  <c r="AY465" i="4261"/>
  <c r="AZ465" i="4261"/>
  <c r="BA465" i="4261"/>
  <c r="BB465" i="4261"/>
  <c r="BC465" i="4261"/>
  <c r="BD465" i="4261"/>
  <c r="A466" i="4261"/>
  <c r="B466" i="4261"/>
  <c r="C466" i="4261"/>
  <c r="D466" i="4261"/>
  <c r="E466" i="4261"/>
  <c r="F466" i="4261"/>
  <c r="G466" i="4261"/>
  <c r="H466" i="4261"/>
  <c r="I466" i="4261"/>
  <c r="J466" i="4261"/>
  <c r="K466" i="4261"/>
  <c r="L466" i="4261"/>
  <c r="M466" i="4261"/>
  <c r="N466" i="4261"/>
  <c r="O466" i="4261"/>
  <c r="P466" i="4261"/>
  <c r="Q466" i="4261"/>
  <c r="R466" i="4261"/>
  <c r="S466" i="4261"/>
  <c r="T466" i="4261"/>
  <c r="U466" i="4261"/>
  <c r="V466" i="4261"/>
  <c r="W466" i="4261"/>
  <c r="X466" i="4261"/>
  <c r="Y466" i="4261"/>
  <c r="Z466" i="4261"/>
  <c r="AA466" i="4261"/>
  <c r="AB466" i="4261"/>
  <c r="AC466" i="4261"/>
  <c r="AD466" i="4261"/>
  <c r="AE466" i="4261"/>
  <c r="AF466" i="4261"/>
  <c r="AG466" i="4261"/>
  <c r="AH466" i="4261"/>
  <c r="AI466" i="4261"/>
  <c r="AJ466" i="4261"/>
  <c r="AK466" i="4261"/>
  <c r="AL466" i="4261"/>
  <c r="AM466" i="4261"/>
  <c r="AN466" i="4261"/>
  <c r="AO466" i="4261"/>
  <c r="AP466" i="4261"/>
  <c r="AQ466" i="4261"/>
  <c r="AR466" i="4261"/>
  <c r="AS466" i="4261"/>
  <c r="AT466" i="4261"/>
  <c r="AU466" i="4261"/>
  <c r="AV466" i="4261"/>
  <c r="AW466" i="4261"/>
  <c r="AX466" i="4261"/>
  <c r="AY466" i="4261"/>
  <c r="AZ466" i="4261"/>
  <c r="BA466" i="4261"/>
  <c r="BB466" i="4261"/>
  <c r="BC466" i="4261"/>
  <c r="BD466" i="4261"/>
  <c r="A467" i="4261"/>
  <c r="B467" i="4261"/>
  <c r="C467" i="4261"/>
  <c r="D467" i="4261"/>
  <c r="E467" i="4261"/>
  <c r="F467" i="4261"/>
  <c r="G467" i="4261"/>
  <c r="H467" i="4261"/>
  <c r="I467" i="4261"/>
  <c r="J467" i="4261"/>
  <c r="K467" i="4261"/>
  <c r="L467" i="4261"/>
  <c r="M467" i="4261"/>
  <c r="N467" i="4261"/>
  <c r="O467" i="4261"/>
  <c r="P467" i="4261"/>
  <c r="Q467" i="4261"/>
  <c r="R467" i="4261"/>
  <c r="S467" i="4261"/>
  <c r="T467" i="4261"/>
  <c r="U467" i="4261"/>
  <c r="V467" i="4261"/>
  <c r="W467" i="4261"/>
  <c r="X467" i="4261"/>
  <c r="Y467" i="4261"/>
  <c r="Z467" i="4261"/>
  <c r="AA467" i="4261"/>
  <c r="AB467" i="4261"/>
  <c r="AC467" i="4261"/>
  <c r="AD467" i="4261"/>
  <c r="AE467" i="4261"/>
  <c r="AF467" i="4261"/>
  <c r="AG467" i="4261"/>
  <c r="AH467" i="4261"/>
  <c r="AI467" i="4261"/>
  <c r="AJ467" i="4261"/>
  <c r="AK467" i="4261"/>
  <c r="AL467" i="4261"/>
  <c r="AM467" i="4261"/>
  <c r="AN467" i="4261"/>
  <c r="AO467" i="4261"/>
  <c r="AP467" i="4261"/>
  <c r="AQ467" i="4261"/>
  <c r="AR467" i="4261"/>
  <c r="AS467" i="4261"/>
  <c r="AT467" i="4261"/>
  <c r="AU467" i="4261"/>
  <c r="AV467" i="4261"/>
  <c r="AW467" i="4261"/>
  <c r="AX467" i="4261"/>
  <c r="AY467" i="4261"/>
  <c r="AZ467" i="4261"/>
  <c r="BA467" i="4261"/>
  <c r="BB467" i="4261"/>
  <c r="BC467" i="4261"/>
  <c r="BD467" i="4261"/>
  <c r="A468" i="4261"/>
  <c r="B468" i="4261"/>
  <c r="C468" i="4261"/>
  <c r="D468" i="4261"/>
  <c r="E468" i="4261"/>
  <c r="F468" i="4261"/>
  <c r="G468" i="4261"/>
  <c r="H468" i="4261"/>
  <c r="I468" i="4261"/>
  <c r="J468" i="4261"/>
  <c r="K468" i="4261"/>
  <c r="L468" i="4261"/>
  <c r="M468" i="4261"/>
  <c r="N468" i="4261"/>
  <c r="O468" i="4261"/>
  <c r="P468" i="4261"/>
  <c r="Q468" i="4261"/>
  <c r="R468" i="4261"/>
  <c r="S468" i="4261"/>
  <c r="T468" i="4261"/>
  <c r="U468" i="4261"/>
  <c r="V468" i="4261"/>
  <c r="W468" i="4261"/>
  <c r="X468" i="4261"/>
  <c r="Y468" i="4261"/>
  <c r="Z468" i="4261"/>
  <c r="AA468" i="4261"/>
  <c r="AB468" i="4261"/>
  <c r="AC468" i="4261"/>
  <c r="AD468" i="4261"/>
  <c r="AE468" i="4261"/>
  <c r="AF468" i="4261"/>
  <c r="AG468" i="4261"/>
  <c r="AH468" i="4261"/>
  <c r="AI468" i="4261"/>
  <c r="AJ468" i="4261"/>
  <c r="AK468" i="4261"/>
  <c r="AL468" i="4261"/>
  <c r="AM468" i="4261"/>
  <c r="AN468" i="4261"/>
  <c r="AO468" i="4261"/>
  <c r="AP468" i="4261"/>
  <c r="AQ468" i="4261"/>
  <c r="AR468" i="4261"/>
  <c r="AS468" i="4261"/>
  <c r="AT468" i="4261"/>
  <c r="AU468" i="4261"/>
  <c r="AV468" i="4261"/>
  <c r="AW468" i="4261"/>
  <c r="AX468" i="4261"/>
  <c r="AY468" i="4261"/>
  <c r="AZ468" i="4261"/>
  <c r="BA468" i="4261"/>
  <c r="BB468" i="4261"/>
  <c r="BC468" i="4261"/>
  <c r="BD468" i="4261"/>
  <c r="A469" i="4261"/>
  <c r="B469" i="4261"/>
  <c r="C469" i="4261"/>
  <c r="D469" i="4261"/>
  <c r="E469" i="4261"/>
  <c r="F469" i="4261"/>
  <c r="G469" i="4261"/>
  <c r="H469" i="4261"/>
  <c r="I469" i="4261"/>
  <c r="J469" i="4261"/>
  <c r="K469" i="4261"/>
  <c r="L469" i="4261"/>
  <c r="M469" i="4261"/>
  <c r="N469" i="4261"/>
  <c r="O469" i="4261"/>
  <c r="P469" i="4261"/>
  <c r="Q469" i="4261"/>
  <c r="R469" i="4261"/>
  <c r="S469" i="4261"/>
  <c r="T469" i="4261"/>
  <c r="U469" i="4261"/>
  <c r="V469" i="4261"/>
  <c r="W469" i="4261"/>
  <c r="X469" i="4261"/>
  <c r="Y469" i="4261"/>
  <c r="Z469" i="4261"/>
  <c r="AA469" i="4261"/>
  <c r="AB469" i="4261"/>
  <c r="AC469" i="4261"/>
  <c r="AD469" i="4261"/>
  <c r="AE469" i="4261"/>
  <c r="AF469" i="4261"/>
  <c r="AG469" i="4261"/>
  <c r="AH469" i="4261"/>
  <c r="AI469" i="4261"/>
  <c r="AJ469" i="4261"/>
  <c r="AK469" i="4261"/>
  <c r="AL469" i="4261"/>
  <c r="AM469" i="4261"/>
  <c r="AN469" i="4261"/>
  <c r="AO469" i="4261"/>
  <c r="AP469" i="4261"/>
  <c r="AQ469" i="4261"/>
  <c r="AR469" i="4261"/>
  <c r="AS469" i="4261"/>
  <c r="AT469" i="4261"/>
  <c r="AU469" i="4261"/>
  <c r="AV469" i="4261"/>
  <c r="AW469" i="4261"/>
  <c r="AX469" i="4261"/>
  <c r="AY469" i="4261"/>
  <c r="AZ469" i="4261"/>
  <c r="BA469" i="4261"/>
  <c r="BB469" i="4261"/>
  <c r="BC469" i="4261"/>
  <c r="BD469" i="4261"/>
  <c r="A470" i="4261"/>
  <c r="B470" i="4261"/>
  <c r="C470" i="4261"/>
  <c r="D470" i="4261"/>
  <c r="E470" i="4261"/>
  <c r="F470" i="4261"/>
  <c r="G470" i="4261"/>
  <c r="H470" i="4261"/>
  <c r="I470" i="4261"/>
  <c r="J470" i="4261"/>
  <c r="K470" i="4261"/>
  <c r="L470" i="4261"/>
  <c r="M470" i="4261"/>
  <c r="N470" i="4261"/>
  <c r="O470" i="4261"/>
  <c r="P470" i="4261"/>
  <c r="Q470" i="4261"/>
  <c r="R470" i="4261"/>
  <c r="S470" i="4261"/>
  <c r="T470" i="4261"/>
  <c r="U470" i="4261"/>
  <c r="V470" i="4261"/>
  <c r="W470" i="4261"/>
  <c r="X470" i="4261"/>
  <c r="Y470" i="4261"/>
  <c r="Z470" i="4261"/>
  <c r="AA470" i="4261"/>
  <c r="AB470" i="4261"/>
  <c r="AC470" i="4261"/>
  <c r="AD470" i="4261"/>
  <c r="AE470" i="4261"/>
  <c r="AF470" i="4261"/>
  <c r="AG470" i="4261"/>
  <c r="AH470" i="4261"/>
  <c r="AI470" i="4261"/>
  <c r="AJ470" i="4261"/>
  <c r="AK470" i="4261"/>
  <c r="AL470" i="4261"/>
  <c r="AM470" i="4261"/>
  <c r="AN470" i="4261"/>
  <c r="AO470" i="4261"/>
  <c r="AP470" i="4261"/>
  <c r="AQ470" i="4261"/>
  <c r="AR470" i="4261"/>
  <c r="AS470" i="4261"/>
  <c r="AT470" i="4261"/>
  <c r="AU470" i="4261"/>
  <c r="AV470" i="4261"/>
  <c r="AW470" i="4261"/>
  <c r="AX470" i="4261"/>
  <c r="AY470" i="4261"/>
  <c r="AZ470" i="4261"/>
  <c r="BA470" i="4261"/>
  <c r="BB470" i="4261"/>
  <c r="BC470" i="4261"/>
  <c r="BD470" i="4261"/>
  <c r="A471" i="4261"/>
  <c r="B471" i="4261"/>
  <c r="C471" i="4261"/>
  <c r="D471" i="4261"/>
  <c r="E471" i="4261"/>
  <c r="F471" i="4261"/>
  <c r="G471" i="4261"/>
  <c r="H471" i="4261"/>
  <c r="I471" i="4261"/>
  <c r="J471" i="4261"/>
  <c r="K471" i="4261"/>
  <c r="L471" i="4261"/>
  <c r="M471" i="4261"/>
  <c r="N471" i="4261"/>
  <c r="O471" i="4261"/>
  <c r="P471" i="4261"/>
  <c r="Q471" i="4261"/>
  <c r="R471" i="4261"/>
  <c r="S471" i="4261"/>
  <c r="T471" i="4261"/>
  <c r="U471" i="4261"/>
  <c r="V471" i="4261"/>
  <c r="W471" i="4261"/>
  <c r="X471" i="4261"/>
  <c r="Y471" i="4261"/>
  <c r="Z471" i="4261"/>
  <c r="AA471" i="4261"/>
  <c r="AB471" i="4261"/>
  <c r="AC471" i="4261"/>
  <c r="AD471" i="4261"/>
  <c r="AE471" i="4261"/>
  <c r="AF471" i="4261"/>
  <c r="AG471" i="4261"/>
  <c r="AH471" i="4261"/>
  <c r="AI471" i="4261"/>
  <c r="AJ471" i="4261"/>
  <c r="AK471" i="4261"/>
  <c r="AL471" i="4261"/>
  <c r="AM471" i="4261"/>
  <c r="AN471" i="4261"/>
  <c r="AO471" i="4261"/>
  <c r="AP471" i="4261"/>
  <c r="AQ471" i="4261"/>
  <c r="AR471" i="4261"/>
  <c r="AS471" i="4261"/>
  <c r="AT471" i="4261"/>
  <c r="AU471" i="4261"/>
  <c r="AV471" i="4261"/>
  <c r="AW471" i="4261"/>
  <c r="AX471" i="4261"/>
  <c r="AY471" i="4261"/>
  <c r="AZ471" i="4261"/>
  <c r="BA471" i="4261"/>
  <c r="BB471" i="4261"/>
  <c r="BC471" i="4261"/>
  <c r="BD471" i="4261"/>
  <c r="A472" i="4261"/>
  <c r="B472" i="4261"/>
  <c r="C472" i="4261"/>
  <c r="D472" i="4261"/>
  <c r="E472" i="4261"/>
  <c r="F472" i="4261"/>
  <c r="G472" i="4261"/>
  <c r="H472" i="4261"/>
  <c r="I472" i="4261"/>
  <c r="J472" i="4261"/>
  <c r="K472" i="4261"/>
  <c r="L472" i="4261"/>
  <c r="M472" i="4261"/>
  <c r="N472" i="4261"/>
  <c r="O472" i="4261"/>
  <c r="P472" i="4261"/>
  <c r="Q472" i="4261"/>
  <c r="R472" i="4261"/>
  <c r="S472" i="4261"/>
  <c r="T472" i="4261"/>
  <c r="U472" i="4261"/>
  <c r="V472" i="4261"/>
  <c r="W472" i="4261"/>
  <c r="X472" i="4261"/>
  <c r="Y472" i="4261"/>
  <c r="Z472" i="4261"/>
  <c r="AA472" i="4261"/>
  <c r="AB472" i="4261"/>
  <c r="AC472" i="4261"/>
  <c r="AD472" i="4261"/>
  <c r="AE472" i="4261"/>
  <c r="AF472" i="4261"/>
  <c r="AG472" i="4261"/>
  <c r="AH472" i="4261"/>
  <c r="AI472" i="4261"/>
  <c r="AJ472" i="4261"/>
  <c r="AK472" i="4261"/>
  <c r="AL472" i="4261"/>
  <c r="AM472" i="4261"/>
  <c r="AN472" i="4261"/>
  <c r="AO472" i="4261"/>
  <c r="AP472" i="4261"/>
  <c r="AQ472" i="4261"/>
  <c r="AR472" i="4261"/>
  <c r="AS472" i="4261"/>
  <c r="AT472" i="4261"/>
  <c r="AU472" i="4261"/>
  <c r="AV472" i="4261"/>
  <c r="AW472" i="4261"/>
  <c r="AX472" i="4261"/>
  <c r="AY472" i="4261"/>
  <c r="AZ472" i="4261"/>
  <c r="BA472" i="4261"/>
  <c r="BB472" i="4261"/>
  <c r="BC472" i="4261"/>
  <c r="BD472" i="4261"/>
  <c r="A473" i="4261"/>
  <c r="B473" i="4261"/>
  <c r="C473" i="4261"/>
  <c r="D473" i="4261"/>
  <c r="E473" i="4261"/>
  <c r="F473" i="4261"/>
  <c r="G473" i="4261"/>
  <c r="H473" i="4261"/>
  <c r="I473" i="4261"/>
  <c r="J473" i="4261"/>
  <c r="K473" i="4261"/>
  <c r="L473" i="4261"/>
  <c r="M473" i="4261"/>
  <c r="N473" i="4261"/>
  <c r="O473" i="4261"/>
  <c r="P473" i="4261"/>
  <c r="Q473" i="4261"/>
  <c r="R473" i="4261"/>
  <c r="S473" i="4261"/>
  <c r="T473" i="4261"/>
  <c r="U473" i="4261"/>
  <c r="V473" i="4261"/>
  <c r="W473" i="4261"/>
  <c r="X473" i="4261"/>
  <c r="Y473" i="4261"/>
  <c r="Z473" i="4261"/>
  <c r="AA473" i="4261"/>
  <c r="AB473" i="4261"/>
  <c r="AC473" i="4261"/>
  <c r="AD473" i="4261"/>
  <c r="AE473" i="4261"/>
  <c r="AF473" i="4261"/>
  <c r="AG473" i="4261"/>
  <c r="AH473" i="4261"/>
  <c r="AI473" i="4261"/>
  <c r="AJ473" i="4261"/>
  <c r="AK473" i="4261"/>
  <c r="AL473" i="4261"/>
  <c r="AM473" i="4261"/>
  <c r="AN473" i="4261"/>
  <c r="AO473" i="4261"/>
  <c r="AP473" i="4261"/>
  <c r="AQ473" i="4261"/>
  <c r="AR473" i="4261"/>
  <c r="AS473" i="4261"/>
  <c r="AT473" i="4261"/>
  <c r="AU473" i="4261"/>
  <c r="AV473" i="4261"/>
  <c r="AW473" i="4261"/>
  <c r="AX473" i="4261"/>
  <c r="AY473" i="4261"/>
  <c r="AZ473" i="4261"/>
  <c r="BA473" i="4261"/>
  <c r="BB473" i="4261"/>
  <c r="BC473" i="4261"/>
  <c r="BD473" i="4261"/>
  <c r="A474" i="4261"/>
  <c r="B474" i="4261"/>
  <c r="C474" i="4261"/>
  <c r="D474" i="4261"/>
  <c r="E474" i="4261"/>
  <c r="F474" i="4261"/>
  <c r="G474" i="4261"/>
  <c r="H474" i="4261"/>
  <c r="I474" i="4261"/>
  <c r="J474" i="4261"/>
  <c r="K474" i="4261"/>
  <c r="L474" i="4261"/>
  <c r="M474" i="4261"/>
  <c r="N474" i="4261"/>
  <c r="O474" i="4261"/>
  <c r="P474" i="4261"/>
  <c r="Q474" i="4261"/>
  <c r="R474" i="4261"/>
  <c r="S474" i="4261"/>
  <c r="T474" i="4261"/>
  <c r="U474" i="4261"/>
  <c r="V474" i="4261"/>
  <c r="W474" i="4261"/>
  <c r="X474" i="4261"/>
  <c r="Y474" i="4261"/>
  <c r="Z474" i="4261"/>
  <c r="AA474" i="4261"/>
  <c r="AB474" i="4261"/>
  <c r="AC474" i="4261"/>
  <c r="AD474" i="4261"/>
  <c r="AE474" i="4261"/>
  <c r="AF474" i="4261"/>
  <c r="AG474" i="4261"/>
  <c r="AH474" i="4261"/>
  <c r="AI474" i="4261"/>
  <c r="AJ474" i="4261"/>
  <c r="AK474" i="4261"/>
  <c r="AL474" i="4261"/>
  <c r="AM474" i="4261"/>
  <c r="AN474" i="4261"/>
  <c r="AO474" i="4261"/>
  <c r="AP474" i="4261"/>
  <c r="AQ474" i="4261"/>
  <c r="AR474" i="4261"/>
  <c r="AS474" i="4261"/>
  <c r="AT474" i="4261"/>
  <c r="AU474" i="4261"/>
  <c r="AV474" i="4261"/>
  <c r="AW474" i="4261"/>
  <c r="AX474" i="4261"/>
  <c r="AY474" i="4261"/>
  <c r="AZ474" i="4261"/>
  <c r="BA474" i="4261"/>
  <c r="BB474" i="4261"/>
  <c r="BC474" i="4261"/>
  <c r="BD474" i="4261"/>
  <c r="A475" i="4261"/>
  <c r="B475" i="4261"/>
  <c r="C475" i="4261"/>
  <c r="D475" i="4261"/>
  <c r="E475" i="4261"/>
  <c r="F475" i="4261"/>
  <c r="G475" i="4261"/>
  <c r="H475" i="4261"/>
  <c r="I475" i="4261"/>
  <c r="J475" i="4261"/>
  <c r="K475" i="4261"/>
  <c r="L475" i="4261"/>
  <c r="M475" i="4261"/>
  <c r="N475" i="4261"/>
  <c r="O475" i="4261"/>
  <c r="P475" i="4261"/>
  <c r="Q475" i="4261"/>
  <c r="R475" i="4261"/>
  <c r="S475" i="4261"/>
  <c r="T475" i="4261"/>
  <c r="U475" i="4261"/>
  <c r="V475" i="4261"/>
  <c r="W475" i="4261"/>
  <c r="X475" i="4261"/>
  <c r="Y475" i="4261"/>
  <c r="Z475" i="4261"/>
  <c r="AA475" i="4261"/>
  <c r="AB475" i="4261"/>
  <c r="AC475" i="4261"/>
  <c r="AD475" i="4261"/>
  <c r="AE475" i="4261"/>
  <c r="AF475" i="4261"/>
  <c r="AG475" i="4261"/>
  <c r="AH475" i="4261"/>
  <c r="AI475" i="4261"/>
  <c r="AJ475" i="4261"/>
  <c r="AK475" i="4261"/>
  <c r="AL475" i="4261"/>
  <c r="AM475" i="4261"/>
  <c r="AN475" i="4261"/>
  <c r="AO475" i="4261"/>
  <c r="AP475" i="4261"/>
  <c r="AQ475" i="4261"/>
  <c r="AR475" i="4261"/>
  <c r="AS475" i="4261"/>
  <c r="AT475" i="4261"/>
  <c r="AU475" i="4261"/>
  <c r="AV475" i="4261"/>
  <c r="AW475" i="4261"/>
  <c r="AX475" i="4261"/>
  <c r="AY475" i="4261"/>
  <c r="AZ475" i="4261"/>
  <c r="BA475" i="4261"/>
  <c r="BB475" i="4261"/>
  <c r="BC475" i="4261"/>
  <c r="BD475" i="4261"/>
  <c r="A476" i="4261"/>
  <c r="B476" i="4261"/>
  <c r="C476" i="4261"/>
  <c r="D476" i="4261"/>
  <c r="E476" i="4261"/>
  <c r="F476" i="4261"/>
  <c r="G476" i="4261"/>
  <c r="H476" i="4261"/>
  <c r="I476" i="4261"/>
  <c r="J476" i="4261"/>
  <c r="K476" i="4261"/>
  <c r="L476" i="4261"/>
  <c r="M476" i="4261"/>
  <c r="N476" i="4261"/>
  <c r="O476" i="4261"/>
  <c r="P476" i="4261"/>
  <c r="Q476" i="4261"/>
  <c r="R476" i="4261"/>
  <c r="S476" i="4261"/>
  <c r="T476" i="4261"/>
  <c r="U476" i="4261"/>
  <c r="V476" i="4261"/>
  <c r="W476" i="4261"/>
  <c r="X476" i="4261"/>
  <c r="Y476" i="4261"/>
  <c r="Z476" i="4261"/>
  <c r="AA476" i="4261"/>
  <c r="AB476" i="4261"/>
  <c r="AC476" i="4261"/>
  <c r="AD476" i="4261"/>
  <c r="AE476" i="4261"/>
  <c r="AF476" i="4261"/>
  <c r="AG476" i="4261"/>
  <c r="AH476" i="4261"/>
  <c r="AI476" i="4261"/>
  <c r="AJ476" i="4261"/>
  <c r="AK476" i="4261"/>
  <c r="AL476" i="4261"/>
  <c r="AM476" i="4261"/>
  <c r="AN476" i="4261"/>
  <c r="AO476" i="4261"/>
  <c r="AP476" i="4261"/>
  <c r="AQ476" i="4261"/>
  <c r="AR476" i="4261"/>
  <c r="AS476" i="4261"/>
  <c r="AT476" i="4261"/>
  <c r="AU476" i="4261"/>
  <c r="AV476" i="4261"/>
  <c r="AW476" i="4261"/>
  <c r="AX476" i="4261"/>
  <c r="AY476" i="4261"/>
  <c r="AZ476" i="4261"/>
  <c r="BA476" i="4261"/>
  <c r="BB476" i="4261"/>
  <c r="BC476" i="4261"/>
  <c r="BD476" i="4261"/>
  <c r="A477" i="4261"/>
  <c r="B477" i="4261"/>
  <c r="C477" i="4261"/>
  <c r="D477" i="4261"/>
  <c r="E477" i="4261"/>
  <c r="F477" i="4261"/>
  <c r="G477" i="4261"/>
  <c r="H477" i="4261"/>
  <c r="I477" i="4261"/>
  <c r="J477" i="4261"/>
  <c r="K477" i="4261"/>
  <c r="L477" i="4261"/>
  <c r="M477" i="4261"/>
  <c r="N477" i="4261"/>
  <c r="O477" i="4261"/>
  <c r="P477" i="4261"/>
  <c r="Q477" i="4261"/>
  <c r="R477" i="4261"/>
  <c r="S477" i="4261"/>
  <c r="T477" i="4261"/>
  <c r="U477" i="4261"/>
  <c r="V477" i="4261"/>
  <c r="W477" i="4261"/>
  <c r="X477" i="4261"/>
  <c r="Y477" i="4261"/>
  <c r="Z477" i="4261"/>
  <c r="AA477" i="4261"/>
  <c r="AB477" i="4261"/>
  <c r="AC477" i="4261"/>
  <c r="AD477" i="4261"/>
  <c r="AE477" i="4261"/>
  <c r="AF477" i="4261"/>
  <c r="AG477" i="4261"/>
  <c r="AH477" i="4261"/>
  <c r="AI477" i="4261"/>
  <c r="AJ477" i="4261"/>
  <c r="AK477" i="4261"/>
  <c r="AL477" i="4261"/>
  <c r="AM477" i="4261"/>
  <c r="AN477" i="4261"/>
  <c r="AO477" i="4261"/>
  <c r="AP477" i="4261"/>
  <c r="AQ477" i="4261"/>
  <c r="AR477" i="4261"/>
  <c r="AS477" i="4261"/>
  <c r="AT477" i="4261"/>
  <c r="AU477" i="4261"/>
  <c r="AV477" i="4261"/>
  <c r="AW477" i="4261"/>
  <c r="AX477" i="4261"/>
  <c r="AY477" i="4261"/>
  <c r="AZ477" i="4261"/>
  <c r="BA477" i="4261"/>
  <c r="BB477" i="4261"/>
  <c r="BC477" i="4261"/>
  <c r="BD477" i="4261"/>
  <c r="A478" i="4261"/>
  <c r="B478" i="4261"/>
  <c r="C478" i="4261"/>
  <c r="D478" i="4261"/>
  <c r="E478" i="4261"/>
  <c r="F478" i="4261"/>
  <c r="G478" i="4261"/>
  <c r="H478" i="4261"/>
  <c r="I478" i="4261"/>
  <c r="J478" i="4261"/>
  <c r="K478" i="4261"/>
  <c r="L478" i="4261"/>
  <c r="M478" i="4261"/>
  <c r="N478" i="4261"/>
  <c r="O478" i="4261"/>
  <c r="P478" i="4261"/>
  <c r="Q478" i="4261"/>
  <c r="R478" i="4261"/>
  <c r="S478" i="4261"/>
  <c r="T478" i="4261"/>
  <c r="U478" i="4261"/>
  <c r="V478" i="4261"/>
  <c r="W478" i="4261"/>
  <c r="X478" i="4261"/>
  <c r="Y478" i="4261"/>
  <c r="Z478" i="4261"/>
  <c r="AA478" i="4261"/>
  <c r="AB478" i="4261"/>
  <c r="AC478" i="4261"/>
  <c r="AD478" i="4261"/>
  <c r="AE478" i="4261"/>
  <c r="AF478" i="4261"/>
  <c r="AG478" i="4261"/>
  <c r="AH478" i="4261"/>
  <c r="AI478" i="4261"/>
  <c r="AJ478" i="4261"/>
  <c r="AK478" i="4261"/>
  <c r="AL478" i="4261"/>
  <c r="AM478" i="4261"/>
  <c r="AN478" i="4261"/>
  <c r="AO478" i="4261"/>
  <c r="AP478" i="4261"/>
  <c r="AQ478" i="4261"/>
  <c r="AR478" i="4261"/>
  <c r="AS478" i="4261"/>
  <c r="AT478" i="4261"/>
  <c r="AU478" i="4261"/>
  <c r="AV478" i="4261"/>
  <c r="AW478" i="4261"/>
  <c r="AX478" i="4261"/>
  <c r="AY478" i="4261"/>
  <c r="AZ478" i="4261"/>
  <c r="BA478" i="4261"/>
  <c r="BB478" i="4261"/>
  <c r="BC478" i="4261"/>
  <c r="BD478" i="4261"/>
  <c r="A479" i="4261"/>
  <c r="B479" i="4261"/>
  <c r="C479" i="4261"/>
  <c r="D479" i="4261"/>
  <c r="E479" i="4261"/>
  <c r="F479" i="4261"/>
  <c r="G479" i="4261"/>
  <c r="H479" i="4261"/>
  <c r="I479" i="4261"/>
  <c r="J479" i="4261"/>
  <c r="K479" i="4261"/>
  <c r="L479" i="4261"/>
  <c r="M479" i="4261"/>
  <c r="N479" i="4261"/>
  <c r="O479" i="4261"/>
  <c r="P479" i="4261"/>
  <c r="Q479" i="4261"/>
  <c r="R479" i="4261"/>
  <c r="S479" i="4261"/>
  <c r="T479" i="4261"/>
  <c r="U479" i="4261"/>
  <c r="V479" i="4261"/>
  <c r="W479" i="4261"/>
  <c r="X479" i="4261"/>
  <c r="Y479" i="4261"/>
  <c r="Z479" i="4261"/>
  <c r="AA479" i="4261"/>
  <c r="AB479" i="4261"/>
  <c r="AC479" i="4261"/>
  <c r="AD479" i="4261"/>
  <c r="AE479" i="4261"/>
  <c r="AF479" i="4261"/>
  <c r="AG479" i="4261"/>
  <c r="AH479" i="4261"/>
  <c r="AI479" i="4261"/>
  <c r="AJ479" i="4261"/>
  <c r="AK479" i="4261"/>
  <c r="AL479" i="4261"/>
  <c r="AM479" i="4261"/>
  <c r="AN479" i="4261"/>
  <c r="AO479" i="4261"/>
  <c r="AP479" i="4261"/>
  <c r="AQ479" i="4261"/>
  <c r="AR479" i="4261"/>
  <c r="AS479" i="4261"/>
  <c r="AT479" i="4261"/>
  <c r="AU479" i="4261"/>
  <c r="AV479" i="4261"/>
  <c r="AW479" i="4261"/>
  <c r="AX479" i="4261"/>
  <c r="AY479" i="4261"/>
  <c r="AZ479" i="4261"/>
  <c r="BA479" i="4261"/>
  <c r="BB479" i="4261"/>
  <c r="BC479" i="4261"/>
  <c r="BD479" i="4261"/>
  <c r="A480" i="4261"/>
  <c r="B480" i="4261"/>
  <c r="C480" i="4261"/>
  <c r="D480" i="4261"/>
  <c r="E480" i="4261"/>
  <c r="F480" i="4261"/>
  <c r="G480" i="4261"/>
  <c r="H480" i="4261"/>
  <c r="I480" i="4261"/>
  <c r="J480" i="4261"/>
  <c r="K480" i="4261"/>
  <c r="L480" i="4261"/>
  <c r="M480" i="4261"/>
  <c r="N480" i="4261"/>
  <c r="O480" i="4261"/>
  <c r="P480" i="4261"/>
  <c r="Q480" i="4261"/>
  <c r="R480" i="4261"/>
  <c r="S480" i="4261"/>
  <c r="T480" i="4261"/>
  <c r="U480" i="4261"/>
  <c r="V480" i="4261"/>
  <c r="W480" i="4261"/>
  <c r="X480" i="4261"/>
  <c r="Y480" i="4261"/>
  <c r="Z480" i="4261"/>
  <c r="AA480" i="4261"/>
  <c r="AB480" i="4261"/>
  <c r="AC480" i="4261"/>
  <c r="AD480" i="4261"/>
  <c r="AE480" i="4261"/>
  <c r="AF480" i="4261"/>
  <c r="AG480" i="4261"/>
  <c r="AH480" i="4261"/>
  <c r="AI480" i="4261"/>
  <c r="AJ480" i="4261"/>
  <c r="AK480" i="4261"/>
  <c r="AL480" i="4261"/>
  <c r="AM480" i="4261"/>
  <c r="AN480" i="4261"/>
  <c r="AO480" i="4261"/>
  <c r="AP480" i="4261"/>
  <c r="AQ480" i="4261"/>
  <c r="AR480" i="4261"/>
  <c r="AS480" i="4261"/>
  <c r="AT480" i="4261"/>
  <c r="AU480" i="4261"/>
  <c r="AV480" i="4261"/>
  <c r="AW480" i="4261"/>
  <c r="AX480" i="4261"/>
  <c r="AY480" i="4261"/>
  <c r="AZ480" i="4261"/>
  <c r="BA480" i="4261"/>
  <c r="BB480" i="4261"/>
  <c r="BC480" i="4261"/>
  <c r="BD480" i="4261"/>
  <c r="A481" i="4261"/>
  <c r="B481" i="4261"/>
  <c r="C481" i="4261"/>
  <c r="D481" i="4261"/>
  <c r="E481" i="4261"/>
  <c r="F481" i="4261"/>
  <c r="G481" i="4261"/>
  <c r="H481" i="4261"/>
  <c r="I481" i="4261"/>
  <c r="J481" i="4261"/>
  <c r="K481" i="4261"/>
  <c r="L481" i="4261"/>
  <c r="M481" i="4261"/>
  <c r="N481" i="4261"/>
  <c r="O481" i="4261"/>
  <c r="P481" i="4261"/>
  <c r="Q481" i="4261"/>
  <c r="R481" i="4261"/>
  <c r="S481" i="4261"/>
  <c r="T481" i="4261"/>
  <c r="U481" i="4261"/>
  <c r="V481" i="4261"/>
  <c r="W481" i="4261"/>
  <c r="X481" i="4261"/>
  <c r="Y481" i="4261"/>
  <c r="Z481" i="4261"/>
  <c r="AA481" i="4261"/>
  <c r="AB481" i="4261"/>
  <c r="AC481" i="4261"/>
  <c r="AD481" i="4261"/>
  <c r="AE481" i="4261"/>
  <c r="AF481" i="4261"/>
  <c r="AG481" i="4261"/>
  <c r="AH481" i="4261"/>
  <c r="AI481" i="4261"/>
  <c r="AJ481" i="4261"/>
  <c r="AK481" i="4261"/>
  <c r="AL481" i="4261"/>
  <c r="AM481" i="4261"/>
  <c r="AN481" i="4261"/>
  <c r="AO481" i="4261"/>
  <c r="AP481" i="4261"/>
  <c r="AQ481" i="4261"/>
  <c r="AR481" i="4261"/>
  <c r="AS481" i="4261"/>
  <c r="AT481" i="4261"/>
  <c r="AU481" i="4261"/>
  <c r="AV481" i="4261"/>
  <c r="AW481" i="4261"/>
  <c r="AX481" i="4261"/>
  <c r="AY481" i="4261"/>
  <c r="AZ481" i="4261"/>
  <c r="BA481" i="4261"/>
  <c r="BB481" i="4261"/>
  <c r="BC481" i="4261"/>
  <c r="BD481" i="4261"/>
  <c r="A482" i="4261"/>
  <c r="B482" i="4261"/>
  <c r="C482" i="4261"/>
  <c r="D482" i="4261"/>
  <c r="E482" i="4261"/>
  <c r="F482" i="4261"/>
  <c r="G482" i="4261"/>
  <c r="H482" i="4261"/>
  <c r="I482" i="4261"/>
  <c r="J482" i="4261"/>
  <c r="K482" i="4261"/>
  <c r="L482" i="4261"/>
  <c r="M482" i="4261"/>
  <c r="N482" i="4261"/>
  <c r="O482" i="4261"/>
  <c r="P482" i="4261"/>
  <c r="Q482" i="4261"/>
  <c r="R482" i="4261"/>
  <c r="S482" i="4261"/>
  <c r="T482" i="4261"/>
  <c r="U482" i="4261"/>
  <c r="V482" i="4261"/>
  <c r="W482" i="4261"/>
  <c r="X482" i="4261"/>
  <c r="Y482" i="4261"/>
  <c r="Z482" i="4261"/>
  <c r="AA482" i="4261"/>
  <c r="AB482" i="4261"/>
  <c r="AC482" i="4261"/>
  <c r="AD482" i="4261"/>
  <c r="AE482" i="4261"/>
  <c r="AF482" i="4261"/>
  <c r="AG482" i="4261"/>
  <c r="AH482" i="4261"/>
  <c r="AI482" i="4261"/>
  <c r="AJ482" i="4261"/>
  <c r="AK482" i="4261"/>
  <c r="AL482" i="4261"/>
  <c r="AM482" i="4261"/>
  <c r="AN482" i="4261"/>
  <c r="AO482" i="4261"/>
  <c r="AP482" i="4261"/>
  <c r="AQ482" i="4261"/>
  <c r="AR482" i="4261"/>
  <c r="AS482" i="4261"/>
  <c r="AT482" i="4261"/>
  <c r="AU482" i="4261"/>
  <c r="AV482" i="4261"/>
  <c r="AW482" i="4261"/>
  <c r="AX482" i="4261"/>
  <c r="AY482" i="4261"/>
  <c r="AZ482" i="4261"/>
  <c r="BA482" i="4261"/>
  <c r="BB482" i="4261"/>
  <c r="BC482" i="4261"/>
  <c r="BD482" i="4261"/>
  <c r="A483" i="4261"/>
  <c r="B483" i="4261"/>
  <c r="C483" i="4261"/>
  <c r="D483" i="4261"/>
  <c r="E483" i="4261"/>
  <c r="F483" i="4261"/>
  <c r="G483" i="4261"/>
  <c r="H483" i="4261"/>
  <c r="I483" i="4261"/>
  <c r="J483" i="4261"/>
  <c r="K483" i="4261"/>
  <c r="L483" i="4261"/>
  <c r="M483" i="4261"/>
  <c r="N483" i="4261"/>
  <c r="O483" i="4261"/>
  <c r="P483" i="4261"/>
  <c r="Q483" i="4261"/>
  <c r="R483" i="4261"/>
  <c r="S483" i="4261"/>
  <c r="T483" i="4261"/>
  <c r="U483" i="4261"/>
  <c r="V483" i="4261"/>
  <c r="W483" i="4261"/>
  <c r="X483" i="4261"/>
  <c r="Y483" i="4261"/>
  <c r="Z483" i="4261"/>
  <c r="AA483" i="4261"/>
  <c r="AB483" i="4261"/>
  <c r="AC483" i="4261"/>
  <c r="AD483" i="4261"/>
  <c r="AE483" i="4261"/>
  <c r="AF483" i="4261"/>
  <c r="AG483" i="4261"/>
  <c r="AH483" i="4261"/>
  <c r="AI483" i="4261"/>
  <c r="AJ483" i="4261"/>
  <c r="AK483" i="4261"/>
  <c r="AL483" i="4261"/>
  <c r="AM483" i="4261"/>
  <c r="AN483" i="4261"/>
  <c r="AO483" i="4261"/>
  <c r="AP483" i="4261"/>
  <c r="AQ483" i="4261"/>
  <c r="AR483" i="4261"/>
  <c r="AS483" i="4261"/>
  <c r="AT483" i="4261"/>
  <c r="AU483" i="4261"/>
  <c r="AV483" i="4261"/>
  <c r="AW483" i="4261"/>
  <c r="AX483" i="4261"/>
  <c r="AY483" i="4261"/>
  <c r="AZ483" i="4261"/>
  <c r="BA483" i="4261"/>
  <c r="BB483" i="4261"/>
  <c r="BC483" i="4261"/>
  <c r="BD483" i="4261"/>
  <c r="A484" i="4261"/>
  <c r="B484" i="4261"/>
  <c r="C484" i="4261"/>
  <c r="D484" i="4261"/>
  <c r="E484" i="4261"/>
  <c r="F484" i="4261"/>
  <c r="G484" i="4261"/>
  <c r="H484" i="4261"/>
  <c r="I484" i="4261"/>
  <c r="J484" i="4261"/>
  <c r="K484" i="4261"/>
  <c r="L484" i="4261"/>
  <c r="M484" i="4261"/>
  <c r="N484" i="4261"/>
  <c r="O484" i="4261"/>
  <c r="P484" i="4261"/>
  <c r="Q484" i="4261"/>
  <c r="R484" i="4261"/>
  <c r="S484" i="4261"/>
  <c r="T484" i="4261"/>
  <c r="U484" i="4261"/>
  <c r="V484" i="4261"/>
  <c r="W484" i="4261"/>
  <c r="X484" i="4261"/>
  <c r="Y484" i="4261"/>
  <c r="Z484" i="4261"/>
  <c r="AA484" i="4261"/>
  <c r="AB484" i="4261"/>
  <c r="AC484" i="4261"/>
  <c r="AD484" i="4261"/>
  <c r="AE484" i="4261"/>
  <c r="AF484" i="4261"/>
  <c r="AG484" i="4261"/>
  <c r="AH484" i="4261"/>
  <c r="AI484" i="4261"/>
  <c r="AJ484" i="4261"/>
  <c r="AK484" i="4261"/>
  <c r="AL484" i="4261"/>
  <c r="AM484" i="4261"/>
  <c r="AN484" i="4261"/>
  <c r="AO484" i="4261"/>
  <c r="AP484" i="4261"/>
  <c r="AQ484" i="4261"/>
  <c r="AR484" i="4261"/>
  <c r="AS484" i="4261"/>
  <c r="AT484" i="4261"/>
  <c r="AU484" i="4261"/>
  <c r="AV484" i="4261"/>
  <c r="AW484" i="4261"/>
  <c r="AX484" i="4261"/>
  <c r="AY484" i="4261"/>
  <c r="AZ484" i="4261"/>
  <c r="BA484" i="4261"/>
  <c r="BB484" i="4261"/>
  <c r="BC484" i="4261"/>
  <c r="BD484" i="4261"/>
  <c r="A485" i="4261"/>
  <c r="B485" i="4261"/>
  <c r="C485" i="4261"/>
  <c r="D485" i="4261"/>
  <c r="E485" i="4261"/>
  <c r="F485" i="4261"/>
  <c r="G485" i="4261"/>
  <c r="H485" i="4261"/>
  <c r="I485" i="4261"/>
  <c r="J485" i="4261"/>
  <c r="K485" i="4261"/>
  <c r="L485" i="4261"/>
  <c r="M485" i="4261"/>
  <c r="N485" i="4261"/>
  <c r="O485" i="4261"/>
  <c r="P485" i="4261"/>
  <c r="Q485" i="4261"/>
  <c r="R485" i="4261"/>
  <c r="S485" i="4261"/>
  <c r="T485" i="4261"/>
  <c r="U485" i="4261"/>
  <c r="V485" i="4261"/>
  <c r="W485" i="4261"/>
  <c r="X485" i="4261"/>
  <c r="Y485" i="4261"/>
  <c r="Z485" i="4261"/>
  <c r="AA485" i="4261"/>
  <c r="AB485" i="4261"/>
  <c r="AC485" i="4261"/>
  <c r="AD485" i="4261"/>
  <c r="AE485" i="4261"/>
  <c r="AF485" i="4261"/>
  <c r="AG485" i="4261"/>
  <c r="AH485" i="4261"/>
  <c r="AI485" i="4261"/>
  <c r="AJ485" i="4261"/>
  <c r="AK485" i="4261"/>
  <c r="AL485" i="4261"/>
  <c r="AM485" i="4261"/>
  <c r="AN485" i="4261"/>
  <c r="AO485" i="4261"/>
  <c r="AP485" i="4261"/>
  <c r="AQ485" i="4261"/>
  <c r="AR485" i="4261"/>
  <c r="AS485" i="4261"/>
  <c r="AT485" i="4261"/>
  <c r="AU485" i="4261"/>
  <c r="AV485" i="4261"/>
  <c r="AW485" i="4261"/>
  <c r="AX485" i="4261"/>
  <c r="AY485" i="4261"/>
  <c r="AZ485" i="4261"/>
  <c r="BA485" i="4261"/>
  <c r="BB485" i="4261"/>
  <c r="BC485" i="4261"/>
  <c r="BD485" i="4261"/>
  <c r="A486" i="4261"/>
  <c r="B486" i="4261"/>
  <c r="C486" i="4261"/>
  <c r="D486" i="4261"/>
  <c r="E486" i="4261"/>
  <c r="F486" i="4261"/>
  <c r="G486" i="4261"/>
  <c r="H486" i="4261"/>
  <c r="I486" i="4261"/>
  <c r="J486" i="4261"/>
  <c r="K486" i="4261"/>
  <c r="L486" i="4261"/>
  <c r="M486" i="4261"/>
  <c r="N486" i="4261"/>
  <c r="O486" i="4261"/>
  <c r="P486" i="4261"/>
  <c r="Q486" i="4261"/>
  <c r="R486" i="4261"/>
  <c r="S486" i="4261"/>
  <c r="T486" i="4261"/>
  <c r="U486" i="4261"/>
  <c r="V486" i="4261"/>
  <c r="W486" i="4261"/>
  <c r="X486" i="4261"/>
  <c r="Y486" i="4261"/>
  <c r="Z486" i="4261"/>
  <c r="AA486" i="4261"/>
  <c r="AB486" i="4261"/>
  <c r="AC486" i="4261"/>
  <c r="AD486" i="4261"/>
  <c r="AE486" i="4261"/>
  <c r="AF486" i="4261"/>
  <c r="AG486" i="4261"/>
  <c r="AH486" i="4261"/>
  <c r="AI486" i="4261"/>
  <c r="AJ486" i="4261"/>
  <c r="AK486" i="4261"/>
  <c r="AL486" i="4261"/>
  <c r="AM486" i="4261"/>
  <c r="AN486" i="4261"/>
  <c r="AO486" i="4261"/>
  <c r="AP486" i="4261"/>
  <c r="AQ486" i="4261"/>
  <c r="AR486" i="4261"/>
  <c r="AS486" i="4261"/>
  <c r="AT486" i="4261"/>
  <c r="AU486" i="4261"/>
  <c r="AV486" i="4261"/>
  <c r="AW486" i="4261"/>
  <c r="AX486" i="4261"/>
  <c r="AY486" i="4261"/>
  <c r="AZ486" i="4261"/>
  <c r="BA486" i="4261"/>
  <c r="BB486" i="4261"/>
  <c r="BC486" i="4261"/>
  <c r="BD486" i="4261"/>
  <c r="A487" i="4261"/>
  <c r="B487" i="4261"/>
  <c r="C487" i="4261"/>
  <c r="D487" i="4261"/>
  <c r="E487" i="4261"/>
  <c r="F487" i="4261"/>
  <c r="G487" i="4261"/>
  <c r="H487" i="4261"/>
  <c r="I487" i="4261"/>
  <c r="J487" i="4261"/>
  <c r="K487" i="4261"/>
  <c r="L487" i="4261"/>
  <c r="M487" i="4261"/>
  <c r="N487" i="4261"/>
  <c r="O487" i="4261"/>
  <c r="P487" i="4261"/>
  <c r="Q487" i="4261"/>
  <c r="R487" i="4261"/>
  <c r="S487" i="4261"/>
  <c r="T487" i="4261"/>
  <c r="U487" i="4261"/>
  <c r="V487" i="4261"/>
  <c r="W487" i="4261"/>
  <c r="X487" i="4261"/>
  <c r="Y487" i="4261"/>
  <c r="Z487" i="4261"/>
  <c r="AA487" i="4261"/>
  <c r="AB487" i="4261"/>
  <c r="AC487" i="4261"/>
  <c r="AD487" i="4261"/>
  <c r="AE487" i="4261"/>
  <c r="AF487" i="4261"/>
  <c r="AG487" i="4261"/>
  <c r="AH487" i="4261"/>
  <c r="AI487" i="4261"/>
  <c r="AJ487" i="4261"/>
  <c r="AK487" i="4261"/>
  <c r="AL487" i="4261"/>
  <c r="AM487" i="4261"/>
  <c r="AN487" i="4261"/>
  <c r="AO487" i="4261"/>
  <c r="AP487" i="4261"/>
  <c r="AQ487" i="4261"/>
  <c r="AR487" i="4261"/>
  <c r="AS487" i="4261"/>
  <c r="AT487" i="4261"/>
  <c r="AU487" i="4261"/>
  <c r="AV487" i="4261"/>
  <c r="AW487" i="4261"/>
  <c r="AX487" i="4261"/>
  <c r="AY487" i="4261"/>
  <c r="AZ487" i="4261"/>
  <c r="BA487" i="4261"/>
  <c r="BB487" i="4261"/>
  <c r="BC487" i="4261"/>
  <c r="BD487" i="4261"/>
  <c r="A488" i="4261"/>
  <c r="B488" i="4261"/>
  <c r="C488" i="4261"/>
  <c r="D488" i="4261"/>
  <c r="E488" i="4261"/>
  <c r="F488" i="4261"/>
  <c r="G488" i="4261"/>
  <c r="H488" i="4261"/>
  <c r="I488" i="4261"/>
  <c r="J488" i="4261"/>
  <c r="K488" i="4261"/>
  <c r="L488" i="4261"/>
  <c r="M488" i="4261"/>
  <c r="N488" i="4261"/>
  <c r="O488" i="4261"/>
  <c r="P488" i="4261"/>
  <c r="Q488" i="4261"/>
  <c r="R488" i="4261"/>
  <c r="S488" i="4261"/>
  <c r="T488" i="4261"/>
  <c r="U488" i="4261"/>
  <c r="V488" i="4261"/>
  <c r="W488" i="4261"/>
  <c r="X488" i="4261"/>
  <c r="Y488" i="4261"/>
  <c r="Z488" i="4261"/>
  <c r="AA488" i="4261"/>
  <c r="AB488" i="4261"/>
  <c r="AC488" i="4261"/>
  <c r="AD488" i="4261"/>
  <c r="AE488" i="4261"/>
  <c r="AF488" i="4261"/>
  <c r="AG488" i="4261"/>
  <c r="AH488" i="4261"/>
  <c r="AI488" i="4261"/>
  <c r="AJ488" i="4261"/>
  <c r="AK488" i="4261"/>
  <c r="AL488" i="4261"/>
  <c r="AM488" i="4261"/>
  <c r="AN488" i="4261"/>
  <c r="AO488" i="4261"/>
  <c r="AP488" i="4261"/>
  <c r="AQ488" i="4261"/>
  <c r="AR488" i="4261"/>
  <c r="AS488" i="4261"/>
  <c r="AT488" i="4261"/>
  <c r="AU488" i="4261"/>
  <c r="AV488" i="4261"/>
  <c r="AW488" i="4261"/>
  <c r="AX488" i="4261"/>
  <c r="AY488" i="4261"/>
  <c r="AZ488" i="4261"/>
  <c r="BA488" i="4261"/>
  <c r="BB488" i="4261"/>
  <c r="BC488" i="4261"/>
  <c r="BD488" i="4261"/>
  <c r="A489" i="4261"/>
  <c r="B489" i="4261"/>
  <c r="C489" i="4261"/>
  <c r="D489" i="4261"/>
  <c r="E489" i="4261"/>
  <c r="F489" i="4261"/>
  <c r="G489" i="4261"/>
  <c r="H489" i="4261"/>
  <c r="I489" i="4261"/>
  <c r="J489" i="4261"/>
  <c r="K489" i="4261"/>
  <c r="L489" i="4261"/>
  <c r="M489" i="4261"/>
  <c r="N489" i="4261"/>
  <c r="O489" i="4261"/>
  <c r="P489" i="4261"/>
  <c r="Q489" i="4261"/>
  <c r="R489" i="4261"/>
  <c r="S489" i="4261"/>
  <c r="T489" i="4261"/>
  <c r="U489" i="4261"/>
  <c r="V489" i="4261"/>
  <c r="W489" i="4261"/>
  <c r="X489" i="4261"/>
  <c r="Y489" i="4261"/>
  <c r="Z489" i="4261"/>
  <c r="AA489" i="4261"/>
  <c r="AB489" i="4261"/>
  <c r="AC489" i="4261"/>
  <c r="AD489" i="4261"/>
  <c r="AE489" i="4261"/>
  <c r="AF489" i="4261"/>
  <c r="AG489" i="4261"/>
  <c r="AH489" i="4261"/>
  <c r="AI489" i="4261"/>
  <c r="AJ489" i="4261"/>
  <c r="AK489" i="4261"/>
  <c r="AL489" i="4261"/>
  <c r="AM489" i="4261"/>
  <c r="AN489" i="4261"/>
  <c r="AO489" i="4261"/>
  <c r="AP489" i="4261"/>
  <c r="AQ489" i="4261"/>
  <c r="AR489" i="4261"/>
  <c r="AS489" i="4261"/>
  <c r="AT489" i="4261"/>
  <c r="AU489" i="4261"/>
  <c r="AV489" i="4261"/>
  <c r="AW489" i="4261"/>
  <c r="AX489" i="4261"/>
  <c r="AY489" i="4261"/>
  <c r="AZ489" i="4261"/>
  <c r="BA489" i="4261"/>
  <c r="BB489" i="4261"/>
  <c r="BC489" i="4261"/>
  <c r="BD489" i="4261"/>
  <c r="A490" i="4261"/>
  <c r="B490" i="4261"/>
  <c r="C490" i="4261"/>
  <c r="D490" i="4261"/>
  <c r="E490" i="4261"/>
  <c r="F490" i="4261"/>
  <c r="G490" i="4261"/>
  <c r="H490" i="4261"/>
  <c r="I490" i="4261"/>
  <c r="J490" i="4261"/>
  <c r="K490" i="4261"/>
  <c r="L490" i="4261"/>
  <c r="M490" i="4261"/>
  <c r="N490" i="4261"/>
  <c r="O490" i="4261"/>
  <c r="P490" i="4261"/>
  <c r="Q490" i="4261"/>
  <c r="R490" i="4261"/>
  <c r="S490" i="4261"/>
  <c r="T490" i="4261"/>
  <c r="U490" i="4261"/>
  <c r="V490" i="4261"/>
  <c r="W490" i="4261"/>
  <c r="X490" i="4261"/>
  <c r="Y490" i="4261"/>
  <c r="Z490" i="4261"/>
  <c r="AA490" i="4261"/>
  <c r="AB490" i="4261"/>
  <c r="AC490" i="4261"/>
  <c r="AD490" i="4261"/>
  <c r="AE490" i="4261"/>
  <c r="AF490" i="4261"/>
  <c r="AG490" i="4261"/>
  <c r="AH490" i="4261"/>
  <c r="AI490" i="4261"/>
  <c r="AJ490" i="4261"/>
  <c r="AK490" i="4261"/>
  <c r="AL490" i="4261"/>
  <c r="AM490" i="4261"/>
  <c r="AN490" i="4261"/>
  <c r="AO490" i="4261"/>
  <c r="AP490" i="4261"/>
  <c r="AQ490" i="4261"/>
  <c r="AR490" i="4261"/>
  <c r="AS490" i="4261"/>
  <c r="AT490" i="4261"/>
  <c r="AU490" i="4261"/>
  <c r="AV490" i="4261"/>
  <c r="AW490" i="4261"/>
  <c r="AX490" i="4261"/>
  <c r="AY490" i="4261"/>
  <c r="AZ490" i="4261"/>
  <c r="BA490" i="4261"/>
  <c r="BB490" i="4261"/>
  <c r="BC490" i="4261"/>
  <c r="BD490" i="4261"/>
  <c r="A491" i="4261"/>
  <c r="B491" i="4261"/>
  <c r="C491" i="4261"/>
  <c r="D491" i="4261"/>
  <c r="E491" i="4261"/>
  <c r="F491" i="4261"/>
  <c r="G491" i="4261"/>
  <c r="H491" i="4261"/>
  <c r="I491" i="4261"/>
  <c r="J491" i="4261"/>
  <c r="K491" i="4261"/>
  <c r="L491" i="4261"/>
  <c r="M491" i="4261"/>
  <c r="N491" i="4261"/>
  <c r="O491" i="4261"/>
  <c r="P491" i="4261"/>
  <c r="Q491" i="4261"/>
  <c r="R491" i="4261"/>
  <c r="S491" i="4261"/>
  <c r="T491" i="4261"/>
  <c r="U491" i="4261"/>
  <c r="V491" i="4261"/>
  <c r="W491" i="4261"/>
  <c r="X491" i="4261"/>
  <c r="Y491" i="4261"/>
  <c r="Z491" i="4261"/>
  <c r="AA491" i="4261"/>
  <c r="AB491" i="4261"/>
  <c r="AC491" i="4261"/>
  <c r="AD491" i="4261"/>
  <c r="AE491" i="4261"/>
  <c r="AF491" i="4261"/>
  <c r="AG491" i="4261"/>
  <c r="AH491" i="4261"/>
  <c r="AI491" i="4261"/>
  <c r="AJ491" i="4261"/>
  <c r="AK491" i="4261"/>
  <c r="AL491" i="4261"/>
  <c r="AM491" i="4261"/>
  <c r="AN491" i="4261"/>
  <c r="AO491" i="4261"/>
  <c r="AP491" i="4261"/>
  <c r="AQ491" i="4261"/>
  <c r="AR491" i="4261"/>
  <c r="AS491" i="4261"/>
  <c r="AT491" i="4261"/>
  <c r="AU491" i="4261"/>
  <c r="AV491" i="4261"/>
  <c r="AW491" i="4261"/>
  <c r="AX491" i="4261"/>
  <c r="AY491" i="4261"/>
  <c r="AZ491" i="4261"/>
  <c r="BA491" i="4261"/>
  <c r="BB491" i="4261"/>
  <c r="BC491" i="4261"/>
  <c r="BD491" i="4261"/>
  <c r="A492" i="4261"/>
  <c r="B492" i="4261"/>
  <c r="C492" i="4261"/>
  <c r="D492" i="4261"/>
  <c r="E492" i="4261"/>
  <c r="F492" i="4261"/>
  <c r="G492" i="4261"/>
  <c r="H492" i="4261"/>
  <c r="I492" i="4261"/>
  <c r="J492" i="4261"/>
  <c r="K492" i="4261"/>
  <c r="L492" i="4261"/>
  <c r="M492" i="4261"/>
  <c r="N492" i="4261"/>
  <c r="O492" i="4261"/>
  <c r="P492" i="4261"/>
  <c r="Q492" i="4261"/>
  <c r="R492" i="4261"/>
  <c r="S492" i="4261"/>
  <c r="T492" i="4261"/>
  <c r="U492" i="4261"/>
  <c r="V492" i="4261"/>
  <c r="W492" i="4261"/>
  <c r="X492" i="4261"/>
  <c r="Y492" i="4261"/>
  <c r="Z492" i="4261"/>
  <c r="AA492" i="4261"/>
  <c r="AB492" i="4261"/>
  <c r="AC492" i="4261"/>
  <c r="AD492" i="4261"/>
  <c r="AE492" i="4261"/>
  <c r="AF492" i="4261"/>
  <c r="AG492" i="4261"/>
  <c r="AH492" i="4261"/>
  <c r="AI492" i="4261"/>
  <c r="AJ492" i="4261"/>
  <c r="AK492" i="4261"/>
  <c r="AL492" i="4261"/>
  <c r="AM492" i="4261"/>
  <c r="AN492" i="4261"/>
  <c r="AO492" i="4261"/>
  <c r="AP492" i="4261"/>
  <c r="AQ492" i="4261"/>
  <c r="AR492" i="4261"/>
  <c r="AS492" i="4261"/>
  <c r="AT492" i="4261"/>
  <c r="AU492" i="4261"/>
  <c r="AV492" i="4261"/>
  <c r="AW492" i="4261"/>
  <c r="AX492" i="4261"/>
  <c r="AY492" i="4261"/>
  <c r="AZ492" i="4261"/>
  <c r="BA492" i="4261"/>
  <c r="BB492" i="4261"/>
  <c r="BC492" i="4261"/>
  <c r="BD492" i="4261"/>
  <c r="A493" i="4261"/>
  <c r="B493" i="4261"/>
  <c r="C493" i="4261"/>
  <c r="D493" i="4261"/>
  <c r="E493" i="4261"/>
  <c r="F493" i="4261"/>
  <c r="G493" i="4261"/>
  <c r="H493" i="4261"/>
  <c r="I493" i="4261"/>
  <c r="J493" i="4261"/>
  <c r="K493" i="4261"/>
  <c r="L493" i="4261"/>
  <c r="M493" i="4261"/>
  <c r="N493" i="4261"/>
  <c r="O493" i="4261"/>
  <c r="P493" i="4261"/>
  <c r="Q493" i="4261"/>
  <c r="R493" i="4261"/>
  <c r="S493" i="4261"/>
  <c r="T493" i="4261"/>
  <c r="U493" i="4261"/>
  <c r="V493" i="4261"/>
  <c r="W493" i="4261"/>
  <c r="X493" i="4261"/>
  <c r="Y493" i="4261"/>
  <c r="Z493" i="4261"/>
  <c r="AA493" i="4261"/>
  <c r="AB493" i="4261"/>
  <c r="AC493" i="4261"/>
  <c r="AD493" i="4261"/>
  <c r="AE493" i="4261"/>
  <c r="AF493" i="4261"/>
  <c r="AG493" i="4261"/>
  <c r="AH493" i="4261"/>
  <c r="AI493" i="4261"/>
  <c r="AJ493" i="4261"/>
  <c r="AK493" i="4261"/>
  <c r="AL493" i="4261"/>
  <c r="AM493" i="4261"/>
  <c r="AN493" i="4261"/>
  <c r="AO493" i="4261"/>
  <c r="AP493" i="4261"/>
  <c r="AQ493" i="4261"/>
  <c r="AR493" i="4261"/>
  <c r="AS493" i="4261"/>
  <c r="AT493" i="4261"/>
  <c r="AU493" i="4261"/>
  <c r="AV493" i="4261"/>
  <c r="AW493" i="4261"/>
  <c r="AX493" i="4261"/>
  <c r="AY493" i="4261"/>
  <c r="AZ493" i="4261"/>
  <c r="BA493" i="4261"/>
  <c r="BB493" i="4261"/>
  <c r="BC493" i="4261"/>
  <c r="BD493" i="4261"/>
  <c r="A494" i="4261"/>
  <c r="B494" i="4261"/>
  <c r="C494" i="4261"/>
  <c r="D494" i="4261"/>
  <c r="E494" i="4261"/>
  <c r="F494" i="4261"/>
  <c r="G494" i="4261"/>
  <c r="H494" i="4261"/>
  <c r="I494" i="4261"/>
  <c r="J494" i="4261"/>
  <c r="K494" i="4261"/>
  <c r="L494" i="4261"/>
  <c r="M494" i="4261"/>
  <c r="N494" i="4261"/>
  <c r="O494" i="4261"/>
  <c r="P494" i="4261"/>
  <c r="Q494" i="4261"/>
  <c r="R494" i="4261"/>
  <c r="S494" i="4261"/>
  <c r="T494" i="4261"/>
  <c r="U494" i="4261"/>
  <c r="V494" i="4261"/>
  <c r="W494" i="4261"/>
  <c r="X494" i="4261"/>
  <c r="Y494" i="4261"/>
  <c r="Z494" i="4261"/>
  <c r="AA494" i="4261"/>
  <c r="AB494" i="4261"/>
  <c r="AC494" i="4261"/>
  <c r="AD494" i="4261"/>
  <c r="AE494" i="4261"/>
  <c r="AF494" i="4261"/>
  <c r="AG494" i="4261"/>
  <c r="AH494" i="4261"/>
  <c r="AI494" i="4261"/>
  <c r="AJ494" i="4261"/>
  <c r="AK494" i="4261"/>
  <c r="AL494" i="4261"/>
  <c r="AM494" i="4261"/>
  <c r="AN494" i="4261"/>
  <c r="AO494" i="4261"/>
  <c r="AP494" i="4261"/>
  <c r="AQ494" i="4261"/>
  <c r="AR494" i="4261"/>
  <c r="AS494" i="4261"/>
  <c r="AT494" i="4261"/>
  <c r="AU494" i="4261"/>
  <c r="AV494" i="4261"/>
  <c r="AW494" i="4261"/>
  <c r="AX494" i="4261"/>
  <c r="AY494" i="4261"/>
  <c r="AZ494" i="4261"/>
  <c r="BA494" i="4261"/>
  <c r="BB494" i="4261"/>
  <c r="BC494" i="4261"/>
  <c r="BD494" i="4261"/>
  <c r="A495" i="4261"/>
  <c r="B495" i="4261"/>
  <c r="C495" i="4261"/>
  <c r="D495" i="4261"/>
  <c r="E495" i="4261"/>
  <c r="F495" i="4261"/>
  <c r="G495" i="4261"/>
  <c r="H495" i="4261"/>
  <c r="I495" i="4261"/>
  <c r="J495" i="4261"/>
  <c r="K495" i="4261"/>
  <c r="L495" i="4261"/>
  <c r="M495" i="4261"/>
  <c r="N495" i="4261"/>
  <c r="O495" i="4261"/>
  <c r="P495" i="4261"/>
  <c r="Q495" i="4261"/>
  <c r="R495" i="4261"/>
  <c r="S495" i="4261"/>
  <c r="T495" i="4261"/>
  <c r="U495" i="4261"/>
  <c r="V495" i="4261"/>
  <c r="W495" i="4261"/>
  <c r="X495" i="4261"/>
  <c r="Y495" i="4261"/>
  <c r="Z495" i="4261"/>
  <c r="AA495" i="4261"/>
  <c r="AB495" i="4261"/>
  <c r="AC495" i="4261"/>
  <c r="AD495" i="4261"/>
  <c r="AE495" i="4261"/>
  <c r="AF495" i="4261"/>
  <c r="AG495" i="4261"/>
  <c r="AH495" i="4261"/>
  <c r="AI495" i="4261"/>
  <c r="AJ495" i="4261"/>
  <c r="AK495" i="4261"/>
  <c r="AL495" i="4261"/>
  <c r="AM495" i="4261"/>
  <c r="AN495" i="4261"/>
  <c r="AO495" i="4261"/>
  <c r="AP495" i="4261"/>
  <c r="AQ495" i="4261"/>
  <c r="AR495" i="4261"/>
  <c r="AS495" i="4261"/>
  <c r="AT495" i="4261"/>
  <c r="AU495" i="4261"/>
  <c r="AV495" i="4261"/>
  <c r="AW495" i="4261"/>
  <c r="AX495" i="4261"/>
  <c r="AY495" i="4261"/>
  <c r="AZ495" i="4261"/>
  <c r="BA495" i="4261"/>
  <c r="BB495" i="4261"/>
  <c r="BC495" i="4261"/>
  <c r="BD495" i="4261"/>
  <c r="A496" i="4261"/>
  <c r="B496" i="4261"/>
  <c r="C496" i="4261"/>
  <c r="D496" i="4261"/>
  <c r="E496" i="4261"/>
  <c r="F496" i="4261"/>
  <c r="G496" i="4261"/>
  <c r="H496" i="4261"/>
  <c r="I496" i="4261"/>
  <c r="J496" i="4261"/>
  <c r="K496" i="4261"/>
  <c r="L496" i="4261"/>
  <c r="M496" i="4261"/>
  <c r="N496" i="4261"/>
  <c r="O496" i="4261"/>
  <c r="P496" i="4261"/>
  <c r="Q496" i="4261"/>
  <c r="R496" i="4261"/>
  <c r="S496" i="4261"/>
  <c r="T496" i="4261"/>
  <c r="U496" i="4261"/>
  <c r="V496" i="4261"/>
  <c r="W496" i="4261"/>
  <c r="X496" i="4261"/>
  <c r="Y496" i="4261"/>
  <c r="Z496" i="4261"/>
  <c r="AA496" i="4261"/>
  <c r="AB496" i="4261"/>
  <c r="AC496" i="4261"/>
  <c r="AD496" i="4261"/>
  <c r="AE496" i="4261"/>
  <c r="AF496" i="4261"/>
  <c r="AG496" i="4261"/>
  <c r="AH496" i="4261"/>
  <c r="AI496" i="4261"/>
  <c r="AJ496" i="4261"/>
  <c r="AK496" i="4261"/>
  <c r="AL496" i="4261"/>
  <c r="AM496" i="4261"/>
  <c r="AN496" i="4261"/>
  <c r="AO496" i="4261"/>
  <c r="AP496" i="4261"/>
  <c r="AQ496" i="4261"/>
  <c r="AR496" i="4261"/>
  <c r="AS496" i="4261"/>
  <c r="AT496" i="4261"/>
  <c r="AU496" i="4261"/>
  <c r="AV496" i="4261"/>
  <c r="AW496" i="4261"/>
  <c r="AX496" i="4261"/>
  <c r="AY496" i="4261"/>
  <c r="AZ496" i="4261"/>
  <c r="BA496" i="4261"/>
  <c r="BB496" i="4261"/>
  <c r="BC496" i="4261"/>
  <c r="BD496" i="4261"/>
  <c r="A497" i="4261"/>
  <c r="B497" i="4261"/>
  <c r="C497" i="4261"/>
  <c r="D497" i="4261"/>
  <c r="E497" i="4261"/>
  <c r="F497" i="4261"/>
  <c r="G497" i="4261"/>
  <c r="H497" i="4261"/>
  <c r="I497" i="4261"/>
  <c r="J497" i="4261"/>
  <c r="K497" i="4261"/>
  <c r="L497" i="4261"/>
  <c r="M497" i="4261"/>
  <c r="N497" i="4261"/>
  <c r="O497" i="4261"/>
  <c r="P497" i="4261"/>
  <c r="Q497" i="4261"/>
  <c r="R497" i="4261"/>
  <c r="S497" i="4261"/>
  <c r="T497" i="4261"/>
  <c r="U497" i="4261"/>
  <c r="V497" i="4261"/>
  <c r="W497" i="4261"/>
  <c r="X497" i="4261"/>
  <c r="Y497" i="4261"/>
  <c r="Z497" i="4261"/>
  <c r="AA497" i="4261"/>
  <c r="AB497" i="4261"/>
  <c r="AC497" i="4261"/>
  <c r="AD497" i="4261"/>
  <c r="AE497" i="4261"/>
  <c r="AF497" i="4261"/>
  <c r="AG497" i="4261"/>
  <c r="AH497" i="4261"/>
  <c r="AI497" i="4261"/>
  <c r="AJ497" i="4261"/>
  <c r="AK497" i="4261"/>
  <c r="AL497" i="4261"/>
  <c r="AM497" i="4261"/>
  <c r="AN497" i="4261"/>
  <c r="AO497" i="4261"/>
  <c r="AP497" i="4261"/>
  <c r="AQ497" i="4261"/>
  <c r="AR497" i="4261"/>
  <c r="AS497" i="4261"/>
  <c r="AT497" i="4261"/>
  <c r="AU497" i="4261"/>
  <c r="AV497" i="4261"/>
  <c r="AW497" i="4261"/>
  <c r="AX497" i="4261"/>
  <c r="AY497" i="4261"/>
  <c r="AZ497" i="4261"/>
  <c r="BA497" i="4261"/>
  <c r="BB497" i="4261"/>
  <c r="BC497" i="4261"/>
  <c r="BD497" i="4261"/>
  <c r="A498" i="4261"/>
  <c r="B498" i="4261"/>
  <c r="C498" i="4261"/>
  <c r="D498" i="4261"/>
  <c r="E498" i="4261"/>
  <c r="F498" i="4261"/>
  <c r="G498" i="4261"/>
  <c r="H498" i="4261"/>
  <c r="I498" i="4261"/>
  <c r="J498" i="4261"/>
  <c r="K498" i="4261"/>
  <c r="L498" i="4261"/>
  <c r="M498" i="4261"/>
  <c r="N498" i="4261"/>
  <c r="O498" i="4261"/>
  <c r="P498" i="4261"/>
  <c r="Q498" i="4261"/>
  <c r="R498" i="4261"/>
  <c r="S498" i="4261"/>
  <c r="T498" i="4261"/>
  <c r="U498" i="4261"/>
  <c r="V498" i="4261"/>
  <c r="W498" i="4261"/>
  <c r="X498" i="4261"/>
  <c r="Y498" i="4261"/>
  <c r="Z498" i="4261"/>
  <c r="AA498" i="4261"/>
  <c r="AB498" i="4261"/>
  <c r="AC498" i="4261"/>
  <c r="AD498" i="4261"/>
  <c r="AE498" i="4261"/>
  <c r="AF498" i="4261"/>
  <c r="AG498" i="4261"/>
  <c r="AH498" i="4261"/>
  <c r="AI498" i="4261"/>
  <c r="AJ498" i="4261"/>
  <c r="AK498" i="4261"/>
  <c r="AL498" i="4261"/>
  <c r="AM498" i="4261"/>
  <c r="AN498" i="4261"/>
  <c r="AO498" i="4261"/>
  <c r="AP498" i="4261"/>
  <c r="AQ498" i="4261"/>
  <c r="AR498" i="4261"/>
  <c r="AS498" i="4261"/>
  <c r="AT498" i="4261"/>
  <c r="AU498" i="4261"/>
  <c r="AV498" i="4261"/>
  <c r="AW498" i="4261"/>
  <c r="AX498" i="4261"/>
  <c r="AY498" i="4261"/>
  <c r="AZ498" i="4261"/>
  <c r="BA498" i="4261"/>
  <c r="BB498" i="4261"/>
  <c r="BC498" i="4261"/>
  <c r="BD498" i="4261"/>
  <c r="A499" i="4261"/>
  <c r="B499" i="4261"/>
  <c r="C499" i="4261"/>
  <c r="D499" i="4261"/>
  <c r="E499" i="4261"/>
  <c r="F499" i="4261"/>
  <c r="G499" i="4261"/>
  <c r="H499" i="4261"/>
  <c r="I499" i="4261"/>
  <c r="J499" i="4261"/>
  <c r="K499" i="4261"/>
  <c r="L499" i="4261"/>
  <c r="M499" i="4261"/>
  <c r="N499" i="4261"/>
  <c r="O499" i="4261"/>
  <c r="P499" i="4261"/>
  <c r="Q499" i="4261"/>
  <c r="R499" i="4261"/>
  <c r="S499" i="4261"/>
  <c r="T499" i="4261"/>
  <c r="U499" i="4261"/>
  <c r="V499" i="4261"/>
  <c r="W499" i="4261"/>
  <c r="X499" i="4261"/>
  <c r="Y499" i="4261"/>
  <c r="Z499" i="4261"/>
  <c r="AA499" i="4261"/>
  <c r="AB499" i="4261"/>
  <c r="AC499" i="4261"/>
  <c r="AD499" i="4261"/>
  <c r="AE499" i="4261"/>
  <c r="AF499" i="4261"/>
  <c r="AG499" i="4261"/>
  <c r="AH499" i="4261"/>
  <c r="AI499" i="4261"/>
  <c r="AJ499" i="4261"/>
  <c r="AK499" i="4261"/>
  <c r="AL499" i="4261"/>
  <c r="AM499" i="4261"/>
  <c r="AN499" i="4261"/>
  <c r="AO499" i="4261"/>
  <c r="AP499" i="4261"/>
  <c r="AQ499" i="4261"/>
  <c r="AR499" i="4261"/>
  <c r="AS499" i="4261"/>
  <c r="AT499" i="4261"/>
  <c r="AU499" i="4261"/>
  <c r="AV499" i="4261"/>
  <c r="AW499" i="4261"/>
  <c r="AX499" i="4261"/>
  <c r="AY499" i="4261"/>
  <c r="AZ499" i="4261"/>
  <c r="BA499" i="4261"/>
  <c r="BB499" i="4261"/>
  <c r="BC499" i="4261"/>
  <c r="BD499" i="4261"/>
  <c r="A500" i="4261"/>
  <c r="B500" i="4261"/>
  <c r="C500" i="4261"/>
  <c r="D500" i="4261"/>
  <c r="E500" i="4261"/>
  <c r="F500" i="4261"/>
  <c r="G500" i="4261"/>
  <c r="H500" i="4261"/>
  <c r="I500" i="4261"/>
  <c r="J500" i="4261"/>
  <c r="K500" i="4261"/>
  <c r="L500" i="4261"/>
  <c r="M500" i="4261"/>
  <c r="N500" i="4261"/>
  <c r="O500" i="4261"/>
  <c r="P500" i="4261"/>
  <c r="Q500" i="4261"/>
  <c r="R500" i="4261"/>
  <c r="S500" i="4261"/>
  <c r="T500" i="4261"/>
  <c r="U500" i="4261"/>
  <c r="V500" i="4261"/>
  <c r="W500" i="4261"/>
  <c r="X500" i="4261"/>
  <c r="Y500" i="4261"/>
  <c r="Z500" i="4261"/>
  <c r="AA500" i="4261"/>
  <c r="AB500" i="4261"/>
  <c r="AC500" i="4261"/>
  <c r="AD500" i="4261"/>
  <c r="AE500" i="4261"/>
  <c r="AF500" i="4261"/>
  <c r="AG500" i="4261"/>
  <c r="AH500" i="4261"/>
  <c r="AI500" i="4261"/>
  <c r="AJ500" i="4261"/>
  <c r="AK500" i="4261"/>
  <c r="AL500" i="4261"/>
  <c r="AM500" i="4261"/>
  <c r="AN500" i="4261"/>
  <c r="AO500" i="4261"/>
  <c r="AP500" i="4261"/>
  <c r="AQ500" i="4261"/>
  <c r="AR500" i="4261"/>
  <c r="AS500" i="4261"/>
  <c r="AT500" i="4261"/>
  <c r="AU500" i="4261"/>
  <c r="AV500" i="4261"/>
  <c r="AW500" i="4261"/>
  <c r="AX500" i="4261"/>
  <c r="AY500" i="4261"/>
  <c r="AZ500" i="4261"/>
  <c r="BA500" i="4261"/>
  <c r="BB500" i="4261"/>
  <c r="BC500" i="4261"/>
  <c r="BD500" i="4261"/>
  <c r="A501" i="4261"/>
  <c r="B501" i="4261"/>
  <c r="C501" i="4261"/>
  <c r="D501" i="4261"/>
  <c r="E501" i="4261"/>
  <c r="F501" i="4261"/>
  <c r="G501" i="4261"/>
  <c r="H501" i="4261"/>
  <c r="I501" i="4261"/>
  <c r="J501" i="4261"/>
  <c r="K501" i="4261"/>
  <c r="L501" i="4261"/>
  <c r="M501" i="4261"/>
  <c r="N501" i="4261"/>
  <c r="O501" i="4261"/>
  <c r="P501" i="4261"/>
  <c r="Q501" i="4261"/>
  <c r="R501" i="4261"/>
  <c r="S501" i="4261"/>
  <c r="T501" i="4261"/>
  <c r="U501" i="4261"/>
  <c r="V501" i="4261"/>
  <c r="W501" i="4261"/>
  <c r="X501" i="4261"/>
  <c r="Y501" i="4261"/>
  <c r="Z501" i="4261"/>
  <c r="AA501" i="4261"/>
  <c r="AB501" i="4261"/>
  <c r="AC501" i="4261"/>
  <c r="AD501" i="4261"/>
  <c r="AE501" i="4261"/>
  <c r="AF501" i="4261"/>
  <c r="AG501" i="4261"/>
  <c r="AH501" i="4261"/>
  <c r="AI501" i="4261"/>
  <c r="AJ501" i="4261"/>
  <c r="AK501" i="4261"/>
  <c r="AL501" i="4261"/>
  <c r="AM501" i="4261"/>
  <c r="AN501" i="4261"/>
  <c r="AO501" i="4261"/>
  <c r="AP501" i="4261"/>
  <c r="AQ501" i="4261"/>
  <c r="AR501" i="4261"/>
  <c r="AS501" i="4261"/>
  <c r="AT501" i="4261"/>
  <c r="AU501" i="4261"/>
  <c r="AV501" i="4261"/>
  <c r="AW501" i="4261"/>
  <c r="AX501" i="4261"/>
  <c r="AY501" i="4261"/>
  <c r="AZ501" i="4261"/>
  <c r="BA501" i="4261"/>
  <c r="BB501" i="4261"/>
  <c r="BC501" i="4261"/>
  <c r="BD501" i="4261"/>
  <c r="A502" i="4261"/>
  <c r="B502" i="4261"/>
  <c r="C502" i="4261"/>
  <c r="D502" i="4261"/>
  <c r="E502" i="4261"/>
  <c r="F502" i="4261"/>
  <c r="G502" i="4261"/>
  <c r="H502" i="4261"/>
  <c r="I502" i="4261"/>
  <c r="J502" i="4261"/>
  <c r="K502" i="4261"/>
  <c r="L502" i="4261"/>
  <c r="M502" i="4261"/>
  <c r="N502" i="4261"/>
  <c r="O502" i="4261"/>
  <c r="P502" i="4261"/>
  <c r="Q502" i="4261"/>
  <c r="R502" i="4261"/>
  <c r="S502" i="4261"/>
  <c r="T502" i="4261"/>
  <c r="U502" i="4261"/>
  <c r="V502" i="4261"/>
  <c r="W502" i="4261"/>
  <c r="X502" i="4261"/>
  <c r="Y502" i="4261"/>
  <c r="Z502" i="4261"/>
  <c r="AA502" i="4261"/>
  <c r="AB502" i="4261"/>
  <c r="AC502" i="4261"/>
  <c r="AD502" i="4261"/>
  <c r="AE502" i="4261"/>
  <c r="AF502" i="4261"/>
  <c r="AG502" i="4261"/>
  <c r="AH502" i="4261"/>
  <c r="AI502" i="4261"/>
  <c r="AJ502" i="4261"/>
  <c r="AK502" i="4261"/>
  <c r="AL502" i="4261"/>
  <c r="AM502" i="4261"/>
  <c r="AN502" i="4261"/>
  <c r="AO502" i="4261"/>
  <c r="AP502" i="4261"/>
  <c r="AQ502" i="4261"/>
  <c r="AR502" i="4261"/>
  <c r="AS502" i="4261"/>
  <c r="AT502" i="4261"/>
  <c r="AU502" i="4261"/>
  <c r="AV502" i="4261"/>
  <c r="AW502" i="4261"/>
  <c r="AX502" i="4261"/>
  <c r="AY502" i="4261"/>
  <c r="AZ502" i="4261"/>
  <c r="BA502" i="4261"/>
  <c r="BB502" i="4261"/>
  <c r="BC502" i="4261"/>
  <c r="BD502" i="4261"/>
  <c r="A503" i="4261"/>
  <c r="B503" i="4261"/>
  <c r="C503" i="4261"/>
  <c r="D503" i="4261"/>
  <c r="E503" i="4261"/>
  <c r="F503" i="4261"/>
  <c r="G503" i="4261"/>
  <c r="H503" i="4261"/>
  <c r="I503" i="4261"/>
  <c r="J503" i="4261"/>
  <c r="K503" i="4261"/>
  <c r="L503" i="4261"/>
  <c r="M503" i="4261"/>
  <c r="N503" i="4261"/>
  <c r="O503" i="4261"/>
  <c r="P503" i="4261"/>
  <c r="Q503" i="4261"/>
  <c r="R503" i="4261"/>
  <c r="S503" i="4261"/>
  <c r="T503" i="4261"/>
  <c r="U503" i="4261"/>
  <c r="V503" i="4261"/>
  <c r="W503" i="4261"/>
  <c r="X503" i="4261"/>
  <c r="Y503" i="4261"/>
  <c r="Z503" i="4261"/>
  <c r="AA503" i="4261"/>
  <c r="AB503" i="4261"/>
  <c r="AC503" i="4261"/>
  <c r="AD503" i="4261"/>
  <c r="AE503" i="4261"/>
  <c r="AF503" i="4261"/>
  <c r="AG503" i="4261"/>
  <c r="AH503" i="4261"/>
  <c r="AI503" i="4261"/>
  <c r="AJ503" i="4261"/>
  <c r="AK503" i="4261"/>
  <c r="AL503" i="4261"/>
  <c r="AM503" i="4261"/>
  <c r="AN503" i="4261"/>
  <c r="AO503" i="4261"/>
  <c r="AP503" i="4261"/>
  <c r="AQ503" i="4261"/>
  <c r="AR503" i="4261"/>
  <c r="AS503" i="4261"/>
  <c r="AT503" i="4261"/>
  <c r="AU503" i="4261"/>
  <c r="AV503" i="4261"/>
  <c r="AW503" i="4261"/>
  <c r="AX503" i="4261"/>
  <c r="AY503" i="4261"/>
  <c r="AZ503" i="4261"/>
  <c r="BA503" i="4261"/>
  <c r="BB503" i="4261"/>
  <c r="BC503" i="4261"/>
  <c r="BD503" i="4261"/>
  <c r="A504" i="4261"/>
  <c r="B504" i="4261"/>
  <c r="C504" i="4261"/>
  <c r="D504" i="4261"/>
  <c r="E504" i="4261"/>
  <c r="F504" i="4261"/>
  <c r="G504" i="4261"/>
  <c r="H504" i="4261"/>
  <c r="I504" i="4261"/>
  <c r="J504" i="4261"/>
  <c r="K504" i="4261"/>
  <c r="L504" i="4261"/>
  <c r="M504" i="4261"/>
  <c r="N504" i="4261"/>
  <c r="O504" i="4261"/>
  <c r="P504" i="4261"/>
  <c r="Q504" i="4261"/>
  <c r="R504" i="4261"/>
  <c r="S504" i="4261"/>
  <c r="T504" i="4261"/>
  <c r="U504" i="4261"/>
  <c r="V504" i="4261"/>
  <c r="W504" i="4261"/>
  <c r="X504" i="4261"/>
  <c r="Y504" i="4261"/>
  <c r="Z504" i="4261"/>
  <c r="AA504" i="4261"/>
  <c r="AB504" i="4261"/>
  <c r="AC504" i="4261"/>
  <c r="AD504" i="4261"/>
  <c r="AE504" i="4261"/>
  <c r="AF504" i="4261"/>
  <c r="AG504" i="4261"/>
  <c r="AH504" i="4261"/>
  <c r="AI504" i="4261"/>
  <c r="AJ504" i="4261"/>
  <c r="AK504" i="4261"/>
  <c r="AL504" i="4261"/>
  <c r="AM504" i="4261"/>
  <c r="AN504" i="4261"/>
  <c r="AO504" i="4261"/>
  <c r="AP504" i="4261"/>
  <c r="AQ504" i="4261"/>
  <c r="AR504" i="4261"/>
  <c r="AS504" i="4261"/>
  <c r="AT504" i="4261"/>
  <c r="AU504" i="4261"/>
  <c r="AV504" i="4261"/>
  <c r="AW504" i="4261"/>
  <c r="AX504" i="4261"/>
  <c r="AY504" i="4261"/>
  <c r="AZ504" i="4261"/>
  <c r="BA504" i="4261"/>
  <c r="BB504" i="4261"/>
  <c r="BC504" i="4261"/>
  <c r="BD504" i="4261"/>
  <c r="A505" i="4261"/>
  <c r="B505" i="4261"/>
  <c r="C505" i="4261"/>
  <c r="D505" i="4261"/>
  <c r="E505" i="4261"/>
  <c r="F505" i="4261"/>
  <c r="G505" i="4261"/>
  <c r="H505" i="4261"/>
  <c r="I505" i="4261"/>
  <c r="J505" i="4261"/>
  <c r="K505" i="4261"/>
  <c r="L505" i="4261"/>
  <c r="M505" i="4261"/>
  <c r="N505" i="4261"/>
  <c r="O505" i="4261"/>
  <c r="P505" i="4261"/>
  <c r="Q505" i="4261"/>
  <c r="R505" i="4261"/>
  <c r="S505" i="4261"/>
  <c r="T505" i="4261"/>
  <c r="U505" i="4261"/>
  <c r="V505" i="4261"/>
  <c r="W505" i="4261"/>
  <c r="X505" i="4261"/>
  <c r="Y505" i="4261"/>
  <c r="Z505" i="4261"/>
  <c r="AA505" i="4261"/>
  <c r="AB505" i="4261"/>
  <c r="AC505" i="4261"/>
  <c r="AD505" i="4261"/>
  <c r="AE505" i="4261"/>
  <c r="AF505" i="4261"/>
  <c r="AG505" i="4261"/>
  <c r="AH505" i="4261"/>
  <c r="AI505" i="4261"/>
  <c r="AJ505" i="4261"/>
  <c r="AK505" i="4261"/>
  <c r="AL505" i="4261"/>
  <c r="AM505" i="4261"/>
  <c r="AN505" i="4261"/>
  <c r="AO505" i="4261"/>
  <c r="AP505" i="4261"/>
  <c r="AQ505" i="4261"/>
  <c r="AR505" i="4261"/>
  <c r="AS505" i="4261"/>
  <c r="AT505" i="4261"/>
  <c r="AU505" i="4261"/>
  <c r="AV505" i="4261"/>
  <c r="AW505" i="4261"/>
  <c r="AX505" i="4261"/>
  <c r="AY505" i="4261"/>
  <c r="AZ505" i="4261"/>
  <c r="BA505" i="4261"/>
  <c r="BB505" i="4261"/>
  <c r="BC505" i="4261"/>
  <c r="BD505" i="4261"/>
  <c r="A506" i="4261"/>
  <c r="B506" i="4261"/>
  <c r="C506" i="4261"/>
  <c r="D506" i="4261"/>
  <c r="E506" i="4261"/>
  <c r="F506" i="4261"/>
  <c r="G506" i="4261"/>
  <c r="H506" i="4261"/>
  <c r="I506" i="4261"/>
  <c r="J506" i="4261"/>
  <c r="K506" i="4261"/>
  <c r="L506" i="4261"/>
  <c r="M506" i="4261"/>
  <c r="N506" i="4261"/>
  <c r="O506" i="4261"/>
  <c r="P506" i="4261"/>
  <c r="Q506" i="4261"/>
  <c r="R506" i="4261"/>
  <c r="S506" i="4261"/>
  <c r="T506" i="4261"/>
  <c r="U506" i="4261"/>
  <c r="V506" i="4261"/>
  <c r="W506" i="4261"/>
  <c r="X506" i="4261"/>
  <c r="Y506" i="4261"/>
  <c r="Z506" i="4261"/>
  <c r="AA506" i="4261"/>
  <c r="AB506" i="4261"/>
  <c r="AC506" i="4261"/>
  <c r="AD506" i="4261"/>
  <c r="AE506" i="4261"/>
  <c r="AF506" i="4261"/>
  <c r="AG506" i="4261"/>
  <c r="AH506" i="4261"/>
  <c r="AI506" i="4261"/>
  <c r="AJ506" i="4261"/>
  <c r="AK506" i="4261"/>
  <c r="AL506" i="4261"/>
  <c r="AM506" i="4261"/>
  <c r="AN506" i="4261"/>
  <c r="AO506" i="4261"/>
  <c r="AP506" i="4261"/>
  <c r="AQ506" i="4261"/>
  <c r="AR506" i="4261"/>
  <c r="AS506" i="4261"/>
  <c r="AT506" i="4261"/>
  <c r="AU506" i="4261"/>
  <c r="AV506" i="4261"/>
  <c r="AW506" i="4261"/>
  <c r="AX506" i="4261"/>
  <c r="AY506" i="4261"/>
  <c r="AZ506" i="4261"/>
  <c r="BA506" i="4261"/>
  <c r="BB506" i="4261"/>
  <c r="BC506" i="4261"/>
  <c r="BD506" i="4261"/>
  <c r="A507" i="4261"/>
  <c r="B507" i="4261"/>
  <c r="C507" i="4261"/>
  <c r="D507" i="4261"/>
  <c r="E507" i="4261"/>
  <c r="F507" i="4261"/>
  <c r="G507" i="4261"/>
  <c r="H507" i="4261"/>
  <c r="I507" i="4261"/>
  <c r="J507" i="4261"/>
  <c r="K507" i="4261"/>
  <c r="L507" i="4261"/>
  <c r="M507" i="4261"/>
  <c r="N507" i="4261"/>
  <c r="O507" i="4261"/>
  <c r="P507" i="4261"/>
  <c r="Q507" i="4261"/>
  <c r="R507" i="4261"/>
  <c r="S507" i="4261"/>
  <c r="T507" i="4261"/>
  <c r="U507" i="4261"/>
  <c r="V507" i="4261"/>
  <c r="W507" i="4261"/>
  <c r="X507" i="4261"/>
  <c r="Y507" i="4261"/>
  <c r="Z507" i="4261"/>
  <c r="AA507" i="4261"/>
  <c r="AB507" i="4261"/>
  <c r="AC507" i="4261"/>
  <c r="AD507" i="4261"/>
  <c r="AE507" i="4261"/>
  <c r="AF507" i="4261"/>
  <c r="AG507" i="4261"/>
  <c r="AH507" i="4261"/>
  <c r="AI507" i="4261"/>
  <c r="AJ507" i="4261"/>
  <c r="AK507" i="4261"/>
  <c r="AL507" i="4261"/>
  <c r="AM507" i="4261"/>
  <c r="AN507" i="4261"/>
  <c r="AO507" i="4261"/>
  <c r="AP507" i="4261"/>
  <c r="AQ507" i="4261"/>
  <c r="AR507" i="4261"/>
  <c r="AS507" i="4261"/>
  <c r="AT507" i="4261"/>
  <c r="AU507" i="4261"/>
  <c r="AV507" i="4261"/>
  <c r="AW507" i="4261"/>
  <c r="AX507" i="4261"/>
  <c r="AY507" i="4261"/>
  <c r="AZ507" i="4261"/>
  <c r="BA507" i="4261"/>
  <c r="BB507" i="4261"/>
  <c r="BC507" i="4261"/>
  <c r="BD507" i="4261"/>
  <c r="A508" i="4261"/>
  <c r="B508" i="4261"/>
  <c r="C508" i="4261"/>
  <c r="D508" i="4261"/>
  <c r="E508" i="4261"/>
  <c r="F508" i="4261"/>
  <c r="G508" i="4261"/>
  <c r="H508" i="4261"/>
  <c r="I508" i="4261"/>
  <c r="J508" i="4261"/>
  <c r="K508" i="4261"/>
  <c r="L508" i="4261"/>
  <c r="M508" i="4261"/>
  <c r="N508" i="4261"/>
  <c r="O508" i="4261"/>
  <c r="P508" i="4261"/>
  <c r="Q508" i="4261"/>
  <c r="R508" i="4261"/>
  <c r="S508" i="4261"/>
  <c r="T508" i="4261"/>
  <c r="U508" i="4261"/>
  <c r="V508" i="4261"/>
  <c r="W508" i="4261"/>
  <c r="X508" i="4261"/>
  <c r="Y508" i="4261"/>
  <c r="Z508" i="4261"/>
  <c r="AA508" i="4261"/>
  <c r="AB508" i="4261"/>
  <c r="AC508" i="4261"/>
  <c r="AD508" i="4261"/>
  <c r="AE508" i="4261"/>
  <c r="AF508" i="4261"/>
  <c r="AG508" i="4261"/>
  <c r="AH508" i="4261"/>
  <c r="AI508" i="4261"/>
  <c r="AJ508" i="4261"/>
  <c r="AK508" i="4261"/>
  <c r="AL508" i="4261"/>
  <c r="AM508" i="4261"/>
  <c r="AN508" i="4261"/>
  <c r="AO508" i="4261"/>
  <c r="AP508" i="4261"/>
  <c r="AQ508" i="4261"/>
  <c r="AR508" i="4261"/>
  <c r="AS508" i="4261"/>
  <c r="AT508" i="4261"/>
  <c r="AU508" i="4261"/>
  <c r="AV508" i="4261"/>
  <c r="AW508" i="4261"/>
  <c r="AX508" i="4261"/>
  <c r="AY508" i="4261"/>
  <c r="AZ508" i="4261"/>
  <c r="BA508" i="4261"/>
  <c r="BB508" i="4261"/>
  <c r="BC508" i="4261"/>
  <c r="BD508" i="4261"/>
  <c r="A509" i="4261"/>
  <c r="B509" i="4261"/>
  <c r="C509" i="4261"/>
  <c r="D509" i="4261"/>
  <c r="E509" i="4261"/>
  <c r="F509" i="4261"/>
  <c r="G509" i="4261"/>
  <c r="H509" i="4261"/>
  <c r="I509" i="4261"/>
  <c r="J509" i="4261"/>
  <c r="K509" i="4261"/>
  <c r="L509" i="4261"/>
  <c r="M509" i="4261"/>
  <c r="N509" i="4261"/>
  <c r="O509" i="4261"/>
  <c r="P509" i="4261"/>
  <c r="Q509" i="4261"/>
  <c r="R509" i="4261"/>
  <c r="S509" i="4261"/>
  <c r="T509" i="4261"/>
  <c r="U509" i="4261"/>
  <c r="V509" i="4261"/>
  <c r="W509" i="4261"/>
  <c r="X509" i="4261"/>
  <c r="Y509" i="4261"/>
  <c r="Z509" i="4261"/>
  <c r="AA509" i="4261"/>
  <c r="AB509" i="4261"/>
  <c r="AC509" i="4261"/>
  <c r="AD509" i="4261"/>
  <c r="AE509" i="4261"/>
  <c r="AF509" i="4261"/>
  <c r="AG509" i="4261"/>
  <c r="AH509" i="4261"/>
  <c r="AI509" i="4261"/>
  <c r="AJ509" i="4261"/>
  <c r="AK509" i="4261"/>
  <c r="AL509" i="4261"/>
  <c r="AM509" i="4261"/>
  <c r="AN509" i="4261"/>
  <c r="AO509" i="4261"/>
  <c r="AP509" i="4261"/>
  <c r="AQ509" i="4261"/>
  <c r="AR509" i="4261"/>
  <c r="AS509" i="4261"/>
  <c r="AT509" i="4261"/>
  <c r="AU509" i="4261"/>
  <c r="AV509" i="4261"/>
  <c r="AW509" i="4261"/>
  <c r="AX509" i="4261"/>
  <c r="AY509" i="4261"/>
  <c r="AZ509" i="4261"/>
  <c r="BA509" i="4261"/>
  <c r="BB509" i="4261"/>
  <c r="BC509" i="4261"/>
  <c r="BD509" i="4261"/>
  <c r="A510" i="4261"/>
  <c r="B510" i="4261"/>
  <c r="C510" i="4261"/>
  <c r="D510" i="4261"/>
  <c r="E510" i="4261"/>
  <c r="F510" i="4261"/>
  <c r="G510" i="4261"/>
  <c r="H510" i="4261"/>
  <c r="I510" i="4261"/>
  <c r="J510" i="4261"/>
  <c r="K510" i="4261"/>
  <c r="L510" i="4261"/>
  <c r="M510" i="4261"/>
  <c r="N510" i="4261"/>
  <c r="O510" i="4261"/>
  <c r="P510" i="4261"/>
  <c r="Q510" i="4261"/>
  <c r="R510" i="4261"/>
  <c r="S510" i="4261"/>
  <c r="T510" i="4261"/>
  <c r="U510" i="4261"/>
  <c r="V510" i="4261"/>
  <c r="W510" i="4261"/>
  <c r="X510" i="4261"/>
  <c r="Y510" i="4261"/>
  <c r="Z510" i="4261"/>
  <c r="AA510" i="4261"/>
  <c r="AB510" i="4261"/>
  <c r="AC510" i="4261"/>
  <c r="AD510" i="4261"/>
  <c r="AE510" i="4261"/>
  <c r="AF510" i="4261"/>
  <c r="AG510" i="4261"/>
  <c r="AH510" i="4261"/>
  <c r="AI510" i="4261"/>
  <c r="AJ510" i="4261"/>
  <c r="AK510" i="4261"/>
  <c r="AL510" i="4261"/>
  <c r="AM510" i="4261"/>
  <c r="AN510" i="4261"/>
  <c r="AO510" i="4261"/>
  <c r="AP510" i="4261"/>
  <c r="AQ510" i="4261"/>
  <c r="AR510" i="4261"/>
  <c r="AS510" i="4261"/>
  <c r="AT510" i="4261"/>
  <c r="AU510" i="4261"/>
  <c r="AV510" i="4261"/>
  <c r="AW510" i="4261"/>
  <c r="AX510" i="4261"/>
  <c r="AY510" i="4261"/>
  <c r="AZ510" i="4261"/>
  <c r="BA510" i="4261"/>
  <c r="BB510" i="4261"/>
  <c r="BC510" i="4261"/>
  <c r="BD510" i="4261"/>
  <c r="A511" i="4261"/>
  <c r="B511" i="4261"/>
  <c r="C511" i="4261"/>
  <c r="D511" i="4261"/>
  <c r="E511" i="4261"/>
  <c r="F511" i="4261"/>
  <c r="G511" i="4261"/>
  <c r="H511" i="4261"/>
  <c r="I511" i="4261"/>
  <c r="J511" i="4261"/>
  <c r="K511" i="4261"/>
  <c r="L511" i="4261"/>
  <c r="M511" i="4261"/>
  <c r="N511" i="4261"/>
  <c r="O511" i="4261"/>
  <c r="P511" i="4261"/>
  <c r="Q511" i="4261"/>
  <c r="R511" i="4261"/>
  <c r="S511" i="4261"/>
  <c r="T511" i="4261"/>
  <c r="U511" i="4261"/>
  <c r="V511" i="4261"/>
  <c r="W511" i="4261"/>
  <c r="X511" i="4261"/>
  <c r="Y511" i="4261"/>
  <c r="Z511" i="4261"/>
  <c r="AA511" i="4261"/>
  <c r="AB511" i="4261"/>
  <c r="AC511" i="4261"/>
  <c r="AD511" i="4261"/>
  <c r="AE511" i="4261"/>
  <c r="AF511" i="4261"/>
  <c r="AG511" i="4261"/>
  <c r="AH511" i="4261"/>
  <c r="AI511" i="4261"/>
  <c r="AJ511" i="4261"/>
  <c r="AK511" i="4261"/>
  <c r="AL511" i="4261"/>
  <c r="AM511" i="4261"/>
  <c r="AN511" i="4261"/>
  <c r="AO511" i="4261"/>
  <c r="AP511" i="4261"/>
  <c r="AQ511" i="4261"/>
  <c r="AR511" i="4261"/>
  <c r="AS511" i="4261"/>
  <c r="AT511" i="4261"/>
  <c r="AU511" i="4261"/>
  <c r="AV511" i="4261"/>
  <c r="AW511" i="4261"/>
  <c r="AX511" i="4261"/>
  <c r="AY511" i="4261"/>
  <c r="AZ511" i="4261"/>
  <c r="BA511" i="4261"/>
  <c r="BB511" i="4261"/>
  <c r="BC511" i="4261"/>
  <c r="BD511" i="4261"/>
  <c r="A512" i="4261"/>
  <c r="B512" i="4261"/>
  <c r="C512" i="4261"/>
  <c r="D512" i="4261"/>
  <c r="E512" i="4261"/>
  <c r="F512" i="4261"/>
  <c r="G512" i="4261"/>
  <c r="H512" i="4261"/>
  <c r="I512" i="4261"/>
  <c r="J512" i="4261"/>
  <c r="K512" i="4261"/>
  <c r="L512" i="4261"/>
  <c r="M512" i="4261"/>
  <c r="N512" i="4261"/>
  <c r="O512" i="4261"/>
  <c r="P512" i="4261"/>
  <c r="Q512" i="4261"/>
  <c r="R512" i="4261"/>
  <c r="S512" i="4261"/>
  <c r="T512" i="4261"/>
  <c r="U512" i="4261"/>
  <c r="V512" i="4261"/>
  <c r="W512" i="4261"/>
  <c r="X512" i="4261"/>
  <c r="Y512" i="4261"/>
  <c r="Z512" i="4261"/>
  <c r="AA512" i="4261"/>
  <c r="AB512" i="4261"/>
  <c r="AC512" i="4261"/>
  <c r="AD512" i="4261"/>
  <c r="AE512" i="4261"/>
  <c r="AF512" i="4261"/>
  <c r="AG512" i="4261"/>
  <c r="AH512" i="4261"/>
  <c r="AI512" i="4261"/>
  <c r="AJ512" i="4261"/>
  <c r="AK512" i="4261"/>
  <c r="AL512" i="4261"/>
  <c r="AM512" i="4261"/>
  <c r="AN512" i="4261"/>
  <c r="AO512" i="4261"/>
  <c r="AP512" i="4261"/>
  <c r="AQ512" i="4261"/>
  <c r="AR512" i="4261"/>
  <c r="AS512" i="4261"/>
  <c r="AT512" i="4261"/>
  <c r="AU512" i="4261"/>
  <c r="AV512" i="4261"/>
  <c r="AW512" i="4261"/>
  <c r="AX512" i="4261"/>
  <c r="AY512" i="4261"/>
  <c r="AZ512" i="4261"/>
  <c r="BA512" i="4261"/>
  <c r="BB512" i="4261"/>
  <c r="BC512" i="4261"/>
  <c r="BD512" i="4261"/>
  <c r="A513" i="4261"/>
  <c r="B513" i="4261"/>
  <c r="C513" i="4261"/>
  <c r="D513" i="4261"/>
  <c r="E513" i="4261"/>
  <c r="F513" i="4261"/>
  <c r="G513" i="4261"/>
  <c r="H513" i="4261"/>
  <c r="I513" i="4261"/>
  <c r="J513" i="4261"/>
  <c r="K513" i="4261"/>
  <c r="L513" i="4261"/>
  <c r="M513" i="4261"/>
  <c r="N513" i="4261"/>
  <c r="O513" i="4261"/>
  <c r="P513" i="4261"/>
  <c r="Q513" i="4261"/>
  <c r="R513" i="4261"/>
  <c r="S513" i="4261"/>
  <c r="T513" i="4261"/>
  <c r="U513" i="4261"/>
  <c r="V513" i="4261"/>
  <c r="W513" i="4261"/>
  <c r="X513" i="4261"/>
  <c r="Y513" i="4261"/>
  <c r="Z513" i="4261"/>
  <c r="AA513" i="4261"/>
  <c r="AB513" i="4261"/>
  <c r="AC513" i="4261"/>
  <c r="AD513" i="4261"/>
  <c r="AE513" i="4261"/>
  <c r="AF513" i="4261"/>
  <c r="AG513" i="4261"/>
  <c r="AH513" i="4261"/>
  <c r="AI513" i="4261"/>
  <c r="AJ513" i="4261"/>
  <c r="AK513" i="4261"/>
  <c r="AL513" i="4261"/>
  <c r="AM513" i="4261"/>
  <c r="AN513" i="4261"/>
  <c r="AO513" i="4261"/>
  <c r="AP513" i="4261"/>
  <c r="AQ513" i="4261"/>
  <c r="AR513" i="4261"/>
  <c r="AS513" i="4261"/>
  <c r="AT513" i="4261"/>
  <c r="AU513" i="4261"/>
  <c r="AV513" i="4261"/>
  <c r="AW513" i="4261"/>
  <c r="AX513" i="4261"/>
  <c r="AY513" i="4261"/>
  <c r="AZ513" i="4261"/>
  <c r="BA513" i="4261"/>
  <c r="BB513" i="4261"/>
  <c r="BC513" i="4261"/>
  <c r="BD513" i="4261"/>
  <c r="A514" i="4261"/>
  <c r="B514" i="4261"/>
  <c r="C514" i="4261"/>
  <c r="D514" i="4261"/>
  <c r="E514" i="4261"/>
  <c r="F514" i="4261"/>
  <c r="G514" i="4261"/>
  <c r="H514" i="4261"/>
  <c r="I514" i="4261"/>
  <c r="J514" i="4261"/>
  <c r="K514" i="4261"/>
  <c r="L514" i="4261"/>
  <c r="M514" i="4261"/>
  <c r="N514" i="4261"/>
  <c r="O514" i="4261"/>
  <c r="P514" i="4261"/>
  <c r="Q514" i="4261"/>
  <c r="R514" i="4261"/>
  <c r="S514" i="4261"/>
  <c r="T514" i="4261"/>
  <c r="U514" i="4261"/>
  <c r="V514" i="4261"/>
  <c r="W514" i="4261"/>
  <c r="X514" i="4261"/>
  <c r="Y514" i="4261"/>
  <c r="Z514" i="4261"/>
  <c r="AA514" i="4261"/>
  <c r="AB514" i="4261"/>
  <c r="AC514" i="4261"/>
  <c r="AD514" i="4261"/>
  <c r="AE514" i="4261"/>
  <c r="AF514" i="4261"/>
  <c r="AG514" i="4261"/>
  <c r="AH514" i="4261"/>
  <c r="AI514" i="4261"/>
  <c r="AJ514" i="4261"/>
  <c r="AK514" i="4261"/>
  <c r="AL514" i="4261"/>
  <c r="AM514" i="4261"/>
  <c r="AN514" i="4261"/>
  <c r="AO514" i="4261"/>
  <c r="AP514" i="4261"/>
  <c r="AQ514" i="4261"/>
  <c r="AR514" i="4261"/>
  <c r="AS514" i="4261"/>
  <c r="AT514" i="4261"/>
  <c r="AU514" i="4261"/>
  <c r="AV514" i="4261"/>
  <c r="AW514" i="4261"/>
  <c r="AX514" i="4261"/>
  <c r="AY514" i="4261"/>
  <c r="AZ514" i="4261"/>
  <c r="BA514" i="4261"/>
  <c r="BB514" i="4261"/>
  <c r="BC514" i="4261"/>
  <c r="BD514" i="4261"/>
  <c r="A515" i="4261"/>
  <c r="B515" i="4261"/>
  <c r="C515" i="4261"/>
  <c r="D515" i="4261"/>
  <c r="E515" i="4261"/>
  <c r="F515" i="4261"/>
  <c r="G515" i="4261"/>
  <c r="H515" i="4261"/>
  <c r="I515" i="4261"/>
  <c r="J515" i="4261"/>
  <c r="K515" i="4261"/>
  <c r="L515" i="4261"/>
  <c r="M515" i="4261"/>
  <c r="N515" i="4261"/>
  <c r="O515" i="4261"/>
  <c r="P515" i="4261"/>
  <c r="Q515" i="4261"/>
  <c r="R515" i="4261"/>
  <c r="S515" i="4261"/>
  <c r="T515" i="4261"/>
  <c r="U515" i="4261"/>
  <c r="V515" i="4261"/>
  <c r="W515" i="4261"/>
  <c r="X515" i="4261"/>
  <c r="Y515" i="4261"/>
  <c r="Z515" i="4261"/>
  <c r="AA515" i="4261"/>
  <c r="AB515" i="4261"/>
  <c r="AC515" i="4261"/>
  <c r="AD515" i="4261"/>
  <c r="AE515" i="4261"/>
  <c r="AF515" i="4261"/>
  <c r="AG515" i="4261"/>
  <c r="AH515" i="4261"/>
  <c r="AI515" i="4261"/>
  <c r="AJ515" i="4261"/>
  <c r="AK515" i="4261"/>
  <c r="AL515" i="4261"/>
  <c r="AM515" i="4261"/>
  <c r="AN515" i="4261"/>
  <c r="AO515" i="4261"/>
  <c r="AP515" i="4261"/>
  <c r="AQ515" i="4261"/>
  <c r="AR515" i="4261"/>
  <c r="AS515" i="4261"/>
  <c r="AT515" i="4261"/>
  <c r="AU515" i="4261"/>
  <c r="AV515" i="4261"/>
  <c r="AW515" i="4261"/>
  <c r="AX515" i="4261"/>
  <c r="AY515" i="4261"/>
  <c r="AZ515" i="4261"/>
  <c r="BA515" i="4261"/>
  <c r="BB515" i="4261"/>
  <c r="BC515" i="4261"/>
  <c r="BD515" i="4261"/>
  <c r="A516" i="4261"/>
  <c r="B516" i="4261"/>
  <c r="C516" i="4261"/>
  <c r="D516" i="4261"/>
  <c r="E516" i="4261"/>
  <c r="F516" i="4261"/>
  <c r="G516" i="4261"/>
  <c r="H516" i="4261"/>
  <c r="I516" i="4261"/>
  <c r="J516" i="4261"/>
  <c r="K516" i="4261"/>
  <c r="L516" i="4261"/>
  <c r="M516" i="4261"/>
  <c r="N516" i="4261"/>
  <c r="O516" i="4261"/>
  <c r="P516" i="4261"/>
  <c r="Q516" i="4261"/>
  <c r="R516" i="4261"/>
  <c r="S516" i="4261"/>
  <c r="T516" i="4261"/>
  <c r="U516" i="4261"/>
  <c r="V516" i="4261"/>
  <c r="W516" i="4261"/>
  <c r="X516" i="4261"/>
  <c r="Y516" i="4261"/>
  <c r="Z516" i="4261"/>
  <c r="AA516" i="4261"/>
  <c r="AB516" i="4261"/>
  <c r="AC516" i="4261"/>
  <c r="AD516" i="4261"/>
  <c r="AE516" i="4261"/>
  <c r="AF516" i="4261"/>
  <c r="AG516" i="4261"/>
  <c r="AH516" i="4261"/>
  <c r="AI516" i="4261"/>
  <c r="AJ516" i="4261"/>
  <c r="AK516" i="4261"/>
  <c r="AL516" i="4261"/>
  <c r="AM516" i="4261"/>
  <c r="AN516" i="4261"/>
  <c r="AO516" i="4261"/>
  <c r="AP516" i="4261"/>
  <c r="AQ516" i="4261"/>
  <c r="AR516" i="4261"/>
  <c r="AS516" i="4261"/>
  <c r="AT516" i="4261"/>
  <c r="AU516" i="4261"/>
  <c r="AV516" i="4261"/>
  <c r="AW516" i="4261"/>
  <c r="AX516" i="4261"/>
  <c r="AY516" i="4261"/>
  <c r="AZ516" i="4261"/>
  <c r="BA516" i="4261"/>
  <c r="BB516" i="4261"/>
  <c r="BC516" i="4261"/>
  <c r="BD516" i="4261"/>
  <c r="A517" i="4261"/>
  <c r="B517" i="4261"/>
  <c r="C517" i="4261"/>
  <c r="D517" i="4261"/>
  <c r="E517" i="4261"/>
  <c r="F517" i="4261"/>
  <c r="G517" i="4261"/>
  <c r="H517" i="4261"/>
  <c r="I517" i="4261"/>
  <c r="J517" i="4261"/>
  <c r="K517" i="4261"/>
  <c r="L517" i="4261"/>
  <c r="M517" i="4261"/>
  <c r="N517" i="4261"/>
  <c r="O517" i="4261"/>
  <c r="P517" i="4261"/>
  <c r="Q517" i="4261"/>
  <c r="R517" i="4261"/>
  <c r="S517" i="4261"/>
  <c r="T517" i="4261"/>
  <c r="U517" i="4261"/>
  <c r="V517" i="4261"/>
  <c r="W517" i="4261"/>
  <c r="X517" i="4261"/>
  <c r="Y517" i="4261"/>
  <c r="Z517" i="4261"/>
  <c r="AA517" i="4261"/>
  <c r="AB517" i="4261"/>
  <c r="AC517" i="4261"/>
  <c r="AD517" i="4261"/>
  <c r="AE517" i="4261"/>
  <c r="AF517" i="4261"/>
  <c r="AG517" i="4261"/>
  <c r="AH517" i="4261"/>
  <c r="AI517" i="4261"/>
  <c r="AJ517" i="4261"/>
  <c r="AK517" i="4261"/>
  <c r="AL517" i="4261"/>
  <c r="AM517" i="4261"/>
  <c r="AN517" i="4261"/>
  <c r="AO517" i="4261"/>
  <c r="AP517" i="4261"/>
  <c r="AQ517" i="4261"/>
  <c r="AR517" i="4261"/>
  <c r="AS517" i="4261"/>
  <c r="AT517" i="4261"/>
  <c r="AU517" i="4261"/>
  <c r="AV517" i="4261"/>
  <c r="AW517" i="4261"/>
  <c r="AX517" i="4261"/>
  <c r="AY517" i="4261"/>
  <c r="AZ517" i="4261"/>
  <c r="BA517" i="4261"/>
  <c r="BB517" i="4261"/>
  <c r="BC517" i="4261"/>
  <c r="BD517" i="4261"/>
  <c r="A518" i="4261"/>
  <c r="B518" i="4261"/>
  <c r="C518" i="4261"/>
  <c r="D518" i="4261"/>
  <c r="E518" i="4261"/>
  <c r="F518" i="4261"/>
  <c r="G518" i="4261"/>
  <c r="H518" i="4261"/>
  <c r="I518" i="4261"/>
  <c r="J518" i="4261"/>
  <c r="K518" i="4261"/>
  <c r="L518" i="4261"/>
  <c r="M518" i="4261"/>
  <c r="N518" i="4261"/>
  <c r="O518" i="4261"/>
  <c r="P518" i="4261"/>
  <c r="Q518" i="4261"/>
  <c r="R518" i="4261"/>
  <c r="S518" i="4261"/>
  <c r="T518" i="4261"/>
  <c r="U518" i="4261"/>
  <c r="V518" i="4261"/>
  <c r="W518" i="4261"/>
  <c r="X518" i="4261"/>
  <c r="Y518" i="4261"/>
  <c r="Z518" i="4261"/>
  <c r="AA518" i="4261"/>
  <c r="AB518" i="4261"/>
  <c r="AC518" i="4261"/>
  <c r="AD518" i="4261"/>
  <c r="AE518" i="4261"/>
  <c r="AF518" i="4261"/>
  <c r="AG518" i="4261"/>
  <c r="AH518" i="4261"/>
  <c r="AI518" i="4261"/>
  <c r="AJ518" i="4261"/>
  <c r="AK518" i="4261"/>
  <c r="AL518" i="4261"/>
  <c r="AM518" i="4261"/>
  <c r="AN518" i="4261"/>
  <c r="AO518" i="4261"/>
  <c r="AP518" i="4261"/>
  <c r="AQ518" i="4261"/>
  <c r="AR518" i="4261"/>
  <c r="AS518" i="4261"/>
  <c r="AT518" i="4261"/>
  <c r="AU518" i="4261"/>
  <c r="AV518" i="4261"/>
  <c r="AW518" i="4261"/>
  <c r="AX518" i="4261"/>
  <c r="AY518" i="4261"/>
  <c r="AZ518" i="4261"/>
  <c r="BA518" i="4261"/>
  <c r="BB518" i="4261"/>
  <c r="BC518" i="4261"/>
  <c r="BD518" i="4261"/>
  <c r="A519" i="4261"/>
  <c r="B519" i="4261"/>
  <c r="C519" i="4261"/>
  <c r="D519" i="4261"/>
  <c r="E519" i="4261"/>
  <c r="F519" i="4261"/>
  <c r="G519" i="4261"/>
  <c r="H519" i="4261"/>
  <c r="I519" i="4261"/>
  <c r="J519" i="4261"/>
  <c r="K519" i="4261"/>
  <c r="L519" i="4261"/>
  <c r="M519" i="4261"/>
  <c r="N519" i="4261"/>
  <c r="O519" i="4261"/>
  <c r="P519" i="4261"/>
  <c r="Q519" i="4261"/>
  <c r="R519" i="4261"/>
  <c r="S519" i="4261"/>
  <c r="T519" i="4261"/>
  <c r="U519" i="4261"/>
  <c r="V519" i="4261"/>
  <c r="W519" i="4261"/>
  <c r="X519" i="4261"/>
  <c r="Y519" i="4261"/>
  <c r="Z519" i="4261"/>
  <c r="AA519" i="4261"/>
  <c r="AB519" i="4261"/>
  <c r="AC519" i="4261"/>
  <c r="AD519" i="4261"/>
  <c r="AE519" i="4261"/>
  <c r="AF519" i="4261"/>
  <c r="AG519" i="4261"/>
  <c r="AH519" i="4261"/>
  <c r="AI519" i="4261"/>
  <c r="AJ519" i="4261"/>
  <c r="AK519" i="4261"/>
  <c r="AL519" i="4261"/>
  <c r="AM519" i="4261"/>
  <c r="AN519" i="4261"/>
  <c r="AO519" i="4261"/>
  <c r="AP519" i="4261"/>
  <c r="AQ519" i="4261"/>
  <c r="AR519" i="4261"/>
  <c r="AS519" i="4261"/>
  <c r="AT519" i="4261"/>
  <c r="AU519" i="4261"/>
  <c r="AV519" i="4261"/>
  <c r="AW519" i="4261"/>
  <c r="AX519" i="4261"/>
  <c r="AY519" i="4261"/>
  <c r="AZ519" i="4261"/>
  <c r="BA519" i="4261"/>
  <c r="BB519" i="4261"/>
  <c r="BC519" i="4261"/>
  <c r="BD519" i="4261"/>
  <c r="A520" i="4261"/>
  <c r="B520" i="4261"/>
  <c r="C520" i="4261"/>
  <c r="D520" i="4261"/>
  <c r="E520" i="4261"/>
  <c r="F520" i="4261"/>
  <c r="G520" i="4261"/>
  <c r="H520" i="4261"/>
  <c r="I520" i="4261"/>
  <c r="J520" i="4261"/>
  <c r="K520" i="4261"/>
  <c r="L520" i="4261"/>
  <c r="M520" i="4261"/>
  <c r="N520" i="4261"/>
  <c r="O520" i="4261"/>
  <c r="P520" i="4261"/>
  <c r="Q520" i="4261"/>
  <c r="R520" i="4261"/>
  <c r="S520" i="4261"/>
  <c r="T520" i="4261"/>
  <c r="U520" i="4261"/>
  <c r="V520" i="4261"/>
  <c r="W520" i="4261"/>
  <c r="X520" i="4261"/>
  <c r="Y520" i="4261"/>
  <c r="Z520" i="4261"/>
  <c r="AA520" i="4261"/>
  <c r="AB520" i="4261"/>
  <c r="AC520" i="4261"/>
  <c r="AD520" i="4261"/>
  <c r="AE520" i="4261"/>
  <c r="AF520" i="4261"/>
  <c r="AG520" i="4261"/>
  <c r="AH520" i="4261"/>
  <c r="AI520" i="4261"/>
  <c r="AJ520" i="4261"/>
  <c r="AK520" i="4261"/>
  <c r="AL520" i="4261"/>
  <c r="AM520" i="4261"/>
  <c r="AN520" i="4261"/>
  <c r="AO520" i="4261"/>
  <c r="AP520" i="4261"/>
  <c r="AQ520" i="4261"/>
  <c r="AR520" i="4261"/>
  <c r="AS520" i="4261"/>
  <c r="AT520" i="4261"/>
  <c r="AU520" i="4261"/>
  <c r="AV520" i="4261"/>
  <c r="AW520" i="4261"/>
  <c r="AX520" i="4261"/>
  <c r="AY520" i="4261"/>
  <c r="AZ520" i="4261"/>
  <c r="BA520" i="4261"/>
  <c r="BB520" i="4261"/>
  <c r="BC520" i="4261"/>
  <c r="BD520" i="4261"/>
  <c r="A521" i="4261"/>
  <c r="B521" i="4261"/>
  <c r="C521" i="4261"/>
  <c r="D521" i="4261"/>
  <c r="E521" i="4261"/>
  <c r="F521" i="4261"/>
  <c r="G521" i="4261"/>
  <c r="H521" i="4261"/>
  <c r="I521" i="4261"/>
  <c r="J521" i="4261"/>
  <c r="K521" i="4261"/>
  <c r="L521" i="4261"/>
  <c r="M521" i="4261"/>
  <c r="N521" i="4261"/>
  <c r="O521" i="4261"/>
  <c r="P521" i="4261"/>
  <c r="Q521" i="4261"/>
  <c r="R521" i="4261"/>
  <c r="S521" i="4261"/>
  <c r="T521" i="4261"/>
  <c r="U521" i="4261"/>
  <c r="V521" i="4261"/>
  <c r="W521" i="4261"/>
  <c r="X521" i="4261"/>
  <c r="Y521" i="4261"/>
  <c r="Z521" i="4261"/>
  <c r="AA521" i="4261"/>
  <c r="AB521" i="4261"/>
  <c r="AC521" i="4261"/>
  <c r="AD521" i="4261"/>
  <c r="AE521" i="4261"/>
  <c r="AF521" i="4261"/>
  <c r="AG521" i="4261"/>
  <c r="AH521" i="4261"/>
  <c r="AI521" i="4261"/>
  <c r="AJ521" i="4261"/>
  <c r="AK521" i="4261"/>
  <c r="AL521" i="4261"/>
  <c r="AM521" i="4261"/>
  <c r="AN521" i="4261"/>
  <c r="AO521" i="4261"/>
  <c r="AP521" i="4261"/>
  <c r="AQ521" i="4261"/>
  <c r="AR521" i="4261"/>
  <c r="AS521" i="4261"/>
  <c r="AT521" i="4261"/>
  <c r="AU521" i="4261"/>
  <c r="AV521" i="4261"/>
  <c r="AW521" i="4261"/>
  <c r="AX521" i="4261"/>
  <c r="AY521" i="4261"/>
  <c r="AZ521" i="4261"/>
  <c r="BA521" i="4261"/>
  <c r="BB521" i="4261"/>
  <c r="BC521" i="4261"/>
  <c r="BD521" i="4261"/>
  <c r="A522" i="4261"/>
  <c r="B522" i="4261"/>
  <c r="C522" i="4261"/>
  <c r="D522" i="4261"/>
  <c r="E522" i="4261"/>
  <c r="F522" i="4261"/>
  <c r="G522" i="4261"/>
  <c r="H522" i="4261"/>
  <c r="I522" i="4261"/>
  <c r="J522" i="4261"/>
  <c r="K522" i="4261"/>
  <c r="L522" i="4261"/>
  <c r="M522" i="4261"/>
  <c r="N522" i="4261"/>
  <c r="O522" i="4261"/>
  <c r="P522" i="4261"/>
  <c r="Q522" i="4261"/>
  <c r="R522" i="4261"/>
  <c r="S522" i="4261"/>
  <c r="T522" i="4261"/>
  <c r="U522" i="4261"/>
  <c r="V522" i="4261"/>
  <c r="W522" i="4261"/>
  <c r="X522" i="4261"/>
  <c r="Y522" i="4261"/>
  <c r="Z522" i="4261"/>
  <c r="AA522" i="4261"/>
  <c r="AB522" i="4261"/>
  <c r="AC522" i="4261"/>
  <c r="AD522" i="4261"/>
  <c r="AE522" i="4261"/>
  <c r="AF522" i="4261"/>
  <c r="AG522" i="4261"/>
  <c r="AH522" i="4261"/>
  <c r="AI522" i="4261"/>
  <c r="AJ522" i="4261"/>
  <c r="AK522" i="4261"/>
  <c r="AL522" i="4261"/>
  <c r="AM522" i="4261"/>
  <c r="AN522" i="4261"/>
  <c r="AO522" i="4261"/>
  <c r="AP522" i="4261"/>
  <c r="AQ522" i="4261"/>
  <c r="AR522" i="4261"/>
  <c r="AS522" i="4261"/>
  <c r="AT522" i="4261"/>
  <c r="AU522" i="4261"/>
  <c r="AV522" i="4261"/>
  <c r="AW522" i="4261"/>
  <c r="AX522" i="4261"/>
  <c r="AY522" i="4261"/>
  <c r="AZ522" i="4261"/>
  <c r="BA522" i="4261"/>
  <c r="BB522" i="4261"/>
  <c r="BC522" i="4261"/>
  <c r="BD522" i="4261"/>
  <c r="A523" i="4261"/>
  <c r="B523" i="4261"/>
  <c r="C523" i="4261"/>
  <c r="D523" i="4261"/>
  <c r="E523" i="4261"/>
  <c r="F523" i="4261"/>
  <c r="G523" i="4261"/>
  <c r="H523" i="4261"/>
  <c r="I523" i="4261"/>
  <c r="J523" i="4261"/>
  <c r="K523" i="4261"/>
  <c r="L523" i="4261"/>
  <c r="M523" i="4261"/>
  <c r="N523" i="4261"/>
  <c r="O523" i="4261"/>
  <c r="P523" i="4261"/>
  <c r="Q523" i="4261"/>
  <c r="R523" i="4261"/>
  <c r="S523" i="4261"/>
  <c r="T523" i="4261"/>
  <c r="U523" i="4261"/>
  <c r="V523" i="4261"/>
  <c r="W523" i="4261"/>
  <c r="X523" i="4261"/>
  <c r="Y523" i="4261"/>
  <c r="Z523" i="4261"/>
  <c r="AA523" i="4261"/>
  <c r="AB523" i="4261"/>
  <c r="AC523" i="4261"/>
  <c r="AD523" i="4261"/>
  <c r="AE523" i="4261"/>
  <c r="AF523" i="4261"/>
  <c r="AG523" i="4261"/>
  <c r="AH523" i="4261"/>
  <c r="AI523" i="4261"/>
  <c r="AJ523" i="4261"/>
  <c r="AK523" i="4261"/>
  <c r="AL523" i="4261"/>
  <c r="AM523" i="4261"/>
  <c r="AN523" i="4261"/>
  <c r="AO523" i="4261"/>
  <c r="AP523" i="4261"/>
  <c r="AQ523" i="4261"/>
  <c r="AR523" i="4261"/>
  <c r="AS523" i="4261"/>
  <c r="AT523" i="4261"/>
  <c r="AU523" i="4261"/>
  <c r="AV523" i="4261"/>
  <c r="AW523" i="4261"/>
  <c r="AX523" i="4261"/>
  <c r="AY523" i="4261"/>
  <c r="AZ523" i="4261"/>
  <c r="BA523" i="4261"/>
  <c r="BB523" i="4261"/>
  <c r="BC523" i="4261"/>
  <c r="BD523" i="4261"/>
  <c r="A524" i="4261"/>
  <c r="B524" i="4261"/>
  <c r="C524" i="4261"/>
  <c r="D524" i="4261"/>
  <c r="E524" i="4261"/>
  <c r="F524" i="4261"/>
  <c r="G524" i="4261"/>
  <c r="H524" i="4261"/>
  <c r="I524" i="4261"/>
  <c r="J524" i="4261"/>
  <c r="K524" i="4261"/>
  <c r="L524" i="4261"/>
  <c r="M524" i="4261"/>
  <c r="N524" i="4261"/>
  <c r="O524" i="4261"/>
  <c r="P524" i="4261"/>
  <c r="Q524" i="4261"/>
  <c r="R524" i="4261"/>
  <c r="S524" i="4261"/>
  <c r="T524" i="4261"/>
  <c r="U524" i="4261"/>
  <c r="V524" i="4261"/>
  <c r="W524" i="4261"/>
  <c r="X524" i="4261"/>
  <c r="Y524" i="4261"/>
  <c r="Z524" i="4261"/>
  <c r="AA524" i="4261"/>
  <c r="AB524" i="4261"/>
  <c r="AC524" i="4261"/>
  <c r="AD524" i="4261"/>
  <c r="AE524" i="4261"/>
  <c r="AF524" i="4261"/>
  <c r="AG524" i="4261"/>
  <c r="AH524" i="4261"/>
  <c r="AI524" i="4261"/>
  <c r="AJ524" i="4261"/>
  <c r="AK524" i="4261"/>
  <c r="AL524" i="4261"/>
  <c r="AM524" i="4261"/>
  <c r="AN524" i="4261"/>
  <c r="AO524" i="4261"/>
  <c r="AP524" i="4261"/>
  <c r="AQ524" i="4261"/>
  <c r="AR524" i="4261"/>
  <c r="AS524" i="4261"/>
  <c r="AT524" i="4261"/>
  <c r="AU524" i="4261"/>
  <c r="AV524" i="4261"/>
  <c r="AW524" i="4261"/>
  <c r="AX524" i="4261"/>
  <c r="AY524" i="4261"/>
  <c r="AZ524" i="4261"/>
  <c r="BA524" i="4261"/>
  <c r="BB524" i="4261"/>
  <c r="BC524" i="4261"/>
  <c r="BD524" i="4261"/>
  <c r="A525" i="4261"/>
  <c r="B525" i="4261"/>
  <c r="C525" i="4261"/>
  <c r="D525" i="4261"/>
  <c r="E525" i="4261"/>
  <c r="F525" i="4261"/>
  <c r="G525" i="4261"/>
  <c r="H525" i="4261"/>
  <c r="I525" i="4261"/>
  <c r="J525" i="4261"/>
  <c r="K525" i="4261"/>
  <c r="L525" i="4261"/>
  <c r="M525" i="4261"/>
  <c r="N525" i="4261"/>
  <c r="O525" i="4261"/>
  <c r="P525" i="4261"/>
  <c r="Q525" i="4261"/>
  <c r="R525" i="4261"/>
  <c r="S525" i="4261"/>
  <c r="T525" i="4261"/>
  <c r="U525" i="4261"/>
  <c r="V525" i="4261"/>
  <c r="W525" i="4261"/>
  <c r="X525" i="4261"/>
  <c r="Y525" i="4261"/>
  <c r="Z525" i="4261"/>
  <c r="AA525" i="4261"/>
  <c r="AB525" i="4261"/>
  <c r="AC525" i="4261"/>
  <c r="AD525" i="4261"/>
  <c r="AE525" i="4261"/>
  <c r="AF525" i="4261"/>
  <c r="AG525" i="4261"/>
  <c r="AH525" i="4261"/>
  <c r="AI525" i="4261"/>
  <c r="AJ525" i="4261"/>
  <c r="AK525" i="4261"/>
  <c r="AL525" i="4261"/>
  <c r="AM525" i="4261"/>
  <c r="AN525" i="4261"/>
  <c r="AO525" i="4261"/>
  <c r="AP525" i="4261"/>
  <c r="AQ525" i="4261"/>
  <c r="AR525" i="4261"/>
  <c r="AS525" i="4261"/>
  <c r="AT525" i="4261"/>
  <c r="AU525" i="4261"/>
  <c r="AV525" i="4261"/>
  <c r="AW525" i="4261"/>
  <c r="AX525" i="4261"/>
  <c r="AY525" i="4261"/>
  <c r="AZ525" i="4261"/>
  <c r="BA525" i="4261"/>
  <c r="BB525" i="4261"/>
  <c r="BC525" i="4261"/>
  <c r="BD525" i="4261"/>
  <c r="A526" i="4261"/>
  <c r="B526" i="4261"/>
  <c r="C526" i="4261"/>
  <c r="D526" i="4261"/>
  <c r="E526" i="4261"/>
  <c r="F526" i="4261"/>
  <c r="G526" i="4261"/>
  <c r="H526" i="4261"/>
  <c r="I526" i="4261"/>
  <c r="J526" i="4261"/>
  <c r="K526" i="4261"/>
  <c r="L526" i="4261"/>
  <c r="M526" i="4261"/>
  <c r="N526" i="4261"/>
  <c r="O526" i="4261"/>
  <c r="P526" i="4261"/>
  <c r="Q526" i="4261"/>
  <c r="R526" i="4261"/>
  <c r="S526" i="4261"/>
  <c r="T526" i="4261"/>
  <c r="U526" i="4261"/>
  <c r="V526" i="4261"/>
  <c r="W526" i="4261"/>
  <c r="X526" i="4261"/>
  <c r="Y526" i="4261"/>
  <c r="Z526" i="4261"/>
  <c r="AA526" i="4261"/>
  <c r="AB526" i="4261"/>
  <c r="AC526" i="4261"/>
  <c r="AD526" i="4261"/>
  <c r="AE526" i="4261"/>
  <c r="AF526" i="4261"/>
  <c r="AG526" i="4261"/>
  <c r="AH526" i="4261"/>
  <c r="AI526" i="4261"/>
  <c r="AJ526" i="4261"/>
  <c r="AK526" i="4261"/>
  <c r="AL526" i="4261"/>
  <c r="AM526" i="4261"/>
  <c r="AN526" i="4261"/>
  <c r="AO526" i="4261"/>
  <c r="AP526" i="4261"/>
  <c r="AQ526" i="4261"/>
  <c r="AR526" i="4261"/>
  <c r="AS526" i="4261"/>
  <c r="AT526" i="4261"/>
  <c r="AU526" i="4261"/>
  <c r="AV526" i="4261"/>
  <c r="AW526" i="4261"/>
  <c r="AX526" i="4261"/>
  <c r="AY526" i="4261"/>
  <c r="AZ526" i="4261"/>
  <c r="BA526" i="4261"/>
  <c r="BB526" i="4261"/>
  <c r="BC526" i="4261"/>
  <c r="BD526" i="4261"/>
  <c r="A527" i="4261"/>
  <c r="B527" i="4261"/>
  <c r="C527" i="4261"/>
  <c r="D527" i="4261"/>
  <c r="E527" i="4261"/>
  <c r="F527" i="4261"/>
  <c r="G527" i="4261"/>
  <c r="H527" i="4261"/>
  <c r="I527" i="4261"/>
  <c r="J527" i="4261"/>
  <c r="K527" i="4261"/>
  <c r="L527" i="4261"/>
  <c r="M527" i="4261"/>
  <c r="N527" i="4261"/>
  <c r="O527" i="4261"/>
  <c r="P527" i="4261"/>
  <c r="Q527" i="4261"/>
  <c r="R527" i="4261"/>
  <c r="S527" i="4261"/>
  <c r="T527" i="4261"/>
  <c r="U527" i="4261"/>
  <c r="V527" i="4261"/>
  <c r="W527" i="4261"/>
  <c r="X527" i="4261"/>
  <c r="Y527" i="4261"/>
  <c r="Z527" i="4261"/>
  <c r="AA527" i="4261"/>
  <c r="AB527" i="4261"/>
  <c r="AC527" i="4261"/>
  <c r="AD527" i="4261"/>
  <c r="AE527" i="4261"/>
  <c r="AF527" i="4261"/>
  <c r="AG527" i="4261"/>
  <c r="AH527" i="4261"/>
  <c r="AI527" i="4261"/>
  <c r="AJ527" i="4261"/>
  <c r="AK527" i="4261"/>
  <c r="AL527" i="4261"/>
  <c r="AM527" i="4261"/>
  <c r="AN527" i="4261"/>
  <c r="AO527" i="4261"/>
  <c r="AP527" i="4261"/>
  <c r="AQ527" i="4261"/>
  <c r="AR527" i="4261"/>
  <c r="AS527" i="4261"/>
  <c r="AT527" i="4261"/>
  <c r="AU527" i="4261"/>
  <c r="AV527" i="4261"/>
  <c r="AW527" i="4261"/>
  <c r="AX527" i="4261"/>
  <c r="AY527" i="4261"/>
  <c r="AZ527" i="4261"/>
  <c r="BA527" i="4261"/>
  <c r="BB527" i="4261"/>
  <c r="BC527" i="4261"/>
  <c r="BD527" i="4261"/>
  <c r="A528" i="4261"/>
  <c r="B528" i="4261"/>
  <c r="C528" i="4261"/>
  <c r="D528" i="4261"/>
  <c r="E528" i="4261"/>
  <c r="F528" i="4261"/>
  <c r="G528" i="4261"/>
  <c r="H528" i="4261"/>
  <c r="I528" i="4261"/>
  <c r="J528" i="4261"/>
  <c r="K528" i="4261"/>
  <c r="L528" i="4261"/>
  <c r="M528" i="4261"/>
  <c r="N528" i="4261"/>
  <c r="O528" i="4261"/>
  <c r="P528" i="4261"/>
  <c r="Q528" i="4261"/>
  <c r="R528" i="4261"/>
  <c r="S528" i="4261"/>
  <c r="T528" i="4261"/>
  <c r="U528" i="4261"/>
  <c r="V528" i="4261"/>
  <c r="W528" i="4261"/>
  <c r="X528" i="4261"/>
  <c r="Y528" i="4261"/>
  <c r="Z528" i="4261"/>
  <c r="AA528" i="4261"/>
  <c r="AB528" i="4261"/>
  <c r="AC528" i="4261"/>
  <c r="AD528" i="4261"/>
  <c r="AE528" i="4261"/>
  <c r="AF528" i="4261"/>
  <c r="AG528" i="4261"/>
  <c r="AH528" i="4261"/>
  <c r="AI528" i="4261"/>
  <c r="AJ528" i="4261"/>
  <c r="AK528" i="4261"/>
  <c r="AL528" i="4261"/>
  <c r="AM528" i="4261"/>
  <c r="AN528" i="4261"/>
  <c r="AO528" i="4261"/>
  <c r="AP528" i="4261"/>
  <c r="AQ528" i="4261"/>
  <c r="AR528" i="4261"/>
  <c r="AS528" i="4261"/>
  <c r="AT528" i="4261"/>
  <c r="AU528" i="4261"/>
  <c r="AV528" i="4261"/>
  <c r="AW528" i="4261"/>
  <c r="AX528" i="4261"/>
  <c r="AY528" i="4261"/>
  <c r="AZ528" i="4261"/>
  <c r="BA528" i="4261"/>
  <c r="BB528" i="4261"/>
  <c r="BC528" i="4261"/>
  <c r="BD528" i="4261"/>
  <c r="A529" i="4261"/>
  <c r="B529" i="4261"/>
  <c r="C529" i="4261"/>
  <c r="D529" i="4261"/>
  <c r="E529" i="4261"/>
  <c r="F529" i="4261"/>
  <c r="G529" i="4261"/>
  <c r="H529" i="4261"/>
  <c r="I529" i="4261"/>
  <c r="J529" i="4261"/>
  <c r="K529" i="4261"/>
  <c r="L529" i="4261"/>
  <c r="M529" i="4261"/>
  <c r="N529" i="4261"/>
  <c r="O529" i="4261"/>
  <c r="P529" i="4261"/>
  <c r="Q529" i="4261"/>
  <c r="R529" i="4261"/>
  <c r="S529" i="4261"/>
  <c r="T529" i="4261"/>
  <c r="U529" i="4261"/>
  <c r="V529" i="4261"/>
  <c r="W529" i="4261"/>
  <c r="X529" i="4261"/>
  <c r="Y529" i="4261"/>
  <c r="Z529" i="4261"/>
  <c r="AA529" i="4261"/>
  <c r="AB529" i="4261"/>
  <c r="AC529" i="4261"/>
  <c r="AD529" i="4261"/>
  <c r="AE529" i="4261"/>
  <c r="AF529" i="4261"/>
  <c r="AG529" i="4261"/>
  <c r="AH529" i="4261"/>
  <c r="AI529" i="4261"/>
  <c r="AJ529" i="4261"/>
  <c r="AK529" i="4261"/>
  <c r="AL529" i="4261"/>
  <c r="AM529" i="4261"/>
  <c r="AN529" i="4261"/>
  <c r="AO529" i="4261"/>
  <c r="AP529" i="4261"/>
  <c r="AQ529" i="4261"/>
  <c r="AR529" i="4261"/>
  <c r="AS529" i="4261"/>
  <c r="AT529" i="4261"/>
  <c r="AU529" i="4261"/>
  <c r="AV529" i="4261"/>
  <c r="AW529" i="4261"/>
  <c r="AX529" i="4261"/>
  <c r="AY529" i="4261"/>
  <c r="AZ529" i="4261"/>
  <c r="BA529" i="4261"/>
  <c r="BB529" i="4261"/>
  <c r="BC529" i="4261"/>
  <c r="BD529" i="4261"/>
  <c r="A530" i="4261"/>
  <c r="B530" i="4261"/>
  <c r="C530" i="4261"/>
  <c r="D530" i="4261"/>
  <c r="E530" i="4261"/>
  <c r="F530" i="4261"/>
  <c r="G530" i="4261"/>
  <c r="H530" i="4261"/>
  <c r="I530" i="4261"/>
  <c r="J530" i="4261"/>
  <c r="K530" i="4261"/>
  <c r="L530" i="4261"/>
  <c r="M530" i="4261"/>
  <c r="N530" i="4261"/>
  <c r="O530" i="4261"/>
  <c r="P530" i="4261"/>
  <c r="Q530" i="4261"/>
  <c r="R530" i="4261"/>
  <c r="S530" i="4261"/>
  <c r="T530" i="4261"/>
  <c r="U530" i="4261"/>
  <c r="V530" i="4261"/>
  <c r="W530" i="4261"/>
  <c r="X530" i="4261"/>
  <c r="Y530" i="4261"/>
  <c r="Z530" i="4261"/>
  <c r="AA530" i="4261"/>
  <c r="AB530" i="4261"/>
  <c r="AC530" i="4261"/>
  <c r="AD530" i="4261"/>
  <c r="AE530" i="4261"/>
  <c r="AF530" i="4261"/>
  <c r="AG530" i="4261"/>
  <c r="AH530" i="4261"/>
  <c r="AI530" i="4261"/>
  <c r="AJ530" i="4261"/>
  <c r="AK530" i="4261"/>
  <c r="AL530" i="4261"/>
  <c r="AM530" i="4261"/>
  <c r="AN530" i="4261"/>
  <c r="AO530" i="4261"/>
  <c r="AP530" i="4261"/>
  <c r="AQ530" i="4261"/>
  <c r="AR530" i="4261"/>
  <c r="AS530" i="4261"/>
  <c r="AT530" i="4261"/>
  <c r="AU530" i="4261"/>
  <c r="AV530" i="4261"/>
  <c r="AW530" i="4261"/>
  <c r="AX530" i="4261"/>
  <c r="AY530" i="4261"/>
  <c r="AZ530" i="4261"/>
  <c r="BA530" i="4261"/>
  <c r="BB530" i="4261"/>
  <c r="BC530" i="4261"/>
  <c r="BD530" i="4261"/>
  <c r="A531" i="4261"/>
  <c r="B531" i="4261"/>
  <c r="C531" i="4261"/>
  <c r="D531" i="4261"/>
  <c r="E531" i="4261"/>
  <c r="F531" i="4261"/>
  <c r="G531" i="4261"/>
  <c r="H531" i="4261"/>
  <c r="I531" i="4261"/>
  <c r="J531" i="4261"/>
  <c r="K531" i="4261"/>
  <c r="L531" i="4261"/>
  <c r="M531" i="4261"/>
  <c r="N531" i="4261"/>
  <c r="O531" i="4261"/>
  <c r="P531" i="4261"/>
  <c r="Q531" i="4261"/>
  <c r="R531" i="4261"/>
  <c r="S531" i="4261"/>
  <c r="T531" i="4261"/>
  <c r="U531" i="4261"/>
  <c r="V531" i="4261"/>
  <c r="W531" i="4261"/>
  <c r="X531" i="4261"/>
  <c r="Y531" i="4261"/>
  <c r="Z531" i="4261"/>
  <c r="AA531" i="4261"/>
  <c r="AB531" i="4261"/>
  <c r="AC531" i="4261"/>
  <c r="AD531" i="4261"/>
  <c r="AE531" i="4261"/>
  <c r="AF531" i="4261"/>
  <c r="AG531" i="4261"/>
  <c r="AH531" i="4261"/>
  <c r="AI531" i="4261"/>
  <c r="AJ531" i="4261"/>
  <c r="AK531" i="4261"/>
  <c r="AL531" i="4261"/>
  <c r="AM531" i="4261"/>
  <c r="AN531" i="4261"/>
  <c r="AO531" i="4261"/>
  <c r="AP531" i="4261"/>
  <c r="AQ531" i="4261"/>
  <c r="AR531" i="4261"/>
  <c r="AS531" i="4261"/>
  <c r="AT531" i="4261"/>
  <c r="AU531" i="4261"/>
  <c r="AV531" i="4261"/>
  <c r="AW531" i="4261"/>
  <c r="AX531" i="4261"/>
  <c r="AY531" i="4261"/>
  <c r="AZ531" i="4261"/>
  <c r="BA531" i="4261"/>
  <c r="BB531" i="4261"/>
  <c r="BC531" i="4261"/>
  <c r="BD531" i="4261"/>
  <c r="A532" i="4261"/>
  <c r="B532" i="4261"/>
  <c r="C532" i="4261"/>
  <c r="D532" i="4261"/>
  <c r="E532" i="4261"/>
  <c r="F532" i="4261"/>
  <c r="G532" i="4261"/>
  <c r="H532" i="4261"/>
  <c r="I532" i="4261"/>
  <c r="J532" i="4261"/>
  <c r="K532" i="4261"/>
  <c r="L532" i="4261"/>
  <c r="M532" i="4261"/>
  <c r="N532" i="4261"/>
  <c r="O532" i="4261"/>
  <c r="P532" i="4261"/>
  <c r="Q532" i="4261"/>
  <c r="R532" i="4261"/>
  <c r="S532" i="4261"/>
  <c r="T532" i="4261"/>
  <c r="U532" i="4261"/>
  <c r="V532" i="4261"/>
  <c r="W532" i="4261"/>
  <c r="X532" i="4261"/>
  <c r="Y532" i="4261"/>
  <c r="Z532" i="4261"/>
  <c r="AA532" i="4261"/>
  <c r="AB532" i="4261"/>
  <c r="AC532" i="4261"/>
  <c r="AD532" i="4261"/>
  <c r="AE532" i="4261"/>
  <c r="AF532" i="4261"/>
  <c r="AG532" i="4261"/>
  <c r="AH532" i="4261"/>
  <c r="AI532" i="4261"/>
  <c r="AJ532" i="4261"/>
  <c r="AK532" i="4261"/>
  <c r="AL532" i="4261"/>
  <c r="AM532" i="4261"/>
  <c r="AN532" i="4261"/>
  <c r="AO532" i="4261"/>
  <c r="AP532" i="4261"/>
  <c r="AQ532" i="4261"/>
  <c r="AR532" i="4261"/>
  <c r="AS532" i="4261"/>
  <c r="AT532" i="4261"/>
  <c r="AU532" i="4261"/>
  <c r="AV532" i="4261"/>
  <c r="AW532" i="4261"/>
  <c r="AX532" i="4261"/>
  <c r="AY532" i="4261"/>
  <c r="AZ532" i="4261"/>
  <c r="BA532" i="4261"/>
  <c r="BB532" i="4261"/>
  <c r="BC532" i="4261"/>
  <c r="BD532" i="4261"/>
  <c r="A533" i="4261"/>
  <c r="B533" i="4261"/>
  <c r="C533" i="4261"/>
  <c r="D533" i="4261"/>
  <c r="E533" i="4261"/>
  <c r="F533" i="4261"/>
  <c r="G533" i="4261"/>
  <c r="H533" i="4261"/>
  <c r="I533" i="4261"/>
  <c r="J533" i="4261"/>
  <c r="K533" i="4261"/>
  <c r="L533" i="4261"/>
  <c r="M533" i="4261"/>
  <c r="N533" i="4261"/>
  <c r="O533" i="4261"/>
  <c r="P533" i="4261"/>
  <c r="Q533" i="4261"/>
  <c r="R533" i="4261"/>
  <c r="S533" i="4261"/>
  <c r="T533" i="4261"/>
  <c r="U533" i="4261"/>
  <c r="V533" i="4261"/>
  <c r="W533" i="4261"/>
  <c r="X533" i="4261"/>
  <c r="Y533" i="4261"/>
  <c r="Z533" i="4261"/>
  <c r="AA533" i="4261"/>
  <c r="AB533" i="4261"/>
  <c r="AC533" i="4261"/>
  <c r="AD533" i="4261"/>
  <c r="AE533" i="4261"/>
  <c r="AF533" i="4261"/>
  <c r="AG533" i="4261"/>
  <c r="AH533" i="4261"/>
  <c r="AI533" i="4261"/>
  <c r="AJ533" i="4261"/>
  <c r="AK533" i="4261"/>
  <c r="AL533" i="4261"/>
  <c r="AM533" i="4261"/>
  <c r="AN533" i="4261"/>
  <c r="AO533" i="4261"/>
  <c r="AP533" i="4261"/>
  <c r="AQ533" i="4261"/>
  <c r="AR533" i="4261"/>
  <c r="AS533" i="4261"/>
  <c r="AT533" i="4261"/>
  <c r="AU533" i="4261"/>
  <c r="AV533" i="4261"/>
  <c r="AW533" i="4261"/>
  <c r="AX533" i="4261"/>
  <c r="AY533" i="4261"/>
  <c r="AZ533" i="4261"/>
  <c r="BA533" i="4261"/>
  <c r="BB533" i="4261"/>
  <c r="BC533" i="4261"/>
  <c r="BD533" i="4261"/>
  <c r="A534" i="4261"/>
  <c r="B534" i="4261"/>
  <c r="C534" i="4261"/>
  <c r="D534" i="4261"/>
  <c r="E534" i="4261"/>
  <c r="F534" i="4261"/>
  <c r="G534" i="4261"/>
  <c r="H534" i="4261"/>
  <c r="I534" i="4261"/>
  <c r="J534" i="4261"/>
  <c r="K534" i="4261"/>
  <c r="L534" i="4261"/>
  <c r="M534" i="4261"/>
  <c r="N534" i="4261"/>
  <c r="O534" i="4261"/>
  <c r="P534" i="4261"/>
  <c r="Q534" i="4261"/>
  <c r="R534" i="4261"/>
  <c r="S534" i="4261"/>
  <c r="T534" i="4261"/>
  <c r="U534" i="4261"/>
  <c r="V534" i="4261"/>
  <c r="W534" i="4261"/>
  <c r="X534" i="4261"/>
  <c r="Y534" i="4261"/>
  <c r="Z534" i="4261"/>
  <c r="AA534" i="4261"/>
  <c r="AB534" i="4261"/>
  <c r="AC534" i="4261"/>
  <c r="AD534" i="4261"/>
  <c r="AE534" i="4261"/>
  <c r="AF534" i="4261"/>
  <c r="AG534" i="4261"/>
  <c r="AH534" i="4261"/>
  <c r="AI534" i="4261"/>
  <c r="AJ534" i="4261"/>
  <c r="AK534" i="4261"/>
  <c r="AL534" i="4261"/>
  <c r="AM534" i="4261"/>
  <c r="AN534" i="4261"/>
  <c r="AO534" i="4261"/>
  <c r="AP534" i="4261"/>
  <c r="AQ534" i="4261"/>
  <c r="AR534" i="4261"/>
  <c r="AS534" i="4261"/>
  <c r="AT534" i="4261"/>
  <c r="AU534" i="4261"/>
  <c r="AV534" i="4261"/>
  <c r="AW534" i="4261"/>
  <c r="AX534" i="4261"/>
  <c r="AY534" i="4261"/>
  <c r="AZ534" i="4261"/>
  <c r="BA534" i="4261"/>
  <c r="BB534" i="4261"/>
  <c r="BC534" i="4261"/>
  <c r="BD534" i="4261"/>
  <c r="A535" i="4261"/>
  <c r="B535" i="4261"/>
  <c r="C535" i="4261"/>
  <c r="D535" i="4261"/>
  <c r="E535" i="4261"/>
  <c r="F535" i="4261"/>
  <c r="G535" i="4261"/>
  <c r="H535" i="4261"/>
  <c r="I535" i="4261"/>
  <c r="J535" i="4261"/>
  <c r="K535" i="4261"/>
  <c r="L535" i="4261"/>
  <c r="M535" i="4261"/>
  <c r="N535" i="4261"/>
  <c r="O535" i="4261"/>
  <c r="P535" i="4261"/>
  <c r="Q535" i="4261"/>
  <c r="R535" i="4261"/>
  <c r="S535" i="4261"/>
  <c r="T535" i="4261"/>
  <c r="U535" i="4261"/>
  <c r="V535" i="4261"/>
  <c r="W535" i="4261"/>
  <c r="X535" i="4261"/>
  <c r="Y535" i="4261"/>
  <c r="Z535" i="4261"/>
  <c r="AA535" i="4261"/>
  <c r="AB535" i="4261"/>
  <c r="AC535" i="4261"/>
  <c r="AD535" i="4261"/>
  <c r="AE535" i="4261"/>
  <c r="AF535" i="4261"/>
  <c r="AG535" i="4261"/>
  <c r="AH535" i="4261"/>
  <c r="AI535" i="4261"/>
  <c r="AJ535" i="4261"/>
  <c r="AK535" i="4261"/>
  <c r="AL535" i="4261"/>
  <c r="AM535" i="4261"/>
  <c r="AN535" i="4261"/>
  <c r="AO535" i="4261"/>
  <c r="AP535" i="4261"/>
  <c r="AQ535" i="4261"/>
  <c r="AR535" i="4261"/>
  <c r="AS535" i="4261"/>
  <c r="AT535" i="4261"/>
  <c r="AU535" i="4261"/>
  <c r="AV535" i="4261"/>
  <c r="AW535" i="4261"/>
  <c r="AX535" i="4261"/>
  <c r="AY535" i="4261"/>
  <c r="AZ535" i="4261"/>
  <c r="BA535" i="4261"/>
  <c r="BB535" i="4261"/>
  <c r="BC535" i="4261"/>
  <c r="BD535" i="4261"/>
  <c r="A536" i="4261"/>
  <c r="B536" i="4261"/>
  <c r="C536" i="4261"/>
  <c r="D536" i="4261"/>
  <c r="E536" i="4261"/>
  <c r="F536" i="4261"/>
  <c r="G536" i="4261"/>
  <c r="H536" i="4261"/>
  <c r="I536" i="4261"/>
  <c r="J536" i="4261"/>
  <c r="K536" i="4261"/>
  <c r="L536" i="4261"/>
  <c r="M536" i="4261"/>
  <c r="N536" i="4261"/>
  <c r="O536" i="4261"/>
  <c r="P536" i="4261"/>
  <c r="Q536" i="4261"/>
  <c r="R536" i="4261"/>
  <c r="S536" i="4261"/>
  <c r="T536" i="4261"/>
  <c r="U536" i="4261"/>
  <c r="V536" i="4261"/>
  <c r="W536" i="4261"/>
  <c r="X536" i="4261"/>
  <c r="Y536" i="4261"/>
  <c r="Z536" i="4261"/>
  <c r="AA536" i="4261"/>
  <c r="AB536" i="4261"/>
  <c r="AC536" i="4261"/>
  <c r="AD536" i="4261"/>
  <c r="AE536" i="4261"/>
  <c r="AF536" i="4261"/>
  <c r="AG536" i="4261"/>
  <c r="AH536" i="4261"/>
  <c r="AI536" i="4261"/>
  <c r="AJ536" i="4261"/>
  <c r="AK536" i="4261"/>
  <c r="AL536" i="4261"/>
  <c r="AM536" i="4261"/>
  <c r="AN536" i="4261"/>
  <c r="AO536" i="4261"/>
  <c r="AP536" i="4261"/>
  <c r="AQ536" i="4261"/>
  <c r="AR536" i="4261"/>
  <c r="AS536" i="4261"/>
  <c r="AT536" i="4261"/>
  <c r="AU536" i="4261"/>
  <c r="AV536" i="4261"/>
  <c r="AW536" i="4261"/>
  <c r="AX536" i="4261"/>
  <c r="AY536" i="4261"/>
  <c r="AZ536" i="4261"/>
  <c r="BA536" i="4261"/>
  <c r="BB536" i="4261"/>
  <c r="BC536" i="4261"/>
  <c r="BD536" i="4261"/>
  <c r="A537" i="4261"/>
  <c r="B537" i="4261"/>
  <c r="C537" i="4261"/>
  <c r="D537" i="4261"/>
  <c r="E537" i="4261"/>
  <c r="F537" i="4261"/>
  <c r="G537" i="4261"/>
  <c r="H537" i="4261"/>
  <c r="I537" i="4261"/>
  <c r="J537" i="4261"/>
  <c r="K537" i="4261"/>
  <c r="L537" i="4261"/>
  <c r="M537" i="4261"/>
  <c r="N537" i="4261"/>
  <c r="O537" i="4261"/>
  <c r="P537" i="4261"/>
  <c r="Q537" i="4261"/>
  <c r="R537" i="4261"/>
  <c r="S537" i="4261"/>
  <c r="T537" i="4261"/>
  <c r="U537" i="4261"/>
  <c r="V537" i="4261"/>
  <c r="W537" i="4261"/>
  <c r="X537" i="4261"/>
  <c r="Y537" i="4261"/>
  <c r="Z537" i="4261"/>
  <c r="AA537" i="4261"/>
  <c r="AB537" i="4261"/>
  <c r="AC537" i="4261"/>
  <c r="AD537" i="4261"/>
  <c r="AE537" i="4261"/>
  <c r="AF537" i="4261"/>
  <c r="AG537" i="4261"/>
  <c r="AH537" i="4261"/>
  <c r="AI537" i="4261"/>
  <c r="AJ537" i="4261"/>
  <c r="AK537" i="4261"/>
  <c r="AL537" i="4261"/>
  <c r="AM537" i="4261"/>
  <c r="AN537" i="4261"/>
  <c r="AO537" i="4261"/>
  <c r="AP537" i="4261"/>
  <c r="AQ537" i="4261"/>
  <c r="AR537" i="4261"/>
  <c r="AS537" i="4261"/>
  <c r="AT537" i="4261"/>
  <c r="AU537" i="4261"/>
  <c r="AV537" i="4261"/>
  <c r="AW537" i="4261"/>
  <c r="AX537" i="4261"/>
  <c r="AY537" i="4261"/>
  <c r="AZ537" i="4261"/>
  <c r="BA537" i="4261"/>
  <c r="BB537" i="4261"/>
  <c r="BC537" i="4261"/>
  <c r="BD537" i="4261"/>
  <c r="A538" i="4261"/>
  <c r="B538" i="4261"/>
  <c r="C538" i="4261"/>
  <c r="D538" i="4261"/>
  <c r="E538" i="4261"/>
  <c r="F538" i="4261"/>
  <c r="G538" i="4261"/>
  <c r="H538" i="4261"/>
  <c r="I538" i="4261"/>
  <c r="J538" i="4261"/>
  <c r="K538" i="4261"/>
  <c r="L538" i="4261"/>
  <c r="M538" i="4261"/>
  <c r="N538" i="4261"/>
  <c r="O538" i="4261"/>
  <c r="P538" i="4261"/>
  <c r="Q538" i="4261"/>
  <c r="R538" i="4261"/>
  <c r="S538" i="4261"/>
  <c r="T538" i="4261"/>
  <c r="U538" i="4261"/>
  <c r="V538" i="4261"/>
  <c r="W538" i="4261"/>
  <c r="X538" i="4261"/>
  <c r="Y538" i="4261"/>
  <c r="Z538" i="4261"/>
  <c r="AA538" i="4261"/>
  <c r="AB538" i="4261"/>
  <c r="AC538" i="4261"/>
  <c r="AD538" i="4261"/>
  <c r="AE538" i="4261"/>
  <c r="AF538" i="4261"/>
  <c r="AG538" i="4261"/>
  <c r="AH538" i="4261"/>
  <c r="AI538" i="4261"/>
  <c r="AJ538" i="4261"/>
  <c r="AK538" i="4261"/>
  <c r="AL538" i="4261"/>
  <c r="AM538" i="4261"/>
  <c r="AN538" i="4261"/>
  <c r="AO538" i="4261"/>
  <c r="AP538" i="4261"/>
  <c r="AQ538" i="4261"/>
  <c r="AR538" i="4261"/>
  <c r="AS538" i="4261"/>
  <c r="AT538" i="4261"/>
  <c r="AU538" i="4261"/>
  <c r="AV538" i="4261"/>
  <c r="AW538" i="4261"/>
  <c r="AX538" i="4261"/>
  <c r="AY538" i="4261"/>
  <c r="AZ538" i="4261"/>
  <c r="BA538" i="4261"/>
  <c r="BB538" i="4261"/>
  <c r="BC538" i="4261"/>
  <c r="BD538" i="4261"/>
  <c r="A539" i="4261"/>
  <c r="B539" i="4261"/>
  <c r="C539" i="4261"/>
  <c r="D539" i="4261"/>
  <c r="E539" i="4261"/>
  <c r="F539" i="4261"/>
  <c r="G539" i="4261"/>
  <c r="H539" i="4261"/>
  <c r="I539" i="4261"/>
  <c r="J539" i="4261"/>
  <c r="K539" i="4261"/>
  <c r="L539" i="4261"/>
  <c r="M539" i="4261"/>
  <c r="N539" i="4261"/>
  <c r="O539" i="4261"/>
  <c r="P539" i="4261"/>
  <c r="Q539" i="4261"/>
  <c r="R539" i="4261"/>
  <c r="S539" i="4261"/>
  <c r="T539" i="4261"/>
  <c r="U539" i="4261"/>
  <c r="V539" i="4261"/>
  <c r="W539" i="4261"/>
  <c r="X539" i="4261"/>
  <c r="Y539" i="4261"/>
  <c r="Z539" i="4261"/>
  <c r="AA539" i="4261"/>
  <c r="AB539" i="4261"/>
  <c r="AC539" i="4261"/>
  <c r="AD539" i="4261"/>
  <c r="AE539" i="4261"/>
  <c r="AF539" i="4261"/>
  <c r="AG539" i="4261"/>
  <c r="AH539" i="4261"/>
  <c r="AI539" i="4261"/>
  <c r="AJ539" i="4261"/>
  <c r="AK539" i="4261"/>
  <c r="AL539" i="4261"/>
  <c r="AM539" i="4261"/>
  <c r="AN539" i="4261"/>
  <c r="AO539" i="4261"/>
  <c r="AP539" i="4261"/>
  <c r="AQ539" i="4261"/>
  <c r="AR539" i="4261"/>
  <c r="AS539" i="4261"/>
  <c r="AT539" i="4261"/>
  <c r="AU539" i="4261"/>
  <c r="AV539" i="4261"/>
  <c r="AW539" i="4261"/>
  <c r="AX539" i="4261"/>
  <c r="AY539" i="4261"/>
  <c r="AZ539" i="4261"/>
  <c r="BA539" i="4261"/>
  <c r="BB539" i="4261"/>
  <c r="BC539" i="4261"/>
  <c r="BD539" i="4261"/>
  <c r="A540" i="4261"/>
  <c r="B540" i="4261"/>
  <c r="C540" i="4261"/>
  <c r="D540" i="4261"/>
  <c r="E540" i="4261"/>
  <c r="F540" i="4261"/>
  <c r="G540" i="4261"/>
  <c r="H540" i="4261"/>
  <c r="I540" i="4261"/>
  <c r="J540" i="4261"/>
  <c r="K540" i="4261"/>
  <c r="L540" i="4261"/>
  <c r="M540" i="4261"/>
  <c r="N540" i="4261"/>
  <c r="O540" i="4261"/>
  <c r="P540" i="4261"/>
  <c r="Q540" i="4261"/>
  <c r="R540" i="4261"/>
  <c r="S540" i="4261"/>
  <c r="T540" i="4261"/>
  <c r="U540" i="4261"/>
  <c r="V540" i="4261"/>
  <c r="W540" i="4261"/>
  <c r="X540" i="4261"/>
  <c r="Y540" i="4261"/>
  <c r="Z540" i="4261"/>
  <c r="AA540" i="4261"/>
  <c r="AB540" i="4261"/>
  <c r="AC540" i="4261"/>
  <c r="AD540" i="4261"/>
  <c r="AE540" i="4261"/>
  <c r="AF540" i="4261"/>
  <c r="AG540" i="4261"/>
  <c r="AH540" i="4261"/>
  <c r="AI540" i="4261"/>
  <c r="AJ540" i="4261"/>
  <c r="AK540" i="4261"/>
  <c r="AL540" i="4261"/>
  <c r="AM540" i="4261"/>
  <c r="AN540" i="4261"/>
  <c r="AO540" i="4261"/>
  <c r="AP540" i="4261"/>
  <c r="AQ540" i="4261"/>
  <c r="AR540" i="4261"/>
  <c r="AS540" i="4261"/>
  <c r="AT540" i="4261"/>
  <c r="AU540" i="4261"/>
  <c r="AV540" i="4261"/>
  <c r="AW540" i="4261"/>
  <c r="AX540" i="4261"/>
  <c r="AY540" i="4261"/>
  <c r="AZ540" i="4261"/>
  <c r="BA540" i="4261"/>
  <c r="BB540" i="4261"/>
  <c r="BC540" i="4261"/>
  <c r="BD540" i="4261"/>
  <c r="A541" i="4261"/>
  <c r="B541" i="4261"/>
  <c r="C541" i="4261"/>
  <c r="D541" i="4261"/>
  <c r="E541" i="4261"/>
  <c r="F541" i="4261"/>
  <c r="G541" i="4261"/>
  <c r="H541" i="4261"/>
  <c r="I541" i="4261"/>
  <c r="J541" i="4261"/>
  <c r="K541" i="4261"/>
  <c r="L541" i="4261"/>
  <c r="M541" i="4261"/>
  <c r="N541" i="4261"/>
  <c r="O541" i="4261"/>
  <c r="P541" i="4261"/>
  <c r="Q541" i="4261"/>
  <c r="R541" i="4261"/>
  <c r="S541" i="4261"/>
  <c r="T541" i="4261"/>
  <c r="U541" i="4261"/>
  <c r="V541" i="4261"/>
  <c r="W541" i="4261"/>
  <c r="X541" i="4261"/>
  <c r="Y541" i="4261"/>
  <c r="Z541" i="4261"/>
  <c r="AA541" i="4261"/>
  <c r="AB541" i="4261"/>
  <c r="AC541" i="4261"/>
  <c r="AD541" i="4261"/>
  <c r="AE541" i="4261"/>
  <c r="AF541" i="4261"/>
  <c r="AG541" i="4261"/>
  <c r="AH541" i="4261"/>
  <c r="AI541" i="4261"/>
  <c r="AJ541" i="4261"/>
  <c r="AK541" i="4261"/>
  <c r="AL541" i="4261"/>
  <c r="AM541" i="4261"/>
  <c r="AN541" i="4261"/>
  <c r="AO541" i="4261"/>
  <c r="AP541" i="4261"/>
  <c r="AQ541" i="4261"/>
  <c r="AR541" i="4261"/>
  <c r="AS541" i="4261"/>
  <c r="AT541" i="4261"/>
  <c r="AU541" i="4261"/>
  <c r="AV541" i="4261"/>
  <c r="AW541" i="4261"/>
  <c r="AX541" i="4261"/>
  <c r="AY541" i="4261"/>
  <c r="AZ541" i="4261"/>
  <c r="BA541" i="4261"/>
  <c r="BB541" i="4261"/>
  <c r="BC541" i="4261"/>
  <c r="BD541" i="4261"/>
  <c r="A542" i="4261"/>
  <c r="B542" i="4261"/>
  <c r="C542" i="4261"/>
  <c r="D542" i="4261"/>
  <c r="E542" i="4261"/>
  <c r="F542" i="4261"/>
  <c r="G542" i="4261"/>
  <c r="H542" i="4261"/>
  <c r="I542" i="4261"/>
  <c r="J542" i="4261"/>
  <c r="K542" i="4261"/>
  <c r="L542" i="4261"/>
  <c r="M542" i="4261"/>
  <c r="N542" i="4261"/>
  <c r="O542" i="4261"/>
  <c r="P542" i="4261"/>
  <c r="Q542" i="4261"/>
  <c r="R542" i="4261"/>
  <c r="S542" i="4261"/>
  <c r="T542" i="4261"/>
  <c r="U542" i="4261"/>
  <c r="V542" i="4261"/>
  <c r="W542" i="4261"/>
  <c r="X542" i="4261"/>
  <c r="Y542" i="4261"/>
  <c r="Z542" i="4261"/>
  <c r="AA542" i="4261"/>
  <c r="AB542" i="4261"/>
  <c r="AC542" i="4261"/>
  <c r="AD542" i="4261"/>
  <c r="AE542" i="4261"/>
  <c r="AF542" i="4261"/>
  <c r="AG542" i="4261"/>
  <c r="AH542" i="4261"/>
  <c r="AI542" i="4261"/>
  <c r="AJ542" i="4261"/>
  <c r="AK542" i="4261"/>
  <c r="AL542" i="4261"/>
  <c r="AM542" i="4261"/>
  <c r="AN542" i="4261"/>
  <c r="AO542" i="4261"/>
  <c r="AP542" i="4261"/>
  <c r="AQ542" i="4261"/>
  <c r="AR542" i="4261"/>
  <c r="AS542" i="4261"/>
  <c r="AT542" i="4261"/>
  <c r="AU542" i="4261"/>
  <c r="AV542" i="4261"/>
  <c r="AW542" i="4261"/>
  <c r="AX542" i="4261"/>
  <c r="AY542" i="4261"/>
  <c r="AZ542" i="4261"/>
  <c r="BA542" i="4261"/>
  <c r="BB542" i="4261"/>
  <c r="BC542" i="4261"/>
  <c r="BD542" i="4261"/>
  <c r="A543" i="4261"/>
  <c r="B543" i="4261"/>
  <c r="C543" i="4261"/>
  <c r="D543" i="4261"/>
  <c r="E543" i="4261"/>
  <c r="F543" i="4261"/>
  <c r="G543" i="4261"/>
  <c r="H543" i="4261"/>
  <c r="I543" i="4261"/>
  <c r="J543" i="4261"/>
  <c r="K543" i="4261"/>
  <c r="L543" i="4261"/>
  <c r="M543" i="4261"/>
  <c r="N543" i="4261"/>
  <c r="O543" i="4261"/>
  <c r="P543" i="4261"/>
  <c r="Q543" i="4261"/>
  <c r="R543" i="4261"/>
  <c r="S543" i="4261"/>
  <c r="T543" i="4261"/>
  <c r="U543" i="4261"/>
  <c r="V543" i="4261"/>
  <c r="W543" i="4261"/>
  <c r="X543" i="4261"/>
  <c r="Y543" i="4261"/>
  <c r="Z543" i="4261"/>
  <c r="AA543" i="4261"/>
  <c r="AB543" i="4261"/>
  <c r="AC543" i="4261"/>
  <c r="AD543" i="4261"/>
  <c r="AE543" i="4261"/>
  <c r="AF543" i="4261"/>
  <c r="AG543" i="4261"/>
  <c r="AH543" i="4261"/>
  <c r="AI543" i="4261"/>
  <c r="AJ543" i="4261"/>
  <c r="AK543" i="4261"/>
  <c r="AL543" i="4261"/>
  <c r="AM543" i="4261"/>
  <c r="AN543" i="4261"/>
  <c r="AO543" i="4261"/>
  <c r="AP543" i="4261"/>
  <c r="AQ543" i="4261"/>
  <c r="AR543" i="4261"/>
  <c r="AS543" i="4261"/>
  <c r="AT543" i="4261"/>
  <c r="AU543" i="4261"/>
  <c r="AV543" i="4261"/>
  <c r="AW543" i="4261"/>
  <c r="AX543" i="4261"/>
  <c r="AY543" i="4261"/>
  <c r="AZ543" i="4261"/>
  <c r="BA543" i="4261"/>
  <c r="BB543" i="4261"/>
  <c r="BC543" i="4261"/>
  <c r="BD543" i="4261"/>
  <c r="A544" i="4261"/>
  <c r="B544" i="4261"/>
  <c r="C544" i="4261"/>
  <c r="D544" i="4261"/>
  <c r="E544" i="4261"/>
  <c r="F544" i="4261"/>
  <c r="G544" i="4261"/>
  <c r="H544" i="4261"/>
  <c r="I544" i="4261"/>
  <c r="J544" i="4261"/>
  <c r="K544" i="4261"/>
  <c r="L544" i="4261"/>
  <c r="M544" i="4261"/>
  <c r="N544" i="4261"/>
  <c r="O544" i="4261"/>
  <c r="P544" i="4261"/>
  <c r="Q544" i="4261"/>
  <c r="R544" i="4261"/>
  <c r="S544" i="4261"/>
  <c r="T544" i="4261"/>
  <c r="U544" i="4261"/>
  <c r="V544" i="4261"/>
  <c r="W544" i="4261"/>
  <c r="X544" i="4261"/>
  <c r="Y544" i="4261"/>
  <c r="Z544" i="4261"/>
  <c r="AA544" i="4261"/>
  <c r="AB544" i="4261"/>
  <c r="AC544" i="4261"/>
  <c r="AD544" i="4261"/>
  <c r="AE544" i="4261"/>
  <c r="AF544" i="4261"/>
  <c r="AG544" i="4261"/>
  <c r="AH544" i="4261"/>
  <c r="AI544" i="4261"/>
  <c r="AJ544" i="4261"/>
  <c r="AK544" i="4261"/>
  <c r="AL544" i="4261"/>
  <c r="AM544" i="4261"/>
  <c r="AN544" i="4261"/>
  <c r="AO544" i="4261"/>
  <c r="AP544" i="4261"/>
  <c r="AQ544" i="4261"/>
  <c r="AR544" i="4261"/>
  <c r="AS544" i="4261"/>
  <c r="AT544" i="4261"/>
  <c r="AU544" i="4261"/>
  <c r="AV544" i="4261"/>
  <c r="AW544" i="4261"/>
  <c r="AX544" i="4261"/>
  <c r="AY544" i="4261"/>
  <c r="AZ544" i="4261"/>
  <c r="BA544" i="4261"/>
  <c r="BB544" i="4261"/>
  <c r="BC544" i="4261"/>
  <c r="BD544" i="4261"/>
  <c r="A545" i="4261"/>
  <c r="B545" i="4261"/>
  <c r="C545" i="4261"/>
  <c r="D545" i="4261"/>
  <c r="E545" i="4261"/>
  <c r="F545" i="4261"/>
  <c r="G545" i="4261"/>
  <c r="H545" i="4261"/>
  <c r="I545" i="4261"/>
  <c r="J545" i="4261"/>
  <c r="K545" i="4261"/>
  <c r="L545" i="4261"/>
  <c r="M545" i="4261"/>
  <c r="N545" i="4261"/>
  <c r="O545" i="4261"/>
  <c r="P545" i="4261"/>
  <c r="Q545" i="4261"/>
  <c r="R545" i="4261"/>
  <c r="S545" i="4261"/>
  <c r="T545" i="4261"/>
  <c r="U545" i="4261"/>
  <c r="V545" i="4261"/>
  <c r="W545" i="4261"/>
  <c r="X545" i="4261"/>
  <c r="Y545" i="4261"/>
  <c r="Z545" i="4261"/>
  <c r="AA545" i="4261"/>
  <c r="AB545" i="4261"/>
  <c r="AC545" i="4261"/>
  <c r="AD545" i="4261"/>
  <c r="AE545" i="4261"/>
  <c r="AF545" i="4261"/>
  <c r="AG545" i="4261"/>
  <c r="AH545" i="4261"/>
  <c r="AI545" i="4261"/>
  <c r="AJ545" i="4261"/>
  <c r="AK545" i="4261"/>
  <c r="AL545" i="4261"/>
  <c r="AM545" i="4261"/>
  <c r="AN545" i="4261"/>
  <c r="AO545" i="4261"/>
  <c r="AP545" i="4261"/>
  <c r="AQ545" i="4261"/>
  <c r="AR545" i="4261"/>
  <c r="AS545" i="4261"/>
  <c r="AT545" i="4261"/>
  <c r="AU545" i="4261"/>
  <c r="AV545" i="4261"/>
  <c r="AW545" i="4261"/>
  <c r="AX545" i="4261"/>
  <c r="AY545" i="4261"/>
  <c r="AZ545" i="4261"/>
  <c r="BA545" i="4261"/>
  <c r="BB545" i="4261"/>
  <c r="BC545" i="4261"/>
  <c r="BD545" i="4261"/>
  <c r="A546" i="4261"/>
  <c r="B546" i="4261"/>
  <c r="C546" i="4261"/>
  <c r="D546" i="4261"/>
  <c r="E546" i="4261"/>
  <c r="F546" i="4261"/>
  <c r="G546" i="4261"/>
  <c r="H546" i="4261"/>
  <c r="I546" i="4261"/>
  <c r="J546" i="4261"/>
  <c r="K546" i="4261"/>
  <c r="L546" i="4261"/>
  <c r="M546" i="4261"/>
  <c r="N546" i="4261"/>
  <c r="O546" i="4261"/>
  <c r="P546" i="4261"/>
  <c r="Q546" i="4261"/>
  <c r="R546" i="4261"/>
  <c r="S546" i="4261"/>
  <c r="T546" i="4261"/>
  <c r="U546" i="4261"/>
  <c r="V546" i="4261"/>
  <c r="W546" i="4261"/>
  <c r="X546" i="4261"/>
  <c r="Y546" i="4261"/>
  <c r="Z546" i="4261"/>
  <c r="AA546" i="4261"/>
  <c r="AB546" i="4261"/>
  <c r="AC546" i="4261"/>
  <c r="AD546" i="4261"/>
  <c r="AE546" i="4261"/>
  <c r="AF546" i="4261"/>
  <c r="AG546" i="4261"/>
  <c r="AH546" i="4261"/>
  <c r="AI546" i="4261"/>
  <c r="AJ546" i="4261"/>
  <c r="AK546" i="4261"/>
  <c r="AL546" i="4261"/>
  <c r="AM546" i="4261"/>
  <c r="AN546" i="4261"/>
  <c r="AO546" i="4261"/>
  <c r="AP546" i="4261"/>
  <c r="AQ546" i="4261"/>
  <c r="AR546" i="4261"/>
  <c r="AS546" i="4261"/>
  <c r="AT546" i="4261"/>
  <c r="AU546" i="4261"/>
  <c r="AV546" i="4261"/>
  <c r="AW546" i="4261"/>
  <c r="AX546" i="4261"/>
  <c r="AY546" i="4261"/>
  <c r="AZ546" i="4261"/>
  <c r="BA546" i="4261"/>
  <c r="BB546" i="4261"/>
  <c r="BC546" i="4261"/>
  <c r="BD546" i="4261"/>
  <c r="A547" i="4261"/>
  <c r="B547" i="4261"/>
  <c r="C547" i="4261"/>
  <c r="D547" i="4261"/>
  <c r="E547" i="4261"/>
  <c r="F547" i="4261"/>
  <c r="G547" i="4261"/>
  <c r="H547" i="4261"/>
  <c r="I547" i="4261"/>
  <c r="J547" i="4261"/>
  <c r="K547" i="4261"/>
  <c r="L547" i="4261"/>
  <c r="M547" i="4261"/>
  <c r="N547" i="4261"/>
  <c r="O547" i="4261"/>
  <c r="P547" i="4261"/>
  <c r="Q547" i="4261"/>
  <c r="R547" i="4261"/>
  <c r="S547" i="4261"/>
  <c r="T547" i="4261"/>
  <c r="U547" i="4261"/>
  <c r="V547" i="4261"/>
  <c r="W547" i="4261"/>
  <c r="X547" i="4261"/>
  <c r="Y547" i="4261"/>
  <c r="Z547" i="4261"/>
  <c r="AA547" i="4261"/>
  <c r="AB547" i="4261"/>
  <c r="AC547" i="4261"/>
  <c r="AD547" i="4261"/>
  <c r="AE547" i="4261"/>
  <c r="AF547" i="4261"/>
  <c r="AG547" i="4261"/>
  <c r="AH547" i="4261"/>
  <c r="AI547" i="4261"/>
  <c r="AJ547" i="4261"/>
  <c r="AK547" i="4261"/>
  <c r="AL547" i="4261"/>
  <c r="AM547" i="4261"/>
  <c r="AN547" i="4261"/>
  <c r="AO547" i="4261"/>
  <c r="AP547" i="4261"/>
  <c r="AQ547" i="4261"/>
  <c r="AR547" i="4261"/>
  <c r="AS547" i="4261"/>
  <c r="AT547" i="4261"/>
  <c r="AU547" i="4261"/>
  <c r="AV547" i="4261"/>
  <c r="AW547" i="4261"/>
  <c r="AX547" i="4261"/>
  <c r="AY547" i="4261"/>
  <c r="AZ547" i="4261"/>
  <c r="BA547" i="4261"/>
  <c r="BB547" i="4261"/>
  <c r="BC547" i="4261"/>
  <c r="BD547" i="4261"/>
  <c r="A548" i="4261"/>
  <c r="B548" i="4261"/>
  <c r="C548" i="4261"/>
  <c r="D548" i="4261"/>
  <c r="E548" i="4261"/>
  <c r="F548" i="4261"/>
  <c r="G548" i="4261"/>
  <c r="H548" i="4261"/>
  <c r="I548" i="4261"/>
  <c r="J548" i="4261"/>
  <c r="K548" i="4261"/>
  <c r="L548" i="4261"/>
  <c r="M548" i="4261"/>
  <c r="N548" i="4261"/>
  <c r="O548" i="4261"/>
  <c r="P548" i="4261"/>
  <c r="Q548" i="4261"/>
  <c r="R548" i="4261"/>
  <c r="S548" i="4261"/>
  <c r="T548" i="4261"/>
  <c r="U548" i="4261"/>
  <c r="V548" i="4261"/>
  <c r="W548" i="4261"/>
  <c r="X548" i="4261"/>
  <c r="Y548" i="4261"/>
  <c r="Z548" i="4261"/>
  <c r="AA548" i="4261"/>
  <c r="AB548" i="4261"/>
  <c r="AC548" i="4261"/>
  <c r="AD548" i="4261"/>
  <c r="AE548" i="4261"/>
  <c r="AF548" i="4261"/>
  <c r="AG548" i="4261"/>
  <c r="AH548" i="4261"/>
  <c r="AI548" i="4261"/>
  <c r="AJ548" i="4261"/>
  <c r="AK548" i="4261"/>
  <c r="AL548" i="4261"/>
  <c r="AM548" i="4261"/>
  <c r="AN548" i="4261"/>
  <c r="AO548" i="4261"/>
  <c r="AP548" i="4261"/>
  <c r="AQ548" i="4261"/>
  <c r="AR548" i="4261"/>
  <c r="AS548" i="4261"/>
  <c r="AT548" i="4261"/>
  <c r="AU548" i="4261"/>
  <c r="AV548" i="4261"/>
  <c r="AW548" i="4261"/>
  <c r="AX548" i="4261"/>
  <c r="AY548" i="4261"/>
  <c r="AZ548" i="4261"/>
  <c r="BA548" i="4261"/>
  <c r="BB548" i="4261"/>
  <c r="BC548" i="4261"/>
  <c r="BD548" i="4261"/>
  <c r="A549" i="4261"/>
  <c r="B549" i="4261"/>
  <c r="C549" i="4261"/>
  <c r="D549" i="4261"/>
  <c r="E549" i="4261"/>
  <c r="F549" i="4261"/>
  <c r="G549" i="4261"/>
  <c r="H549" i="4261"/>
  <c r="I549" i="4261"/>
  <c r="J549" i="4261"/>
  <c r="K549" i="4261"/>
  <c r="L549" i="4261"/>
  <c r="M549" i="4261"/>
  <c r="N549" i="4261"/>
  <c r="O549" i="4261"/>
  <c r="P549" i="4261"/>
  <c r="Q549" i="4261"/>
  <c r="R549" i="4261"/>
  <c r="S549" i="4261"/>
  <c r="T549" i="4261"/>
  <c r="U549" i="4261"/>
  <c r="V549" i="4261"/>
  <c r="W549" i="4261"/>
  <c r="X549" i="4261"/>
  <c r="Y549" i="4261"/>
  <c r="Z549" i="4261"/>
  <c r="AA549" i="4261"/>
  <c r="AB549" i="4261"/>
  <c r="AC549" i="4261"/>
  <c r="AD549" i="4261"/>
  <c r="AE549" i="4261"/>
  <c r="AF549" i="4261"/>
  <c r="AG549" i="4261"/>
  <c r="AH549" i="4261"/>
  <c r="AI549" i="4261"/>
  <c r="AJ549" i="4261"/>
  <c r="AK549" i="4261"/>
  <c r="AL549" i="4261"/>
  <c r="AM549" i="4261"/>
  <c r="AN549" i="4261"/>
  <c r="AO549" i="4261"/>
  <c r="AP549" i="4261"/>
  <c r="AQ549" i="4261"/>
  <c r="AR549" i="4261"/>
  <c r="AS549" i="4261"/>
  <c r="AT549" i="4261"/>
  <c r="AU549" i="4261"/>
  <c r="AV549" i="4261"/>
  <c r="AW549" i="4261"/>
  <c r="AX549" i="4261"/>
  <c r="AY549" i="4261"/>
  <c r="AZ549" i="4261"/>
  <c r="BA549" i="4261"/>
  <c r="BB549" i="4261"/>
  <c r="BC549" i="4261"/>
  <c r="BD549" i="4261"/>
  <c r="A550" i="4261"/>
  <c r="B550" i="4261"/>
  <c r="C550" i="4261"/>
  <c r="D550" i="4261"/>
  <c r="E550" i="4261"/>
  <c r="F550" i="4261"/>
  <c r="G550" i="4261"/>
  <c r="H550" i="4261"/>
  <c r="I550" i="4261"/>
  <c r="J550" i="4261"/>
  <c r="K550" i="4261"/>
  <c r="L550" i="4261"/>
  <c r="M550" i="4261"/>
  <c r="N550" i="4261"/>
  <c r="O550" i="4261"/>
  <c r="P550" i="4261"/>
  <c r="Q550" i="4261"/>
  <c r="R550" i="4261"/>
  <c r="S550" i="4261"/>
  <c r="T550" i="4261"/>
  <c r="U550" i="4261"/>
  <c r="V550" i="4261"/>
  <c r="W550" i="4261"/>
  <c r="X550" i="4261"/>
  <c r="Y550" i="4261"/>
  <c r="Z550" i="4261"/>
  <c r="AA550" i="4261"/>
  <c r="AB550" i="4261"/>
  <c r="AC550" i="4261"/>
  <c r="AD550" i="4261"/>
  <c r="AE550" i="4261"/>
  <c r="AF550" i="4261"/>
  <c r="AG550" i="4261"/>
  <c r="AH550" i="4261"/>
  <c r="AI550" i="4261"/>
  <c r="AJ550" i="4261"/>
  <c r="AK550" i="4261"/>
  <c r="AL550" i="4261"/>
  <c r="AM550" i="4261"/>
  <c r="AN550" i="4261"/>
  <c r="AO550" i="4261"/>
  <c r="AP550" i="4261"/>
  <c r="AQ550" i="4261"/>
  <c r="AR550" i="4261"/>
  <c r="AS550" i="4261"/>
  <c r="AT550" i="4261"/>
  <c r="AU550" i="4261"/>
  <c r="AV550" i="4261"/>
  <c r="AW550" i="4261"/>
  <c r="AX550" i="4261"/>
  <c r="AY550" i="4261"/>
  <c r="AZ550" i="4261"/>
  <c r="BA550" i="4261"/>
  <c r="BB550" i="4261"/>
  <c r="BC550" i="4261"/>
  <c r="BD550" i="4261"/>
  <c r="A551" i="4261"/>
  <c r="B551" i="4261"/>
  <c r="C551" i="4261"/>
  <c r="D551" i="4261"/>
  <c r="E551" i="4261"/>
  <c r="F551" i="4261"/>
  <c r="G551" i="4261"/>
  <c r="H551" i="4261"/>
  <c r="I551" i="4261"/>
  <c r="J551" i="4261"/>
  <c r="K551" i="4261"/>
  <c r="L551" i="4261"/>
  <c r="M551" i="4261"/>
  <c r="N551" i="4261"/>
  <c r="O551" i="4261"/>
  <c r="P551" i="4261"/>
  <c r="Q551" i="4261"/>
  <c r="R551" i="4261"/>
  <c r="S551" i="4261"/>
  <c r="T551" i="4261"/>
  <c r="U551" i="4261"/>
  <c r="V551" i="4261"/>
  <c r="W551" i="4261"/>
  <c r="X551" i="4261"/>
  <c r="Y551" i="4261"/>
  <c r="Z551" i="4261"/>
  <c r="AA551" i="4261"/>
  <c r="AB551" i="4261"/>
  <c r="AC551" i="4261"/>
  <c r="AD551" i="4261"/>
  <c r="AE551" i="4261"/>
  <c r="AF551" i="4261"/>
  <c r="AG551" i="4261"/>
  <c r="AH551" i="4261"/>
  <c r="AI551" i="4261"/>
  <c r="AJ551" i="4261"/>
  <c r="AK551" i="4261"/>
  <c r="AL551" i="4261"/>
  <c r="AM551" i="4261"/>
  <c r="AN551" i="4261"/>
  <c r="AO551" i="4261"/>
  <c r="AP551" i="4261"/>
  <c r="AQ551" i="4261"/>
  <c r="AR551" i="4261"/>
  <c r="AS551" i="4261"/>
  <c r="AT551" i="4261"/>
  <c r="AU551" i="4261"/>
  <c r="AV551" i="4261"/>
  <c r="AW551" i="4261"/>
  <c r="AX551" i="4261"/>
  <c r="AY551" i="4261"/>
  <c r="AZ551" i="4261"/>
  <c r="BA551" i="4261"/>
  <c r="BB551" i="4261"/>
  <c r="BC551" i="4261"/>
  <c r="BD551" i="4261"/>
  <c r="A552" i="4261"/>
  <c r="B552" i="4261"/>
  <c r="C552" i="4261"/>
  <c r="D552" i="4261"/>
  <c r="E552" i="4261"/>
  <c r="F552" i="4261"/>
  <c r="G552" i="4261"/>
  <c r="H552" i="4261"/>
  <c r="I552" i="4261"/>
  <c r="J552" i="4261"/>
  <c r="K552" i="4261"/>
  <c r="L552" i="4261"/>
  <c r="M552" i="4261"/>
  <c r="N552" i="4261"/>
  <c r="O552" i="4261"/>
  <c r="P552" i="4261"/>
  <c r="Q552" i="4261"/>
  <c r="R552" i="4261"/>
  <c r="S552" i="4261"/>
  <c r="T552" i="4261"/>
  <c r="U552" i="4261"/>
  <c r="V552" i="4261"/>
  <c r="W552" i="4261"/>
  <c r="X552" i="4261"/>
  <c r="Y552" i="4261"/>
  <c r="Z552" i="4261"/>
  <c r="AA552" i="4261"/>
  <c r="AB552" i="4261"/>
  <c r="AC552" i="4261"/>
  <c r="AD552" i="4261"/>
  <c r="AE552" i="4261"/>
  <c r="AF552" i="4261"/>
  <c r="AG552" i="4261"/>
  <c r="AH552" i="4261"/>
  <c r="AI552" i="4261"/>
  <c r="AJ552" i="4261"/>
  <c r="AK552" i="4261"/>
  <c r="AL552" i="4261"/>
  <c r="AM552" i="4261"/>
  <c r="AN552" i="4261"/>
  <c r="AO552" i="4261"/>
  <c r="AP552" i="4261"/>
  <c r="AQ552" i="4261"/>
  <c r="AR552" i="4261"/>
  <c r="AS552" i="4261"/>
  <c r="AT552" i="4261"/>
  <c r="AU552" i="4261"/>
  <c r="AV552" i="4261"/>
  <c r="AW552" i="4261"/>
  <c r="AX552" i="4261"/>
  <c r="AY552" i="4261"/>
  <c r="AZ552" i="4261"/>
  <c r="BA552" i="4261"/>
  <c r="BB552" i="4261"/>
  <c r="BC552" i="4261"/>
  <c r="BD552" i="4261"/>
  <c r="A553" i="4261"/>
  <c r="B553" i="4261"/>
  <c r="C553" i="4261"/>
  <c r="D553" i="4261"/>
  <c r="E553" i="4261"/>
  <c r="F553" i="4261"/>
  <c r="G553" i="4261"/>
  <c r="H553" i="4261"/>
  <c r="I553" i="4261"/>
  <c r="J553" i="4261"/>
  <c r="K553" i="4261"/>
  <c r="L553" i="4261"/>
  <c r="M553" i="4261"/>
  <c r="N553" i="4261"/>
  <c r="O553" i="4261"/>
  <c r="P553" i="4261"/>
  <c r="Q553" i="4261"/>
  <c r="R553" i="4261"/>
  <c r="S553" i="4261"/>
  <c r="T553" i="4261"/>
  <c r="U553" i="4261"/>
  <c r="V553" i="4261"/>
  <c r="W553" i="4261"/>
  <c r="X553" i="4261"/>
  <c r="Y553" i="4261"/>
  <c r="Z553" i="4261"/>
  <c r="AA553" i="4261"/>
  <c r="AB553" i="4261"/>
  <c r="AC553" i="4261"/>
  <c r="AD553" i="4261"/>
  <c r="AE553" i="4261"/>
  <c r="AF553" i="4261"/>
  <c r="AG553" i="4261"/>
  <c r="AH553" i="4261"/>
  <c r="AI553" i="4261"/>
  <c r="AJ553" i="4261"/>
  <c r="AK553" i="4261"/>
  <c r="AL553" i="4261"/>
  <c r="AM553" i="4261"/>
  <c r="AN553" i="4261"/>
  <c r="AO553" i="4261"/>
  <c r="AP553" i="4261"/>
  <c r="AQ553" i="4261"/>
  <c r="AR553" i="4261"/>
  <c r="AS553" i="4261"/>
  <c r="AT553" i="4261"/>
  <c r="AU553" i="4261"/>
  <c r="AV553" i="4261"/>
  <c r="AW553" i="4261"/>
  <c r="AX553" i="4261"/>
  <c r="AY553" i="4261"/>
  <c r="AZ553" i="4261"/>
  <c r="BA553" i="4261"/>
  <c r="BB553" i="4261"/>
  <c r="BC553" i="4261"/>
  <c r="BD553" i="4261"/>
  <c r="A554" i="4261"/>
  <c r="B554" i="4261"/>
  <c r="C554" i="4261"/>
  <c r="D554" i="4261"/>
  <c r="E554" i="4261"/>
  <c r="F554" i="4261"/>
  <c r="G554" i="4261"/>
  <c r="H554" i="4261"/>
  <c r="I554" i="4261"/>
  <c r="J554" i="4261"/>
  <c r="K554" i="4261"/>
  <c r="L554" i="4261"/>
  <c r="M554" i="4261"/>
  <c r="N554" i="4261"/>
  <c r="O554" i="4261"/>
  <c r="P554" i="4261"/>
  <c r="Q554" i="4261"/>
  <c r="R554" i="4261"/>
  <c r="S554" i="4261"/>
  <c r="T554" i="4261"/>
  <c r="U554" i="4261"/>
  <c r="V554" i="4261"/>
  <c r="W554" i="4261"/>
  <c r="X554" i="4261"/>
  <c r="Y554" i="4261"/>
  <c r="Z554" i="4261"/>
  <c r="AA554" i="4261"/>
  <c r="AB554" i="4261"/>
  <c r="AC554" i="4261"/>
  <c r="AD554" i="4261"/>
  <c r="AE554" i="4261"/>
  <c r="AF554" i="4261"/>
  <c r="AG554" i="4261"/>
  <c r="AH554" i="4261"/>
  <c r="AI554" i="4261"/>
  <c r="AJ554" i="4261"/>
  <c r="AK554" i="4261"/>
  <c r="AL554" i="4261"/>
  <c r="AM554" i="4261"/>
  <c r="AN554" i="4261"/>
  <c r="AO554" i="4261"/>
  <c r="AP554" i="4261"/>
  <c r="AQ554" i="4261"/>
  <c r="AR554" i="4261"/>
  <c r="AS554" i="4261"/>
  <c r="AT554" i="4261"/>
  <c r="AU554" i="4261"/>
  <c r="AV554" i="4261"/>
  <c r="AW554" i="4261"/>
  <c r="AX554" i="4261"/>
  <c r="AY554" i="4261"/>
  <c r="AZ554" i="4261"/>
  <c r="BA554" i="4261"/>
  <c r="BB554" i="4261"/>
  <c r="BC554" i="4261"/>
  <c r="BD554" i="4261"/>
  <c r="A555" i="4261"/>
  <c r="B555" i="4261"/>
  <c r="C555" i="4261"/>
  <c r="D555" i="4261"/>
  <c r="E555" i="4261"/>
  <c r="F555" i="4261"/>
  <c r="G555" i="4261"/>
  <c r="H555" i="4261"/>
  <c r="I555" i="4261"/>
  <c r="J555" i="4261"/>
  <c r="K555" i="4261"/>
  <c r="L555" i="4261"/>
  <c r="M555" i="4261"/>
  <c r="N555" i="4261"/>
  <c r="O555" i="4261"/>
  <c r="P555" i="4261"/>
  <c r="Q555" i="4261"/>
  <c r="R555" i="4261"/>
  <c r="S555" i="4261"/>
  <c r="T555" i="4261"/>
  <c r="U555" i="4261"/>
  <c r="V555" i="4261"/>
  <c r="W555" i="4261"/>
  <c r="X555" i="4261"/>
  <c r="Y555" i="4261"/>
  <c r="Z555" i="4261"/>
  <c r="AA555" i="4261"/>
  <c r="AB555" i="4261"/>
  <c r="AC555" i="4261"/>
  <c r="AD555" i="4261"/>
  <c r="AE555" i="4261"/>
  <c r="AF555" i="4261"/>
  <c r="AG555" i="4261"/>
  <c r="AH555" i="4261"/>
  <c r="AI555" i="4261"/>
  <c r="AJ555" i="4261"/>
  <c r="AK555" i="4261"/>
  <c r="AL555" i="4261"/>
  <c r="AM555" i="4261"/>
  <c r="AN555" i="4261"/>
  <c r="AO555" i="4261"/>
  <c r="AP555" i="4261"/>
  <c r="AQ555" i="4261"/>
  <c r="AR555" i="4261"/>
  <c r="AS555" i="4261"/>
  <c r="AT555" i="4261"/>
  <c r="AU555" i="4261"/>
  <c r="AV555" i="4261"/>
  <c r="AW555" i="4261"/>
  <c r="AX555" i="4261"/>
  <c r="AY555" i="4261"/>
  <c r="AZ555" i="4261"/>
  <c r="BA555" i="4261"/>
  <c r="BB555" i="4261"/>
  <c r="BC555" i="4261"/>
  <c r="BD555" i="4261"/>
  <c r="A556" i="4261"/>
  <c r="B556" i="4261"/>
  <c r="C556" i="4261"/>
  <c r="D556" i="4261"/>
  <c r="E556" i="4261"/>
  <c r="F556" i="4261"/>
  <c r="G556" i="4261"/>
  <c r="H556" i="4261"/>
  <c r="I556" i="4261"/>
  <c r="J556" i="4261"/>
  <c r="K556" i="4261"/>
  <c r="L556" i="4261"/>
  <c r="M556" i="4261"/>
  <c r="N556" i="4261"/>
  <c r="O556" i="4261"/>
  <c r="P556" i="4261"/>
  <c r="Q556" i="4261"/>
  <c r="R556" i="4261"/>
  <c r="S556" i="4261"/>
  <c r="T556" i="4261"/>
  <c r="U556" i="4261"/>
  <c r="V556" i="4261"/>
  <c r="W556" i="4261"/>
  <c r="X556" i="4261"/>
  <c r="Y556" i="4261"/>
  <c r="Z556" i="4261"/>
  <c r="AA556" i="4261"/>
  <c r="AB556" i="4261"/>
  <c r="AC556" i="4261"/>
  <c r="AD556" i="4261"/>
  <c r="AE556" i="4261"/>
  <c r="AF556" i="4261"/>
  <c r="AG556" i="4261"/>
  <c r="AH556" i="4261"/>
  <c r="AI556" i="4261"/>
  <c r="AJ556" i="4261"/>
  <c r="AK556" i="4261"/>
  <c r="AL556" i="4261"/>
  <c r="AM556" i="4261"/>
  <c r="AN556" i="4261"/>
  <c r="AO556" i="4261"/>
  <c r="AP556" i="4261"/>
  <c r="AQ556" i="4261"/>
  <c r="AR556" i="4261"/>
  <c r="AS556" i="4261"/>
  <c r="AT556" i="4261"/>
  <c r="AU556" i="4261"/>
  <c r="AV556" i="4261"/>
  <c r="AW556" i="4261"/>
  <c r="AX556" i="4261"/>
  <c r="AY556" i="4261"/>
  <c r="AZ556" i="4261"/>
  <c r="BA556" i="4261"/>
  <c r="BB556" i="4261"/>
  <c r="BC556" i="4261"/>
  <c r="BD556" i="4261"/>
  <c r="A557" i="4261"/>
  <c r="B557" i="4261"/>
  <c r="C557" i="4261"/>
  <c r="D557" i="4261"/>
  <c r="E557" i="4261"/>
  <c r="F557" i="4261"/>
  <c r="G557" i="4261"/>
  <c r="H557" i="4261"/>
  <c r="I557" i="4261"/>
  <c r="J557" i="4261"/>
  <c r="K557" i="4261"/>
  <c r="L557" i="4261"/>
  <c r="M557" i="4261"/>
  <c r="N557" i="4261"/>
  <c r="O557" i="4261"/>
  <c r="P557" i="4261"/>
  <c r="Q557" i="4261"/>
  <c r="R557" i="4261"/>
  <c r="S557" i="4261"/>
  <c r="T557" i="4261"/>
  <c r="U557" i="4261"/>
  <c r="V557" i="4261"/>
  <c r="W557" i="4261"/>
  <c r="X557" i="4261"/>
  <c r="Y557" i="4261"/>
  <c r="Z557" i="4261"/>
  <c r="AA557" i="4261"/>
  <c r="AB557" i="4261"/>
  <c r="AC557" i="4261"/>
  <c r="AD557" i="4261"/>
  <c r="AE557" i="4261"/>
  <c r="AF557" i="4261"/>
  <c r="AG557" i="4261"/>
  <c r="AH557" i="4261"/>
  <c r="AI557" i="4261"/>
  <c r="AJ557" i="4261"/>
  <c r="AK557" i="4261"/>
  <c r="AL557" i="4261"/>
  <c r="AM557" i="4261"/>
  <c r="AN557" i="4261"/>
  <c r="AO557" i="4261"/>
  <c r="AP557" i="4261"/>
  <c r="AQ557" i="4261"/>
  <c r="AR557" i="4261"/>
  <c r="AS557" i="4261"/>
  <c r="AT557" i="4261"/>
  <c r="AU557" i="4261"/>
  <c r="AV557" i="4261"/>
  <c r="AW557" i="4261"/>
  <c r="AX557" i="4261"/>
  <c r="AY557" i="4261"/>
  <c r="AZ557" i="4261"/>
  <c r="BA557" i="4261"/>
  <c r="BB557" i="4261"/>
  <c r="BC557" i="4261"/>
  <c r="BD557" i="4261"/>
  <c r="A558" i="4261"/>
  <c r="B558" i="4261"/>
  <c r="C558" i="4261"/>
  <c r="D558" i="4261"/>
  <c r="E558" i="4261"/>
  <c r="F558" i="4261"/>
  <c r="G558" i="4261"/>
  <c r="H558" i="4261"/>
  <c r="I558" i="4261"/>
  <c r="J558" i="4261"/>
  <c r="K558" i="4261"/>
  <c r="L558" i="4261"/>
  <c r="M558" i="4261"/>
  <c r="N558" i="4261"/>
  <c r="O558" i="4261"/>
  <c r="P558" i="4261"/>
  <c r="Q558" i="4261"/>
  <c r="R558" i="4261"/>
  <c r="S558" i="4261"/>
  <c r="T558" i="4261"/>
  <c r="U558" i="4261"/>
  <c r="V558" i="4261"/>
  <c r="W558" i="4261"/>
  <c r="X558" i="4261"/>
  <c r="Y558" i="4261"/>
  <c r="Z558" i="4261"/>
  <c r="AA558" i="4261"/>
  <c r="AB558" i="4261"/>
  <c r="AC558" i="4261"/>
  <c r="AD558" i="4261"/>
  <c r="AE558" i="4261"/>
  <c r="AF558" i="4261"/>
  <c r="AG558" i="4261"/>
  <c r="AH558" i="4261"/>
  <c r="AI558" i="4261"/>
  <c r="AJ558" i="4261"/>
  <c r="AK558" i="4261"/>
  <c r="AL558" i="4261"/>
  <c r="AM558" i="4261"/>
  <c r="AN558" i="4261"/>
  <c r="AO558" i="4261"/>
  <c r="AP558" i="4261"/>
  <c r="AQ558" i="4261"/>
  <c r="AR558" i="4261"/>
  <c r="AS558" i="4261"/>
  <c r="AT558" i="4261"/>
  <c r="AU558" i="4261"/>
  <c r="AV558" i="4261"/>
  <c r="AW558" i="4261"/>
  <c r="AX558" i="4261"/>
  <c r="AY558" i="4261"/>
  <c r="AZ558" i="4261"/>
  <c r="BA558" i="4261"/>
  <c r="BB558" i="4261"/>
  <c r="BC558" i="4261"/>
  <c r="BD558" i="4261"/>
  <c r="A559" i="4261"/>
  <c r="B559" i="4261"/>
  <c r="C559" i="4261"/>
  <c r="D559" i="4261"/>
  <c r="E559" i="4261"/>
  <c r="F559" i="4261"/>
  <c r="G559" i="4261"/>
  <c r="H559" i="4261"/>
  <c r="I559" i="4261"/>
  <c r="J559" i="4261"/>
  <c r="K559" i="4261"/>
  <c r="L559" i="4261"/>
  <c r="M559" i="4261"/>
  <c r="N559" i="4261"/>
  <c r="O559" i="4261"/>
  <c r="P559" i="4261"/>
  <c r="Q559" i="4261"/>
  <c r="R559" i="4261"/>
  <c r="S559" i="4261"/>
  <c r="T559" i="4261"/>
  <c r="U559" i="4261"/>
  <c r="V559" i="4261"/>
  <c r="W559" i="4261"/>
  <c r="X559" i="4261"/>
  <c r="Y559" i="4261"/>
  <c r="Z559" i="4261"/>
  <c r="AA559" i="4261"/>
  <c r="AB559" i="4261"/>
  <c r="AC559" i="4261"/>
  <c r="AD559" i="4261"/>
  <c r="AE559" i="4261"/>
  <c r="AF559" i="4261"/>
  <c r="AG559" i="4261"/>
  <c r="AH559" i="4261"/>
  <c r="AI559" i="4261"/>
  <c r="AJ559" i="4261"/>
  <c r="AK559" i="4261"/>
  <c r="AL559" i="4261"/>
  <c r="AM559" i="4261"/>
  <c r="AN559" i="4261"/>
  <c r="AO559" i="4261"/>
  <c r="AP559" i="4261"/>
  <c r="AQ559" i="4261"/>
  <c r="AR559" i="4261"/>
  <c r="AS559" i="4261"/>
  <c r="AT559" i="4261"/>
  <c r="AU559" i="4261"/>
  <c r="AV559" i="4261"/>
  <c r="AW559" i="4261"/>
  <c r="AX559" i="4261"/>
  <c r="AY559" i="4261"/>
  <c r="AZ559" i="4261"/>
  <c r="BA559" i="4261"/>
  <c r="BB559" i="4261"/>
  <c r="BC559" i="4261"/>
  <c r="BD559" i="4261"/>
  <c r="A560" i="4261"/>
  <c r="B560" i="4261"/>
  <c r="C560" i="4261"/>
  <c r="D560" i="4261"/>
  <c r="E560" i="4261"/>
  <c r="F560" i="4261"/>
  <c r="G560" i="4261"/>
  <c r="H560" i="4261"/>
  <c r="I560" i="4261"/>
  <c r="J560" i="4261"/>
  <c r="K560" i="4261"/>
  <c r="L560" i="4261"/>
  <c r="M560" i="4261"/>
  <c r="N560" i="4261"/>
  <c r="O560" i="4261"/>
  <c r="P560" i="4261"/>
  <c r="Q560" i="4261"/>
  <c r="R560" i="4261"/>
  <c r="S560" i="4261"/>
  <c r="T560" i="4261"/>
  <c r="U560" i="4261"/>
  <c r="V560" i="4261"/>
  <c r="W560" i="4261"/>
  <c r="X560" i="4261"/>
  <c r="Y560" i="4261"/>
  <c r="Z560" i="4261"/>
  <c r="AA560" i="4261"/>
  <c r="AB560" i="4261"/>
  <c r="AC560" i="4261"/>
  <c r="AD560" i="4261"/>
  <c r="AE560" i="4261"/>
  <c r="AF560" i="4261"/>
  <c r="AG560" i="4261"/>
  <c r="AH560" i="4261"/>
  <c r="AI560" i="4261"/>
  <c r="AJ560" i="4261"/>
  <c r="AK560" i="4261"/>
  <c r="AL560" i="4261"/>
  <c r="AM560" i="4261"/>
  <c r="AN560" i="4261"/>
  <c r="AO560" i="4261"/>
  <c r="AP560" i="4261"/>
  <c r="AQ560" i="4261"/>
  <c r="AR560" i="4261"/>
  <c r="AS560" i="4261"/>
  <c r="AT560" i="4261"/>
  <c r="AU560" i="4261"/>
  <c r="AV560" i="4261"/>
  <c r="AW560" i="4261"/>
  <c r="AX560" i="4261"/>
  <c r="AY560" i="4261"/>
  <c r="AZ560" i="4261"/>
  <c r="BA560" i="4261"/>
  <c r="BB560" i="4261"/>
  <c r="BC560" i="4261"/>
  <c r="BD560" i="4261"/>
  <c r="A561" i="4261"/>
  <c r="B561" i="4261"/>
  <c r="C561" i="4261"/>
  <c r="D561" i="4261"/>
  <c r="E561" i="4261"/>
  <c r="F561" i="4261"/>
  <c r="G561" i="4261"/>
  <c r="H561" i="4261"/>
  <c r="I561" i="4261"/>
  <c r="J561" i="4261"/>
  <c r="K561" i="4261"/>
  <c r="L561" i="4261"/>
  <c r="M561" i="4261"/>
  <c r="N561" i="4261"/>
  <c r="O561" i="4261"/>
  <c r="P561" i="4261"/>
  <c r="Q561" i="4261"/>
  <c r="R561" i="4261"/>
  <c r="S561" i="4261"/>
  <c r="T561" i="4261"/>
  <c r="U561" i="4261"/>
  <c r="V561" i="4261"/>
  <c r="W561" i="4261"/>
  <c r="X561" i="4261"/>
  <c r="Y561" i="4261"/>
  <c r="Z561" i="4261"/>
  <c r="AA561" i="4261"/>
  <c r="AB561" i="4261"/>
  <c r="AC561" i="4261"/>
  <c r="AD561" i="4261"/>
  <c r="AE561" i="4261"/>
  <c r="AF561" i="4261"/>
  <c r="AG561" i="4261"/>
  <c r="AH561" i="4261"/>
  <c r="AI561" i="4261"/>
  <c r="AJ561" i="4261"/>
  <c r="AK561" i="4261"/>
  <c r="AL561" i="4261"/>
  <c r="AM561" i="4261"/>
  <c r="AN561" i="4261"/>
  <c r="AO561" i="4261"/>
  <c r="AP561" i="4261"/>
  <c r="AQ561" i="4261"/>
  <c r="AR561" i="4261"/>
  <c r="AS561" i="4261"/>
  <c r="AT561" i="4261"/>
  <c r="AU561" i="4261"/>
  <c r="AV561" i="4261"/>
  <c r="AW561" i="4261"/>
  <c r="AX561" i="4261"/>
  <c r="AY561" i="4261"/>
  <c r="AZ561" i="4261"/>
  <c r="BA561" i="4261"/>
  <c r="BB561" i="4261"/>
  <c r="BC561" i="4261"/>
  <c r="BD561" i="4261"/>
  <c r="A562" i="4261"/>
  <c r="B562" i="4261"/>
  <c r="C562" i="4261"/>
  <c r="D562" i="4261"/>
  <c r="E562" i="4261"/>
  <c r="F562" i="4261"/>
  <c r="G562" i="4261"/>
  <c r="H562" i="4261"/>
  <c r="I562" i="4261"/>
  <c r="J562" i="4261"/>
  <c r="K562" i="4261"/>
  <c r="L562" i="4261"/>
  <c r="M562" i="4261"/>
  <c r="N562" i="4261"/>
  <c r="O562" i="4261"/>
  <c r="P562" i="4261"/>
  <c r="Q562" i="4261"/>
  <c r="R562" i="4261"/>
  <c r="S562" i="4261"/>
  <c r="T562" i="4261"/>
  <c r="U562" i="4261"/>
  <c r="V562" i="4261"/>
  <c r="W562" i="4261"/>
  <c r="X562" i="4261"/>
  <c r="Y562" i="4261"/>
  <c r="Z562" i="4261"/>
  <c r="AA562" i="4261"/>
  <c r="AB562" i="4261"/>
  <c r="AC562" i="4261"/>
  <c r="AD562" i="4261"/>
  <c r="AE562" i="4261"/>
  <c r="AF562" i="4261"/>
  <c r="AG562" i="4261"/>
  <c r="AH562" i="4261"/>
  <c r="AI562" i="4261"/>
  <c r="AJ562" i="4261"/>
  <c r="AK562" i="4261"/>
  <c r="AL562" i="4261"/>
  <c r="AM562" i="4261"/>
  <c r="AN562" i="4261"/>
  <c r="AO562" i="4261"/>
  <c r="AP562" i="4261"/>
  <c r="AQ562" i="4261"/>
  <c r="AR562" i="4261"/>
  <c r="AS562" i="4261"/>
  <c r="AT562" i="4261"/>
  <c r="AU562" i="4261"/>
  <c r="AV562" i="4261"/>
  <c r="AW562" i="4261"/>
  <c r="AX562" i="4261"/>
  <c r="AY562" i="4261"/>
  <c r="AZ562" i="4261"/>
  <c r="BA562" i="4261"/>
  <c r="BB562" i="4261"/>
  <c r="BC562" i="4261"/>
  <c r="BD562" i="4261"/>
  <c r="A563" i="4261"/>
  <c r="B563" i="4261"/>
  <c r="C563" i="4261"/>
  <c r="D563" i="4261"/>
  <c r="E563" i="4261"/>
  <c r="F563" i="4261"/>
  <c r="G563" i="4261"/>
  <c r="H563" i="4261"/>
  <c r="I563" i="4261"/>
  <c r="J563" i="4261"/>
  <c r="K563" i="4261"/>
  <c r="L563" i="4261"/>
  <c r="M563" i="4261"/>
  <c r="N563" i="4261"/>
  <c r="O563" i="4261"/>
  <c r="P563" i="4261"/>
  <c r="Q563" i="4261"/>
  <c r="R563" i="4261"/>
  <c r="S563" i="4261"/>
  <c r="T563" i="4261"/>
  <c r="U563" i="4261"/>
  <c r="V563" i="4261"/>
  <c r="W563" i="4261"/>
  <c r="X563" i="4261"/>
  <c r="Y563" i="4261"/>
  <c r="Z563" i="4261"/>
  <c r="AA563" i="4261"/>
  <c r="AB563" i="4261"/>
  <c r="AC563" i="4261"/>
  <c r="AD563" i="4261"/>
  <c r="AE563" i="4261"/>
  <c r="AF563" i="4261"/>
  <c r="AG563" i="4261"/>
  <c r="AH563" i="4261"/>
  <c r="AI563" i="4261"/>
  <c r="AJ563" i="4261"/>
  <c r="AK563" i="4261"/>
  <c r="AL563" i="4261"/>
  <c r="AM563" i="4261"/>
  <c r="AN563" i="4261"/>
  <c r="AO563" i="4261"/>
  <c r="AP563" i="4261"/>
  <c r="AQ563" i="4261"/>
  <c r="AR563" i="4261"/>
  <c r="AS563" i="4261"/>
  <c r="AT563" i="4261"/>
  <c r="AU563" i="4261"/>
  <c r="AV563" i="4261"/>
  <c r="AW563" i="4261"/>
  <c r="AX563" i="4261"/>
  <c r="AY563" i="4261"/>
  <c r="AZ563" i="4261"/>
  <c r="BA563" i="4261"/>
  <c r="BB563" i="4261"/>
  <c r="BC563" i="4261"/>
  <c r="BD563" i="4261"/>
  <c r="A564" i="4261"/>
  <c r="B564" i="4261"/>
  <c r="C564" i="4261"/>
  <c r="D564" i="4261"/>
  <c r="E564" i="4261"/>
  <c r="F564" i="4261"/>
  <c r="G564" i="4261"/>
  <c r="H564" i="4261"/>
  <c r="I564" i="4261"/>
  <c r="J564" i="4261"/>
  <c r="K564" i="4261"/>
  <c r="L564" i="4261"/>
  <c r="M564" i="4261"/>
  <c r="N564" i="4261"/>
  <c r="O564" i="4261"/>
  <c r="P564" i="4261"/>
  <c r="Q564" i="4261"/>
  <c r="R564" i="4261"/>
  <c r="S564" i="4261"/>
  <c r="T564" i="4261"/>
  <c r="U564" i="4261"/>
  <c r="V564" i="4261"/>
  <c r="W564" i="4261"/>
  <c r="X564" i="4261"/>
  <c r="Y564" i="4261"/>
  <c r="Z564" i="4261"/>
  <c r="AA564" i="4261"/>
  <c r="AB564" i="4261"/>
  <c r="AC564" i="4261"/>
  <c r="AD564" i="4261"/>
  <c r="AE564" i="4261"/>
  <c r="AF564" i="4261"/>
  <c r="AG564" i="4261"/>
  <c r="AH564" i="4261"/>
  <c r="AI564" i="4261"/>
  <c r="AJ564" i="4261"/>
  <c r="AK564" i="4261"/>
  <c r="AL564" i="4261"/>
  <c r="AM564" i="4261"/>
  <c r="AN564" i="4261"/>
  <c r="AO564" i="4261"/>
  <c r="AP564" i="4261"/>
  <c r="AQ564" i="4261"/>
  <c r="AR564" i="4261"/>
  <c r="AS564" i="4261"/>
  <c r="AT564" i="4261"/>
  <c r="AU564" i="4261"/>
  <c r="AV564" i="4261"/>
  <c r="AW564" i="4261"/>
  <c r="AX564" i="4261"/>
  <c r="AY564" i="4261"/>
  <c r="AZ564" i="4261"/>
  <c r="BA564" i="4261"/>
  <c r="BB564" i="4261"/>
  <c r="BC564" i="4261"/>
  <c r="BD564" i="4261"/>
  <c r="A565" i="4261"/>
  <c r="B565" i="4261"/>
  <c r="C565" i="4261"/>
  <c r="D565" i="4261"/>
  <c r="E565" i="4261"/>
  <c r="F565" i="4261"/>
  <c r="G565" i="4261"/>
  <c r="H565" i="4261"/>
  <c r="I565" i="4261"/>
  <c r="J565" i="4261"/>
  <c r="K565" i="4261"/>
  <c r="L565" i="4261"/>
  <c r="M565" i="4261"/>
  <c r="N565" i="4261"/>
  <c r="O565" i="4261"/>
  <c r="P565" i="4261"/>
  <c r="Q565" i="4261"/>
  <c r="R565" i="4261"/>
  <c r="S565" i="4261"/>
  <c r="T565" i="4261"/>
  <c r="U565" i="4261"/>
  <c r="V565" i="4261"/>
  <c r="W565" i="4261"/>
  <c r="X565" i="4261"/>
  <c r="Y565" i="4261"/>
  <c r="Z565" i="4261"/>
  <c r="AA565" i="4261"/>
  <c r="AB565" i="4261"/>
  <c r="AC565" i="4261"/>
  <c r="AD565" i="4261"/>
  <c r="AE565" i="4261"/>
  <c r="AF565" i="4261"/>
  <c r="AG565" i="4261"/>
  <c r="AH565" i="4261"/>
  <c r="AI565" i="4261"/>
  <c r="AJ565" i="4261"/>
  <c r="AK565" i="4261"/>
  <c r="AL565" i="4261"/>
  <c r="AM565" i="4261"/>
  <c r="AN565" i="4261"/>
  <c r="AO565" i="4261"/>
  <c r="AP565" i="4261"/>
  <c r="AQ565" i="4261"/>
  <c r="AR565" i="4261"/>
  <c r="AS565" i="4261"/>
  <c r="AT565" i="4261"/>
  <c r="AU565" i="4261"/>
  <c r="AV565" i="4261"/>
  <c r="AW565" i="4261"/>
  <c r="AX565" i="4261"/>
  <c r="AY565" i="4261"/>
  <c r="AZ565" i="4261"/>
  <c r="BA565" i="4261"/>
  <c r="BB565" i="4261"/>
  <c r="BC565" i="4261"/>
  <c r="BD565" i="4261"/>
  <c r="A566" i="4261"/>
  <c r="B566" i="4261"/>
  <c r="C566" i="4261"/>
  <c r="D566" i="4261"/>
  <c r="E566" i="4261"/>
  <c r="F566" i="4261"/>
  <c r="G566" i="4261"/>
  <c r="H566" i="4261"/>
  <c r="I566" i="4261"/>
  <c r="J566" i="4261"/>
  <c r="K566" i="4261"/>
  <c r="L566" i="4261"/>
  <c r="M566" i="4261"/>
  <c r="N566" i="4261"/>
  <c r="O566" i="4261"/>
  <c r="P566" i="4261"/>
  <c r="Q566" i="4261"/>
  <c r="R566" i="4261"/>
  <c r="S566" i="4261"/>
  <c r="T566" i="4261"/>
  <c r="U566" i="4261"/>
  <c r="V566" i="4261"/>
  <c r="W566" i="4261"/>
  <c r="X566" i="4261"/>
  <c r="Y566" i="4261"/>
  <c r="Z566" i="4261"/>
  <c r="AA566" i="4261"/>
  <c r="AB566" i="4261"/>
  <c r="AC566" i="4261"/>
  <c r="AD566" i="4261"/>
  <c r="AE566" i="4261"/>
  <c r="AF566" i="4261"/>
  <c r="AG566" i="4261"/>
  <c r="AH566" i="4261"/>
  <c r="AI566" i="4261"/>
  <c r="AJ566" i="4261"/>
  <c r="AK566" i="4261"/>
  <c r="AL566" i="4261"/>
  <c r="AM566" i="4261"/>
  <c r="AN566" i="4261"/>
  <c r="AO566" i="4261"/>
  <c r="AP566" i="4261"/>
  <c r="AQ566" i="4261"/>
  <c r="AR566" i="4261"/>
  <c r="AS566" i="4261"/>
  <c r="AT566" i="4261"/>
  <c r="AU566" i="4261"/>
  <c r="AV566" i="4261"/>
  <c r="AW566" i="4261"/>
  <c r="AX566" i="4261"/>
  <c r="AY566" i="4261"/>
  <c r="AZ566" i="4261"/>
  <c r="BA566" i="4261"/>
  <c r="BB566" i="4261"/>
  <c r="BC566" i="4261"/>
  <c r="BD566" i="4261"/>
  <c r="A567" i="4261"/>
  <c r="B567" i="4261"/>
  <c r="C567" i="4261"/>
  <c r="D567" i="4261"/>
  <c r="E567" i="4261"/>
  <c r="F567" i="4261"/>
  <c r="G567" i="4261"/>
  <c r="H567" i="4261"/>
  <c r="I567" i="4261"/>
  <c r="J567" i="4261"/>
  <c r="K567" i="4261"/>
  <c r="L567" i="4261"/>
  <c r="M567" i="4261"/>
  <c r="N567" i="4261"/>
  <c r="O567" i="4261"/>
  <c r="P567" i="4261"/>
  <c r="Q567" i="4261"/>
  <c r="R567" i="4261"/>
  <c r="S567" i="4261"/>
  <c r="T567" i="4261"/>
  <c r="U567" i="4261"/>
  <c r="V567" i="4261"/>
  <c r="W567" i="4261"/>
  <c r="X567" i="4261"/>
  <c r="Y567" i="4261"/>
  <c r="Z567" i="4261"/>
  <c r="AA567" i="4261"/>
  <c r="AB567" i="4261"/>
  <c r="AC567" i="4261"/>
  <c r="AD567" i="4261"/>
  <c r="AE567" i="4261"/>
  <c r="AF567" i="4261"/>
  <c r="AG567" i="4261"/>
  <c r="AH567" i="4261"/>
  <c r="AI567" i="4261"/>
  <c r="AJ567" i="4261"/>
  <c r="AK567" i="4261"/>
  <c r="AL567" i="4261"/>
  <c r="AM567" i="4261"/>
  <c r="AN567" i="4261"/>
  <c r="AO567" i="4261"/>
  <c r="AP567" i="4261"/>
  <c r="AQ567" i="4261"/>
  <c r="AR567" i="4261"/>
  <c r="AS567" i="4261"/>
  <c r="AT567" i="4261"/>
  <c r="AU567" i="4261"/>
  <c r="AV567" i="4261"/>
  <c r="AW567" i="4261"/>
  <c r="AX567" i="4261"/>
  <c r="AY567" i="4261"/>
  <c r="AZ567" i="4261"/>
  <c r="BA567" i="4261"/>
  <c r="BB567" i="4261"/>
  <c r="BC567" i="4261"/>
  <c r="BD567" i="4261"/>
  <c r="A568" i="4261"/>
  <c r="B568" i="4261"/>
  <c r="C568" i="4261"/>
  <c r="D568" i="4261"/>
  <c r="E568" i="4261"/>
  <c r="F568" i="4261"/>
  <c r="G568" i="4261"/>
  <c r="H568" i="4261"/>
  <c r="I568" i="4261"/>
  <c r="J568" i="4261"/>
  <c r="K568" i="4261"/>
  <c r="L568" i="4261"/>
  <c r="M568" i="4261"/>
  <c r="N568" i="4261"/>
  <c r="O568" i="4261"/>
  <c r="P568" i="4261"/>
  <c r="Q568" i="4261"/>
  <c r="R568" i="4261"/>
  <c r="S568" i="4261"/>
  <c r="T568" i="4261"/>
  <c r="U568" i="4261"/>
  <c r="V568" i="4261"/>
  <c r="W568" i="4261"/>
  <c r="X568" i="4261"/>
  <c r="Y568" i="4261"/>
  <c r="Z568" i="4261"/>
  <c r="AA568" i="4261"/>
  <c r="AB568" i="4261"/>
  <c r="AC568" i="4261"/>
  <c r="AD568" i="4261"/>
  <c r="AE568" i="4261"/>
  <c r="AF568" i="4261"/>
  <c r="AG568" i="4261"/>
  <c r="AH568" i="4261"/>
  <c r="AI568" i="4261"/>
  <c r="AJ568" i="4261"/>
  <c r="AK568" i="4261"/>
  <c r="AL568" i="4261"/>
  <c r="AM568" i="4261"/>
  <c r="AN568" i="4261"/>
  <c r="AO568" i="4261"/>
  <c r="AP568" i="4261"/>
  <c r="AQ568" i="4261"/>
  <c r="AR568" i="4261"/>
  <c r="AS568" i="4261"/>
  <c r="AT568" i="4261"/>
  <c r="AU568" i="4261"/>
  <c r="AV568" i="4261"/>
  <c r="AW568" i="4261"/>
  <c r="AX568" i="4261"/>
  <c r="AY568" i="4261"/>
  <c r="AZ568" i="4261"/>
  <c r="BA568" i="4261"/>
  <c r="BB568" i="4261"/>
  <c r="BC568" i="4261"/>
  <c r="BD568" i="4261"/>
  <c r="A569" i="4261"/>
  <c r="B569" i="4261"/>
  <c r="C569" i="4261"/>
  <c r="D569" i="4261"/>
  <c r="E569" i="4261"/>
  <c r="F569" i="4261"/>
  <c r="G569" i="4261"/>
  <c r="H569" i="4261"/>
  <c r="I569" i="4261"/>
  <c r="J569" i="4261"/>
  <c r="K569" i="4261"/>
  <c r="L569" i="4261"/>
  <c r="M569" i="4261"/>
  <c r="N569" i="4261"/>
  <c r="O569" i="4261"/>
  <c r="P569" i="4261"/>
  <c r="Q569" i="4261"/>
  <c r="R569" i="4261"/>
  <c r="S569" i="4261"/>
  <c r="T569" i="4261"/>
  <c r="U569" i="4261"/>
  <c r="V569" i="4261"/>
  <c r="W569" i="4261"/>
  <c r="X569" i="4261"/>
  <c r="Y569" i="4261"/>
  <c r="Z569" i="4261"/>
  <c r="AA569" i="4261"/>
  <c r="AB569" i="4261"/>
  <c r="AC569" i="4261"/>
  <c r="AD569" i="4261"/>
  <c r="AE569" i="4261"/>
  <c r="AF569" i="4261"/>
  <c r="AG569" i="4261"/>
  <c r="AH569" i="4261"/>
  <c r="AI569" i="4261"/>
  <c r="AJ569" i="4261"/>
  <c r="AK569" i="4261"/>
  <c r="AL569" i="4261"/>
  <c r="AM569" i="4261"/>
  <c r="AN569" i="4261"/>
  <c r="AO569" i="4261"/>
  <c r="AP569" i="4261"/>
  <c r="AQ569" i="4261"/>
  <c r="AR569" i="4261"/>
  <c r="AS569" i="4261"/>
  <c r="AT569" i="4261"/>
  <c r="AU569" i="4261"/>
  <c r="AV569" i="4261"/>
  <c r="AW569" i="4261"/>
  <c r="AX569" i="4261"/>
  <c r="AY569" i="4261"/>
  <c r="AZ569" i="4261"/>
  <c r="BA569" i="4261"/>
  <c r="BB569" i="4261"/>
  <c r="BC569" i="4261"/>
  <c r="BD569" i="4261"/>
  <c r="A570" i="4261"/>
  <c r="B570" i="4261"/>
  <c r="C570" i="4261"/>
  <c r="D570" i="4261"/>
  <c r="E570" i="4261"/>
  <c r="F570" i="4261"/>
  <c r="G570" i="4261"/>
  <c r="H570" i="4261"/>
  <c r="I570" i="4261"/>
  <c r="J570" i="4261"/>
  <c r="K570" i="4261"/>
  <c r="L570" i="4261"/>
  <c r="M570" i="4261"/>
  <c r="N570" i="4261"/>
  <c r="O570" i="4261"/>
  <c r="P570" i="4261"/>
  <c r="Q570" i="4261"/>
  <c r="R570" i="4261"/>
  <c r="S570" i="4261"/>
  <c r="T570" i="4261"/>
  <c r="U570" i="4261"/>
  <c r="V570" i="4261"/>
  <c r="W570" i="4261"/>
  <c r="X570" i="4261"/>
  <c r="Y570" i="4261"/>
  <c r="Z570" i="4261"/>
  <c r="AA570" i="4261"/>
  <c r="AB570" i="4261"/>
  <c r="AC570" i="4261"/>
  <c r="AD570" i="4261"/>
  <c r="AE570" i="4261"/>
  <c r="AF570" i="4261"/>
  <c r="AG570" i="4261"/>
  <c r="AH570" i="4261"/>
  <c r="AI570" i="4261"/>
  <c r="AJ570" i="4261"/>
  <c r="AK570" i="4261"/>
  <c r="AL570" i="4261"/>
  <c r="AM570" i="4261"/>
  <c r="AN570" i="4261"/>
  <c r="AO570" i="4261"/>
  <c r="AP570" i="4261"/>
  <c r="AQ570" i="4261"/>
  <c r="AR570" i="4261"/>
  <c r="AS570" i="4261"/>
  <c r="AT570" i="4261"/>
  <c r="AU570" i="4261"/>
  <c r="AV570" i="4261"/>
  <c r="AW570" i="4261"/>
  <c r="AX570" i="4261"/>
  <c r="AY570" i="4261"/>
  <c r="AZ570" i="4261"/>
  <c r="BA570" i="4261"/>
  <c r="BB570" i="4261"/>
  <c r="BC570" i="4261"/>
  <c r="BD570" i="4261"/>
  <c r="A571" i="4261"/>
  <c r="B571" i="4261"/>
  <c r="C571" i="4261"/>
  <c r="D571" i="4261"/>
  <c r="E571" i="4261"/>
  <c r="F571" i="4261"/>
  <c r="G571" i="4261"/>
  <c r="H571" i="4261"/>
  <c r="I571" i="4261"/>
  <c r="J571" i="4261"/>
  <c r="K571" i="4261"/>
  <c r="L571" i="4261"/>
  <c r="M571" i="4261"/>
  <c r="N571" i="4261"/>
  <c r="O571" i="4261"/>
  <c r="P571" i="4261"/>
  <c r="Q571" i="4261"/>
  <c r="R571" i="4261"/>
  <c r="S571" i="4261"/>
  <c r="T571" i="4261"/>
  <c r="U571" i="4261"/>
  <c r="V571" i="4261"/>
  <c r="W571" i="4261"/>
  <c r="X571" i="4261"/>
  <c r="Y571" i="4261"/>
  <c r="Z571" i="4261"/>
  <c r="AA571" i="4261"/>
  <c r="AB571" i="4261"/>
  <c r="AC571" i="4261"/>
  <c r="AD571" i="4261"/>
  <c r="AE571" i="4261"/>
  <c r="AF571" i="4261"/>
  <c r="AG571" i="4261"/>
  <c r="AH571" i="4261"/>
  <c r="AI571" i="4261"/>
  <c r="AJ571" i="4261"/>
  <c r="AK571" i="4261"/>
  <c r="AL571" i="4261"/>
  <c r="AM571" i="4261"/>
  <c r="AN571" i="4261"/>
  <c r="AO571" i="4261"/>
  <c r="AP571" i="4261"/>
  <c r="AQ571" i="4261"/>
  <c r="AR571" i="4261"/>
  <c r="AS571" i="4261"/>
  <c r="AT571" i="4261"/>
  <c r="AU571" i="4261"/>
  <c r="AV571" i="4261"/>
  <c r="AW571" i="4261"/>
  <c r="AX571" i="4261"/>
  <c r="AY571" i="4261"/>
  <c r="AZ571" i="4261"/>
  <c r="BA571" i="4261"/>
  <c r="BB571" i="4261"/>
  <c r="BC571" i="4261"/>
  <c r="BD571" i="4261"/>
  <c r="A572" i="4261"/>
  <c r="B572" i="4261"/>
  <c r="C572" i="4261"/>
  <c r="D572" i="4261"/>
  <c r="E572" i="4261"/>
  <c r="F572" i="4261"/>
  <c r="G572" i="4261"/>
  <c r="H572" i="4261"/>
  <c r="I572" i="4261"/>
  <c r="J572" i="4261"/>
  <c r="K572" i="4261"/>
  <c r="L572" i="4261"/>
  <c r="M572" i="4261"/>
  <c r="N572" i="4261"/>
  <c r="O572" i="4261"/>
  <c r="P572" i="4261"/>
  <c r="Q572" i="4261"/>
  <c r="R572" i="4261"/>
  <c r="S572" i="4261"/>
  <c r="T572" i="4261"/>
  <c r="U572" i="4261"/>
  <c r="V572" i="4261"/>
  <c r="W572" i="4261"/>
  <c r="X572" i="4261"/>
  <c r="Y572" i="4261"/>
  <c r="Z572" i="4261"/>
  <c r="AA572" i="4261"/>
  <c r="AB572" i="4261"/>
  <c r="AC572" i="4261"/>
  <c r="AD572" i="4261"/>
  <c r="AE572" i="4261"/>
  <c r="AF572" i="4261"/>
  <c r="AG572" i="4261"/>
  <c r="AH572" i="4261"/>
  <c r="AI572" i="4261"/>
  <c r="AJ572" i="4261"/>
  <c r="AK572" i="4261"/>
  <c r="AL572" i="4261"/>
  <c r="AM572" i="4261"/>
  <c r="AN572" i="4261"/>
  <c r="AO572" i="4261"/>
  <c r="AP572" i="4261"/>
  <c r="AQ572" i="4261"/>
  <c r="AR572" i="4261"/>
  <c r="AS572" i="4261"/>
  <c r="AT572" i="4261"/>
  <c r="AU572" i="4261"/>
  <c r="AV572" i="4261"/>
  <c r="AW572" i="4261"/>
  <c r="AX572" i="4261"/>
  <c r="AY572" i="4261"/>
  <c r="AZ572" i="4261"/>
  <c r="BA572" i="4261"/>
  <c r="BB572" i="4261"/>
  <c r="BC572" i="4261"/>
  <c r="BD572" i="4261"/>
  <c r="A573" i="4261"/>
  <c r="B573" i="4261"/>
  <c r="C573" i="4261"/>
  <c r="D573" i="4261"/>
  <c r="E573" i="4261"/>
  <c r="F573" i="4261"/>
  <c r="G573" i="4261"/>
  <c r="H573" i="4261"/>
  <c r="I573" i="4261"/>
  <c r="J573" i="4261"/>
  <c r="K573" i="4261"/>
  <c r="L573" i="4261"/>
  <c r="M573" i="4261"/>
  <c r="N573" i="4261"/>
  <c r="O573" i="4261"/>
  <c r="P573" i="4261"/>
  <c r="Q573" i="4261"/>
  <c r="R573" i="4261"/>
  <c r="S573" i="4261"/>
  <c r="T573" i="4261"/>
  <c r="U573" i="4261"/>
  <c r="V573" i="4261"/>
  <c r="W573" i="4261"/>
  <c r="X573" i="4261"/>
  <c r="Y573" i="4261"/>
  <c r="Z573" i="4261"/>
  <c r="AA573" i="4261"/>
  <c r="AB573" i="4261"/>
  <c r="AC573" i="4261"/>
  <c r="AD573" i="4261"/>
  <c r="AE573" i="4261"/>
  <c r="AF573" i="4261"/>
  <c r="AG573" i="4261"/>
  <c r="AH573" i="4261"/>
  <c r="AI573" i="4261"/>
  <c r="AJ573" i="4261"/>
  <c r="AK573" i="4261"/>
  <c r="AL573" i="4261"/>
  <c r="AM573" i="4261"/>
  <c r="AN573" i="4261"/>
  <c r="AO573" i="4261"/>
  <c r="AP573" i="4261"/>
  <c r="AQ573" i="4261"/>
  <c r="AR573" i="4261"/>
  <c r="AS573" i="4261"/>
  <c r="AT573" i="4261"/>
  <c r="AU573" i="4261"/>
  <c r="AV573" i="4261"/>
  <c r="AW573" i="4261"/>
  <c r="AX573" i="4261"/>
  <c r="AY573" i="4261"/>
  <c r="AZ573" i="4261"/>
  <c r="BA573" i="4261"/>
  <c r="BB573" i="4261"/>
  <c r="BC573" i="4261"/>
  <c r="BD573" i="4261"/>
  <c r="A574" i="4261"/>
  <c r="B574" i="4261"/>
  <c r="C574" i="4261"/>
  <c r="D574" i="4261"/>
  <c r="E574" i="4261"/>
  <c r="F574" i="4261"/>
  <c r="G574" i="4261"/>
  <c r="H574" i="4261"/>
  <c r="I574" i="4261"/>
  <c r="J574" i="4261"/>
  <c r="K574" i="4261"/>
  <c r="L574" i="4261"/>
  <c r="M574" i="4261"/>
  <c r="N574" i="4261"/>
  <c r="O574" i="4261"/>
  <c r="P574" i="4261"/>
  <c r="Q574" i="4261"/>
  <c r="R574" i="4261"/>
  <c r="S574" i="4261"/>
  <c r="T574" i="4261"/>
  <c r="U574" i="4261"/>
  <c r="V574" i="4261"/>
  <c r="W574" i="4261"/>
  <c r="X574" i="4261"/>
  <c r="Y574" i="4261"/>
  <c r="Z574" i="4261"/>
  <c r="AA574" i="4261"/>
  <c r="AB574" i="4261"/>
  <c r="AC574" i="4261"/>
  <c r="AD574" i="4261"/>
  <c r="AE574" i="4261"/>
  <c r="AF574" i="4261"/>
  <c r="AG574" i="4261"/>
  <c r="AH574" i="4261"/>
  <c r="AI574" i="4261"/>
  <c r="AJ574" i="4261"/>
  <c r="AK574" i="4261"/>
  <c r="AL574" i="4261"/>
  <c r="AM574" i="4261"/>
  <c r="AN574" i="4261"/>
  <c r="AO574" i="4261"/>
  <c r="AP574" i="4261"/>
  <c r="AQ574" i="4261"/>
  <c r="AR574" i="4261"/>
  <c r="AS574" i="4261"/>
  <c r="AT574" i="4261"/>
  <c r="AU574" i="4261"/>
  <c r="AV574" i="4261"/>
  <c r="AW574" i="4261"/>
  <c r="AX574" i="4261"/>
  <c r="AY574" i="4261"/>
  <c r="AZ574" i="4261"/>
  <c r="BA574" i="4261"/>
  <c r="BB574" i="4261"/>
  <c r="BC574" i="4261"/>
  <c r="BD574" i="4261"/>
  <c r="A575" i="4261"/>
  <c r="B575" i="4261"/>
  <c r="C575" i="4261"/>
  <c r="D575" i="4261"/>
  <c r="E575" i="4261"/>
  <c r="F575" i="4261"/>
  <c r="G575" i="4261"/>
  <c r="H575" i="4261"/>
  <c r="I575" i="4261"/>
  <c r="J575" i="4261"/>
  <c r="K575" i="4261"/>
  <c r="L575" i="4261"/>
  <c r="M575" i="4261"/>
  <c r="N575" i="4261"/>
  <c r="O575" i="4261"/>
  <c r="P575" i="4261"/>
  <c r="Q575" i="4261"/>
  <c r="R575" i="4261"/>
  <c r="S575" i="4261"/>
  <c r="T575" i="4261"/>
  <c r="U575" i="4261"/>
  <c r="V575" i="4261"/>
  <c r="W575" i="4261"/>
  <c r="X575" i="4261"/>
  <c r="Y575" i="4261"/>
  <c r="Z575" i="4261"/>
  <c r="AA575" i="4261"/>
  <c r="AB575" i="4261"/>
  <c r="AC575" i="4261"/>
  <c r="AD575" i="4261"/>
  <c r="AE575" i="4261"/>
  <c r="AF575" i="4261"/>
  <c r="AG575" i="4261"/>
  <c r="AH575" i="4261"/>
  <c r="AI575" i="4261"/>
  <c r="AJ575" i="4261"/>
  <c r="AK575" i="4261"/>
  <c r="AL575" i="4261"/>
  <c r="AM575" i="4261"/>
  <c r="AN575" i="4261"/>
  <c r="AO575" i="4261"/>
  <c r="AP575" i="4261"/>
  <c r="AQ575" i="4261"/>
  <c r="AR575" i="4261"/>
  <c r="AS575" i="4261"/>
  <c r="AT575" i="4261"/>
  <c r="AU575" i="4261"/>
  <c r="AV575" i="4261"/>
  <c r="AW575" i="4261"/>
  <c r="AX575" i="4261"/>
  <c r="AY575" i="4261"/>
  <c r="AZ575" i="4261"/>
  <c r="BA575" i="4261"/>
  <c r="BB575" i="4261"/>
  <c r="BC575" i="4261"/>
  <c r="BD575" i="4261"/>
  <c r="A576" i="4261"/>
  <c r="B576" i="4261"/>
  <c r="C576" i="4261"/>
  <c r="D576" i="4261"/>
  <c r="E576" i="4261"/>
  <c r="F576" i="4261"/>
  <c r="G576" i="4261"/>
  <c r="H576" i="4261"/>
  <c r="I576" i="4261"/>
  <c r="J576" i="4261"/>
  <c r="K576" i="4261"/>
  <c r="L576" i="4261"/>
  <c r="M576" i="4261"/>
  <c r="N576" i="4261"/>
  <c r="O576" i="4261"/>
  <c r="P576" i="4261"/>
  <c r="Q576" i="4261"/>
  <c r="R576" i="4261"/>
  <c r="S576" i="4261"/>
  <c r="T576" i="4261"/>
  <c r="U576" i="4261"/>
  <c r="V576" i="4261"/>
  <c r="W576" i="4261"/>
  <c r="X576" i="4261"/>
  <c r="Y576" i="4261"/>
  <c r="Z576" i="4261"/>
  <c r="AA576" i="4261"/>
  <c r="AB576" i="4261"/>
  <c r="AC576" i="4261"/>
  <c r="AD576" i="4261"/>
  <c r="AE576" i="4261"/>
  <c r="AF576" i="4261"/>
  <c r="AG576" i="4261"/>
  <c r="AH576" i="4261"/>
  <c r="AI576" i="4261"/>
  <c r="AJ576" i="4261"/>
  <c r="AK576" i="4261"/>
  <c r="AL576" i="4261"/>
  <c r="AM576" i="4261"/>
  <c r="AN576" i="4261"/>
  <c r="AO576" i="4261"/>
  <c r="AP576" i="4261"/>
  <c r="AQ576" i="4261"/>
  <c r="AR576" i="4261"/>
  <c r="AS576" i="4261"/>
  <c r="AT576" i="4261"/>
  <c r="AU576" i="4261"/>
  <c r="AV576" i="4261"/>
  <c r="AW576" i="4261"/>
  <c r="AX576" i="4261"/>
  <c r="AY576" i="4261"/>
  <c r="AZ576" i="4261"/>
  <c r="BA576" i="4261"/>
  <c r="BB576" i="4261"/>
  <c r="BC576" i="4261"/>
  <c r="BD576" i="4261"/>
  <c r="A577" i="4261"/>
  <c r="B577" i="4261"/>
  <c r="C577" i="4261"/>
  <c r="D577" i="4261"/>
  <c r="E577" i="4261"/>
  <c r="F577" i="4261"/>
  <c r="G577" i="4261"/>
  <c r="H577" i="4261"/>
  <c r="I577" i="4261"/>
  <c r="J577" i="4261"/>
  <c r="K577" i="4261"/>
  <c r="L577" i="4261"/>
  <c r="M577" i="4261"/>
  <c r="N577" i="4261"/>
  <c r="O577" i="4261"/>
  <c r="P577" i="4261"/>
  <c r="Q577" i="4261"/>
  <c r="R577" i="4261"/>
  <c r="S577" i="4261"/>
  <c r="T577" i="4261"/>
  <c r="U577" i="4261"/>
  <c r="V577" i="4261"/>
  <c r="W577" i="4261"/>
  <c r="X577" i="4261"/>
  <c r="Y577" i="4261"/>
  <c r="Z577" i="4261"/>
  <c r="AA577" i="4261"/>
  <c r="AB577" i="4261"/>
  <c r="AC577" i="4261"/>
  <c r="AD577" i="4261"/>
  <c r="AE577" i="4261"/>
  <c r="AF577" i="4261"/>
  <c r="AG577" i="4261"/>
  <c r="AH577" i="4261"/>
  <c r="AI577" i="4261"/>
  <c r="AJ577" i="4261"/>
  <c r="AK577" i="4261"/>
  <c r="AL577" i="4261"/>
  <c r="AM577" i="4261"/>
  <c r="AN577" i="4261"/>
  <c r="AO577" i="4261"/>
  <c r="AP577" i="4261"/>
  <c r="AQ577" i="4261"/>
  <c r="AR577" i="4261"/>
  <c r="AS577" i="4261"/>
  <c r="AT577" i="4261"/>
  <c r="AU577" i="4261"/>
  <c r="AV577" i="4261"/>
  <c r="AW577" i="4261"/>
  <c r="AX577" i="4261"/>
  <c r="AY577" i="4261"/>
  <c r="AZ577" i="4261"/>
  <c r="BA577" i="4261"/>
  <c r="BB577" i="4261"/>
  <c r="BC577" i="4261"/>
  <c r="BD577" i="4261"/>
  <c r="A578" i="4261"/>
  <c r="B578" i="4261"/>
  <c r="C578" i="4261"/>
  <c r="D578" i="4261"/>
  <c r="E578" i="4261"/>
  <c r="F578" i="4261"/>
  <c r="G578" i="4261"/>
  <c r="H578" i="4261"/>
  <c r="I578" i="4261"/>
  <c r="J578" i="4261"/>
  <c r="K578" i="4261"/>
  <c r="L578" i="4261"/>
  <c r="M578" i="4261"/>
  <c r="N578" i="4261"/>
  <c r="O578" i="4261"/>
  <c r="P578" i="4261"/>
  <c r="Q578" i="4261"/>
  <c r="R578" i="4261"/>
  <c r="S578" i="4261"/>
  <c r="T578" i="4261"/>
  <c r="U578" i="4261"/>
  <c r="V578" i="4261"/>
  <c r="W578" i="4261"/>
  <c r="X578" i="4261"/>
  <c r="Y578" i="4261"/>
  <c r="Z578" i="4261"/>
  <c r="AA578" i="4261"/>
  <c r="AB578" i="4261"/>
  <c r="AC578" i="4261"/>
  <c r="AD578" i="4261"/>
  <c r="AE578" i="4261"/>
  <c r="AF578" i="4261"/>
  <c r="AG578" i="4261"/>
  <c r="AH578" i="4261"/>
  <c r="AI578" i="4261"/>
  <c r="AJ578" i="4261"/>
  <c r="AK578" i="4261"/>
  <c r="AL578" i="4261"/>
  <c r="AM578" i="4261"/>
  <c r="AN578" i="4261"/>
  <c r="AO578" i="4261"/>
  <c r="AP578" i="4261"/>
  <c r="AQ578" i="4261"/>
  <c r="AR578" i="4261"/>
  <c r="AS578" i="4261"/>
  <c r="AT578" i="4261"/>
  <c r="AU578" i="4261"/>
  <c r="AV578" i="4261"/>
  <c r="AW578" i="4261"/>
  <c r="AX578" i="4261"/>
  <c r="AY578" i="4261"/>
  <c r="AZ578" i="4261"/>
  <c r="BA578" i="4261"/>
  <c r="BB578" i="4261"/>
  <c r="BC578" i="4261"/>
  <c r="BD578" i="4261"/>
  <c r="A579" i="4261"/>
  <c r="B579" i="4261"/>
  <c r="C579" i="4261"/>
  <c r="D579" i="4261"/>
  <c r="E579" i="4261"/>
  <c r="F579" i="4261"/>
  <c r="G579" i="4261"/>
  <c r="H579" i="4261"/>
  <c r="I579" i="4261"/>
  <c r="J579" i="4261"/>
  <c r="K579" i="4261"/>
  <c r="L579" i="4261"/>
  <c r="M579" i="4261"/>
  <c r="N579" i="4261"/>
  <c r="O579" i="4261"/>
  <c r="P579" i="4261"/>
  <c r="Q579" i="4261"/>
  <c r="R579" i="4261"/>
  <c r="S579" i="4261"/>
  <c r="T579" i="4261"/>
  <c r="U579" i="4261"/>
  <c r="V579" i="4261"/>
  <c r="W579" i="4261"/>
  <c r="X579" i="4261"/>
  <c r="Y579" i="4261"/>
  <c r="Z579" i="4261"/>
  <c r="AA579" i="4261"/>
  <c r="AB579" i="4261"/>
  <c r="AC579" i="4261"/>
  <c r="AD579" i="4261"/>
  <c r="AE579" i="4261"/>
  <c r="AF579" i="4261"/>
  <c r="AG579" i="4261"/>
  <c r="AH579" i="4261"/>
  <c r="AI579" i="4261"/>
  <c r="AJ579" i="4261"/>
  <c r="AK579" i="4261"/>
  <c r="AL579" i="4261"/>
  <c r="AM579" i="4261"/>
  <c r="AN579" i="4261"/>
  <c r="AO579" i="4261"/>
  <c r="AP579" i="4261"/>
  <c r="AQ579" i="4261"/>
  <c r="AR579" i="4261"/>
  <c r="AS579" i="4261"/>
  <c r="AT579" i="4261"/>
  <c r="AU579" i="4261"/>
  <c r="AV579" i="4261"/>
  <c r="AW579" i="4261"/>
  <c r="AX579" i="4261"/>
  <c r="AY579" i="4261"/>
  <c r="AZ579" i="4261"/>
  <c r="BA579" i="4261"/>
  <c r="BB579" i="4261"/>
  <c r="BC579" i="4261"/>
  <c r="BD579" i="4261"/>
  <c r="A580" i="4261"/>
  <c r="B580" i="4261"/>
  <c r="C580" i="4261"/>
  <c r="D580" i="4261"/>
  <c r="E580" i="4261"/>
  <c r="F580" i="4261"/>
  <c r="G580" i="4261"/>
  <c r="H580" i="4261"/>
  <c r="I580" i="4261"/>
  <c r="J580" i="4261"/>
  <c r="K580" i="4261"/>
  <c r="L580" i="4261"/>
  <c r="M580" i="4261"/>
  <c r="N580" i="4261"/>
  <c r="O580" i="4261"/>
  <c r="P580" i="4261"/>
  <c r="Q580" i="4261"/>
  <c r="R580" i="4261"/>
  <c r="S580" i="4261"/>
  <c r="T580" i="4261"/>
  <c r="U580" i="4261"/>
  <c r="V580" i="4261"/>
  <c r="W580" i="4261"/>
  <c r="X580" i="4261"/>
  <c r="Y580" i="4261"/>
  <c r="Z580" i="4261"/>
  <c r="AA580" i="4261"/>
  <c r="AB580" i="4261"/>
  <c r="AC580" i="4261"/>
  <c r="AD580" i="4261"/>
  <c r="AE580" i="4261"/>
  <c r="AF580" i="4261"/>
  <c r="AG580" i="4261"/>
  <c r="AH580" i="4261"/>
  <c r="AI580" i="4261"/>
  <c r="AJ580" i="4261"/>
  <c r="AK580" i="4261"/>
  <c r="AL580" i="4261"/>
  <c r="AM580" i="4261"/>
  <c r="AN580" i="4261"/>
  <c r="AO580" i="4261"/>
  <c r="AP580" i="4261"/>
  <c r="AQ580" i="4261"/>
  <c r="AR580" i="4261"/>
  <c r="AS580" i="4261"/>
  <c r="AT580" i="4261"/>
  <c r="AU580" i="4261"/>
  <c r="AV580" i="4261"/>
  <c r="AW580" i="4261"/>
  <c r="AX580" i="4261"/>
  <c r="AY580" i="4261"/>
  <c r="AZ580" i="4261"/>
  <c r="BA580" i="4261"/>
  <c r="BB580" i="4261"/>
  <c r="BC580" i="4261"/>
  <c r="BD580" i="4261"/>
  <c r="A581" i="4261"/>
  <c r="B581" i="4261"/>
  <c r="C581" i="4261"/>
  <c r="D581" i="4261"/>
  <c r="E581" i="4261"/>
  <c r="F581" i="4261"/>
  <c r="G581" i="4261"/>
  <c r="H581" i="4261"/>
  <c r="I581" i="4261"/>
  <c r="J581" i="4261"/>
  <c r="K581" i="4261"/>
  <c r="L581" i="4261"/>
  <c r="M581" i="4261"/>
  <c r="N581" i="4261"/>
  <c r="O581" i="4261"/>
  <c r="P581" i="4261"/>
  <c r="Q581" i="4261"/>
  <c r="R581" i="4261"/>
  <c r="S581" i="4261"/>
  <c r="T581" i="4261"/>
  <c r="U581" i="4261"/>
  <c r="V581" i="4261"/>
  <c r="W581" i="4261"/>
  <c r="X581" i="4261"/>
  <c r="Y581" i="4261"/>
  <c r="Z581" i="4261"/>
  <c r="AA581" i="4261"/>
  <c r="AB581" i="4261"/>
  <c r="AC581" i="4261"/>
  <c r="AD581" i="4261"/>
  <c r="AE581" i="4261"/>
  <c r="AF581" i="4261"/>
  <c r="AG581" i="4261"/>
  <c r="AH581" i="4261"/>
  <c r="AI581" i="4261"/>
  <c r="AJ581" i="4261"/>
  <c r="AK581" i="4261"/>
  <c r="AL581" i="4261"/>
  <c r="AM581" i="4261"/>
  <c r="AN581" i="4261"/>
  <c r="AO581" i="4261"/>
  <c r="AP581" i="4261"/>
  <c r="AQ581" i="4261"/>
  <c r="AR581" i="4261"/>
  <c r="AS581" i="4261"/>
  <c r="AT581" i="4261"/>
  <c r="AU581" i="4261"/>
  <c r="AV581" i="4261"/>
  <c r="AW581" i="4261"/>
  <c r="AX581" i="4261"/>
  <c r="AY581" i="4261"/>
  <c r="AZ581" i="4261"/>
  <c r="BA581" i="4261"/>
  <c r="BB581" i="4261"/>
  <c r="BC581" i="4261"/>
  <c r="BD581" i="4261"/>
  <c r="A582" i="4261"/>
  <c r="B582" i="4261"/>
  <c r="C582" i="4261"/>
  <c r="D582" i="4261"/>
  <c r="E582" i="4261"/>
  <c r="F582" i="4261"/>
  <c r="G582" i="4261"/>
  <c r="H582" i="4261"/>
  <c r="I582" i="4261"/>
  <c r="J582" i="4261"/>
  <c r="K582" i="4261"/>
  <c r="L582" i="4261"/>
  <c r="M582" i="4261"/>
  <c r="N582" i="4261"/>
  <c r="O582" i="4261"/>
  <c r="P582" i="4261"/>
  <c r="Q582" i="4261"/>
  <c r="R582" i="4261"/>
  <c r="S582" i="4261"/>
  <c r="T582" i="4261"/>
  <c r="U582" i="4261"/>
  <c r="V582" i="4261"/>
  <c r="W582" i="4261"/>
  <c r="X582" i="4261"/>
  <c r="Y582" i="4261"/>
  <c r="Z582" i="4261"/>
  <c r="AA582" i="4261"/>
  <c r="AB582" i="4261"/>
  <c r="AC582" i="4261"/>
  <c r="AD582" i="4261"/>
  <c r="AE582" i="4261"/>
  <c r="AF582" i="4261"/>
  <c r="AG582" i="4261"/>
  <c r="AH582" i="4261"/>
  <c r="AI582" i="4261"/>
  <c r="AJ582" i="4261"/>
  <c r="AK582" i="4261"/>
  <c r="AL582" i="4261"/>
  <c r="AM582" i="4261"/>
  <c r="AN582" i="4261"/>
  <c r="AO582" i="4261"/>
  <c r="AP582" i="4261"/>
  <c r="AQ582" i="4261"/>
  <c r="AR582" i="4261"/>
  <c r="AS582" i="4261"/>
  <c r="AT582" i="4261"/>
  <c r="AU582" i="4261"/>
  <c r="AV582" i="4261"/>
  <c r="AW582" i="4261"/>
  <c r="AX582" i="4261"/>
  <c r="AY582" i="4261"/>
  <c r="AZ582" i="4261"/>
  <c r="BA582" i="4261"/>
  <c r="BB582" i="4261"/>
  <c r="BC582" i="4261"/>
  <c r="BD582" i="4261"/>
  <c r="A583" i="4261"/>
  <c r="B583" i="4261"/>
  <c r="C583" i="4261"/>
  <c r="D583" i="4261"/>
  <c r="E583" i="4261"/>
  <c r="F583" i="4261"/>
  <c r="G583" i="4261"/>
  <c r="H583" i="4261"/>
  <c r="I583" i="4261"/>
  <c r="J583" i="4261"/>
  <c r="K583" i="4261"/>
  <c r="L583" i="4261"/>
  <c r="M583" i="4261"/>
  <c r="N583" i="4261"/>
  <c r="O583" i="4261"/>
  <c r="P583" i="4261"/>
  <c r="Q583" i="4261"/>
  <c r="R583" i="4261"/>
  <c r="S583" i="4261"/>
  <c r="T583" i="4261"/>
  <c r="U583" i="4261"/>
  <c r="V583" i="4261"/>
  <c r="W583" i="4261"/>
  <c r="X583" i="4261"/>
  <c r="Y583" i="4261"/>
  <c r="Z583" i="4261"/>
  <c r="AA583" i="4261"/>
  <c r="AB583" i="4261"/>
  <c r="AC583" i="4261"/>
  <c r="AD583" i="4261"/>
  <c r="AE583" i="4261"/>
  <c r="AF583" i="4261"/>
  <c r="AG583" i="4261"/>
  <c r="AH583" i="4261"/>
  <c r="AI583" i="4261"/>
  <c r="AJ583" i="4261"/>
  <c r="AK583" i="4261"/>
  <c r="AL583" i="4261"/>
  <c r="AM583" i="4261"/>
  <c r="AN583" i="4261"/>
  <c r="AO583" i="4261"/>
  <c r="AP583" i="4261"/>
  <c r="AQ583" i="4261"/>
  <c r="AR583" i="4261"/>
  <c r="AS583" i="4261"/>
  <c r="AT583" i="4261"/>
  <c r="AU583" i="4261"/>
  <c r="AV583" i="4261"/>
  <c r="AW583" i="4261"/>
  <c r="AX583" i="4261"/>
  <c r="AY583" i="4261"/>
  <c r="AZ583" i="4261"/>
  <c r="BA583" i="4261"/>
  <c r="BB583" i="4261"/>
  <c r="BC583" i="4261"/>
  <c r="BD583" i="4261"/>
  <c r="A584" i="4261"/>
  <c r="B584" i="4261"/>
  <c r="C584" i="4261"/>
  <c r="D584" i="4261"/>
  <c r="E584" i="4261"/>
  <c r="F584" i="4261"/>
  <c r="G584" i="4261"/>
  <c r="H584" i="4261"/>
  <c r="I584" i="4261"/>
  <c r="J584" i="4261"/>
  <c r="K584" i="4261"/>
  <c r="L584" i="4261"/>
  <c r="M584" i="4261"/>
  <c r="N584" i="4261"/>
  <c r="O584" i="4261"/>
  <c r="P584" i="4261"/>
  <c r="Q584" i="4261"/>
  <c r="R584" i="4261"/>
  <c r="S584" i="4261"/>
  <c r="T584" i="4261"/>
  <c r="U584" i="4261"/>
  <c r="V584" i="4261"/>
  <c r="W584" i="4261"/>
  <c r="X584" i="4261"/>
  <c r="Y584" i="4261"/>
  <c r="Z584" i="4261"/>
  <c r="AA584" i="4261"/>
  <c r="AB584" i="4261"/>
  <c r="AC584" i="4261"/>
  <c r="AD584" i="4261"/>
  <c r="AE584" i="4261"/>
  <c r="AF584" i="4261"/>
  <c r="AG584" i="4261"/>
  <c r="AH584" i="4261"/>
  <c r="AI584" i="4261"/>
  <c r="AJ584" i="4261"/>
  <c r="AK584" i="4261"/>
  <c r="AL584" i="4261"/>
  <c r="AM584" i="4261"/>
  <c r="AN584" i="4261"/>
  <c r="AO584" i="4261"/>
  <c r="AP584" i="4261"/>
  <c r="AQ584" i="4261"/>
  <c r="AR584" i="4261"/>
  <c r="AS584" i="4261"/>
  <c r="AT584" i="4261"/>
  <c r="AU584" i="4261"/>
  <c r="AV584" i="4261"/>
  <c r="AW584" i="4261"/>
  <c r="AX584" i="4261"/>
  <c r="AY584" i="4261"/>
  <c r="AZ584" i="4261"/>
  <c r="BA584" i="4261"/>
  <c r="BB584" i="4261"/>
  <c r="BC584" i="4261"/>
  <c r="BD584" i="4261"/>
  <c r="A585" i="4261"/>
  <c r="B585" i="4261"/>
  <c r="C585" i="4261"/>
  <c r="D585" i="4261"/>
  <c r="E585" i="4261"/>
  <c r="F585" i="4261"/>
  <c r="G585" i="4261"/>
  <c r="H585" i="4261"/>
  <c r="I585" i="4261"/>
  <c r="J585" i="4261"/>
  <c r="K585" i="4261"/>
  <c r="L585" i="4261"/>
  <c r="M585" i="4261"/>
  <c r="N585" i="4261"/>
  <c r="O585" i="4261"/>
  <c r="P585" i="4261"/>
  <c r="Q585" i="4261"/>
  <c r="R585" i="4261"/>
  <c r="S585" i="4261"/>
  <c r="T585" i="4261"/>
  <c r="U585" i="4261"/>
  <c r="V585" i="4261"/>
  <c r="W585" i="4261"/>
  <c r="X585" i="4261"/>
  <c r="Y585" i="4261"/>
  <c r="Z585" i="4261"/>
  <c r="AA585" i="4261"/>
  <c r="AB585" i="4261"/>
  <c r="AC585" i="4261"/>
  <c r="AD585" i="4261"/>
  <c r="AE585" i="4261"/>
  <c r="AF585" i="4261"/>
  <c r="AG585" i="4261"/>
  <c r="AH585" i="4261"/>
  <c r="AI585" i="4261"/>
  <c r="AJ585" i="4261"/>
  <c r="AK585" i="4261"/>
  <c r="AL585" i="4261"/>
  <c r="AM585" i="4261"/>
  <c r="AN585" i="4261"/>
  <c r="AO585" i="4261"/>
  <c r="AP585" i="4261"/>
  <c r="AQ585" i="4261"/>
  <c r="AR585" i="4261"/>
  <c r="AS585" i="4261"/>
  <c r="AT585" i="4261"/>
  <c r="AU585" i="4261"/>
  <c r="AV585" i="4261"/>
  <c r="AW585" i="4261"/>
  <c r="AX585" i="4261"/>
  <c r="AY585" i="4261"/>
  <c r="AZ585" i="4261"/>
  <c r="BA585" i="4261"/>
  <c r="BB585" i="4261"/>
  <c r="BC585" i="4261"/>
  <c r="BD585" i="4261"/>
  <c r="A586" i="4261"/>
  <c r="B586" i="4261"/>
  <c r="C586" i="4261"/>
  <c r="D586" i="4261"/>
  <c r="E586" i="4261"/>
  <c r="F586" i="4261"/>
  <c r="G586" i="4261"/>
  <c r="H586" i="4261"/>
  <c r="I586" i="4261"/>
  <c r="J586" i="4261"/>
  <c r="K586" i="4261"/>
  <c r="L586" i="4261"/>
  <c r="M586" i="4261"/>
  <c r="N586" i="4261"/>
  <c r="O586" i="4261"/>
  <c r="P586" i="4261"/>
  <c r="Q586" i="4261"/>
  <c r="R586" i="4261"/>
  <c r="S586" i="4261"/>
  <c r="T586" i="4261"/>
  <c r="U586" i="4261"/>
  <c r="V586" i="4261"/>
  <c r="W586" i="4261"/>
  <c r="X586" i="4261"/>
  <c r="Y586" i="4261"/>
  <c r="Z586" i="4261"/>
  <c r="AA586" i="4261"/>
  <c r="AB586" i="4261"/>
  <c r="AC586" i="4261"/>
  <c r="AD586" i="4261"/>
  <c r="AE586" i="4261"/>
  <c r="AF586" i="4261"/>
  <c r="AG586" i="4261"/>
  <c r="AH586" i="4261"/>
  <c r="AI586" i="4261"/>
  <c r="AJ586" i="4261"/>
  <c r="AK586" i="4261"/>
  <c r="AL586" i="4261"/>
  <c r="AM586" i="4261"/>
  <c r="AN586" i="4261"/>
  <c r="AO586" i="4261"/>
  <c r="AP586" i="4261"/>
  <c r="AQ586" i="4261"/>
  <c r="AR586" i="4261"/>
  <c r="AS586" i="4261"/>
  <c r="AT586" i="4261"/>
  <c r="AU586" i="4261"/>
  <c r="AV586" i="4261"/>
  <c r="AW586" i="4261"/>
  <c r="AX586" i="4261"/>
  <c r="AY586" i="4261"/>
  <c r="AZ586" i="4261"/>
  <c r="BA586" i="4261"/>
  <c r="BB586" i="4261"/>
  <c r="BC586" i="4261"/>
  <c r="BD586" i="4261"/>
  <c r="A587" i="4261"/>
  <c r="B587" i="4261"/>
  <c r="C587" i="4261"/>
  <c r="D587" i="4261"/>
  <c r="E587" i="4261"/>
  <c r="F587" i="4261"/>
  <c r="G587" i="4261"/>
  <c r="H587" i="4261"/>
  <c r="I587" i="4261"/>
  <c r="J587" i="4261"/>
  <c r="K587" i="4261"/>
  <c r="L587" i="4261"/>
  <c r="M587" i="4261"/>
  <c r="N587" i="4261"/>
  <c r="O587" i="4261"/>
  <c r="P587" i="4261"/>
  <c r="Q587" i="4261"/>
  <c r="R587" i="4261"/>
  <c r="S587" i="4261"/>
  <c r="T587" i="4261"/>
  <c r="U587" i="4261"/>
  <c r="V587" i="4261"/>
  <c r="W587" i="4261"/>
  <c r="X587" i="4261"/>
  <c r="Y587" i="4261"/>
  <c r="Z587" i="4261"/>
  <c r="AA587" i="4261"/>
  <c r="AB587" i="4261"/>
  <c r="AC587" i="4261"/>
  <c r="AD587" i="4261"/>
  <c r="AE587" i="4261"/>
  <c r="AF587" i="4261"/>
  <c r="AG587" i="4261"/>
  <c r="AH587" i="4261"/>
  <c r="AI587" i="4261"/>
  <c r="AJ587" i="4261"/>
  <c r="AK587" i="4261"/>
  <c r="AL587" i="4261"/>
  <c r="AM587" i="4261"/>
  <c r="AN587" i="4261"/>
  <c r="AO587" i="4261"/>
  <c r="AP587" i="4261"/>
  <c r="AQ587" i="4261"/>
  <c r="AR587" i="4261"/>
  <c r="AS587" i="4261"/>
  <c r="AT587" i="4261"/>
  <c r="AU587" i="4261"/>
  <c r="AV587" i="4261"/>
  <c r="AW587" i="4261"/>
  <c r="AX587" i="4261"/>
  <c r="AY587" i="4261"/>
  <c r="AZ587" i="4261"/>
  <c r="BA587" i="4261"/>
  <c r="BB587" i="4261"/>
  <c r="BC587" i="4261"/>
  <c r="BD587" i="4261"/>
  <c r="A588" i="4261"/>
  <c r="B588" i="4261"/>
  <c r="C588" i="4261"/>
  <c r="D588" i="4261"/>
  <c r="E588" i="4261"/>
  <c r="F588" i="4261"/>
  <c r="G588" i="4261"/>
  <c r="H588" i="4261"/>
  <c r="I588" i="4261"/>
  <c r="J588" i="4261"/>
  <c r="K588" i="4261"/>
  <c r="L588" i="4261"/>
  <c r="M588" i="4261"/>
  <c r="N588" i="4261"/>
  <c r="O588" i="4261"/>
  <c r="P588" i="4261"/>
  <c r="Q588" i="4261"/>
  <c r="R588" i="4261"/>
  <c r="S588" i="4261"/>
  <c r="T588" i="4261"/>
  <c r="U588" i="4261"/>
  <c r="V588" i="4261"/>
  <c r="W588" i="4261"/>
  <c r="X588" i="4261"/>
  <c r="Y588" i="4261"/>
  <c r="Z588" i="4261"/>
  <c r="AA588" i="4261"/>
  <c r="AB588" i="4261"/>
  <c r="AC588" i="4261"/>
  <c r="AD588" i="4261"/>
  <c r="AE588" i="4261"/>
  <c r="AF588" i="4261"/>
  <c r="AG588" i="4261"/>
  <c r="AH588" i="4261"/>
  <c r="AI588" i="4261"/>
  <c r="AJ588" i="4261"/>
  <c r="AK588" i="4261"/>
  <c r="AL588" i="4261"/>
  <c r="AM588" i="4261"/>
  <c r="AN588" i="4261"/>
  <c r="AO588" i="4261"/>
  <c r="AP588" i="4261"/>
  <c r="AQ588" i="4261"/>
  <c r="AR588" i="4261"/>
  <c r="AS588" i="4261"/>
  <c r="AT588" i="4261"/>
  <c r="AU588" i="4261"/>
  <c r="AV588" i="4261"/>
  <c r="AW588" i="4261"/>
  <c r="AX588" i="4261"/>
  <c r="AY588" i="4261"/>
  <c r="AZ588" i="4261"/>
  <c r="BA588" i="4261"/>
  <c r="BB588" i="4261"/>
  <c r="BC588" i="4261"/>
  <c r="BD588" i="4261"/>
  <c r="A589" i="4261"/>
  <c r="B589" i="4261"/>
  <c r="C589" i="4261"/>
  <c r="D589" i="4261"/>
  <c r="E589" i="4261"/>
  <c r="F589" i="4261"/>
  <c r="G589" i="4261"/>
  <c r="H589" i="4261"/>
  <c r="I589" i="4261"/>
  <c r="J589" i="4261"/>
  <c r="K589" i="4261"/>
  <c r="L589" i="4261"/>
  <c r="M589" i="4261"/>
  <c r="N589" i="4261"/>
  <c r="O589" i="4261"/>
  <c r="P589" i="4261"/>
  <c r="Q589" i="4261"/>
  <c r="R589" i="4261"/>
  <c r="S589" i="4261"/>
  <c r="T589" i="4261"/>
  <c r="U589" i="4261"/>
  <c r="V589" i="4261"/>
  <c r="W589" i="4261"/>
  <c r="X589" i="4261"/>
  <c r="Y589" i="4261"/>
  <c r="Z589" i="4261"/>
  <c r="AA589" i="4261"/>
  <c r="AB589" i="4261"/>
  <c r="AC589" i="4261"/>
  <c r="AD589" i="4261"/>
  <c r="AE589" i="4261"/>
  <c r="AF589" i="4261"/>
  <c r="AG589" i="4261"/>
  <c r="AH589" i="4261"/>
  <c r="AI589" i="4261"/>
  <c r="AJ589" i="4261"/>
  <c r="AK589" i="4261"/>
  <c r="AL589" i="4261"/>
  <c r="AM589" i="4261"/>
  <c r="AN589" i="4261"/>
  <c r="AO589" i="4261"/>
  <c r="AP589" i="4261"/>
  <c r="AQ589" i="4261"/>
  <c r="AR589" i="4261"/>
  <c r="AS589" i="4261"/>
  <c r="AT589" i="4261"/>
  <c r="AU589" i="4261"/>
  <c r="AV589" i="4261"/>
  <c r="AW589" i="4261"/>
  <c r="AX589" i="4261"/>
  <c r="AY589" i="4261"/>
  <c r="AZ589" i="4261"/>
  <c r="BA589" i="4261"/>
  <c r="BB589" i="4261"/>
  <c r="BC589" i="4261"/>
  <c r="BD589" i="4261"/>
  <c r="A590" i="4261"/>
  <c r="B590" i="4261"/>
  <c r="C590" i="4261"/>
  <c r="D590" i="4261"/>
  <c r="E590" i="4261"/>
  <c r="F590" i="4261"/>
  <c r="G590" i="4261"/>
  <c r="H590" i="4261"/>
  <c r="I590" i="4261"/>
  <c r="J590" i="4261"/>
  <c r="K590" i="4261"/>
  <c r="L590" i="4261"/>
  <c r="M590" i="4261"/>
  <c r="N590" i="4261"/>
  <c r="O590" i="4261"/>
  <c r="P590" i="4261"/>
  <c r="Q590" i="4261"/>
  <c r="R590" i="4261"/>
  <c r="S590" i="4261"/>
  <c r="T590" i="4261"/>
  <c r="U590" i="4261"/>
  <c r="V590" i="4261"/>
  <c r="W590" i="4261"/>
  <c r="X590" i="4261"/>
  <c r="Y590" i="4261"/>
  <c r="Z590" i="4261"/>
  <c r="AA590" i="4261"/>
  <c r="AB590" i="4261"/>
  <c r="AC590" i="4261"/>
  <c r="AD590" i="4261"/>
  <c r="AE590" i="4261"/>
  <c r="AF590" i="4261"/>
  <c r="AG590" i="4261"/>
  <c r="AH590" i="4261"/>
  <c r="AI590" i="4261"/>
  <c r="AJ590" i="4261"/>
  <c r="AK590" i="4261"/>
  <c r="AL590" i="4261"/>
  <c r="AM590" i="4261"/>
  <c r="AN590" i="4261"/>
  <c r="AO590" i="4261"/>
  <c r="AP590" i="4261"/>
  <c r="AQ590" i="4261"/>
  <c r="AR590" i="4261"/>
  <c r="AS590" i="4261"/>
  <c r="AT590" i="4261"/>
  <c r="AU590" i="4261"/>
  <c r="AV590" i="4261"/>
  <c r="AW590" i="4261"/>
  <c r="AX590" i="4261"/>
  <c r="AY590" i="4261"/>
  <c r="AZ590" i="4261"/>
  <c r="BA590" i="4261"/>
  <c r="BB590" i="4261"/>
  <c r="BC590" i="4261"/>
  <c r="BD590" i="4261"/>
  <c r="A591" i="4261"/>
  <c r="B591" i="4261"/>
  <c r="C591" i="4261"/>
  <c r="D591" i="4261"/>
  <c r="E591" i="4261"/>
  <c r="F591" i="4261"/>
  <c r="G591" i="4261"/>
  <c r="H591" i="4261"/>
  <c r="I591" i="4261"/>
  <c r="J591" i="4261"/>
  <c r="K591" i="4261"/>
  <c r="L591" i="4261"/>
  <c r="M591" i="4261"/>
  <c r="N591" i="4261"/>
  <c r="O591" i="4261"/>
  <c r="P591" i="4261"/>
  <c r="Q591" i="4261"/>
  <c r="R591" i="4261"/>
  <c r="S591" i="4261"/>
  <c r="T591" i="4261"/>
  <c r="U591" i="4261"/>
  <c r="V591" i="4261"/>
  <c r="W591" i="4261"/>
  <c r="X591" i="4261"/>
  <c r="Y591" i="4261"/>
  <c r="Z591" i="4261"/>
  <c r="AA591" i="4261"/>
  <c r="AB591" i="4261"/>
  <c r="AC591" i="4261"/>
  <c r="AD591" i="4261"/>
  <c r="AE591" i="4261"/>
  <c r="AF591" i="4261"/>
  <c r="AG591" i="4261"/>
  <c r="AH591" i="4261"/>
  <c r="AI591" i="4261"/>
  <c r="AJ591" i="4261"/>
  <c r="AK591" i="4261"/>
  <c r="AL591" i="4261"/>
  <c r="AM591" i="4261"/>
  <c r="AN591" i="4261"/>
  <c r="AO591" i="4261"/>
  <c r="AP591" i="4261"/>
  <c r="AQ591" i="4261"/>
  <c r="AR591" i="4261"/>
  <c r="AS591" i="4261"/>
  <c r="AT591" i="4261"/>
  <c r="AU591" i="4261"/>
  <c r="AV591" i="4261"/>
  <c r="AW591" i="4261"/>
  <c r="AX591" i="4261"/>
  <c r="AY591" i="4261"/>
  <c r="AZ591" i="4261"/>
  <c r="BA591" i="4261"/>
  <c r="BB591" i="4261"/>
  <c r="BC591" i="4261"/>
  <c r="BD591" i="4261"/>
  <c r="A592" i="4261"/>
  <c r="B592" i="4261"/>
  <c r="C592" i="4261"/>
  <c r="D592" i="4261"/>
  <c r="E592" i="4261"/>
  <c r="F592" i="4261"/>
  <c r="G592" i="4261"/>
  <c r="H592" i="4261"/>
  <c r="I592" i="4261"/>
  <c r="J592" i="4261"/>
  <c r="K592" i="4261"/>
  <c r="L592" i="4261"/>
  <c r="M592" i="4261"/>
  <c r="N592" i="4261"/>
  <c r="O592" i="4261"/>
  <c r="P592" i="4261"/>
  <c r="Q592" i="4261"/>
  <c r="R592" i="4261"/>
  <c r="S592" i="4261"/>
  <c r="T592" i="4261"/>
  <c r="U592" i="4261"/>
  <c r="V592" i="4261"/>
  <c r="W592" i="4261"/>
  <c r="X592" i="4261"/>
  <c r="Y592" i="4261"/>
  <c r="Z592" i="4261"/>
  <c r="AA592" i="4261"/>
  <c r="AB592" i="4261"/>
  <c r="AC592" i="4261"/>
  <c r="AD592" i="4261"/>
  <c r="AE592" i="4261"/>
  <c r="AF592" i="4261"/>
  <c r="AG592" i="4261"/>
  <c r="AH592" i="4261"/>
  <c r="AI592" i="4261"/>
  <c r="AJ592" i="4261"/>
  <c r="AK592" i="4261"/>
  <c r="AL592" i="4261"/>
  <c r="AM592" i="4261"/>
  <c r="AN592" i="4261"/>
  <c r="AO592" i="4261"/>
  <c r="AP592" i="4261"/>
  <c r="AQ592" i="4261"/>
  <c r="AR592" i="4261"/>
  <c r="AS592" i="4261"/>
  <c r="AT592" i="4261"/>
  <c r="AU592" i="4261"/>
  <c r="AV592" i="4261"/>
  <c r="AW592" i="4261"/>
  <c r="AX592" i="4261"/>
  <c r="AY592" i="4261"/>
  <c r="AZ592" i="4261"/>
  <c r="BA592" i="4261"/>
  <c r="BB592" i="4261"/>
  <c r="BC592" i="4261"/>
  <c r="BD592" i="4261"/>
  <c r="A593" i="4261"/>
  <c r="B593" i="4261"/>
  <c r="C593" i="4261"/>
  <c r="D593" i="4261"/>
  <c r="E593" i="4261"/>
  <c r="F593" i="4261"/>
  <c r="G593" i="4261"/>
  <c r="H593" i="4261"/>
  <c r="I593" i="4261"/>
  <c r="J593" i="4261"/>
  <c r="K593" i="4261"/>
  <c r="L593" i="4261"/>
  <c r="M593" i="4261"/>
  <c r="N593" i="4261"/>
  <c r="O593" i="4261"/>
  <c r="P593" i="4261"/>
  <c r="Q593" i="4261"/>
  <c r="R593" i="4261"/>
  <c r="S593" i="4261"/>
  <c r="T593" i="4261"/>
  <c r="U593" i="4261"/>
  <c r="V593" i="4261"/>
  <c r="W593" i="4261"/>
  <c r="X593" i="4261"/>
  <c r="Y593" i="4261"/>
  <c r="Z593" i="4261"/>
  <c r="AA593" i="4261"/>
  <c r="AB593" i="4261"/>
  <c r="AC593" i="4261"/>
  <c r="AD593" i="4261"/>
  <c r="AE593" i="4261"/>
  <c r="AF593" i="4261"/>
  <c r="AG593" i="4261"/>
  <c r="AH593" i="4261"/>
  <c r="AI593" i="4261"/>
  <c r="AJ593" i="4261"/>
  <c r="AK593" i="4261"/>
  <c r="AL593" i="4261"/>
  <c r="AM593" i="4261"/>
  <c r="AN593" i="4261"/>
  <c r="AO593" i="4261"/>
  <c r="AP593" i="4261"/>
  <c r="AQ593" i="4261"/>
  <c r="AR593" i="4261"/>
  <c r="AS593" i="4261"/>
  <c r="AT593" i="4261"/>
  <c r="AU593" i="4261"/>
  <c r="AV593" i="4261"/>
  <c r="AW593" i="4261"/>
  <c r="AX593" i="4261"/>
  <c r="AY593" i="4261"/>
  <c r="AZ593" i="4261"/>
  <c r="BA593" i="4261"/>
  <c r="BB593" i="4261"/>
  <c r="BC593" i="4261"/>
  <c r="BD593" i="4261"/>
  <c r="A594" i="4261"/>
  <c r="B594" i="4261"/>
  <c r="C594" i="4261"/>
  <c r="D594" i="4261"/>
  <c r="E594" i="4261"/>
  <c r="F594" i="4261"/>
  <c r="G594" i="4261"/>
  <c r="H594" i="4261"/>
  <c r="I594" i="4261"/>
  <c r="J594" i="4261"/>
  <c r="K594" i="4261"/>
  <c r="L594" i="4261"/>
  <c r="M594" i="4261"/>
  <c r="N594" i="4261"/>
  <c r="O594" i="4261"/>
  <c r="P594" i="4261"/>
  <c r="Q594" i="4261"/>
  <c r="R594" i="4261"/>
  <c r="S594" i="4261"/>
  <c r="T594" i="4261"/>
  <c r="U594" i="4261"/>
  <c r="V594" i="4261"/>
  <c r="W594" i="4261"/>
  <c r="X594" i="4261"/>
  <c r="Y594" i="4261"/>
  <c r="Z594" i="4261"/>
  <c r="AA594" i="4261"/>
  <c r="AB594" i="4261"/>
  <c r="AC594" i="4261"/>
  <c r="AD594" i="4261"/>
  <c r="AE594" i="4261"/>
  <c r="AF594" i="4261"/>
  <c r="AG594" i="4261"/>
  <c r="AH594" i="4261"/>
  <c r="AI594" i="4261"/>
  <c r="AJ594" i="4261"/>
  <c r="AK594" i="4261"/>
  <c r="AL594" i="4261"/>
  <c r="AM594" i="4261"/>
  <c r="AN594" i="4261"/>
  <c r="AO594" i="4261"/>
  <c r="AP594" i="4261"/>
  <c r="AQ594" i="4261"/>
  <c r="AR594" i="4261"/>
  <c r="AS594" i="4261"/>
  <c r="AT594" i="4261"/>
  <c r="AU594" i="4261"/>
  <c r="AV594" i="4261"/>
  <c r="AW594" i="4261"/>
  <c r="AX594" i="4261"/>
  <c r="AY594" i="4261"/>
  <c r="AZ594" i="4261"/>
  <c r="BA594" i="4261"/>
  <c r="BB594" i="4261"/>
  <c r="BC594" i="4261"/>
  <c r="BD594" i="4261"/>
  <c r="A595" i="4261"/>
  <c r="B595" i="4261"/>
  <c r="C595" i="4261"/>
  <c r="D595" i="4261"/>
  <c r="E595" i="4261"/>
  <c r="F595" i="4261"/>
  <c r="G595" i="4261"/>
  <c r="H595" i="4261"/>
  <c r="I595" i="4261"/>
  <c r="J595" i="4261"/>
  <c r="K595" i="4261"/>
  <c r="L595" i="4261"/>
  <c r="M595" i="4261"/>
  <c r="N595" i="4261"/>
  <c r="O595" i="4261"/>
  <c r="P595" i="4261"/>
  <c r="Q595" i="4261"/>
  <c r="R595" i="4261"/>
  <c r="S595" i="4261"/>
  <c r="T595" i="4261"/>
  <c r="U595" i="4261"/>
  <c r="V595" i="4261"/>
  <c r="W595" i="4261"/>
  <c r="X595" i="4261"/>
  <c r="Y595" i="4261"/>
  <c r="Z595" i="4261"/>
  <c r="AA595" i="4261"/>
  <c r="AB595" i="4261"/>
  <c r="AC595" i="4261"/>
  <c r="AD595" i="4261"/>
  <c r="AE595" i="4261"/>
  <c r="AF595" i="4261"/>
  <c r="AG595" i="4261"/>
  <c r="AH595" i="4261"/>
  <c r="AI595" i="4261"/>
  <c r="AJ595" i="4261"/>
  <c r="AK595" i="4261"/>
  <c r="AL595" i="4261"/>
  <c r="AM595" i="4261"/>
  <c r="AN595" i="4261"/>
  <c r="AO595" i="4261"/>
  <c r="AP595" i="4261"/>
  <c r="AQ595" i="4261"/>
  <c r="AR595" i="4261"/>
  <c r="AS595" i="4261"/>
  <c r="AT595" i="4261"/>
  <c r="AU595" i="4261"/>
  <c r="AV595" i="4261"/>
  <c r="AW595" i="4261"/>
  <c r="AX595" i="4261"/>
  <c r="AY595" i="4261"/>
  <c r="AZ595" i="4261"/>
  <c r="BA595" i="4261"/>
  <c r="BB595" i="4261"/>
  <c r="BC595" i="4261"/>
  <c r="BD595" i="4261"/>
  <c r="A596" i="4261"/>
  <c r="B596" i="4261"/>
  <c r="C596" i="4261"/>
  <c r="D596" i="4261"/>
  <c r="E596" i="4261"/>
  <c r="F596" i="4261"/>
  <c r="G596" i="4261"/>
  <c r="H596" i="4261"/>
  <c r="I596" i="4261"/>
  <c r="J596" i="4261"/>
  <c r="K596" i="4261"/>
  <c r="L596" i="4261"/>
  <c r="M596" i="4261"/>
  <c r="N596" i="4261"/>
  <c r="O596" i="4261"/>
  <c r="P596" i="4261"/>
  <c r="Q596" i="4261"/>
  <c r="R596" i="4261"/>
  <c r="S596" i="4261"/>
  <c r="T596" i="4261"/>
  <c r="U596" i="4261"/>
  <c r="V596" i="4261"/>
  <c r="W596" i="4261"/>
  <c r="X596" i="4261"/>
  <c r="Y596" i="4261"/>
  <c r="Z596" i="4261"/>
  <c r="AA596" i="4261"/>
  <c r="AB596" i="4261"/>
  <c r="AC596" i="4261"/>
  <c r="AD596" i="4261"/>
  <c r="AE596" i="4261"/>
  <c r="AF596" i="4261"/>
  <c r="AG596" i="4261"/>
  <c r="AH596" i="4261"/>
  <c r="AI596" i="4261"/>
  <c r="AJ596" i="4261"/>
  <c r="AK596" i="4261"/>
  <c r="AL596" i="4261"/>
  <c r="AM596" i="4261"/>
  <c r="AN596" i="4261"/>
  <c r="AO596" i="4261"/>
  <c r="AP596" i="4261"/>
  <c r="AQ596" i="4261"/>
  <c r="AR596" i="4261"/>
  <c r="AS596" i="4261"/>
  <c r="AT596" i="4261"/>
  <c r="AU596" i="4261"/>
  <c r="AV596" i="4261"/>
  <c r="AW596" i="4261"/>
  <c r="AX596" i="4261"/>
  <c r="AY596" i="4261"/>
  <c r="AZ596" i="4261"/>
  <c r="BA596" i="4261"/>
  <c r="BB596" i="4261"/>
  <c r="BC596" i="4261"/>
  <c r="BD596" i="4261"/>
  <c r="A597" i="4261"/>
  <c r="B597" i="4261"/>
  <c r="C597" i="4261"/>
  <c r="D597" i="4261"/>
  <c r="E597" i="4261"/>
  <c r="F597" i="4261"/>
  <c r="G597" i="4261"/>
  <c r="H597" i="4261"/>
  <c r="I597" i="4261"/>
  <c r="J597" i="4261"/>
  <c r="K597" i="4261"/>
  <c r="L597" i="4261"/>
  <c r="M597" i="4261"/>
  <c r="N597" i="4261"/>
  <c r="O597" i="4261"/>
  <c r="P597" i="4261"/>
  <c r="Q597" i="4261"/>
  <c r="R597" i="4261"/>
  <c r="S597" i="4261"/>
  <c r="T597" i="4261"/>
  <c r="U597" i="4261"/>
  <c r="V597" i="4261"/>
  <c r="W597" i="4261"/>
  <c r="X597" i="4261"/>
  <c r="Y597" i="4261"/>
  <c r="Z597" i="4261"/>
  <c r="AA597" i="4261"/>
  <c r="AB597" i="4261"/>
  <c r="AC597" i="4261"/>
  <c r="AD597" i="4261"/>
  <c r="AE597" i="4261"/>
  <c r="AF597" i="4261"/>
  <c r="AG597" i="4261"/>
  <c r="AH597" i="4261"/>
  <c r="AI597" i="4261"/>
  <c r="AJ597" i="4261"/>
  <c r="AK597" i="4261"/>
  <c r="AL597" i="4261"/>
  <c r="AM597" i="4261"/>
  <c r="AN597" i="4261"/>
  <c r="AO597" i="4261"/>
  <c r="AP597" i="4261"/>
  <c r="AQ597" i="4261"/>
  <c r="AR597" i="4261"/>
  <c r="AS597" i="4261"/>
  <c r="AT597" i="4261"/>
  <c r="AU597" i="4261"/>
  <c r="AV597" i="4261"/>
  <c r="AW597" i="4261"/>
  <c r="AX597" i="4261"/>
  <c r="AY597" i="4261"/>
  <c r="AZ597" i="4261"/>
  <c r="BA597" i="4261"/>
  <c r="BB597" i="4261"/>
  <c r="BC597" i="4261"/>
  <c r="BD597" i="4261"/>
  <c r="A598" i="4261"/>
  <c r="B598" i="4261"/>
  <c r="C598" i="4261"/>
  <c r="D598" i="4261"/>
  <c r="E598" i="4261"/>
  <c r="F598" i="4261"/>
  <c r="G598" i="4261"/>
  <c r="H598" i="4261"/>
  <c r="I598" i="4261"/>
  <c r="J598" i="4261"/>
  <c r="K598" i="4261"/>
  <c r="L598" i="4261"/>
  <c r="M598" i="4261"/>
  <c r="N598" i="4261"/>
  <c r="O598" i="4261"/>
  <c r="P598" i="4261"/>
  <c r="Q598" i="4261"/>
  <c r="R598" i="4261"/>
  <c r="S598" i="4261"/>
  <c r="T598" i="4261"/>
  <c r="U598" i="4261"/>
  <c r="V598" i="4261"/>
  <c r="W598" i="4261"/>
  <c r="X598" i="4261"/>
  <c r="Y598" i="4261"/>
  <c r="Z598" i="4261"/>
  <c r="AA598" i="4261"/>
  <c r="AB598" i="4261"/>
  <c r="AC598" i="4261"/>
  <c r="AD598" i="4261"/>
  <c r="AE598" i="4261"/>
  <c r="AF598" i="4261"/>
  <c r="AG598" i="4261"/>
  <c r="AH598" i="4261"/>
  <c r="AI598" i="4261"/>
  <c r="AJ598" i="4261"/>
  <c r="AK598" i="4261"/>
  <c r="AL598" i="4261"/>
  <c r="AM598" i="4261"/>
  <c r="AN598" i="4261"/>
  <c r="AO598" i="4261"/>
  <c r="AP598" i="4261"/>
  <c r="AQ598" i="4261"/>
  <c r="AR598" i="4261"/>
  <c r="AS598" i="4261"/>
  <c r="AT598" i="4261"/>
  <c r="AU598" i="4261"/>
  <c r="AV598" i="4261"/>
  <c r="AW598" i="4261"/>
  <c r="AX598" i="4261"/>
  <c r="AY598" i="4261"/>
  <c r="AZ598" i="4261"/>
  <c r="BA598" i="4261"/>
  <c r="BB598" i="4261"/>
  <c r="BC598" i="4261"/>
  <c r="BD598" i="4261"/>
  <c r="A599" i="4261"/>
  <c r="B599" i="4261"/>
  <c r="C599" i="4261"/>
  <c r="D599" i="4261"/>
  <c r="E599" i="4261"/>
  <c r="F599" i="4261"/>
  <c r="G599" i="4261"/>
  <c r="H599" i="4261"/>
  <c r="I599" i="4261"/>
  <c r="J599" i="4261"/>
  <c r="K599" i="4261"/>
  <c r="L599" i="4261"/>
  <c r="M599" i="4261"/>
  <c r="N599" i="4261"/>
  <c r="O599" i="4261"/>
  <c r="P599" i="4261"/>
  <c r="Q599" i="4261"/>
  <c r="R599" i="4261"/>
  <c r="S599" i="4261"/>
  <c r="T599" i="4261"/>
  <c r="U599" i="4261"/>
  <c r="V599" i="4261"/>
  <c r="W599" i="4261"/>
  <c r="X599" i="4261"/>
  <c r="Y599" i="4261"/>
  <c r="Z599" i="4261"/>
  <c r="AA599" i="4261"/>
  <c r="AB599" i="4261"/>
  <c r="AC599" i="4261"/>
  <c r="AD599" i="4261"/>
  <c r="AE599" i="4261"/>
  <c r="AF599" i="4261"/>
  <c r="AG599" i="4261"/>
  <c r="AH599" i="4261"/>
  <c r="AI599" i="4261"/>
  <c r="AJ599" i="4261"/>
  <c r="AK599" i="4261"/>
  <c r="AL599" i="4261"/>
  <c r="AM599" i="4261"/>
  <c r="AN599" i="4261"/>
  <c r="AO599" i="4261"/>
  <c r="AP599" i="4261"/>
  <c r="AQ599" i="4261"/>
  <c r="AR599" i="4261"/>
  <c r="AS599" i="4261"/>
  <c r="AT599" i="4261"/>
  <c r="AU599" i="4261"/>
  <c r="AV599" i="4261"/>
  <c r="AW599" i="4261"/>
  <c r="AX599" i="4261"/>
  <c r="AY599" i="4261"/>
  <c r="AZ599" i="4261"/>
  <c r="BA599" i="4261"/>
  <c r="BB599" i="4261"/>
  <c r="BC599" i="4261"/>
  <c r="BD599" i="4261"/>
  <c r="A600" i="4261"/>
  <c r="B600" i="4261"/>
  <c r="C600" i="4261"/>
  <c r="D600" i="4261"/>
  <c r="E600" i="4261"/>
  <c r="F600" i="4261"/>
  <c r="G600" i="4261"/>
  <c r="H600" i="4261"/>
  <c r="I600" i="4261"/>
  <c r="J600" i="4261"/>
  <c r="K600" i="4261"/>
  <c r="L600" i="4261"/>
  <c r="M600" i="4261"/>
  <c r="N600" i="4261"/>
  <c r="O600" i="4261"/>
  <c r="P600" i="4261"/>
  <c r="Q600" i="4261"/>
  <c r="R600" i="4261"/>
  <c r="S600" i="4261"/>
  <c r="T600" i="4261"/>
  <c r="U600" i="4261"/>
  <c r="V600" i="4261"/>
  <c r="W600" i="4261"/>
  <c r="X600" i="4261"/>
  <c r="Y600" i="4261"/>
  <c r="Z600" i="4261"/>
  <c r="AA600" i="4261"/>
  <c r="AB600" i="4261"/>
  <c r="AC600" i="4261"/>
  <c r="AD600" i="4261"/>
  <c r="AE600" i="4261"/>
  <c r="AF600" i="4261"/>
  <c r="AG600" i="4261"/>
  <c r="AH600" i="4261"/>
  <c r="AI600" i="4261"/>
  <c r="AJ600" i="4261"/>
  <c r="AK600" i="4261"/>
  <c r="AL600" i="4261"/>
  <c r="AM600" i="4261"/>
  <c r="AN600" i="4261"/>
  <c r="AO600" i="4261"/>
  <c r="AP600" i="4261"/>
  <c r="AQ600" i="4261"/>
  <c r="AR600" i="4261"/>
  <c r="AS600" i="4261"/>
  <c r="AT600" i="4261"/>
  <c r="AU600" i="4261"/>
  <c r="AV600" i="4261"/>
  <c r="AW600" i="4261"/>
  <c r="AX600" i="4261"/>
  <c r="AY600" i="4261"/>
  <c r="AZ600" i="4261"/>
  <c r="BA600" i="4261"/>
  <c r="BB600" i="4261"/>
  <c r="BC600" i="4261"/>
  <c r="BD600" i="4261"/>
  <c r="A601" i="4261"/>
  <c r="B601" i="4261"/>
  <c r="C601" i="4261"/>
  <c r="D601" i="4261"/>
  <c r="E601" i="4261"/>
  <c r="F601" i="4261"/>
  <c r="G601" i="4261"/>
  <c r="H601" i="4261"/>
  <c r="I601" i="4261"/>
  <c r="J601" i="4261"/>
  <c r="K601" i="4261"/>
  <c r="L601" i="4261"/>
  <c r="M601" i="4261"/>
  <c r="N601" i="4261"/>
  <c r="O601" i="4261"/>
  <c r="P601" i="4261"/>
  <c r="Q601" i="4261"/>
  <c r="R601" i="4261"/>
  <c r="S601" i="4261"/>
  <c r="T601" i="4261"/>
  <c r="U601" i="4261"/>
  <c r="V601" i="4261"/>
  <c r="W601" i="4261"/>
  <c r="X601" i="4261"/>
  <c r="Y601" i="4261"/>
  <c r="Z601" i="4261"/>
  <c r="AA601" i="4261"/>
  <c r="AB601" i="4261"/>
  <c r="AC601" i="4261"/>
  <c r="AD601" i="4261"/>
  <c r="AE601" i="4261"/>
  <c r="AF601" i="4261"/>
  <c r="AG601" i="4261"/>
  <c r="AH601" i="4261"/>
  <c r="AI601" i="4261"/>
  <c r="AJ601" i="4261"/>
  <c r="AK601" i="4261"/>
  <c r="AL601" i="4261"/>
  <c r="AM601" i="4261"/>
  <c r="AN601" i="4261"/>
  <c r="AO601" i="4261"/>
  <c r="AP601" i="4261"/>
  <c r="AQ601" i="4261"/>
  <c r="AR601" i="4261"/>
  <c r="AS601" i="4261"/>
  <c r="AT601" i="4261"/>
  <c r="AU601" i="4261"/>
  <c r="AV601" i="4261"/>
  <c r="AW601" i="4261"/>
  <c r="AX601" i="4261"/>
  <c r="AY601" i="4261"/>
  <c r="AZ601" i="4261"/>
  <c r="BA601" i="4261"/>
  <c r="BB601" i="4261"/>
  <c r="BC601" i="4261"/>
  <c r="BD601" i="4261"/>
  <c r="A602" i="4261"/>
  <c r="B602" i="4261"/>
  <c r="C602" i="4261"/>
  <c r="D602" i="4261"/>
  <c r="E602" i="4261"/>
  <c r="F602" i="4261"/>
  <c r="G602" i="4261"/>
  <c r="H602" i="4261"/>
  <c r="I602" i="4261"/>
  <c r="J602" i="4261"/>
  <c r="K602" i="4261"/>
  <c r="L602" i="4261"/>
  <c r="M602" i="4261"/>
  <c r="N602" i="4261"/>
  <c r="O602" i="4261"/>
  <c r="P602" i="4261"/>
  <c r="Q602" i="4261"/>
  <c r="R602" i="4261"/>
  <c r="S602" i="4261"/>
  <c r="T602" i="4261"/>
  <c r="U602" i="4261"/>
  <c r="V602" i="4261"/>
  <c r="W602" i="4261"/>
  <c r="X602" i="4261"/>
  <c r="Y602" i="4261"/>
  <c r="Z602" i="4261"/>
  <c r="AA602" i="4261"/>
  <c r="AB602" i="4261"/>
  <c r="AC602" i="4261"/>
  <c r="AD602" i="4261"/>
  <c r="AE602" i="4261"/>
  <c r="AF602" i="4261"/>
  <c r="AG602" i="4261"/>
  <c r="AH602" i="4261"/>
  <c r="AI602" i="4261"/>
  <c r="AJ602" i="4261"/>
  <c r="AK602" i="4261"/>
  <c r="AL602" i="4261"/>
  <c r="AM602" i="4261"/>
  <c r="AN602" i="4261"/>
  <c r="AO602" i="4261"/>
  <c r="AP602" i="4261"/>
  <c r="AQ602" i="4261"/>
  <c r="AR602" i="4261"/>
  <c r="AS602" i="4261"/>
  <c r="AT602" i="4261"/>
  <c r="AU602" i="4261"/>
  <c r="AV602" i="4261"/>
  <c r="AW602" i="4261"/>
  <c r="AX602" i="4261"/>
  <c r="AY602" i="4261"/>
  <c r="AZ602" i="4261"/>
  <c r="BA602" i="4261"/>
  <c r="BB602" i="4261"/>
  <c r="BC602" i="4261"/>
  <c r="BD602" i="4261"/>
  <c r="A603" i="4261"/>
  <c r="B603" i="4261"/>
  <c r="C603" i="4261"/>
  <c r="D603" i="4261"/>
  <c r="E603" i="4261"/>
  <c r="F603" i="4261"/>
  <c r="G603" i="4261"/>
  <c r="H603" i="4261"/>
  <c r="I603" i="4261"/>
  <c r="J603" i="4261"/>
  <c r="K603" i="4261"/>
  <c r="L603" i="4261"/>
  <c r="M603" i="4261"/>
  <c r="N603" i="4261"/>
  <c r="O603" i="4261"/>
  <c r="P603" i="4261"/>
  <c r="Q603" i="4261"/>
  <c r="R603" i="4261"/>
  <c r="S603" i="4261"/>
  <c r="T603" i="4261"/>
  <c r="U603" i="4261"/>
  <c r="V603" i="4261"/>
  <c r="W603" i="4261"/>
  <c r="X603" i="4261"/>
  <c r="Y603" i="4261"/>
  <c r="Z603" i="4261"/>
  <c r="AA603" i="4261"/>
  <c r="AB603" i="4261"/>
  <c r="AC603" i="4261"/>
  <c r="AD603" i="4261"/>
  <c r="AE603" i="4261"/>
  <c r="AF603" i="4261"/>
  <c r="AG603" i="4261"/>
  <c r="AH603" i="4261"/>
  <c r="AI603" i="4261"/>
  <c r="AJ603" i="4261"/>
  <c r="AK603" i="4261"/>
  <c r="AL603" i="4261"/>
  <c r="AM603" i="4261"/>
  <c r="AN603" i="4261"/>
  <c r="AO603" i="4261"/>
  <c r="AP603" i="4261"/>
  <c r="AQ603" i="4261"/>
  <c r="AR603" i="4261"/>
  <c r="AS603" i="4261"/>
  <c r="AT603" i="4261"/>
  <c r="AU603" i="4261"/>
  <c r="AV603" i="4261"/>
  <c r="AW603" i="4261"/>
  <c r="AX603" i="4261"/>
  <c r="AY603" i="4261"/>
  <c r="AZ603" i="4261"/>
  <c r="BA603" i="4261"/>
  <c r="BB603" i="4261"/>
  <c r="BC603" i="4261"/>
  <c r="BD603" i="4261"/>
  <c r="A604" i="4261"/>
  <c r="B604" i="4261"/>
  <c r="C604" i="4261"/>
  <c r="D604" i="4261"/>
  <c r="E604" i="4261"/>
  <c r="F604" i="4261"/>
  <c r="G604" i="4261"/>
  <c r="H604" i="4261"/>
  <c r="I604" i="4261"/>
  <c r="J604" i="4261"/>
  <c r="K604" i="4261"/>
  <c r="L604" i="4261"/>
  <c r="M604" i="4261"/>
  <c r="N604" i="4261"/>
  <c r="O604" i="4261"/>
  <c r="P604" i="4261"/>
  <c r="Q604" i="4261"/>
  <c r="R604" i="4261"/>
  <c r="S604" i="4261"/>
  <c r="T604" i="4261"/>
  <c r="U604" i="4261"/>
  <c r="V604" i="4261"/>
  <c r="W604" i="4261"/>
  <c r="X604" i="4261"/>
  <c r="Y604" i="4261"/>
  <c r="Z604" i="4261"/>
  <c r="AA604" i="4261"/>
  <c r="AB604" i="4261"/>
  <c r="AC604" i="4261"/>
  <c r="AD604" i="4261"/>
  <c r="AE604" i="4261"/>
  <c r="AF604" i="4261"/>
  <c r="AG604" i="4261"/>
  <c r="AH604" i="4261"/>
  <c r="AI604" i="4261"/>
  <c r="AJ604" i="4261"/>
  <c r="AK604" i="4261"/>
  <c r="AL604" i="4261"/>
  <c r="AM604" i="4261"/>
  <c r="AN604" i="4261"/>
  <c r="AO604" i="4261"/>
  <c r="AP604" i="4261"/>
  <c r="AQ604" i="4261"/>
  <c r="AR604" i="4261"/>
  <c r="AS604" i="4261"/>
  <c r="AT604" i="4261"/>
  <c r="AU604" i="4261"/>
  <c r="AV604" i="4261"/>
  <c r="AW604" i="4261"/>
  <c r="AX604" i="4261"/>
  <c r="AY604" i="4261"/>
  <c r="AZ604" i="4261"/>
  <c r="BA604" i="4261"/>
  <c r="BB604" i="4261"/>
  <c r="BC604" i="4261"/>
  <c r="BD604" i="4261"/>
  <c r="A605" i="4261"/>
  <c r="B605" i="4261"/>
  <c r="C605" i="4261"/>
  <c r="D605" i="4261"/>
  <c r="E605" i="4261"/>
  <c r="F605" i="4261"/>
  <c r="G605" i="4261"/>
  <c r="H605" i="4261"/>
  <c r="I605" i="4261"/>
  <c r="J605" i="4261"/>
  <c r="K605" i="4261"/>
  <c r="L605" i="4261"/>
  <c r="M605" i="4261"/>
  <c r="N605" i="4261"/>
  <c r="O605" i="4261"/>
  <c r="P605" i="4261"/>
  <c r="Q605" i="4261"/>
  <c r="R605" i="4261"/>
  <c r="S605" i="4261"/>
  <c r="T605" i="4261"/>
  <c r="U605" i="4261"/>
  <c r="V605" i="4261"/>
  <c r="W605" i="4261"/>
  <c r="X605" i="4261"/>
  <c r="Y605" i="4261"/>
  <c r="Z605" i="4261"/>
  <c r="AA605" i="4261"/>
  <c r="AB605" i="4261"/>
  <c r="AC605" i="4261"/>
  <c r="AD605" i="4261"/>
  <c r="AE605" i="4261"/>
  <c r="AF605" i="4261"/>
  <c r="AG605" i="4261"/>
  <c r="AH605" i="4261"/>
  <c r="AI605" i="4261"/>
  <c r="AJ605" i="4261"/>
  <c r="AK605" i="4261"/>
  <c r="AL605" i="4261"/>
  <c r="AM605" i="4261"/>
  <c r="AN605" i="4261"/>
  <c r="AO605" i="4261"/>
  <c r="AP605" i="4261"/>
  <c r="AQ605" i="4261"/>
  <c r="AR605" i="4261"/>
  <c r="AS605" i="4261"/>
  <c r="AT605" i="4261"/>
  <c r="AU605" i="4261"/>
  <c r="AV605" i="4261"/>
  <c r="AW605" i="4261"/>
  <c r="AX605" i="4261"/>
  <c r="AY605" i="4261"/>
  <c r="AZ605" i="4261"/>
  <c r="BA605" i="4261"/>
  <c r="BB605" i="4261"/>
  <c r="BC605" i="4261"/>
  <c r="BD605" i="4261"/>
  <c r="A606" i="4261"/>
  <c r="B606" i="4261"/>
  <c r="C606" i="4261"/>
  <c r="D606" i="4261"/>
  <c r="E606" i="4261"/>
  <c r="F606" i="4261"/>
  <c r="G606" i="4261"/>
  <c r="H606" i="4261"/>
  <c r="I606" i="4261"/>
  <c r="J606" i="4261"/>
  <c r="K606" i="4261"/>
  <c r="L606" i="4261"/>
  <c r="M606" i="4261"/>
  <c r="N606" i="4261"/>
  <c r="O606" i="4261"/>
  <c r="P606" i="4261"/>
  <c r="Q606" i="4261"/>
  <c r="R606" i="4261"/>
  <c r="S606" i="4261"/>
  <c r="T606" i="4261"/>
  <c r="U606" i="4261"/>
  <c r="V606" i="4261"/>
  <c r="W606" i="4261"/>
  <c r="X606" i="4261"/>
  <c r="Y606" i="4261"/>
  <c r="Z606" i="4261"/>
  <c r="AA606" i="4261"/>
  <c r="AB606" i="4261"/>
  <c r="AC606" i="4261"/>
  <c r="AD606" i="4261"/>
  <c r="AE606" i="4261"/>
  <c r="AF606" i="4261"/>
  <c r="AG606" i="4261"/>
  <c r="AH606" i="4261"/>
  <c r="AI606" i="4261"/>
  <c r="AJ606" i="4261"/>
  <c r="AK606" i="4261"/>
  <c r="AL606" i="4261"/>
  <c r="AM606" i="4261"/>
  <c r="AN606" i="4261"/>
  <c r="AO606" i="4261"/>
  <c r="AP606" i="4261"/>
  <c r="AQ606" i="4261"/>
  <c r="AR606" i="4261"/>
  <c r="AS606" i="4261"/>
  <c r="AT606" i="4261"/>
  <c r="AU606" i="4261"/>
  <c r="AV606" i="4261"/>
  <c r="AW606" i="4261"/>
  <c r="AX606" i="4261"/>
  <c r="AY606" i="4261"/>
  <c r="AZ606" i="4261"/>
  <c r="BA606" i="4261"/>
  <c r="BB606" i="4261"/>
  <c r="BC606" i="4261"/>
  <c r="BD606" i="4261"/>
  <c r="A607" i="4261"/>
  <c r="B607" i="4261"/>
  <c r="C607" i="4261"/>
  <c r="D607" i="4261"/>
  <c r="E607" i="4261"/>
  <c r="F607" i="4261"/>
  <c r="G607" i="4261"/>
  <c r="H607" i="4261"/>
  <c r="I607" i="4261"/>
  <c r="J607" i="4261"/>
  <c r="K607" i="4261"/>
  <c r="L607" i="4261"/>
  <c r="M607" i="4261"/>
  <c r="N607" i="4261"/>
  <c r="O607" i="4261"/>
  <c r="P607" i="4261"/>
  <c r="Q607" i="4261"/>
  <c r="R607" i="4261"/>
  <c r="S607" i="4261"/>
  <c r="T607" i="4261"/>
  <c r="U607" i="4261"/>
  <c r="V607" i="4261"/>
  <c r="W607" i="4261"/>
  <c r="X607" i="4261"/>
  <c r="Y607" i="4261"/>
  <c r="Z607" i="4261"/>
  <c r="AA607" i="4261"/>
  <c r="AB607" i="4261"/>
  <c r="AC607" i="4261"/>
  <c r="AD607" i="4261"/>
  <c r="AE607" i="4261"/>
  <c r="AF607" i="4261"/>
  <c r="AG607" i="4261"/>
  <c r="AH607" i="4261"/>
  <c r="AI607" i="4261"/>
  <c r="AJ607" i="4261"/>
  <c r="AK607" i="4261"/>
  <c r="AL607" i="4261"/>
  <c r="AM607" i="4261"/>
  <c r="AN607" i="4261"/>
  <c r="AO607" i="4261"/>
  <c r="AP607" i="4261"/>
  <c r="AQ607" i="4261"/>
  <c r="AR607" i="4261"/>
  <c r="AS607" i="4261"/>
  <c r="AT607" i="4261"/>
  <c r="AU607" i="4261"/>
  <c r="AV607" i="4261"/>
  <c r="AW607" i="4261"/>
  <c r="AX607" i="4261"/>
  <c r="AY607" i="4261"/>
  <c r="AZ607" i="4261"/>
  <c r="BA607" i="4261"/>
  <c r="BB607" i="4261"/>
  <c r="BC607" i="4261"/>
  <c r="BD607" i="4261"/>
  <c r="A608" i="4261"/>
  <c r="B608" i="4261"/>
  <c r="C608" i="4261"/>
  <c r="D608" i="4261"/>
  <c r="E608" i="4261"/>
  <c r="F608" i="4261"/>
  <c r="G608" i="4261"/>
  <c r="H608" i="4261"/>
  <c r="I608" i="4261"/>
  <c r="J608" i="4261"/>
  <c r="K608" i="4261"/>
  <c r="L608" i="4261"/>
  <c r="M608" i="4261"/>
  <c r="N608" i="4261"/>
  <c r="O608" i="4261"/>
  <c r="P608" i="4261"/>
  <c r="Q608" i="4261"/>
  <c r="R608" i="4261"/>
  <c r="S608" i="4261"/>
  <c r="T608" i="4261"/>
  <c r="U608" i="4261"/>
  <c r="V608" i="4261"/>
  <c r="W608" i="4261"/>
  <c r="X608" i="4261"/>
  <c r="Y608" i="4261"/>
  <c r="Z608" i="4261"/>
  <c r="AA608" i="4261"/>
  <c r="AB608" i="4261"/>
  <c r="AC608" i="4261"/>
  <c r="AD608" i="4261"/>
  <c r="AE608" i="4261"/>
  <c r="AF608" i="4261"/>
  <c r="AG608" i="4261"/>
  <c r="AH608" i="4261"/>
  <c r="AI608" i="4261"/>
  <c r="AJ608" i="4261"/>
  <c r="AK608" i="4261"/>
  <c r="AL608" i="4261"/>
  <c r="AM608" i="4261"/>
  <c r="AN608" i="4261"/>
  <c r="AO608" i="4261"/>
  <c r="AP608" i="4261"/>
  <c r="AQ608" i="4261"/>
  <c r="AR608" i="4261"/>
  <c r="AS608" i="4261"/>
  <c r="AT608" i="4261"/>
  <c r="AU608" i="4261"/>
  <c r="AV608" i="4261"/>
  <c r="AW608" i="4261"/>
  <c r="AX608" i="4261"/>
  <c r="AY608" i="4261"/>
  <c r="AZ608" i="4261"/>
  <c r="BA608" i="4261"/>
  <c r="BB608" i="4261"/>
  <c r="BC608" i="4261"/>
  <c r="BD608" i="4261"/>
  <c r="A609" i="4261"/>
  <c r="B609" i="4261"/>
  <c r="C609" i="4261"/>
  <c r="D609" i="4261"/>
  <c r="E609" i="4261"/>
  <c r="F609" i="4261"/>
  <c r="G609" i="4261"/>
  <c r="H609" i="4261"/>
  <c r="I609" i="4261"/>
  <c r="J609" i="4261"/>
  <c r="K609" i="4261"/>
  <c r="L609" i="4261"/>
  <c r="M609" i="4261"/>
  <c r="N609" i="4261"/>
  <c r="O609" i="4261"/>
  <c r="P609" i="4261"/>
  <c r="Q609" i="4261"/>
  <c r="R609" i="4261"/>
  <c r="S609" i="4261"/>
  <c r="T609" i="4261"/>
  <c r="U609" i="4261"/>
  <c r="V609" i="4261"/>
  <c r="W609" i="4261"/>
  <c r="X609" i="4261"/>
  <c r="Y609" i="4261"/>
  <c r="Z609" i="4261"/>
  <c r="AA609" i="4261"/>
  <c r="AB609" i="4261"/>
  <c r="AC609" i="4261"/>
  <c r="AD609" i="4261"/>
  <c r="AE609" i="4261"/>
  <c r="AF609" i="4261"/>
  <c r="AG609" i="4261"/>
  <c r="AH609" i="4261"/>
  <c r="AI609" i="4261"/>
  <c r="AJ609" i="4261"/>
  <c r="AK609" i="4261"/>
  <c r="AL609" i="4261"/>
  <c r="AM609" i="4261"/>
  <c r="AN609" i="4261"/>
  <c r="AO609" i="4261"/>
  <c r="AP609" i="4261"/>
  <c r="AQ609" i="4261"/>
  <c r="AR609" i="4261"/>
  <c r="AS609" i="4261"/>
  <c r="AT609" i="4261"/>
  <c r="AU609" i="4261"/>
  <c r="AV609" i="4261"/>
  <c r="AW609" i="4261"/>
  <c r="AX609" i="4261"/>
  <c r="AY609" i="4261"/>
  <c r="AZ609" i="4261"/>
  <c r="BA609" i="4261"/>
  <c r="BB609" i="4261"/>
  <c r="BC609" i="4261"/>
  <c r="BD609" i="4261"/>
  <c r="A610" i="4261"/>
  <c r="B610" i="4261"/>
  <c r="C610" i="4261"/>
  <c r="D610" i="4261"/>
  <c r="E610" i="4261"/>
  <c r="F610" i="4261"/>
  <c r="G610" i="4261"/>
  <c r="H610" i="4261"/>
  <c r="I610" i="4261"/>
  <c r="J610" i="4261"/>
  <c r="K610" i="4261"/>
  <c r="L610" i="4261"/>
  <c r="M610" i="4261"/>
  <c r="N610" i="4261"/>
  <c r="O610" i="4261"/>
  <c r="P610" i="4261"/>
  <c r="Q610" i="4261"/>
  <c r="R610" i="4261"/>
  <c r="S610" i="4261"/>
  <c r="T610" i="4261"/>
  <c r="U610" i="4261"/>
  <c r="V610" i="4261"/>
  <c r="W610" i="4261"/>
  <c r="X610" i="4261"/>
  <c r="Y610" i="4261"/>
  <c r="Z610" i="4261"/>
  <c r="AA610" i="4261"/>
  <c r="AB610" i="4261"/>
  <c r="AC610" i="4261"/>
  <c r="AD610" i="4261"/>
  <c r="AE610" i="4261"/>
  <c r="AF610" i="4261"/>
  <c r="AG610" i="4261"/>
  <c r="AH610" i="4261"/>
  <c r="AI610" i="4261"/>
  <c r="AJ610" i="4261"/>
  <c r="AK610" i="4261"/>
  <c r="AL610" i="4261"/>
  <c r="AM610" i="4261"/>
  <c r="AN610" i="4261"/>
  <c r="AO610" i="4261"/>
  <c r="AP610" i="4261"/>
  <c r="AQ610" i="4261"/>
  <c r="AR610" i="4261"/>
  <c r="AS610" i="4261"/>
  <c r="AT610" i="4261"/>
  <c r="AU610" i="4261"/>
  <c r="AV610" i="4261"/>
  <c r="AW610" i="4261"/>
  <c r="AX610" i="4261"/>
  <c r="AY610" i="4261"/>
  <c r="AZ610" i="4261"/>
  <c r="BA610" i="4261"/>
  <c r="BB610" i="4261"/>
  <c r="BC610" i="4261"/>
  <c r="BD610" i="4261"/>
  <c r="A611" i="4261"/>
  <c r="B611" i="4261"/>
  <c r="C611" i="4261"/>
  <c r="D611" i="4261"/>
  <c r="E611" i="4261"/>
  <c r="F611" i="4261"/>
  <c r="G611" i="4261"/>
  <c r="H611" i="4261"/>
  <c r="I611" i="4261"/>
  <c r="J611" i="4261"/>
  <c r="K611" i="4261"/>
  <c r="L611" i="4261"/>
  <c r="M611" i="4261"/>
  <c r="N611" i="4261"/>
  <c r="O611" i="4261"/>
  <c r="P611" i="4261"/>
  <c r="Q611" i="4261"/>
  <c r="R611" i="4261"/>
  <c r="S611" i="4261"/>
  <c r="T611" i="4261"/>
  <c r="U611" i="4261"/>
  <c r="V611" i="4261"/>
  <c r="W611" i="4261"/>
  <c r="X611" i="4261"/>
  <c r="Y611" i="4261"/>
  <c r="Z611" i="4261"/>
  <c r="AA611" i="4261"/>
  <c r="AB611" i="4261"/>
  <c r="AC611" i="4261"/>
  <c r="AD611" i="4261"/>
  <c r="AE611" i="4261"/>
  <c r="AF611" i="4261"/>
  <c r="AG611" i="4261"/>
  <c r="AH611" i="4261"/>
  <c r="AI611" i="4261"/>
  <c r="AJ611" i="4261"/>
  <c r="AK611" i="4261"/>
  <c r="AL611" i="4261"/>
  <c r="AM611" i="4261"/>
  <c r="AN611" i="4261"/>
  <c r="AO611" i="4261"/>
  <c r="AP611" i="4261"/>
  <c r="AQ611" i="4261"/>
  <c r="AR611" i="4261"/>
  <c r="AS611" i="4261"/>
  <c r="AT611" i="4261"/>
  <c r="AU611" i="4261"/>
  <c r="AV611" i="4261"/>
  <c r="AW611" i="4261"/>
  <c r="AX611" i="4261"/>
  <c r="AY611" i="4261"/>
  <c r="AZ611" i="4261"/>
  <c r="BA611" i="4261"/>
  <c r="BB611" i="4261"/>
  <c r="BC611" i="4261"/>
  <c r="BD611" i="4261"/>
  <c r="A612" i="4261"/>
  <c r="B612" i="4261"/>
  <c r="C612" i="4261"/>
  <c r="D612" i="4261"/>
  <c r="E612" i="4261"/>
  <c r="F612" i="4261"/>
  <c r="G612" i="4261"/>
  <c r="H612" i="4261"/>
  <c r="I612" i="4261"/>
  <c r="J612" i="4261"/>
  <c r="K612" i="4261"/>
  <c r="L612" i="4261"/>
  <c r="M612" i="4261"/>
  <c r="N612" i="4261"/>
  <c r="O612" i="4261"/>
  <c r="P612" i="4261"/>
  <c r="Q612" i="4261"/>
  <c r="R612" i="4261"/>
  <c r="S612" i="4261"/>
  <c r="T612" i="4261"/>
  <c r="U612" i="4261"/>
  <c r="V612" i="4261"/>
  <c r="W612" i="4261"/>
  <c r="X612" i="4261"/>
  <c r="Y612" i="4261"/>
  <c r="Z612" i="4261"/>
  <c r="AA612" i="4261"/>
  <c r="AB612" i="4261"/>
  <c r="AC612" i="4261"/>
  <c r="AD612" i="4261"/>
  <c r="AE612" i="4261"/>
  <c r="AF612" i="4261"/>
  <c r="AG612" i="4261"/>
  <c r="AH612" i="4261"/>
  <c r="AI612" i="4261"/>
  <c r="AJ612" i="4261"/>
  <c r="AK612" i="4261"/>
  <c r="AL612" i="4261"/>
  <c r="AM612" i="4261"/>
  <c r="AN612" i="4261"/>
  <c r="AO612" i="4261"/>
  <c r="AP612" i="4261"/>
  <c r="AQ612" i="4261"/>
  <c r="AR612" i="4261"/>
  <c r="AS612" i="4261"/>
  <c r="AT612" i="4261"/>
  <c r="AU612" i="4261"/>
  <c r="AV612" i="4261"/>
  <c r="AW612" i="4261"/>
  <c r="AX612" i="4261"/>
  <c r="AY612" i="4261"/>
  <c r="AZ612" i="4261"/>
  <c r="BA612" i="4261"/>
  <c r="BB612" i="4261"/>
  <c r="BC612" i="4261"/>
  <c r="BD612" i="4261"/>
  <c r="A613" i="4261"/>
  <c r="B613" i="4261"/>
  <c r="C613" i="4261"/>
  <c r="D613" i="4261"/>
  <c r="E613" i="4261"/>
  <c r="F613" i="4261"/>
  <c r="G613" i="4261"/>
  <c r="H613" i="4261"/>
  <c r="I613" i="4261"/>
  <c r="J613" i="4261"/>
  <c r="K613" i="4261"/>
  <c r="L613" i="4261"/>
  <c r="M613" i="4261"/>
  <c r="N613" i="4261"/>
  <c r="O613" i="4261"/>
  <c r="P613" i="4261"/>
  <c r="Q613" i="4261"/>
  <c r="R613" i="4261"/>
  <c r="S613" i="4261"/>
  <c r="T613" i="4261"/>
  <c r="U613" i="4261"/>
  <c r="V613" i="4261"/>
  <c r="W613" i="4261"/>
  <c r="X613" i="4261"/>
  <c r="Y613" i="4261"/>
  <c r="Z613" i="4261"/>
  <c r="AA613" i="4261"/>
  <c r="AB613" i="4261"/>
  <c r="AC613" i="4261"/>
  <c r="AD613" i="4261"/>
  <c r="AE613" i="4261"/>
  <c r="AF613" i="4261"/>
  <c r="AG613" i="4261"/>
  <c r="AH613" i="4261"/>
  <c r="AI613" i="4261"/>
  <c r="AJ613" i="4261"/>
  <c r="AK613" i="4261"/>
  <c r="AL613" i="4261"/>
  <c r="AM613" i="4261"/>
  <c r="AN613" i="4261"/>
  <c r="AO613" i="4261"/>
  <c r="AP613" i="4261"/>
  <c r="AQ613" i="4261"/>
  <c r="AR613" i="4261"/>
  <c r="AS613" i="4261"/>
  <c r="AT613" i="4261"/>
  <c r="AU613" i="4261"/>
  <c r="AV613" i="4261"/>
  <c r="AW613" i="4261"/>
  <c r="AX613" i="4261"/>
  <c r="AY613" i="4261"/>
  <c r="AZ613" i="4261"/>
  <c r="BA613" i="4261"/>
  <c r="BB613" i="4261"/>
  <c r="BC613" i="4261"/>
  <c r="BD613" i="4261"/>
  <c r="A614" i="4261"/>
  <c r="B614" i="4261"/>
  <c r="C614" i="4261"/>
  <c r="D614" i="4261"/>
  <c r="E614" i="4261"/>
  <c r="F614" i="4261"/>
  <c r="G614" i="4261"/>
  <c r="H614" i="4261"/>
  <c r="I614" i="4261"/>
  <c r="J614" i="4261"/>
  <c r="K614" i="4261"/>
  <c r="L614" i="4261"/>
  <c r="M614" i="4261"/>
  <c r="N614" i="4261"/>
  <c r="O614" i="4261"/>
  <c r="P614" i="4261"/>
  <c r="Q614" i="4261"/>
  <c r="R614" i="4261"/>
  <c r="S614" i="4261"/>
  <c r="T614" i="4261"/>
  <c r="U614" i="4261"/>
  <c r="V614" i="4261"/>
  <c r="W614" i="4261"/>
  <c r="X614" i="4261"/>
  <c r="Y614" i="4261"/>
  <c r="Z614" i="4261"/>
  <c r="AA614" i="4261"/>
  <c r="AB614" i="4261"/>
  <c r="AC614" i="4261"/>
  <c r="AD614" i="4261"/>
  <c r="AE614" i="4261"/>
  <c r="AF614" i="4261"/>
  <c r="AG614" i="4261"/>
  <c r="AH614" i="4261"/>
  <c r="AI614" i="4261"/>
  <c r="AJ614" i="4261"/>
  <c r="AK614" i="4261"/>
  <c r="AL614" i="4261"/>
  <c r="AM614" i="4261"/>
  <c r="AN614" i="4261"/>
  <c r="AO614" i="4261"/>
  <c r="AP614" i="4261"/>
  <c r="AQ614" i="4261"/>
  <c r="AR614" i="4261"/>
  <c r="AS614" i="4261"/>
  <c r="AT614" i="4261"/>
  <c r="AU614" i="4261"/>
  <c r="AV614" i="4261"/>
  <c r="AW614" i="4261"/>
  <c r="AX614" i="4261"/>
  <c r="AY614" i="4261"/>
  <c r="AZ614" i="4261"/>
  <c r="BA614" i="4261"/>
  <c r="BB614" i="4261"/>
  <c r="BC614" i="4261"/>
  <c r="BD614" i="4261"/>
  <c r="A615" i="4261"/>
  <c r="B615" i="4261"/>
  <c r="C615" i="4261"/>
  <c r="D615" i="4261"/>
  <c r="E615" i="4261"/>
  <c r="F615" i="4261"/>
  <c r="G615" i="4261"/>
  <c r="H615" i="4261"/>
  <c r="I615" i="4261"/>
  <c r="J615" i="4261"/>
  <c r="K615" i="4261"/>
  <c r="L615" i="4261"/>
  <c r="M615" i="4261"/>
  <c r="N615" i="4261"/>
  <c r="O615" i="4261"/>
  <c r="P615" i="4261"/>
  <c r="Q615" i="4261"/>
  <c r="R615" i="4261"/>
  <c r="S615" i="4261"/>
  <c r="T615" i="4261"/>
  <c r="U615" i="4261"/>
  <c r="V615" i="4261"/>
  <c r="W615" i="4261"/>
  <c r="X615" i="4261"/>
  <c r="Y615" i="4261"/>
  <c r="Z615" i="4261"/>
  <c r="AA615" i="4261"/>
  <c r="AB615" i="4261"/>
  <c r="AC615" i="4261"/>
  <c r="AD615" i="4261"/>
  <c r="AE615" i="4261"/>
  <c r="AF615" i="4261"/>
  <c r="AG615" i="4261"/>
  <c r="AH615" i="4261"/>
  <c r="AI615" i="4261"/>
  <c r="AJ615" i="4261"/>
  <c r="AK615" i="4261"/>
  <c r="AL615" i="4261"/>
  <c r="AM615" i="4261"/>
  <c r="AN615" i="4261"/>
  <c r="AO615" i="4261"/>
  <c r="AP615" i="4261"/>
  <c r="AQ615" i="4261"/>
  <c r="AR615" i="4261"/>
  <c r="AS615" i="4261"/>
  <c r="AT615" i="4261"/>
  <c r="AU615" i="4261"/>
  <c r="AV615" i="4261"/>
  <c r="AW615" i="4261"/>
  <c r="AX615" i="4261"/>
  <c r="AY615" i="4261"/>
  <c r="AZ615" i="4261"/>
  <c r="BA615" i="4261"/>
  <c r="BB615" i="4261"/>
  <c r="BC615" i="4261"/>
  <c r="BD615" i="4261"/>
  <c r="A616" i="4261"/>
  <c r="B616" i="4261"/>
  <c r="C616" i="4261"/>
  <c r="D616" i="4261"/>
  <c r="E616" i="4261"/>
  <c r="F616" i="4261"/>
  <c r="G616" i="4261"/>
  <c r="H616" i="4261"/>
  <c r="I616" i="4261"/>
  <c r="J616" i="4261"/>
  <c r="K616" i="4261"/>
  <c r="L616" i="4261"/>
  <c r="M616" i="4261"/>
  <c r="N616" i="4261"/>
  <c r="O616" i="4261"/>
  <c r="P616" i="4261"/>
  <c r="Q616" i="4261"/>
  <c r="R616" i="4261"/>
  <c r="S616" i="4261"/>
  <c r="T616" i="4261"/>
  <c r="U616" i="4261"/>
  <c r="V616" i="4261"/>
  <c r="W616" i="4261"/>
  <c r="X616" i="4261"/>
  <c r="Y616" i="4261"/>
  <c r="Z616" i="4261"/>
  <c r="AA616" i="4261"/>
  <c r="AB616" i="4261"/>
  <c r="AC616" i="4261"/>
  <c r="AD616" i="4261"/>
  <c r="AE616" i="4261"/>
  <c r="AF616" i="4261"/>
  <c r="AG616" i="4261"/>
  <c r="AH616" i="4261"/>
  <c r="AI616" i="4261"/>
  <c r="AJ616" i="4261"/>
  <c r="AK616" i="4261"/>
  <c r="AL616" i="4261"/>
  <c r="AM616" i="4261"/>
  <c r="AN616" i="4261"/>
  <c r="AO616" i="4261"/>
  <c r="AP616" i="4261"/>
  <c r="AQ616" i="4261"/>
  <c r="AR616" i="4261"/>
  <c r="AS616" i="4261"/>
  <c r="AT616" i="4261"/>
  <c r="AU616" i="4261"/>
  <c r="AV616" i="4261"/>
  <c r="AW616" i="4261"/>
  <c r="AX616" i="4261"/>
  <c r="AY616" i="4261"/>
  <c r="AZ616" i="4261"/>
  <c r="BA616" i="4261"/>
  <c r="BB616" i="4261"/>
  <c r="BC616" i="4261"/>
  <c r="BD616" i="4261"/>
  <c r="A617" i="4261"/>
  <c r="B617" i="4261"/>
  <c r="C617" i="4261"/>
  <c r="D617" i="4261"/>
  <c r="E617" i="4261"/>
  <c r="F617" i="4261"/>
  <c r="G617" i="4261"/>
  <c r="H617" i="4261"/>
  <c r="I617" i="4261"/>
  <c r="J617" i="4261"/>
  <c r="K617" i="4261"/>
  <c r="L617" i="4261"/>
  <c r="M617" i="4261"/>
  <c r="N617" i="4261"/>
  <c r="O617" i="4261"/>
  <c r="P617" i="4261"/>
  <c r="Q617" i="4261"/>
  <c r="R617" i="4261"/>
  <c r="S617" i="4261"/>
  <c r="T617" i="4261"/>
  <c r="U617" i="4261"/>
  <c r="V617" i="4261"/>
  <c r="W617" i="4261"/>
  <c r="X617" i="4261"/>
  <c r="Y617" i="4261"/>
  <c r="Z617" i="4261"/>
  <c r="AA617" i="4261"/>
  <c r="AB617" i="4261"/>
  <c r="AC617" i="4261"/>
  <c r="AD617" i="4261"/>
  <c r="AE617" i="4261"/>
  <c r="AF617" i="4261"/>
  <c r="AG617" i="4261"/>
  <c r="AH617" i="4261"/>
  <c r="AI617" i="4261"/>
  <c r="AJ617" i="4261"/>
  <c r="AK617" i="4261"/>
  <c r="AL617" i="4261"/>
  <c r="AM617" i="4261"/>
  <c r="AN617" i="4261"/>
  <c r="AO617" i="4261"/>
  <c r="AP617" i="4261"/>
  <c r="AQ617" i="4261"/>
  <c r="AR617" i="4261"/>
  <c r="AS617" i="4261"/>
  <c r="AT617" i="4261"/>
  <c r="AU617" i="4261"/>
  <c r="AV617" i="4261"/>
  <c r="AW617" i="4261"/>
  <c r="AX617" i="4261"/>
  <c r="AY617" i="4261"/>
  <c r="AZ617" i="4261"/>
  <c r="BA617" i="4261"/>
  <c r="BB617" i="4261"/>
  <c r="BC617" i="4261"/>
  <c r="BD617" i="4261"/>
  <c r="A618" i="4261"/>
  <c r="B618" i="4261"/>
  <c r="C618" i="4261"/>
  <c r="D618" i="4261"/>
  <c r="E618" i="4261"/>
  <c r="F618" i="4261"/>
  <c r="G618" i="4261"/>
  <c r="H618" i="4261"/>
  <c r="I618" i="4261"/>
  <c r="J618" i="4261"/>
  <c r="K618" i="4261"/>
  <c r="L618" i="4261"/>
  <c r="M618" i="4261"/>
  <c r="N618" i="4261"/>
  <c r="O618" i="4261"/>
  <c r="P618" i="4261"/>
  <c r="Q618" i="4261"/>
  <c r="R618" i="4261"/>
  <c r="S618" i="4261"/>
  <c r="T618" i="4261"/>
  <c r="U618" i="4261"/>
  <c r="V618" i="4261"/>
  <c r="W618" i="4261"/>
  <c r="X618" i="4261"/>
  <c r="Y618" i="4261"/>
  <c r="Z618" i="4261"/>
  <c r="AA618" i="4261"/>
  <c r="AB618" i="4261"/>
  <c r="AC618" i="4261"/>
  <c r="AD618" i="4261"/>
  <c r="AE618" i="4261"/>
  <c r="AF618" i="4261"/>
  <c r="AG618" i="4261"/>
  <c r="AH618" i="4261"/>
  <c r="AI618" i="4261"/>
  <c r="AJ618" i="4261"/>
  <c r="AK618" i="4261"/>
  <c r="AL618" i="4261"/>
  <c r="AM618" i="4261"/>
  <c r="AN618" i="4261"/>
  <c r="AO618" i="4261"/>
  <c r="AP618" i="4261"/>
  <c r="AQ618" i="4261"/>
  <c r="AR618" i="4261"/>
  <c r="AS618" i="4261"/>
  <c r="AT618" i="4261"/>
  <c r="AU618" i="4261"/>
  <c r="AV618" i="4261"/>
  <c r="AW618" i="4261"/>
  <c r="AX618" i="4261"/>
  <c r="AY618" i="4261"/>
  <c r="AZ618" i="4261"/>
  <c r="BA618" i="4261"/>
  <c r="BB618" i="4261"/>
  <c r="BC618" i="4261"/>
  <c r="BD618" i="4261"/>
  <c r="A619" i="4261"/>
  <c r="B619" i="4261"/>
  <c r="C619" i="4261"/>
  <c r="D619" i="4261"/>
  <c r="E619" i="4261"/>
  <c r="F619" i="4261"/>
  <c r="G619" i="4261"/>
  <c r="H619" i="4261"/>
  <c r="I619" i="4261"/>
  <c r="J619" i="4261"/>
  <c r="K619" i="4261"/>
  <c r="L619" i="4261"/>
  <c r="M619" i="4261"/>
  <c r="N619" i="4261"/>
  <c r="O619" i="4261"/>
  <c r="P619" i="4261"/>
  <c r="Q619" i="4261"/>
  <c r="R619" i="4261"/>
  <c r="S619" i="4261"/>
  <c r="T619" i="4261"/>
  <c r="U619" i="4261"/>
  <c r="V619" i="4261"/>
  <c r="W619" i="4261"/>
  <c r="X619" i="4261"/>
  <c r="Y619" i="4261"/>
  <c r="Z619" i="4261"/>
  <c r="AA619" i="4261"/>
  <c r="AB619" i="4261"/>
  <c r="AC619" i="4261"/>
  <c r="AD619" i="4261"/>
  <c r="AE619" i="4261"/>
  <c r="AF619" i="4261"/>
  <c r="AG619" i="4261"/>
  <c r="AH619" i="4261"/>
  <c r="AI619" i="4261"/>
  <c r="AJ619" i="4261"/>
  <c r="AK619" i="4261"/>
  <c r="AL619" i="4261"/>
  <c r="AM619" i="4261"/>
  <c r="AN619" i="4261"/>
  <c r="AO619" i="4261"/>
  <c r="AP619" i="4261"/>
  <c r="AQ619" i="4261"/>
  <c r="AR619" i="4261"/>
  <c r="AS619" i="4261"/>
  <c r="AT619" i="4261"/>
  <c r="AU619" i="4261"/>
  <c r="AV619" i="4261"/>
  <c r="AW619" i="4261"/>
  <c r="AX619" i="4261"/>
  <c r="AY619" i="4261"/>
  <c r="AZ619" i="4261"/>
  <c r="BA619" i="4261"/>
  <c r="BB619" i="4261"/>
  <c r="BC619" i="4261"/>
  <c r="BD619" i="4261"/>
  <c r="A620" i="4261"/>
  <c r="B620" i="4261"/>
  <c r="C620" i="4261"/>
  <c r="D620" i="4261"/>
  <c r="E620" i="4261"/>
  <c r="F620" i="4261"/>
  <c r="G620" i="4261"/>
  <c r="H620" i="4261"/>
  <c r="I620" i="4261"/>
  <c r="J620" i="4261"/>
  <c r="K620" i="4261"/>
  <c r="L620" i="4261"/>
  <c r="M620" i="4261"/>
  <c r="N620" i="4261"/>
  <c r="O620" i="4261"/>
  <c r="P620" i="4261"/>
  <c r="Q620" i="4261"/>
  <c r="R620" i="4261"/>
  <c r="S620" i="4261"/>
  <c r="T620" i="4261"/>
  <c r="U620" i="4261"/>
  <c r="V620" i="4261"/>
  <c r="W620" i="4261"/>
  <c r="X620" i="4261"/>
  <c r="Y620" i="4261"/>
  <c r="Z620" i="4261"/>
  <c r="AA620" i="4261"/>
  <c r="AB620" i="4261"/>
  <c r="AC620" i="4261"/>
  <c r="AD620" i="4261"/>
  <c r="AE620" i="4261"/>
  <c r="AF620" i="4261"/>
  <c r="AG620" i="4261"/>
  <c r="AH620" i="4261"/>
  <c r="AI620" i="4261"/>
  <c r="AJ620" i="4261"/>
  <c r="AK620" i="4261"/>
  <c r="AL620" i="4261"/>
  <c r="AM620" i="4261"/>
  <c r="AN620" i="4261"/>
  <c r="AO620" i="4261"/>
  <c r="AP620" i="4261"/>
  <c r="AQ620" i="4261"/>
  <c r="AR620" i="4261"/>
  <c r="AS620" i="4261"/>
  <c r="AT620" i="4261"/>
  <c r="AU620" i="4261"/>
  <c r="AV620" i="4261"/>
  <c r="AW620" i="4261"/>
  <c r="AX620" i="4261"/>
  <c r="AY620" i="4261"/>
  <c r="AZ620" i="4261"/>
  <c r="BA620" i="4261"/>
  <c r="BB620" i="4261"/>
  <c r="BC620" i="4261"/>
  <c r="BD620" i="4261"/>
  <c r="A621" i="4261"/>
  <c r="B621" i="4261"/>
  <c r="C621" i="4261"/>
  <c r="D621" i="4261"/>
  <c r="E621" i="4261"/>
  <c r="F621" i="4261"/>
  <c r="G621" i="4261"/>
  <c r="H621" i="4261"/>
  <c r="I621" i="4261"/>
  <c r="J621" i="4261"/>
  <c r="K621" i="4261"/>
  <c r="L621" i="4261"/>
  <c r="M621" i="4261"/>
  <c r="N621" i="4261"/>
  <c r="O621" i="4261"/>
  <c r="P621" i="4261"/>
  <c r="Q621" i="4261"/>
  <c r="R621" i="4261"/>
  <c r="S621" i="4261"/>
  <c r="T621" i="4261"/>
  <c r="U621" i="4261"/>
  <c r="V621" i="4261"/>
  <c r="W621" i="4261"/>
  <c r="X621" i="4261"/>
  <c r="Y621" i="4261"/>
  <c r="Z621" i="4261"/>
  <c r="AA621" i="4261"/>
  <c r="AB621" i="4261"/>
  <c r="AC621" i="4261"/>
  <c r="AD621" i="4261"/>
  <c r="AE621" i="4261"/>
  <c r="AF621" i="4261"/>
  <c r="AG621" i="4261"/>
  <c r="AH621" i="4261"/>
  <c r="AI621" i="4261"/>
  <c r="AJ621" i="4261"/>
  <c r="AK621" i="4261"/>
  <c r="AL621" i="4261"/>
  <c r="AM621" i="4261"/>
  <c r="AN621" i="4261"/>
  <c r="AO621" i="4261"/>
  <c r="AP621" i="4261"/>
  <c r="AQ621" i="4261"/>
  <c r="AR621" i="4261"/>
  <c r="AS621" i="4261"/>
  <c r="AT621" i="4261"/>
  <c r="AU621" i="4261"/>
  <c r="AV621" i="4261"/>
  <c r="AW621" i="4261"/>
  <c r="AX621" i="4261"/>
  <c r="AY621" i="4261"/>
  <c r="AZ621" i="4261"/>
  <c r="BA621" i="4261"/>
  <c r="BB621" i="4261"/>
  <c r="BC621" i="4261"/>
  <c r="BD621" i="4261"/>
  <c r="A622" i="4261"/>
  <c r="B622" i="4261"/>
  <c r="C622" i="4261"/>
  <c r="D622" i="4261"/>
  <c r="E622" i="4261"/>
  <c r="F622" i="4261"/>
  <c r="G622" i="4261"/>
  <c r="H622" i="4261"/>
  <c r="I622" i="4261"/>
  <c r="J622" i="4261"/>
  <c r="K622" i="4261"/>
  <c r="L622" i="4261"/>
  <c r="M622" i="4261"/>
  <c r="N622" i="4261"/>
  <c r="O622" i="4261"/>
  <c r="P622" i="4261"/>
  <c r="Q622" i="4261"/>
  <c r="R622" i="4261"/>
  <c r="S622" i="4261"/>
  <c r="T622" i="4261"/>
  <c r="U622" i="4261"/>
  <c r="V622" i="4261"/>
  <c r="W622" i="4261"/>
  <c r="X622" i="4261"/>
  <c r="Y622" i="4261"/>
  <c r="Z622" i="4261"/>
  <c r="AA622" i="4261"/>
  <c r="AB622" i="4261"/>
  <c r="AC622" i="4261"/>
  <c r="AD622" i="4261"/>
  <c r="AE622" i="4261"/>
  <c r="AF622" i="4261"/>
  <c r="AG622" i="4261"/>
  <c r="AH622" i="4261"/>
  <c r="AI622" i="4261"/>
  <c r="AJ622" i="4261"/>
  <c r="AK622" i="4261"/>
  <c r="AL622" i="4261"/>
  <c r="AM622" i="4261"/>
  <c r="AN622" i="4261"/>
  <c r="AO622" i="4261"/>
  <c r="AP622" i="4261"/>
  <c r="AQ622" i="4261"/>
  <c r="AR622" i="4261"/>
  <c r="AS622" i="4261"/>
  <c r="AT622" i="4261"/>
  <c r="AU622" i="4261"/>
  <c r="AV622" i="4261"/>
  <c r="AW622" i="4261"/>
  <c r="AX622" i="4261"/>
  <c r="AY622" i="4261"/>
  <c r="AZ622" i="4261"/>
  <c r="BA622" i="4261"/>
  <c r="BB622" i="4261"/>
  <c r="BC622" i="4261"/>
  <c r="BD622" i="4261"/>
  <c r="A623" i="4261"/>
  <c r="B623" i="4261"/>
  <c r="C623" i="4261"/>
  <c r="D623" i="4261"/>
  <c r="E623" i="4261"/>
  <c r="F623" i="4261"/>
  <c r="G623" i="4261"/>
  <c r="H623" i="4261"/>
  <c r="I623" i="4261"/>
  <c r="J623" i="4261"/>
  <c r="K623" i="4261"/>
  <c r="L623" i="4261"/>
  <c r="M623" i="4261"/>
  <c r="N623" i="4261"/>
  <c r="O623" i="4261"/>
  <c r="P623" i="4261"/>
  <c r="Q623" i="4261"/>
  <c r="R623" i="4261"/>
  <c r="S623" i="4261"/>
  <c r="T623" i="4261"/>
  <c r="U623" i="4261"/>
  <c r="V623" i="4261"/>
  <c r="W623" i="4261"/>
  <c r="X623" i="4261"/>
  <c r="Y623" i="4261"/>
  <c r="Z623" i="4261"/>
  <c r="AA623" i="4261"/>
  <c r="AB623" i="4261"/>
  <c r="AC623" i="4261"/>
  <c r="AD623" i="4261"/>
  <c r="AE623" i="4261"/>
  <c r="AF623" i="4261"/>
  <c r="AG623" i="4261"/>
  <c r="AH623" i="4261"/>
  <c r="AI623" i="4261"/>
  <c r="AJ623" i="4261"/>
  <c r="AK623" i="4261"/>
  <c r="AL623" i="4261"/>
  <c r="AM623" i="4261"/>
  <c r="AN623" i="4261"/>
  <c r="AO623" i="4261"/>
  <c r="AP623" i="4261"/>
  <c r="AQ623" i="4261"/>
  <c r="AR623" i="4261"/>
  <c r="AS623" i="4261"/>
  <c r="AT623" i="4261"/>
  <c r="AU623" i="4261"/>
  <c r="AV623" i="4261"/>
  <c r="AW623" i="4261"/>
  <c r="AX623" i="4261"/>
  <c r="AY623" i="4261"/>
  <c r="AZ623" i="4261"/>
  <c r="BA623" i="4261"/>
  <c r="BB623" i="4261"/>
  <c r="BC623" i="4261"/>
  <c r="BD623" i="4261"/>
  <c r="A624" i="4261"/>
  <c r="B624" i="4261"/>
  <c r="C624" i="4261"/>
  <c r="D624" i="4261"/>
  <c r="E624" i="4261"/>
  <c r="F624" i="4261"/>
  <c r="G624" i="4261"/>
  <c r="H624" i="4261"/>
  <c r="I624" i="4261"/>
  <c r="J624" i="4261"/>
  <c r="K624" i="4261"/>
  <c r="L624" i="4261"/>
  <c r="M624" i="4261"/>
  <c r="N624" i="4261"/>
  <c r="O624" i="4261"/>
  <c r="P624" i="4261"/>
  <c r="Q624" i="4261"/>
  <c r="R624" i="4261"/>
  <c r="S624" i="4261"/>
  <c r="T624" i="4261"/>
  <c r="U624" i="4261"/>
  <c r="V624" i="4261"/>
  <c r="W624" i="4261"/>
  <c r="X624" i="4261"/>
  <c r="Y624" i="4261"/>
  <c r="Z624" i="4261"/>
  <c r="AA624" i="4261"/>
  <c r="AB624" i="4261"/>
  <c r="AC624" i="4261"/>
  <c r="AD624" i="4261"/>
  <c r="AE624" i="4261"/>
  <c r="AF624" i="4261"/>
  <c r="AG624" i="4261"/>
  <c r="AH624" i="4261"/>
  <c r="AI624" i="4261"/>
  <c r="AJ624" i="4261"/>
  <c r="AK624" i="4261"/>
  <c r="AL624" i="4261"/>
  <c r="AM624" i="4261"/>
  <c r="AN624" i="4261"/>
  <c r="AO624" i="4261"/>
  <c r="AP624" i="4261"/>
  <c r="AQ624" i="4261"/>
  <c r="AR624" i="4261"/>
  <c r="AS624" i="4261"/>
  <c r="AT624" i="4261"/>
  <c r="AU624" i="4261"/>
  <c r="AV624" i="4261"/>
  <c r="AW624" i="4261"/>
  <c r="AX624" i="4261"/>
  <c r="AY624" i="4261"/>
  <c r="AZ624" i="4261"/>
  <c r="BA624" i="4261"/>
  <c r="BB624" i="4261"/>
  <c r="BC624" i="4261"/>
  <c r="BD624" i="4261"/>
  <c r="A625" i="4261"/>
  <c r="B625" i="4261"/>
  <c r="C625" i="4261"/>
  <c r="D625" i="4261"/>
  <c r="E625" i="4261"/>
  <c r="F625" i="4261"/>
  <c r="G625" i="4261"/>
  <c r="H625" i="4261"/>
  <c r="I625" i="4261"/>
  <c r="J625" i="4261"/>
  <c r="K625" i="4261"/>
  <c r="L625" i="4261"/>
  <c r="M625" i="4261"/>
  <c r="N625" i="4261"/>
  <c r="O625" i="4261"/>
  <c r="P625" i="4261"/>
  <c r="Q625" i="4261"/>
  <c r="R625" i="4261"/>
  <c r="S625" i="4261"/>
  <c r="T625" i="4261"/>
  <c r="U625" i="4261"/>
  <c r="V625" i="4261"/>
  <c r="W625" i="4261"/>
  <c r="X625" i="4261"/>
  <c r="Y625" i="4261"/>
  <c r="Z625" i="4261"/>
  <c r="AA625" i="4261"/>
  <c r="AB625" i="4261"/>
  <c r="AC625" i="4261"/>
  <c r="AD625" i="4261"/>
  <c r="AE625" i="4261"/>
  <c r="AF625" i="4261"/>
  <c r="AG625" i="4261"/>
  <c r="AH625" i="4261"/>
  <c r="AI625" i="4261"/>
  <c r="AJ625" i="4261"/>
  <c r="AK625" i="4261"/>
  <c r="AL625" i="4261"/>
  <c r="AM625" i="4261"/>
  <c r="AN625" i="4261"/>
  <c r="AO625" i="4261"/>
  <c r="AP625" i="4261"/>
  <c r="AQ625" i="4261"/>
  <c r="AR625" i="4261"/>
  <c r="AS625" i="4261"/>
  <c r="AT625" i="4261"/>
  <c r="AU625" i="4261"/>
  <c r="AV625" i="4261"/>
  <c r="AW625" i="4261"/>
  <c r="AX625" i="4261"/>
  <c r="AY625" i="4261"/>
  <c r="AZ625" i="4261"/>
  <c r="BA625" i="4261"/>
  <c r="BB625" i="4261"/>
  <c r="BC625" i="4261"/>
  <c r="BD625" i="4261"/>
  <c r="A626" i="4261"/>
  <c r="B626" i="4261"/>
  <c r="C626" i="4261"/>
  <c r="D626" i="4261"/>
  <c r="E626" i="4261"/>
  <c r="F626" i="4261"/>
  <c r="G626" i="4261"/>
  <c r="H626" i="4261"/>
  <c r="I626" i="4261"/>
  <c r="J626" i="4261"/>
  <c r="K626" i="4261"/>
  <c r="L626" i="4261"/>
  <c r="M626" i="4261"/>
  <c r="N626" i="4261"/>
  <c r="O626" i="4261"/>
  <c r="P626" i="4261"/>
  <c r="Q626" i="4261"/>
  <c r="R626" i="4261"/>
  <c r="S626" i="4261"/>
  <c r="T626" i="4261"/>
  <c r="U626" i="4261"/>
  <c r="V626" i="4261"/>
  <c r="W626" i="4261"/>
  <c r="X626" i="4261"/>
  <c r="Y626" i="4261"/>
  <c r="Z626" i="4261"/>
  <c r="AA626" i="4261"/>
  <c r="AB626" i="4261"/>
  <c r="AC626" i="4261"/>
  <c r="AD626" i="4261"/>
  <c r="AE626" i="4261"/>
  <c r="AF626" i="4261"/>
  <c r="AG626" i="4261"/>
  <c r="AH626" i="4261"/>
  <c r="AI626" i="4261"/>
  <c r="AJ626" i="4261"/>
  <c r="AK626" i="4261"/>
  <c r="AL626" i="4261"/>
  <c r="AM626" i="4261"/>
  <c r="AN626" i="4261"/>
  <c r="AO626" i="4261"/>
  <c r="AP626" i="4261"/>
  <c r="AQ626" i="4261"/>
  <c r="AR626" i="4261"/>
  <c r="AS626" i="4261"/>
  <c r="AT626" i="4261"/>
  <c r="AU626" i="4261"/>
  <c r="AV626" i="4261"/>
  <c r="AW626" i="4261"/>
  <c r="AX626" i="4261"/>
  <c r="AY626" i="4261"/>
  <c r="AZ626" i="4261"/>
  <c r="BA626" i="4261"/>
  <c r="BB626" i="4261"/>
  <c r="BC626" i="4261"/>
  <c r="BD626" i="4261"/>
  <c r="A627" i="4261"/>
  <c r="B627" i="4261"/>
  <c r="C627" i="4261"/>
  <c r="D627" i="4261"/>
  <c r="E627" i="4261"/>
  <c r="F627" i="4261"/>
  <c r="G627" i="4261"/>
  <c r="H627" i="4261"/>
  <c r="I627" i="4261"/>
  <c r="J627" i="4261"/>
  <c r="K627" i="4261"/>
  <c r="L627" i="4261"/>
  <c r="M627" i="4261"/>
  <c r="N627" i="4261"/>
  <c r="O627" i="4261"/>
  <c r="P627" i="4261"/>
  <c r="Q627" i="4261"/>
  <c r="R627" i="4261"/>
  <c r="S627" i="4261"/>
  <c r="T627" i="4261"/>
  <c r="U627" i="4261"/>
  <c r="V627" i="4261"/>
  <c r="W627" i="4261"/>
  <c r="X627" i="4261"/>
  <c r="Y627" i="4261"/>
  <c r="Z627" i="4261"/>
  <c r="AA627" i="4261"/>
  <c r="AB627" i="4261"/>
  <c r="AC627" i="4261"/>
  <c r="AD627" i="4261"/>
  <c r="AE627" i="4261"/>
  <c r="AF627" i="4261"/>
  <c r="AG627" i="4261"/>
  <c r="AH627" i="4261"/>
  <c r="AI627" i="4261"/>
  <c r="AJ627" i="4261"/>
  <c r="AK627" i="4261"/>
  <c r="AL627" i="4261"/>
  <c r="AM627" i="4261"/>
  <c r="AN627" i="4261"/>
  <c r="AO627" i="4261"/>
  <c r="AP627" i="4261"/>
  <c r="AQ627" i="4261"/>
  <c r="AR627" i="4261"/>
  <c r="AS627" i="4261"/>
  <c r="AT627" i="4261"/>
  <c r="AU627" i="4261"/>
  <c r="AV627" i="4261"/>
  <c r="AW627" i="4261"/>
  <c r="AX627" i="4261"/>
  <c r="AY627" i="4261"/>
  <c r="AZ627" i="4261"/>
  <c r="BA627" i="4261"/>
  <c r="BB627" i="4261"/>
  <c r="BC627" i="4261"/>
  <c r="BD627" i="4261"/>
  <c r="A628" i="4261"/>
  <c r="B628" i="4261"/>
  <c r="C628" i="4261"/>
  <c r="D628" i="4261"/>
  <c r="E628" i="4261"/>
  <c r="F628" i="4261"/>
  <c r="G628" i="4261"/>
  <c r="H628" i="4261"/>
  <c r="I628" i="4261"/>
  <c r="J628" i="4261"/>
  <c r="K628" i="4261"/>
  <c r="L628" i="4261"/>
  <c r="M628" i="4261"/>
  <c r="N628" i="4261"/>
  <c r="O628" i="4261"/>
  <c r="P628" i="4261"/>
  <c r="Q628" i="4261"/>
  <c r="R628" i="4261"/>
  <c r="S628" i="4261"/>
  <c r="T628" i="4261"/>
  <c r="U628" i="4261"/>
  <c r="V628" i="4261"/>
  <c r="W628" i="4261"/>
  <c r="X628" i="4261"/>
  <c r="Y628" i="4261"/>
  <c r="Z628" i="4261"/>
  <c r="AA628" i="4261"/>
  <c r="AB628" i="4261"/>
  <c r="AC628" i="4261"/>
  <c r="AD628" i="4261"/>
  <c r="AE628" i="4261"/>
  <c r="AF628" i="4261"/>
  <c r="AG628" i="4261"/>
  <c r="AH628" i="4261"/>
  <c r="AI628" i="4261"/>
  <c r="AJ628" i="4261"/>
  <c r="AK628" i="4261"/>
  <c r="AL628" i="4261"/>
  <c r="AM628" i="4261"/>
  <c r="AN628" i="4261"/>
  <c r="AO628" i="4261"/>
  <c r="AP628" i="4261"/>
  <c r="AQ628" i="4261"/>
  <c r="AR628" i="4261"/>
  <c r="AS628" i="4261"/>
  <c r="AT628" i="4261"/>
  <c r="AU628" i="4261"/>
  <c r="AV628" i="4261"/>
  <c r="AW628" i="4261"/>
  <c r="AX628" i="4261"/>
  <c r="AY628" i="4261"/>
  <c r="AZ628" i="4261"/>
  <c r="BA628" i="4261"/>
  <c r="BB628" i="4261"/>
  <c r="BC628" i="4261"/>
  <c r="BD628" i="4261"/>
  <c r="A629" i="4261"/>
  <c r="B629" i="4261"/>
  <c r="C629" i="4261"/>
  <c r="D629" i="4261"/>
  <c r="E629" i="4261"/>
  <c r="F629" i="4261"/>
  <c r="G629" i="4261"/>
  <c r="H629" i="4261"/>
  <c r="I629" i="4261"/>
  <c r="J629" i="4261"/>
  <c r="K629" i="4261"/>
  <c r="L629" i="4261"/>
  <c r="M629" i="4261"/>
  <c r="N629" i="4261"/>
  <c r="O629" i="4261"/>
  <c r="P629" i="4261"/>
  <c r="Q629" i="4261"/>
  <c r="R629" i="4261"/>
  <c r="S629" i="4261"/>
  <c r="T629" i="4261"/>
  <c r="U629" i="4261"/>
  <c r="V629" i="4261"/>
  <c r="W629" i="4261"/>
  <c r="X629" i="4261"/>
  <c r="Y629" i="4261"/>
  <c r="Z629" i="4261"/>
  <c r="AA629" i="4261"/>
  <c r="AB629" i="4261"/>
  <c r="AC629" i="4261"/>
  <c r="AD629" i="4261"/>
  <c r="AE629" i="4261"/>
  <c r="AF629" i="4261"/>
  <c r="AG629" i="4261"/>
  <c r="AH629" i="4261"/>
  <c r="AI629" i="4261"/>
  <c r="AJ629" i="4261"/>
  <c r="AK629" i="4261"/>
  <c r="AL629" i="4261"/>
  <c r="AM629" i="4261"/>
  <c r="AN629" i="4261"/>
  <c r="AO629" i="4261"/>
  <c r="AP629" i="4261"/>
  <c r="AQ629" i="4261"/>
  <c r="AR629" i="4261"/>
  <c r="AS629" i="4261"/>
  <c r="AT629" i="4261"/>
  <c r="AU629" i="4261"/>
  <c r="AV629" i="4261"/>
  <c r="AW629" i="4261"/>
  <c r="AX629" i="4261"/>
  <c r="AY629" i="4261"/>
  <c r="AZ629" i="4261"/>
  <c r="BA629" i="4261"/>
  <c r="BB629" i="4261"/>
  <c r="BC629" i="4261"/>
  <c r="BD629" i="4261"/>
  <c r="A630" i="4261"/>
  <c r="B630" i="4261"/>
  <c r="C630" i="4261"/>
  <c r="D630" i="4261"/>
  <c r="E630" i="4261"/>
  <c r="F630" i="4261"/>
  <c r="G630" i="4261"/>
  <c r="H630" i="4261"/>
  <c r="I630" i="4261"/>
  <c r="J630" i="4261"/>
  <c r="K630" i="4261"/>
  <c r="L630" i="4261"/>
  <c r="M630" i="4261"/>
  <c r="N630" i="4261"/>
  <c r="O630" i="4261"/>
  <c r="P630" i="4261"/>
  <c r="Q630" i="4261"/>
  <c r="R630" i="4261"/>
  <c r="S630" i="4261"/>
  <c r="T630" i="4261"/>
  <c r="U630" i="4261"/>
  <c r="V630" i="4261"/>
  <c r="W630" i="4261"/>
  <c r="X630" i="4261"/>
  <c r="Y630" i="4261"/>
  <c r="Z630" i="4261"/>
  <c r="AA630" i="4261"/>
  <c r="AB630" i="4261"/>
  <c r="AC630" i="4261"/>
  <c r="AD630" i="4261"/>
  <c r="AE630" i="4261"/>
  <c r="AF630" i="4261"/>
  <c r="AG630" i="4261"/>
  <c r="AH630" i="4261"/>
  <c r="AI630" i="4261"/>
  <c r="AJ630" i="4261"/>
  <c r="AK630" i="4261"/>
  <c r="AL630" i="4261"/>
  <c r="AM630" i="4261"/>
  <c r="AN630" i="4261"/>
  <c r="AO630" i="4261"/>
  <c r="AP630" i="4261"/>
  <c r="AQ630" i="4261"/>
  <c r="AR630" i="4261"/>
  <c r="AS630" i="4261"/>
  <c r="AT630" i="4261"/>
  <c r="AU630" i="4261"/>
  <c r="AV630" i="4261"/>
  <c r="AW630" i="4261"/>
  <c r="AX630" i="4261"/>
  <c r="AY630" i="4261"/>
  <c r="AZ630" i="4261"/>
  <c r="BA630" i="4261"/>
  <c r="BB630" i="4261"/>
  <c r="BC630" i="4261"/>
  <c r="BD630" i="4261"/>
  <c r="A631" i="4261"/>
  <c r="B631" i="4261"/>
  <c r="C631" i="4261"/>
  <c r="D631" i="4261"/>
  <c r="E631" i="4261"/>
  <c r="F631" i="4261"/>
  <c r="G631" i="4261"/>
  <c r="H631" i="4261"/>
  <c r="I631" i="4261"/>
  <c r="J631" i="4261"/>
  <c r="K631" i="4261"/>
  <c r="L631" i="4261"/>
  <c r="M631" i="4261"/>
  <c r="N631" i="4261"/>
  <c r="O631" i="4261"/>
  <c r="P631" i="4261"/>
  <c r="Q631" i="4261"/>
  <c r="R631" i="4261"/>
  <c r="S631" i="4261"/>
  <c r="T631" i="4261"/>
  <c r="U631" i="4261"/>
  <c r="V631" i="4261"/>
  <c r="W631" i="4261"/>
  <c r="X631" i="4261"/>
  <c r="Y631" i="4261"/>
  <c r="Z631" i="4261"/>
  <c r="AA631" i="4261"/>
  <c r="AB631" i="4261"/>
  <c r="AC631" i="4261"/>
  <c r="AD631" i="4261"/>
  <c r="AE631" i="4261"/>
  <c r="AF631" i="4261"/>
  <c r="AG631" i="4261"/>
  <c r="AH631" i="4261"/>
  <c r="AI631" i="4261"/>
  <c r="AJ631" i="4261"/>
  <c r="AK631" i="4261"/>
  <c r="AL631" i="4261"/>
  <c r="AM631" i="4261"/>
  <c r="AN631" i="4261"/>
  <c r="AO631" i="4261"/>
  <c r="AP631" i="4261"/>
  <c r="AQ631" i="4261"/>
  <c r="AR631" i="4261"/>
  <c r="AS631" i="4261"/>
  <c r="AT631" i="4261"/>
  <c r="AU631" i="4261"/>
  <c r="AV631" i="4261"/>
  <c r="AW631" i="4261"/>
  <c r="AX631" i="4261"/>
  <c r="AY631" i="4261"/>
  <c r="AZ631" i="4261"/>
  <c r="BA631" i="4261"/>
  <c r="BB631" i="4261"/>
  <c r="BC631" i="4261"/>
  <c r="BD631" i="4261"/>
  <c r="A632" i="4261"/>
  <c r="B632" i="4261"/>
  <c r="C632" i="4261"/>
  <c r="D632" i="4261"/>
  <c r="E632" i="4261"/>
  <c r="F632" i="4261"/>
  <c r="G632" i="4261"/>
  <c r="H632" i="4261"/>
  <c r="I632" i="4261"/>
  <c r="J632" i="4261"/>
  <c r="K632" i="4261"/>
  <c r="L632" i="4261"/>
  <c r="M632" i="4261"/>
  <c r="N632" i="4261"/>
  <c r="O632" i="4261"/>
  <c r="P632" i="4261"/>
  <c r="Q632" i="4261"/>
  <c r="R632" i="4261"/>
  <c r="S632" i="4261"/>
  <c r="T632" i="4261"/>
  <c r="U632" i="4261"/>
  <c r="V632" i="4261"/>
  <c r="W632" i="4261"/>
  <c r="X632" i="4261"/>
  <c r="Y632" i="4261"/>
  <c r="Z632" i="4261"/>
  <c r="AA632" i="4261"/>
  <c r="AB632" i="4261"/>
  <c r="AC632" i="4261"/>
  <c r="AD632" i="4261"/>
  <c r="AE632" i="4261"/>
  <c r="AF632" i="4261"/>
  <c r="AG632" i="4261"/>
  <c r="AH632" i="4261"/>
  <c r="AI632" i="4261"/>
  <c r="AJ632" i="4261"/>
  <c r="AK632" i="4261"/>
  <c r="AL632" i="4261"/>
  <c r="AM632" i="4261"/>
  <c r="AN632" i="4261"/>
  <c r="AO632" i="4261"/>
  <c r="AP632" i="4261"/>
  <c r="AQ632" i="4261"/>
  <c r="AR632" i="4261"/>
  <c r="AS632" i="4261"/>
  <c r="AT632" i="4261"/>
  <c r="AU632" i="4261"/>
  <c r="AV632" i="4261"/>
  <c r="AW632" i="4261"/>
  <c r="AX632" i="4261"/>
  <c r="AY632" i="4261"/>
  <c r="AZ632" i="4261"/>
  <c r="BA632" i="4261"/>
  <c r="BB632" i="4261"/>
  <c r="BC632" i="4261"/>
  <c r="BD632" i="4261"/>
  <c r="A633" i="4261"/>
  <c r="B633" i="4261"/>
  <c r="C633" i="4261"/>
  <c r="D633" i="4261"/>
  <c r="E633" i="4261"/>
  <c r="F633" i="4261"/>
  <c r="G633" i="4261"/>
  <c r="H633" i="4261"/>
  <c r="I633" i="4261"/>
  <c r="J633" i="4261"/>
  <c r="K633" i="4261"/>
  <c r="L633" i="4261"/>
  <c r="M633" i="4261"/>
  <c r="N633" i="4261"/>
  <c r="O633" i="4261"/>
  <c r="P633" i="4261"/>
  <c r="Q633" i="4261"/>
  <c r="R633" i="4261"/>
  <c r="S633" i="4261"/>
  <c r="T633" i="4261"/>
  <c r="U633" i="4261"/>
  <c r="V633" i="4261"/>
  <c r="W633" i="4261"/>
  <c r="X633" i="4261"/>
  <c r="Y633" i="4261"/>
  <c r="Z633" i="4261"/>
  <c r="AA633" i="4261"/>
  <c r="AB633" i="4261"/>
  <c r="AC633" i="4261"/>
  <c r="AD633" i="4261"/>
  <c r="AE633" i="4261"/>
  <c r="AF633" i="4261"/>
  <c r="AG633" i="4261"/>
  <c r="AH633" i="4261"/>
  <c r="AI633" i="4261"/>
  <c r="AJ633" i="4261"/>
  <c r="AK633" i="4261"/>
  <c r="AL633" i="4261"/>
  <c r="AM633" i="4261"/>
  <c r="AN633" i="4261"/>
  <c r="AO633" i="4261"/>
  <c r="AP633" i="4261"/>
  <c r="AQ633" i="4261"/>
  <c r="AR633" i="4261"/>
  <c r="AS633" i="4261"/>
  <c r="AT633" i="4261"/>
  <c r="AU633" i="4261"/>
  <c r="AV633" i="4261"/>
  <c r="AW633" i="4261"/>
  <c r="AX633" i="4261"/>
  <c r="AY633" i="4261"/>
  <c r="AZ633" i="4261"/>
  <c r="BA633" i="4261"/>
  <c r="BB633" i="4261"/>
  <c r="BC633" i="4261"/>
  <c r="BD633" i="4261"/>
  <c r="A634" i="4261"/>
  <c r="B634" i="4261"/>
  <c r="C634" i="4261"/>
  <c r="D634" i="4261"/>
  <c r="E634" i="4261"/>
  <c r="F634" i="4261"/>
  <c r="G634" i="4261"/>
  <c r="H634" i="4261"/>
  <c r="I634" i="4261"/>
  <c r="J634" i="4261"/>
  <c r="K634" i="4261"/>
  <c r="L634" i="4261"/>
  <c r="M634" i="4261"/>
  <c r="N634" i="4261"/>
  <c r="O634" i="4261"/>
  <c r="P634" i="4261"/>
  <c r="Q634" i="4261"/>
  <c r="R634" i="4261"/>
  <c r="S634" i="4261"/>
  <c r="T634" i="4261"/>
  <c r="U634" i="4261"/>
  <c r="V634" i="4261"/>
  <c r="W634" i="4261"/>
  <c r="X634" i="4261"/>
  <c r="Y634" i="4261"/>
  <c r="Z634" i="4261"/>
  <c r="AA634" i="4261"/>
  <c r="AB634" i="4261"/>
  <c r="AC634" i="4261"/>
  <c r="AD634" i="4261"/>
  <c r="AE634" i="4261"/>
  <c r="AF634" i="4261"/>
  <c r="AG634" i="4261"/>
  <c r="AH634" i="4261"/>
  <c r="AI634" i="4261"/>
  <c r="AJ634" i="4261"/>
  <c r="AK634" i="4261"/>
  <c r="AL634" i="4261"/>
  <c r="AM634" i="4261"/>
  <c r="AN634" i="4261"/>
  <c r="AO634" i="4261"/>
  <c r="AP634" i="4261"/>
  <c r="AQ634" i="4261"/>
  <c r="AR634" i="4261"/>
  <c r="AS634" i="4261"/>
  <c r="AT634" i="4261"/>
  <c r="AU634" i="4261"/>
  <c r="AV634" i="4261"/>
  <c r="AW634" i="4261"/>
  <c r="AX634" i="4261"/>
  <c r="AY634" i="4261"/>
  <c r="AZ634" i="4261"/>
  <c r="BA634" i="4261"/>
  <c r="BB634" i="4261"/>
  <c r="BC634" i="4261"/>
  <c r="BD634" i="4261"/>
  <c r="A635" i="4261"/>
  <c r="B635" i="4261"/>
  <c r="C635" i="4261"/>
  <c r="D635" i="4261"/>
  <c r="E635" i="4261"/>
  <c r="F635" i="4261"/>
  <c r="G635" i="4261"/>
  <c r="H635" i="4261"/>
  <c r="I635" i="4261"/>
  <c r="J635" i="4261"/>
  <c r="K635" i="4261"/>
  <c r="L635" i="4261"/>
  <c r="M635" i="4261"/>
  <c r="N635" i="4261"/>
  <c r="O635" i="4261"/>
  <c r="P635" i="4261"/>
  <c r="Q635" i="4261"/>
  <c r="R635" i="4261"/>
  <c r="S635" i="4261"/>
  <c r="T635" i="4261"/>
  <c r="U635" i="4261"/>
  <c r="V635" i="4261"/>
  <c r="W635" i="4261"/>
  <c r="X635" i="4261"/>
  <c r="Y635" i="4261"/>
  <c r="Z635" i="4261"/>
  <c r="AA635" i="4261"/>
  <c r="AB635" i="4261"/>
  <c r="AC635" i="4261"/>
  <c r="AD635" i="4261"/>
  <c r="AE635" i="4261"/>
  <c r="AF635" i="4261"/>
  <c r="AG635" i="4261"/>
  <c r="AH635" i="4261"/>
  <c r="AI635" i="4261"/>
  <c r="AJ635" i="4261"/>
  <c r="AK635" i="4261"/>
  <c r="AL635" i="4261"/>
  <c r="AM635" i="4261"/>
  <c r="AN635" i="4261"/>
  <c r="AO635" i="4261"/>
  <c r="AP635" i="4261"/>
  <c r="AQ635" i="4261"/>
  <c r="AR635" i="4261"/>
  <c r="AS635" i="4261"/>
  <c r="AT635" i="4261"/>
  <c r="AU635" i="4261"/>
  <c r="AV635" i="4261"/>
  <c r="AW635" i="4261"/>
  <c r="AX635" i="4261"/>
  <c r="AY635" i="4261"/>
  <c r="AZ635" i="4261"/>
  <c r="BA635" i="4261"/>
  <c r="BB635" i="4261"/>
  <c r="BC635" i="4261"/>
  <c r="BD635" i="4261"/>
  <c r="A636" i="4261"/>
  <c r="B636" i="4261"/>
  <c r="C636" i="4261"/>
  <c r="D636" i="4261"/>
  <c r="E636" i="4261"/>
  <c r="F636" i="4261"/>
  <c r="G636" i="4261"/>
  <c r="H636" i="4261"/>
  <c r="I636" i="4261"/>
  <c r="J636" i="4261"/>
  <c r="K636" i="4261"/>
  <c r="L636" i="4261"/>
  <c r="M636" i="4261"/>
  <c r="N636" i="4261"/>
  <c r="O636" i="4261"/>
  <c r="P636" i="4261"/>
  <c r="Q636" i="4261"/>
  <c r="R636" i="4261"/>
  <c r="S636" i="4261"/>
  <c r="T636" i="4261"/>
  <c r="U636" i="4261"/>
  <c r="V636" i="4261"/>
  <c r="W636" i="4261"/>
  <c r="X636" i="4261"/>
  <c r="Y636" i="4261"/>
  <c r="Z636" i="4261"/>
  <c r="AA636" i="4261"/>
  <c r="AB636" i="4261"/>
  <c r="AC636" i="4261"/>
  <c r="AD636" i="4261"/>
  <c r="AE636" i="4261"/>
  <c r="AF636" i="4261"/>
  <c r="AG636" i="4261"/>
  <c r="AH636" i="4261"/>
  <c r="AI636" i="4261"/>
  <c r="AJ636" i="4261"/>
  <c r="AK636" i="4261"/>
  <c r="AL636" i="4261"/>
  <c r="AM636" i="4261"/>
  <c r="AN636" i="4261"/>
  <c r="AO636" i="4261"/>
  <c r="AP636" i="4261"/>
  <c r="AQ636" i="4261"/>
  <c r="AR636" i="4261"/>
  <c r="AS636" i="4261"/>
  <c r="AT636" i="4261"/>
  <c r="AU636" i="4261"/>
  <c r="AV636" i="4261"/>
  <c r="AW636" i="4261"/>
  <c r="AX636" i="4261"/>
  <c r="AY636" i="4261"/>
  <c r="AZ636" i="4261"/>
  <c r="BA636" i="4261"/>
  <c r="BB636" i="4261"/>
  <c r="BC636" i="4261"/>
  <c r="BD636" i="4261"/>
  <c r="A637" i="4261"/>
  <c r="B637" i="4261"/>
  <c r="C637" i="4261"/>
  <c r="D637" i="4261"/>
  <c r="E637" i="4261"/>
  <c r="F637" i="4261"/>
  <c r="G637" i="4261"/>
  <c r="H637" i="4261"/>
  <c r="I637" i="4261"/>
  <c r="J637" i="4261"/>
  <c r="K637" i="4261"/>
  <c r="L637" i="4261"/>
  <c r="M637" i="4261"/>
  <c r="N637" i="4261"/>
  <c r="O637" i="4261"/>
  <c r="P637" i="4261"/>
  <c r="Q637" i="4261"/>
  <c r="R637" i="4261"/>
  <c r="S637" i="4261"/>
  <c r="T637" i="4261"/>
  <c r="U637" i="4261"/>
  <c r="V637" i="4261"/>
  <c r="W637" i="4261"/>
  <c r="X637" i="4261"/>
  <c r="Y637" i="4261"/>
  <c r="Z637" i="4261"/>
  <c r="AA637" i="4261"/>
  <c r="AB637" i="4261"/>
  <c r="AC637" i="4261"/>
  <c r="AD637" i="4261"/>
  <c r="AE637" i="4261"/>
  <c r="AF637" i="4261"/>
  <c r="AG637" i="4261"/>
  <c r="AH637" i="4261"/>
  <c r="AI637" i="4261"/>
  <c r="AJ637" i="4261"/>
  <c r="AK637" i="4261"/>
  <c r="AL637" i="4261"/>
  <c r="AM637" i="4261"/>
  <c r="AN637" i="4261"/>
  <c r="AO637" i="4261"/>
  <c r="AP637" i="4261"/>
  <c r="AQ637" i="4261"/>
  <c r="AR637" i="4261"/>
  <c r="AS637" i="4261"/>
  <c r="AT637" i="4261"/>
  <c r="AU637" i="4261"/>
  <c r="AV637" i="4261"/>
  <c r="AW637" i="4261"/>
  <c r="AX637" i="4261"/>
  <c r="AY637" i="4261"/>
  <c r="AZ637" i="4261"/>
  <c r="BA637" i="4261"/>
  <c r="BB637" i="4261"/>
  <c r="BC637" i="4261"/>
  <c r="BD637" i="4261"/>
  <c r="A638" i="4261"/>
  <c r="B638" i="4261"/>
  <c r="C638" i="4261"/>
  <c r="D638" i="4261"/>
  <c r="E638" i="4261"/>
  <c r="F638" i="4261"/>
  <c r="G638" i="4261"/>
  <c r="H638" i="4261"/>
  <c r="I638" i="4261"/>
  <c r="J638" i="4261"/>
  <c r="K638" i="4261"/>
  <c r="L638" i="4261"/>
  <c r="M638" i="4261"/>
  <c r="N638" i="4261"/>
  <c r="O638" i="4261"/>
  <c r="P638" i="4261"/>
  <c r="Q638" i="4261"/>
  <c r="R638" i="4261"/>
  <c r="S638" i="4261"/>
  <c r="T638" i="4261"/>
  <c r="U638" i="4261"/>
  <c r="V638" i="4261"/>
  <c r="W638" i="4261"/>
  <c r="X638" i="4261"/>
  <c r="Y638" i="4261"/>
  <c r="Z638" i="4261"/>
  <c r="AA638" i="4261"/>
  <c r="AB638" i="4261"/>
  <c r="AC638" i="4261"/>
  <c r="AD638" i="4261"/>
  <c r="AE638" i="4261"/>
  <c r="AF638" i="4261"/>
  <c r="AG638" i="4261"/>
  <c r="AH638" i="4261"/>
  <c r="AI638" i="4261"/>
  <c r="AJ638" i="4261"/>
  <c r="AK638" i="4261"/>
  <c r="AL638" i="4261"/>
  <c r="AM638" i="4261"/>
  <c r="AN638" i="4261"/>
  <c r="AO638" i="4261"/>
  <c r="AP638" i="4261"/>
  <c r="AQ638" i="4261"/>
  <c r="AR638" i="4261"/>
  <c r="AS638" i="4261"/>
  <c r="AT638" i="4261"/>
  <c r="AU638" i="4261"/>
  <c r="AV638" i="4261"/>
  <c r="AW638" i="4261"/>
  <c r="AX638" i="4261"/>
  <c r="AY638" i="4261"/>
  <c r="AZ638" i="4261"/>
  <c r="BA638" i="4261"/>
  <c r="BB638" i="4261"/>
  <c r="BC638" i="4261"/>
  <c r="BD638" i="4261"/>
  <c r="A639" i="4261"/>
  <c r="B639" i="4261"/>
  <c r="C639" i="4261"/>
  <c r="D639" i="4261"/>
  <c r="E639" i="4261"/>
  <c r="F639" i="4261"/>
  <c r="G639" i="4261"/>
  <c r="H639" i="4261"/>
  <c r="I639" i="4261"/>
  <c r="J639" i="4261"/>
  <c r="K639" i="4261"/>
  <c r="L639" i="4261"/>
  <c r="M639" i="4261"/>
  <c r="N639" i="4261"/>
  <c r="O639" i="4261"/>
  <c r="P639" i="4261"/>
  <c r="Q639" i="4261"/>
  <c r="R639" i="4261"/>
  <c r="S639" i="4261"/>
  <c r="T639" i="4261"/>
  <c r="U639" i="4261"/>
  <c r="V639" i="4261"/>
  <c r="W639" i="4261"/>
  <c r="X639" i="4261"/>
  <c r="Y639" i="4261"/>
  <c r="Z639" i="4261"/>
  <c r="AA639" i="4261"/>
  <c r="AB639" i="4261"/>
  <c r="AC639" i="4261"/>
  <c r="AD639" i="4261"/>
  <c r="AE639" i="4261"/>
  <c r="AF639" i="4261"/>
  <c r="AG639" i="4261"/>
  <c r="AH639" i="4261"/>
  <c r="AI639" i="4261"/>
  <c r="AJ639" i="4261"/>
  <c r="AK639" i="4261"/>
  <c r="AL639" i="4261"/>
  <c r="AM639" i="4261"/>
  <c r="AN639" i="4261"/>
  <c r="AO639" i="4261"/>
  <c r="AP639" i="4261"/>
  <c r="AQ639" i="4261"/>
  <c r="AR639" i="4261"/>
  <c r="AS639" i="4261"/>
  <c r="AT639" i="4261"/>
  <c r="AU639" i="4261"/>
  <c r="AV639" i="4261"/>
  <c r="AW639" i="4261"/>
  <c r="AX639" i="4261"/>
  <c r="AY639" i="4261"/>
  <c r="AZ639" i="4261"/>
  <c r="BA639" i="4261"/>
  <c r="BB639" i="4261"/>
  <c r="BC639" i="4261"/>
  <c r="BD639" i="4261"/>
  <c r="A640" i="4261"/>
  <c r="B640" i="4261"/>
  <c r="C640" i="4261"/>
  <c r="D640" i="4261"/>
  <c r="E640" i="4261"/>
  <c r="F640" i="4261"/>
  <c r="G640" i="4261"/>
  <c r="H640" i="4261"/>
  <c r="I640" i="4261"/>
  <c r="J640" i="4261"/>
  <c r="K640" i="4261"/>
  <c r="L640" i="4261"/>
  <c r="M640" i="4261"/>
  <c r="N640" i="4261"/>
  <c r="O640" i="4261"/>
  <c r="P640" i="4261"/>
  <c r="Q640" i="4261"/>
  <c r="R640" i="4261"/>
  <c r="S640" i="4261"/>
  <c r="T640" i="4261"/>
  <c r="U640" i="4261"/>
  <c r="V640" i="4261"/>
  <c r="W640" i="4261"/>
  <c r="X640" i="4261"/>
  <c r="Y640" i="4261"/>
  <c r="Z640" i="4261"/>
  <c r="AA640" i="4261"/>
  <c r="AB640" i="4261"/>
  <c r="AC640" i="4261"/>
  <c r="AD640" i="4261"/>
  <c r="AE640" i="4261"/>
  <c r="AF640" i="4261"/>
  <c r="AG640" i="4261"/>
  <c r="AH640" i="4261"/>
  <c r="AI640" i="4261"/>
  <c r="AJ640" i="4261"/>
  <c r="AK640" i="4261"/>
  <c r="AL640" i="4261"/>
  <c r="AM640" i="4261"/>
  <c r="AN640" i="4261"/>
  <c r="AO640" i="4261"/>
  <c r="AP640" i="4261"/>
  <c r="AQ640" i="4261"/>
  <c r="AR640" i="4261"/>
  <c r="AS640" i="4261"/>
  <c r="AT640" i="4261"/>
  <c r="AU640" i="4261"/>
  <c r="AV640" i="4261"/>
  <c r="AW640" i="4261"/>
  <c r="AX640" i="4261"/>
  <c r="AY640" i="4261"/>
  <c r="AZ640" i="4261"/>
  <c r="BA640" i="4261"/>
  <c r="BB640" i="4261"/>
  <c r="BC640" i="4261"/>
  <c r="BD640" i="4261"/>
  <c r="A641" i="4261"/>
  <c r="B641" i="4261"/>
  <c r="C641" i="4261"/>
  <c r="D641" i="4261"/>
  <c r="E641" i="4261"/>
  <c r="F641" i="4261"/>
  <c r="G641" i="4261"/>
  <c r="H641" i="4261"/>
  <c r="I641" i="4261"/>
  <c r="J641" i="4261"/>
  <c r="K641" i="4261"/>
  <c r="L641" i="4261"/>
  <c r="M641" i="4261"/>
  <c r="N641" i="4261"/>
  <c r="O641" i="4261"/>
  <c r="P641" i="4261"/>
  <c r="Q641" i="4261"/>
  <c r="R641" i="4261"/>
  <c r="S641" i="4261"/>
  <c r="T641" i="4261"/>
  <c r="U641" i="4261"/>
  <c r="V641" i="4261"/>
  <c r="W641" i="4261"/>
  <c r="X641" i="4261"/>
  <c r="Y641" i="4261"/>
  <c r="Z641" i="4261"/>
  <c r="AA641" i="4261"/>
  <c r="AB641" i="4261"/>
  <c r="AC641" i="4261"/>
  <c r="AD641" i="4261"/>
  <c r="AE641" i="4261"/>
  <c r="AF641" i="4261"/>
  <c r="AG641" i="4261"/>
  <c r="AH641" i="4261"/>
  <c r="AI641" i="4261"/>
  <c r="AJ641" i="4261"/>
  <c r="AK641" i="4261"/>
  <c r="AL641" i="4261"/>
  <c r="AM641" i="4261"/>
  <c r="AN641" i="4261"/>
  <c r="AO641" i="4261"/>
  <c r="AP641" i="4261"/>
  <c r="AQ641" i="4261"/>
  <c r="AR641" i="4261"/>
  <c r="AS641" i="4261"/>
  <c r="AT641" i="4261"/>
  <c r="AU641" i="4261"/>
  <c r="AV641" i="4261"/>
  <c r="AW641" i="4261"/>
  <c r="AX641" i="4261"/>
  <c r="AY641" i="4261"/>
  <c r="AZ641" i="4261"/>
  <c r="BA641" i="4261"/>
  <c r="BB641" i="4261"/>
  <c r="BC641" i="4261"/>
  <c r="BD641" i="4261"/>
  <c r="A642" i="4261"/>
  <c r="B642" i="4261"/>
  <c r="C642" i="4261"/>
  <c r="D642" i="4261"/>
  <c r="E642" i="4261"/>
  <c r="F642" i="4261"/>
  <c r="G642" i="4261"/>
  <c r="H642" i="4261"/>
  <c r="I642" i="4261"/>
  <c r="J642" i="4261"/>
  <c r="K642" i="4261"/>
  <c r="L642" i="4261"/>
  <c r="M642" i="4261"/>
  <c r="N642" i="4261"/>
  <c r="O642" i="4261"/>
  <c r="P642" i="4261"/>
  <c r="Q642" i="4261"/>
  <c r="R642" i="4261"/>
  <c r="S642" i="4261"/>
  <c r="T642" i="4261"/>
  <c r="U642" i="4261"/>
  <c r="V642" i="4261"/>
  <c r="W642" i="4261"/>
  <c r="X642" i="4261"/>
  <c r="Y642" i="4261"/>
  <c r="Z642" i="4261"/>
  <c r="AA642" i="4261"/>
  <c r="AB642" i="4261"/>
  <c r="AC642" i="4261"/>
  <c r="AD642" i="4261"/>
  <c r="AE642" i="4261"/>
  <c r="AF642" i="4261"/>
  <c r="AG642" i="4261"/>
  <c r="AH642" i="4261"/>
  <c r="AI642" i="4261"/>
  <c r="AJ642" i="4261"/>
  <c r="AK642" i="4261"/>
  <c r="AL642" i="4261"/>
  <c r="AM642" i="4261"/>
  <c r="AN642" i="4261"/>
  <c r="AO642" i="4261"/>
  <c r="AP642" i="4261"/>
  <c r="AQ642" i="4261"/>
  <c r="AR642" i="4261"/>
  <c r="AS642" i="4261"/>
  <c r="AT642" i="4261"/>
  <c r="AU642" i="4261"/>
  <c r="AV642" i="4261"/>
  <c r="AW642" i="4261"/>
  <c r="AX642" i="4261"/>
  <c r="AY642" i="4261"/>
  <c r="AZ642" i="4261"/>
  <c r="BA642" i="4261"/>
  <c r="BB642" i="4261"/>
  <c r="BC642" i="4261"/>
  <c r="BD642" i="4261"/>
  <c r="A643" i="4261"/>
  <c r="B643" i="4261"/>
  <c r="C643" i="4261"/>
  <c r="D643" i="4261"/>
  <c r="E643" i="4261"/>
  <c r="F643" i="4261"/>
  <c r="G643" i="4261"/>
  <c r="H643" i="4261"/>
  <c r="I643" i="4261"/>
  <c r="J643" i="4261"/>
  <c r="K643" i="4261"/>
  <c r="L643" i="4261"/>
  <c r="M643" i="4261"/>
  <c r="N643" i="4261"/>
  <c r="O643" i="4261"/>
  <c r="P643" i="4261"/>
  <c r="Q643" i="4261"/>
  <c r="R643" i="4261"/>
  <c r="S643" i="4261"/>
  <c r="T643" i="4261"/>
  <c r="U643" i="4261"/>
  <c r="V643" i="4261"/>
  <c r="W643" i="4261"/>
  <c r="X643" i="4261"/>
  <c r="Y643" i="4261"/>
  <c r="Z643" i="4261"/>
  <c r="AA643" i="4261"/>
  <c r="AB643" i="4261"/>
  <c r="AC643" i="4261"/>
  <c r="AD643" i="4261"/>
  <c r="AE643" i="4261"/>
  <c r="AF643" i="4261"/>
  <c r="AG643" i="4261"/>
  <c r="AH643" i="4261"/>
  <c r="AI643" i="4261"/>
  <c r="AJ643" i="4261"/>
  <c r="AK643" i="4261"/>
  <c r="AL643" i="4261"/>
  <c r="AM643" i="4261"/>
  <c r="AN643" i="4261"/>
  <c r="AO643" i="4261"/>
  <c r="AP643" i="4261"/>
  <c r="AQ643" i="4261"/>
  <c r="AR643" i="4261"/>
  <c r="AS643" i="4261"/>
  <c r="AT643" i="4261"/>
  <c r="AU643" i="4261"/>
  <c r="AV643" i="4261"/>
  <c r="AW643" i="4261"/>
  <c r="AX643" i="4261"/>
  <c r="AY643" i="4261"/>
  <c r="AZ643" i="4261"/>
  <c r="BA643" i="4261"/>
  <c r="BB643" i="4261"/>
  <c r="BC643" i="4261"/>
  <c r="BD643" i="4261"/>
  <c r="A644" i="4261"/>
  <c r="B644" i="4261"/>
  <c r="C644" i="4261"/>
  <c r="D644" i="4261"/>
  <c r="E644" i="4261"/>
  <c r="F644" i="4261"/>
  <c r="G644" i="4261"/>
  <c r="H644" i="4261"/>
  <c r="I644" i="4261"/>
  <c r="J644" i="4261"/>
  <c r="K644" i="4261"/>
  <c r="L644" i="4261"/>
  <c r="M644" i="4261"/>
  <c r="N644" i="4261"/>
  <c r="O644" i="4261"/>
  <c r="P644" i="4261"/>
  <c r="Q644" i="4261"/>
  <c r="R644" i="4261"/>
  <c r="S644" i="4261"/>
  <c r="T644" i="4261"/>
  <c r="U644" i="4261"/>
  <c r="V644" i="4261"/>
  <c r="W644" i="4261"/>
  <c r="X644" i="4261"/>
  <c r="Y644" i="4261"/>
  <c r="Z644" i="4261"/>
  <c r="AA644" i="4261"/>
  <c r="AB644" i="4261"/>
  <c r="AC644" i="4261"/>
  <c r="AD644" i="4261"/>
  <c r="AE644" i="4261"/>
  <c r="AF644" i="4261"/>
  <c r="AG644" i="4261"/>
  <c r="AH644" i="4261"/>
  <c r="AI644" i="4261"/>
  <c r="AJ644" i="4261"/>
  <c r="AK644" i="4261"/>
  <c r="AL644" i="4261"/>
  <c r="AM644" i="4261"/>
  <c r="AN644" i="4261"/>
  <c r="AO644" i="4261"/>
  <c r="AP644" i="4261"/>
  <c r="AQ644" i="4261"/>
  <c r="AR644" i="4261"/>
  <c r="AS644" i="4261"/>
  <c r="AT644" i="4261"/>
  <c r="AU644" i="4261"/>
  <c r="AV644" i="4261"/>
  <c r="AW644" i="4261"/>
  <c r="AX644" i="4261"/>
  <c r="AY644" i="4261"/>
  <c r="AZ644" i="4261"/>
  <c r="BA644" i="4261"/>
  <c r="BB644" i="4261"/>
  <c r="BC644" i="4261"/>
  <c r="BD644" i="4261"/>
  <c r="A645" i="4261"/>
  <c r="B645" i="4261"/>
  <c r="C645" i="4261"/>
  <c r="D645" i="4261"/>
  <c r="E645" i="4261"/>
  <c r="F645" i="4261"/>
  <c r="G645" i="4261"/>
  <c r="H645" i="4261"/>
  <c r="I645" i="4261"/>
  <c r="J645" i="4261"/>
  <c r="K645" i="4261"/>
  <c r="L645" i="4261"/>
  <c r="M645" i="4261"/>
  <c r="N645" i="4261"/>
  <c r="O645" i="4261"/>
  <c r="P645" i="4261"/>
  <c r="Q645" i="4261"/>
  <c r="R645" i="4261"/>
  <c r="S645" i="4261"/>
  <c r="T645" i="4261"/>
  <c r="U645" i="4261"/>
  <c r="V645" i="4261"/>
  <c r="W645" i="4261"/>
  <c r="X645" i="4261"/>
  <c r="Y645" i="4261"/>
  <c r="Z645" i="4261"/>
  <c r="AA645" i="4261"/>
  <c r="AB645" i="4261"/>
  <c r="AC645" i="4261"/>
  <c r="AD645" i="4261"/>
  <c r="AE645" i="4261"/>
  <c r="AF645" i="4261"/>
  <c r="AG645" i="4261"/>
  <c r="AH645" i="4261"/>
  <c r="AI645" i="4261"/>
  <c r="AJ645" i="4261"/>
  <c r="AK645" i="4261"/>
  <c r="AL645" i="4261"/>
  <c r="AM645" i="4261"/>
  <c r="AN645" i="4261"/>
  <c r="AO645" i="4261"/>
  <c r="AP645" i="4261"/>
  <c r="AQ645" i="4261"/>
  <c r="AR645" i="4261"/>
  <c r="AS645" i="4261"/>
  <c r="AT645" i="4261"/>
  <c r="AU645" i="4261"/>
  <c r="AV645" i="4261"/>
  <c r="AW645" i="4261"/>
  <c r="AX645" i="4261"/>
  <c r="AY645" i="4261"/>
  <c r="AZ645" i="4261"/>
  <c r="BA645" i="4261"/>
  <c r="BB645" i="4261"/>
  <c r="BC645" i="4261"/>
  <c r="BD645" i="4261"/>
  <c r="A646" i="4261"/>
  <c r="B646" i="4261"/>
  <c r="C646" i="4261"/>
  <c r="D646" i="4261"/>
  <c r="E646" i="4261"/>
  <c r="F646" i="4261"/>
  <c r="G646" i="4261"/>
  <c r="H646" i="4261"/>
  <c r="I646" i="4261"/>
  <c r="J646" i="4261"/>
  <c r="K646" i="4261"/>
  <c r="L646" i="4261"/>
  <c r="M646" i="4261"/>
  <c r="N646" i="4261"/>
  <c r="O646" i="4261"/>
  <c r="P646" i="4261"/>
  <c r="Q646" i="4261"/>
  <c r="R646" i="4261"/>
  <c r="S646" i="4261"/>
  <c r="T646" i="4261"/>
  <c r="U646" i="4261"/>
  <c r="V646" i="4261"/>
  <c r="W646" i="4261"/>
  <c r="X646" i="4261"/>
  <c r="Y646" i="4261"/>
  <c r="Z646" i="4261"/>
  <c r="AA646" i="4261"/>
  <c r="AB646" i="4261"/>
  <c r="AC646" i="4261"/>
  <c r="AD646" i="4261"/>
  <c r="AE646" i="4261"/>
  <c r="AF646" i="4261"/>
  <c r="AG646" i="4261"/>
  <c r="AH646" i="4261"/>
  <c r="AI646" i="4261"/>
  <c r="AJ646" i="4261"/>
  <c r="AK646" i="4261"/>
  <c r="AL646" i="4261"/>
  <c r="AM646" i="4261"/>
  <c r="AN646" i="4261"/>
  <c r="AO646" i="4261"/>
  <c r="AP646" i="4261"/>
  <c r="AQ646" i="4261"/>
  <c r="AR646" i="4261"/>
  <c r="AS646" i="4261"/>
  <c r="AT646" i="4261"/>
  <c r="AU646" i="4261"/>
  <c r="AV646" i="4261"/>
  <c r="AW646" i="4261"/>
  <c r="AX646" i="4261"/>
  <c r="AY646" i="4261"/>
  <c r="AZ646" i="4261"/>
  <c r="BA646" i="4261"/>
  <c r="BB646" i="4261"/>
  <c r="BC646" i="4261"/>
  <c r="BD646" i="4261"/>
  <c r="A647" i="4261"/>
  <c r="B647" i="4261"/>
  <c r="C647" i="4261"/>
  <c r="D647" i="4261"/>
  <c r="E647" i="4261"/>
  <c r="F647" i="4261"/>
  <c r="G647" i="4261"/>
  <c r="H647" i="4261"/>
  <c r="I647" i="4261"/>
  <c r="J647" i="4261"/>
  <c r="K647" i="4261"/>
  <c r="L647" i="4261"/>
  <c r="M647" i="4261"/>
  <c r="N647" i="4261"/>
  <c r="O647" i="4261"/>
  <c r="P647" i="4261"/>
  <c r="Q647" i="4261"/>
  <c r="R647" i="4261"/>
  <c r="S647" i="4261"/>
  <c r="T647" i="4261"/>
  <c r="U647" i="4261"/>
  <c r="V647" i="4261"/>
  <c r="W647" i="4261"/>
  <c r="X647" i="4261"/>
  <c r="Y647" i="4261"/>
  <c r="Z647" i="4261"/>
  <c r="AA647" i="4261"/>
  <c r="AB647" i="4261"/>
  <c r="AC647" i="4261"/>
  <c r="AD647" i="4261"/>
  <c r="AE647" i="4261"/>
  <c r="AF647" i="4261"/>
  <c r="AG647" i="4261"/>
  <c r="AH647" i="4261"/>
  <c r="AI647" i="4261"/>
  <c r="AJ647" i="4261"/>
  <c r="AK647" i="4261"/>
  <c r="AL647" i="4261"/>
  <c r="AM647" i="4261"/>
  <c r="AN647" i="4261"/>
  <c r="AO647" i="4261"/>
  <c r="AP647" i="4261"/>
  <c r="AQ647" i="4261"/>
  <c r="AR647" i="4261"/>
  <c r="AS647" i="4261"/>
  <c r="AT647" i="4261"/>
  <c r="AU647" i="4261"/>
  <c r="AV647" i="4261"/>
  <c r="AW647" i="4261"/>
  <c r="AX647" i="4261"/>
  <c r="AY647" i="4261"/>
  <c r="AZ647" i="4261"/>
  <c r="BA647" i="4261"/>
  <c r="BB647" i="4261"/>
  <c r="BC647" i="4261"/>
  <c r="BD647" i="4261"/>
  <c r="A648" i="4261"/>
  <c r="B648" i="4261"/>
  <c r="C648" i="4261"/>
  <c r="D648" i="4261"/>
  <c r="E648" i="4261"/>
  <c r="F648" i="4261"/>
  <c r="G648" i="4261"/>
  <c r="H648" i="4261"/>
  <c r="I648" i="4261"/>
  <c r="J648" i="4261"/>
  <c r="K648" i="4261"/>
  <c r="L648" i="4261"/>
  <c r="M648" i="4261"/>
  <c r="N648" i="4261"/>
  <c r="O648" i="4261"/>
  <c r="P648" i="4261"/>
  <c r="Q648" i="4261"/>
  <c r="R648" i="4261"/>
  <c r="S648" i="4261"/>
  <c r="T648" i="4261"/>
  <c r="U648" i="4261"/>
  <c r="V648" i="4261"/>
  <c r="W648" i="4261"/>
  <c r="X648" i="4261"/>
  <c r="Y648" i="4261"/>
  <c r="Z648" i="4261"/>
  <c r="AA648" i="4261"/>
  <c r="AB648" i="4261"/>
  <c r="AC648" i="4261"/>
  <c r="AD648" i="4261"/>
  <c r="AE648" i="4261"/>
  <c r="AF648" i="4261"/>
  <c r="AG648" i="4261"/>
  <c r="AH648" i="4261"/>
  <c r="AI648" i="4261"/>
  <c r="AJ648" i="4261"/>
  <c r="AK648" i="4261"/>
  <c r="AL648" i="4261"/>
  <c r="AM648" i="4261"/>
  <c r="AN648" i="4261"/>
  <c r="AO648" i="4261"/>
  <c r="AP648" i="4261"/>
  <c r="AQ648" i="4261"/>
  <c r="AR648" i="4261"/>
  <c r="AS648" i="4261"/>
  <c r="AT648" i="4261"/>
  <c r="AU648" i="4261"/>
  <c r="AV648" i="4261"/>
  <c r="AW648" i="4261"/>
  <c r="AX648" i="4261"/>
  <c r="AY648" i="4261"/>
  <c r="AZ648" i="4261"/>
  <c r="BA648" i="4261"/>
  <c r="BB648" i="4261"/>
  <c r="BC648" i="4261"/>
  <c r="BD648" i="4261"/>
  <c r="A649" i="4261"/>
  <c r="B649" i="4261"/>
  <c r="C649" i="4261"/>
  <c r="D649" i="4261"/>
  <c r="E649" i="4261"/>
  <c r="F649" i="4261"/>
  <c r="G649" i="4261"/>
  <c r="H649" i="4261"/>
  <c r="I649" i="4261"/>
  <c r="J649" i="4261"/>
  <c r="K649" i="4261"/>
  <c r="L649" i="4261"/>
  <c r="M649" i="4261"/>
  <c r="N649" i="4261"/>
  <c r="O649" i="4261"/>
  <c r="P649" i="4261"/>
  <c r="Q649" i="4261"/>
  <c r="R649" i="4261"/>
  <c r="S649" i="4261"/>
  <c r="T649" i="4261"/>
  <c r="U649" i="4261"/>
  <c r="V649" i="4261"/>
  <c r="W649" i="4261"/>
  <c r="X649" i="4261"/>
  <c r="Y649" i="4261"/>
  <c r="Z649" i="4261"/>
  <c r="AA649" i="4261"/>
  <c r="AB649" i="4261"/>
  <c r="AC649" i="4261"/>
  <c r="AD649" i="4261"/>
  <c r="AE649" i="4261"/>
  <c r="AF649" i="4261"/>
  <c r="AG649" i="4261"/>
  <c r="AH649" i="4261"/>
  <c r="AI649" i="4261"/>
  <c r="AJ649" i="4261"/>
  <c r="AK649" i="4261"/>
  <c r="AL649" i="4261"/>
  <c r="AM649" i="4261"/>
  <c r="AN649" i="4261"/>
  <c r="AO649" i="4261"/>
  <c r="AP649" i="4261"/>
  <c r="AQ649" i="4261"/>
  <c r="AR649" i="4261"/>
  <c r="AS649" i="4261"/>
  <c r="AT649" i="4261"/>
  <c r="AU649" i="4261"/>
  <c r="AV649" i="4261"/>
  <c r="AW649" i="4261"/>
  <c r="AX649" i="4261"/>
  <c r="AY649" i="4261"/>
  <c r="AZ649" i="4261"/>
  <c r="BA649" i="4261"/>
  <c r="BB649" i="4261"/>
  <c r="BC649" i="4261"/>
  <c r="BD649" i="4261"/>
  <c r="A650" i="4261"/>
  <c r="B650" i="4261"/>
  <c r="C650" i="4261"/>
  <c r="D650" i="4261"/>
  <c r="E650" i="4261"/>
  <c r="F650" i="4261"/>
  <c r="G650" i="4261"/>
  <c r="H650" i="4261"/>
  <c r="I650" i="4261"/>
  <c r="J650" i="4261"/>
  <c r="K650" i="4261"/>
  <c r="L650" i="4261"/>
  <c r="M650" i="4261"/>
  <c r="N650" i="4261"/>
  <c r="O650" i="4261"/>
  <c r="P650" i="4261"/>
  <c r="Q650" i="4261"/>
  <c r="R650" i="4261"/>
  <c r="S650" i="4261"/>
  <c r="T650" i="4261"/>
  <c r="U650" i="4261"/>
  <c r="V650" i="4261"/>
  <c r="W650" i="4261"/>
  <c r="X650" i="4261"/>
  <c r="Y650" i="4261"/>
  <c r="Z650" i="4261"/>
  <c r="AA650" i="4261"/>
  <c r="AB650" i="4261"/>
  <c r="AC650" i="4261"/>
  <c r="AD650" i="4261"/>
  <c r="AE650" i="4261"/>
  <c r="AF650" i="4261"/>
  <c r="AG650" i="4261"/>
  <c r="AH650" i="4261"/>
  <c r="AI650" i="4261"/>
  <c r="AJ650" i="4261"/>
  <c r="AK650" i="4261"/>
  <c r="AL650" i="4261"/>
  <c r="AM650" i="4261"/>
  <c r="AN650" i="4261"/>
  <c r="AO650" i="4261"/>
  <c r="AP650" i="4261"/>
  <c r="AQ650" i="4261"/>
  <c r="AR650" i="4261"/>
  <c r="AS650" i="4261"/>
  <c r="AT650" i="4261"/>
  <c r="AU650" i="4261"/>
  <c r="AV650" i="4261"/>
  <c r="AW650" i="4261"/>
  <c r="AX650" i="4261"/>
  <c r="AY650" i="4261"/>
  <c r="AZ650" i="4261"/>
  <c r="BA650" i="4261"/>
  <c r="BB650" i="4261"/>
  <c r="BC650" i="4261"/>
  <c r="BD650" i="4261"/>
  <c r="A651" i="4261"/>
  <c r="B651" i="4261"/>
  <c r="C651" i="4261"/>
  <c r="D651" i="4261"/>
  <c r="E651" i="4261"/>
  <c r="F651" i="4261"/>
  <c r="G651" i="4261"/>
  <c r="H651" i="4261"/>
  <c r="I651" i="4261"/>
  <c r="J651" i="4261"/>
  <c r="K651" i="4261"/>
  <c r="L651" i="4261"/>
  <c r="M651" i="4261"/>
  <c r="N651" i="4261"/>
  <c r="O651" i="4261"/>
  <c r="P651" i="4261"/>
  <c r="Q651" i="4261"/>
  <c r="R651" i="4261"/>
  <c r="S651" i="4261"/>
  <c r="T651" i="4261"/>
  <c r="U651" i="4261"/>
  <c r="V651" i="4261"/>
  <c r="W651" i="4261"/>
  <c r="X651" i="4261"/>
  <c r="Y651" i="4261"/>
  <c r="Z651" i="4261"/>
  <c r="AA651" i="4261"/>
  <c r="AB651" i="4261"/>
  <c r="AC651" i="4261"/>
  <c r="AD651" i="4261"/>
  <c r="AE651" i="4261"/>
  <c r="AF651" i="4261"/>
  <c r="AG651" i="4261"/>
  <c r="AH651" i="4261"/>
  <c r="AI651" i="4261"/>
  <c r="AJ651" i="4261"/>
  <c r="AK651" i="4261"/>
  <c r="AL651" i="4261"/>
  <c r="AM651" i="4261"/>
  <c r="AN651" i="4261"/>
  <c r="AO651" i="4261"/>
  <c r="AP651" i="4261"/>
  <c r="AQ651" i="4261"/>
  <c r="AR651" i="4261"/>
  <c r="AS651" i="4261"/>
  <c r="AT651" i="4261"/>
  <c r="AU651" i="4261"/>
  <c r="AV651" i="4261"/>
  <c r="AW651" i="4261"/>
  <c r="AX651" i="4261"/>
  <c r="AY651" i="4261"/>
  <c r="AZ651" i="4261"/>
  <c r="BA651" i="4261"/>
  <c r="BB651" i="4261"/>
  <c r="BC651" i="4261"/>
  <c r="BD651" i="4261"/>
  <c r="A652" i="4261"/>
  <c r="B652" i="4261"/>
  <c r="C652" i="4261"/>
  <c r="D652" i="4261"/>
  <c r="E652" i="4261"/>
  <c r="F652" i="4261"/>
  <c r="G652" i="4261"/>
  <c r="H652" i="4261"/>
  <c r="I652" i="4261"/>
  <c r="J652" i="4261"/>
  <c r="K652" i="4261"/>
  <c r="L652" i="4261"/>
  <c r="M652" i="4261"/>
  <c r="N652" i="4261"/>
  <c r="O652" i="4261"/>
  <c r="P652" i="4261"/>
  <c r="Q652" i="4261"/>
  <c r="R652" i="4261"/>
  <c r="S652" i="4261"/>
  <c r="T652" i="4261"/>
  <c r="U652" i="4261"/>
  <c r="V652" i="4261"/>
  <c r="W652" i="4261"/>
  <c r="X652" i="4261"/>
  <c r="Y652" i="4261"/>
  <c r="Z652" i="4261"/>
  <c r="AA652" i="4261"/>
  <c r="AB652" i="4261"/>
  <c r="AC652" i="4261"/>
  <c r="AD652" i="4261"/>
  <c r="AE652" i="4261"/>
  <c r="AF652" i="4261"/>
  <c r="AG652" i="4261"/>
  <c r="AH652" i="4261"/>
  <c r="AI652" i="4261"/>
  <c r="AJ652" i="4261"/>
  <c r="AK652" i="4261"/>
  <c r="AL652" i="4261"/>
  <c r="AM652" i="4261"/>
  <c r="AN652" i="4261"/>
  <c r="AO652" i="4261"/>
  <c r="AP652" i="4261"/>
  <c r="AQ652" i="4261"/>
  <c r="AR652" i="4261"/>
  <c r="AS652" i="4261"/>
  <c r="AT652" i="4261"/>
  <c r="AU652" i="4261"/>
  <c r="AV652" i="4261"/>
  <c r="AW652" i="4261"/>
  <c r="AX652" i="4261"/>
  <c r="AY652" i="4261"/>
  <c r="AZ652" i="4261"/>
  <c r="BA652" i="4261"/>
  <c r="BB652" i="4261"/>
  <c r="BC652" i="4261"/>
  <c r="BD652" i="4261"/>
  <c r="A653" i="4261"/>
  <c r="B653" i="4261"/>
  <c r="C653" i="4261"/>
  <c r="D653" i="4261"/>
  <c r="E653" i="4261"/>
  <c r="F653" i="4261"/>
  <c r="G653" i="4261"/>
  <c r="H653" i="4261"/>
  <c r="I653" i="4261"/>
  <c r="J653" i="4261"/>
  <c r="K653" i="4261"/>
  <c r="L653" i="4261"/>
  <c r="M653" i="4261"/>
  <c r="N653" i="4261"/>
  <c r="O653" i="4261"/>
  <c r="P653" i="4261"/>
  <c r="Q653" i="4261"/>
  <c r="R653" i="4261"/>
  <c r="S653" i="4261"/>
  <c r="T653" i="4261"/>
  <c r="U653" i="4261"/>
  <c r="V653" i="4261"/>
  <c r="W653" i="4261"/>
  <c r="X653" i="4261"/>
  <c r="Y653" i="4261"/>
  <c r="Z653" i="4261"/>
  <c r="AA653" i="4261"/>
  <c r="AB653" i="4261"/>
  <c r="AC653" i="4261"/>
  <c r="AD653" i="4261"/>
  <c r="AE653" i="4261"/>
  <c r="AF653" i="4261"/>
  <c r="AG653" i="4261"/>
  <c r="AH653" i="4261"/>
  <c r="AI653" i="4261"/>
  <c r="AJ653" i="4261"/>
  <c r="AK653" i="4261"/>
  <c r="AL653" i="4261"/>
  <c r="AM653" i="4261"/>
  <c r="AN653" i="4261"/>
  <c r="AO653" i="4261"/>
  <c r="AP653" i="4261"/>
  <c r="AQ653" i="4261"/>
  <c r="AR653" i="4261"/>
  <c r="AS653" i="4261"/>
  <c r="AT653" i="4261"/>
  <c r="AU653" i="4261"/>
  <c r="AV653" i="4261"/>
  <c r="AW653" i="4261"/>
  <c r="AX653" i="4261"/>
  <c r="AY653" i="4261"/>
  <c r="AZ653" i="4261"/>
  <c r="BA653" i="4261"/>
  <c r="BB653" i="4261"/>
  <c r="BC653" i="4261"/>
  <c r="BD653" i="4261"/>
  <c r="A654" i="4261"/>
  <c r="B654" i="4261"/>
  <c r="C654" i="4261"/>
  <c r="D654" i="4261"/>
  <c r="E654" i="4261"/>
  <c r="F654" i="4261"/>
  <c r="G654" i="4261"/>
  <c r="H654" i="4261"/>
  <c r="I654" i="4261"/>
  <c r="J654" i="4261"/>
  <c r="K654" i="4261"/>
  <c r="L654" i="4261"/>
  <c r="M654" i="4261"/>
  <c r="N654" i="4261"/>
  <c r="O654" i="4261"/>
  <c r="P654" i="4261"/>
  <c r="Q654" i="4261"/>
  <c r="R654" i="4261"/>
  <c r="S654" i="4261"/>
  <c r="T654" i="4261"/>
  <c r="U654" i="4261"/>
  <c r="V654" i="4261"/>
  <c r="W654" i="4261"/>
  <c r="X654" i="4261"/>
  <c r="Y654" i="4261"/>
  <c r="Z654" i="4261"/>
  <c r="AA654" i="4261"/>
  <c r="AB654" i="4261"/>
  <c r="AC654" i="4261"/>
  <c r="AD654" i="4261"/>
  <c r="AE654" i="4261"/>
  <c r="AF654" i="4261"/>
  <c r="AG654" i="4261"/>
  <c r="AH654" i="4261"/>
  <c r="AI654" i="4261"/>
  <c r="AJ654" i="4261"/>
  <c r="AK654" i="4261"/>
  <c r="AL654" i="4261"/>
  <c r="AM654" i="4261"/>
  <c r="AN654" i="4261"/>
  <c r="AO654" i="4261"/>
  <c r="AP654" i="4261"/>
  <c r="AQ654" i="4261"/>
  <c r="AR654" i="4261"/>
  <c r="AS654" i="4261"/>
  <c r="AT654" i="4261"/>
  <c r="AU654" i="4261"/>
  <c r="AV654" i="4261"/>
  <c r="AW654" i="4261"/>
  <c r="AX654" i="4261"/>
  <c r="AY654" i="4261"/>
  <c r="AZ654" i="4261"/>
  <c r="BA654" i="4261"/>
  <c r="BB654" i="4261"/>
  <c r="BC654" i="4261"/>
  <c r="BD654" i="4261"/>
  <c r="A655" i="4261"/>
  <c r="B655" i="4261"/>
  <c r="C655" i="4261"/>
  <c r="D655" i="4261"/>
  <c r="E655" i="4261"/>
  <c r="F655" i="4261"/>
  <c r="G655" i="4261"/>
  <c r="H655" i="4261"/>
  <c r="I655" i="4261"/>
  <c r="J655" i="4261"/>
  <c r="K655" i="4261"/>
  <c r="L655" i="4261"/>
  <c r="M655" i="4261"/>
  <c r="N655" i="4261"/>
  <c r="O655" i="4261"/>
  <c r="P655" i="4261"/>
  <c r="Q655" i="4261"/>
  <c r="R655" i="4261"/>
  <c r="S655" i="4261"/>
  <c r="T655" i="4261"/>
  <c r="U655" i="4261"/>
  <c r="V655" i="4261"/>
  <c r="W655" i="4261"/>
  <c r="X655" i="4261"/>
  <c r="Y655" i="4261"/>
  <c r="Z655" i="4261"/>
  <c r="AA655" i="4261"/>
  <c r="AB655" i="4261"/>
  <c r="AC655" i="4261"/>
  <c r="AD655" i="4261"/>
  <c r="AE655" i="4261"/>
  <c r="AF655" i="4261"/>
  <c r="AG655" i="4261"/>
  <c r="AH655" i="4261"/>
  <c r="AI655" i="4261"/>
  <c r="AJ655" i="4261"/>
  <c r="AK655" i="4261"/>
  <c r="AL655" i="4261"/>
  <c r="AM655" i="4261"/>
  <c r="AN655" i="4261"/>
  <c r="AO655" i="4261"/>
  <c r="AP655" i="4261"/>
  <c r="AQ655" i="4261"/>
  <c r="AR655" i="4261"/>
  <c r="AS655" i="4261"/>
  <c r="AT655" i="4261"/>
  <c r="AU655" i="4261"/>
  <c r="AV655" i="4261"/>
  <c r="AW655" i="4261"/>
  <c r="AX655" i="4261"/>
  <c r="AY655" i="4261"/>
  <c r="AZ655" i="4261"/>
  <c r="BA655" i="4261"/>
  <c r="BB655" i="4261"/>
  <c r="BC655" i="4261"/>
  <c r="BD655" i="4261"/>
  <c r="A656" i="4261"/>
  <c r="B656" i="4261"/>
  <c r="C656" i="4261"/>
  <c r="D656" i="4261"/>
  <c r="E656" i="4261"/>
  <c r="F656" i="4261"/>
  <c r="G656" i="4261"/>
  <c r="H656" i="4261"/>
  <c r="I656" i="4261"/>
  <c r="J656" i="4261"/>
  <c r="K656" i="4261"/>
  <c r="L656" i="4261"/>
  <c r="M656" i="4261"/>
  <c r="N656" i="4261"/>
  <c r="O656" i="4261"/>
  <c r="P656" i="4261"/>
  <c r="Q656" i="4261"/>
  <c r="R656" i="4261"/>
  <c r="S656" i="4261"/>
  <c r="T656" i="4261"/>
  <c r="U656" i="4261"/>
  <c r="V656" i="4261"/>
  <c r="W656" i="4261"/>
  <c r="X656" i="4261"/>
  <c r="Y656" i="4261"/>
  <c r="Z656" i="4261"/>
  <c r="AA656" i="4261"/>
  <c r="AB656" i="4261"/>
  <c r="AC656" i="4261"/>
  <c r="AD656" i="4261"/>
  <c r="AE656" i="4261"/>
  <c r="AF656" i="4261"/>
  <c r="AG656" i="4261"/>
  <c r="AH656" i="4261"/>
  <c r="AI656" i="4261"/>
  <c r="AJ656" i="4261"/>
  <c r="AK656" i="4261"/>
  <c r="AL656" i="4261"/>
  <c r="AM656" i="4261"/>
  <c r="AN656" i="4261"/>
  <c r="AO656" i="4261"/>
  <c r="AP656" i="4261"/>
  <c r="AQ656" i="4261"/>
  <c r="AR656" i="4261"/>
  <c r="AS656" i="4261"/>
  <c r="AT656" i="4261"/>
  <c r="AU656" i="4261"/>
  <c r="AV656" i="4261"/>
  <c r="AW656" i="4261"/>
  <c r="AX656" i="4261"/>
  <c r="AY656" i="4261"/>
  <c r="AZ656" i="4261"/>
  <c r="BA656" i="4261"/>
  <c r="BB656" i="4261"/>
  <c r="BC656" i="4261"/>
  <c r="BD656" i="4261"/>
  <c r="A657" i="4261"/>
  <c r="B657" i="4261"/>
  <c r="C657" i="4261"/>
  <c r="D657" i="4261"/>
  <c r="E657" i="4261"/>
  <c r="F657" i="4261"/>
  <c r="G657" i="4261"/>
  <c r="H657" i="4261"/>
  <c r="I657" i="4261"/>
  <c r="J657" i="4261"/>
  <c r="K657" i="4261"/>
  <c r="L657" i="4261"/>
  <c r="M657" i="4261"/>
  <c r="N657" i="4261"/>
  <c r="O657" i="4261"/>
  <c r="P657" i="4261"/>
  <c r="Q657" i="4261"/>
  <c r="R657" i="4261"/>
  <c r="S657" i="4261"/>
  <c r="T657" i="4261"/>
  <c r="U657" i="4261"/>
  <c r="V657" i="4261"/>
  <c r="W657" i="4261"/>
  <c r="X657" i="4261"/>
  <c r="Y657" i="4261"/>
  <c r="Z657" i="4261"/>
  <c r="AA657" i="4261"/>
  <c r="AB657" i="4261"/>
  <c r="AC657" i="4261"/>
  <c r="AD657" i="4261"/>
  <c r="AE657" i="4261"/>
  <c r="AF657" i="4261"/>
  <c r="AG657" i="4261"/>
  <c r="AH657" i="4261"/>
  <c r="AI657" i="4261"/>
  <c r="AJ657" i="4261"/>
  <c r="AK657" i="4261"/>
  <c r="AL657" i="4261"/>
  <c r="AM657" i="4261"/>
  <c r="AN657" i="4261"/>
  <c r="AO657" i="4261"/>
  <c r="AP657" i="4261"/>
  <c r="AQ657" i="4261"/>
  <c r="AR657" i="4261"/>
  <c r="AS657" i="4261"/>
  <c r="AT657" i="4261"/>
  <c r="AU657" i="4261"/>
  <c r="AV657" i="4261"/>
  <c r="AW657" i="4261"/>
  <c r="AX657" i="4261"/>
  <c r="AY657" i="4261"/>
  <c r="AZ657" i="4261"/>
  <c r="BA657" i="4261"/>
  <c r="BB657" i="4261"/>
  <c r="BC657" i="4261"/>
  <c r="BD657" i="4261"/>
  <c r="A658" i="4261"/>
  <c r="B658" i="4261"/>
  <c r="C658" i="4261"/>
  <c r="D658" i="4261"/>
  <c r="E658" i="4261"/>
  <c r="F658" i="4261"/>
  <c r="G658" i="4261"/>
  <c r="H658" i="4261"/>
  <c r="I658" i="4261"/>
  <c r="J658" i="4261"/>
  <c r="K658" i="4261"/>
  <c r="L658" i="4261"/>
  <c r="M658" i="4261"/>
  <c r="N658" i="4261"/>
  <c r="O658" i="4261"/>
  <c r="P658" i="4261"/>
  <c r="Q658" i="4261"/>
  <c r="R658" i="4261"/>
  <c r="S658" i="4261"/>
  <c r="T658" i="4261"/>
  <c r="U658" i="4261"/>
  <c r="V658" i="4261"/>
  <c r="W658" i="4261"/>
  <c r="X658" i="4261"/>
  <c r="Y658" i="4261"/>
  <c r="Z658" i="4261"/>
  <c r="AA658" i="4261"/>
  <c r="AB658" i="4261"/>
  <c r="AC658" i="4261"/>
  <c r="AD658" i="4261"/>
  <c r="AE658" i="4261"/>
  <c r="AF658" i="4261"/>
  <c r="AG658" i="4261"/>
  <c r="AH658" i="4261"/>
  <c r="AI658" i="4261"/>
  <c r="AJ658" i="4261"/>
  <c r="AK658" i="4261"/>
  <c r="AL658" i="4261"/>
  <c r="AM658" i="4261"/>
  <c r="AN658" i="4261"/>
  <c r="AO658" i="4261"/>
  <c r="AP658" i="4261"/>
  <c r="AQ658" i="4261"/>
  <c r="AR658" i="4261"/>
  <c r="AS658" i="4261"/>
  <c r="AT658" i="4261"/>
  <c r="AU658" i="4261"/>
  <c r="AV658" i="4261"/>
  <c r="AW658" i="4261"/>
  <c r="AX658" i="4261"/>
  <c r="AY658" i="4261"/>
  <c r="AZ658" i="4261"/>
  <c r="BA658" i="4261"/>
  <c r="BB658" i="4261"/>
  <c r="BC658" i="4261"/>
  <c r="BD658" i="4261"/>
  <c r="A659" i="4261"/>
  <c r="B659" i="4261"/>
  <c r="C659" i="4261"/>
  <c r="D659" i="4261"/>
  <c r="E659" i="4261"/>
  <c r="F659" i="4261"/>
  <c r="G659" i="4261"/>
  <c r="H659" i="4261"/>
  <c r="I659" i="4261"/>
  <c r="J659" i="4261"/>
  <c r="K659" i="4261"/>
  <c r="L659" i="4261"/>
  <c r="M659" i="4261"/>
  <c r="N659" i="4261"/>
  <c r="O659" i="4261"/>
  <c r="P659" i="4261"/>
  <c r="Q659" i="4261"/>
  <c r="R659" i="4261"/>
  <c r="S659" i="4261"/>
  <c r="T659" i="4261"/>
  <c r="U659" i="4261"/>
  <c r="V659" i="4261"/>
  <c r="W659" i="4261"/>
  <c r="X659" i="4261"/>
  <c r="Y659" i="4261"/>
  <c r="Z659" i="4261"/>
  <c r="AA659" i="4261"/>
  <c r="AB659" i="4261"/>
  <c r="AC659" i="4261"/>
  <c r="AD659" i="4261"/>
  <c r="AE659" i="4261"/>
  <c r="AF659" i="4261"/>
  <c r="AG659" i="4261"/>
  <c r="AH659" i="4261"/>
  <c r="AI659" i="4261"/>
  <c r="AJ659" i="4261"/>
  <c r="AK659" i="4261"/>
  <c r="AL659" i="4261"/>
  <c r="AM659" i="4261"/>
  <c r="AN659" i="4261"/>
  <c r="AO659" i="4261"/>
  <c r="AP659" i="4261"/>
  <c r="AQ659" i="4261"/>
  <c r="AR659" i="4261"/>
  <c r="AS659" i="4261"/>
  <c r="AT659" i="4261"/>
  <c r="AU659" i="4261"/>
  <c r="AV659" i="4261"/>
  <c r="AW659" i="4261"/>
  <c r="AX659" i="4261"/>
  <c r="AY659" i="4261"/>
  <c r="AZ659" i="4261"/>
  <c r="BA659" i="4261"/>
  <c r="BB659" i="4261"/>
  <c r="BC659" i="4261"/>
  <c r="BD659" i="4261"/>
  <c r="A660" i="4261"/>
  <c r="B660" i="4261"/>
  <c r="C660" i="4261"/>
  <c r="D660" i="4261"/>
  <c r="E660" i="4261"/>
  <c r="F660" i="4261"/>
  <c r="G660" i="4261"/>
  <c r="H660" i="4261"/>
  <c r="I660" i="4261"/>
  <c r="J660" i="4261"/>
  <c r="K660" i="4261"/>
  <c r="L660" i="4261"/>
  <c r="M660" i="4261"/>
  <c r="N660" i="4261"/>
  <c r="O660" i="4261"/>
  <c r="P660" i="4261"/>
  <c r="Q660" i="4261"/>
  <c r="R660" i="4261"/>
  <c r="S660" i="4261"/>
  <c r="T660" i="4261"/>
  <c r="U660" i="4261"/>
  <c r="V660" i="4261"/>
  <c r="W660" i="4261"/>
  <c r="X660" i="4261"/>
  <c r="Y660" i="4261"/>
  <c r="Z660" i="4261"/>
  <c r="AA660" i="4261"/>
  <c r="AB660" i="4261"/>
  <c r="AC660" i="4261"/>
  <c r="AD660" i="4261"/>
  <c r="AE660" i="4261"/>
  <c r="AF660" i="4261"/>
  <c r="AG660" i="4261"/>
  <c r="AH660" i="4261"/>
  <c r="AI660" i="4261"/>
  <c r="AJ660" i="4261"/>
  <c r="AK660" i="4261"/>
  <c r="AL660" i="4261"/>
  <c r="AM660" i="4261"/>
  <c r="AN660" i="4261"/>
  <c r="AO660" i="4261"/>
  <c r="AP660" i="4261"/>
  <c r="AQ660" i="4261"/>
  <c r="AR660" i="4261"/>
  <c r="AS660" i="4261"/>
  <c r="AT660" i="4261"/>
  <c r="AU660" i="4261"/>
  <c r="AV660" i="4261"/>
  <c r="AW660" i="4261"/>
  <c r="AX660" i="4261"/>
  <c r="AY660" i="4261"/>
  <c r="AZ660" i="4261"/>
  <c r="BA660" i="4261"/>
  <c r="BB660" i="4261"/>
  <c r="BC660" i="4261"/>
  <c r="BD660" i="4261"/>
  <c r="A661" i="4261"/>
  <c r="B661" i="4261"/>
  <c r="C661" i="4261"/>
  <c r="D661" i="4261"/>
  <c r="E661" i="4261"/>
  <c r="F661" i="4261"/>
  <c r="G661" i="4261"/>
  <c r="H661" i="4261"/>
  <c r="I661" i="4261"/>
  <c r="J661" i="4261"/>
  <c r="K661" i="4261"/>
  <c r="L661" i="4261"/>
  <c r="M661" i="4261"/>
  <c r="N661" i="4261"/>
  <c r="O661" i="4261"/>
  <c r="P661" i="4261"/>
  <c r="Q661" i="4261"/>
  <c r="R661" i="4261"/>
  <c r="S661" i="4261"/>
  <c r="T661" i="4261"/>
  <c r="U661" i="4261"/>
  <c r="V661" i="4261"/>
  <c r="W661" i="4261"/>
  <c r="X661" i="4261"/>
  <c r="Y661" i="4261"/>
  <c r="Z661" i="4261"/>
  <c r="AA661" i="4261"/>
  <c r="AB661" i="4261"/>
  <c r="AC661" i="4261"/>
  <c r="AD661" i="4261"/>
  <c r="AE661" i="4261"/>
  <c r="AF661" i="4261"/>
  <c r="AG661" i="4261"/>
  <c r="AH661" i="4261"/>
  <c r="AI661" i="4261"/>
  <c r="AJ661" i="4261"/>
  <c r="AK661" i="4261"/>
  <c r="AL661" i="4261"/>
  <c r="AM661" i="4261"/>
  <c r="AN661" i="4261"/>
  <c r="AO661" i="4261"/>
  <c r="AP661" i="4261"/>
  <c r="AQ661" i="4261"/>
  <c r="AR661" i="4261"/>
  <c r="AS661" i="4261"/>
  <c r="AT661" i="4261"/>
  <c r="AU661" i="4261"/>
  <c r="AV661" i="4261"/>
  <c r="AW661" i="4261"/>
  <c r="AX661" i="4261"/>
  <c r="AY661" i="4261"/>
  <c r="AZ661" i="4261"/>
  <c r="BA661" i="4261"/>
  <c r="BB661" i="4261"/>
  <c r="BC661" i="4261"/>
  <c r="BD661" i="4261"/>
  <c r="A662" i="4261"/>
  <c r="B662" i="4261"/>
  <c r="C662" i="4261"/>
  <c r="D662" i="4261"/>
  <c r="E662" i="4261"/>
  <c r="F662" i="4261"/>
  <c r="G662" i="4261"/>
  <c r="H662" i="4261"/>
  <c r="I662" i="4261"/>
  <c r="J662" i="4261"/>
  <c r="K662" i="4261"/>
  <c r="L662" i="4261"/>
  <c r="M662" i="4261"/>
  <c r="N662" i="4261"/>
  <c r="O662" i="4261"/>
  <c r="P662" i="4261"/>
  <c r="Q662" i="4261"/>
  <c r="R662" i="4261"/>
  <c r="S662" i="4261"/>
  <c r="T662" i="4261"/>
  <c r="U662" i="4261"/>
  <c r="V662" i="4261"/>
  <c r="W662" i="4261"/>
  <c r="X662" i="4261"/>
  <c r="Y662" i="4261"/>
  <c r="Z662" i="4261"/>
  <c r="AA662" i="4261"/>
  <c r="AB662" i="4261"/>
  <c r="AC662" i="4261"/>
  <c r="AD662" i="4261"/>
  <c r="AE662" i="4261"/>
  <c r="AF662" i="4261"/>
  <c r="AG662" i="4261"/>
  <c r="AH662" i="4261"/>
  <c r="AI662" i="4261"/>
  <c r="AJ662" i="4261"/>
  <c r="AK662" i="4261"/>
  <c r="AL662" i="4261"/>
  <c r="AM662" i="4261"/>
  <c r="AN662" i="4261"/>
  <c r="AO662" i="4261"/>
  <c r="AP662" i="4261"/>
  <c r="AQ662" i="4261"/>
  <c r="AR662" i="4261"/>
  <c r="AS662" i="4261"/>
  <c r="AT662" i="4261"/>
  <c r="AU662" i="4261"/>
  <c r="AV662" i="4261"/>
  <c r="AW662" i="4261"/>
  <c r="AX662" i="4261"/>
  <c r="AY662" i="4261"/>
  <c r="AZ662" i="4261"/>
  <c r="BA662" i="4261"/>
  <c r="BB662" i="4261"/>
  <c r="BC662" i="4261"/>
  <c r="BD662" i="4261"/>
  <c r="A663" i="4261"/>
  <c r="B663" i="4261"/>
  <c r="C663" i="4261"/>
  <c r="D663" i="4261"/>
  <c r="E663" i="4261"/>
  <c r="F663" i="4261"/>
  <c r="G663" i="4261"/>
  <c r="H663" i="4261"/>
  <c r="I663" i="4261"/>
  <c r="J663" i="4261"/>
  <c r="K663" i="4261"/>
  <c r="L663" i="4261"/>
  <c r="M663" i="4261"/>
  <c r="N663" i="4261"/>
  <c r="O663" i="4261"/>
  <c r="P663" i="4261"/>
  <c r="Q663" i="4261"/>
  <c r="R663" i="4261"/>
  <c r="S663" i="4261"/>
  <c r="T663" i="4261"/>
  <c r="U663" i="4261"/>
  <c r="V663" i="4261"/>
  <c r="W663" i="4261"/>
  <c r="X663" i="4261"/>
  <c r="Y663" i="4261"/>
  <c r="Z663" i="4261"/>
  <c r="AA663" i="4261"/>
  <c r="AB663" i="4261"/>
  <c r="AC663" i="4261"/>
  <c r="AD663" i="4261"/>
  <c r="AE663" i="4261"/>
  <c r="AF663" i="4261"/>
  <c r="AG663" i="4261"/>
  <c r="AH663" i="4261"/>
  <c r="AI663" i="4261"/>
  <c r="AJ663" i="4261"/>
  <c r="AK663" i="4261"/>
  <c r="AL663" i="4261"/>
  <c r="AM663" i="4261"/>
  <c r="AN663" i="4261"/>
  <c r="AO663" i="4261"/>
  <c r="AP663" i="4261"/>
  <c r="AQ663" i="4261"/>
  <c r="AR663" i="4261"/>
  <c r="AS663" i="4261"/>
  <c r="AT663" i="4261"/>
  <c r="AU663" i="4261"/>
  <c r="AV663" i="4261"/>
  <c r="AW663" i="4261"/>
  <c r="AX663" i="4261"/>
  <c r="AY663" i="4261"/>
  <c r="AZ663" i="4261"/>
  <c r="BA663" i="4261"/>
  <c r="BB663" i="4261"/>
  <c r="BC663" i="4261"/>
  <c r="BD663" i="4261"/>
  <c r="A664" i="4261"/>
  <c r="B664" i="4261"/>
  <c r="C664" i="4261"/>
  <c r="D664" i="4261"/>
  <c r="E664" i="4261"/>
  <c r="F664" i="4261"/>
  <c r="G664" i="4261"/>
  <c r="H664" i="4261"/>
  <c r="I664" i="4261"/>
  <c r="J664" i="4261"/>
  <c r="K664" i="4261"/>
  <c r="L664" i="4261"/>
  <c r="M664" i="4261"/>
  <c r="N664" i="4261"/>
  <c r="O664" i="4261"/>
  <c r="P664" i="4261"/>
  <c r="Q664" i="4261"/>
  <c r="R664" i="4261"/>
  <c r="S664" i="4261"/>
  <c r="T664" i="4261"/>
  <c r="U664" i="4261"/>
  <c r="V664" i="4261"/>
  <c r="W664" i="4261"/>
  <c r="X664" i="4261"/>
  <c r="Y664" i="4261"/>
  <c r="Z664" i="4261"/>
  <c r="AA664" i="4261"/>
  <c r="AB664" i="4261"/>
  <c r="AC664" i="4261"/>
  <c r="AD664" i="4261"/>
  <c r="AE664" i="4261"/>
  <c r="AF664" i="4261"/>
  <c r="AG664" i="4261"/>
  <c r="AH664" i="4261"/>
  <c r="AI664" i="4261"/>
  <c r="AJ664" i="4261"/>
  <c r="AK664" i="4261"/>
  <c r="AL664" i="4261"/>
  <c r="AM664" i="4261"/>
  <c r="AN664" i="4261"/>
  <c r="AO664" i="4261"/>
  <c r="AP664" i="4261"/>
  <c r="AQ664" i="4261"/>
  <c r="AR664" i="4261"/>
  <c r="AS664" i="4261"/>
  <c r="AT664" i="4261"/>
  <c r="AU664" i="4261"/>
  <c r="AV664" i="4261"/>
  <c r="AW664" i="4261"/>
  <c r="AX664" i="4261"/>
  <c r="AY664" i="4261"/>
  <c r="AZ664" i="4261"/>
  <c r="BA664" i="4261"/>
  <c r="BB664" i="4261"/>
  <c r="BC664" i="4261"/>
  <c r="BD664" i="4261"/>
  <c r="A665" i="4261"/>
  <c r="B665" i="4261"/>
  <c r="C665" i="4261"/>
  <c r="D665" i="4261"/>
  <c r="E665" i="4261"/>
  <c r="F665" i="4261"/>
  <c r="G665" i="4261"/>
  <c r="H665" i="4261"/>
  <c r="I665" i="4261"/>
  <c r="J665" i="4261"/>
  <c r="K665" i="4261"/>
  <c r="L665" i="4261"/>
  <c r="M665" i="4261"/>
  <c r="N665" i="4261"/>
  <c r="O665" i="4261"/>
  <c r="P665" i="4261"/>
  <c r="Q665" i="4261"/>
  <c r="R665" i="4261"/>
  <c r="S665" i="4261"/>
  <c r="T665" i="4261"/>
  <c r="U665" i="4261"/>
  <c r="V665" i="4261"/>
  <c r="W665" i="4261"/>
  <c r="X665" i="4261"/>
  <c r="Y665" i="4261"/>
  <c r="Z665" i="4261"/>
  <c r="AA665" i="4261"/>
  <c r="AB665" i="4261"/>
  <c r="AC665" i="4261"/>
  <c r="AD665" i="4261"/>
  <c r="AE665" i="4261"/>
  <c r="AF665" i="4261"/>
  <c r="AG665" i="4261"/>
  <c r="AH665" i="4261"/>
  <c r="AI665" i="4261"/>
  <c r="AJ665" i="4261"/>
  <c r="AK665" i="4261"/>
  <c r="AL665" i="4261"/>
  <c r="AM665" i="4261"/>
  <c r="AN665" i="4261"/>
  <c r="AO665" i="4261"/>
  <c r="AP665" i="4261"/>
  <c r="AQ665" i="4261"/>
  <c r="AR665" i="4261"/>
  <c r="AS665" i="4261"/>
  <c r="AT665" i="4261"/>
  <c r="AU665" i="4261"/>
  <c r="AV665" i="4261"/>
  <c r="AW665" i="4261"/>
  <c r="AX665" i="4261"/>
  <c r="AY665" i="4261"/>
  <c r="AZ665" i="4261"/>
  <c r="BA665" i="4261"/>
  <c r="BB665" i="4261"/>
  <c r="BC665" i="4261"/>
  <c r="BD665" i="4261"/>
  <c r="A666" i="4261"/>
  <c r="B666" i="4261"/>
  <c r="C666" i="4261"/>
  <c r="D666" i="4261"/>
  <c r="E666" i="4261"/>
  <c r="F666" i="4261"/>
  <c r="G666" i="4261"/>
  <c r="H666" i="4261"/>
  <c r="I666" i="4261"/>
  <c r="J666" i="4261"/>
  <c r="K666" i="4261"/>
  <c r="L666" i="4261"/>
  <c r="M666" i="4261"/>
  <c r="N666" i="4261"/>
  <c r="O666" i="4261"/>
  <c r="P666" i="4261"/>
  <c r="Q666" i="4261"/>
  <c r="R666" i="4261"/>
  <c r="S666" i="4261"/>
  <c r="T666" i="4261"/>
  <c r="U666" i="4261"/>
  <c r="V666" i="4261"/>
  <c r="W666" i="4261"/>
  <c r="X666" i="4261"/>
  <c r="Y666" i="4261"/>
  <c r="Z666" i="4261"/>
  <c r="AA666" i="4261"/>
  <c r="AB666" i="4261"/>
  <c r="AC666" i="4261"/>
  <c r="AD666" i="4261"/>
  <c r="AE666" i="4261"/>
  <c r="AF666" i="4261"/>
  <c r="AG666" i="4261"/>
  <c r="AH666" i="4261"/>
  <c r="AI666" i="4261"/>
  <c r="AJ666" i="4261"/>
  <c r="AK666" i="4261"/>
  <c r="AL666" i="4261"/>
  <c r="AM666" i="4261"/>
  <c r="AN666" i="4261"/>
  <c r="AO666" i="4261"/>
  <c r="AP666" i="4261"/>
  <c r="AQ666" i="4261"/>
  <c r="AR666" i="4261"/>
  <c r="AS666" i="4261"/>
  <c r="AT666" i="4261"/>
  <c r="AU666" i="4261"/>
  <c r="AV666" i="4261"/>
  <c r="AW666" i="4261"/>
  <c r="AX666" i="4261"/>
  <c r="AY666" i="4261"/>
  <c r="AZ666" i="4261"/>
  <c r="BA666" i="4261"/>
  <c r="BB666" i="4261"/>
  <c r="BC666" i="4261"/>
  <c r="BD666" i="4261"/>
  <c r="A667" i="4261"/>
  <c r="B667" i="4261"/>
  <c r="C667" i="4261"/>
  <c r="D667" i="4261"/>
  <c r="E667" i="4261"/>
  <c r="F667" i="4261"/>
  <c r="G667" i="4261"/>
  <c r="H667" i="4261"/>
  <c r="I667" i="4261"/>
  <c r="J667" i="4261"/>
  <c r="K667" i="4261"/>
  <c r="L667" i="4261"/>
  <c r="M667" i="4261"/>
  <c r="N667" i="4261"/>
  <c r="O667" i="4261"/>
  <c r="P667" i="4261"/>
  <c r="Q667" i="4261"/>
  <c r="R667" i="4261"/>
  <c r="S667" i="4261"/>
  <c r="T667" i="4261"/>
  <c r="U667" i="4261"/>
  <c r="V667" i="4261"/>
  <c r="W667" i="4261"/>
  <c r="X667" i="4261"/>
  <c r="Y667" i="4261"/>
  <c r="Z667" i="4261"/>
  <c r="AA667" i="4261"/>
  <c r="AB667" i="4261"/>
  <c r="AC667" i="4261"/>
  <c r="AD667" i="4261"/>
  <c r="AE667" i="4261"/>
  <c r="AF667" i="4261"/>
  <c r="AG667" i="4261"/>
  <c r="AH667" i="4261"/>
  <c r="AI667" i="4261"/>
  <c r="AJ667" i="4261"/>
  <c r="AK667" i="4261"/>
  <c r="AL667" i="4261"/>
  <c r="AM667" i="4261"/>
  <c r="AN667" i="4261"/>
  <c r="AO667" i="4261"/>
  <c r="AP667" i="4261"/>
  <c r="AQ667" i="4261"/>
  <c r="AR667" i="4261"/>
  <c r="AS667" i="4261"/>
  <c r="AT667" i="4261"/>
  <c r="AU667" i="4261"/>
  <c r="AV667" i="4261"/>
  <c r="AW667" i="4261"/>
  <c r="AX667" i="4261"/>
  <c r="AY667" i="4261"/>
  <c r="AZ667" i="4261"/>
  <c r="BA667" i="4261"/>
  <c r="BB667" i="4261"/>
  <c r="BC667" i="4261"/>
  <c r="BD667" i="4261"/>
  <c r="A668" i="4261"/>
  <c r="B668" i="4261"/>
  <c r="C668" i="4261"/>
  <c r="D668" i="4261"/>
  <c r="E668" i="4261"/>
  <c r="F668" i="4261"/>
  <c r="G668" i="4261"/>
  <c r="H668" i="4261"/>
  <c r="I668" i="4261"/>
  <c r="J668" i="4261"/>
  <c r="K668" i="4261"/>
  <c r="L668" i="4261"/>
  <c r="M668" i="4261"/>
  <c r="N668" i="4261"/>
  <c r="O668" i="4261"/>
  <c r="P668" i="4261"/>
  <c r="Q668" i="4261"/>
  <c r="R668" i="4261"/>
  <c r="S668" i="4261"/>
  <c r="T668" i="4261"/>
  <c r="U668" i="4261"/>
  <c r="V668" i="4261"/>
  <c r="W668" i="4261"/>
  <c r="X668" i="4261"/>
  <c r="Y668" i="4261"/>
  <c r="Z668" i="4261"/>
  <c r="AA668" i="4261"/>
  <c r="AB668" i="4261"/>
  <c r="AC668" i="4261"/>
  <c r="AD668" i="4261"/>
  <c r="AE668" i="4261"/>
  <c r="AF668" i="4261"/>
  <c r="AG668" i="4261"/>
  <c r="AH668" i="4261"/>
  <c r="AI668" i="4261"/>
  <c r="AJ668" i="4261"/>
  <c r="AK668" i="4261"/>
  <c r="AL668" i="4261"/>
  <c r="AM668" i="4261"/>
  <c r="AN668" i="4261"/>
  <c r="AO668" i="4261"/>
  <c r="AP668" i="4261"/>
  <c r="AQ668" i="4261"/>
  <c r="AR668" i="4261"/>
  <c r="AS668" i="4261"/>
  <c r="AT668" i="4261"/>
  <c r="AU668" i="4261"/>
  <c r="AV668" i="4261"/>
  <c r="AW668" i="4261"/>
  <c r="AX668" i="4261"/>
  <c r="AY668" i="4261"/>
  <c r="AZ668" i="4261"/>
  <c r="BA668" i="4261"/>
  <c r="BB668" i="4261"/>
  <c r="BC668" i="4261"/>
  <c r="BD668" i="4261"/>
  <c r="A669" i="4261"/>
  <c r="B669" i="4261"/>
  <c r="C669" i="4261"/>
  <c r="D669" i="4261"/>
  <c r="E669" i="4261"/>
  <c r="F669" i="4261"/>
  <c r="G669" i="4261"/>
  <c r="H669" i="4261"/>
  <c r="I669" i="4261"/>
  <c r="J669" i="4261"/>
  <c r="K669" i="4261"/>
  <c r="L669" i="4261"/>
  <c r="M669" i="4261"/>
  <c r="N669" i="4261"/>
  <c r="O669" i="4261"/>
  <c r="P669" i="4261"/>
  <c r="Q669" i="4261"/>
  <c r="R669" i="4261"/>
  <c r="S669" i="4261"/>
  <c r="T669" i="4261"/>
  <c r="U669" i="4261"/>
  <c r="V669" i="4261"/>
  <c r="W669" i="4261"/>
  <c r="X669" i="4261"/>
  <c r="Y669" i="4261"/>
  <c r="Z669" i="4261"/>
  <c r="AA669" i="4261"/>
  <c r="AB669" i="4261"/>
  <c r="AC669" i="4261"/>
  <c r="AD669" i="4261"/>
  <c r="AE669" i="4261"/>
  <c r="AF669" i="4261"/>
  <c r="AG669" i="4261"/>
  <c r="AH669" i="4261"/>
  <c r="AI669" i="4261"/>
  <c r="AJ669" i="4261"/>
  <c r="AK669" i="4261"/>
  <c r="AL669" i="4261"/>
  <c r="AM669" i="4261"/>
  <c r="AN669" i="4261"/>
  <c r="AO669" i="4261"/>
  <c r="AP669" i="4261"/>
  <c r="AQ669" i="4261"/>
  <c r="AR669" i="4261"/>
  <c r="AS669" i="4261"/>
  <c r="AT669" i="4261"/>
  <c r="AU669" i="4261"/>
  <c r="AV669" i="4261"/>
  <c r="AW669" i="4261"/>
  <c r="AX669" i="4261"/>
  <c r="AY669" i="4261"/>
  <c r="AZ669" i="4261"/>
  <c r="BA669" i="4261"/>
  <c r="BB669" i="4261"/>
  <c r="BC669" i="4261"/>
  <c r="BD669" i="4261"/>
  <c r="A670" i="4261"/>
  <c r="B670" i="4261"/>
  <c r="C670" i="4261"/>
  <c r="D670" i="4261"/>
  <c r="E670" i="4261"/>
  <c r="F670" i="4261"/>
  <c r="G670" i="4261"/>
  <c r="H670" i="4261"/>
  <c r="I670" i="4261"/>
  <c r="J670" i="4261"/>
  <c r="K670" i="4261"/>
  <c r="L670" i="4261"/>
  <c r="M670" i="4261"/>
  <c r="N670" i="4261"/>
  <c r="O670" i="4261"/>
  <c r="P670" i="4261"/>
  <c r="Q670" i="4261"/>
  <c r="R670" i="4261"/>
  <c r="S670" i="4261"/>
  <c r="T670" i="4261"/>
  <c r="U670" i="4261"/>
  <c r="V670" i="4261"/>
  <c r="W670" i="4261"/>
  <c r="X670" i="4261"/>
  <c r="Y670" i="4261"/>
  <c r="Z670" i="4261"/>
  <c r="AA670" i="4261"/>
  <c r="AB670" i="4261"/>
  <c r="AC670" i="4261"/>
  <c r="AD670" i="4261"/>
  <c r="AE670" i="4261"/>
  <c r="AF670" i="4261"/>
  <c r="AG670" i="4261"/>
  <c r="AH670" i="4261"/>
  <c r="AI670" i="4261"/>
  <c r="AJ670" i="4261"/>
  <c r="AK670" i="4261"/>
  <c r="AL670" i="4261"/>
  <c r="AM670" i="4261"/>
  <c r="AN670" i="4261"/>
  <c r="AO670" i="4261"/>
  <c r="AP670" i="4261"/>
  <c r="AQ670" i="4261"/>
  <c r="AR670" i="4261"/>
  <c r="AS670" i="4261"/>
  <c r="AT670" i="4261"/>
  <c r="AU670" i="4261"/>
  <c r="AV670" i="4261"/>
  <c r="AW670" i="4261"/>
  <c r="AX670" i="4261"/>
  <c r="AY670" i="4261"/>
  <c r="AZ670" i="4261"/>
  <c r="BA670" i="4261"/>
  <c r="BB670" i="4261"/>
  <c r="BC670" i="4261"/>
  <c r="BD670" i="4261"/>
  <c r="A671" i="4261"/>
  <c r="B671" i="4261"/>
  <c r="C671" i="4261"/>
  <c r="D671" i="4261"/>
  <c r="E671" i="4261"/>
  <c r="F671" i="4261"/>
  <c r="G671" i="4261"/>
  <c r="H671" i="4261"/>
  <c r="I671" i="4261"/>
  <c r="J671" i="4261"/>
  <c r="K671" i="4261"/>
  <c r="L671" i="4261"/>
  <c r="M671" i="4261"/>
  <c r="N671" i="4261"/>
  <c r="O671" i="4261"/>
  <c r="P671" i="4261"/>
  <c r="Q671" i="4261"/>
  <c r="R671" i="4261"/>
  <c r="S671" i="4261"/>
  <c r="T671" i="4261"/>
  <c r="U671" i="4261"/>
  <c r="V671" i="4261"/>
  <c r="W671" i="4261"/>
  <c r="X671" i="4261"/>
  <c r="Y671" i="4261"/>
  <c r="Z671" i="4261"/>
  <c r="AA671" i="4261"/>
  <c r="AB671" i="4261"/>
  <c r="AC671" i="4261"/>
  <c r="AD671" i="4261"/>
  <c r="AE671" i="4261"/>
  <c r="AF671" i="4261"/>
  <c r="AG671" i="4261"/>
  <c r="AH671" i="4261"/>
  <c r="AI671" i="4261"/>
  <c r="AJ671" i="4261"/>
  <c r="AK671" i="4261"/>
  <c r="AL671" i="4261"/>
  <c r="AM671" i="4261"/>
  <c r="AN671" i="4261"/>
  <c r="AO671" i="4261"/>
  <c r="AP671" i="4261"/>
  <c r="AQ671" i="4261"/>
  <c r="AR671" i="4261"/>
  <c r="AS671" i="4261"/>
  <c r="AT671" i="4261"/>
  <c r="AU671" i="4261"/>
  <c r="AV671" i="4261"/>
  <c r="AW671" i="4261"/>
  <c r="AX671" i="4261"/>
  <c r="AY671" i="4261"/>
  <c r="AZ671" i="4261"/>
  <c r="BA671" i="4261"/>
  <c r="BB671" i="4261"/>
  <c r="BC671" i="4261"/>
  <c r="BD671" i="4261"/>
  <c r="A672" i="4261"/>
  <c r="B672" i="4261"/>
  <c r="C672" i="4261"/>
  <c r="D672" i="4261"/>
  <c r="E672" i="4261"/>
  <c r="F672" i="4261"/>
  <c r="G672" i="4261"/>
  <c r="H672" i="4261"/>
  <c r="I672" i="4261"/>
  <c r="J672" i="4261"/>
  <c r="K672" i="4261"/>
  <c r="L672" i="4261"/>
  <c r="M672" i="4261"/>
  <c r="N672" i="4261"/>
  <c r="O672" i="4261"/>
  <c r="P672" i="4261"/>
  <c r="Q672" i="4261"/>
  <c r="R672" i="4261"/>
  <c r="S672" i="4261"/>
  <c r="T672" i="4261"/>
  <c r="U672" i="4261"/>
  <c r="V672" i="4261"/>
  <c r="W672" i="4261"/>
  <c r="X672" i="4261"/>
  <c r="Y672" i="4261"/>
  <c r="Z672" i="4261"/>
  <c r="AA672" i="4261"/>
  <c r="AB672" i="4261"/>
  <c r="AC672" i="4261"/>
  <c r="AD672" i="4261"/>
  <c r="AE672" i="4261"/>
  <c r="AF672" i="4261"/>
  <c r="AG672" i="4261"/>
  <c r="AH672" i="4261"/>
  <c r="AI672" i="4261"/>
  <c r="AJ672" i="4261"/>
  <c r="AK672" i="4261"/>
  <c r="AL672" i="4261"/>
  <c r="AM672" i="4261"/>
  <c r="AN672" i="4261"/>
  <c r="AO672" i="4261"/>
  <c r="AP672" i="4261"/>
  <c r="AQ672" i="4261"/>
  <c r="AR672" i="4261"/>
  <c r="AS672" i="4261"/>
  <c r="AT672" i="4261"/>
  <c r="AU672" i="4261"/>
  <c r="AV672" i="4261"/>
  <c r="AW672" i="4261"/>
  <c r="AX672" i="4261"/>
  <c r="AY672" i="4261"/>
  <c r="AZ672" i="4261"/>
  <c r="BA672" i="4261"/>
  <c r="BB672" i="4261"/>
  <c r="BC672" i="4261"/>
  <c r="BD672" i="4261"/>
  <c r="A673" i="4261"/>
  <c r="B673" i="4261"/>
  <c r="C673" i="4261"/>
  <c r="D673" i="4261"/>
  <c r="E673" i="4261"/>
  <c r="F673" i="4261"/>
  <c r="G673" i="4261"/>
  <c r="H673" i="4261"/>
  <c r="I673" i="4261"/>
  <c r="J673" i="4261"/>
  <c r="K673" i="4261"/>
  <c r="L673" i="4261"/>
  <c r="M673" i="4261"/>
  <c r="N673" i="4261"/>
  <c r="O673" i="4261"/>
  <c r="P673" i="4261"/>
  <c r="Q673" i="4261"/>
  <c r="R673" i="4261"/>
  <c r="S673" i="4261"/>
  <c r="T673" i="4261"/>
  <c r="U673" i="4261"/>
  <c r="V673" i="4261"/>
  <c r="W673" i="4261"/>
  <c r="X673" i="4261"/>
  <c r="Y673" i="4261"/>
  <c r="Z673" i="4261"/>
  <c r="AA673" i="4261"/>
  <c r="AB673" i="4261"/>
  <c r="AC673" i="4261"/>
  <c r="AD673" i="4261"/>
  <c r="AE673" i="4261"/>
  <c r="AF673" i="4261"/>
  <c r="AG673" i="4261"/>
  <c r="AH673" i="4261"/>
  <c r="AI673" i="4261"/>
  <c r="AJ673" i="4261"/>
  <c r="AK673" i="4261"/>
  <c r="AL673" i="4261"/>
  <c r="AM673" i="4261"/>
  <c r="AN673" i="4261"/>
  <c r="AO673" i="4261"/>
  <c r="AP673" i="4261"/>
  <c r="AQ673" i="4261"/>
  <c r="AR673" i="4261"/>
  <c r="AS673" i="4261"/>
  <c r="AT673" i="4261"/>
  <c r="AU673" i="4261"/>
  <c r="AV673" i="4261"/>
  <c r="AW673" i="4261"/>
  <c r="AX673" i="4261"/>
  <c r="AY673" i="4261"/>
  <c r="AZ673" i="4261"/>
  <c r="BA673" i="4261"/>
  <c r="BB673" i="4261"/>
  <c r="BC673" i="4261"/>
  <c r="BD673" i="4261"/>
  <c r="A674" i="4261"/>
  <c r="B674" i="4261"/>
  <c r="C674" i="4261"/>
  <c r="D674" i="4261"/>
  <c r="E674" i="4261"/>
  <c r="F674" i="4261"/>
  <c r="G674" i="4261"/>
  <c r="H674" i="4261"/>
  <c r="I674" i="4261"/>
  <c r="J674" i="4261"/>
  <c r="K674" i="4261"/>
  <c r="L674" i="4261"/>
  <c r="M674" i="4261"/>
  <c r="N674" i="4261"/>
  <c r="O674" i="4261"/>
  <c r="P674" i="4261"/>
  <c r="Q674" i="4261"/>
  <c r="R674" i="4261"/>
  <c r="S674" i="4261"/>
  <c r="T674" i="4261"/>
  <c r="U674" i="4261"/>
  <c r="V674" i="4261"/>
  <c r="W674" i="4261"/>
  <c r="X674" i="4261"/>
  <c r="Y674" i="4261"/>
  <c r="Z674" i="4261"/>
  <c r="AA674" i="4261"/>
  <c r="AB674" i="4261"/>
  <c r="AC674" i="4261"/>
  <c r="AD674" i="4261"/>
  <c r="AE674" i="4261"/>
  <c r="AF674" i="4261"/>
  <c r="AG674" i="4261"/>
  <c r="AH674" i="4261"/>
  <c r="AI674" i="4261"/>
  <c r="AJ674" i="4261"/>
  <c r="AK674" i="4261"/>
  <c r="AL674" i="4261"/>
  <c r="AM674" i="4261"/>
  <c r="AN674" i="4261"/>
  <c r="AO674" i="4261"/>
  <c r="AP674" i="4261"/>
  <c r="AQ674" i="4261"/>
  <c r="AR674" i="4261"/>
  <c r="AS674" i="4261"/>
  <c r="AT674" i="4261"/>
  <c r="AU674" i="4261"/>
  <c r="AV674" i="4261"/>
  <c r="AW674" i="4261"/>
  <c r="AX674" i="4261"/>
  <c r="AY674" i="4261"/>
  <c r="AZ674" i="4261"/>
  <c r="BA674" i="4261"/>
  <c r="BB674" i="4261"/>
  <c r="BC674" i="4261"/>
  <c r="BD674" i="4261"/>
  <c r="A675" i="4261"/>
  <c r="B675" i="4261"/>
  <c r="C675" i="4261"/>
  <c r="D675" i="4261"/>
  <c r="E675" i="4261"/>
  <c r="F675" i="4261"/>
  <c r="G675" i="4261"/>
  <c r="H675" i="4261"/>
  <c r="I675" i="4261"/>
  <c r="J675" i="4261"/>
  <c r="K675" i="4261"/>
  <c r="L675" i="4261"/>
  <c r="M675" i="4261"/>
  <c r="N675" i="4261"/>
  <c r="O675" i="4261"/>
  <c r="P675" i="4261"/>
  <c r="Q675" i="4261"/>
  <c r="R675" i="4261"/>
  <c r="S675" i="4261"/>
  <c r="T675" i="4261"/>
  <c r="U675" i="4261"/>
  <c r="V675" i="4261"/>
  <c r="W675" i="4261"/>
  <c r="X675" i="4261"/>
  <c r="Y675" i="4261"/>
  <c r="Z675" i="4261"/>
  <c r="AA675" i="4261"/>
  <c r="AB675" i="4261"/>
  <c r="AC675" i="4261"/>
  <c r="AD675" i="4261"/>
  <c r="AE675" i="4261"/>
  <c r="AF675" i="4261"/>
  <c r="AG675" i="4261"/>
  <c r="AH675" i="4261"/>
  <c r="AI675" i="4261"/>
  <c r="AJ675" i="4261"/>
  <c r="AK675" i="4261"/>
  <c r="AL675" i="4261"/>
  <c r="AM675" i="4261"/>
  <c r="AN675" i="4261"/>
  <c r="AO675" i="4261"/>
  <c r="AP675" i="4261"/>
  <c r="AQ675" i="4261"/>
  <c r="AR675" i="4261"/>
  <c r="AS675" i="4261"/>
  <c r="AT675" i="4261"/>
  <c r="AU675" i="4261"/>
  <c r="AV675" i="4261"/>
  <c r="AW675" i="4261"/>
  <c r="AX675" i="4261"/>
  <c r="AY675" i="4261"/>
  <c r="AZ675" i="4261"/>
  <c r="BA675" i="4261"/>
  <c r="BB675" i="4261"/>
  <c r="BC675" i="4261"/>
  <c r="BD675" i="4261"/>
  <c r="A676" i="4261"/>
  <c r="B676" i="4261"/>
  <c r="C676" i="4261"/>
  <c r="D676" i="4261"/>
  <c r="E676" i="4261"/>
  <c r="F676" i="4261"/>
  <c r="G676" i="4261"/>
  <c r="H676" i="4261"/>
  <c r="I676" i="4261"/>
  <c r="J676" i="4261"/>
  <c r="K676" i="4261"/>
  <c r="L676" i="4261"/>
  <c r="M676" i="4261"/>
  <c r="N676" i="4261"/>
  <c r="O676" i="4261"/>
  <c r="P676" i="4261"/>
  <c r="Q676" i="4261"/>
  <c r="R676" i="4261"/>
  <c r="S676" i="4261"/>
  <c r="T676" i="4261"/>
  <c r="U676" i="4261"/>
  <c r="V676" i="4261"/>
  <c r="W676" i="4261"/>
  <c r="X676" i="4261"/>
  <c r="Y676" i="4261"/>
  <c r="Z676" i="4261"/>
  <c r="AA676" i="4261"/>
  <c r="AB676" i="4261"/>
  <c r="AC676" i="4261"/>
  <c r="AD676" i="4261"/>
  <c r="AE676" i="4261"/>
  <c r="AF676" i="4261"/>
  <c r="AG676" i="4261"/>
  <c r="AH676" i="4261"/>
  <c r="AI676" i="4261"/>
  <c r="AJ676" i="4261"/>
  <c r="AK676" i="4261"/>
  <c r="AL676" i="4261"/>
  <c r="AM676" i="4261"/>
  <c r="AN676" i="4261"/>
  <c r="AO676" i="4261"/>
  <c r="AP676" i="4261"/>
  <c r="AQ676" i="4261"/>
  <c r="AR676" i="4261"/>
  <c r="AS676" i="4261"/>
  <c r="AT676" i="4261"/>
  <c r="AU676" i="4261"/>
  <c r="AV676" i="4261"/>
  <c r="AW676" i="4261"/>
  <c r="AX676" i="4261"/>
  <c r="AY676" i="4261"/>
  <c r="AZ676" i="4261"/>
  <c r="BA676" i="4261"/>
  <c r="BB676" i="4261"/>
  <c r="BC676" i="4261"/>
  <c r="BD676" i="4261"/>
  <c r="A677" i="4261"/>
  <c r="B677" i="4261"/>
  <c r="C677" i="4261"/>
  <c r="D677" i="4261"/>
  <c r="E677" i="4261"/>
  <c r="F677" i="4261"/>
  <c r="G677" i="4261"/>
  <c r="H677" i="4261"/>
  <c r="I677" i="4261"/>
  <c r="J677" i="4261"/>
  <c r="K677" i="4261"/>
  <c r="L677" i="4261"/>
  <c r="M677" i="4261"/>
  <c r="N677" i="4261"/>
  <c r="O677" i="4261"/>
  <c r="P677" i="4261"/>
  <c r="Q677" i="4261"/>
  <c r="R677" i="4261"/>
  <c r="S677" i="4261"/>
  <c r="T677" i="4261"/>
  <c r="U677" i="4261"/>
  <c r="V677" i="4261"/>
  <c r="W677" i="4261"/>
  <c r="X677" i="4261"/>
  <c r="Y677" i="4261"/>
  <c r="Z677" i="4261"/>
  <c r="AA677" i="4261"/>
  <c r="AB677" i="4261"/>
  <c r="AC677" i="4261"/>
  <c r="AD677" i="4261"/>
  <c r="AE677" i="4261"/>
  <c r="AF677" i="4261"/>
  <c r="AG677" i="4261"/>
  <c r="AH677" i="4261"/>
  <c r="AI677" i="4261"/>
  <c r="AJ677" i="4261"/>
  <c r="AK677" i="4261"/>
  <c r="AL677" i="4261"/>
  <c r="AM677" i="4261"/>
  <c r="AN677" i="4261"/>
  <c r="AO677" i="4261"/>
  <c r="AP677" i="4261"/>
  <c r="AQ677" i="4261"/>
  <c r="AR677" i="4261"/>
  <c r="AS677" i="4261"/>
  <c r="AT677" i="4261"/>
  <c r="AU677" i="4261"/>
  <c r="AV677" i="4261"/>
  <c r="AW677" i="4261"/>
  <c r="AX677" i="4261"/>
  <c r="AY677" i="4261"/>
  <c r="AZ677" i="4261"/>
  <c r="BA677" i="4261"/>
  <c r="BB677" i="4261"/>
  <c r="BC677" i="4261"/>
  <c r="BD677" i="4261"/>
  <c r="A678" i="4261"/>
  <c r="B678" i="4261"/>
  <c r="C678" i="4261"/>
  <c r="D678" i="4261"/>
  <c r="E678" i="4261"/>
  <c r="F678" i="4261"/>
  <c r="G678" i="4261"/>
  <c r="H678" i="4261"/>
  <c r="I678" i="4261"/>
  <c r="J678" i="4261"/>
  <c r="K678" i="4261"/>
  <c r="L678" i="4261"/>
  <c r="M678" i="4261"/>
  <c r="N678" i="4261"/>
  <c r="O678" i="4261"/>
  <c r="P678" i="4261"/>
  <c r="Q678" i="4261"/>
  <c r="R678" i="4261"/>
  <c r="S678" i="4261"/>
  <c r="T678" i="4261"/>
  <c r="U678" i="4261"/>
  <c r="V678" i="4261"/>
  <c r="W678" i="4261"/>
  <c r="X678" i="4261"/>
  <c r="Y678" i="4261"/>
  <c r="Z678" i="4261"/>
  <c r="AA678" i="4261"/>
  <c r="AB678" i="4261"/>
  <c r="AC678" i="4261"/>
  <c r="AD678" i="4261"/>
  <c r="AE678" i="4261"/>
  <c r="AF678" i="4261"/>
  <c r="AG678" i="4261"/>
  <c r="AH678" i="4261"/>
  <c r="AI678" i="4261"/>
  <c r="AJ678" i="4261"/>
  <c r="AK678" i="4261"/>
  <c r="AL678" i="4261"/>
  <c r="AM678" i="4261"/>
  <c r="AN678" i="4261"/>
  <c r="AO678" i="4261"/>
  <c r="AP678" i="4261"/>
  <c r="AQ678" i="4261"/>
  <c r="AR678" i="4261"/>
  <c r="AS678" i="4261"/>
  <c r="AT678" i="4261"/>
  <c r="AU678" i="4261"/>
  <c r="AV678" i="4261"/>
  <c r="AW678" i="4261"/>
  <c r="AX678" i="4261"/>
  <c r="AY678" i="4261"/>
  <c r="AZ678" i="4261"/>
  <c r="BA678" i="4261"/>
  <c r="BB678" i="4261"/>
  <c r="BC678" i="4261"/>
  <c r="BD678" i="4261"/>
  <c r="A679" i="4261"/>
  <c r="B679" i="4261"/>
  <c r="C679" i="4261"/>
  <c r="D679" i="4261"/>
  <c r="E679" i="4261"/>
  <c r="F679" i="4261"/>
  <c r="G679" i="4261"/>
  <c r="H679" i="4261"/>
  <c r="I679" i="4261"/>
  <c r="J679" i="4261"/>
  <c r="K679" i="4261"/>
  <c r="L679" i="4261"/>
  <c r="M679" i="4261"/>
  <c r="N679" i="4261"/>
  <c r="O679" i="4261"/>
  <c r="P679" i="4261"/>
  <c r="Q679" i="4261"/>
  <c r="R679" i="4261"/>
  <c r="S679" i="4261"/>
  <c r="T679" i="4261"/>
  <c r="U679" i="4261"/>
  <c r="V679" i="4261"/>
  <c r="W679" i="4261"/>
  <c r="X679" i="4261"/>
  <c r="Y679" i="4261"/>
  <c r="Z679" i="4261"/>
  <c r="AA679" i="4261"/>
  <c r="AB679" i="4261"/>
  <c r="AC679" i="4261"/>
  <c r="AD679" i="4261"/>
  <c r="AE679" i="4261"/>
  <c r="AF679" i="4261"/>
  <c r="AG679" i="4261"/>
  <c r="AH679" i="4261"/>
  <c r="AI679" i="4261"/>
  <c r="AJ679" i="4261"/>
  <c r="AK679" i="4261"/>
  <c r="AL679" i="4261"/>
  <c r="AM679" i="4261"/>
  <c r="AN679" i="4261"/>
  <c r="AO679" i="4261"/>
  <c r="AP679" i="4261"/>
  <c r="AQ679" i="4261"/>
  <c r="AR679" i="4261"/>
  <c r="AS679" i="4261"/>
  <c r="AT679" i="4261"/>
  <c r="AU679" i="4261"/>
  <c r="AV679" i="4261"/>
  <c r="AW679" i="4261"/>
  <c r="AX679" i="4261"/>
  <c r="AY679" i="4261"/>
  <c r="AZ679" i="4261"/>
  <c r="BA679" i="4261"/>
  <c r="BB679" i="4261"/>
  <c r="BC679" i="4261"/>
  <c r="BD679" i="4261"/>
  <c r="A680" i="4261"/>
  <c r="B680" i="4261"/>
  <c r="C680" i="4261"/>
  <c r="D680" i="4261"/>
  <c r="E680" i="4261"/>
  <c r="F680" i="4261"/>
  <c r="G680" i="4261"/>
  <c r="H680" i="4261"/>
  <c r="I680" i="4261"/>
  <c r="J680" i="4261"/>
  <c r="K680" i="4261"/>
  <c r="L680" i="4261"/>
  <c r="M680" i="4261"/>
  <c r="N680" i="4261"/>
  <c r="O680" i="4261"/>
  <c r="P680" i="4261"/>
  <c r="Q680" i="4261"/>
  <c r="R680" i="4261"/>
  <c r="S680" i="4261"/>
  <c r="T680" i="4261"/>
  <c r="U680" i="4261"/>
  <c r="V680" i="4261"/>
  <c r="W680" i="4261"/>
  <c r="X680" i="4261"/>
  <c r="Y680" i="4261"/>
  <c r="Z680" i="4261"/>
  <c r="AA680" i="4261"/>
  <c r="AB680" i="4261"/>
  <c r="AC680" i="4261"/>
  <c r="AD680" i="4261"/>
  <c r="AE680" i="4261"/>
  <c r="AF680" i="4261"/>
  <c r="AG680" i="4261"/>
  <c r="AH680" i="4261"/>
  <c r="AI680" i="4261"/>
  <c r="AJ680" i="4261"/>
  <c r="AK680" i="4261"/>
  <c r="AL680" i="4261"/>
  <c r="AM680" i="4261"/>
  <c r="AN680" i="4261"/>
  <c r="AO680" i="4261"/>
  <c r="AP680" i="4261"/>
  <c r="AQ680" i="4261"/>
  <c r="AR680" i="4261"/>
  <c r="AS680" i="4261"/>
  <c r="AT680" i="4261"/>
  <c r="AU680" i="4261"/>
  <c r="AV680" i="4261"/>
  <c r="AW680" i="4261"/>
  <c r="AX680" i="4261"/>
  <c r="AY680" i="4261"/>
  <c r="AZ680" i="4261"/>
  <c r="BA680" i="4261"/>
  <c r="BB680" i="4261"/>
  <c r="BC680" i="4261"/>
  <c r="BD680" i="4261"/>
  <c r="A681" i="4261"/>
  <c r="B681" i="4261"/>
  <c r="C681" i="4261"/>
  <c r="D681" i="4261"/>
  <c r="E681" i="4261"/>
  <c r="F681" i="4261"/>
  <c r="G681" i="4261"/>
  <c r="H681" i="4261"/>
  <c r="I681" i="4261"/>
  <c r="J681" i="4261"/>
  <c r="K681" i="4261"/>
  <c r="L681" i="4261"/>
  <c r="M681" i="4261"/>
  <c r="N681" i="4261"/>
  <c r="O681" i="4261"/>
  <c r="P681" i="4261"/>
  <c r="Q681" i="4261"/>
  <c r="R681" i="4261"/>
  <c r="S681" i="4261"/>
  <c r="T681" i="4261"/>
  <c r="U681" i="4261"/>
  <c r="V681" i="4261"/>
  <c r="W681" i="4261"/>
  <c r="X681" i="4261"/>
  <c r="Y681" i="4261"/>
  <c r="Z681" i="4261"/>
  <c r="AA681" i="4261"/>
  <c r="AB681" i="4261"/>
  <c r="AC681" i="4261"/>
  <c r="AD681" i="4261"/>
  <c r="AE681" i="4261"/>
  <c r="AF681" i="4261"/>
  <c r="AG681" i="4261"/>
  <c r="AH681" i="4261"/>
  <c r="AI681" i="4261"/>
  <c r="AJ681" i="4261"/>
  <c r="AK681" i="4261"/>
  <c r="AL681" i="4261"/>
  <c r="AM681" i="4261"/>
  <c r="AN681" i="4261"/>
  <c r="AO681" i="4261"/>
  <c r="AP681" i="4261"/>
  <c r="AQ681" i="4261"/>
  <c r="AR681" i="4261"/>
  <c r="AS681" i="4261"/>
  <c r="AT681" i="4261"/>
  <c r="AU681" i="4261"/>
  <c r="AV681" i="4261"/>
  <c r="AW681" i="4261"/>
  <c r="AX681" i="4261"/>
  <c r="AY681" i="4261"/>
  <c r="AZ681" i="4261"/>
  <c r="BA681" i="4261"/>
  <c r="BB681" i="4261"/>
  <c r="BC681" i="4261"/>
  <c r="BD681" i="4261"/>
  <c r="A682" i="4261"/>
  <c r="B682" i="4261"/>
  <c r="C682" i="4261"/>
  <c r="D682" i="4261"/>
  <c r="E682" i="4261"/>
  <c r="F682" i="4261"/>
  <c r="G682" i="4261"/>
  <c r="H682" i="4261"/>
  <c r="I682" i="4261"/>
  <c r="J682" i="4261"/>
  <c r="K682" i="4261"/>
  <c r="L682" i="4261"/>
  <c r="M682" i="4261"/>
  <c r="N682" i="4261"/>
  <c r="O682" i="4261"/>
  <c r="P682" i="4261"/>
  <c r="Q682" i="4261"/>
  <c r="R682" i="4261"/>
  <c r="S682" i="4261"/>
  <c r="T682" i="4261"/>
  <c r="U682" i="4261"/>
  <c r="V682" i="4261"/>
  <c r="W682" i="4261"/>
  <c r="X682" i="4261"/>
  <c r="Y682" i="4261"/>
  <c r="Z682" i="4261"/>
  <c r="AA682" i="4261"/>
  <c r="AB682" i="4261"/>
  <c r="AC682" i="4261"/>
  <c r="AD682" i="4261"/>
  <c r="AE682" i="4261"/>
  <c r="AF682" i="4261"/>
  <c r="AG682" i="4261"/>
  <c r="AH682" i="4261"/>
  <c r="AI682" i="4261"/>
  <c r="AJ682" i="4261"/>
  <c r="AK682" i="4261"/>
  <c r="AL682" i="4261"/>
  <c r="AM682" i="4261"/>
  <c r="AN682" i="4261"/>
  <c r="AO682" i="4261"/>
  <c r="AP682" i="4261"/>
  <c r="AQ682" i="4261"/>
  <c r="AR682" i="4261"/>
  <c r="AS682" i="4261"/>
  <c r="AT682" i="4261"/>
  <c r="AU682" i="4261"/>
  <c r="AV682" i="4261"/>
  <c r="AW682" i="4261"/>
  <c r="AX682" i="4261"/>
  <c r="AY682" i="4261"/>
  <c r="AZ682" i="4261"/>
  <c r="BA682" i="4261"/>
  <c r="BB682" i="4261"/>
  <c r="BC682" i="4261"/>
  <c r="BD682" i="4261"/>
  <c r="A683" i="4261"/>
  <c r="B683" i="4261"/>
  <c r="C683" i="4261"/>
  <c r="D683" i="4261"/>
  <c r="E683" i="4261"/>
  <c r="F683" i="4261"/>
  <c r="G683" i="4261"/>
  <c r="H683" i="4261"/>
  <c r="I683" i="4261"/>
  <c r="J683" i="4261"/>
  <c r="K683" i="4261"/>
  <c r="L683" i="4261"/>
  <c r="M683" i="4261"/>
  <c r="N683" i="4261"/>
  <c r="O683" i="4261"/>
  <c r="P683" i="4261"/>
  <c r="Q683" i="4261"/>
  <c r="R683" i="4261"/>
  <c r="S683" i="4261"/>
  <c r="T683" i="4261"/>
  <c r="U683" i="4261"/>
  <c r="V683" i="4261"/>
  <c r="W683" i="4261"/>
  <c r="X683" i="4261"/>
  <c r="Y683" i="4261"/>
  <c r="Z683" i="4261"/>
  <c r="AA683" i="4261"/>
  <c r="AB683" i="4261"/>
  <c r="AC683" i="4261"/>
  <c r="AD683" i="4261"/>
  <c r="AE683" i="4261"/>
  <c r="AF683" i="4261"/>
  <c r="AG683" i="4261"/>
  <c r="AH683" i="4261"/>
  <c r="AI683" i="4261"/>
  <c r="AJ683" i="4261"/>
  <c r="AK683" i="4261"/>
  <c r="AL683" i="4261"/>
  <c r="AM683" i="4261"/>
  <c r="AN683" i="4261"/>
  <c r="AO683" i="4261"/>
  <c r="AP683" i="4261"/>
  <c r="AQ683" i="4261"/>
  <c r="AR683" i="4261"/>
  <c r="AS683" i="4261"/>
  <c r="AT683" i="4261"/>
  <c r="AU683" i="4261"/>
  <c r="AV683" i="4261"/>
  <c r="AW683" i="4261"/>
  <c r="AX683" i="4261"/>
  <c r="AY683" i="4261"/>
  <c r="AZ683" i="4261"/>
  <c r="BA683" i="4261"/>
  <c r="BB683" i="4261"/>
  <c r="BC683" i="4261"/>
  <c r="BD683" i="4261"/>
  <c r="A684" i="4261"/>
  <c r="B684" i="4261"/>
  <c r="C684" i="4261"/>
  <c r="D684" i="4261"/>
  <c r="E684" i="4261"/>
  <c r="F684" i="4261"/>
  <c r="G684" i="4261"/>
  <c r="H684" i="4261"/>
  <c r="I684" i="4261"/>
  <c r="J684" i="4261"/>
  <c r="K684" i="4261"/>
  <c r="L684" i="4261"/>
  <c r="M684" i="4261"/>
  <c r="N684" i="4261"/>
  <c r="O684" i="4261"/>
  <c r="P684" i="4261"/>
  <c r="Q684" i="4261"/>
  <c r="R684" i="4261"/>
  <c r="S684" i="4261"/>
  <c r="T684" i="4261"/>
  <c r="U684" i="4261"/>
  <c r="V684" i="4261"/>
  <c r="W684" i="4261"/>
  <c r="X684" i="4261"/>
  <c r="Y684" i="4261"/>
  <c r="Z684" i="4261"/>
  <c r="AA684" i="4261"/>
  <c r="AB684" i="4261"/>
  <c r="AC684" i="4261"/>
  <c r="AD684" i="4261"/>
  <c r="AE684" i="4261"/>
  <c r="AF684" i="4261"/>
  <c r="AG684" i="4261"/>
  <c r="AH684" i="4261"/>
  <c r="AI684" i="4261"/>
  <c r="AJ684" i="4261"/>
  <c r="AK684" i="4261"/>
  <c r="AL684" i="4261"/>
  <c r="AM684" i="4261"/>
  <c r="AN684" i="4261"/>
  <c r="AO684" i="4261"/>
  <c r="AP684" i="4261"/>
  <c r="AQ684" i="4261"/>
  <c r="AR684" i="4261"/>
  <c r="AS684" i="4261"/>
  <c r="AT684" i="4261"/>
  <c r="AU684" i="4261"/>
  <c r="AV684" i="4261"/>
  <c r="AW684" i="4261"/>
  <c r="AX684" i="4261"/>
  <c r="AY684" i="4261"/>
  <c r="AZ684" i="4261"/>
  <c r="BA684" i="4261"/>
  <c r="BB684" i="4261"/>
  <c r="BC684" i="4261"/>
  <c r="BD684" i="4261"/>
  <c r="A685" i="4261"/>
  <c r="B685" i="4261"/>
  <c r="C685" i="4261"/>
  <c r="D685" i="4261"/>
  <c r="E685" i="4261"/>
  <c r="F685" i="4261"/>
  <c r="G685" i="4261"/>
  <c r="H685" i="4261"/>
  <c r="I685" i="4261"/>
  <c r="J685" i="4261"/>
  <c r="K685" i="4261"/>
  <c r="L685" i="4261"/>
  <c r="M685" i="4261"/>
  <c r="N685" i="4261"/>
  <c r="O685" i="4261"/>
  <c r="P685" i="4261"/>
  <c r="Q685" i="4261"/>
  <c r="R685" i="4261"/>
  <c r="S685" i="4261"/>
  <c r="T685" i="4261"/>
  <c r="U685" i="4261"/>
  <c r="V685" i="4261"/>
  <c r="W685" i="4261"/>
  <c r="X685" i="4261"/>
  <c r="Y685" i="4261"/>
  <c r="Z685" i="4261"/>
  <c r="AA685" i="4261"/>
  <c r="AB685" i="4261"/>
  <c r="AC685" i="4261"/>
  <c r="AD685" i="4261"/>
  <c r="AE685" i="4261"/>
  <c r="AF685" i="4261"/>
  <c r="AG685" i="4261"/>
  <c r="AH685" i="4261"/>
  <c r="AI685" i="4261"/>
  <c r="AJ685" i="4261"/>
  <c r="AK685" i="4261"/>
  <c r="AL685" i="4261"/>
  <c r="AM685" i="4261"/>
  <c r="AN685" i="4261"/>
  <c r="AO685" i="4261"/>
  <c r="AP685" i="4261"/>
  <c r="AQ685" i="4261"/>
  <c r="AR685" i="4261"/>
  <c r="AS685" i="4261"/>
  <c r="AT685" i="4261"/>
  <c r="AU685" i="4261"/>
  <c r="AV685" i="4261"/>
  <c r="AW685" i="4261"/>
  <c r="AX685" i="4261"/>
  <c r="AY685" i="4261"/>
  <c r="AZ685" i="4261"/>
  <c r="BA685" i="4261"/>
  <c r="BB685" i="4261"/>
  <c r="BC685" i="4261"/>
  <c r="BD685" i="4261"/>
  <c r="A686" i="4261"/>
  <c r="B686" i="4261"/>
  <c r="C686" i="4261"/>
  <c r="D686" i="4261"/>
  <c r="E686" i="4261"/>
  <c r="F686" i="4261"/>
  <c r="G686" i="4261"/>
  <c r="H686" i="4261"/>
  <c r="I686" i="4261"/>
  <c r="J686" i="4261"/>
  <c r="K686" i="4261"/>
  <c r="L686" i="4261"/>
  <c r="M686" i="4261"/>
  <c r="N686" i="4261"/>
  <c r="O686" i="4261"/>
  <c r="P686" i="4261"/>
  <c r="Q686" i="4261"/>
  <c r="R686" i="4261"/>
  <c r="S686" i="4261"/>
  <c r="T686" i="4261"/>
  <c r="U686" i="4261"/>
  <c r="V686" i="4261"/>
  <c r="W686" i="4261"/>
  <c r="X686" i="4261"/>
  <c r="Y686" i="4261"/>
  <c r="Z686" i="4261"/>
  <c r="AA686" i="4261"/>
  <c r="AB686" i="4261"/>
  <c r="AC686" i="4261"/>
  <c r="AD686" i="4261"/>
  <c r="AE686" i="4261"/>
  <c r="AF686" i="4261"/>
  <c r="AG686" i="4261"/>
  <c r="AH686" i="4261"/>
  <c r="AI686" i="4261"/>
  <c r="AJ686" i="4261"/>
  <c r="AK686" i="4261"/>
  <c r="AL686" i="4261"/>
  <c r="AM686" i="4261"/>
  <c r="AN686" i="4261"/>
  <c r="AO686" i="4261"/>
  <c r="AP686" i="4261"/>
  <c r="AQ686" i="4261"/>
  <c r="AR686" i="4261"/>
  <c r="AS686" i="4261"/>
  <c r="AT686" i="4261"/>
  <c r="AU686" i="4261"/>
  <c r="AV686" i="4261"/>
  <c r="AW686" i="4261"/>
  <c r="AX686" i="4261"/>
  <c r="AY686" i="4261"/>
  <c r="AZ686" i="4261"/>
  <c r="BA686" i="4261"/>
  <c r="BB686" i="4261"/>
  <c r="BC686" i="4261"/>
  <c r="BD686" i="4261"/>
  <c r="A687" i="4261"/>
  <c r="B687" i="4261"/>
  <c r="C687" i="4261"/>
  <c r="D687" i="4261"/>
  <c r="E687" i="4261"/>
  <c r="F687" i="4261"/>
  <c r="G687" i="4261"/>
  <c r="H687" i="4261"/>
  <c r="I687" i="4261"/>
  <c r="J687" i="4261"/>
  <c r="K687" i="4261"/>
  <c r="L687" i="4261"/>
  <c r="M687" i="4261"/>
  <c r="N687" i="4261"/>
  <c r="O687" i="4261"/>
  <c r="P687" i="4261"/>
  <c r="Q687" i="4261"/>
  <c r="R687" i="4261"/>
  <c r="S687" i="4261"/>
  <c r="T687" i="4261"/>
  <c r="U687" i="4261"/>
  <c r="V687" i="4261"/>
  <c r="W687" i="4261"/>
  <c r="X687" i="4261"/>
  <c r="Y687" i="4261"/>
  <c r="Z687" i="4261"/>
  <c r="AA687" i="4261"/>
  <c r="AB687" i="4261"/>
  <c r="AC687" i="4261"/>
  <c r="AD687" i="4261"/>
  <c r="AE687" i="4261"/>
  <c r="AF687" i="4261"/>
  <c r="AG687" i="4261"/>
  <c r="AH687" i="4261"/>
  <c r="AI687" i="4261"/>
  <c r="AJ687" i="4261"/>
  <c r="AK687" i="4261"/>
  <c r="AL687" i="4261"/>
  <c r="AM687" i="4261"/>
  <c r="AN687" i="4261"/>
  <c r="AO687" i="4261"/>
  <c r="AP687" i="4261"/>
  <c r="AQ687" i="4261"/>
  <c r="AR687" i="4261"/>
  <c r="AS687" i="4261"/>
  <c r="AT687" i="4261"/>
  <c r="AU687" i="4261"/>
  <c r="AV687" i="4261"/>
  <c r="AW687" i="4261"/>
  <c r="AX687" i="4261"/>
  <c r="AY687" i="4261"/>
  <c r="AZ687" i="4261"/>
  <c r="BA687" i="4261"/>
  <c r="BB687" i="4261"/>
  <c r="BC687" i="4261"/>
  <c r="BD687" i="4261"/>
  <c r="A688" i="4261"/>
  <c r="B688" i="4261"/>
  <c r="C688" i="4261"/>
  <c r="D688" i="4261"/>
  <c r="E688" i="4261"/>
  <c r="F688" i="4261"/>
  <c r="G688" i="4261"/>
  <c r="H688" i="4261"/>
  <c r="I688" i="4261"/>
  <c r="J688" i="4261"/>
  <c r="K688" i="4261"/>
  <c r="L688" i="4261"/>
  <c r="M688" i="4261"/>
  <c r="N688" i="4261"/>
  <c r="O688" i="4261"/>
  <c r="P688" i="4261"/>
  <c r="Q688" i="4261"/>
  <c r="R688" i="4261"/>
  <c r="S688" i="4261"/>
  <c r="T688" i="4261"/>
  <c r="U688" i="4261"/>
  <c r="V688" i="4261"/>
  <c r="W688" i="4261"/>
  <c r="X688" i="4261"/>
  <c r="Y688" i="4261"/>
  <c r="Z688" i="4261"/>
  <c r="AA688" i="4261"/>
  <c r="AB688" i="4261"/>
  <c r="AC688" i="4261"/>
  <c r="AD688" i="4261"/>
  <c r="AE688" i="4261"/>
  <c r="AF688" i="4261"/>
  <c r="AG688" i="4261"/>
  <c r="AH688" i="4261"/>
  <c r="AI688" i="4261"/>
  <c r="AJ688" i="4261"/>
  <c r="AK688" i="4261"/>
  <c r="AL688" i="4261"/>
  <c r="AM688" i="4261"/>
  <c r="AN688" i="4261"/>
  <c r="AO688" i="4261"/>
  <c r="AP688" i="4261"/>
  <c r="AQ688" i="4261"/>
  <c r="AR688" i="4261"/>
  <c r="AS688" i="4261"/>
  <c r="AT688" i="4261"/>
  <c r="AU688" i="4261"/>
  <c r="AV688" i="4261"/>
  <c r="AW688" i="4261"/>
  <c r="AX688" i="4261"/>
  <c r="AY688" i="4261"/>
  <c r="AZ688" i="4261"/>
  <c r="BA688" i="4261"/>
  <c r="BB688" i="4261"/>
  <c r="BC688" i="4261"/>
  <c r="BD688" i="4261"/>
  <c r="A689" i="4261"/>
  <c r="B689" i="4261"/>
  <c r="C689" i="4261"/>
  <c r="D689" i="4261"/>
  <c r="E689" i="4261"/>
  <c r="F689" i="4261"/>
  <c r="G689" i="4261"/>
  <c r="H689" i="4261"/>
  <c r="I689" i="4261"/>
  <c r="J689" i="4261"/>
  <c r="K689" i="4261"/>
  <c r="L689" i="4261"/>
  <c r="M689" i="4261"/>
  <c r="N689" i="4261"/>
  <c r="O689" i="4261"/>
  <c r="P689" i="4261"/>
  <c r="Q689" i="4261"/>
  <c r="R689" i="4261"/>
  <c r="S689" i="4261"/>
  <c r="T689" i="4261"/>
  <c r="U689" i="4261"/>
  <c r="V689" i="4261"/>
  <c r="W689" i="4261"/>
  <c r="X689" i="4261"/>
  <c r="Y689" i="4261"/>
  <c r="Z689" i="4261"/>
  <c r="AA689" i="4261"/>
  <c r="AB689" i="4261"/>
  <c r="AC689" i="4261"/>
  <c r="AD689" i="4261"/>
  <c r="AE689" i="4261"/>
  <c r="AF689" i="4261"/>
  <c r="AG689" i="4261"/>
  <c r="AH689" i="4261"/>
  <c r="AI689" i="4261"/>
  <c r="AJ689" i="4261"/>
  <c r="AK689" i="4261"/>
  <c r="AL689" i="4261"/>
  <c r="AM689" i="4261"/>
  <c r="AN689" i="4261"/>
  <c r="AO689" i="4261"/>
  <c r="AP689" i="4261"/>
  <c r="AQ689" i="4261"/>
  <c r="AR689" i="4261"/>
  <c r="AS689" i="4261"/>
  <c r="AT689" i="4261"/>
  <c r="AU689" i="4261"/>
  <c r="AV689" i="4261"/>
  <c r="AW689" i="4261"/>
  <c r="AX689" i="4261"/>
  <c r="AY689" i="4261"/>
  <c r="AZ689" i="4261"/>
  <c r="BA689" i="4261"/>
  <c r="BB689" i="4261"/>
  <c r="BC689" i="4261"/>
  <c r="BD689" i="4261"/>
  <c r="A690" i="4261"/>
  <c r="B690" i="4261"/>
  <c r="C690" i="4261"/>
  <c r="D690" i="4261"/>
  <c r="E690" i="4261"/>
  <c r="F690" i="4261"/>
  <c r="G690" i="4261"/>
  <c r="H690" i="4261"/>
  <c r="I690" i="4261"/>
  <c r="J690" i="4261"/>
  <c r="K690" i="4261"/>
  <c r="L690" i="4261"/>
  <c r="M690" i="4261"/>
  <c r="N690" i="4261"/>
  <c r="O690" i="4261"/>
  <c r="P690" i="4261"/>
  <c r="Q690" i="4261"/>
  <c r="R690" i="4261"/>
  <c r="S690" i="4261"/>
  <c r="T690" i="4261"/>
  <c r="U690" i="4261"/>
  <c r="V690" i="4261"/>
  <c r="W690" i="4261"/>
  <c r="X690" i="4261"/>
  <c r="Y690" i="4261"/>
  <c r="Z690" i="4261"/>
  <c r="AA690" i="4261"/>
  <c r="AB690" i="4261"/>
  <c r="AC690" i="4261"/>
  <c r="AD690" i="4261"/>
  <c r="AE690" i="4261"/>
  <c r="AF690" i="4261"/>
  <c r="AG690" i="4261"/>
  <c r="AH690" i="4261"/>
  <c r="AI690" i="4261"/>
  <c r="AJ690" i="4261"/>
  <c r="AK690" i="4261"/>
  <c r="AL690" i="4261"/>
  <c r="AM690" i="4261"/>
  <c r="AN690" i="4261"/>
  <c r="AO690" i="4261"/>
  <c r="AP690" i="4261"/>
  <c r="AQ690" i="4261"/>
  <c r="AR690" i="4261"/>
  <c r="AS690" i="4261"/>
  <c r="AT690" i="4261"/>
  <c r="AU690" i="4261"/>
  <c r="AV690" i="4261"/>
  <c r="AW690" i="4261"/>
  <c r="AX690" i="4261"/>
  <c r="AY690" i="4261"/>
  <c r="AZ690" i="4261"/>
  <c r="BA690" i="4261"/>
  <c r="BB690" i="4261"/>
  <c r="BC690" i="4261"/>
  <c r="BD690" i="4261"/>
  <c r="A691" i="4261"/>
  <c r="B691" i="4261"/>
  <c r="C691" i="4261"/>
  <c r="D691" i="4261"/>
  <c r="E691" i="4261"/>
  <c r="F691" i="4261"/>
  <c r="G691" i="4261"/>
  <c r="H691" i="4261"/>
  <c r="I691" i="4261"/>
  <c r="J691" i="4261"/>
  <c r="K691" i="4261"/>
  <c r="L691" i="4261"/>
  <c r="M691" i="4261"/>
  <c r="N691" i="4261"/>
  <c r="O691" i="4261"/>
  <c r="P691" i="4261"/>
  <c r="Q691" i="4261"/>
  <c r="R691" i="4261"/>
  <c r="S691" i="4261"/>
  <c r="T691" i="4261"/>
  <c r="U691" i="4261"/>
  <c r="V691" i="4261"/>
  <c r="W691" i="4261"/>
  <c r="X691" i="4261"/>
  <c r="Y691" i="4261"/>
  <c r="Z691" i="4261"/>
  <c r="AA691" i="4261"/>
  <c r="AB691" i="4261"/>
  <c r="AC691" i="4261"/>
  <c r="AD691" i="4261"/>
  <c r="AE691" i="4261"/>
  <c r="AF691" i="4261"/>
  <c r="AG691" i="4261"/>
  <c r="AH691" i="4261"/>
  <c r="AI691" i="4261"/>
  <c r="AJ691" i="4261"/>
  <c r="AK691" i="4261"/>
  <c r="AL691" i="4261"/>
  <c r="AM691" i="4261"/>
  <c r="AN691" i="4261"/>
  <c r="AO691" i="4261"/>
  <c r="AP691" i="4261"/>
  <c r="AQ691" i="4261"/>
  <c r="AR691" i="4261"/>
  <c r="AS691" i="4261"/>
  <c r="AT691" i="4261"/>
  <c r="AU691" i="4261"/>
  <c r="AV691" i="4261"/>
  <c r="AW691" i="4261"/>
  <c r="AX691" i="4261"/>
  <c r="AY691" i="4261"/>
  <c r="AZ691" i="4261"/>
  <c r="BA691" i="4261"/>
  <c r="BB691" i="4261"/>
  <c r="BC691" i="4261"/>
  <c r="BD691" i="4261"/>
  <c r="A692" i="4261"/>
  <c r="B692" i="4261"/>
  <c r="C692" i="4261"/>
  <c r="D692" i="4261"/>
  <c r="E692" i="4261"/>
  <c r="F692" i="4261"/>
  <c r="G692" i="4261"/>
  <c r="H692" i="4261"/>
  <c r="I692" i="4261"/>
  <c r="J692" i="4261"/>
  <c r="K692" i="4261"/>
  <c r="L692" i="4261"/>
  <c r="M692" i="4261"/>
  <c r="N692" i="4261"/>
  <c r="O692" i="4261"/>
  <c r="P692" i="4261"/>
  <c r="Q692" i="4261"/>
  <c r="R692" i="4261"/>
  <c r="S692" i="4261"/>
  <c r="T692" i="4261"/>
  <c r="U692" i="4261"/>
  <c r="V692" i="4261"/>
  <c r="W692" i="4261"/>
  <c r="X692" i="4261"/>
  <c r="Y692" i="4261"/>
  <c r="Z692" i="4261"/>
  <c r="AA692" i="4261"/>
  <c r="AB692" i="4261"/>
  <c r="AC692" i="4261"/>
  <c r="AD692" i="4261"/>
  <c r="AE692" i="4261"/>
  <c r="AF692" i="4261"/>
  <c r="AG692" i="4261"/>
  <c r="AH692" i="4261"/>
  <c r="AI692" i="4261"/>
  <c r="AJ692" i="4261"/>
  <c r="AK692" i="4261"/>
  <c r="AL692" i="4261"/>
  <c r="AM692" i="4261"/>
  <c r="AN692" i="4261"/>
  <c r="AO692" i="4261"/>
  <c r="AP692" i="4261"/>
  <c r="AQ692" i="4261"/>
  <c r="AR692" i="4261"/>
  <c r="AS692" i="4261"/>
  <c r="AT692" i="4261"/>
  <c r="AU692" i="4261"/>
  <c r="AV692" i="4261"/>
  <c r="AW692" i="4261"/>
  <c r="AX692" i="4261"/>
  <c r="AY692" i="4261"/>
  <c r="AZ692" i="4261"/>
  <c r="BA692" i="4261"/>
  <c r="BB692" i="4261"/>
  <c r="BC692" i="4261"/>
  <c r="BD692" i="4261"/>
  <c r="A693" i="4261"/>
  <c r="B693" i="4261"/>
  <c r="C693" i="4261"/>
  <c r="D693" i="4261"/>
  <c r="E693" i="4261"/>
  <c r="F693" i="4261"/>
  <c r="G693" i="4261"/>
  <c r="H693" i="4261"/>
  <c r="I693" i="4261"/>
  <c r="J693" i="4261"/>
  <c r="K693" i="4261"/>
  <c r="L693" i="4261"/>
  <c r="M693" i="4261"/>
  <c r="N693" i="4261"/>
  <c r="O693" i="4261"/>
  <c r="P693" i="4261"/>
  <c r="Q693" i="4261"/>
  <c r="R693" i="4261"/>
  <c r="S693" i="4261"/>
  <c r="T693" i="4261"/>
  <c r="U693" i="4261"/>
  <c r="V693" i="4261"/>
  <c r="W693" i="4261"/>
  <c r="X693" i="4261"/>
  <c r="Y693" i="4261"/>
  <c r="Z693" i="4261"/>
  <c r="AA693" i="4261"/>
  <c r="AB693" i="4261"/>
  <c r="AC693" i="4261"/>
  <c r="AD693" i="4261"/>
  <c r="AE693" i="4261"/>
  <c r="AF693" i="4261"/>
  <c r="AG693" i="4261"/>
  <c r="AH693" i="4261"/>
  <c r="AI693" i="4261"/>
  <c r="AJ693" i="4261"/>
  <c r="AK693" i="4261"/>
  <c r="AL693" i="4261"/>
  <c r="AM693" i="4261"/>
  <c r="AN693" i="4261"/>
  <c r="AO693" i="4261"/>
  <c r="AP693" i="4261"/>
  <c r="AQ693" i="4261"/>
  <c r="AR693" i="4261"/>
  <c r="AS693" i="4261"/>
  <c r="AT693" i="4261"/>
  <c r="AU693" i="4261"/>
  <c r="AV693" i="4261"/>
  <c r="AW693" i="4261"/>
  <c r="AX693" i="4261"/>
  <c r="AY693" i="4261"/>
  <c r="AZ693" i="4261"/>
  <c r="BA693" i="4261"/>
  <c r="BB693" i="4261"/>
  <c r="BC693" i="4261"/>
  <c r="BD693" i="4261"/>
  <c r="A694" i="4261"/>
  <c r="B694" i="4261"/>
  <c r="C694" i="4261"/>
  <c r="D694" i="4261"/>
  <c r="E694" i="4261"/>
  <c r="F694" i="4261"/>
  <c r="G694" i="4261"/>
  <c r="H694" i="4261"/>
  <c r="I694" i="4261"/>
  <c r="J694" i="4261"/>
  <c r="K694" i="4261"/>
  <c r="L694" i="4261"/>
  <c r="M694" i="4261"/>
  <c r="N694" i="4261"/>
  <c r="O694" i="4261"/>
  <c r="P694" i="4261"/>
  <c r="Q694" i="4261"/>
  <c r="R694" i="4261"/>
  <c r="S694" i="4261"/>
  <c r="T694" i="4261"/>
  <c r="U694" i="4261"/>
  <c r="V694" i="4261"/>
  <c r="W694" i="4261"/>
  <c r="X694" i="4261"/>
  <c r="Y694" i="4261"/>
  <c r="Z694" i="4261"/>
  <c r="AA694" i="4261"/>
  <c r="AB694" i="4261"/>
  <c r="AC694" i="4261"/>
  <c r="AD694" i="4261"/>
  <c r="AE694" i="4261"/>
  <c r="AF694" i="4261"/>
  <c r="AG694" i="4261"/>
  <c r="AH694" i="4261"/>
  <c r="AI694" i="4261"/>
  <c r="AJ694" i="4261"/>
  <c r="AK694" i="4261"/>
  <c r="AL694" i="4261"/>
  <c r="AM694" i="4261"/>
  <c r="AN694" i="4261"/>
  <c r="AO694" i="4261"/>
  <c r="AP694" i="4261"/>
  <c r="AQ694" i="4261"/>
  <c r="AR694" i="4261"/>
  <c r="AS694" i="4261"/>
  <c r="AT694" i="4261"/>
  <c r="AU694" i="4261"/>
  <c r="AV694" i="4261"/>
  <c r="AW694" i="4261"/>
  <c r="AX694" i="4261"/>
  <c r="AY694" i="4261"/>
  <c r="AZ694" i="4261"/>
  <c r="BA694" i="4261"/>
  <c r="BB694" i="4261"/>
  <c r="BC694" i="4261"/>
  <c r="BD694" i="4261"/>
  <c r="A695" i="4261"/>
  <c r="B695" i="4261"/>
  <c r="C695" i="4261"/>
  <c r="D695" i="4261"/>
  <c r="E695" i="4261"/>
  <c r="F695" i="4261"/>
  <c r="G695" i="4261"/>
  <c r="H695" i="4261"/>
  <c r="I695" i="4261"/>
  <c r="J695" i="4261"/>
  <c r="K695" i="4261"/>
  <c r="L695" i="4261"/>
  <c r="M695" i="4261"/>
  <c r="N695" i="4261"/>
  <c r="O695" i="4261"/>
  <c r="P695" i="4261"/>
  <c r="Q695" i="4261"/>
  <c r="R695" i="4261"/>
  <c r="S695" i="4261"/>
  <c r="T695" i="4261"/>
  <c r="U695" i="4261"/>
  <c r="V695" i="4261"/>
  <c r="W695" i="4261"/>
  <c r="X695" i="4261"/>
  <c r="Y695" i="4261"/>
  <c r="Z695" i="4261"/>
  <c r="AA695" i="4261"/>
  <c r="AB695" i="4261"/>
  <c r="AC695" i="4261"/>
  <c r="AD695" i="4261"/>
  <c r="AE695" i="4261"/>
  <c r="AF695" i="4261"/>
  <c r="AG695" i="4261"/>
  <c r="AH695" i="4261"/>
  <c r="AI695" i="4261"/>
  <c r="AJ695" i="4261"/>
  <c r="AK695" i="4261"/>
  <c r="AL695" i="4261"/>
  <c r="AM695" i="4261"/>
  <c r="AN695" i="4261"/>
  <c r="AO695" i="4261"/>
  <c r="AP695" i="4261"/>
  <c r="AQ695" i="4261"/>
  <c r="AR695" i="4261"/>
  <c r="AS695" i="4261"/>
  <c r="AT695" i="4261"/>
  <c r="AU695" i="4261"/>
  <c r="AV695" i="4261"/>
  <c r="AW695" i="4261"/>
  <c r="AX695" i="4261"/>
  <c r="AY695" i="4261"/>
  <c r="AZ695" i="4261"/>
  <c r="BA695" i="4261"/>
  <c r="BB695" i="4261"/>
  <c r="BC695" i="4261"/>
  <c r="BD695" i="4261"/>
  <c r="A696" i="4261"/>
  <c r="B696" i="4261"/>
  <c r="C696" i="4261"/>
  <c r="D696" i="4261"/>
  <c r="E696" i="4261"/>
  <c r="F696" i="4261"/>
  <c r="G696" i="4261"/>
  <c r="H696" i="4261"/>
  <c r="I696" i="4261"/>
  <c r="J696" i="4261"/>
  <c r="K696" i="4261"/>
  <c r="L696" i="4261"/>
  <c r="M696" i="4261"/>
  <c r="N696" i="4261"/>
  <c r="O696" i="4261"/>
  <c r="P696" i="4261"/>
  <c r="Q696" i="4261"/>
  <c r="R696" i="4261"/>
  <c r="S696" i="4261"/>
  <c r="T696" i="4261"/>
  <c r="U696" i="4261"/>
  <c r="V696" i="4261"/>
  <c r="W696" i="4261"/>
  <c r="X696" i="4261"/>
  <c r="Y696" i="4261"/>
  <c r="Z696" i="4261"/>
  <c r="AA696" i="4261"/>
  <c r="AB696" i="4261"/>
  <c r="AC696" i="4261"/>
  <c r="AD696" i="4261"/>
  <c r="AE696" i="4261"/>
  <c r="AF696" i="4261"/>
  <c r="AG696" i="4261"/>
  <c r="AH696" i="4261"/>
  <c r="AI696" i="4261"/>
  <c r="AJ696" i="4261"/>
  <c r="AK696" i="4261"/>
  <c r="AL696" i="4261"/>
  <c r="AM696" i="4261"/>
  <c r="AN696" i="4261"/>
  <c r="AO696" i="4261"/>
  <c r="AP696" i="4261"/>
  <c r="AQ696" i="4261"/>
  <c r="AR696" i="4261"/>
  <c r="AS696" i="4261"/>
  <c r="AT696" i="4261"/>
  <c r="AU696" i="4261"/>
  <c r="AV696" i="4261"/>
  <c r="AW696" i="4261"/>
  <c r="AX696" i="4261"/>
  <c r="AY696" i="4261"/>
  <c r="AZ696" i="4261"/>
  <c r="BA696" i="4261"/>
  <c r="BB696" i="4261"/>
  <c r="BC696" i="4261"/>
  <c r="BD696" i="4261"/>
  <c r="A697" i="4261"/>
  <c r="B697" i="4261"/>
  <c r="C697" i="4261"/>
  <c r="D697" i="4261"/>
  <c r="E697" i="4261"/>
  <c r="F697" i="4261"/>
  <c r="G697" i="4261"/>
  <c r="H697" i="4261"/>
  <c r="I697" i="4261"/>
  <c r="J697" i="4261"/>
  <c r="K697" i="4261"/>
  <c r="L697" i="4261"/>
  <c r="M697" i="4261"/>
  <c r="N697" i="4261"/>
  <c r="O697" i="4261"/>
  <c r="P697" i="4261"/>
  <c r="Q697" i="4261"/>
  <c r="R697" i="4261"/>
  <c r="S697" i="4261"/>
  <c r="T697" i="4261"/>
  <c r="U697" i="4261"/>
  <c r="V697" i="4261"/>
  <c r="W697" i="4261"/>
  <c r="X697" i="4261"/>
  <c r="Y697" i="4261"/>
  <c r="Z697" i="4261"/>
  <c r="AA697" i="4261"/>
  <c r="AB697" i="4261"/>
  <c r="AC697" i="4261"/>
  <c r="AD697" i="4261"/>
  <c r="AE697" i="4261"/>
  <c r="AF697" i="4261"/>
  <c r="AG697" i="4261"/>
  <c r="AH697" i="4261"/>
  <c r="AI697" i="4261"/>
  <c r="AJ697" i="4261"/>
  <c r="AK697" i="4261"/>
  <c r="AL697" i="4261"/>
  <c r="AM697" i="4261"/>
  <c r="AN697" i="4261"/>
  <c r="AO697" i="4261"/>
  <c r="AP697" i="4261"/>
  <c r="AQ697" i="4261"/>
  <c r="AR697" i="4261"/>
  <c r="AS697" i="4261"/>
  <c r="AT697" i="4261"/>
  <c r="AU697" i="4261"/>
  <c r="AV697" i="4261"/>
  <c r="AW697" i="4261"/>
  <c r="AX697" i="4261"/>
  <c r="AY697" i="4261"/>
  <c r="AZ697" i="4261"/>
  <c r="BA697" i="4261"/>
  <c r="BB697" i="4261"/>
  <c r="BC697" i="4261"/>
  <c r="BD697" i="4261"/>
  <c r="A698" i="4261"/>
  <c r="B698" i="4261"/>
  <c r="C698" i="4261"/>
  <c r="D698" i="4261"/>
  <c r="E698" i="4261"/>
  <c r="F698" i="4261"/>
  <c r="G698" i="4261"/>
  <c r="H698" i="4261"/>
  <c r="I698" i="4261"/>
  <c r="J698" i="4261"/>
  <c r="K698" i="4261"/>
  <c r="L698" i="4261"/>
  <c r="M698" i="4261"/>
  <c r="N698" i="4261"/>
  <c r="O698" i="4261"/>
  <c r="P698" i="4261"/>
  <c r="Q698" i="4261"/>
  <c r="R698" i="4261"/>
  <c r="S698" i="4261"/>
  <c r="T698" i="4261"/>
  <c r="U698" i="4261"/>
  <c r="V698" i="4261"/>
  <c r="W698" i="4261"/>
  <c r="X698" i="4261"/>
  <c r="Y698" i="4261"/>
  <c r="Z698" i="4261"/>
  <c r="AA698" i="4261"/>
  <c r="AB698" i="4261"/>
  <c r="AC698" i="4261"/>
  <c r="AD698" i="4261"/>
  <c r="AE698" i="4261"/>
  <c r="AF698" i="4261"/>
  <c r="AG698" i="4261"/>
  <c r="AH698" i="4261"/>
  <c r="AI698" i="4261"/>
  <c r="AJ698" i="4261"/>
  <c r="AK698" i="4261"/>
  <c r="AL698" i="4261"/>
  <c r="AM698" i="4261"/>
  <c r="AN698" i="4261"/>
  <c r="AO698" i="4261"/>
  <c r="AP698" i="4261"/>
  <c r="AQ698" i="4261"/>
  <c r="AR698" i="4261"/>
  <c r="AS698" i="4261"/>
  <c r="AT698" i="4261"/>
  <c r="AU698" i="4261"/>
  <c r="AV698" i="4261"/>
  <c r="AW698" i="4261"/>
  <c r="AX698" i="4261"/>
  <c r="AY698" i="4261"/>
  <c r="AZ698" i="4261"/>
  <c r="BA698" i="4261"/>
  <c r="BB698" i="4261"/>
  <c r="BC698" i="4261"/>
  <c r="BD698" i="4261"/>
  <c r="A699" i="4261"/>
  <c r="B699" i="4261"/>
  <c r="C699" i="4261"/>
  <c r="D699" i="4261"/>
  <c r="E699" i="4261"/>
  <c r="F699" i="4261"/>
  <c r="G699" i="4261"/>
  <c r="H699" i="4261"/>
  <c r="I699" i="4261"/>
  <c r="J699" i="4261"/>
  <c r="K699" i="4261"/>
  <c r="L699" i="4261"/>
  <c r="M699" i="4261"/>
  <c r="N699" i="4261"/>
  <c r="O699" i="4261"/>
  <c r="P699" i="4261"/>
  <c r="Q699" i="4261"/>
  <c r="R699" i="4261"/>
  <c r="S699" i="4261"/>
  <c r="T699" i="4261"/>
  <c r="U699" i="4261"/>
  <c r="V699" i="4261"/>
  <c r="W699" i="4261"/>
  <c r="X699" i="4261"/>
  <c r="Y699" i="4261"/>
  <c r="Z699" i="4261"/>
  <c r="AA699" i="4261"/>
  <c r="AB699" i="4261"/>
  <c r="AC699" i="4261"/>
  <c r="AD699" i="4261"/>
  <c r="AE699" i="4261"/>
  <c r="AF699" i="4261"/>
  <c r="AG699" i="4261"/>
  <c r="AH699" i="4261"/>
  <c r="AI699" i="4261"/>
  <c r="AJ699" i="4261"/>
  <c r="AK699" i="4261"/>
  <c r="AL699" i="4261"/>
  <c r="AM699" i="4261"/>
  <c r="AN699" i="4261"/>
  <c r="AO699" i="4261"/>
  <c r="AP699" i="4261"/>
  <c r="AQ699" i="4261"/>
  <c r="AR699" i="4261"/>
  <c r="AS699" i="4261"/>
  <c r="AT699" i="4261"/>
  <c r="AU699" i="4261"/>
  <c r="AV699" i="4261"/>
  <c r="AW699" i="4261"/>
  <c r="AX699" i="4261"/>
  <c r="AY699" i="4261"/>
  <c r="AZ699" i="4261"/>
  <c r="BA699" i="4261"/>
  <c r="BB699" i="4261"/>
  <c r="BC699" i="4261"/>
  <c r="BD699" i="4261"/>
  <c r="A700" i="4261"/>
  <c r="B700" i="4261"/>
  <c r="C700" i="4261"/>
  <c r="D700" i="4261"/>
  <c r="E700" i="4261"/>
  <c r="F700" i="4261"/>
  <c r="G700" i="4261"/>
  <c r="H700" i="4261"/>
  <c r="I700" i="4261"/>
  <c r="J700" i="4261"/>
  <c r="K700" i="4261"/>
  <c r="L700" i="4261"/>
  <c r="M700" i="4261"/>
  <c r="N700" i="4261"/>
  <c r="O700" i="4261"/>
  <c r="P700" i="4261"/>
  <c r="Q700" i="4261"/>
  <c r="R700" i="4261"/>
  <c r="S700" i="4261"/>
  <c r="T700" i="4261"/>
  <c r="U700" i="4261"/>
  <c r="V700" i="4261"/>
  <c r="W700" i="4261"/>
  <c r="X700" i="4261"/>
  <c r="Y700" i="4261"/>
  <c r="Z700" i="4261"/>
  <c r="AA700" i="4261"/>
  <c r="AB700" i="4261"/>
  <c r="AC700" i="4261"/>
  <c r="AD700" i="4261"/>
  <c r="AE700" i="4261"/>
  <c r="AF700" i="4261"/>
  <c r="AG700" i="4261"/>
  <c r="AH700" i="4261"/>
  <c r="AI700" i="4261"/>
  <c r="AJ700" i="4261"/>
  <c r="AK700" i="4261"/>
  <c r="AL700" i="4261"/>
  <c r="AM700" i="4261"/>
  <c r="AN700" i="4261"/>
  <c r="AO700" i="4261"/>
  <c r="AP700" i="4261"/>
  <c r="AQ700" i="4261"/>
  <c r="AR700" i="4261"/>
  <c r="AS700" i="4261"/>
  <c r="AT700" i="4261"/>
  <c r="AU700" i="4261"/>
  <c r="AV700" i="4261"/>
  <c r="AW700" i="4261"/>
  <c r="AX700" i="4261"/>
  <c r="AY700" i="4261"/>
  <c r="AZ700" i="4261"/>
  <c r="BA700" i="4261"/>
  <c r="BB700" i="4261"/>
  <c r="BC700" i="4261"/>
  <c r="BD700" i="4261"/>
  <c r="A701" i="4261"/>
  <c r="B701" i="4261"/>
  <c r="C701" i="4261"/>
  <c r="D701" i="4261"/>
  <c r="E701" i="4261"/>
  <c r="F701" i="4261"/>
  <c r="G701" i="4261"/>
  <c r="H701" i="4261"/>
  <c r="I701" i="4261"/>
  <c r="J701" i="4261"/>
  <c r="K701" i="4261"/>
  <c r="L701" i="4261"/>
  <c r="M701" i="4261"/>
  <c r="N701" i="4261"/>
  <c r="O701" i="4261"/>
  <c r="P701" i="4261"/>
  <c r="Q701" i="4261"/>
  <c r="R701" i="4261"/>
  <c r="S701" i="4261"/>
  <c r="T701" i="4261"/>
  <c r="U701" i="4261"/>
  <c r="V701" i="4261"/>
  <c r="W701" i="4261"/>
  <c r="X701" i="4261"/>
  <c r="Y701" i="4261"/>
  <c r="Z701" i="4261"/>
  <c r="AA701" i="4261"/>
  <c r="AB701" i="4261"/>
  <c r="AC701" i="4261"/>
  <c r="AD701" i="4261"/>
  <c r="AE701" i="4261"/>
  <c r="AF701" i="4261"/>
  <c r="AG701" i="4261"/>
  <c r="AH701" i="4261"/>
  <c r="AI701" i="4261"/>
  <c r="AJ701" i="4261"/>
  <c r="AK701" i="4261"/>
  <c r="AL701" i="4261"/>
  <c r="AM701" i="4261"/>
  <c r="AN701" i="4261"/>
  <c r="AO701" i="4261"/>
  <c r="AP701" i="4261"/>
  <c r="AQ701" i="4261"/>
  <c r="AR701" i="4261"/>
  <c r="AS701" i="4261"/>
  <c r="AT701" i="4261"/>
  <c r="AU701" i="4261"/>
  <c r="AV701" i="4261"/>
  <c r="AW701" i="4261"/>
  <c r="AX701" i="4261"/>
  <c r="AY701" i="4261"/>
  <c r="AZ701" i="4261"/>
  <c r="BA701" i="4261"/>
  <c r="BB701" i="4261"/>
  <c r="BC701" i="4261"/>
  <c r="BD701" i="4261"/>
  <c r="A702" i="4261"/>
  <c r="B702" i="4261"/>
  <c r="C702" i="4261"/>
  <c r="D702" i="4261"/>
  <c r="E702" i="4261"/>
  <c r="F702" i="4261"/>
  <c r="G702" i="4261"/>
  <c r="H702" i="4261"/>
  <c r="I702" i="4261"/>
  <c r="J702" i="4261"/>
  <c r="K702" i="4261"/>
  <c r="L702" i="4261"/>
  <c r="M702" i="4261"/>
  <c r="N702" i="4261"/>
  <c r="O702" i="4261"/>
  <c r="P702" i="4261"/>
  <c r="Q702" i="4261"/>
  <c r="R702" i="4261"/>
  <c r="S702" i="4261"/>
  <c r="T702" i="4261"/>
  <c r="U702" i="4261"/>
  <c r="V702" i="4261"/>
  <c r="W702" i="4261"/>
  <c r="X702" i="4261"/>
  <c r="Y702" i="4261"/>
  <c r="Z702" i="4261"/>
  <c r="AA702" i="4261"/>
  <c r="AB702" i="4261"/>
  <c r="AC702" i="4261"/>
  <c r="AD702" i="4261"/>
  <c r="AE702" i="4261"/>
  <c r="AF702" i="4261"/>
  <c r="AG702" i="4261"/>
  <c r="AH702" i="4261"/>
  <c r="AI702" i="4261"/>
  <c r="AJ702" i="4261"/>
  <c r="AK702" i="4261"/>
  <c r="AL702" i="4261"/>
  <c r="AM702" i="4261"/>
  <c r="AN702" i="4261"/>
  <c r="AO702" i="4261"/>
  <c r="AP702" i="4261"/>
  <c r="AQ702" i="4261"/>
  <c r="AR702" i="4261"/>
  <c r="AS702" i="4261"/>
  <c r="AT702" i="4261"/>
  <c r="AU702" i="4261"/>
  <c r="AV702" i="4261"/>
  <c r="AW702" i="4261"/>
  <c r="AX702" i="4261"/>
  <c r="AY702" i="4261"/>
  <c r="AZ702" i="4261"/>
  <c r="BA702" i="4261"/>
  <c r="BB702" i="4261"/>
  <c r="BC702" i="4261"/>
  <c r="BD702" i="4261"/>
  <c r="A703" i="4261"/>
  <c r="B703" i="4261"/>
  <c r="C703" i="4261"/>
  <c r="D703" i="4261"/>
  <c r="E703" i="4261"/>
  <c r="F703" i="4261"/>
  <c r="G703" i="4261"/>
  <c r="H703" i="4261"/>
  <c r="I703" i="4261"/>
  <c r="J703" i="4261"/>
  <c r="K703" i="4261"/>
  <c r="L703" i="4261"/>
  <c r="M703" i="4261"/>
  <c r="N703" i="4261"/>
  <c r="O703" i="4261"/>
  <c r="P703" i="4261"/>
  <c r="Q703" i="4261"/>
  <c r="R703" i="4261"/>
  <c r="S703" i="4261"/>
  <c r="T703" i="4261"/>
  <c r="U703" i="4261"/>
  <c r="V703" i="4261"/>
  <c r="W703" i="4261"/>
  <c r="X703" i="4261"/>
  <c r="Y703" i="4261"/>
  <c r="Z703" i="4261"/>
  <c r="AA703" i="4261"/>
  <c r="AB703" i="4261"/>
  <c r="AC703" i="4261"/>
  <c r="AD703" i="4261"/>
  <c r="AE703" i="4261"/>
  <c r="AF703" i="4261"/>
  <c r="AG703" i="4261"/>
  <c r="AH703" i="4261"/>
  <c r="AI703" i="4261"/>
  <c r="AJ703" i="4261"/>
  <c r="AK703" i="4261"/>
  <c r="AL703" i="4261"/>
  <c r="AM703" i="4261"/>
  <c r="AN703" i="4261"/>
  <c r="AO703" i="4261"/>
  <c r="AP703" i="4261"/>
  <c r="AQ703" i="4261"/>
  <c r="AR703" i="4261"/>
  <c r="AS703" i="4261"/>
  <c r="AT703" i="4261"/>
  <c r="AU703" i="4261"/>
  <c r="AV703" i="4261"/>
  <c r="AW703" i="4261"/>
  <c r="AX703" i="4261"/>
  <c r="AY703" i="4261"/>
  <c r="AZ703" i="4261"/>
  <c r="BA703" i="4261"/>
  <c r="BB703" i="4261"/>
  <c r="BC703" i="4261"/>
  <c r="BD703" i="4261"/>
  <c r="A704" i="4261"/>
  <c r="B704" i="4261"/>
  <c r="C704" i="4261"/>
  <c r="D704" i="4261"/>
  <c r="E704" i="4261"/>
  <c r="F704" i="4261"/>
  <c r="G704" i="4261"/>
  <c r="H704" i="4261"/>
  <c r="I704" i="4261"/>
  <c r="J704" i="4261"/>
  <c r="K704" i="4261"/>
  <c r="L704" i="4261"/>
  <c r="M704" i="4261"/>
  <c r="N704" i="4261"/>
  <c r="O704" i="4261"/>
  <c r="P704" i="4261"/>
  <c r="Q704" i="4261"/>
  <c r="R704" i="4261"/>
  <c r="S704" i="4261"/>
  <c r="T704" i="4261"/>
  <c r="U704" i="4261"/>
  <c r="V704" i="4261"/>
  <c r="W704" i="4261"/>
  <c r="X704" i="4261"/>
  <c r="Y704" i="4261"/>
  <c r="Z704" i="4261"/>
  <c r="AA704" i="4261"/>
  <c r="AB704" i="4261"/>
  <c r="AC704" i="4261"/>
  <c r="AD704" i="4261"/>
  <c r="AE704" i="4261"/>
  <c r="AF704" i="4261"/>
  <c r="AG704" i="4261"/>
  <c r="AH704" i="4261"/>
  <c r="AI704" i="4261"/>
  <c r="AJ704" i="4261"/>
  <c r="AK704" i="4261"/>
  <c r="AL704" i="4261"/>
  <c r="AM704" i="4261"/>
  <c r="AN704" i="4261"/>
  <c r="AO704" i="4261"/>
  <c r="AP704" i="4261"/>
  <c r="AQ704" i="4261"/>
  <c r="AR704" i="4261"/>
  <c r="AS704" i="4261"/>
  <c r="AT704" i="4261"/>
  <c r="AU704" i="4261"/>
  <c r="AV704" i="4261"/>
  <c r="AW704" i="4261"/>
  <c r="AX704" i="4261"/>
  <c r="AY704" i="4261"/>
  <c r="AZ704" i="4261"/>
  <c r="BA704" i="4261"/>
  <c r="BB704" i="4261"/>
  <c r="BC704" i="4261"/>
  <c r="BD704" i="4261"/>
  <c r="A705" i="4261"/>
  <c r="B705" i="4261"/>
  <c r="C705" i="4261"/>
  <c r="D705" i="4261"/>
  <c r="E705" i="4261"/>
  <c r="F705" i="4261"/>
  <c r="G705" i="4261"/>
  <c r="H705" i="4261"/>
  <c r="I705" i="4261"/>
  <c r="J705" i="4261"/>
  <c r="K705" i="4261"/>
  <c r="L705" i="4261"/>
  <c r="M705" i="4261"/>
  <c r="N705" i="4261"/>
  <c r="O705" i="4261"/>
  <c r="P705" i="4261"/>
  <c r="Q705" i="4261"/>
  <c r="R705" i="4261"/>
  <c r="S705" i="4261"/>
  <c r="T705" i="4261"/>
  <c r="U705" i="4261"/>
  <c r="V705" i="4261"/>
  <c r="W705" i="4261"/>
  <c r="X705" i="4261"/>
  <c r="Y705" i="4261"/>
  <c r="Z705" i="4261"/>
  <c r="AA705" i="4261"/>
  <c r="AB705" i="4261"/>
  <c r="AC705" i="4261"/>
  <c r="AD705" i="4261"/>
  <c r="AE705" i="4261"/>
  <c r="AF705" i="4261"/>
  <c r="AG705" i="4261"/>
  <c r="AH705" i="4261"/>
  <c r="AI705" i="4261"/>
  <c r="AJ705" i="4261"/>
  <c r="AK705" i="4261"/>
  <c r="AL705" i="4261"/>
  <c r="AM705" i="4261"/>
  <c r="AN705" i="4261"/>
  <c r="AO705" i="4261"/>
  <c r="AP705" i="4261"/>
  <c r="AQ705" i="4261"/>
  <c r="AR705" i="4261"/>
  <c r="AS705" i="4261"/>
  <c r="AT705" i="4261"/>
  <c r="AU705" i="4261"/>
  <c r="AV705" i="4261"/>
  <c r="AW705" i="4261"/>
  <c r="AX705" i="4261"/>
  <c r="AY705" i="4261"/>
  <c r="AZ705" i="4261"/>
  <c r="BA705" i="4261"/>
  <c r="BB705" i="4261"/>
  <c r="BC705" i="4261"/>
  <c r="BD705" i="4261"/>
  <c r="A706" i="4261"/>
  <c r="B706" i="4261"/>
  <c r="C706" i="4261"/>
  <c r="D706" i="4261"/>
  <c r="E706" i="4261"/>
  <c r="F706" i="4261"/>
  <c r="G706" i="4261"/>
  <c r="H706" i="4261"/>
  <c r="I706" i="4261"/>
  <c r="J706" i="4261"/>
  <c r="K706" i="4261"/>
  <c r="L706" i="4261"/>
  <c r="M706" i="4261"/>
  <c r="N706" i="4261"/>
  <c r="O706" i="4261"/>
  <c r="P706" i="4261"/>
  <c r="Q706" i="4261"/>
  <c r="R706" i="4261"/>
  <c r="S706" i="4261"/>
  <c r="T706" i="4261"/>
  <c r="U706" i="4261"/>
  <c r="V706" i="4261"/>
  <c r="W706" i="4261"/>
  <c r="X706" i="4261"/>
  <c r="Y706" i="4261"/>
  <c r="Z706" i="4261"/>
  <c r="AA706" i="4261"/>
  <c r="AB706" i="4261"/>
  <c r="AC706" i="4261"/>
  <c r="AD706" i="4261"/>
  <c r="AE706" i="4261"/>
  <c r="AF706" i="4261"/>
  <c r="AG706" i="4261"/>
  <c r="AH706" i="4261"/>
  <c r="AI706" i="4261"/>
  <c r="AJ706" i="4261"/>
  <c r="AK706" i="4261"/>
  <c r="AL706" i="4261"/>
  <c r="AM706" i="4261"/>
  <c r="AN706" i="4261"/>
  <c r="AO706" i="4261"/>
  <c r="AP706" i="4261"/>
  <c r="AQ706" i="4261"/>
  <c r="AR706" i="4261"/>
  <c r="AS706" i="4261"/>
  <c r="AT706" i="4261"/>
  <c r="AU706" i="4261"/>
  <c r="AV706" i="4261"/>
  <c r="AW706" i="4261"/>
  <c r="AX706" i="4261"/>
  <c r="AY706" i="4261"/>
  <c r="AZ706" i="4261"/>
  <c r="BA706" i="4261"/>
  <c r="BB706" i="4261"/>
  <c r="BC706" i="4261"/>
  <c r="BD706" i="4261"/>
  <c r="A707" i="4261"/>
  <c r="B707" i="4261"/>
  <c r="C707" i="4261"/>
  <c r="D707" i="4261"/>
  <c r="E707" i="4261"/>
  <c r="F707" i="4261"/>
  <c r="G707" i="4261"/>
  <c r="H707" i="4261"/>
  <c r="I707" i="4261"/>
  <c r="J707" i="4261"/>
  <c r="K707" i="4261"/>
  <c r="L707" i="4261"/>
  <c r="M707" i="4261"/>
  <c r="N707" i="4261"/>
  <c r="O707" i="4261"/>
  <c r="P707" i="4261"/>
  <c r="Q707" i="4261"/>
  <c r="R707" i="4261"/>
  <c r="S707" i="4261"/>
  <c r="T707" i="4261"/>
  <c r="U707" i="4261"/>
  <c r="V707" i="4261"/>
  <c r="W707" i="4261"/>
  <c r="X707" i="4261"/>
  <c r="Y707" i="4261"/>
  <c r="Z707" i="4261"/>
  <c r="AA707" i="4261"/>
  <c r="AB707" i="4261"/>
  <c r="AC707" i="4261"/>
  <c r="AD707" i="4261"/>
  <c r="AE707" i="4261"/>
  <c r="AF707" i="4261"/>
  <c r="AG707" i="4261"/>
  <c r="AH707" i="4261"/>
  <c r="AI707" i="4261"/>
  <c r="AJ707" i="4261"/>
  <c r="AK707" i="4261"/>
  <c r="AL707" i="4261"/>
  <c r="AM707" i="4261"/>
  <c r="AN707" i="4261"/>
  <c r="AO707" i="4261"/>
  <c r="AP707" i="4261"/>
  <c r="AQ707" i="4261"/>
  <c r="AR707" i="4261"/>
  <c r="AS707" i="4261"/>
  <c r="AT707" i="4261"/>
  <c r="AU707" i="4261"/>
  <c r="AV707" i="4261"/>
  <c r="AW707" i="4261"/>
  <c r="AX707" i="4261"/>
  <c r="AY707" i="4261"/>
  <c r="AZ707" i="4261"/>
  <c r="BA707" i="4261"/>
  <c r="BB707" i="4261"/>
  <c r="BC707" i="4261"/>
  <c r="BD707" i="4261"/>
  <c r="A708" i="4261"/>
  <c r="B708" i="4261"/>
  <c r="C708" i="4261"/>
  <c r="D708" i="4261"/>
  <c r="E708" i="4261"/>
  <c r="F708" i="4261"/>
  <c r="G708" i="4261"/>
  <c r="H708" i="4261"/>
  <c r="I708" i="4261"/>
  <c r="J708" i="4261"/>
  <c r="K708" i="4261"/>
  <c r="L708" i="4261"/>
  <c r="M708" i="4261"/>
  <c r="N708" i="4261"/>
  <c r="O708" i="4261"/>
  <c r="P708" i="4261"/>
  <c r="Q708" i="4261"/>
  <c r="R708" i="4261"/>
  <c r="S708" i="4261"/>
  <c r="T708" i="4261"/>
  <c r="U708" i="4261"/>
  <c r="V708" i="4261"/>
  <c r="W708" i="4261"/>
  <c r="X708" i="4261"/>
  <c r="Y708" i="4261"/>
  <c r="Z708" i="4261"/>
  <c r="AA708" i="4261"/>
  <c r="AB708" i="4261"/>
  <c r="AC708" i="4261"/>
  <c r="AD708" i="4261"/>
  <c r="AE708" i="4261"/>
  <c r="AF708" i="4261"/>
  <c r="AG708" i="4261"/>
  <c r="AH708" i="4261"/>
  <c r="AI708" i="4261"/>
  <c r="AJ708" i="4261"/>
  <c r="AK708" i="4261"/>
  <c r="AL708" i="4261"/>
  <c r="AM708" i="4261"/>
  <c r="AN708" i="4261"/>
  <c r="AO708" i="4261"/>
  <c r="AP708" i="4261"/>
  <c r="AQ708" i="4261"/>
  <c r="AR708" i="4261"/>
  <c r="AS708" i="4261"/>
  <c r="AT708" i="4261"/>
  <c r="AU708" i="4261"/>
  <c r="AV708" i="4261"/>
  <c r="AW708" i="4261"/>
  <c r="AX708" i="4261"/>
  <c r="AY708" i="4261"/>
  <c r="AZ708" i="4261"/>
  <c r="BA708" i="4261"/>
  <c r="BB708" i="4261"/>
  <c r="BC708" i="4261"/>
  <c r="BD708" i="4261"/>
  <c r="A709" i="4261"/>
  <c r="B709" i="4261"/>
  <c r="C709" i="4261"/>
  <c r="D709" i="4261"/>
  <c r="E709" i="4261"/>
  <c r="F709" i="4261"/>
  <c r="G709" i="4261"/>
  <c r="H709" i="4261"/>
  <c r="I709" i="4261"/>
  <c r="J709" i="4261"/>
  <c r="K709" i="4261"/>
  <c r="L709" i="4261"/>
  <c r="M709" i="4261"/>
  <c r="N709" i="4261"/>
  <c r="O709" i="4261"/>
  <c r="P709" i="4261"/>
  <c r="Q709" i="4261"/>
  <c r="R709" i="4261"/>
  <c r="S709" i="4261"/>
  <c r="T709" i="4261"/>
  <c r="U709" i="4261"/>
  <c r="V709" i="4261"/>
  <c r="W709" i="4261"/>
  <c r="X709" i="4261"/>
  <c r="Y709" i="4261"/>
  <c r="Z709" i="4261"/>
  <c r="AA709" i="4261"/>
  <c r="AB709" i="4261"/>
  <c r="AC709" i="4261"/>
  <c r="AD709" i="4261"/>
  <c r="AE709" i="4261"/>
  <c r="AF709" i="4261"/>
  <c r="AG709" i="4261"/>
  <c r="AH709" i="4261"/>
  <c r="AI709" i="4261"/>
  <c r="AJ709" i="4261"/>
  <c r="AK709" i="4261"/>
  <c r="AL709" i="4261"/>
  <c r="AM709" i="4261"/>
  <c r="AN709" i="4261"/>
  <c r="AO709" i="4261"/>
  <c r="AP709" i="4261"/>
  <c r="AQ709" i="4261"/>
  <c r="AR709" i="4261"/>
  <c r="AS709" i="4261"/>
  <c r="AT709" i="4261"/>
  <c r="AU709" i="4261"/>
  <c r="AV709" i="4261"/>
  <c r="AW709" i="4261"/>
  <c r="AX709" i="4261"/>
  <c r="AY709" i="4261"/>
  <c r="AZ709" i="4261"/>
  <c r="BA709" i="4261"/>
  <c r="BB709" i="4261"/>
  <c r="BC709" i="4261"/>
  <c r="BD709" i="4261"/>
  <c r="A710" i="4261"/>
  <c r="B710" i="4261"/>
  <c r="C710" i="4261"/>
  <c r="D710" i="4261"/>
  <c r="E710" i="4261"/>
  <c r="F710" i="4261"/>
  <c r="G710" i="4261"/>
  <c r="H710" i="4261"/>
  <c r="I710" i="4261"/>
  <c r="J710" i="4261"/>
  <c r="K710" i="4261"/>
  <c r="L710" i="4261"/>
  <c r="M710" i="4261"/>
  <c r="N710" i="4261"/>
  <c r="O710" i="4261"/>
  <c r="P710" i="4261"/>
  <c r="Q710" i="4261"/>
  <c r="R710" i="4261"/>
  <c r="S710" i="4261"/>
  <c r="T710" i="4261"/>
  <c r="U710" i="4261"/>
  <c r="V710" i="4261"/>
  <c r="W710" i="4261"/>
  <c r="X710" i="4261"/>
  <c r="Y710" i="4261"/>
  <c r="Z710" i="4261"/>
  <c r="AA710" i="4261"/>
  <c r="AB710" i="4261"/>
  <c r="AC710" i="4261"/>
  <c r="AD710" i="4261"/>
  <c r="AE710" i="4261"/>
  <c r="AF710" i="4261"/>
  <c r="AG710" i="4261"/>
  <c r="AH710" i="4261"/>
  <c r="AI710" i="4261"/>
  <c r="AJ710" i="4261"/>
  <c r="AK710" i="4261"/>
  <c r="AL710" i="4261"/>
  <c r="AM710" i="4261"/>
  <c r="AN710" i="4261"/>
  <c r="AO710" i="4261"/>
  <c r="AP710" i="4261"/>
  <c r="AQ710" i="4261"/>
  <c r="AR710" i="4261"/>
  <c r="AS710" i="4261"/>
  <c r="AT710" i="4261"/>
  <c r="AU710" i="4261"/>
  <c r="AV710" i="4261"/>
  <c r="AW710" i="4261"/>
  <c r="AX710" i="4261"/>
  <c r="AY710" i="4261"/>
  <c r="AZ710" i="4261"/>
  <c r="BA710" i="4261"/>
  <c r="BB710" i="4261"/>
  <c r="BC710" i="4261"/>
  <c r="BD710" i="4261"/>
  <c r="A711" i="4261"/>
  <c r="B711" i="4261"/>
  <c r="C711" i="4261"/>
  <c r="D711" i="4261"/>
  <c r="E711" i="4261"/>
  <c r="F711" i="4261"/>
  <c r="G711" i="4261"/>
  <c r="H711" i="4261"/>
  <c r="I711" i="4261"/>
  <c r="J711" i="4261"/>
  <c r="K711" i="4261"/>
  <c r="L711" i="4261"/>
  <c r="M711" i="4261"/>
  <c r="N711" i="4261"/>
  <c r="O711" i="4261"/>
  <c r="P711" i="4261"/>
  <c r="Q711" i="4261"/>
  <c r="R711" i="4261"/>
  <c r="S711" i="4261"/>
  <c r="T711" i="4261"/>
  <c r="U711" i="4261"/>
  <c r="V711" i="4261"/>
  <c r="W711" i="4261"/>
  <c r="X711" i="4261"/>
  <c r="Y711" i="4261"/>
  <c r="Z711" i="4261"/>
  <c r="AA711" i="4261"/>
  <c r="AB711" i="4261"/>
  <c r="AC711" i="4261"/>
  <c r="AD711" i="4261"/>
  <c r="AE711" i="4261"/>
  <c r="AF711" i="4261"/>
  <c r="AG711" i="4261"/>
  <c r="AH711" i="4261"/>
  <c r="AI711" i="4261"/>
  <c r="AJ711" i="4261"/>
  <c r="AK711" i="4261"/>
  <c r="AL711" i="4261"/>
  <c r="AM711" i="4261"/>
  <c r="AN711" i="4261"/>
  <c r="AO711" i="4261"/>
  <c r="AP711" i="4261"/>
  <c r="AQ711" i="4261"/>
  <c r="AR711" i="4261"/>
  <c r="AS711" i="4261"/>
  <c r="AT711" i="4261"/>
  <c r="AU711" i="4261"/>
  <c r="AV711" i="4261"/>
  <c r="AW711" i="4261"/>
  <c r="AX711" i="4261"/>
  <c r="AY711" i="4261"/>
  <c r="AZ711" i="4261"/>
  <c r="BA711" i="4261"/>
  <c r="BB711" i="4261"/>
  <c r="BC711" i="4261"/>
  <c r="BD711" i="4261"/>
  <c r="A712" i="4261"/>
  <c r="B712" i="4261"/>
  <c r="C712" i="4261"/>
  <c r="D712" i="4261"/>
  <c r="E712" i="4261"/>
  <c r="F712" i="4261"/>
  <c r="G712" i="4261"/>
  <c r="H712" i="4261"/>
  <c r="I712" i="4261"/>
  <c r="J712" i="4261"/>
  <c r="K712" i="4261"/>
  <c r="L712" i="4261"/>
  <c r="M712" i="4261"/>
  <c r="N712" i="4261"/>
  <c r="O712" i="4261"/>
  <c r="P712" i="4261"/>
  <c r="Q712" i="4261"/>
  <c r="R712" i="4261"/>
  <c r="S712" i="4261"/>
  <c r="T712" i="4261"/>
  <c r="U712" i="4261"/>
  <c r="V712" i="4261"/>
  <c r="W712" i="4261"/>
  <c r="X712" i="4261"/>
  <c r="Y712" i="4261"/>
  <c r="Z712" i="4261"/>
  <c r="AA712" i="4261"/>
  <c r="AB712" i="4261"/>
  <c r="AC712" i="4261"/>
  <c r="AD712" i="4261"/>
  <c r="AE712" i="4261"/>
  <c r="AF712" i="4261"/>
  <c r="AG712" i="4261"/>
  <c r="AH712" i="4261"/>
  <c r="AI712" i="4261"/>
  <c r="AJ712" i="4261"/>
  <c r="AK712" i="4261"/>
  <c r="AL712" i="4261"/>
  <c r="AM712" i="4261"/>
  <c r="AN712" i="4261"/>
  <c r="AO712" i="4261"/>
  <c r="AP712" i="4261"/>
  <c r="AQ712" i="4261"/>
  <c r="AR712" i="4261"/>
  <c r="AS712" i="4261"/>
  <c r="AT712" i="4261"/>
  <c r="AU712" i="4261"/>
  <c r="AV712" i="4261"/>
  <c r="AW712" i="4261"/>
  <c r="AX712" i="4261"/>
  <c r="AY712" i="4261"/>
  <c r="AZ712" i="4261"/>
  <c r="BA712" i="4261"/>
  <c r="BB712" i="4261"/>
  <c r="BC712" i="4261"/>
  <c r="BD712" i="4261"/>
  <c r="A713" i="4261"/>
  <c r="B713" i="4261"/>
  <c r="C713" i="4261"/>
  <c r="D713" i="4261"/>
  <c r="E713" i="4261"/>
  <c r="F713" i="4261"/>
  <c r="G713" i="4261"/>
  <c r="H713" i="4261"/>
  <c r="I713" i="4261"/>
  <c r="J713" i="4261"/>
  <c r="K713" i="4261"/>
  <c r="L713" i="4261"/>
  <c r="M713" i="4261"/>
  <c r="N713" i="4261"/>
  <c r="O713" i="4261"/>
  <c r="P713" i="4261"/>
  <c r="Q713" i="4261"/>
  <c r="R713" i="4261"/>
  <c r="S713" i="4261"/>
  <c r="T713" i="4261"/>
  <c r="U713" i="4261"/>
  <c r="V713" i="4261"/>
  <c r="W713" i="4261"/>
  <c r="X713" i="4261"/>
  <c r="Y713" i="4261"/>
  <c r="Z713" i="4261"/>
  <c r="AA713" i="4261"/>
  <c r="AB713" i="4261"/>
  <c r="AC713" i="4261"/>
  <c r="AD713" i="4261"/>
  <c r="AE713" i="4261"/>
  <c r="AF713" i="4261"/>
  <c r="AG713" i="4261"/>
  <c r="AH713" i="4261"/>
  <c r="AI713" i="4261"/>
  <c r="AJ713" i="4261"/>
  <c r="AK713" i="4261"/>
  <c r="AL713" i="4261"/>
  <c r="AM713" i="4261"/>
  <c r="AN713" i="4261"/>
  <c r="AO713" i="4261"/>
  <c r="AP713" i="4261"/>
  <c r="AQ713" i="4261"/>
  <c r="AR713" i="4261"/>
  <c r="AS713" i="4261"/>
  <c r="AT713" i="4261"/>
  <c r="AU713" i="4261"/>
  <c r="AV713" i="4261"/>
  <c r="AW713" i="4261"/>
  <c r="AX713" i="4261"/>
  <c r="AY713" i="4261"/>
  <c r="AZ713" i="4261"/>
  <c r="BA713" i="4261"/>
  <c r="BB713" i="4261"/>
  <c r="BC713" i="4261"/>
  <c r="BD713" i="4261"/>
  <c r="A714" i="4261"/>
  <c r="B714" i="4261"/>
  <c r="C714" i="4261"/>
  <c r="D714" i="4261"/>
  <c r="E714" i="4261"/>
  <c r="F714" i="4261"/>
  <c r="G714" i="4261"/>
  <c r="H714" i="4261"/>
  <c r="I714" i="4261"/>
  <c r="J714" i="4261"/>
  <c r="K714" i="4261"/>
  <c r="L714" i="4261"/>
  <c r="M714" i="4261"/>
  <c r="N714" i="4261"/>
  <c r="O714" i="4261"/>
  <c r="P714" i="4261"/>
  <c r="Q714" i="4261"/>
  <c r="R714" i="4261"/>
  <c r="S714" i="4261"/>
  <c r="T714" i="4261"/>
  <c r="U714" i="4261"/>
  <c r="V714" i="4261"/>
  <c r="W714" i="4261"/>
  <c r="X714" i="4261"/>
  <c r="Y714" i="4261"/>
  <c r="Z714" i="4261"/>
  <c r="AA714" i="4261"/>
  <c r="AB714" i="4261"/>
  <c r="AC714" i="4261"/>
  <c r="AD714" i="4261"/>
  <c r="AE714" i="4261"/>
  <c r="AF714" i="4261"/>
  <c r="AG714" i="4261"/>
  <c r="AH714" i="4261"/>
  <c r="AI714" i="4261"/>
  <c r="AJ714" i="4261"/>
  <c r="AK714" i="4261"/>
  <c r="AL714" i="4261"/>
  <c r="AM714" i="4261"/>
  <c r="AN714" i="4261"/>
  <c r="AO714" i="4261"/>
  <c r="AP714" i="4261"/>
  <c r="AQ714" i="4261"/>
  <c r="AR714" i="4261"/>
  <c r="AS714" i="4261"/>
  <c r="AT714" i="4261"/>
  <c r="AU714" i="4261"/>
  <c r="AV714" i="4261"/>
  <c r="AW714" i="4261"/>
  <c r="AX714" i="4261"/>
  <c r="AY714" i="4261"/>
  <c r="AZ714" i="4261"/>
  <c r="BA714" i="4261"/>
  <c r="BB714" i="4261"/>
  <c r="BC714" i="4261"/>
  <c r="BD714" i="4261"/>
  <c r="A715" i="4261"/>
  <c r="B715" i="4261"/>
  <c r="C715" i="4261"/>
  <c r="D715" i="4261"/>
  <c r="E715" i="4261"/>
  <c r="F715" i="4261"/>
  <c r="G715" i="4261"/>
  <c r="H715" i="4261"/>
  <c r="I715" i="4261"/>
  <c r="J715" i="4261"/>
  <c r="K715" i="4261"/>
  <c r="L715" i="4261"/>
  <c r="M715" i="4261"/>
  <c r="N715" i="4261"/>
  <c r="O715" i="4261"/>
  <c r="P715" i="4261"/>
  <c r="Q715" i="4261"/>
  <c r="R715" i="4261"/>
  <c r="S715" i="4261"/>
  <c r="T715" i="4261"/>
  <c r="U715" i="4261"/>
  <c r="V715" i="4261"/>
  <c r="W715" i="4261"/>
  <c r="X715" i="4261"/>
  <c r="Y715" i="4261"/>
  <c r="Z715" i="4261"/>
  <c r="AA715" i="4261"/>
  <c r="AB715" i="4261"/>
  <c r="AC715" i="4261"/>
  <c r="AD715" i="4261"/>
  <c r="AE715" i="4261"/>
  <c r="AF715" i="4261"/>
  <c r="AG715" i="4261"/>
  <c r="AH715" i="4261"/>
  <c r="AI715" i="4261"/>
  <c r="AJ715" i="4261"/>
  <c r="AK715" i="4261"/>
  <c r="AL715" i="4261"/>
  <c r="AM715" i="4261"/>
  <c r="AN715" i="4261"/>
  <c r="AO715" i="4261"/>
  <c r="AP715" i="4261"/>
  <c r="AQ715" i="4261"/>
  <c r="AR715" i="4261"/>
  <c r="AS715" i="4261"/>
  <c r="AT715" i="4261"/>
  <c r="AU715" i="4261"/>
  <c r="AV715" i="4261"/>
  <c r="AW715" i="4261"/>
  <c r="AX715" i="4261"/>
  <c r="AY715" i="4261"/>
  <c r="AZ715" i="4261"/>
  <c r="BA715" i="4261"/>
  <c r="BB715" i="4261"/>
  <c r="BC715" i="4261"/>
  <c r="BD715" i="4261"/>
  <c r="A716" i="4261"/>
  <c r="B716" i="4261"/>
  <c r="C716" i="4261"/>
  <c r="D716" i="4261"/>
  <c r="E716" i="4261"/>
  <c r="F716" i="4261"/>
  <c r="G716" i="4261"/>
  <c r="H716" i="4261"/>
  <c r="I716" i="4261"/>
  <c r="J716" i="4261"/>
  <c r="K716" i="4261"/>
  <c r="L716" i="4261"/>
  <c r="M716" i="4261"/>
  <c r="N716" i="4261"/>
  <c r="O716" i="4261"/>
  <c r="P716" i="4261"/>
  <c r="Q716" i="4261"/>
  <c r="R716" i="4261"/>
  <c r="S716" i="4261"/>
  <c r="T716" i="4261"/>
  <c r="U716" i="4261"/>
  <c r="V716" i="4261"/>
  <c r="W716" i="4261"/>
  <c r="X716" i="4261"/>
  <c r="Y716" i="4261"/>
  <c r="Z716" i="4261"/>
  <c r="AA716" i="4261"/>
  <c r="AB716" i="4261"/>
  <c r="AC716" i="4261"/>
  <c r="AD716" i="4261"/>
  <c r="AE716" i="4261"/>
  <c r="AF716" i="4261"/>
  <c r="AG716" i="4261"/>
  <c r="AH716" i="4261"/>
  <c r="AI716" i="4261"/>
  <c r="AJ716" i="4261"/>
  <c r="AK716" i="4261"/>
  <c r="AL716" i="4261"/>
  <c r="AM716" i="4261"/>
  <c r="AN716" i="4261"/>
  <c r="AO716" i="4261"/>
  <c r="AP716" i="4261"/>
  <c r="AQ716" i="4261"/>
  <c r="AR716" i="4261"/>
  <c r="AS716" i="4261"/>
  <c r="AT716" i="4261"/>
  <c r="AU716" i="4261"/>
  <c r="AV716" i="4261"/>
  <c r="AW716" i="4261"/>
  <c r="AX716" i="4261"/>
  <c r="AY716" i="4261"/>
  <c r="AZ716" i="4261"/>
  <c r="BA716" i="4261"/>
  <c r="BB716" i="4261"/>
  <c r="BC716" i="4261"/>
  <c r="BD716" i="4261"/>
  <c r="A717" i="4261"/>
  <c r="B717" i="4261"/>
  <c r="C717" i="4261"/>
  <c r="D717" i="4261"/>
  <c r="E717" i="4261"/>
  <c r="F717" i="4261"/>
  <c r="G717" i="4261"/>
  <c r="H717" i="4261"/>
  <c r="I717" i="4261"/>
  <c r="J717" i="4261"/>
  <c r="K717" i="4261"/>
  <c r="L717" i="4261"/>
  <c r="M717" i="4261"/>
  <c r="N717" i="4261"/>
  <c r="O717" i="4261"/>
  <c r="P717" i="4261"/>
  <c r="Q717" i="4261"/>
  <c r="R717" i="4261"/>
  <c r="S717" i="4261"/>
  <c r="T717" i="4261"/>
  <c r="U717" i="4261"/>
  <c r="V717" i="4261"/>
  <c r="W717" i="4261"/>
  <c r="X717" i="4261"/>
  <c r="Y717" i="4261"/>
  <c r="Z717" i="4261"/>
  <c r="AA717" i="4261"/>
  <c r="AB717" i="4261"/>
  <c r="AC717" i="4261"/>
  <c r="AD717" i="4261"/>
  <c r="AE717" i="4261"/>
  <c r="AF717" i="4261"/>
  <c r="AG717" i="4261"/>
  <c r="AH717" i="4261"/>
  <c r="AI717" i="4261"/>
  <c r="AJ717" i="4261"/>
  <c r="AK717" i="4261"/>
  <c r="AL717" i="4261"/>
  <c r="AM717" i="4261"/>
  <c r="AN717" i="4261"/>
  <c r="AO717" i="4261"/>
  <c r="AP717" i="4261"/>
  <c r="AQ717" i="4261"/>
  <c r="AR717" i="4261"/>
  <c r="AS717" i="4261"/>
  <c r="AT717" i="4261"/>
  <c r="AU717" i="4261"/>
  <c r="AV717" i="4261"/>
  <c r="AW717" i="4261"/>
  <c r="AX717" i="4261"/>
  <c r="AY717" i="4261"/>
  <c r="AZ717" i="4261"/>
  <c r="BA717" i="4261"/>
  <c r="BB717" i="4261"/>
  <c r="BC717" i="4261"/>
  <c r="BD717" i="4261"/>
  <c r="A718" i="4261"/>
  <c r="B718" i="4261"/>
  <c r="C718" i="4261"/>
  <c r="D718" i="4261"/>
  <c r="E718" i="4261"/>
  <c r="F718" i="4261"/>
  <c r="G718" i="4261"/>
  <c r="H718" i="4261"/>
  <c r="I718" i="4261"/>
  <c r="J718" i="4261"/>
  <c r="K718" i="4261"/>
  <c r="L718" i="4261"/>
  <c r="M718" i="4261"/>
  <c r="N718" i="4261"/>
  <c r="O718" i="4261"/>
  <c r="P718" i="4261"/>
  <c r="Q718" i="4261"/>
  <c r="R718" i="4261"/>
  <c r="S718" i="4261"/>
  <c r="T718" i="4261"/>
  <c r="U718" i="4261"/>
  <c r="V718" i="4261"/>
  <c r="W718" i="4261"/>
  <c r="X718" i="4261"/>
  <c r="Y718" i="4261"/>
  <c r="Z718" i="4261"/>
  <c r="AA718" i="4261"/>
  <c r="AB718" i="4261"/>
  <c r="AC718" i="4261"/>
  <c r="AD718" i="4261"/>
  <c r="AE718" i="4261"/>
  <c r="AF718" i="4261"/>
  <c r="AG718" i="4261"/>
  <c r="AH718" i="4261"/>
  <c r="AI718" i="4261"/>
  <c r="AJ718" i="4261"/>
  <c r="AK718" i="4261"/>
  <c r="AL718" i="4261"/>
  <c r="AM718" i="4261"/>
  <c r="AN718" i="4261"/>
  <c r="AO718" i="4261"/>
  <c r="AP718" i="4261"/>
  <c r="AQ718" i="4261"/>
  <c r="AR718" i="4261"/>
  <c r="AS718" i="4261"/>
  <c r="AT718" i="4261"/>
  <c r="AU718" i="4261"/>
  <c r="AV718" i="4261"/>
  <c r="AW718" i="4261"/>
  <c r="AX718" i="4261"/>
  <c r="AY718" i="4261"/>
  <c r="AZ718" i="4261"/>
  <c r="BA718" i="4261"/>
  <c r="BB718" i="4261"/>
  <c r="BC718" i="4261"/>
  <c r="BD718" i="4261"/>
  <c r="A719" i="4261"/>
  <c r="B719" i="4261"/>
  <c r="C719" i="4261"/>
  <c r="D719" i="4261"/>
  <c r="E719" i="4261"/>
  <c r="F719" i="4261"/>
  <c r="G719" i="4261"/>
  <c r="H719" i="4261"/>
  <c r="I719" i="4261"/>
  <c r="J719" i="4261"/>
  <c r="K719" i="4261"/>
  <c r="L719" i="4261"/>
  <c r="M719" i="4261"/>
  <c r="N719" i="4261"/>
  <c r="O719" i="4261"/>
  <c r="P719" i="4261"/>
  <c r="Q719" i="4261"/>
  <c r="R719" i="4261"/>
  <c r="S719" i="4261"/>
  <c r="T719" i="4261"/>
  <c r="U719" i="4261"/>
  <c r="V719" i="4261"/>
  <c r="W719" i="4261"/>
  <c r="X719" i="4261"/>
  <c r="Y719" i="4261"/>
  <c r="Z719" i="4261"/>
  <c r="AA719" i="4261"/>
  <c r="AB719" i="4261"/>
  <c r="AC719" i="4261"/>
  <c r="AD719" i="4261"/>
  <c r="AE719" i="4261"/>
  <c r="AF719" i="4261"/>
  <c r="AG719" i="4261"/>
  <c r="AH719" i="4261"/>
  <c r="AI719" i="4261"/>
  <c r="AJ719" i="4261"/>
  <c r="AK719" i="4261"/>
  <c r="AL719" i="4261"/>
  <c r="AM719" i="4261"/>
  <c r="AN719" i="4261"/>
  <c r="AO719" i="4261"/>
  <c r="AP719" i="4261"/>
  <c r="AQ719" i="4261"/>
  <c r="AR719" i="4261"/>
  <c r="AS719" i="4261"/>
  <c r="AT719" i="4261"/>
  <c r="AU719" i="4261"/>
  <c r="AV719" i="4261"/>
  <c r="AW719" i="4261"/>
  <c r="AX719" i="4261"/>
  <c r="AY719" i="4261"/>
  <c r="AZ719" i="4261"/>
  <c r="BA719" i="4261"/>
  <c r="BB719" i="4261"/>
  <c r="BC719" i="4261"/>
  <c r="BD719" i="4261"/>
  <c r="A720" i="4261"/>
  <c r="B720" i="4261"/>
  <c r="C720" i="4261"/>
  <c r="D720" i="4261"/>
  <c r="E720" i="4261"/>
  <c r="F720" i="4261"/>
  <c r="G720" i="4261"/>
  <c r="H720" i="4261"/>
  <c r="I720" i="4261"/>
  <c r="J720" i="4261"/>
  <c r="K720" i="4261"/>
  <c r="L720" i="4261"/>
  <c r="M720" i="4261"/>
  <c r="N720" i="4261"/>
  <c r="O720" i="4261"/>
  <c r="P720" i="4261"/>
  <c r="Q720" i="4261"/>
  <c r="R720" i="4261"/>
  <c r="S720" i="4261"/>
  <c r="T720" i="4261"/>
  <c r="U720" i="4261"/>
  <c r="V720" i="4261"/>
  <c r="W720" i="4261"/>
  <c r="X720" i="4261"/>
  <c r="Y720" i="4261"/>
  <c r="Z720" i="4261"/>
  <c r="AA720" i="4261"/>
  <c r="AB720" i="4261"/>
  <c r="AC720" i="4261"/>
  <c r="AD720" i="4261"/>
  <c r="AE720" i="4261"/>
  <c r="AF720" i="4261"/>
  <c r="AG720" i="4261"/>
  <c r="AH720" i="4261"/>
  <c r="AI720" i="4261"/>
  <c r="AJ720" i="4261"/>
  <c r="AK720" i="4261"/>
  <c r="AL720" i="4261"/>
  <c r="AM720" i="4261"/>
  <c r="AN720" i="4261"/>
  <c r="AO720" i="4261"/>
  <c r="AP720" i="4261"/>
  <c r="AQ720" i="4261"/>
  <c r="AR720" i="4261"/>
  <c r="AS720" i="4261"/>
  <c r="AT720" i="4261"/>
  <c r="AU720" i="4261"/>
  <c r="AV720" i="4261"/>
  <c r="AW720" i="4261"/>
  <c r="AX720" i="4261"/>
  <c r="AY720" i="4261"/>
  <c r="AZ720" i="4261"/>
  <c r="BA720" i="4261"/>
  <c r="BB720" i="4261"/>
  <c r="BC720" i="4261"/>
  <c r="BD720" i="4261"/>
  <c r="A721" i="4261"/>
  <c r="B721" i="4261"/>
  <c r="C721" i="4261"/>
  <c r="D721" i="4261"/>
  <c r="E721" i="4261"/>
  <c r="F721" i="4261"/>
  <c r="G721" i="4261"/>
  <c r="H721" i="4261"/>
  <c r="I721" i="4261"/>
  <c r="J721" i="4261"/>
  <c r="K721" i="4261"/>
  <c r="L721" i="4261"/>
  <c r="M721" i="4261"/>
  <c r="N721" i="4261"/>
  <c r="O721" i="4261"/>
  <c r="P721" i="4261"/>
  <c r="Q721" i="4261"/>
  <c r="R721" i="4261"/>
  <c r="S721" i="4261"/>
  <c r="T721" i="4261"/>
  <c r="U721" i="4261"/>
  <c r="V721" i="4261"/>
  <c r="W721" i="4261"/>
  <c r="X721" i="4261"/>
  <c r="Y721" i="4261"/>
  <c r="Z721" i="4261"/>
  <c r="AA721" i="4261"/>
  <c r="AB721" i="4261"/>
  <c r="AC721" i="4261"/>
  <c r="AD721" i="4261"/>
  <c r="AE721" i="4261"/>
  <c r="AF721" i="4261"/>
  <c r="AG721" i="4261"/>
  <c r="AH721" i="4261"/>
  <c r="AI721" i="4261"/>
  <c r="AJ721" i="4261"/>
  <c r="AK721" i="4261"/>
  <c r="AL721" i="4261"/>
  <c r="AM721" i="4261"/>
  <c r="AN721" i="4261"/>
  <c r="AO721" i="4261"/>
  <c r="AP721" i="4261"/>
  <c r="AQ721" i="4261"/>
  <c r="AR721" i="4261"/>
  <c r="AS721" i="4261"/>
  <c r="AT721" i="4261"/>
  <c r="AU721" i="4261"/>
  <c r="AV721" i="4261"/>
  <c r="AW721" i="4261"/>
  <c r="AX721" i="4261"/>
  <c r="AY721" i="4261"/>
  <c r="AZ721" i="4261"/>
  <c r="BA721" i="4261"/>
  <c r="BB721" i="4261"/>
  <c r="BC721" i="4261"/>
  <c r="BD721" i="4261"/>
  <c r="A722" i="4261"/>
  <c r="B722" i="4261"/>
  <c r="C722" i="4261"/>
  <c r="D722" i="4261"/>
  <c r="E722" i="4261"/>
  <c r="F722" i="4261"/>
  <c r="G722" i="4261"/>
  <c r="H722" i="4261"/>
  <c r="I722" i="4261"/>
  <c r="J722" i="4261"/>
  <c r="K722" i="4261"/>
  <c r="L722" i="4261"/>
  <c r="M722" i="4261"/>
  <c r="N722" i="4261"/>
  <c r="O722" i="4261"/>
  <c r="P722" i="4261"/>
  <c r="Q722" i="4261"/>
  <c r="R722" i="4261"/>
  <c r="S722" i="4261"/>
  <c r="T722" i="4261"/>
  <c r="U722" i="4261"/>
  <c r="V722" i="4261"/>
  <c r="W722" i="4261"/>
  <c r="X722" i="4261"/>
  <c r="Y722" i="4261"/>
  <c r="Z722" i="4261"/>
  <c r="AA722" i="4261"/>
  <c r="AB722" i="4261"/>
  <c r="AC722" i="4261"/>
  <c r="AD722" i="4261"/>
  <c r="AE722" i="4261"/>
  <c r="AF722" i="4261"/>
  <c r="AG722" i="4261"/>
  <c r="AH722" i="4261"/>
  <c r="AI722" i="4261"/>
  <c r="AJ722" i="4261"/>
  <c r="AK722" i="4261"/>
  <c r="AL722" i="4261"/>
  <c r="AM722" i="4261"/>
  <c r="AN722" i="4261"/>
  <c r="AO722" i="4261"/>
  <c r="AP722" i="4261"/>
  <c r="AQ722" i="4261"/>
  <c r="AR722" i="4261"/>
  <c r="AS722" i="4261"/>
  <c r="AT722" i="4261"/>
  <c r="AU722" i="4261"/>
  <c r="AV722" i="4261"/>
  <c r="AW722" i="4261"/>
  <c r="AX722" i="4261"/>
  <c r="AY722" i="4261"/>
  <c r="AZ722" i="4261"/>
  <c r="BA722" i="4261"/>
  <c r="BB722" i="4261"/>
  <c r="BC722" i="4261"/>
  <c r="BD722" i="4261"/>
  <c r="A723" i="4261"/>
  <c r="B723" i="4261"/>
  <c r="C723" i="4261"/>
  <c r="D723" i="4261"/>
  <c r="E723" i="4261"/>
  <c r="F723" i="4261"/>
  <c r="G723" i="4261"/>
  <c r="H723" i="4261"/>
  <c r="I723" i="4261"/>
  <c r="J723" i="4261"/>
  <c r="K723" i="4261"/>
  <c r="L723" i="4261"/>
  <c r="M723" i="4261"/>
  <c r="N723" i="4261"/>
  <c r="O723" i="4261"/>
  <c r="P723" i="4261"/>
  <c r="Q723" i="4261"/>
  <c r="R723" i="4261"/>
  <c r="S723" i="4261"/>
  <c r="T723" i="4261"/>
  <c r="U723" i="4261"/>
  <c r="V723" i="4261"/>
  <c r="W723" i="4261"/>
  <c r="X723" i="4261"/>
  <c r="Y723" i="4261"/>
  <c r="Z723" i="4261"/>
  <c r="AA723" i="4261"/>
  <c r="AB723" i="4261"/>
  <c r="AC723" i="4261"/>
  <c r="AD723" i="4261"/>
  <c r="AE723" i="4261"/>
  <c r="AF723" i="4261"/>
  <c r="AG723" i="4261"/>
  <c r="AH723" i="4261"/>
  <c r="AI723" i="4261"/>
  <c r="AJ723" i="4261"/>
  <c r="AK723" i="4261"/>
  <c r="AL723" i="4261"/>
  <c r="AM723" i="4261"/>
  <c r="AN723" i="4261"/>
  <c r="AO723" i="4261"/>
  <c r="AP723" i="4261"/>
  <c r="AQ723" i="4261"/>
  <c r="AR723" i="4261"/>
  <c r="AS723" i="4261"/>
  <c r="AT723" i="4261"/>
  <c r="AU723" i="4261"/>
  <c r="AV723" i="4261"/>
  <c r="AW723" i="4261"/>
  <c r="AX723" i="4261"/>
  <c r="AY723" i="4261"/>
  <c r="AZ723" i="4261"/>
  <c r="BA723" i="4261"/>
  <c r="BB723" i="4261"/>
  <c r="BC723" i="4261"/>
  <c r="BD723" i="4261"/>
  <c r="A724" i="4261"/>
  <c r="B724" i="4261"/>
  <c r="C724" i="4261"/>
  <c r="D724" i="4261"/>
  <c r="E724" i="4261"/>
  <c r="F724" i="4261"/>
  <c r="G724" i="4261"/>
  <c r="H724" i="4261"/>
  <c r="I724" i="4261"/>
  <c r="J724" i="4261"/>
  <c r="K724" i="4261"/>
  <c r="L724" i="4261"/>
  <c r="M724" i="4261"/>
  <c r="N724" i="4261"/>
  <c r="O724" i="4261"/>
  <c r="P724" i="4261"/>
  <c r="Q724" i="4261"/>
  <c r="R724" i="4261"/>
  <c r="S724" i="4261"/>
  <c r="T724" i="4261"/>
  <c r="U724" i="4261"/>
  <c r="V724" i="4261"/>
  <c r="W724" i="4261"/>
  <c r="X724" i="4261"/>
  <c r="Y724" i="4261"/>
  <c r="Z724" i="4261"/>
  <c r="AA724" i="4261"/>
  <c r="AB724" i="4261"/>
  <c r="AC724" i="4261"/>
  <c r="AD724" i="4261"/>
  <c r="AE724" i="4261"/>
  <c r="AF724" i="4261"/>
  <c r="AG724" i="4261"/>
  <c r="AH724" i="4261"/>
  <c r="AI724" i="4261"/>
  <c r="AJ724" i="4261"/>
  <c r="AK724" i="4261"/>
  <c r="AL724" i="4261"/>
  <c r="AM724" i="4261"/>
  <c r="AN724" i="4261"/>
  <c r="AO724" i="4261"/>
  <c r="AP724" i="4261"/>
  <c r="AQ724" i="4261"/>
  <c r="AR724" i="4261"/>
  <c r="AS724" i="4261"/>
  <c r="AT724" i="4261"/>
  <c r="AU724" i="4261"/>
  <c r="AV724" i="4261"/>
  <c r="AW724" i="4261"/>
  <c r="AX724" i="4261"/>
  <c r="AY724" i="4261"/>
  <c r="AZ724" i="4261"/>
  <c r="BA724" i="4261"/>
  <c r="BB724" i="4261"/>
  <c r="BC724" i="4261"/>
  <c r="BD724" i="4261"/>
  <c r="A725" i="4261"/>
  <c r="B725" i="4261"/>
  <c r="C725" i="4261"/>
  <c r="D725" i="4261"/>
  <c r="E725" i="4261"/>
  <c r="F725" i="4261"/>
  <c r="G725" i="4261"/>
  <c r="H725" i="4261"/>
  <c r="I725" i="4261"/>
  <c r="J725" i="4261"/>
  <c r="K725" i="4261"/>
  <c r="L725" i="4261"/>
  <c r="M725" i="4261"/>
  <c r="N725" i="4261"/>
  <c r="O725" i="4261"/>
  <c r="P725" i="4261"/>
  <c r="Q725" i="4261"/>
  <c r="R725" i="4261"/>
  <c r="S725" i="4261"/>
  <c r="T725" i="4261"/>
  <c r="U725" i="4261"/>
  <c r="V725" i="4261"/>
  <c r="W725" i="4261"/>
  <c r="X725" i="4261"/>
  <c r="Y725" i="4261"/>
  <c r="Z725" i="4261"/>
  <c r="AA725" i="4261"/>
  <c r="AB725" i="4261"/>
  <c r="AC725" i="4261"/>
  <c r="AD725" i="4261"/>
  <c r="AE725" i="4261"/>
  <c r="AF725" i="4261"/>
  <c r="AG725" i="4261"/>
  <c r="AH725" i="4261"/>
  <c r="AI725" i="4261"/>
  <c r="AJ725" i="4261"/>
  <c r="AK725" i="4261"/>
  <c r="AL725" i="4261"/>
  <c r="AM725" i="4261"/>
  <c r="AN725" i="4261"/>
  <c r="AO725" i="4261"/>
  <c r="AP725" i="4261"/>
  <c r="AQ725" i="4261"/>
  <c r="AR725" i="4261"/>
  <c r="AS725" i="4261"/>
  <c r="AT725" i="4261"/>
  <c r="AU725" i="4261"/>
  <c r="AV725" i="4261"/>
  <c r="AW725" i="4261"/>
  <c r="AX725" i="4261"/>
  <c r="AY725" i="4261"/>
  <c r="AZ725" i="4261"/>
  <c r="BA725" i="4261"/>
  <c r="BB725" i="4261"/>
  <c r="BC725" i="4261"/>
  <c r="BD725" i="4261"/>
  <c r="A726" i="4261"/>
  <c r="B726" i="4261"/>
  <c r="C726" i="4261"/>
  <c r="D726" i="4261"/>
  <c r="E726" i="4261"/>
  <c r="F726" i="4261"/>
  <c r="G726" i="4261"/>
  <c r="H726" i="4261"/>
  <c r="I726" i="4261"/>
  <c r="J726" i="4261"/>
  <c r="K726" i="4261"/>
  <c r="L726" i="4261"/>
  <c r="M726" i="4261"/>
  <c r="N726" i="4261"/>
  <c r="O726" i="4261"/>
  <c r="P726" i="4261"/>
  <c r="Q726" i="4261"/>
  <c r="R726" i="4261"/>
  <c r="S726" i="4261"/>
  <c r="T726" i="4261"/>
  <c r="U726" i="4261"/>
  <c r="V726" i="4261"/>
  <c r="W726" i="4261"/>
  <c r="X726" i="4261"/>
  <c r="Y726" i="4261"/>
  <c r="Z726" i="4261"/>
  <c r="AA726" i="4261"/>
  <c r="AB726" i="4261"/>
  <c r="AC726" i="4261"/>
  <c r="AD726" i="4261"/>
  <c r="AE726" i="4261"/>
  <c r="AF726" i="4261"/>
  <c r="AG726" i="4261"/>
  <c r="AH726" i="4261"/>
  <c r="AI726" i="4261"/>
  <c r="AJ726" i="4261"/>
  <c r="AK726" i="4261"/>
  <c r="AL726" i="4261"/>
  <c r="AM726" i="4261"/>
  <c r="AN726" i="4261"/>
  <c r="AO726" i="4261"/>
  <c r="AP726" i="4261"/>
  <c r="AQ726" i="4261"/>
  <c r="AR726" i="4261"/>
  <c r="AS726" i="4261"/>
  <c r="AT726" i="4261"/>
  <c r="AU726" i="4261"/>
  <c r="AV726" i="4261"/>
  <c r="AW726" i="4261"/>
  <c r="AX726" i="4261"/>
  <c r="AY726" i="4261"/>
  <c r="AZ726" i="4261"/>
  <c r="BA726" i="4261"/>
  <c r="BB726" i="4261"/>
  <c r="BC726" i="4261"/>
  <c r="BD726" i="4261"/>
  <c r="A727" i="4261"/>
  <c r="B727" i="4261"/>
  <c r="C727" i="4261"/>
  <c r="D727" i="4261"/>
  <c r="E727" i="4261"/>
  <c r="F727" i="4261"/>
  <c r="G727" i="4261"/>
  <c r="H727" i="4261"/>
  <c r="I727" i="4261"/>
  <c r="J727" i="4261"/>
  <c r="K727" i="4261"/>
  <c r="L727" i="4261"/>
  <c r="M727" i="4261"/>
  <c r="N727" i="4261"/>
  <c r="O727" i="4261"/>
  <c r="P727" i="4261"/>
  <c r="Q727" i="4261"/>
  <c r="R727" i="4261"/>
  <c r="S727" i="4261"/>
  <c r="T727" i="4261"/>
  <c r="U727" i="4261"/>
  <c r="V727" i="4261"/>
  <c r="W727" i="4261"/>
  <c r="X727" i="4261"/>
  <c r="Y727" i="4261"/>
  <c r="Z727" i="4261"/>
  <c r="AA727" i="4261"/>
  <c r="AB727" i="4261"/>
  <c r="AC727" i="4261"/>
  <c r="AD727" i="4261"/>
  <c r="AE727" i="4261"/>
  <c r="AF727" i="4261"/>
  <c r="AG727" i="4261"/>
  <c r="AH727" i="4261"/>
  <c r="AI727" i="4261"/>
  <c r="AJ727" i="4261"/>
  <c r="AK727" i="4261"/>
  <c r="AL727" i="4261"/>
  <c r="AM727" i="4261"/>
  <c r="AN727" i="4261"/>
  <c r="AO727" i="4261"/>
  <c r="AP727" i="4261"/>
  <c r="AQ727" i="4261"/>
  <c r="AR727" i="4261"/>
  <c r="AS727" i="4261"/>
  <c r="AT727" i="4261"/>
  <c r="AU727" i="4261"/>
  <c r="AV727" i="4261"/>
  <c r="AW727" i="4261"/>
  <c r="AX727" i="4261"/>
  <c r="AY727" i="4261"/>
  <c r="AZ727" i="4261"/>
  <c r="BA727" i="4261"/>
  <c r="BB727" i="4261"/>
  <c r="BC727" i="4261"/>
  <c r="BD727" i="4261"/>
  <c r="A728" i="4261"/>
  <c r="B728" i="4261"/>
  <c r="C728" i="4261"/>
  <c r="D728" i="4261"/>
  <c r="E728" i="4261"/>
  <c r="F728" i="4261"/>
  <c r="G728" i="4261"/>
  <c r="H728" i="4261"/>
  <c r="I728" i="4261"/>
  <c r="J728" i="4261"/>
  <c r="K728" i="4261"/>
  <c r="L728" i="4261"/>
  <c r="M728" i="4261"/>
  <c r="N728" i="4261"/>
  <c r="O728" i="4261"/>
  <c r="P728" i="4261"/>
  <c r="Q728" i="4261"/>
  <c r="R728" i="4261"/>
  <c r="S728" i="4261"/>
  <c r="T728" i="4261"/>
  <c r="U728" i="4261"/>
  <c r="V728" i="4261"/>
  <c r="W728" i="4261"/>
  <c r="X728" i="4261"/>
  <c r="Y728" i="4261"/>
  <c r="Z728" i="4261"/>
  <c r="AA728" i="4261"/>
  <c r="AB728" i="4261"/>
  <c r="AC728" i="4261"/>
  <c r="AD728" i="4261"/>
  <c r="AE728" i="4261"/>
  <c r="AF728" i="4261"/>
  <c r="AG728" i="4261"/>
  <c r="AH728" i="4261"/>
  <c r="AI728" i="4261"/>
  <c r="AJ728" i="4261"/>
  <c r="AK728" i="4261"/>
  <c r="AL728" i="4261"/>
  <c r="AM728" i="4261"/>
  <c r="AN728" i="4261"/>
  <c r="AO728" i="4261"/>
  <c r="AP728" i="4261"/>
  <c r="AQ728" i="4261"/>
  <c r="AR728" i="4261"/>
  <c r="AS728" i="4261"/>
  <c r="AT728" i="4261"/>
  <c r="AU728" i="4261"/>
  <c r="AV728" i="4261"/>
  <c r="AW728" i="4261"/>
  <c r="AX728" i="4261"/>
  <c r="AY728" i="4261"/>
  <c r="AZ728" i="4261"/>
  <c r="BA728" i="4261"/>
  <c r="BB728" i="4261"/>
  <c r="BC728" i="4261"/>
  <c r="BD728" i="4261"/>
  <c r="A729" i="4261"/>
  <c r="B729" i="4261"/>
  <c r="C729" i="4261"/>
  <c r="D729" i="4261"/>
  <c r="E729" i="4261"/>
  <c r="F729" i="4261"/>
  <c r="G729" i="4261"/>
  <c r="H729" i="4261"/>
  <c r="I729" i="4261"/>
  <c r="J729" i="4261"/>
  <c r="K729" i="4261"/>
  <c r="L729" i="4261"/>
  <c r="M729" i="4261"/>
  <c r="N729" i="4261"/>
  <c r="O729" i="4261"/>
  <c r="P729" i="4261"/>
  <c r="Q729" i="4261"/>
  <c r="R729" i="4261"/>
  <c r="S729" i="4261"/>
  <c r="T729" i="4261"/>
  <c r="U729" i="4261"/>
  <c r="V729" i="4261"/>
  <c r="W729" i="4261"/>
  <c r="X729" i="4261"/>
  <c r="Y729" i="4261"/>
  <c r="Z729" i="4261"/>
  <c r="AA729" i="4261"/>
  <c r="AB729" i="4261"/>
  <c r="AC729" i="4261"/>
  <c r="AD729" i="4261"/>
  <c r="AE729" i="4261"/>
  <c r="AF729" i="4261"/>
  <c r="AG729" i="4261"/>
  <c r="AH729" i="4261"/>
  <c r="AI729" i="4261"/>
  <c r="AJ729" i="4261"/>
  <c r="AK729" i="4261"/>
  <c r="AL729" i="4261"/>
  <c r="AM729" i="4261"/>
  <c r="AN729" i="4261"/>
  <c r="AO729" i="4261"/>
  <c r="AP729" i="4261"/>
  <c r="AQ729" i="4261"/>
  <c r="AR729" i="4261"/>
  <c r="AS729" i="4261"/>
  <c r="AT729" i="4261"/>
  <c r="AU729" i="4261"/>
  <c r="AV729" i="4261"/>
  <c r="AW729" i="4261"/>
  <c r="AX729" i="4261"/>
  <c r="AY729" i="4261"/>
  <c r="AZ729" i="4261"/>
  <c r="BA729" i="4261"/>
  <c r="BB729" i="4261"/>
  <c r="BC729" i="4261"/>
  <c r="BD729" i="4261"/>
  <c r="A730" i="4261"/>
  <c r="B730" i="4261"/>
  <c r="C730" i="4261"/>
  <c r="D730" i="4261"/>
  <c r="E730" i="4261"/>
  <c r="F730" i="4261"/>
  <c r="G730" i="4261"/>
  <c r="H730" i="4261"/>
  <c r="I730" i="4261"/>
  <c r="J730" i="4261"/>
  <c r="K730" i="4261"/>
  <c r="L730" i="4261"/>
  <c r="M730" i="4261"/>
  <c r="N730" i="4261"/>
  <c r="O730" i="4261"/>
  <c r="P730" i="4261"/>
  <c r="Q730" i="4261"/>
  <c r="R730" i="4261"/>
  <c r="S730" i="4261"/>
  <c r="T730" i="4261"/>
  <c r="U730" i="4261"/>
  <c r="V730" i="4261"/>
  <c r="W730" i="4261"/>
  <c r="X730" i="4261"/>
  <c r="Y730" i="4261"/>
  <c r="Z730" i="4261"/>
  <c r="AA730" i="4261"/>
  <c r="AB730" i="4261"/>
  <c r="AC730" i="4261"/>
  <c r="AD730" i="4261"/>
  <c r="AE730" i="4261"/>
  <c r="AF730" i="4261"/>
  <c r="AG730" i="4261"/>
  <c r="AH730" i="4261"/>
  <c r="AI730" i="4261"/>
  <c r="AJ730" i="4261"/>
  <c r="AK730" i="4261"/>
  <c r="AL730" i="4261"/>
  <c r="AM730" i="4261"/>
  <c r="AN730" i="4261"/>
  <c r="AO730" i="4261"/>
  <c r="AP730" i="4261"/>
  <c r="AQ730" i="4261"/>
  <c r="AR730" i="4261"/>
  <c r="AS730" i="4261"/>
  <c r="AT730" i="4261"/>
  <c r="AU730" i="4261"/>
  <c r="AV730" i="4261"/>
  <c r="AW730" i="4261"/>
  <c r="AX730" i="4261"/>
  <c r="AY730" i="4261"/>
  <c r="AZ730" i="4261"/>
  <c r="BA730" i="4261"/>
  <c r="BB730" i="4261"/>
  <c r="BC730" i="4261"/>
  <c r="BD730" i="4261"/>
  <c r="A731" i="4261"/>
  <c r="B731" i="4261"/>
  <c r="C731" i="4261"/>
  <c r="D731" i="4261"/>
  <c r="E731" i="4261"/>
  <c r="F731" i="4261"/>
  <c r="G731" i="4261"/>
  <c r="H731" i="4261"/>
  <c r="I731" i="4261"/>
  <c r="J731" i="4261"/>
  <c r="K731" i="4261"/>
  <c r="L731" i="4261"/>
  <c r="M731" i="4261"/>
  <c r="N731" i="4261"/>
  <c r="O731" i="4261"/>
  <c r="P731" i="4261"/>
  <c r="Q731" i="4261"/>
  <c r="R731" i="4261"/>
  <c r="S731" i="4261"/>
  <c r="T731" i="4261"/>
  <c r="U731" i="4261"/>
  <c r="V731" i="4261"/>
  <c r="W731" i="4261"/>
  <c r="X731" i="4261"/>
  <c r="Y731" i="4261"/>
  <c r="Z731" i="4261"/>
  <c r="AA731" i="4261"/>
  <c r="AB731" i="4261"/>
  <c r="AC731" i="4261"/>
  <c r="AD731" i="4261"/>
  <c r="AE731" i="4261"/>
  <c r="AF731" i="4261"/>
  <c r="AG731" i="4261"/>
  <c r="AH731" i="4261"/>
  <c r="AI731" i="4261"/>
  <c r="AJ731" i="4261"/>
  <c r="AK731" i="4261"/>
  <c r="AL731" i="4261"/>
  <c r="AM731" i="4261"/>
  <c r="AN731" i="4261"/>
  <c r="AO731" i="4261"/>
  <c r="AP731" i="4261"/>
  <c r="AQ731" i="4261"/>
  <c r="AR731" i="4261"/>
  <c r="AS731" i="4261"/>
  <c r="AT731" i="4261"/>
  <c r="AU731" i="4261"/>
  <c r="AV731" i="4261"/>
  <c r="AW731" i="4261"/>
  <c r="AX731" i="4261"/>
  <c r="AY731" i="4261"/>
  <c r="AZ731" i="4261"/>
  <c r="BA731" i="4261"/>
  <c r="BB731" i="4261"/>
  <c r="BC731" i="4261"/>
  <c r="BD731" i="4261"/>
  <c r="A732" i="4261"/>
  <c r="B732" i="4261"/>
  <c r="C732" i="4261"/>
  <c r="D732" i="4261"/>
  <c r="E732" i="4261"/>
  <c r="F732" i="4261"/>
  <c r="G732" i="4261"/>
  <c r="H732" i="4261"/>
  <c r="I732" i="4261"/>
  <c r="J732" i="4261"/>
  <c r="K732" i="4261"/>
  <c r="L732" i="4261"/>
  <c r="M732" i="4261"/>
  <c r="N732" i="4261"/>
  <c r="O732" i="4261"/>
  <c r="P732" i="4261"/>
  <c r="Q732" i="4261"/>
  <c r="R732" i="4261"/>
  <c r="S732" i="4261"/>
  <c r="T732" i="4261"/>
  <c r="U732" i="4261"/>
  <c r="V732" i="4261"/>
  <c r="W732" i="4261"/>
  <c r="X732" i="4261"/>
  <c r="Y732" i="4261"/>
  <c r="Z732" i="4261"/>
  <c r="AA732" i="4261"/>
  <c r="AB732" i="4261"/>
  <c r="AC732" i="4261"/>
  <c r="AD732" i="4261"/>
  <c r="AE732" i="4261"/>
  <c r="AF732" i="4261"/>
  <c r="AG732" i="4261"/>
  <c r="AH732" i="4261"/>
  <c r="AI732" i="4261"/>
  <c r="AJ732" i="4261"/>
  <c r="AK732" i="4261"/>
  <c r="AL732" i="4261"/>
  <c r="AM732" i="4261"/>
  <c r="AN732" i="4261"/>
  <c r="AO732" i="4261"/>
  <c r="AP732" i="4261"/>
  <c r="AQ732" i="4261"/>
  <c r="AR732" i="4261"/>
  <c r="AS732" i="4261"/>
  <c r="AT732" i="4261"/>
  <c r="AU732" i="4261"/>
  <c r="AV732" i="4261"/>
  <c r="AW732" i="4261"/>
  <c r="AX732" i="4261"/>
  <c r="AY732" i="4261"/>
  <c r="AZ732" i="4261"/>
  <c r="BA732" i="4261"/>
  <c r="BB732" i="4261"/>
  <c r="BC732" i="4261"/>
  <c r="BD732" i="4261"/>
  <c r="A733" i="4261"/>
  <c r="B733" i="4261"/>
  <c r="C733" i="4261"/>
  <c r="D733" i="4261"/>
  <c r="E733" i="4261"/>
  <c r="F733" i="4261"/>
  <c r="G733" i="4261"/>
  <c r="H733" i="4261"/>
  <c r="I733" i="4261"/>
  <c r="J733" i="4261"/>
  <c r="K733" i="4261"/>
  <c r="L733" i="4261"/>
  <c r="M733" i="4261"/>
  <c r="N733" i="4261"/>
  <c r="O733" i="4261"/>
  <c r="P733" i="4261"/>
  <c r="Q733" i="4261"/>
  <c r="R733" i="4261"/>
  <c r="S733" i="4261"/>
  <c r="T733" i="4261"/>
  <c r="U733" i="4261"/>
  <c r="V733" i="4261"/>
  <c r="W733" i="4261"/>
  <c r="X733" i="4261"/>
  <c r="Y733" i="4261"/>
  <c r="Z733" i="4261"/>
  <c r="AA733" i="4261"/>
  <c r="AB733" i="4261"/>
  <c r="AC733" i="4261"/>
  <c r="AD733" i="4261"/>
  <c r="AE733" i="4261"/>
  <c r="AF733" i="4261"/>
  <c r="AG733" i="4261"/>
  <c r="AH733" i="4261"/>
  <c r="AI733" i="4261"/>
  <c r="AJ733" i="4261"/>
  <c r="AK733" i="4261"/>
  <c r="AL733" i="4261"/>
  <c r="AM733" i="4261"/>
  <c r="AN733" i="4261"/>
  <c r="AO733" i="4261"/>
  <c r="AP733" i="4261"/>
  <c r="AQ733" i="4261"/>
  <c r="AR733" i="4261"/>
  <c r="AS733" i="4261"/>
  <c r="AT733" i="4261"/>
  <c r="AU733" i="4261"/>
  <c r="AV733" i="4261"/>
  <c r="AW733" i="4261"/>
  <c r="AX733" i="4261"/>
  <c r="AY733" i="4261"/>
  <c r="AZ733" i="4261"/>
  <c r="BA733" i="4261"/>
  <c r="BB733" i="4261"/>
  <c r="BC733" i="4261"/>
  <c r="BD733" i="4261"/>
  <c r="A734" i="4261"/>
  <c r="B734" i="4261"/>
  <c r="C734" i="4261"/>
  <c r="D734" i="4261"/>
  <c r="E734" i="4261"/>
  <c r="F734" i="4261"/>
  <c r="G734" i="4261"/>
  <c r="H734" i="4261"/>
  <c r="I734" i="4261"/>
  <c r="J734" i="4261"/>
  <c r="K734" i="4261"/>
  <c r="L734" i="4261"/>
  <c r="M734" i="4261"/>
  <c r="N734" i="4261"/>
  <c r="O734" i="4261"/>
  <c r="P734" i="4261"/>
  <c r="Q734" i="4261"/>
  <c r="R734" i="4261"/>
  <c r="S734" i="4261"/>
  <c r="T734" i="4261"/>
  <c r="U734" i="4261"/>
  <c r="V734" i="4261"/>
  <c r="W734" i="4261"/>
  <c r="X734" i="4261"/>
  <c r="Y734" i="4261"/>
  <c r="Z734" i="4261"/>
  <c r="AA734" i="4261"/>
  <c r="AB734" i="4261"/>
  <c r="AC734" i="4261"/>
  <c r="AD734" i="4261"/>
  <c r="AE734" i="4261"/>
  <c r="AF734" i="4261"/>
  <c r="AG734" i="4261"/>
  <c r="AH734" i="4261"/>
  <c r="AI734" i="4261"/>
  <c r="AJ734" i="4261"/>
  <c r="AK734" i="4261"/>
  <c r="AL734" i="4261"/>
  <c r="AM734" i="4261"/>
  <c r="AN734" i="4261"/>
  <c r="AO734" i="4261"/>
  <c r="AP734" i="4261"/>
  <c r="AQ734" i="4261"/>
  <c r="AR734" i="4261"/>
  <c r="AS734" i="4261"/>
  <c r="AT734" i="4261"/>
  <c r="AU734" i="4261"/>
  <c r="AV734" i="4261"/>
  <c r="AW734" i="4261"/>
  <c r="AX734" i="4261"/>
  <c r="AY734" i="4261"/>
  <c r="AZ734" i="4261"/>
  <c r="BA734" i="4261"/>
  <c r="BB734" i="4261"/>
  <c r="BC734" i="4261"/>
  <c r="BD734" i="4261"/>
  <c r="A735" i="4261"/>
  <c r="B735" i="4261"/>
  <c r="C735" i="4261"/>
  <c r="D735" i="4261"/>
  <c r="E735" i="4261"/>
  <c r="F735" i="4261"/>
  <c r="G735" i="4261"/>
  <c r="H735" i="4261"/>
  <c r="I735" i="4261"/>
  <c r="J735" i="4261"/>
  <c r="K735" i="4261"/>
  <c r="L735" i="4261"/>
  <c r="M735" i="4261"/>
  <c r="N735" i="4261"/>
  <c r="O735" i="4261"/>
  <c r="P735" i="4261"/>
  <c r="Q735" i="4261"/>
  <c r="R735" i="4261"/>
  <c r="S735" i="4261"/>
  <c r="T735" i="4261"/>
  <c r="U735" i="4261"/>
  <c r="V735" i="4261"/>
  <c r="W735" i="4261"/>
  <c r="X735" i="4261"/>
  <c r="Y735" i="4261"/>
  <c r="Z735" i="4261"/>
  <c r="AA735" i="4261"/>
  <c r="AB735" i="4261"/>
  <c r="AC735" i="4261"/>
  <c r="AD735" i="4261"/>
  <c r="AE735" i="4261"/>
  <c r="AF735" i="4261"/>
  <c r="AG735" i="4261"/>
  <c r="AH735" i="4261"/>
  <c r="AI735" i="4261"/>
  <c r="AJ735" i="4261"/>
  <c r="AK735" i="4261"/>
  <c r="AL735" i="4261"/>
  <c r="AM735" i="4261"/>
  <c r="AN735" i="4261"/>
  <c r="AO735" i="4261"/>
  <c r="AP735" i="4261"/>
  <c r="AQ735" i="4261"/>
  <c r="AR735" i="4261"/>
  <c r="AS735" i="4261"/>
  <c r="AT735" i="4261"/>
  <c r="AU735" i="4261"/>
  <c r="AV735" i="4261"/>
  <c r="AW735" i="4261"/>
  <c r="AX735" i="4261"/>
  <c r="AY735" i="4261"/>
  <c r="AZ735" i="4261"/>
  <c r="BA735" i="4261"/>
  <c r="BB735" i="4261"/>
  <c r="BC735" i="4261"/>
  <c r="BD735" i="4261"/>
  <c r="A736" i="4261"/>
  <c r="B736" i="4261"/>
  <c r="C736" i="4261"/>
  <c r="D736" i="4261"/>
  <c r="E736" i="4261"/>
  <c r="F736" i="4261"/>
  <c r="G736" i="4261"/>
  <c r="H736" i="4261"/>
  <c r="I736" i="4261"/>
  <c r="J736" i="4261"/>
  <c r="K736" i="4261"/>
  <c r="L736" i="4261"/>
  <c r="M736" i="4261"/>
  <c r="N736" i="4261"/>
  <c r="O736" i="4261"/>
  <c r="P736" i="4261"/>
  <c r="Q736" i="4261"/>
  <c r="R736" i="4261"/>
  <c r="S736" i="4261"/>
  <c r="T736" i="4261"/>
  <c r="U736" i="4261"/>
  <c r="V736" i="4261"/>
  <c r="W736" i="4261"/>
  <c r="X736" i="4261"/>
  <c r="Y736" i="4261"/>
  <c r="Z736" i="4261"/>
  <c r="AA736" i="4261"/>
  <c r="AB736" i="4261"/>
  <c r="AC736" i="4261"/>
  <c r="AD736" i="4261"/>
  <c r="AE736" i="4261"/>
  <c r="AF736" i="4261"/>
  <c r="AG736" i="4261"/>
  <c r="AH736" i="4261"/>
  <c r="AI736" i="4261"/>
  <c r="AJ736" i="4261"/>
  <c r="AK736" i="4261"/>
  <c r="AL736" i="4261"/>
  <c r="AM736" i="4261"/>
  <c r="AN736" i="4261"/>
  <c r="AO736" i="4261"/>
  <c r="AP736" i="4261"/>
  <c r="AQ736" i="4261"/>
  <c r="AR736" i="4261"/>
  <c r="AS736" i="4261"/>
  <c r="AT736" i="4261"/>
  <c r="AU736" i="4261"/>
  <c r="AV736" i="4261"/>
  <c r="AW736" i="4261"/>
  <c r="AX736" i="4261"/>
  <c r="AY736" i="4261"/>
  <c r="AZ736" i="4261"/>
  <c r="BA736" i="4261"/>
  <c r="BB736" i="4261"/>
  <c r="BC736" i="4261"/>
  <c r="BD736" i="4261"/>
  <c r="A737" i="4261"/>
  <c r="B737" i="4261"/>
  <c r="C737" i="4261"/>
  <c r="D737" i="4261"/>
  <c r="E737" i="4261"/>
  <c r="F737" i="4261"/>
  <c r="G737" i="4261"/>
  <c r="H737" i="4261"/>
  <c r="I737" i="4261"/>
  <c r="J737" i="4261"/>
  <c r="K737" i="4261"/>
  <c r="L737" i="4261"/>
  <c r="M737" i="4261"/>
  <c r="N737" i="4261"/>
  <c r="O737" i="4261"/>
  <c r="P737" i="4261"/>
  <c r="Q737" i="4261"/>
  <c r="R737" i="4261"/>
  <c r="S737" i="4261"/>
  <c r="T737" i="4261"/>
  <c r="U737" i="4261"/>
  <c r="V737" i="4261"/>
  <c r="W737" i="4261"/>
  <c r="X737" i="4261"/>
  <c r="Y737" i="4261"/>
  <c r="Z737" i="4261"/>
  <c r="AA737" i="4261"/>
  <c r="AB737" i="4261"/>
  <c r="AC737" i="4261"/>
  <c r="AD737" i="4261"/>
  <c r="AE737" i="4261"/>
  <c r="AF737" i="4261"/>
  <c r="AG737" i="4261"/>
  <c r="AH737" i="4261"/>
  <c r="AI737" i="4261"/>
  <c r="AJ737" i="4261"/>
  <c r="AK737" i="4261"/>
  <c r="AL737" i="4261"/>
  <c r="AM737" i="4261"/>
  <c r="AN737" i="4261"/>
  <c r="AO737" i="4261"/>
  <c r="AP737" i="4261"/>
  <c r="AQ737" i="4261"/>
  <c r="AR737" i="4261"/>
  <c r="AS737" i="4261"/>
  <c r="AT737" i="4261"/>
  <c r="AU737" i="4261"/>
  <c r="AV737" i="4261"/>
  <c r="AW737" i="4261"/>
  <c r="AX737" i="4261"/>
  <c r="AY737" i="4261"/>
  <c r="AZ737" i="4261"/>
  <c r="BA737" i="4261"/>
  <c r="BB737" i="4261"/>
  <c r="BC737" i="4261"/>
  <c r="BD737" i="4261"/>
  <c r="A738" i="4261"/>
  <c r="B738" i="4261"/>
  <c r="C738" i="4261"/>
  <c r="D738" i="4261"/>
  <c r="E738" i="4261"/>
  <c r="F738" i="4261"/>
  <c r="G738" i="4261"/>
  <c r="H738" i="4261"/>
  <c r="I738" i="4261"/>
  <c r="J738" i="4261"/>
  <c r="K738" i="4261"/>
  <c r="L738" i="4261"/>
  <c r="M738" i="4261"/>
  <c r="N738" i="4261"/>
  <c r="O738" i="4261"/>
  <c r="P738" i="4261"/>
  <c r="Q738" i="4261"/>
  <c r="R738" i="4261"/>
  <c r="S738" i="4261"/>
  <c r="T738" i="4261"/>
  <c r="U738" i="4261"/>
  <c r="V738" i="4261"/>
  <c r="W738" i="4261"/>
  <c r="X738" i="4261"/>
  <c r="Y738" i="4261"/>
  <c r="Z738" i="4261"/>
  <c r="AA738" i="4261"/>
  <c r="AB738" i="4261"/>
  <c r="AC738" i="4261"/>
  <c r="AD738" i="4261"/>
  <c r="AE738" i="4261"/>
  <c r="AF738" i="4261"/>
  <c r="AG738" i="4261"/>
  <c r="AH738" i="4261"/>
  <c r="AI738" i="4261"/>
  <c r="AJ738" i="4261"/>
  <c r="AK738" i="4261"/>
  <c r="AL738" i="4261"/>
  <c r="AM738" i="4261"/>
  <c r="AN738" i="4261"/>
  <c r="AO738" i="4261"/>
  <c r="AP738" i="4261"/>
  <c r="AQ738" i="4261"/>
  <c r="AR738" i="4261"/>
  <c r="AS738" i="4261"/>
  <c r="AT738" i="4261"/>
  <c r="AU738" i="4261"/>
  <c r="AV738" i="4261"/>
  <c r="AW738" i="4261"/>
  <c r="AX738" i="4261"/>
  <c r="AY738" i="4261"/>
  <c r="AZ738" i="4261"/>
  <c r="BA738" i="4261"/>
  <c r="BB738" i="4261"/>
  <c r="BC738" i="4261"/>
  <c r="BD738" i="4261"/>
  <c r="A739" i="4261"/>
  <c r="B739" i="4261"/>
  <c r="C739" i="4261"/>
  <c r="D739" i="4261"/>
  <c r="E739" i="4261"/>
  <c r="F739" i="4261"/>
  <c r="G739" i="4261"/>
  <c r="H739" i="4261"/>
  <c r="I739" i="4261"/>
  <c r="J739" i="4261"/>
  <c r="K739" i="4261"/>
  <c r="L739" i="4261"/>
  <c r="M739" i="4261"/>
  <c r="N739" i="4261"/>
  <c r="O739" i="4261"/>
  <c r="P739" i="4261"/>
  <c r="Q739" i="4261"/>
  <c r="R739" i="4261"/>
  <c r="S739" i="4261"/>
  <c r="T739" i="4261"/>
  <c r="U739" i="4261"/>
  <c r="V739" i="4261"/>
  <c r="W739" i="4261"/>
  <c r="X739" i="4261"/>
  <c r="Y739" i="4261"/>
  <c r="Z739" i="4261"/>
  <c r="AA739" i="4261"/>
  <c r="AB739" i="4261"/>
  <c r="AC739" i="4261"/>
  <c r="AD739" i="4261"/>
  <c r="AE739" i="4261"/>
  <c r="AF739" i="4261"/>
  <c r="AG739" i="4261"/>
  <c r="AH739" i="4261"/>
  <c r="AI739" i="4261"/>
  <c r="AJ739" i="4261"/>
  <c r="AK739" i="4261"/>
  <c r="AL739" i="4261"/>
  <c r="AM739" i="4261"/>
  <c r="AN739" i="4261"/>
  <c r="AO739" i="4261"/>
  <c r="AP739" i="4261"/>
  <c r="AQ739" i="4261"/>
  <c r="AR739" i="4261"/>
  <c r="AS739" i="4261"/>
  <c r="AT739" i="4261"/>
  <c r="AU739" i="4261"/>
  <c r="AV739" i="4261"/>
  <c r="AW739" i="4261"/>
  <c r="AX739" i="4261"/>
  <c r="AY739" i="4261"/>
  <c r="AZ739" i="4261"/>
  <c r="BA739" i="4261"/>
  <c r="BB739" i="4261"/>
  <c r="BC739" i="4261"/>
  <c r="BD739" i="4261"/>
  <c r="A740" i="4261"/>
  <c r="B740" i="4261"/>
  <c r="C740" i="4261"/>
  <c r="D740" i="4261"/>
  <c r="E740" i="4261"/>
  <c r="F740" i="4261"/>
  <c r="G740" i="4261"/>
  <c r="H740" i="4261"/>
  <c r="I740" i="4261"/>
  <c r="J740" i="4261"/>
  <c r="K740" i="4261"/>
  <c r="L740" i="4261"/>
  <c r="M740" i="4261"/>
  <c r="N740" i="4261"/>
  <c r="O740" i="4261"/>
  <c r="P740" i="4261"/>
  <c r="Q740" i="4261"/>
  <c r="R740" i="4261"/>
  <c r="S740" i="4261"/>
  <c r="T740" i="4261"/>
  <c r="U740" i="4261"/>
  <c r="V740" i="4261"/>
  <c r="W740" i="4261"/>
  <c r="X740" i="4261"/>
  <c r="Y740" i="4261"/>
  <c r="Z740" i="4261"/>
  <c r="AA740" i="4261"/>
  <c r="AB740" i="4261"/>
  <c r="AC740" i="4261"/>
  <c r="AD740" i="4261"/>
  <c r="AE740" i="4261"/>
  <c r="AF740" i="4261"/>
  <c r="AG740" i="4261"/>
  <c r="AH740" i="4261"/>
  <c r="AI740" i="4261"/>
  <c r="AJ740" i="4261"/>
  <c r="AK740" i="4261"/>
  <c r="AL740" i="4261"/>
  <c r="AM740" i="4261"/>
  <c r="AN740" i="4261"/>
  <c r="AO740" i="4261"/>
  <c r="AP740" i="4261"/>
  <c r="AQ740" i="4261"/>
  <c r="AR740" i="4261"/>
  <c r="AS740" i="4261"/>
  <c r="AT740" i="4261"/>
  <c r="AU740" i="4261"/>
  <c r="AV740" i="4261"/>
  <c r="AW740" i="4261"/>
  <c r="AX740" i="4261"/>
  <c r="AY740" i="4261"/>
  <c r="AZ740" i="4261"/>
  <c r="BA740" i="4261"/>
  <c r="BB740" i="4261"/>
  <c r="BC740" i="4261"/>
  <c r="BD740" i="4261"/>
  <c r="A741" i="4261"/>
  <c r="B741" i="4261"/>
  <c r="C741" i="4261"/>
  <c r="D741" i="4261"/>
  <c r="E741" i="4261"/>
  <c r="F741" i="4261"/>
  <c r="G741" i="4261"/>
  <c r="H741" i="4261"/>
  <c r="I741" i="4261"/>
  <c r="J741" i="4261"/>
  <c r="K741" i="4261"/>
  <c r="L741" i="4261"/>
  <c r="M741" i="4261"/>
  <c r="N741" i="4261"/>
  <c r="O741" i="4261"/>
  <c r="P741" i="4261"/>
  <c r="Q741" i="4261"/>
  <c r="R741" i="4261"/>
  <c r="S741" i="4261"/>
  <c r="T741" i="4261"/>
  <c r="U741" i="4261"/>
  <c r="V741" i="4261"/>
  <c r="W741" i="4261"/>
  <c r="X741" i="4261"/>
  <c r="Y741" i="4261"/>
  <c r="Z741" i="4261"/>
  <c r="AA741" i="4261"/>
  <c r="AB741" i="4261"/>
  <c r="AC741" i="4261"/>
  <c r="AD741" i="4261"/>
  <c r="AE741" i="4261"/>
  <c r="AF741" i="4261"/>
  <c r="AG741" i="4261"/>
  <c r="AH741" i="4261"/>
  <c r="AI741" i="4261"/>
  <c r="AJ741" i="4261"/>
  <c r="AK741" i="4261"/>
  <c r="AL741" i="4261"/>
  <c r="AM741" i="4261"/>
  <c r="AN741" i="4261"/>
  <c r="AO741" i="4261"/>
  <c r="AP741" i="4261"/>
  <c r="AQ741" i="4261"/>
  <c r="AR741" i="4261"/>
  <c r="AS741" i="4261"/>
  <c r="AT741" i="4261"/>
  <c r="AU741" i="4261"/>
  <c r="AV741" i="4261"/>
  <c r="AW741" i="4261"/>
  <c r="AX741" i="4261"/>
  <c r="AY741" i="4261"/>
  <c r="AZ741" i="4261"/>
  <c r="BA741" i="4261"/>
  <c r="BB741" i="4261"/>
  <c r="BC741" i="4261"/>
  <c r="BD741" i="4261"/>
  <c r="A742" i="4261"/>
  <c r="B742" i="4261"/>
  <c r="C742" i="4261"/>
  <c r="D742" i="4261"/>
  <c r="E742" i="4261"/>
  <c r="F742" i="4261"/>
  <c r="G742" i="4261"/>
  <c r="H742" i="4261"/>
  <c r="I742" i="4261"/>
  <c r="J742" i="4261"/>
  <c r="K742" i="4261"/>
  <c r="L742" i="4261"/>
  <c r="M742" i="4261"/>
  <c r="N742" i="4261"/>
  <c r="O742" i="4261"/>
  <c r="P742" i="4261"/>
  <c r="Q742" i="4261"/>
  <c r="R742" i="4261"/>
  <c r="S742" i="4261"/>
  <c r="T742" i="4261"/>
  <c r="U742" i="4261"/>
  <c r="V742" i="4261"/>
  <c r="W742" i="4261"/>
  <c r="X742" i="4261"/>
  <c r="Y742" i="4261"/>
  <c r="Z742" i="4261"/>
  <c r="AA742" i="4261"/>
  <c r="AB742" i="4261"/>
  <c r="AC742" i="4261"/>
  <c r="AD742" i="4261"/>
  <c r="AE742" i="4261"/>
  <c r="AF742" i="4261"/>
  <c r="AG742" i="4261"/>
  <c r="AH742" i="4261"/>
  <c r="AI742" i="4261"/>
  <c r="AJ742" i="4261"/>
  <c r="AK742" i="4261"/>
  <c r="AL742" i="4261"/>
  <c r="AM742" i="4261"/>
  <c r="AN742" i="4261"/>
  <c r="AO742" i="4261"/>
  <c r="AP742" i="4261"/>
  <c r="AQ742" i="4261"/>
  <c r="AR742" i="4261"/>
  <c r="AS742" i="4261"/>
  <c r="AT742" i="4261"/>
  <c r="AU742" i="4261"/>
  <c r="AV742" i="4261"/>
  <c r="AW742" i="4261"/>
  <c r="AX742" i="4261"/>
  <c r="AY742" i="4261"/>
  <c r="AZ742" i="4261"/>
  <c r="BA742" i="4261"/>
  <c r="BB742" i="4261"/>
  <c r="BC742" i="4261"/>
  <c r="BD742" i="4261"/>
  <c r="A743" i="4261"/>
  <c r="B743" i="4261"/>
  <c r="C743" i="4261"/>
  <c r="D743" i="4261"/>
  <c r="E743" i="4261"/>
  <c r="F743" i="4261"/>
  <c r="G743" i="4261"/>
  <c r="H743" i="4261"/>
  <c r="I743" i="4261"/>
  <c r="J743" i="4261"/>
  <c r="K743" i="4261"/>
  <c r="L743" i="4261"/>
  <c r="M743" i="4261"/>
  <c r="N743" i="4261"/>
  <c r="O743" i="4261"/>
  <c r="P743" i="4261"/>
  <c r="Q743" i="4261"/>
  <c r="R743" i="4261"/>
  <c r="S743" i="4261"/>
  <c r="T743" i="4261"/>
  <c r="U743" i="4261"/>
  <c r="V743" i="4261"/>
  <c r="W743" i="4261"/>
  <c r="X743" i="4261"/>
  <c r="Y743" i="4261"/>
  <c r="Z743" i="4261"/>
  <c r="AA743" i="4261"/>
  <c r="AB743" i="4261"/>
  <c r="AC743" i="4261"/>
  <c r="AD743" i="4261"/>
  <c r="AE743" i="4261"/>
  <c r="AF743" i="4261"/>
  <c r="AG743" i="4261"/>
  <c r="AH743" i="4261"/>
  <c r="AI743" i="4261"/>
  <c r="AJ743" i="4261"/>
  <c r="AK743" i="4261"/>
  <c r="AL743" i="4261"/>
  <c r="AM743" i="4261"/>
  <c r="AN743" i="4261"/>
  <c r="AO743" i="4261"/>
  <c r="AP743" i="4261"/>
  <c r="AQ743" i="4261"/>
  <c r="AR743" i="4261"/>
  <c r="AS743" i="4261"/>
  <c r="AT743" i="4261"/>
  <c r="AU743" i="4261"/>
  <c r="AV743" i="4261"/>
  <c r="AW743" i="4261"/>
  <c r="AX743" i="4261"/>
  <c r="AY743" i="4261"/>
  <c r="AZ743" i="4261"/>
  <c r="BA743" i="4261"/>
  <c r="BB743" i="4261"/>
  <c r="BC743" i="4261"/>
  <c r="BD743" i="4261"/>
  <c r="A744" i="4261"/>
  <c r="B744" i="4261"/>
  <c r="C744" i="4261"/>
  <c r="D744" i="4261"/>
  <c r="E744" i="4261"/>
  <c r="F744" i="4261"/>
  <c r="G744" i="4261"/>
  <c r="H744" i="4261"/>
  <c r="I744" i="4261"/>
  <c r="J744" i="4261"/>
  <c r="K744" i="4261"/>
  <c r="L744" i="4261"/>
  <c r="M744" i="4261"/>
  <c r="N744" i="4261"/>
  <c r="O744" i="4261"/>
  <c r="P744" i="4261"/>
  <c r="Q744" i="4261"/>
  <c r="R744" i="4261"/>
  <c r="S744" i="4261"/>
  <c r="T744" i="4261"/>
  <c r="U744" i="4261"/>
  <c r="V744" i="4261"/>
  <c r="W744" i="4261"/>
  <c r="X744" i="4261"/>
  <c r="Y744" i="4261"/>
  <c r="Z744" i="4261"/>
  <c r="AA744" i="4261"/>
  <c r="AB744" i="4261"/>
  <c r="AC744" i="4261"/>
  <c r="AD744" i="4261"/>
  <c r="AE744" i="4261"/>
  <c r="AF744" i="4261"/>
  <c r="AG744" i="4261"/>
  <c r="AH744" i="4261"/>
  <c r="AI744" i="4261"/>
  <c r="AJ744" i="4261"/>
  <c r="AK744" i="4261"/>
  <c r="AL744" i="4261"/>
  <c r="AM744" i="4261"/>
  <c r="AN744" i="4261"/>
  <c r="AO744" i="4261"/>
  <c r="AP744" i="4261"/>
  <c r="AQ744" i="4261"/>
  <c r="AR744" i="4261"/>
  <c r="AS744" i="4261"/>
  <c r="AT744" i="4261"/>
  <c r="AU744" i="4261"/>
  <c r="AV744" i="4261"/>
  <c r="AW744" i="4261"/>
  <c r="AX744" i="4261"/>
  <c r="AY744" i="4261"/>
  <c r="AZ744" i="4261"/>
  <c r="BA744" i="4261"/>
  <c r="BB744" i="4261"/>
  <c r="BC744" i="4261"/>
  <c r="BD744" i="4261"/>
  <c r="A745" i="4261"/>
  <c r="B745" i="4261"/>
  <c r="C745" i="4261"/>
  <c r="D745" i="4261"/>
  <c r="E745" i="4261"/>
  <c r="F745" i="4261"/>
  <c r="G745" i="4261"/>
  <c r="H745" i="4261"/>
  <c r="I745" i="4261"/>
  <c r="J745" i="4261"/>
  <c r="K745" i="4261"/>
  <c r="L745" i="4261"/>
  <c r="M745" i="4261"/>
  <c r="N745" i="4261"/>
  <c r="O745" i="4261"/>
  <c r="P745" i="4261"/>
  <c r="Q745" i="4261"/>
  <c r="R745" i="4261"/>
  <c r="S745" i="4261"/>
  <c r="T745" i="4261"/>
  <c r="U745" i="4261"/>
  <c r="V745" i="4261"/>
  <c r="W745" i="4261"/>
  <c r="X745" i="4261"/>
  <c r="Y745" i="4261"/>
  <c r="Z745" i="4261"/>
  <c r="AA745" i="4261"/>
  <c r="AB745" i="4261"/>
  <c r="AC745" i="4261"/>
  <c r="AD745" i="4261"/>
  <c r="AE745" i="4261"/>
  <c r="AF745" i="4261"/>
  <c r="AG745" i="4261"/>
  <c r="AH745" i="4261"/>
  <c r="AI745" i="4261"/>
  <c r="AJ745" i="4261"/>
  <c r="AK745" i="4261"/>
  <c r="AL745" i="4261"/>
  <c r="AM745" i="4261"/>
  <c r="AN745" i="4261"/>
  <c r="AO745" i="4261"/>
  <c r="AP745" i="4261"/>
  <c r="AQ745" i="4261"/>
  <c r="AR745" i="4261"/>
  <c r="AS745" i="4261"/>
  <c r="AT745" i="4261"/>
  <c r="AU745" i="4261"/>
  <c r="AV745" i="4261"/>
  <c r="AW745" i="4261"/>
  <c r="AX745" i="4261"/>
  <c r="AY745" i="4261"/>
  <c r="AZ745" i="4261"/>
  <c r="BA745" i="4261"/>
  <c r="BB745" i="4261"/>
  <c r="BC745" i="4261"/>
  <c r="BD745" i="4261"/>
  <c r="A746" i="4261"/>
  <c r="B746" i="4261"/>
  <c r="C746" i="4261"/>
  <c r="D746" i="4261"/>
  <c r="E746" i="4261"/>
  <c r="F746" i="4261"/>
  <c r="G746" i="4261"/>
  <c r="H746" i="4261"/>
  <c r="I746" i="4261"/>
  <c r="J746" i="4261"/>
  <c r="K746" i="4261"/>
  <c r="L746" i="4261"/>
  <c r="M746" i="4261"/>
  <c r="N746" i="4261"/>
  <c r="O746" i="4261"/>
  <c r="P746" i="4261"/>
  <c r="Q746" i="4261"/>
  <c r="R746" i="4261"/>
  <c r="S746" i="4261"/>
  <c r="T746" i="4261"/>
  <c r="U746" i="4261"/>
  <c r="V746" i="4261"/>
  <c r="W746" i="4261"/>
  <c r="X746" i="4261"/>
  <c r="Y746" i="4261"/>
  <c r="Z746" i="4261"/>
  <c r="AA746" i="4261"/>
  <c r="AB746" i="4261"/>
  <c r="AC746" i="4261"/>
  <c r="AD746" i="4261"/>
  <c r="AE746" i="4261"/>
  <c r="AF746" i="4261"/>
  <c r="AG746" i="4261"/>
  <c r="AH746" i="4261"/>
  <c r="AI746" i="4261"/>
  <c r="AJ746" i="4261"/>
  <c r="AK746" i="4261"/>
  <c r="AL746" i="4261"/>
  <c r="AM746" i="4261"/>
  <c r="AN746" i="4261"/>
  <c r="AO746" i="4261"/>
  <c r="AP746" i="4261"/>
  <c r="AQ746" i="4261"/>
  <c r="AR746" i="4261"/>
  <c r="AS746" i="4261"/>
  <c r="AT746" i="4261"/>
  <c r="AU746" i="4261"/>
  <c r="AV746" i="4261"/>
  <c r="AW746" i="4261"/>
  <c r="AX746" i="4261"/>
  <c r="AY746" i="4261"/>
  <c r="AZ746" i="4261"/>
  <c r="BA746" i="4261"/>
  <c r="BB746" i="4261"/>
  <c r="BC746" i="4261"/>
  <c r="BD746" i="4261"/>
  <c r="A747" i="4261"/>
  <c r="B747" i="4261"/>
  <c r="C747" i="4261"/>
  <c r="D747" i="4261"/>
  <c r="E747" i="4261"/>
  <c r="F747" i="4261"/>
  <c r="G747" i="4261"/>
  <c r="H747" i="4261"/>
  <c r="I747" i="4261"/>
  <c r="J747" i="4261"/>
  <c r="K747" i="4261"/>
  <c r="L747" i="4261"/>
  <c r="M747" i="4261"/>
  <c r="N747" i="4261"/>
  <c r="O747" i="4261"/>
  <c r="P747" i="4261"/>
  <c r="Q747" i="4261"/>
  <c r="R747" i="4261"/>
  <c r="S747" i="4261"/>
  <c r="T747" i="4261"/>
  <c r="U747" i="4261"/>
  <c r="V747" i="4261"/>
  <c r="W747" i="4261"/>
  <c r="X747" i="4261"/>
  <c r="Y747" i="4261"/>
  <c r="Z747" i="4261"/>
  <c r="AA747" i="4261"/>
  <c r="AB747" i="4261"/>
  <c r="AC747" i="4261"/>
  <c r="AD747" i="4261"/>
  <c r="AE747" i="4261"/>
  <c r="AF747" i="4261"/>
  <c r="AG747" i="4261"/>
  <c r="AH747" i="4261"/>
  <c r="AI747" i="4261"/>
  <c r="AJ747" i="4261"/>
  <c r="AK747" i="4261"/>
  <c r="AL747" i="4261"/>
  <c r="AM747" i="4261"/>
  <c r="AN747" i="4261"/>
  <c r="AO747" i="4261"/>
  <c r="AP747" i="4261"/>
  <c r="AQ747" i="4261"/>
  <c r="AR747" i="4261"/>
  <c r="AS747" i="4261"/>
  <c r="AT747" i="4261"/>
  <c r="AU747" i="4261"/>
  <c r="AV747" i="4261"/>
  <c r="AW747" i="4261"/>
  <c r="AX747" i="4261"/>
  <c r="AY747" i="4261"/>
  <c r="AZ747" i="4261"/>
  <c r="BA747" i="4261"/>
  <c r="BB747" i="4261"/>
  <c r="BC747" i="4261"/>
  <c r="BD747" i="4261"/>
  <c r="A748" i="4261"/>
  <c r="B748" i="4261"/>
  <c r="C748" i="4261"/>
  <c r="D748" i="4261"/>
  <c r="E748" i="4261"/>
  <c r="F748" i="4261"/>
  <c r="G748" i="4261"/>
  <c r="H748" i="4261"/>
  <c r="I748" i="4261"/>
  <c r="J748" i="4261"/>
  <c r="K748" i="4261"/>
  <c r="L748" i="4261"/>
  <c r="M748" i="4261"/>
  <c r="N748" i="4261"/>
  <c r="O748" i="4261"/>
  <c r="P748" i="4261"/>
  <c r="Q748" i="4261"/>
  <c r="R748" i="4261"/>
  <c r="S748" i="4261"/>
  <c r="T748" i="4261"/>
  <c r="U748" i="4261"/>
  <c r="V748" i="4261"/>
  <c r="W748" i="4261"/>
  <c r="X748" i="4261"/>
  <c r="Y748" i="4261"/>
  <c r="Z748" i="4261"/>
  <c r="AA748" i="4261"/>
  <c r="AB748" i="4261"/>
  <c r="AC748" i="4261"/>
  <c r="AD748" i="4261"/>
  <c r="AE748" i="4261"/>
  <c r="AF748" i="4261"/>
  <c r="AG748" i="4261"/>
  <c r="AH748" i="4261"/>
  <c r="AI748" i="4261"/>
  <c r="AJ748" i="4261"/>
  <c r="AK748" i="4261"/>
  <c r="AL748" i="4261"/>
  <c r="AM748" i="4261"/>
  <c r="AN748" i="4261"/>
  <c r="AO748" i="4261"/>
  <c r="AP748" i="4261"/>
  <c r="AQ748" i="4261"/>
  <c r="AR748" i="4261"/>
  <c r="AS748" i="4261"/>
  <c r="AT748" i="4261"/>
  <c r="AU748" i="4261"/>
  <c r="AV748" i="4261"/>
  <c r="AW748" i="4261"/>
  <c r="AX748" i="4261"/>
  <c r="AY748" i="4261"/>
  <c r="AZ748" i="4261"/>
  <c r="BA748" i="4261"/>
  <c r="BB748" i="4261"/>
  <c r="BC748" i="4261"/>
  <c r="BD748" i="4261"/>
  <c r="A749" i="4261"/>
  <c r="B749" i="4261"/>
  <c r="C749" i="4261"/>
  <c r="D749" i="4261"/>
  <c r="E749" i="4261"/>
  <c r="F749" i="4261"/>
  <c r="G749" i="4261"/>
  <c r="H749" i="4261"/>
  <c r="I749" i="4261"/>
  <c r="J749" i="4261"/>
  <c r="K749" i="4261"/>
  <c r="L749" i="4261"/>
  <c r="M749" i="4261"/>
  <c r="N749" i="4261"/>
  <c r="O749" i="4261"/>
  <c r="P749" i="4261"/>
  <c r="Q749" i="4261"/>
  <c r="R749" i="4261"/>
  <c r="S749" i="4261"/>
  <c r="T749" i="4261"/>
  <c r="U749" i="4261"/>
  <c r="V749" i="4261"/>
  <c r="W749" i="4261"/>
  <c r="X749" i="4261"/>
  <c r="Y749" i="4261"/>
  <c r="Z749" i="4261"/>
  <c r="AA749" i="4261"/>
  <c r="AB749" i="4261"/>
  <c r="AC749" i="4261"/>
  <c r="AD749" i="4261"/>
  <c r="AE749" i="4261"/>
  <c r="AF749" i="4261"/>
  <c r="AG749" i="4261"/>
  <c r="AH749" i="4261"/>
  <c r="AI749" i="4261"/>
  <c r="AJ749" i="4261"/>
  <c r="AK749" i="4261"/>
  <c r="AL749" i="4261"/>
  <c r="AM749" i="4261"/>
  <c r="AN749" i="4261"/>
  <c r="AO749" i="4261"/>
  <c r="AP749" i="4261"/>
  <c r="AQ749" i="4261"/>
  <c r="AR749" i="4261"/>
  <c r="AS749" i="4261"/>
  <c r="AT749" i="4261"/>
  <c r="AU749" i="4261"/>
  <c r="AV749" i="4261"/>
  <c r="AW749" i="4261"/>
  <c r="AX749" i="4261"/>
  <c r="AY749" i="4261"/>
  <c r="AZ749" i="4261"/>
  <c r="BA749" i="4261"/>
  <c r="BB749" i="4261"/>
  <c r="BC749" i="4261"/>
  <c r="BD749" i="4261"/>
  <c r="A750" i="4261"/>
  <c r="B750" i="4261"/>
  <c r="C750" i="4261"/>
  <c r="D750" i="4261"/>
  <c r="E750" i="4261"/>
  <c r="F750" i="4261"/>
  <c r="G750" i="4261"/>
  <c r="H750" i="4261"/>
  <c r="I750" i="4261"/>
  <c r="J750" i="4261"/>
  <c r="K750" i="4261"/>
  <c r="L750" i="4261"/>
  <c r="M750" i="4261"/>
  <c r="N750" i="4261"/>
  <c r="O750" i="4261"/>
  <c r="P750" i="4261"/>
  <c r="Q750" i="4261"/>
  <c r="R750" i="4261"/>
  <c r="S750" i="4261"/>
  <c r="T750" i="4261"/>
  <c r="U750" i="4261"/>
  <c r="V750" i="4261"/>
  <c r="W750" i="4261"/>
  <c r="X750" i="4261"/>
  <c r="Y750" i="4261"/>
  <c r="Z750" i="4261"/>
  <c r="AA750" i="4261"/>
  <c r="AB750" i="4261"/>
  <c r="AC750" i="4261"/>
  <c r="AD750" i="4261"/>
  <c r="AE750" i="4261"/>
  <c r="AF750" i="4261"/>
  <c r="AG750" i="4261"/>
  <c r="AH750" i="4261"/>
  <c r="AI750" i="4261"/>
  <c r="AJ750" i="4261"/>
  <c r="AK750" i="4261"/>
  <c r="AL750" i="4261"/>
  <c r="AM750" i="4261"/>
  <c r="AN750" i="4261"/>
  <c r="AO750" i="4261"/>
  <c r="AP750" i="4261"/>
  <c r="AQ750" i="4261"/>
  <c r="AR750" i="4261"/>
  <c r="AS750" i="4261"/>
  <c r="AT750" i="4261"/>
  <c r="AU750" i="4261"/>
  <c r="AV750" i="4261"/>
  <c r="AW750" i="4261"/>
  <c r="AX750" i="4261"/>
  <c r="AY750" i="4261"/>
  <c r="AZ750" i="4261"/>
  <c r="BA750" i="4261"/>
  <c r="BB750" i="4261"/>
  <c r="BC750" i="4261"/>
  <c r="BD750" i="4261"/>
  <c r="A751" i="4261"/>
  <c r="B751" i="4261"/>
  <c r="C751" i="4261"/>
  <c r="D751" i="4261"/>
  <c r="E751" i="4261"/>
  <c r="F751" i="4261"/>
  <c r="G751" i="4261"/>
  <c r="H751" i="4261"/>
  <c r="I751" i="4261"/>
  <c r="J751" i="4261"/>
  <c r="K751" i="4261"/>
  <c r="L751" i="4261"/>
  <c r="M751" i="4261"/>
  <c r="N751" i="4261"/>
  <c r="O751" i="4261"/>
  <c r="P751" i="4261"/>
  <c r="Q751" i="4261"/>
  <c r="R751" i="4261"/>
  <c r="S751" i="4261"/>
  <c r="T751" i="4261"/>
  <c r="U751" i="4261"/>
  <c r="V751" i="4261"/>
  <c r="W751" i="4261"/>
  <c r="X751" i="4261"/>
  <c r="Y751" i="4261"/>
  <c r="Z751" i="4261"/>
  <c r="AA751" i="4261"/>
  <c r="AB751" i="4261"/>
  <c r="AC751" i="4261"/>
  <c r="AD751" i="4261"/>
  <c r="AE751" i="4261"/>
  <c r="AF751" i="4261"/>
  <c r="AG751" i="4261"/>
  <c r="AH751" i="4261"/>
  <c r="AI751" i="4261"/>
  <c r="AJ751" i="4261"/>
  <c r="AK751" i="4261"/>
  <c r="AL751" i="4261"/>
  <c r="AM751" i="4261"/>
  <c r="AN751" i="4261"/>
  <c r="AO751" i="4261"/>
  <c r="AP751" i="4261"/>
  <c r="AQ751" i="4261"/>
  <c r="AR751" i="4261"/>
  <c r="AS751" i="4261"/>
  <c r="AT751" i="4261"/>
  <c r="AU751" i="4261"/>
  <c r="AV751" i="4261"/>
  <c r="AW751" i="4261"/>
  <c r="AX751" i="4261"/>
  <c r="AY751" i="4261"/>
  <c r="AZ751" i="4261"/>
  <c r="BA751" i="4261"/>
  <c r="BB751" i="4261"/>
  <c r="BC751" i="4261"/>
  <c r="BD751" i="4261"/>
  <c r="A752" i="4261"/>
  <c r="B752" i="4261"/>
  <c r="C752" i="4261"/>
  <c r="D752" i="4261"/>
  <c r="E752" i="4261"/>
  <c r="F752" i="4261"/>
  <c r="G752" i="4261"/>
  <c r="H752" i="4261"/>
  <c r="I752" i="4261"/>
  <c r="J752" i="4261"/>
  <c r="K752" i="4261"/>
  <c r="L752" i="4261"/>
  <c r="M752" i="4261"/>
  <c r="N752" i="4261"/>
  <c r="O752" i="4261"/>
  <c r="P752" i="4261"/>
  <c r="Q752" i="4261"/>
  <c r="R752" i="4261"/>
  <c r="S752" i="4261"/>
  <c r="T752" i="4261"/>
  <c r="U752" i="4261"/>
  <c r="V752" i="4261"/>
  <c r="W752" i="4261"/>
  <c r="X752" i="4261"/>
  <c r="Y752" i="4261"/>
  <c r="Z752" i="4261"/>
  <c r="AA752" i="4261"/>
  <c r="AB752" i="4261"/>
  <c r="AC752" i="4261"/>
  <c r="AD752" i="4261"/>
  <c r="AE752" i="4261"/>
  <c r="AF752" i="4261"/>
  <c r="AG752" i="4261"/>
  <c r="AH752" i="4261"/>
  <c r="AI752" i="4261"/>
  <c r="AJ752" i="4261"/>
  <c r="AK752" i="4261"/>
  <c r="AL752" i="4261"/>
  <c r="AM752" i="4261"/>
  <c r="AN752" i="4261"/>
  <c r="AO752" i="4261"/>
  <c r="AP752" i="4261"/>
  <c r="AQ752" i="4261"/>
  <c r="AR752" i="4261"/>
  <c r="AS752" i="4261"/>
  <c r="AT752" i="4261"/>
  <c r="AU752" i="4261"/>
  <c r="AV752" i="4261"/>
  <c r="AW752" i="4261"/>
  <c r="AX752" i="4261"/>
  <c r="AY752" i="4261"/>
  <c r="AZ752" i="4261"/>
  <c r="BA752" i="4261"/>
  <c r="BB752" i="4261"/>
  <c r="BC752" i="4261"/>
  <c r="BD752" i="4261"/>
  <c r="A753" i="4261"/>
  <c r="B753" i="4261"/>
  <c r="C753" i="4261"/>
  <c r="D753" i="4261"/>
  <c r="E753" i="4261"/>
  <c r="F753" i="4261"/>
  <c r="G753" i="4261"/>
  <c r="H753" i="4261"/>
  <c r="I753" i="4261"/>
  <c r="J753" i="4261"/>
  <c r="K753" i="4261"/>
  <c r="L753" i="4261"/>
  <c r="M753" i="4261"/>
  <c r="N753" i="4261"/>
  <c r="O753" i="4261"/>
  <c r="P753" i="4261"/>
  <c r="Q753" i="4261"/>
  <c r="R753" i="4261"/>
  <c r="S753" i="4261"/>
  <c r="T753" i="4261"/>
  <c r="U753" i="4261"/>
  <c r="V753" i="4261"/>
  <c r="W753" i="4261"/>
  <c r="X753" i="4261"/>
  <c r="Y753" i="4261"/>
  <c r="Z753" i="4261"/>
  <c r="AA753" i="4261"/>
  <c r="AB753" i="4261"/>
  <c r="AC753" i="4261"/>
  <c r="AD753" i="4261"/>
  <c r="AE753" i="4261"/>
  <c r="AF753" i="4261"/>
  <c r="AG753" i="4261"/>
  <c r="AH753" i="4261"/>
  <c r="AI753" i="4261"/>
  <c r="AJ753" i="4261"/>
  <c r="AK753" i="4261"/>
  <c r="AL753" i="4261"/>
  <c r="AM753" i="4261"/>
  <c r="AN753" i="4261"/>
  <c r="AO753" i="4261"/>
  <c r="AP753" i="4261"/>
  <c r="AQ753" i="4261"/>
  <c r="AR753" i="4261"/>
  <c r="AS753" i="4261"/>
  <c r="AT753" i="4261"/>
  <c r="AU753" i="4261"/>
  <c r="AV753" i="4261"/>
  <c r="AW753" i="4261"/>
  <c r="AX753" i="4261"/>
  <c r="AY753" i="4261"/>
  <c r="AZ753" i="4261"/>
  <c r="BA753" i="4261"/>
  <c r="BB753" i="4261"/>
  <c r="BC753" i="4261"/>
  <c r="BD753" i="4261"/>
  <c r="A754" i="4261"/>
  <c r="B754" i="4261"/>
  <c r="C754" i="4261"/>
  <c r="D754" i="4261"/>
  <c r="E754" i="4261"/>
  <c r="F754" i="4261"/>
  <c r="G754" i="4261"/>
  <c r="H754" i="4261"/>
  <c r="I754" i="4261"/>
  <c r="J754" i="4261"/>
  <c r="K754" i="4261"/>
  <c r="L754" i="4261"/>
  <c r="M754" i="4261"/>
  <c r="N754" i="4261"/>
  <c r="O754" i="4261"/>
  <c r="P754" i="4261"/>
  <c r="Q754" i="4261"/>
  <c r="R754" i="4261"/>
  <c r="S754" i="4261"/>
  <c r="T754" i="4261"/>
  <c r="U754" i="4261"/>
  <c r="V754" i="4261"/>
  <c r="W754" i="4261"/>
  <c r="X754" i="4261"/>
  <c r="Y754" i="4261"/>
  <c r="Z754" i="4261"/>
  <c r="AA754" i="4261"/>
  <c r="AB754" i="4261"/>
  <c r="AC754" i="4261"/>
  <c r="AD754" i="4261"/>
  <c r="AE754" i="4261"/>
  <c r="AF754" i="4261"/>
  <c r="AG754" i="4261"/>
  <c r="AH754" i="4261"/>
  <c r="AI754" i="4261"/>
  <c r="AJ754" i="4261"/>
  <c r="AK754" i="4261"/>
  <c r="AL754" i="4261"/>
  <c r="AM754" i="4261"/>
  <c r="AN754" i="4261"/>
  <c r="AO754" i="4261"/>
  <c r="AP754" i="4261"/>
  <c r="AQ754" i="4261"/>
  <c r="AR754" i="4261"/>
  <c r="AS754" i="4261"/>
  <c r="AT754" i="4261"/>
  <c r="AU754" i="4261"/>
  <c r="AV754" i="4261"/>
  <c r="AW754" i="4261"/>
  <c r="AX754" i="4261"/>
  <c r="AY754" i="4261"/>
  <c r="AZ754" i="4261"/>
  <c r="BA754" i="4261"/>
  <c r="BB754" i="4261"/>
  <c r="BC754" i="4261"/>
  <c r="BD754" i="4261"/>
  <c r="A755" i="4261"/>
  <c r="B755" i="4261"/>
  <c r="C755" i="4261"/>
  <c r="D755" i="4261"/>
  <c r="E755" i="4261"/>
  <c r="F755" i="4261"/>
  <c r="G755" i="4261"/>
  <c r="H755" i="4261"/>
  <c r="I755" i="4261"/>
  <c r="J755" i="4261"/>
  <c r="K755" i="4261"/>
  <c r="L755" i="4261"/>
  <c r="M755" i="4261"/>
  <c r="N755" i="4261"/>
  <c r="O755" i="4261"/>
  <c r="P755" i="4261"/>
  <c r="Q755" i="4261"/>
  <c r="R755" i="4261"/>
  <c r="S755" i="4261"/>
  <c r="T755" i="4261"/>
  <c r="U755" i="4261"/>
  <c r="V755" i="4261"/>
  <c r="W755" i="4261"/>
  <c r="X755" i="4261"/>
  <c r="Y755" i="4261"/>
  <c r="Z755" i="4261"/>
  <c r="AA755" i="4261"/>
  <c r="AB755" i="4261"/>
  <c r="AC755" i="4261"/>
  <c r="AD755" i="4261"/>
  <c r="AE755" i="4261"/>
  <c r="AF755" i="4261"/>
  <c r="AG755" i="4261"/>
  <c r="AH755" i="4261"/>
  <c r="AI755" i="4261"/>
  <c r="AJ755" i="4261"/>
  <c r="AK755" i="4261"/>
  <c r="AL755" i="4261"/>
  <c r="AM755" i="4261"/>
  <c r="AN755" i="4261"/>
  <c r="AO755" i="4261"/>
  <c r="AP755" i="4261"/>
  <c r="AQ755" i="4261"/>
  <c r="AR755" i="4261"/>
  <c r="AS755" i="4261"/>
  <c r="AT755" i="4261"/>
  <c r="AU755" i="4261"/>
  <c r="AV755" i="4261"/>
  <c r="AW755" i="4261"/>
  <c r="AX755" i="4261"/>
  <c r="AY755" i="4261"/>
  <c r="AZ755" i="4261"/>
  <c r="BA755" i="4261"/>
  <c r="BB755" i="4261"/>
  <c r="BC755" i="4261"/>
  <c r="BD755" i="4261"/>
  <c r="A756" i="4261"/>
  <c r="B756" i="4261"/>
  <c r="C756" i="4261"/>
  <c r="D756" i="4261"/>
  <c r="E756" i="4261"/>
  <c r="F756" i="4261"/>
  <c r="G756" i="4261"/>
  <c r="H756" i="4261"/>
  <c r="I756" i="4261"/>
  <c r="J756" i="4261"/>
  <c r="K756" i="4261"/>
  <c r="L756" i="4261"/>
  <c r="M756" i="4261"/>
  <c r="N756" i="4261"/>
  <c r="O756" i="4261"/>
  <c r="P756" i="4261"/>
  <c r="Q756" i="4261"/>
  <c r="R756" i="4261"/>
  <c r="S756" i="4261"/>
  <c r="T756" i="4261"/>
  <c r="U756" i="4261"/>
  <c r="V756" i="4261"/>
  <c r="W756" i="4261"/>
  <c r="X756" i="4261"/>
  <c r="Y756" i="4261"/>
  <c r="Z756" i="4261"/>
  <c r="AA756" i="4261"/>
  <c r="AB756" i="4261"/>
  <c r="AC756" i="4261"/>
  <c r="AD756" i="4261"/>
  <c r="AE756" i="4261"/>
  <c r="AF756" i="4261"/>
  <c r="AG756" i="4261"/>
  <c r="AH756" i="4261"/>
  <c r="AI756" i="4261"/>
  <c r="AJ756" i="4261"/>
  <c r="AK756" i="4261"/>
  <c r="AL756" i="4261"/>
  <c r="AM756" i="4261"/>
  <c r="AN756" i="4261"/>
  <c r="AO756" i="4261"/>
  <c r="AP756" i="4261"/>
  <c r="AQ756" i="4261"/>
  <c r="AR756" i="4261"/>
  <c r="AS756" i="4261"/>
  <c r="AT756" i="4261"/>
  <c r="AU756" i="4261"/>
  <c r="AV756" i="4261"/>
  <c r="AW756" i="4261"/>
  <c r="AX756" i="4261"/>
  <c r="AY756" i="4261"/>
  <c r="AZ756" i="4261"/>
  <c r="BA756" i="4261"/>
  <c r="BB756" i="4261"/>
  <c r="BC756" i="4261"/>
  <c r="BD756" i="4261"/>
  <c r="A757" i="4261"/>
  <c r="B757" i="4261"/>
  <c r="C757" i="4261"/>
  <c r="D757" i="4261"/>
  <c r="E757" i="4261"/>
  <c r="F757" i="4261"/>
  <c r="G757" i="4261"/>
  <c r="H757" i="4261"/>
  <c r="I757" i="4261"/>
  <c r="J757" i="4261"/>
  <c r="K757" i="4261"/>
  <c r="L757" i="4261"/>
  <c r="M757" i="4261"/>
  <c r="N757" i="4261"/>
  <c r="O757" i="4261"/>
  <c r="P757" i="4261"/>
  <c r="Q757" i="4261"/>
  <c r="R757" i="4261"/>
  <c r="S757" i="4261"/>
  <c r="T757" i="4261"/>
  <c r="U757" i="4261"/>
  <c r="V757" i="4261"/>
  <c r="W757" i="4261"/>
  <c r="X757" i="4261"/>
  <c r="Y757" i="4261"/>
  <c r="Z757" i="4261"/>
  <c r="AA757" i="4261"/>
  <c r="AB757" i="4261"/>
  <c r="AC757" i="4261"/>
  <c r="AD757" i="4261"/>
  <c r="AE757" i="4261"/>
  <c r="AF757" i="4261"/>
  <c r="AG757" i="4261"/>
  <c r="AH757" i="4261"/>
  <c r="AI757" i="4261"/>
  <c r="AJ757" i="4261"/>
  <c r="AK757" i="4261"/>
  <c r="AL757" i="4261"/>
  <c r="AM757" i="4261"/>
  <c r="AN757" i="4261"/>
  <c r="AO757" i="4261"/>
  <c r="AP757" i="4261"/>
  <c r="AQ757" i="4261"/>
  <c r="AR757" i="4261"/>
  <c r="AS757" i="4261"/>
  <c r="AT757" i="4261"/>
  <c r="AU757" i="4261"/>
  <c r="AV757" i="4261"/>
  <c r="AW757" i="4261"/>
  <c r="AX757" i="4261"/>
  <c r="AY757" i="4261"/>
  <c r="AZ757" i="4261"/>
  <c r="BA757" i="4261"/>
  <c r="BB757" i="4261"/>
  <c r="BC757" i="4261"/>
  <c r="BD757" i="4261"/>
  <c r="A758" i="4261"/>
  <c r="B758" i="4261"/>
  <c r="C758" i="4261"/>
  <c r="D758" i="4261"/>
  <c r="E758" i="4261"/>
  <c r="F758" i="4261"/>
  <c r="G758" i="4261"/>
  <c r="H758" i="4261"/>
  <c r="I758" i="4261"/>
  <c r="J758" i="4261"/>
  <c r="K758" i="4261"/>
  <c r="L758" i="4261"/>
  <c r="M758" i="4261"/>
  <c r="N758" i="4261"/>
  <c r="O758" i="4261"/>
  <c r="P758" i="4261"/>
  <c r="Q758" i="4261"/>
  <c r="R758" i="4261"/>
  <c r="S758" i="4261"/>
  <c r="T758" i="4261"/>
  <c r="U758" i="4261"/>
  <c r="V758" i="4261"/>
  <c r="W758" i="4261"/>
  <c r="X758" i="4261"/>
  <c r="Y758" i="4261"/>
  <c r="Z758" i="4261"/>
  <c r="AA758" i="4261"/>
  <c r="AB758" i="4261"/>
  <c r="AC758" i="4261"/>
  <c r="AD758" i="4261"/>
  <c r="AE758" i="4261"/>
  <c r="AF758" i="4261"/>
  <c r="AG758" i="4261"/>
  <c r="AH758" i="4261"/>
  <c r="AI758" i="4261"/>
  <c r="AJ758" i="4261"/>
  <c r="AK758" i="4261"/>
  <c r="AL758" i="4261"/>
  <c r="AM758" i="4261"/>
  <c r="AN758" i="4261"/>
  <c r="AO758" i="4261"/>
  <c r="AP758" i="4261"/>
  <c r="AQ758" i="4261"/>
  <c r="AR758" i="4261"/>
  <c r="AS758" i="4261"/>
  <c r="AT758" i="4261"/>
  <c r="AU758" i="4261"/>
  <c r="AV758" i="4261"/>
  <c r="AW758" i="4261"/>
  <c r="AX758" i="4261"/>
  <c r="AY758" i="4261"/>
  <c r="AZ758" i="4261"/>
  <c r="BA758" i="4261"/>
  <c r="BB758" i="4261"/>
  <c r="BC758" i="4261"/>
  <c r="BD758" i="4261"/>
  <c r="A759" i="4261"/>
  <c r="B759" i="4261"/>
  <c r="C759" i="4261"/>
  <c r="D759" i="4261"/>
  <c r="E759" i="4261"/>
  <c r="F759" i="4261"/>
  <c r="G759" i="4261"/>
  <c r="H759" i="4261"/>
  <c r="I759" i="4261"/>
  <c r="J759" i="4261"/>
  <c r="K759" i="4261"/>
  <c r="L759" i="4261"/>
  <c r="M759" i="4261"/>
  <c r="N759" i="4261"/>
  <c r="O759" i="4261"/>
  <c r="P759" i="4261"/>
  <c r="Q759" i="4261"/>
  <c r="R759" i="4261"/>
  <c r="S759" i="4261"/>
  <c r="T759" i="4261"/>
  <c r="U759" i="4261"/>
  <c r="V759" i="4261"/>
  <c r="W759" i="4261"/>
  <c r="X759" i="4261"/>
  <c r="Y759" i="4261"/>
  <c r="Z759" i="4261"/>
  <c r="AA759" i="4261"/>
  <c r="AB759" i="4261"/>
  <c r="AC759" i="4261"/>
  <c r="AD759" i="4261"/>
  <c r="AE759" i="4261"/>
  <c r="AF759" i="4261"/>
  <c r="AG759" i="4261"/>
  <c r="AH759" i="4261"/>
  <c r="AI759" i="4261"/>
  <c r="AJ759" i="4261"/>
  <c r="AK759" i="4261"/>
  <c r="AL759" i="4261"/>
  <c r="AM759" i="4261"/>
  <c r="AN759" i="4261"/>
  <c r="AO759" i="4261"/>
  <c r="AP759" i="4261"/>
  <c r="AQ759" i="4261"/>
  <c r="AR759" i="4261"/>
  <c r="AS759" i="4261"/>
  <c r="AT759" i="4261"/>
  <c r="AU759" i="4261"/>
  <c r="AV759" i="4261"/>
  <c r="AW759" i="4261"/>
  <c r="AX759" i="4261"/>
  <c r="AY759" i="4261"/>
  <c r="AZ759" i="4261"/>
  <c r="BA759" i="4261"/>
  <c r="BB759" i="4261"/>
  <c r="BC759" i="4261"/>
  <c r="BD759" i="4261"/>
  <c r="A760" i="4261"/>
  <c r="B760" i="4261"/>
  <c r="C760" i="4261"/>
  <c r="D760" i="4261"/>
  <c r="E760" i="4261"/>
  <c r="F760" i="4261"/>
  <c r="G760" i="4261"/>
  <c r="H760" i="4261"/>
  <c r="I760" i="4261"/>
  <c r="J760" i="4261"/>
  <c r="K760" i="4261"/>
  <c r="L760" i="4261"/>
  <c r="M760" i="4261"/>
  <c r="N760" i="4261"/>
  <c r="O760" i="4261"/>
  <c r="P760" i="4261"/>
  <c r="Q760" i="4261"/>
  <c r="R760" i="4261"/>
  <c r="S760" i="4261"/>
  <c r="T760" i="4261"/>
  <c r="U760" i="4261"/>
  <c r="V760" i="4261"/>
  <c r="W760" i="4261"/>
  <c r="X760" i="4261"/>
  <c r="Y760" i="4261"/>
  <c r="Z760" i="4261"/>
  <c r="AA760" i="4261"/>
  <c r="AB760" i="4261"/>
  <c r="AC760" i="4261"/>
  <c r="AD760" i="4261"/>
  <c r="AE760" i="4261"/>
  <c r="AF760" i="4261"/>
  <c r="AG760" i="4261"/>
  <c r="AH760" i="4261"/>
  <c r="AI760" i="4261"/>
  <c r="AJ760" i="4261"/>
  <c r="AK760" i="4261"/>
  <c r="AL760" i="4261"/>
  <c r="AM760" i="4261"/>
  <c r="AN760" i="4261"/>
  <c r="AO760" i="4261"/>
  <c r="AP760" i="4261"/>
  <c r="AQ760" i="4261"/>
  <c r="AR760" i="4261"/>
  <c r="AS760" i="4261"/>
  <c r="AT760" i="4261"/>
  <c r="AU760" i="4261"/>
  <c r="AV760" i="4261"/>
  <c r="AW760" i="4261"/>
  <c r="AX760" i="4261"/>
  <c r="AY760" i="4261"/>
  <c r="AZ760" i="4261"/>
  <c r="BA760" i="4261"/>
  <c r="BB760" i="4261"/>
  <c r="BC760" i="4261"/>
  <c r="BD760" i="4261"/>
  <c r="A761" i="4261"/>
  <c r="B761" i="4261"/>
  <c r="C761" i="4261"/>
  <c r="D761" i="4261"/>
  <c r="E761" i="4261"/>
  <c r="F761" i="4261"/>
  <c r="G761" i="4261"/>
  <c r="H761" i="4261"/>
  <c r="I761" i="4261"/>
  <c r="J761" i="4261"/>
  <c r="K761" i="4261"/>
  <c r="L761" i="4261"/>
  <c r="M761" i="4261"/>
  <c r="N761" i="4261"/>
  <c r="O761" i="4261"/>
  <c r="P761" i="4261"/>
  <c r="Q761" i="4261"/>
  <c r="R761" i="4261"/>
  <c r="S761" i="4261"/>
  <c r="T761" i="4261"/>
  <c r="U761" i="4261"/>
  <c r="V761" i="4261"/>
  <c r="W761" i="4261"/>
  <c r="X761" i="4261"/>
  <c r="Y761" i="4261"/>
  <c r="Z761" i="4261"/>
  <c r="AA761" i="4261"/>
  <c r="AB761" i="4261"/>
  <c r="AC761" i="4261"/>
  <c r="AD761" i="4261"/>
  <c r="AE761" i="4261"/>
  <c r="AF761" i="4261"/>
  <c r="AG761" i="4261"/>
  <c r="AH761" i="4261"/>
  <c r="AI761" i="4261"/>
  <c r="AJ761" i="4261"/>
  <c r="AK761" i="4261"/>
  <c r="AL761" i="4261"/>
  <c r="AM761" i="4261"/>
  <c r="AN761" i="4261"/>
  <c r="AO761" i="4261"/>
  <c r="AP761" i="4261"/>
  <c r="AQ761" i="4261"/>
  <c r="AR761" i="4261"/>
  <c r="AS761" i="4261"/>
  <c r="AT761" i="4261"/>
  <c r="AU761" i="4261"/>
  <c r="AV761" i="4261"/>
  <c r="AW761" i="4261"/>
  <c r="AX761" i="4261"/>
  <c r="AY761" i="4261"/>
  <c r="AZ761" i="4261"/>
  <c r="BA761" i="4261"/>
  <c r="BB761" i="4261"/>
  <c r="BC761" i="4261"/>
  <c r="BD761" i="4261"/>
  <c r="A762" i="4261"/>
  <c r="B762" i="4261"/>
  <c r="C762" i="4261"/>
  <c r="D762" i="4261"/>
  <c r="E762" i="4261"/>
  <c r="F762" i="4261"/>
  <c r="G762" i="4261"/>
  <c r="H762" i="4261"/>
  <c r="I762" i="4261"/>
  <c r="J762" i="4261"/>
  <c r="K762" i="4261"/>
  <c r="L762" i="4261"/>
  <c r="M762" i="4261"/>
  <c r="N762" i="4261"/>
  <c r="O762" i="4261"/>
  <c r="P762" i="4261"/>
  <c r="Q762" i="4261"/>
  <c r="R762" i="4261"/>
  <c r="S762" i="4261"/>
  <c r="T762" i="4261"/>
  <c r="U762" i="4261"/>
  <c r="V762" i="4261"/>
  <c r="W762" i="4261"/>
  <c r="X762" i="4261"/>
  <c r="Y762" i="4261"/>
  <c r="Z762" i="4261"/>
  <c r="AA762" i="4261"/>
  <c r="AB762" i="4261"/>
  <c r="AC762" i="4261"/>
  <c r="AD762" i="4261"/>
  <c r="AE762" i="4261"/>
  <c r="AF762" i="4261"/>
  <c r="AG762" i="4261"/>
  <c r="AH762" i="4261"/>
  <c r="AI762" i="4261"/>
  <c r="AJ762" i="4261"/>
  <c r="AK762" i="4261"/>
  <c r="AL762" i="4261"/>
  <c r="AM762" i="4261"/>
  <c r="AN762" i="4261"/>
  <c r="AO762" i="4261"/>
  <c r="AP762" i="4261"/>
  <c r="AQ762" i="4261"/>
  <c r="AR762" i="4261"/>
  <c r="AS762" i="4261"/>
  <c r="AT762" i="4261"/>
  <c r="AU762" i="4261"/>
  <c r="AV762" i="4261"/>
  <c r="AW762" i="4261"/>
  <c r="AX762" i="4261"/>
  <c r="AY762" i="4261"/>
  <c r="AZ762" i="4261"/>
  <c r="BA762" i="4261"/>
  <c r="BB762" i="4261"/>
  <c r="BC762" i="4261"/>
  <c r="BD762" i="4261"/>
  <c r="A763" i="4261"/>
  <c r="B763" i="4261"/>
  <c r="C763" i="4261"/>
  <c r="D763" i="4261"/>
  <c r="E763" i="4261"/>
  <c r="F763" i="4261"/>
  <c r="G763" i="4261"/>
  <c r="H763" i="4261"/>
  <c r="I763" i="4261"/>
  <c r="J763" i="4261"/>
  <c r="K763" i="4261"/>
  <c r="L763" i="4261"/>
  <c r="M763" i="4261"/>
  <c r="N763" i="4261"/>
  <c r="O763" i="4261"/>
  <c r="P763" i="4261"/>
  <c r="Q763" i="4261"/>
  <c r="R763" i="4261"/>
  <c r="S763" i="4261"/>
  <c r="T763" i="4261"/>
  <c r="U763" i="4261"/>
  <c r="V763" i="4261"/>
  <c r="W763" i="4261"/>
  <c r="X763" i="4261"/>
  <c r="Y763" i="4261"/>
  <c r="Z763" i="4261"/>
  <c r="AA763" i="4261"/>
  <c r="AB763" i="4261"/>
  <c r="AC763" i="4261"/>
  <c r="AD763" i="4261"/>
  <c r="AE763" i="4261"/>
  <c r="AF763" i="4261"/>
  <c r="AG763" i="4261"/>
  <c r="AH763" i="4261"/>
  <c r="AI763" i="4261"/>
  <c r="AJ763" i="4261"/>
  <c r="AK763" i="4261"/>
  <c r="AL763" i="4261"/>
  <c r="AM763" i="4261"/>
  <c r="AN763" i="4261"/>
  <c r="AO763" i="4261"/>
  <c r="AP763" i="4261"/>
  <c r="AQ763" i="4261"/>
  <c r="AR763" i="4261"/>
  <c r="AS763" i="4261"/>
  <c r="AT763" i="4261"/>
  <c r="AU763" i="4261"/>
  <c r="AV763" i="4261"/>
  <c r="AW763" i="4261"/>
  <c r="AX763" i="4261"/>
  <c r="AY763" i="4261"/>
  <c r="AZ763" i="4261"/>
  <c r="BA763" i="4261"/>
  <c r="BB763" i="4261"/>
  <c r="BC763" i="4261"/>
  <c r="BD763" i="4261"/>
  <c r="A764" i="4261"/>
  <c r="B764" i="4261"/>
  <c r="C764" i="4261"/>
  <c r="D764" i="4261"/>
  <c r="E764" i="4261"/>
  <c r="F764" i="4261"/>
  <c r="G764" i="4261"/>
  <c r="H764" i="4261"/>
  <c r="I764" i="4261"/>
  <c r="J764" i="4261"/>
  <c r="K764" i="4261"/>
  <c r="L764" i="4261"/>
  <c r="M764" i="4261"/>
  <c r="N764" i="4261"/>
  <c r="O764" i="4261"/>
  <c r="P764" i="4261"/>
  <c r="Q764" i="4261"/>
  <c r="R764" i="4261"/>
  <c r="S764" i="4261"/>
  <c r="T764" i="4261"/>
  <c r="U764" i="4261"/>
  <c r="V764" i="4261"/>
  <c r="W764" i="4261"/>
  <c r="X764" i="4261"/>
  <c r="Y764" i="4261"/>
  <c r="Z764" i="4261"/>
  <c r="AA764" i="4261"/>
  <c r="AB764" i="4261"/>
  <c r="AC764" i="4261"/>
  <c r="AD764" i="4261"/>
  <c r="AE764" i="4261"/>
  <c r="AF764" i="4261"/>
  <c r="AG764" i="4261"/>
  <c r="AH764" i="4261"/>
  <c r="AI764" i="4261"/>
  <c r="AJ764" i="4261"/>
  <c r="AK764" i="4261"/>
  <c r="AL764" i="4261"/>
  <c r="AM764" i="4261"/>
  <c r="AN764" i="4261"/>
  <c r="AO764" i="4261"/>
  <c r="AP764" i="4261"/>
  <c r="AQ764" i="4261"/>
  <c r="AR764" i="4261"/>
  <c r="AS764" i="4261"/>
  <c r="AT764" i="4261"/>
  <c r="AU764" i="4261"/>
  <c r="AV764" i="4261"/>
  <c r="AW764" i="4261"/>
  <c r="AX764" i="4261"/>
  <c r="AY764" i="4261"/>
  <c r="AZ764" i="4261"/>
  <c r="BA764" i="4261"/>
  <c r="BB764" i="4261"/>
  <c r="BC764" i="4261"/>
  <c r="BD764" i="4261"/>
  <c r="A765" i="4261"/>
  <c r="B765" i="4261"/>
  <c r="C765" i="4261"/>
  <c r="D765" i="4261"/>
  <c r="E765" i="4261"/>
  <c r="F765" i="4261"/>
  <c r="G765" i="4261"/>
  <c r="H765" i="4261"/>
  <c r="I765" i="4261"/>
  <c r="J765" i="4261"/>
  <c r="K765" i="4261"/>
  <c r="L765" i="4261"/>
  <c r="M765" i="4261"/>
  <c r="N765" i="4261"/>
  <c r="O765" i="4261"/>
  <c r="P765" i="4261"/>
  <c r="Q765" i="4261"/>
  <c r="R765" i="4261"/>
  <c r="S765" i="4261"/>
  <c r="T765" i="4261"/>
  <c r="U765" i="4261"/>
  <c r="V765" i="4261"/>
  <c r="W765" i="4261"/>
  <c r="X765" i="4261"/>
  <c r="Y765" i="4261"/>
  <c r="Z765" i="4261"/>
  <c r="AA765" i="4261"/>
  <c r="AB765" i="4261"/>
  <c r="AC765" i="4261"/>
  <c r="AD765" i="4261"/>
  <c r="AE765" i="4261"/>
  <c r="AF765" i="4261"/>
  <c r="AG765" i="4261"/>
  <c r="AH765" i="4261"/>
  <c r="AI765" i="4261"/>
  <c r="AJ765" i="4261"/>
  <c r="AK765" i="4261"/>
  <c r="AL765" i="4261"/>
  <c r="AM765" i="4261"/>
  <c r="AN765" i="4261"/>
  <c r="AO765" i="4261"/>
  <c r="AP765" i="4261"/>
  <c r="AQ765" i="4261"/>
  <c r="AR765" i="4261"/>
  <c r="AS765" i="4261"/>
  <c r="AT765" i="4261"/>
  <c r="AU765" i="4261"/>
  <c r="AV765" i="4261"/>
  <c r="AW765" i="4261"/>
  <c r="AX765" i="4261"/>
  <c r="AY765" i="4261"/>
  <c r="AZ765" i="4261"/>
  <c r="BA765" i="4261"/>
  <c r="BB765" i="4261"/>
  <c r="BC765" i="4261"/>
  <c r="BD765" i="4261"/>
  <c r="A766" i="4261"/>
  <c r="B766" i="4261"/>
  <c r="C766" i="4261"/>
  <c r="D766" i="4261"/>
  <c r="E766" i="4261"/>
  <c r="F766" i="4261"/>
  <c r="G766" i="4261"/>
  <c r="H766" i="4261"/>
  <c r="I766" i="4261"/>
  <c r="J766" i="4261"/>
  <c r="K766" i="4261"/>
  <c r="L766" i="4261"/>
  <c r="M766" i="4261"/>
  <c r="N766" i="4261"/>
  <c r="O766" i="4261"/>
  <c r="P766" i="4261"/>
  <c r="Q766" i="4261"/>
  <c r="R766" i="4261"/>
  <c r="S766" i="4261"/>
  <c r="T766" i="4261"/>
  <c r="U766" i="4261"/>
  <c r="V766" i="4261"/>
  <c r="W766" i="4261"/>
  <c r="X766" i="4261"/>
  <c r="Y766" i="4261"/>
  <c r="Z766" i="4261"/>
  <c r="AA766" i="4261"/>
  <c r="AB766" i="4261"/>
  <c r="AC766" i="4261"/>
  <c r="AD766" i="4261"/>
  <c r="AE766" i="4261"/>
  <c r="AF766" i="4261"/>
  <c r="AG766" i="4261"/>
  <c r="AH766" i="4261"/>
  <c r="AI766" i="4261"/>
  <c r="AJ766" i="4261"/>
  <c r="AK766" i="4261"/>
  <c r="AL766" i="4261"/>
  <c r="AM766" i="4261"/>
  <c r="AN766" i="4261"/>
  <c r="AO766" i="4261"/>
  <c r="AP766" i="4261"/>
  <c r="AQ766" i="4261"/>
  <c r="AR766" i="4261"/>
  <c r="AS766" i="4261"/>
  <c r="AT766" i="4261"/>
  <c r="AU766" i="4261"/>
  <c r="AV766" i="4261"/>
  <c r="AW766" i="4261"/>
  <c r="AX766" i="4261"/>
  <c r="AY766" i="4261"/>
  <c r="AZ766" i="4261"/>
  <c r="BA766" i="4261"/>
  <c r="BB766" i="4261"/>
  <c r="BC766" i="4261"/>
  <c r="BD766" i="4261"/>
  <c r="A767" i="4261"/>
  <c r="B767" i="4261"/>
  <c r="C767" i="4261"/>
  <c r="D767" i="4261"/>
  <c r="E767" i="4261"/>
  <c r="F767" i="4261"/>
  <c r="G767" i="4261"/>
  <c r="H767" i="4261"/>
  <c r="I767" i="4261"/>
  <c r="J767" i="4261"/>
  <c r="K767" i="4261"/>
  <c r="L767" i="4261"/>
  <c r="M767" i="4261"/>
  <c r="N767" i="4261"/>
  <c r="O767" i="4261"/>
  <c r="P767" i="4261"/>
  <c r="Q767" i="4261"/>
  <c r="R767" i="4261"/>
  <c r="S767" i="4261"/>
  <c r="T767" i="4261"/>
  <c r="U767" i="4261"/>
  <c r="V767" i="4261"/>
  <c r="W767" i="4261"/>
  <c r="X767" i="4261"/>
  <c r="Y767" i="4261"/>
  <c r="Z767" i="4261"/>
  <c r="AA767" i="4261"/>
  <c r="AB767" i="4261"/>
  <c r="AC767" i="4261"/>
  <c r="AD767" i="4261"/>
  <c r="AE767" i="4261"/>
  <c r="AF767" i="4261"/>
  <c r="AG767" i="4261"/>
  <c r="AH767" i="4261"/>
  <c r="AI767" i="4261"/>
  <c r="AJ767" i="4261"/>
  <c r="AK767" i="4261"/>
  <c r="AL767" i="4261"/>
  <c r="AM767" i="4261"/>
  <c r="AN767" i="4261"/>
  <c r="AO767" i="4261"/>
  <c r="AP767" i="4261"/>
  <c r="AQ767" i="4261"/>
  <c r="AR767" i="4261"/>
  <c r="AS767" i="4261"/>
  <c r="AT767" i="4261"/>
  <c r="AU767" i="4261"/>
  <c r="AV767" i="4261"/>
  <c r="AW767" i="4261"/>
  <c r="AX767" i="4261"/>
  <c r="AY767" i="4261"/>
  <c r="AZ767" i="4261"/>
  <c r="BA767" i="4261"/>
  <c r="BB767" i="4261"/>
  <c r="BC767" i="4261"/>
  <c r="BD767" i="4261"/>
  <c r="A768" i="4261"/>
  <c r="B768" i="4261"/>
  <c r="C768" i="4261"/>
  <c r="D768" i="4261"/>
  <c r="E768" i="4261"/>
  <c r="F768" i="4261"/>
  <c r="G768" i="4261"/>
  <c r="H768" i="4261"/>
  <c r="I768" i="4261"/>
  <c r="J768" i="4261"/>
  <c r="K768" i="4261"/>
  <c r="L768" i="4261"/>
  <c r="M768" i="4261"/>
  <c r="N768" i="4261"/>
  <c r="O768" i="4261"/>
  <c r="P768" i="4261"/>
  <c r="Q768" i="4261"/>
  <c r="R768" i="4261"/>
  <c r="S768" i="4261"/>
  <c r="T768" i="4261"/>
  <c r="U768" i="4261"/>
  <c r="V768" i="4261"/>
  <c r="W768" i="4261"/>
  <c r="X768" i="4261"/>
  <c r="Y768" i="4261"/>
  <c r="Z768" i="4261"/>
  <c r="AA768" i="4261"/>
  <c r="AB768" i="4261"/>
  <c r="AC768" i="4261"/>
  <c r="AD768" i="4261"/>
  <c r="AE768" i="4261"/>
  <c r="AF768" i="4261"/>
  <c r="AG768" i="4261"/>
  <c r="AH768" i="4261"/>
  <c r="AI768" i="4261"/>
  <c r="AJ768" i="4261"/>
  <c r="AK768" i="4261"/>
  <c r="AL768" i="4261"/>
  <c r="AM768" i="4261"/>
  <c r="AN768" i="4261"/>
  <c r="AO768" i="4261"/>
  <c r="AP768" i="4261"/>
  <c r="AQ768" i="4261"/>
  <c r="AR768" i="4261"/>
  <c r="AS768" i="4261"/>
  <c r="AT768" i="4261"/>
  <c r="AU768" i="4261"/>
  <c r="AV768" i="4261"/>
  <c r="AW768" i="4261"/>
  <c r="AX768" i="4261"/>
  <c r="AY768" i="4261"/>
  <c r="AZ768" i="4261"/>
  <c r="BA768" i="4261"/>
  <c r="BB768" i="4261"/>
  <c r="BC768" i="4261"/>
  <c r="BD768" i="4261"/>
  <c r="A769" i="4261"/>
  <c r="B769" i="4261"/>
  <c r="C769" i="4261"/>
  <c r="D769" i="4261"/>
  <c r="E769" i="4261"/>
  <c r="F769" i="4261"/>
  <c r="G769" i="4261"/>
  <c r="H769" i="4261"/>
  <c r="I769" i="4261"/>
  <c r="J769" i="4261"/>
  <c r="K769" i="4261"/>
  <c r="L769" i="4261"/>
  <c r="M769" i="4261"/>
  <c r="N769" i="4261"/>
  <c r="O769" i="4261"/>
  <c r="P769" i="4261"/>
  <c r="Q769" i="4261"/>
  <c r="R769" i="4261"/>
  <c r="S769" i="4261"/>
  <c r="T769" i="4261"/>
  <c r="U769" i="4261"/>
  <c r="V769" i="4261"/>
  <c r="W769" i="4261"/>
  <c r="X769" i="4261"/>
  <c r="Y769" i="4261"/>
  <c r="Z769" i="4261"/>
  <c r="AA769" i="4261"/>
  <c r="AB769" i="4261"/>
  <c r="AC769" i="4261"/>
  <c r="AD769" i="4261"/>
  <c r="AE769" i="4261"/>
  <c r="AF769" i="4261"/>
  <c r="AG769" i="4261"/>
  <c r="AH769" i="4261"/>
  <c r="AI769" i="4261"/>
  <c r="AJ769" i="4261"/>
  <c r="AK769" i="4261"/>
  <c r="AL769" i="4261"/>
  <c r="AM769" i="4261"/>
  <c r="AN769" i="4261"/>
  <c r="AO769" i="4261"/>
  <c r="AP769" i="4261"/>
  <c r="AQ769" i="4261"/>
  <c r="AR769" i="4261"/>
  <c r="AS769" i="4261"/>
  <c r="AT769" i="4261"/>
  <c r="AU769" i="4261"/>
  <c r="AV769" i="4261"/>
  <c r="AW769" i="4261"/>
  <c r="AX769" i="4261"/>
  <c r="AY769" i="4261"/>
  <c r="AZ769" i="4261"/>
  <c r="BA769" i="4261"/>
  <c r="BB769" i="4261"/>
  <c r="BC769" i="4261"/>
  <c r="BD769" i="4261"/>
  <c r="A770" i="4261"/>
  <c r="B770" i="4261"/>
  <c r="C770" i="4261"/>
  <c r="D770" i="4261"/>
  <c r="E770" i="4261"/>
  <c r="F770" i="4261"/>
  <c r="G770" i="4261"/>
  <c r="H770" i="4261"/>
  <c r="I770" i="4261"/>
  <c r="J770" i="4261"/>
  <c r="K770" i="4261"/>
  <c r="L770" i="4261"/>
  <c r="M770" i="4261"/>
  <c r="N770" i="4261"/>
  <c r="O770" i="4261"/>
  <c r="P770" i="4261"/>
  <c r="Q770" i="4261"/>
  <c r="R770" i="4261"/>
  <c r="S770" i="4261"/>
  <c r="T770" i="4261"/>
  <c r="U770" i="4261"/>
  <c r="V770" i="4261"/>
  <c r="W770" i="4261"/>
  <c r="X770" i="4261"/>
  <c r="Y770" i="4261"/>
  <c r="Z770" i="4261"/>
  <c r="AA770" i="4261"/>
  <c r="AB770" i="4261"/>
  <c r="AC770" i="4261"/>
  <c r="AD770" i="4261"/>
  <c r="AE770" i="4261"/>
  <c r="AF770" i="4261"/>
  <c r="AG770" i="4261"/>
  <c r="AH770" i="4261"/>
  <c r="AI770" i="4261"/>
  <c r="AJ770" i="4261"/>
  <c r="AK770" i="4261"/>
  <c r="AL770" i="4261"/>
  <c r="AM770" i="4261"/>
  <c r="AN770" i="4261"/>
  <c r="AO770" i="4261"/>
  <c r="AP770" i="4261"/>
  <c r="AQ770" i="4261"/>
  <c r="AR770" i="4261"/>
  <c r="AS770" i="4261"/>
  <c r="AT770" i="4261"/>
  <c r="AU770" i="4261"/>
  <c r="AV770" i="4261"/>
  <c r="AW770" i="4261"/>
  <c r="AX770" i="4261"/>
  <c r="AY770" i="4261"/>
  <c r="AZ770" i="4261"/>
  <c r="BA770" i="4261"/>
  <c r="BB770" i="4261"/>
  <c r="BC770" i="4261"/>
  <c r="BD770" i="4261"/>
  <c r="A771" i="4261"/>
  <c r="B771" i="4261"/>
  <c r="C771" i="4261"/>
  <c r="D771" i="4261"/>
  <c r="E771" i="4261"/>
  <c r="F771" i="4261"/>
  <c r="G771" i="4261"/>
  <c r="H771" i="4261"/>
  <c r="I771" i="4261"/>
  <c r="J771" i="4261"/>
  <c r="K771" i="4261"/>
  <c r="L771" i="4261"/>
  <c r="M771" i="4261"/>
  <c r="N771" i="4261"/>
  <c r="O771" i="4261"/>
  <c r="P771" i="4261"/>
  <c r="Q771" i="4261"/>
  <c r="R771" i="4261"/>
  <c r="S771" i="4261"/>
  <c r="T771" i="4261"/>
  <c r="U771" i="4261"/>
  <c r="V771" i="4261"/>
  <c r="W771" i="4261"/>
  <c r="X771" i="4261"/>
  <c r="Y771" i="4261"/>
  <c r="Z771" i="4261"/>
  <c r="AA771" i="4261"/>
  <c r="AB771" i="4261"/>
  <c r="AC771" i="4261"/>
  <c r="AD771" i="4261"/>
  <c r="AE771" i="4261"/>
  <c r="AF771" i="4261"/>
  <c r="AG771" i="4261"/>
  <c r="AH771" i="4261"/>
  <c r="AI771" i="4261"/>
  <c r="AJ771" i="4261"/>
  <c r="AK771" i="4261"/>
  <c r="AL771" i="4261"/>
  <c r="AM771" i="4261"/>
  <c r="AN771" i="4261"/>
  <c r="AO771" i="4261"/>
  <c r="AP771" i="4261"/>
  <c r="AQ771" i="4261"/>
  <c r="AR771" i="4261"/>
  <c r="AS771" i="4261"/>
  <c r="AT771" i="4261"/>
  <c r="AU771" i="4261"/>
  <c r="AV771" i="4261"/>
  <c r="AW771" i="4261"/>
  <c r="AX771" i="4261"/>
  <c r="AY771" i="4261"/>
  <c r="AZ771" i="4261"/>
  <c r="BA771" i="4261"/>
  <c r="BB771" i="4261"/>
  <c r="BC771" i="4261"/>
  <c r="BD771" i="4261"/>
  <c r="A772" i="4261"/>
  <c r="B772" i="4261"/>
  <c r="C772" i="4261"/>
  <c r="D772" i="4261"/>
  <c r="E772" i="4261"/>
  <c r="F772" i="4261"/>
  <c r="G772" i="4261"/>
  <c r="H772" i="4261"/>
  <c r="I772" i="4261"/>
  <c r="J772" i="4261"/>
  <c r="K772" i="4261"/>
  <c r="L772" i="4261"/>
  <c r="M772" i="4261"/>
  <c r="N772" i="4261"/>
  <c r="O772" i="4261"/>
  <c r="P772" i="4261"/>
  <c r="Q772" i="4261"/>
  <c r="R772" i="4261"/>
  <c r="S772" i="4261"/>
  <c r="T772" i="4261"/>
  <c r="U772" i="4261"/>
  <c r="V772" i="4261"/>
  <c r="W772" i="4261"/>
  <c r="X772" i="4261"/>
  <c r="Y772" i="4261"/>
  <c r="Z772" i="4261"/>
  <c r="AA772" i="4261"/>
  <c r="AB772" i="4261"/>
  <c r="AC772" i="4261"/>
  <c r="AD772" i="4261"/>
  <c r="AE772" i="4261"/>
  <c r="AF772" i="4261"/>
  <c r="AG772" i="4261"/>
  <c r="AH772" i="4261"/>
  <c r="AI772" i="4261"/>
  <c r="AJ772" i="4261"/>
  <c r="AK772" i="4261"/>
  <c r="AL772" i="4261"/>
  <c r="AM772" i="4261"/>
  <c r="AN772" i="4261"/>
  <c r="AO772" i="4261"/>
  <c r="AP772" i="4261"/>
  <c r="AQ772" i="4261"/>
  <c r="AR772" i="4261"/>
  <c r="AS772" i="4261"/>
  <c r="AT772" i="4261"/>
  <c r="AU772" i="4261"/>
  <c r="AV772" i="4261"/>
  <c r="AW772" i="4261"/>
  <c r="AX772" i="4261"/>
  <c r="AY772" i="4261"/>
  <c r="AZ772" i="4261"/>
  <c r="BA772" i="4261"/>
  <c r="BB772" i="4261"/>
  <c r="BC772" i="4261"/>
  <c r="BD772" i="4261"/>
  <c r="A773" i="4261"/>
  <c r="B773" i="4261"/>
  <c r="C773" i="4261"/>
  <c r="D773" i="4261"/>
  <c r="E773" i="4261"/>
  <c r="F773" i="4261"/>
  <c r="G773" i="4261"/>
  <c r="H773" i="4261"/>
  <c r="I773" i="4261"/>
  <c r="J773" i="4261"/>
  <c r="K773" i="4261"/>
  <c r="L773" i="4261"/>
  <c r="M773" i="4261"/>
  <c r="N773" i="4261"/>
  <c r="O773" i="4261"/>
  <c r="P773" i="4261"/>
  <c r="Q773" i="4261"/>
  <c r="R773" i="4261"/>
  <c r="S773" i="4261"/>
  <c r="T773" i="4261"/>
  <c r="U773" i="4261"/>
  <c r="V773" i="4261"/>
  <c r="W773" i="4261"/>
  <c r="X773" i="4261"/>
  <c r="Y773" i="4261"/>
  <c r="Z773" i="4261"/>
  <c r="AA773" i="4261"/>
  <c r="AB773" i="4261"/>
  <c r="AC773" i="4261"/>
  <c r="AD773" i="4261"/>
  <c r="AE773" i="4261"/>
  <c r="AF773" i="4261"/>
  <c r="AG773" i="4261"/>
  <c r="AH773" i="4261"/>
  <c r="AI773" i="4261"/>
  <c r="AJ773" i="4261"/>
  <c r="AK773" i="4261"/>
  <c r="AL773" i="4261"/>
  <c r="AM773" i="4261"/>
  <c r="AN773" i="4261"/>
  <c r="AO773" i="4261"/>
  <c r="AP773" i="4261"/>
  <c r="AQ773" i="4261"/>
  <c r="AR773" i="4261"/>
  <c r="AS773" i="4261"/>
  <c r="AT773" i="4261"/>
  <c r="AU773" i="4261"/>
  <c r="AV773" i="4261"/>
  <c r="AW773" i="4261"/>
  <c r="AX773" i="4261"/>
  <c r="AY773" i="4261"/>
  <c r="AZ773" i="4261"/>
  <c r="BA773" i="4261"/>
  <c r="BB773" i="4261"/>
  <c r="BC773" i="4261"/>
  <c r="BD773" i="4261"/>
  <c r="A774" i="4261"/>
  <c r="B774" i="4261"/>
  <c r="C774" i="4261"/>
  <c r="D774" i="4261"/>
  <c r="E774" i="4261"/>
  <c r="F774" i="4261"/>
  <c r="G774" i="4261"/>
  <c r="H774" i="4261"/>
  <c r="I774" i="4261"/>
  <c r="J774" i="4261"/>
  <c r="K774" i="4261"/>
  <c r="L774" i="4261"/>
  <c r="M774" i="4261"/>
  <c r="N774" i="4261"/>
  <c r="O774" i="4261"/>
  <c r="P774" i="4261"/>
  <c r="Q774" i="4261"/>
  <c r="R774" i="4261"/>
  <c r="S774" i="4261"/>
  <c r="T774" i="4261"/>
  <c r="U774" i="4261"/>
  <c r="V774" i="4261"/>
  <c r="W774" i="4261"/>
  <c r="X774" i="4261"/>
  <c r="Y774" i="4261"/>
  <c r="Z774" i="4261"/>
  <c r="AA774" i="4261"/>
  <c r="AB774" i="4261"/>
  <c r="AC774" i="4261"/>
  <c r="AD774" i="4261"/>
  <c r="AE774" i="4261"/>
  <c r="AF774" i="4261"/>
  <c r="AG774" i="4261"/>
  <c r="AH774" i="4261"/>
  <c r="AI774" i="4261"/>
  <c r="AJ774" i="4261"/>
  <c r="AK774" i="4261"/>
  <c r="AL774" i="4261"/>
  <c r="AM774" i="4261"/>
  <c r="AN774" i="4261"/>
  <c r="AO774" i="4261"/>
  <c r="AP774" i="4261"/>
  <c r="AQ774" i="4261"/>
  <c r="AR774" i="4261"/>
  <c r="AS774" i="4261"/>
  <c r="AT774" i="4261"/>
  <c r="AU774" i="4261"/>
  <c r="AV774" i="4261"/>
  <c r="AW774" i="4261"/>
  <c r="AX774" i="4261"/>
  <c r="AY774" i="4261"/>
  <c r="AZ774" i="4261"/>
  <c r="BA774" i="4261"/>
  <c r="BB774" i="4261"/>
  <c r="BC774" i="4261"/>
  <c r="BD774" i="4261"/>
  <c r="A775" i="4261"/>
  <c r="B775" i="4261"/>
  <c r="C775" i="4261"/>
  <c r="D775" i="4261"/>
  <c r="E775" i="4261"/>
  <c r="F775" i="4261"/>
  <c r="G775" i="4261"/>
  <c r="H775" i="4261"/>
  <c r="I775" i="4261"/>
  <c r="J775" i="4261"/>
  <c r="K775" i="4261"/>
  <c r="L775" i="4261"/>
  <c r="M775" i="4261"/>
  <c r="N775" i="4261"/>
  <c r="O775" i="4261"/>
  <c r="P775" i="4261"/>
  <c r="Q775" i="4261"/>
  <c r="R775" i="4261"/>
  <c r="S775" i="4261"/>
  <c r="T775" i="4261"/>
  <c r="U775" i="4261"/>
  <c r="V775" i="4261"/>
  <c r="W775" i="4261"/>
  <c r="X775" i="4261"/>
  <c r="Y775" i="4261"/>
  <c r="Z775" i="4261"/>
  <c r="AA775" i="4261"/>
  <c r="AB775" i="4261"/>
  <c r="AC775" i="4261"/>
  <c r="AD775" i="4261"/>
  <c r="AE775" i="4261"/>
  <c r="AF775" i="4261"/>
  <c r="AG775" i="4261"/>
  <c r="AH775" i="4261"/>
  <c r="AI775" i="4261"/>
  <c r="AJ775" i="4261"/>
  <c r="AK775" i="4261"/>
  <c r="AL775" i="4261"/>
  <c r="AM775" i="4261"/>
  <c r="AN775" i="4261"/>
  <c r="AO775" i="4261"/>
  <c r="AP775" i="4261"/>
  <c r="AQ775" i="4261"/>
  <c r="AR775" i="4261"/>
  <c r="AS775" i="4261"/>
  <c r="AT775" i="4261"/>
  <c r="AU775" i="4261"/>
  <c r="AV775" i="4261"/>
  <c r="AW775" i="4261"/>
  <c r="AX775" i="4261"/>
  <c r="AY775" i="4261"/>
  <c r="AZ775" i="4261"/>
  <c r="BA775" i="4261"/>
  <c r="BB775" i="4261"/>
  <c r="BC775" i="4261"/>
  <c r="BD775" i="4261"/>
  <c r="A776" i="4261"/>
  <c r="B776" i="4261"/>
  <c r="C776" i="4261"/>
  <c r="D776" i="4261"/>
  <c r="E776" i="4261"/>
  <c r="F776" i="4261"/>
  <c r="G776" i="4261"/>
  <c r="H776" i="4261"/>
  <c r="I776" i="4261"/>
  <c r="J776" i="4261"/>
  <c r="K776" i="4261"/>
  <c r="L776" i="4261"/>
  <c r="M776" i="4261"/>
  <c r="N776" i="4261"/>
  <c r="O776" i="4261"/>
  <c r="P776" i="4261"/>
  <c r="Q776" i="4261"/>
  <c r="R776" i="4261"/>
  <c r="S776" i="4261"/>
  <c r="T776" i="4261"/>
  <c r="U776" i="4261"/>
  <c r="V776" i="4261"/>
  <c r="W776" i="4261"/>
  <c r="X776" i="4261"/>
  <c r="Y776" i="4261"/>
  <c r="Z776" i="4261"/>
  <c r="AA776" i="4261"/>
  <c r="AB776" i="4261"/>
  <c r="AC776" i="4261"/>
  <c r="AD776" i="4261"/>
  <c r="AE776" i="4261"/>
  <c r="AF776" i="4261"/>
  <c r="AG776" i="4261"/>
  <c r="AH776" i="4261"/>
  <c r="AI776" i="4261"/>
  <c r="AJ776" i="4261"/>
  <c r="AK776" i="4261"/>
  <c r="AL776" i="4261"/>
  <c r="AM776" i="4261"/>
  <c r="AN776" i="4261"/>
  <c r="AO776" i="4261"/>
  <c r="AP776" i="4261"/>
  <c r="AQ776" i="4261"/>
  <c r="AR776" i="4261"/>
  <c r="AS776" i="4261"/>
  <c r="AT776" i="4261"/>
  <c r="AU776" i="4261"/>
  <c r="AV776" i="4261"/>
  <c r="AW776" i="4261"/>
  <c r="AX776" i="4261"/>
  <c r="AY776" i="4261"/>
  <c r="AZ776" i="4261"/>
  <c r="BA776" i="4261"/>
  <c r="BB776" i="4261"/>
  <c r="BC776" i="4261"/>
  <c r="BD776" i="4261"/>
  <c r="A777" i="4261"/>
  <c r="B777" i="4261"/>
  <c r="C777" i="4261"/>
  <c r="D777" i="4261"/>
  <c r="E777" i="4261"/>
  <c r="F777" i="4261"/>
  <c r="G777" i="4261"/>
  <c r="H777" i="4261"/>
  <c r="I777" i="4261"/>
  <c r="J777" i="4261"/>
  <c r="K777" i="4261"/>
  <c r="L777" i="4261"/>
  <c r="M777" i="4261"/>
  <c r="N777" i="4261"/>
  <c r="O777" i="4261"/>
  <c r="P777" i="4261"/>
  <c r="Q777" i="4261"/>
  <c r="R777" i="4261"/>
  <c r="S777" i="4261"/>
  <c r="T777" i="4261"/>
  <c r="U777" i="4261"/>
  <c r="V777" i="4261"/>
  <c r="W777" i="4261"/>
  <c r="X777" i="4261"/>
  <c r="Y777" i="4261"/>
  <c r="Z777" i="4261"/>
  <c r="AA777" i="4261"/>
  <c r="AB777" i="4261"/>
  <c r="AC777" i="4261"/>
  <c r="AD777" i="4261"/>
  <c r="AE777" i="4261"/>
  <c r="AF777" i="4261"/>
  <c r="AG777" i="4261"/>
  <c r="AH777" i="4261"/>
  <c r="AI777" i="4261"/>
  <c r="AJ777" i="4261"/>
  <c r="AK777" i="4261"/>
  <c r="AL777" i="4261"/>
  <c r="AM777" i="4261"/>
  <c r="AN777" i="4261"/>
  <c r="AO777" i="4261"/>
  <c r="AP777" i="4261"/>
  <c r="AQ777" i="4261"/>
  <c r="AR777" i="4261"/>
  <c r="AS777" i="4261"/>
  <c r="AT777" i="4261"/>
  <c r="AU777" i="4261"/>
  <c r="AV777" i="4261"/>
  <c r="AW777" i="4261"/>
  <c r="AX777" i="4261"/>
  <c r="AY777" i="4261"/>
  <c r="AZ777" i="4261"/>
  <c r="BA777" i="4261"/>
  <c r="BB777" i="4261"/>
  <c r="BC777" i="4261"/>
  <c r="BD777" i="4261"/>
  <c r="A778" i="4261"/>
  <c r="B778" i="4261"/>
  <c r="C778" i="4261"/>
  <c r="D778" i="4261"/>
  <c r="E778" i="4261"/>
  <c r="F778" i="4261"/>
  <c r="G778" i="4261"/>
  <c r="H778" i="4261"/>
  <c r="I778" i="4261"/>
  <c r="J778" i="4261"/>
  <c r="K778" i="4261"/>
  <c r="L778" i="4261"/>
  <c r="M778" i="4261"/>
  <c r="N778" i="4261"/>
  <c r="O778" i="4261"/>
  <c r="P778" i="4261"/>
  <c r="Q778" i="4261"/>
  <c r="R778" i="4261"/>
  <c r="S778" i="4261"/>
  <c r="T778" i="4261"/>
  <c r="U778" i="4261"/>
  <c r="V778" i="4261"/>
  <c r="W778" i="4261"/>
  <c r="X778" i="4261"/>
  <c r="Y778" i="4261"/>
  <c r="Z778" i="4261"/>
  <c r="AA778" i="4261"/>
  <c r="AB778" i="4261"/>
  <c r="AC778" i="4261"/>
  <c r="AD778" i="4261"/>
  <c r="AE778" i="4261"/>
  <c r="AF778" i="4261"/>
  <c r="AG778" i="4261"/>
  <c r="AH778" i="4261"/>
  <c r="AI778" i="4261"/>
  <c r="AJ778" i="4261"/>
  <c r="AK778" i="4261"/>
  <c r="AL778" i="4261"/>
  <c r="AM778" i="4261"/>
  <c r="AN778" i="4261"/>
  <c r="AO778" i="4261"/>
  <c r="AP778" i="4261"/>
  <c r="AQ778" i="4261"/>
  <c r="AR778" i="4261"/>
  <c r="AS778" i="4261"/>
  <c r="AT778" i="4261"/>
  <c r="AU778" i="4261"/>
  <c r="AV778" i="4261"/>
  <c r="AW778" i="4261"/>
  <c r="AX778" i="4261"/>
  <c r="AY778" i="4261"/>
  <c r="AZ778" i="4261"/>
  <c r="BA778" i="4261"/>
  <c r="BB778" i="4261"/>
  <c r="BC778" i="4261"/>
  <c r="BD778" i="4261"/>
  <c r="A779" i="4261"/>
  <c r="B779" i="4261"/>
  <c r="C779" i="4261"/>
  <c r="D779" i="4261"/>
  <c r="E779" i="4261"/>
  <c r="F779" i="4261"/>
  <c r="G779" i="4261"/>
  <c r="H779" i="4261"/>
  <c r="I779" i="4261"/>
  <c r="J779" i="4261"/>
  <c r="K779" i="4261"/>
  <c r="L779" i="4261"/>
  <c r="M779" i="4261"/>
  <c r="N779" i="4261"/>
  <c r="O779" i="4261"/>
  <c r="P779" i="4261"/>
  <c r="Q779" i="4261"/>
  <c r="R779" i="4261"/>
  <c r="S779" i="4261"/>
  <c r="T779" i="4261"/>
  <c r="U779" i="4261"/>
  <c r="V779" i="4261"/>
  <c r="W779" i="4261"/>
  <c r="X779" i="4261"/>
  <c r="Y779" i="4261"/>
  <c r="Z779" i="4261"/>
  <c r="AA779" i="4261"/>
  <c r="AB779" i="4261"/>
  <c r="AC779" i="4261"/>
  <c r="AD779" i="4261"/>
  <c r="AE779" i="4261"/>
  <c r="AF779" i="4261"/>
  <c r="AG779" i="4261"/>
  <c r="AH779" i="4261"/>
  <c r="AI779" i="4261"/>
  <c r="AJ779" i="4261"/>
  <c r="AK779" i="4261"/>
  <c r="AL779" i="4261"/>
  <c r="AM779" i="4261"/>
  <c r="AN779" i="4261"/>
  <c r="AO779" i="4261"/>
  <c r="AP779" i="4261"/>
  <c r="AQ779" i="4261"/>
  <c r="AR779" i="4261"/>
  <c r="AS779" i="4261"/>
  <c r="AT779" i="4261"/>
  <c r="AU779" i="4261"/>
  <c r="AV779" i="4261"/>
  <c r="AW779" i="4261"/>
  <c r="AX779" i="4261"/>
  <c r="AY779" i="4261"/>
  <c r="AZ779" i="4261"/>
  <c r="BA779" i="4261"/>
  <c r="BB779" i="4261"/>
  <c r="BC779" i="4261"/>
  <c r="BD779" i="4261"/>
  <c r="A780" i="4261"/>
  <c r="B780" i="4261"/>
  <c r="C780" i="4261"/>
  <c r="D780" i="4261"/>
  <c r="E780" i="4261"/>
  <c r="F780" i="4261"/>
  <c r="G780" i="4261"/>
  <c r="H780" i="4261"/>
  <c r="I780" i="4261"/>
  <c r="J780" i="4261"/>
  <c r="K780" i="4261"/>
  <c r="L780" i="4261"/>
  <c r="M780" i="4261"/>
  <c r="N780" i="4261"/>
  <c r="O780" i="4261"/>
  <c r="P780" i="4261"/>
  <c r="Q780" i="4261"/>
  <c r="R780" i="4261"/>
  <c r="S780" i="4261"/>
  <c r="T780" i="4261"/>
  <c r="U780" i="4261"/>
  <c r="V780" i="4261"/>
  <c r="W780" i="4261"/>
  <c r="X780" i="4261"/>
  <c r="Y780" i="4261"/>
  <c r="Z780" i="4261"/>
  <c r="AA780" i="4261"/>
  <c r="AB780" i="4261"/>
  <c r="AC780" i="4261"/>
  <c r="AD780" i="4261"/>
  <c r="AE780" i="4261"/>
  <c r="AF780" i="4261"/>
  <c r="AG780" i="4261"/>
  <c r="AH780" i="4261"/>
  <c r="AI780" i="4261"/>
  <c r="AJ780" i="4261"/>
  <c r="AK780" i="4261"/>
  <c r="AL780" i="4261"/>
  <c r="AM780" i="4261"/>
  <c r="AN780" i="4261"/>
  <c r="AO780" i="4261"/>
  <c r="AP780" i="4261"/>
  <c r="AQ780" i="4261"/>
  <c r="AR780" i="4261"/>
  <c r="AS780" i="4261"/>
  <c r="AT780" i="4261"/>
  <c r="AU780" i="4261"/>
  <c r="AV780" i="4261"/>
  <c r="AW780" i="4261"/>
  <c r="AX780" i="4261"/>
  <c r="AY780" i="4261"/>
  <c r="AZ780" i="4261"/>
  <c r="BA780" i="4261"/>
  <c r="BB780" i="4261"/>
  <c r="BC780" i="4261"/>
  <c r="BD780" i="4261"/>
  <c r="A781" i="4261"/>
  <c r="B781" i="4261"/>
  <c r="C781" i="4261"/>
  <c r="D781" i="4261"/>
  <c r="E781" i="4261"/>
  <c r="F781" i="4261"/>
  <c r="G781" i="4261"/>
  <c r="H781" i="4261"/>
  <c r="I781" i="4261"/>
  <c r="J781" i="4261"/>
  <c r="K781" i="4261"/>
  <c r="L781" i="4261"/>
  <c r="M781" i="4261"/>
  <c r="N781" i="4261"/>
  <c r="O781" i="4261"/>
  <c r="P781" i="4261"/>
  <c r="Q781" i="4261"/>
  <c r="R781" i="4261"/>
  <c r="S781" i="4261"/>
  <c r="T781" i="4261"/>
  <c r="U781" i="4261"/>
  <c r="V781" i="4261"/>
  <c r="W781" i="4261"/>
  <c r="X781" i="4261"/>
  <c r="Y781" i="4261"/>
  <c r="Z781" i="4261"/>
  <c r="AA781" i="4261"/>
  <c r="AB781" i="4261"/>
  <c r="AC781" i="4261"/>
  <c r="AD781" i="4261"/>
  <c r="AE781" i="4261"/>
  <c r="AF781" i="4261"/>
  <c r="AG781" i="4261"/>
  <c r="AH781" i="4261"/>
  <c r="AI781" i="4261"/>
  <c r="AJ781" i="4261"/>
  <c r="AK781" i="4261"/>
  <c r="AL781" i="4261"/>
  <c r="AM781" i="4261"/>
  <c r="AN781" i="4261"/>
  <c r="AO781" i="4261"/>
  <c r="AP781" i="4261"/>
  <c r="AQ781" i="4261"/>
  <c r="AR781" i="4261"/>
  <c r="AS781" i="4261"/>
  <c r="AT781" i="4261"/>
  <c r="AU781" i="4261"/>
  <c r="AV781" i="4261"/>
  <c r="AW781" i="4261"/>
  <c r="AX781" i="4261"/>
  <c r="AY781" i="4261"/>
  <c r="AZ781" i="4261"/>
  <c r="BA781" i="4261"/>
  <c r="BB781" i="4261"/>
  <c r="BC781" i="4261"/>
  <c r="BD781" i="4261"/>
  <c r="A782" i="4261"/>
  <c r="B782" i="4261"/>
  <c r="C782" i="4261"/>
  <c r="D782" i="4261"/>
  <c r="E782" i="4261"/>
  <c r="F782" i="4261"/>
  <c r="G782" i="4261"/>
  <c r="H782" i="4261"/>
  <c r="I782" i="4261"/>
  <c r="J782" i="4261"/>
  <c r="K782" i="4261"/>
  <c r="L782" i="4261"/>
  <c r="M782" i="4261"/>
  <c r="N782" i="4261"/>
  <c r="O782" i="4261"/>
  <c r="P782" i="4261"/>
  <c r="Q782" i="4261"/>
  <c r="R782" i="4261"/>
  <c r="S782" i="4261"/>
  <c r="T782" i="4261"/>
  <c r="U782" i="4261"/>
  <c r="V782" i="4261"/>
  <c r="W782" i="4261"/>
  <c r="X782" i="4261"/>
  <c r="Y782" i="4261"/>
  <c r="Z782" i="4261"/>
  <c r="AA782" i="4261"/>
  <c r="AB782" i="4261"/>
  <c r="AC782" i="4261"/>
  <c r="AD782" i="4261"/>
  <c r="AE782" i="4261"/>
  <c r="AF782" i="4261"/>
  <c r="AG782" i="4261"/>
  <c r="AH782" i="4261"/>
  <c r="AI782" i="4261"/>
  <c r="AJ782" i="4261"/>
  <c r="AK782" i="4261"/>
  <c r="AL782" i="4261"/>
  <c r="AM782" i="4261"/>
  <c r="AN782" i="4261"/>
  <c r="AO782" i="4261"/>
  <c r="AP782" i="4261"/>
  <c r="AQ782" i="4261"/>
  <c r="AR782" i="4261"/>
  <c r="AS782" i="4261"/>
  <c r="AT782" i="4261"/>
  <c r="AU782" i="4261"/>
  <c r="AV782" i="4261"/>
  <c r="AW782" i="4261"/>
  <c r="AX782" i="4261"/>
  <c r="AY782" i="4261"/>
  <c r="AZ782" i="4261"/>
  <c r="BA782" i="4261"/>
  <c r="BB782" i="4261"/>
  <c r="BC782" i="4261"/>
  <c r="BD782" i="4261"/>
  <c r="A783" i="4261"/>
  <c r="B783" i="4261"/>
  <c r="C783" i="4261"/>
  <c r="D783" i="4261"/>
  <c r="E783" i="4261"/>
  <c r="F783" i="4261"/>
  <c r="G783" i="4261"/>
  <c r="H783" i="4261"/>
  <c r="I783" i="4261"/>
  <c r="J783" i="4261"/>
  <c r="K783" i="4261"/>
  <c r="L783" i="4261"/>
  <c r="M783" i="4261"/>
  <c r="N783" i="4261"/>
  <c r="O783" i="4261"/>
  <c r="P783" i="4261"/>
  <c r="Q783" i="4261"/>
  <c r="R783" i="4261"/>
  <c r="S783" i="4261"/>
  <c r="T783" i="4261"/>
  <c r="U783" i="4261"/>
  <c r="V783" i="4261"/>
  <c r="W783" i="4261"/>
  <c r="X783" i="4261"/>
  <c r="Y783" i="4261"/>
  <c r="Z783" i="4261"/>
  <c r="AA783" i="4261"/>
  <c r="AB783" i="4261"/>
  <c r="AC783" i="4261"/>
  <c r="AD783" i="4261"/>
  <c r="AE783" i="4261"/>
  <c r="AF783" i="4261"/>
  <c r="AG783" i="4261"/>
  <c r="AH783" i="4261"/>
  <c r="AI783" i="4261"/>
  <c r="AJ783" i="4261"/>
  <c r="AK783" i="4261"/>
  <c r="AL783" i="4261"/>
  <c r="AM783" i="4261"/>
  <c r="AN783" i="4261"/>
  <c r="AO783" i="4261"/>
  <c r="AP783" i="4261"/>
  <c r="AQ783" i="4261"/>
  <c r="AR783" i="4261"/>
  <c r="AS783" i="4261"/>
  <c r="AT783" i="4261"/>
  <c r="AU783" i="4261"/>
  <c r="AV783" i="4261"/>
  <c r="AW783" i="4261"/>
  <c r="AX783" i="4261"/>
  <c r="AY783" i="4261"/>
  <c r="AZ783" i="4261"/>
  <c r="BA783" i="4261"/>
  <c r="BB783" i="4261"/>
  <c r="BC783" i="4261"/>
  <c r="BD783" i="4261"/>
  <c r="A784" i="4261"/>
  <c r="B784" i="4261"/>
  <c r="C784" i="4261"/>
  <c r="D784" i="4261"/>
  <c r="E784" i="4261"/>
  <c r="F784" i="4261"/>
  <c r="G784" i="4261"/>
  <c r="H784" i="4261"/>
  <c r="I784" i="4261"/>
  <c r="J784" i="4261"/>
  <c r="K784" i="4261"/>
  <c r="L784" i="4261"/>
  <c r="M784" i="4261"/>
  <c r="N784" i="4261"/>
  <c r="O784" i="4261"/>
  <c r="P784" i="4261"/>
  <c r="Q784" i="4261"/>
  <c r="R784" i="4261"/>
  <c r="S784" i="4261"/>
  <c r="T784" i="4261"/>
  <c r="U784" i="4261"/>
  <c r="V784" i="4261"/>
  <c r="W784" i="4261"/>
  <c r="X784" i="4261"/>
  <c r="Y784" i="4261"/>
  <c r="Z784" i="4261"/>
  <c r="AA784" i="4261"/>
  <c r="AB784" i="4261"/>
  <c r="AC784" i="4261"/>
  <c r="AD784" i="4261"/>
  <c r="AE784" i="4261"/>
  <c r="AF784" i="4261"/>
  <c r="AG784" i="4261"/>
  <c r="AH784" i="4261"/>
  <c r="AI784" i="4261"/>
  <c r="AJ784" i="4261"/>
  <c r="AK784" i="4261"/>
  <c r="AL784" i="4261"/>
  <c r="AM784" i="4261"/>
  <c r="AN784" i="4261"/>
  <c r="AO784" i="4261"/>
  <c r="AP784" i="4261"/>
  <c r="AQ784" i="4261"/>
  <c r="AR784" i="4261"/>
  <c r="AS784" i="4261"/>
  <c r="AT784" i="4261"/>
  <c r="AU784" i="4261"/>
  <c r="AV784" i="4261"/>
  <c r="AW784" i="4261"/>
  <c r="AX784" i="4261"/>
  <c r="AY784" i="4261"/>
  <c r="AZ784" i="4261"/>
  <c r="BA784" i="4261"/>
  <c r="BB784" i="4261"/>
  <c r="BC784" i="4261"/>
  <c r="BD784" i="4261"/>
  <c r="A785" i="4261"/>
  <c r="B785" i="4261"/>
  <c r="C785" i="4261"/>
  <c r="D785" i="4261"/>
  <c r="E785" i="4261"/>
  <c r="F785" i="4261"/>
  <c r="G785" i="4261"/>
  <c r="H785" i="4261"/>
  <c r="I785" i="4261"/>
  <c r="J785" i="4261"/>
  <c r="K785" i="4261"/>
  <c r="L785" i="4261"/>
  <c r="M785" i="4261"/>
  <c r="N785" i="4261"/>
  <c r="O785" i="4261"/>
  <c r="P785" i="4261"/>
  <c r="Q785" i="4261"/>
  <c r="R785" i="4261"/>
  <c r="S785" i="4261"/>
  <c r="T785" i="4261"/>
  <c r="U785" i="4261"/>
  <c r="V785" i="4261"/>
  <c r="W785" i="4261"/>
  <c r="X785" i="4261"/>
  <c r="Y785" i="4261"/>
  <c r="Z785" i="4261"/>
  <c r="AA785" i="4261"/>
  <c r="AB785" i="4261"/>
  <c r="AC785" i="4261"/>
  <c r="AD785" i="4261"/>
  <c r="AE785" i="4261"/>
  <c r="AF785" i="4261"/>
  <c r="AG785" i="4261"/>
  <c r="AH785" i="4261"/>
  <c r="AI785" i="4261"/>
  <c r="AJ785" i="4261"/>
  <c r="AK785" i="4261"/>
  <c r="AL785" i="4261"/>
  <c r="AM785" i="4261"/>
  <c r="AN785" i="4261"/>
  <c r="AO785" i="4261"/>
  <c r="AP785" i="4261"/>
  <c r="AQ785" i="4261"/>
  <c r="AR785" i="4261"/>
  <c r="AS785" i="4261"/>
  <c r="AT785" i="4261"/>
  <c r="AU785" i="4261"/>
  <c r="AV785" i="4261"/>
  <c r="AW785" i="4261"/>
  <c r="AX785" i="4261"/>
  <c r="AY785" i="4261"/>
  <c r="AZ785" i="4261"/>
  <c r="BA785" i="4261"/>
  <c r="BB785" i="4261"/>
  <c r="BC785" i="4261"/>
  <c r="BD785" i="4261"/>
  <c r="A786" i="4261"/>
  <c r="B786" i="4261"/>
  <c r="C786" i="4261"/>
  <c r="D786" i="4261"/>
  <c r="E786" i="4261"/>
  <c r="F786" i="4261"/>
  <c r="G786" i="4261"/>
  <c r="H786" i="4261"/>
  <c r="I786" i="4261"/>
  <c r="J786" i="4261"/>
  <c r="K786" i="4261"/>
  <c r="L786" i="4261"/>
  <c r="M786" i="4261"/>
  <c r="N786" i="4261"/>
  <c r="O786" i="4261"/>
  <c r="P786" i="4261"/>
  <c r="Q786" i="4261"/>
  <c r="R786" i="4261"/>
  <c r="S786" i="4261"/>
  <c r="T786" i="4261"/>
  <c r="U786" i="4261"/>
  <c r="V786" i="4261"/>
  <c r="W786" i="4261"/>
  <c r="X786" i="4261"/>
  <c r="Y786" i="4261"/>
  <c r="Z786" i="4261"/>
  <c r="AA786" i="4261"/>
  <c r="AB786" i="4261"/>
  <c r="AC786" i="4261"/>
  <c r="AD786" i="4261"/>
  <c r="AE786" i="4261"/>
  <c r="AF786" i="4261"/>
  <c r="AG786" i="4261"/>
  <c r="AH786" i="4261"/>
  <c r="AI786" i="4261"/>
  <c r="AJ786" i="4261"/>
  <c r="AK786" i="4261"/>
  <c r="AL786" i="4261"/>
  <c r="AM786" i="4261"/>
  <c r="AN786" i="4261"/>
  <c r="AO786" i="4261"/>
  <c r="AP786" i="4261"/>
  <c r="AQ786" i="4261"/>
  <c r="AR786" i="4261"/>
  <c r="AS786" i="4261"/>
  <c r="AT786" i="4261"/>
  <c r="AU786" i="4261"/>
  <c r="AV786" i="4261"/>
  <c r="AW786" i="4261"/>
  <c r="AX786" i="4261"/>
  <c r="AY786" i="4261"/>
  <c r="AZ786" i="4261"/>
  <c r="BA786" i="4261"/>
  <c r="BB786" i="4261"/>
  <c r="BC786" i="4261"/>
  <c r="BD786" i="4261"/>
  <c r="A787" i="4261"/>
  <c r="B787" i="4261"/>
  <c r="C787" i="4261"/>
  <c r="D787" i="4261"/>
  <c r="E787" i="4261"/>
  <c r="F787" i="4261"/>
  <c r="G787" i="4261"/>
  <c r="H787" i="4261"/>
  <c r="I787" i="4261"/>
  <c r="J787" i="4261"/>
  <c r="K787" i="4261"/>
  <c r="L787" i="4261"/>
  <c r="M787" i="4261"/>
  <c r="N787" i="4261"/>
  <c r="O787" i="4261"/>
  <c r="P787" i="4261"/>
  <c r="Q787" i="4261"/>
  <c r="R787" i="4261"/>
  <c r="S787" i="4261"/>
  <c r="T787" i="4261"/>
  <c r="U787" i="4261"/>
  <c r="V787" i="4261"/>
  <c r="W787" i="4261"/>
  <c r="X787" i="4261"/>
  <c r="Y787" i="4261"/>
  <c r="Z787" i="4261"/>
  <c r="AA787" i="4261"/>
  <c r="AB787" i="4261"/>
  <c r="AC787" i="4261"/>
  <c r="AD787" i="4261"/>
  <c r="AE787" i="4261"/>
  <c r="AF787" i="4261"/>
  <c r="AG787" i="4261"/>
  <c r="AH787" i="4261"/>
  <c r="AI787" i="4261"/>
  <c r="AJ787" i="4261"/>
  <c r="AK787" i="4261"/>
  <c r="AL787" i="4261"/>
  <c r="AM787" i="4261"/>
  <c r="AN787" i="4261"/>
  <c r="AO787" i="4261"/>
  <c r="AP787" i="4261"/>
  <c r="AQ787" i="4261"/>
  <c r="AR787" i="4261"/>
  <c r="AS787" i="4261"/>
  <c r="AT787" i="4261"/>
  <c r="AU787" i="4261"/>
  <c r="AV787" i="4261"/>
  <c r="AW787" i="4261"/>
  <c r="AX787" i="4261"/>
  <c r="AY787" i="4261"/>
  <c r="AZ787" i="4261"/>
  <c r="BA787" i="4261"/>
  <c r="BB787" i="4261"/>
  <c r="BC787" i="4261"/>
  <c r="BD787" i="4261"/>
  <c r="A788" i="4261"/>
  <c r="B788" i="4261"/>
  <c r="C788" i="4261"/>
  <c r="D788" i="4261"/>
  <c r="E788" i="4261"/>
  <c r="F788" i="4261"/>
  <c r="G788" i="4261"/>
  <c r="H788" i="4261"/>
  <c r="I788" i="4261"/>
  <c r="J788" i="4261"/>
  <c r="K788" i="4261"/>
  <c r="L788" i="4261"/>
  <c r="M788" i="4261"/>
  <c r="N788" i="4261"/>
  <c r="O788" i="4261"/>
  <c r="P788" i="4261"/>
  <c r="Q788" i="4261"/>
  <c r="R788" i="4261"/>
  <c r="S788" i="4261"/>
  <c r="T788" i="4261"/>
  <c r="U788" i="4261"/>
  <c r="V788" i="4261"/>
  <c r="W788" i="4261"/>
  <c r="X788" i="4261"/>
  <c r="Y788" i="4261"/>
  <c r="Z788" i="4261"/>
  <c r="AA788" i="4261"/>
  <c r="AB788" i="4261"/>
  <c r="AC788" i="4261"/>
  <c r="AD788" i="4261"/>
  <c r="AE788" i="4261"/>
  <c r="AF788" i="4261"/>
  <c r="AG788" i="4261"/>
  <c r="AH788" i="4261"/>
  <c r="AI788" i="4261"/>
  <c r="AJ788" i="4261"/>
  <c r="AK788" i="4261"/>
  <c r="AL788" i="4261"/>
  <c r="AM788" i="4261"/>
  <c r="AN788" i="4261"/>
  <c r="AO788" i="4261"/>
  <c r="AP788" i="4261"/>
  <c r="AQ788" i="4261"/>
  <c r="AR788" i="4261"/>
  <c r="AS788" i="4261"/>
  <c r="AT788" i="4261"/>
  <c r="AU788" i="4261"/>
  <c r="AV788" i="4261"/>
  <c r="AW788" i="4261"/>
  <c r="AX788" i="4261"/>
  <c r="AY788" i="4261"/>
  <c r="AZ788" i="4261"/>
  <c r="BA788" i="4261"/>
  <c r="BB788" i="4261"/>
  <c r="BC788" i="4261"/>
  <c r="BD788" i="4261"/>
  <c r="A789" i="4261"/>
  <c r="B789" i="4261"/>
  <c r="C789" i="4261"/>
  <c r="D789" i="4261"/>
  <c r="E789" i="4261"/>
  <c r="F789" i="4261"/>
  <c r="G789" i="4261"/>
  <c r="H789" i="4261"/>
  <c r="I789" i="4261"/>
  <c r="J789" i="4261"/>
  <c r="K789" i="4261"/>
  <c r="L789" i="4261"/>
  <c r="M789" i="4261"/>
  <c r="N789" i="4261"/>
  <c r="O789" i="4261"/>
  <c r="P789" i="4261"/>
  <c r="Q789" i="4261"/>
  <c r="R789" i="4261"/>
  <c r="S789" i="4261"/>
  <c r="T789" i="4261"/>
  <c r="U789" i="4261"/>
  <c r="V789" i="4261"/>
  <c r="W789" i="4261"/>
  <c r="X789" i="4261"/>
  <c r="Y789" i="4261"/>
  <c r="Z789" i="4261"/>
  <c r="AA789" i="4261"/>
  <c r="AB789" i="4261"/>
  <c r="AC789" i="4261"/>
  <c r="AD789" i="4261"/>
  <c r="AE789" i="4261"/>
  <c r="AF789" i="4261"/>
  <c r="AG789" i="4261"/>
  <c r="AH789" i="4261"/>
  <c r="AI789" i="4261"/>
  <c r="AJ789" i="4261"/>
  <c r="AK789" i="4261"/>
  <c r="AL789" i="4261"/>
  <c r="AM789" i="4261"/>
  <c r="AN789" i="4261"/>
  <c r="AO789" i="4261"/>
  <c r="AP789" i="4261"/>
  <c r="AQ789" i="4261"/>
  <c r="AR789" i="4261"/>
  <c r="AS789" i="4261"/>
  <c r="AT789" i="4261"/>
  <c r="AU789" i="4261"/>
  <c r="AV789" i="4261"/>
  <c r="AW789" i="4261"/>
  <c r="AX789" i="4261"/>
  <c r="AY789" i="4261"/>
  <c r="AZ789" i="4261"/>
  <c r="BA789" i="4261"/>
  <c r="BB789" i="4261"/>
  <c r="BC789" i="4261"/>
  <c r="BD789" i="4261"/>
  <c r="A790" i="4261"/>
  <c r="B790" i="4261"/>
  <c r="C790" i="4261"/>
  <c r="D790" i="4261"/>
  <c r="E790" i="4261"/>
  <c r="F790" i="4261"/>
  <c r="G790" i="4261"/>
  <c r="H790" i="4261"/>
  <c r="I790" i="4261"/>
  <c r="J790" i="4261"/>
  <c r="K790" i="4261"/>
  <c r="L790" i="4261"/>
  <c r="M790" i="4261"/>
  <c r="N790" i="4261"/>
  <c r="O790" i="4261"/>
  <c r="P790" i="4261"/>
  <c r="Q790" i="4261"/>
  <c r="R790" i="4261"/>
  <c r="S790" i="4261"/>
  <c r="T790" i="4261"/>
  <c r="U790" i="4261"/>
  <c r="V790" i="4261"/>
  <c r="W790" i="4261"/>
  <c r="X790" i="4261"/>
  <c r="Y790" i="4261"/>
  <c r="Z790" i="4261"/>
  <c r="AA790" i="4261"/>
  <c r="AB790" i="4261"/>
  <c r="AC790" i="4261"/>
  <c r="AD790" i="4261"/>
  <c r="AE790" i="4261"/>
  <c r="AF790" i="4261"/>
  <c r="AG790" i="4261"/>
  <c r="AH790" i="4261"/>
  <c r="AI790" i="4261"/>
  <c r="AJ790" i="4261"/>
  <c r="AK790" i="4261"/>
  <c r="AL790" i="4261"/>
  <c r="AM790" i="4261"/>
  <c r="AN790" i="4261"/>
  <c r="AO790" i="4261"/>
  <c r="AP790" i="4261"/>
  <c r="AQ790" i="4261"/>
  <c r="AR790" i="4261"/>
  <c r="AS790" i="4261"/>
  <c r="AT790" i="4261"/>
  <c r="AU790" i="4261"/>
  <c r="AV790" i="4261"/>
  <c r="AW790" i="4261"/>
  <c r="AX790" i="4261"/>
  <c r="AY790" i="4261"/>
  <c r="AZ790" i="4261"/>
  <c r="BA790" i="4261"/>
  <c r="BB790" i="4261"/>
  <c r="BC790" i="4261"/>
  <c r="BD790" i="4261"/>
  <c r="A791" i="4261"/>
  <c r="B791" i="4261"/>
  <c r="C791" i="4261"/>
  <c r="D791" i="4261"/>
  <c r="E791" i="4261"/>
  <c r="F791" i="4261"/>
  <c r="G791" i="4261"/>
  <c r="H791" i="4261"/>
  <c r="I791" i="4261"/>
  <c r="J791" i="4261"/>
  <c r="K791" i="4261"/>
  <c r="L791" i="4261"/>
  <c r="M791" i="4261"/>
  <c r="N791" i="4261"/>
  <c r="O791" i="4261"/>
  <c r="P791" i="4261"/>
  <c r="Q791" i="4261"/>
  <c r="R791" i="4261"/>
  <c r="S791" i="4261"/>
  <c r="T791" i="4261"/>
  <c r="U791" i="4261"/>
  <c r="V791" i="4261"/>
  <c r="W791" i="4261"/>
  <c r="X791" i="4261"/>
  <c r="Y791" i="4261"/>
  <c r="Z791" i="4261"/>
  <c r="AA791" i="4261"/>
  <c r="AB791" i="4261"/>
  <c r="AC791" i="4261"/>
  <c r="AD791" i="4261"/>
  <c r="AE791" i="4261"/>
  <c r="AF791" i="4261"/>
  <c r="AG791" i="4261"/>
  <c r="AH791" i="4261"/>
  <c r="AI791" i="4261"/>
  <c r="AJ791" i="4261"/>
  <c r="AK791" i="4261"/>
  <c r="AL791" i="4261"/>
  <c r="AM791" i="4261"/>
  <c r="AN791" i="4261"/>
  <c r="AO791" i="4261"/>
  <c r="AP791" i="4261"/>
  <c r="AQ791" i="4261"/>
  <c r="AR791" i="4261"/>
  <c r="AS791" i="4261"/>
  <c r="AT791" i="4261"/>
  <c r="AU791" i="4261"/>
  <c r="AV791" i="4261"/>
  <c r="AW791" i="4261"/>
  <c r="AX791" i="4261"/>
  <c r="AY791" i="4261"/>
  <c r="AZ791" i="4261"/>
  <c r="BA791" i="4261"/>
  <c r="BB791" i="4261"/>
  <c r="BC791" i="4261"/>
  <c r="BD791" i="4261"/>
  <c r="A792" i="4261"/>
  <c r="B792" i="4261"/>
  <c r="C792" i="4261"/>
  <c r="D792" i="4261"/>
  <c r="E792" i="4261"/>
  <c r="F792" i="4261"/>
  <c r="G792" i="4261"/>
  <c r="H792" i="4261"/>
  <c r="I792" i="4261"/>
  <c r="J792" i="4261"/>
  <c r="K792" i="4261"/>
  <c r="L792" i="4261"/>
  <c r="M792" i="4261"/>
  <c r="N792" i="4261"/>
  <c r="O792" i="4261"/>
  <c r="P792" i="4261"/>
  <c r="Q792" i="4261"/>
  <c r="R792" i="4261"/>
  <c r="S792" i="4261"/>
  <c r="T792" i="4261"/>
  <c r="U792" i="4261"/>
  <c r="V792" i="4261"/>
  <c r="W792" i="4261"/>
  <c r="X792" i="4261"/>
  <c r="Y792" i="4261"/>
  <c r="Z792" i="4261"/>
  <c r="AA792" i="4261"/>
  <c r="AB792" i="4261"/>
  <c r="AC792" i="4261"/>
  <c r="AD792" i="4261"/>
  <c r="AE792" i="4261"/>
  <c r="AF792" i="4261"/>
  <c r="AG792" i="4261"/>
  <c r="AH792" i="4261"/>
  <c r="AI792" i="4261"/>
  <c r="AJ792" i="4261"/>
  <c r="AK792" i="4261"/>
  <c r="AL792" i="4261"/>
  <c r="AM792" i="4261"/>
  <c r="AN792" i="4261"/>
  <c r="AO792" i="4261"/>
  <c r="AP792" i="4261"/>
  <c r="AQ792" i="4261"/>
  <c r="AR792" i="4261"/>
  <c r="AS792" i="4261"/>
  <c r="AT792" i="4261"/>
  <c r="AU792" i="4261"/>
  <c r="AV792" i="4261"/>
  <c r="AW792" i="4261"/>
  <c r="AX792" i="4261"/>
  <c r="AY792" i="4261"/>
  <c r="AZ792" i="4261"/>
  <c r="BA792" i="4261"/>
  <c r="BB792" i="4261"/>
  <c r="BC792" i="4261"/>
  <c r="BD792" i="4261"/>
  <c r="A793" i="4261"/>
  <c r="B793" i="4261"/>
  <c r="C793" i="4261"/>
  <c r="D793" i="4261"/>
  <c r="E793" i="4261"/>
  <c r="F793" i="4261"/>
  <c r="G793" i="4261"/>
  <c r="H793" i="4261"/>
  <c r="I793" i="4261"/>
  <c r="J793" i="4261"/>
  <c r="K793" i="4261"/>
  <c r="L793" i="4261"/>
  <c r="M793" i="4261"/>
  <c r="N793" i="4261"/>
  <c r="O793" i="4261"/>
  <c r="P793" i="4261"/>
  <c r="Q793" i="4261"/>
  <c r="R793" i="4261"/>
  <c r="S793" i="4261"/>
  <c r="T793" i="4261"/>
  <c r="U793" i="4261"/>
  <c r="V793" i="4261"/>
  <c r="W793" i="4261"/>
  <c r="X793" i="4261"/>
  <c r="Y793" i="4261"/>
  <c r="Z793" i="4261"/>
  <c r="AA793" i="4261"/>
  <c r="AB793" i="4261"/>
  <c r="AC793" i="4261"/>
  <c r="AD793" i="4261"/>
  <c r="AE793" i="4261"/>
  <c r="AF793" i="4261"/>
  <c r="AG793" i="4261"/>
  <c r="AH793" i="4261"/>
  <c r="AI793" i="4261"/>
  <c r="AJ793" i="4261"/>
  <c r="AK793" i="4261"/>
  <c r="AL793" i="4261"/>
  <c r="AM793" i="4261"/>
  <c r="AN793" i="4261"/>
  <c r="AO793" i="4261"/>
  <c r="AP793" i="4261"/>
  <c r="AQ793" i="4261"/>
  <c r="AR793" i="4261"/>
  <c r="AS793" i="4261"/>
  <c r="AT793" i="4261"/>
  <c r="AU793" i="4261"/>
  <c r="AV793" i="4261"/>
  <c r="AW793" i="4261"/>
  <c r="AX793" i="4261"/>
  <c r="AY793" i="4261"/>
  <c r="AZ793" i="4261"/>
  <c r="BA793" i="4261"/>
  <c r="BB793" i="4261"/>
  <c r="BC793" i="4261"/>
  <c r="BD793" i="4261"/>
  <c r="A794" i="4261"/>
  <c r="B794" i="4261"/>
  <c r="C794" i="4261"/>
  <c r="D794" i="4261"/>
  <c r="E794" i="4261"/>
  <c r="F794" i="4261"/>
  <c r="G794" i="4261"/>
  <c r="H794" i="4261"/>
  <c r="I794" i="4261"/>
  <c r="J794" i="4261"/>
  <c r="K794" i="4261"/>
  <c r="L794" i="4261"/>
  <c r="M794" i="4261"/>
  <c r="N794" i="4261"/>
  <c r="O794" i="4261"/>
  <c r="P794" i="4261"/>
  <c r="Q794" i="4261"/>
  <c r="R794" i="4261"/>
  <c r="S794" i="4261"/>
  <c r="T794" i="4261"/>
  <c r="U794" i="4261"/>
  <c r="V794" i="4261"/>
  <c r="W794" i="4261"/>
  <c r="X794" i="4261"/>
  <c r="Y794" i="4261"/>
  <c r="Z794" i="4261"/>
  <c r="AA794" i="4261"/>
  <c r="AB794" i="4261"/>
  <c r="AC794" i="4261"/>
  <c r="AD794" i="4261"/>
  <c r="AE794" i="4261"/>
  <c r="AF794" i="4261"/>
  <c r="AG794" i="4261"/>
  <c r="AH794" i="4261"/>
  <c r="AI794" i="4261"/>
  <c r="AJ794" i="4261"/>
  <c r="AK794" i="4261"/>
  <c r="AL794" i="4261"/>
  <c r="AM794" i="4261"/>
  <c r="AN794" i="4261"/>
  <c r="AO794" i="4261"/>
  <c r="AP794" i="4261"/>
  <c r="AQ794" i="4261"/>
  <c r="AR794" i="4261"/>
  <c r="AS794" i="4261"/>
  <c r="AT794" i="4261"/>
  <c r="AU794" i="4261"/>
  <c r="AV794" i="4261"/>
  <c r="AW794" i="4261"/>
  <c r="AX794" i="4261"/>
  <c r="AY794" i="4261"/>
  <c r="AZ794" i="4261"/>
  <c r="BA794" i="4261"/>
  <c r="BB794" i="4261"/>
  <c r="BC794" i="4261"/>
  <c r="BD794" i="4261"/>
  <c r="A795" i="4261"/>
  <c r="B795" i="4261"/>
  <c r="C795" i="4261"/>
  <c r="D795" i="4261"/>
  <c r="E795" i="4261"/>
  <c r="F795" i="4261"/>
  <c r="G795" i="4261"/>
  <c r="H795" i="4261"/>
  <c r="I795" i="4261"/>
  <c r="J795" i="4261"/>
  <c r="K795" i="4261"/>
  <c r="L795" i="4261"/>
  <c r="M795" i="4261"/>
  <c r="N795" i="4261"/>
  <c r="O795" i="4261"/>
  <c r="P795" i="4261"/>
  <c r="Q795" i="4261"/>
  <c r="R795" i="4261"/>
  <c r="S795" i="4261"/>
  <c r="T795" i="4261"/>
  <c r="U795" i="4261"/>
  <c r="V795" i="4261"/>
  <c r="W795" i="4261"/>
  <c r="X795" i="4261"/>
  <c r="Y795" i="4261"/>
  <c r="Z795" i="4261"/>
  <c r="AA795" i="4261"/>
  <c r="AB795" i="4261"/>
  <c r="AC795" i="4261"/>
  <c r="AD795" i="4261"/>
  <c r="AE795" i="4261"/>
  <c r="AF795" i="4261"/>
  <c r="AG795" i="4261"/>
  <c r="AH795" i="4261"/>
  <c r="AI795" i="4261"/>
  <c r="AJ795" i="4261"/>
  <c r="AK795" i="4261"/>
  <c r="AL795" i="4261"/>
  <c r="AM795" i="4261"/>
  <c r="AN795" i="4261"/>
  <c r="AO795" i="4261"/>
  <c r="AP795" i="4261"/>
  <c r="AQ795" i="4261"/>
  <c r="AR795" i="4261"/>
  <c r="AS795" i="4261"/>
  <c r="AT795" i="4261"/>
  <c r="AU795" i="4261"/>
  <c r="AV795" i="4261"/>
  <c r="AW795" i="4261"/>
  <c r="AX795" i="4261"/>
  <c r="AY795" i="4261"/>
  <c r="AZ795" i="4261"/>
  <c r="BA795" i="4261"/>
  <c r="BB795" i="4261"/>
  <c r="BC795" i="4261"/>
  <c r="BD795" i="4261"/>
  <c r="A796" i="4261"/>
  <c r="B796" i="4261"/>
  <c r="C796" i="4261"/>
  <c r="D796" i="4261"/>
  <c r="E796" i="4261"/>
  <c r="F796" i="4261"/>
  <c r="G796" i="4261"/>
  <c r="H796" i="4261"/>
  <c r="I796" i="4261"/>
  <c r="J796" i="4261"/>
  <c r="K796" i="4261"/>
  <c r="L796" i="4261"/>
  <c r="M796" i="4261"/>
  <c r="N796" i="4261"/>
  <c r="O796" i="4261"/>
  <c r="P796" i="4261"/>
  <c r="Q796" i="4261"/>
  <c r="R796" i="4261"/>
  <c r="S796" i="4261"/>
  <c r="T796" i="4261"/>
  <c r="U796" i="4261"/>
  <c r="V796" i="4261"/>
  <c r="W796" i="4261"/>
  <c r="X796" i="4261"/>
  <c r="Y796" i="4261"/>
  <c r="Z796" i="4261"/>
  <c r="AA796" i="4261"/>
  <c r="AB796" i="4261"/>
  <c r="AC796" i="4261"/>
  <c r="AD796" i="4261"/>
  <c r="AE796" i="4261"/>
  <c r="AF796" i="4261"/>
  <c r="AG796" i="4261"/>
  <c r="AH796" i="4261"/>
  <c r="AI796" i="4261"/>
  <c r="AJ796" i="4261"/>
  <c r="AK796" i="4261"/>
  <c r="AL796" i="4261"/>
  <c r="AM796" i="4261"/>
  <c r="AN796" i="4261"/>
  <c r="AO796" i="4261"/>
  <c r="AP796" i="4261"/>
  <c r="AQ796" i="4261"/>
  <c r="AR796" i="4261"/>
  <c r="AS796" i="4261"/>
  <c r="AT796" i="4261"/>
  <c r="AU796" i="4261"/>
  <c r="AV796" i="4261"/>
  <c r="AW796" i="4261"/>
  <c r="AX796" i="4261"/>
  <c r="AY796" i="4261"/>
  <c r="AZ796" i="4261"/>
  <c r="BA796" i="4261"/>
  <c r="BB796" i="4261"/>
  <c r="BC796" i="4261"/>
  <c r="BD796" i="4261"/>
  <c r="A797" i="4261"/>
  <c r="B797" i="4261"/>
  <c r="C797" i="4261"/>
  <c r="D797" i="4261"/>
  <c r="E797" i="4261"/>
  <c r="F797" i="4261"/>
  <c r="G797" i="4261"/>
  <c r="H797" i="4261"/>
  <c r="I797" i="4261"/>
  <c r="J797" i="4261"/>
  <c r="K797" i="4261"/>
  <c r="L797" i="4261"/>
  <c r="M797" i="4261"/>
  <c r="N797" i="4261"/>
  <c r="O797" i="4261"/>
  <c r="P797" i="4261"/>
  <c r="Q797" i="4261"/>
  <c r="R797" i="4261"/>
  <c r="S797" i="4261"/>
  <c r="T797" i="4261"/>
  <c r="U797" i="4261"/>
  <c r="V797" i="4261"/>
  <c r="W797" i="4261"/>
  <c r="X797" i="4261"/>
  <c r="Y797" i="4261"/>
  <c r="Z797" i="4261"/>
  <c r="AA797" i="4261"/>
  <c r="AB797" i="4261"/>
  <c r="AC797" i="4261"/>
  <c r="AD797" i="4261"/>
  <c r="AE797" i="4261"/>
  <c r="AF797" i="4261"/>
  <c r="AG797" i="4261"/>
  <c r="AH797" i="4261"/>
  <c r="AI797" i="4261"/>
  <c r="AJ797" i="4261"/>
  <c r="AK797" i="4261"/>
  <c r="AL797" i="4261"/>
  <c r="AM797" i="4261"/>
  <c r="AN797" i="4261"/>
  <c r="AO797" i="4261"/>
  <c r="AP797" i="4261"/>
  <c r="AQ797" i="4261"/>
  <c r="AR797" i="4261"/>
  <c r="AS797" i="4261"/>
  <c r="AT797" i="4261"/>
  <c r="AU797" i="4261"/>
  <c r="AV797" i="4261"/>
  <c r="AW797" i="4261"/>
  <c r="AX797" i="4261"/>
  <c r="AY797" i="4261"/>
  <c r="AZ797" i="4261"/>
  <c r="BA797" i="4261"/>
  <c r="BB797" i="4261"/>
  <c r="BC797" i="4261"/>
  <c r="BD797" i="4261"/>
  <c r="A798" i="4261"/>
  <c r="B798" i="4261"/>
  <c r="C798" i="4261"/>
  <c r="D798" i="4261"/>
  <c r="E798" i="4261"/>
  <c r="F798" i="4261"/>
  <c r="G798" i="4261"/>
  <c r="H798" i="4261"/>
  <c r="I798" i="4261"/>
  <c r="J798" i="4261"/>
  <c r="K798" i="4261"/>
  <c r="L798" i="4261"/>
  <c r="M798" i="4261"/>
  <c r="N798" i="4261"/>
  <c r="O798" i="4261"/>
  <c r="P798" i="4261"/>
  <c r="Q798" i="4261"/>
  <c r="R798" i="4261"/>
  <c r="S798" i="4261"/>
  <c r="T798" i="4261"/>
  <c r="U798" i="4261"/>
  <c r="V798" i="4261"/>
  <c r="W798" i="4261"/>
  <c r="X798" i="4261"/>
  <c r="Y798" i="4261"/>
  <c r="Z798" i="4261"/>
  <c r="AA798" i="4261"/>
  <c r="AB798" i="4261"/>
  <c r="AC798" i="4261"/>
  <c r="AD798" i="4261"/>
  <c r="AE798" i="4261"/>
  <c r="AF798" i="4261"/>
  <c r="AG798" i="4261"/>
  <c r="AH798" i="4261"/>
  <c r="AI798" i="4261"/>
  <c r="AJ798" i="4261"/>
  <c r="AK798" i="4261"/>
  <c r="AL798" i="4261"/>
  <c r="AM798" i="4261"/>
  <c r="AN798" i="4261"/>
  <c r="AO798" i="4261"/>
  <c r="AP798" i="4261"/>
  <c r="AQ798" i="4261"/>
  <c r="AR798" i="4261"/>
  <c r="AS798" i="4261"/>
  <c r="AT798" i="4261"/>
  <c r="AU798" i="4261"/>
  <c r="AV798" i="4261"/>
  <c r="AW798" i="4261"/>
  <c r="AX798" i="4261"/>
  <c r="AY798" i="4261"/>
  <c r="AZ798" i="4261"/>
  <c r="BA798" i="4261"/>
  <c r="BB798" i="4261"/>
  <c r="BC798" i="4261"/>
  <c r="BD798" i="4261"/>
  <c r="A799" i="4261"/>
  <c r="B799" i="4261"/>
  <c r="C799" i="4261"/>
  <c r="D799" i="4261"/>
  <c r="E799" i="4261"/>
  <c r="F799" i="4261"/>
  <c r="G799" i="4261"/>
  <c r="H799" i="4261"/>
  <c r="I799" i="4261"/>
  <c r="J799" i="4261"/>
  <c r="K799" i="4261"/>
  <c r="L799" i="4261"/>
  <c r="M799" i="4261"/>
  <c r="N799" i="4261"/>
  <c r="O799" i="4261"/>
  <c r="P799" i="4261"/>
  <c r="Q799" i="4261"/>
  <c r="R799" i="4261"/>
  <c r="S799" i="4261"/>
  <c r="T799" i="4261"/>
  <c r="U799" i="4261"/>
  <c r="V799" i="4261"/>
  <c r="W799" i="4261"/>
  <c r="X799" i="4261"/>
  <c r="Y799" i="4261"/>
  <c r="Z799" i="4261"/>
  <c r="AA799" i="4261"/>
  <c r="AB799" i="4261"/>
  <c r="AC799" i="4261"/>
  <c r="AD799" i="4261"/>
  <c r="AE799" i="4261"/>
  <c r="AF799" i="4261"/>
  <c r="AG799" i="4261"/>
  <c r="AH799" i="4261"/>
  <c r="AI799" i="4261"/>
  <c r="AJ799" i="4261"/>
  <c r="AK799" i="4261"/>
  <c r="AL799" i="4261"/>
  <c r="AM799" i="4261"/>
  <c r="AN799" i="4261"/>
  <c r="AO799" i="4261"/>
  <c r="AP799" i="4261"/>
  <c r="AQ799" i="4261"/>
  <c r="AR799" i="4261"/>
  <c r="AS799" i="4261"/>
  <c r="AT799" i="4261"/>
  <c r="AU799" i="4261"/>
  <c r="AV799" i="4261"/>
  <c r="AW799" i="4261"/>
  <c r="AX799" i="4261"/>
  <c r="AY799" i="4261"/>
  <c r="AZ799" i="4261"/>
  <c r="BA799" i="4261"/>
  <c r="BB799" i="4261"/>
  <c r="BC799" i="4261"/>
  <c r="BD799" i="4261"/>
  <c r="A800" i="4261"/>
  <c r="B800" i="4261"/>
  <c r="C800" i="4261"/>
  <c r="D800" i="4261"/>
  <c r="E800" i="4261"/>
  <c r="F800" i="4261"/>
  <c r="G800" i="4261"/>
  <c r="H800" i="4261"/>
  <c r="I800" i="4261"/>
  <c r="J800" i="4261"/>
  <c r="K800" i="4261"/>
  <c r="L800" i="4261"/>
  <c r="M800" i="4261"/>
  <c r="N800" i="4261"/>
  <c r="O800" i="4261"/>
  <c r="P800" i="4261"/>
  <c r="Q800" i="4261"/>
  <c r="R800" i="4261"/>
  <c r="S800" i="4261"/>
  <c r="T800" i="4261"/>
  <c r="U800" i="4261"/>
  <c r="V800" i="4261"/>
  <c r="W800" i="4261"/>
  <c r="X800" i="4261"/>
  <c r="Y800" i="4261"/>
  <c r="Z800" i="4261"/>
  <c r="AA800" i="4261"/>
  <c r="AB800" i="4261"/>
  <c r="AC800" i="4261"/>
  <c r="AD800" i="4261"/>
  <c r="AE800" i="4261"/>
  <c r="AF800" i="4261"/>
  <c r="AG800" i="4261"/>
  <c r="AH800" i="4261"/>
  <c r="AI800" i="4261"/>
  <c r="AJ800" i="4261"/>
  <c r="AK800" i="4261"/>
  <c r="AL800" i="4261"/>
  <c r="AM800" i="4261"/>
  <c r="AN800" i="4261"/>
  <c r="AO800" i="4261"/>
  <c r="AP800" i="4261"/>
  <c r="AQ800" i="4261"/>
  <c r="AR800" i="4261"/>
  <c r="AS800" i="4261"/>
  <c r="AT800" i="4261"/>
  <c r="AU800" i="4261"/>
  <c r="AV800" i="4261"/>
  <c r="AW800" i="4261"/>
  <c r="AX800" i="4261"/>
  <c r="AY800" i="4261"/>
  <c r="AZ800" i="4261"/>
  <c r="BA800" i="4261"/>
  <c r="BB800" i="4261"/>
  <c r="BC800" i="4261"/>
  <c r="BD800" i="4261"/>
  <c r="A801" i="4261"/>
  <c r="B801" i="4261"/>
  <c r="C801" i="4261"/>
  <c r="D801" i="4261"/>
  <c r="E801" i="4261"/>
  <c r="F801" i="4261"/>
  <c r="G801" i="4261"/>
  <c r="H801" i="4261"/>
  <c r="I801" i="4261"/>
  <c r="J801" i="4261"/>
  <c r="K801" i="4261"/>
  <c r="L801" i="4261"/>
  <c r="M801" i="4261"/>
  <c r="N801" i="4261"/>
  <c r="O801" i="4261"/>
  <c r="P801" i="4261"/>
  <c r="Q801" i="4261"/>
  <c r="R801" i="4261"/>
  <c r="S801" i="4261"/>
  <c r="T801" i="4261"/>
  <c r="U801" i="4261"/>
  <c r="V801" i="4261"/>
  <c r="W801" i="4261"/>
  <c r="X801" i="4261"/>
  <c r="Y801" i="4261"/>
  <c r="Z801" i="4261"/>
  <c r="AA801" i="4261"/>
  <c r="AB801" i="4261"/>
  <c r="AC801" i="4261"/>
  <c r="AD801" i="4261"/>
  <c r="AE801" i="4261"/>
  <c r="AF801" i="4261"/>
  <c r="AG801" i="4261"/>
  <c r="AH801" i="4261"/>
  <c r="AI801" i="4261"/>
  <c r="AJ801" i="4261"/>
  <c r="AK801" i="4261"/>
  <c r="AL801" i="4261"/>
  <c r="AM801" i="4261"/>
  <c r="AN801" i="4261"/>
  <c r="AO801" i="4261"/>
  <c r="AP801" i="4261"/>
  <c r="AQ801" i="4261"/>
  <c r="AR801" i="4261"/>
  <c r="AS801" i="4261"/>
  <c r="AT801" i="4261"/>
  <c r="AU801" i="4261"/>
  <c r="AV801" i="4261"/>
  <c r="AW801" i="4261"/>
  <c r="AX801" i="4261"/>
  <c r="AY801" i="4261"/>
  <c r="AZ801" i="4261"/>
  <c r="BA801" i="4261"/>
  <c r="BB801" i="4261"/>
  <c r="BC801" i="4261"/>
  <c r="BD801" i="4261"/>
  <c r="A802" i="4261"/>
  <c r="B802" i="4261"/>
  <c r="C802" i="4261"/>
  <c r="D802" i="4261"/>
  <c r="E802" i="4261"/>
  <c r="F802" i="4261"/>
  <c r="G802" i="4261"/>
  <c r="H802" i="4261"/>
  <c r="I802" i="4261"/>
  <c r="J802" i="4261"/>
  <c r="K802" i="4261"/>
  <c r="L802" i="4261"/>
  <c r="M802" i="4261"/>
  <c r="N802" i="4261"/>
  <c r="O802" i="4261"/>
  <c r="P802" i="4261"/>
  <c r="Q802" i="4261"/>
  <c r="R802" i="4261"/>
  <c r="S802" i="4261"/>
  <c r="T802" i="4261"/>
  <c r="U802" i="4261"/>
  <c r="V802" i="4261"/>
  <c r="W802" i="4261"/>
  <c r="X802" i="4261"/>
  <c r="Y802" i="4261"/>
  <c r="Z802" i="4261"/>
  <c r="AA802" i="4261"/>
  <c r="AB802" i="4261"/>
  <c r="AC802" i="4261"/>
  <c r="AD802" i="4261"/>
  <c r="AE802" i="4261"/>
  <c r="AF802" i="4261"/>
  <c r="AG802" i="4261"/>
  <c r="AH802" i="4261"/>
  <c r="AI802" i="4261"/>
  <c r="AJ802" i="4261"/>
  <c r="AK802" i="4261"/>
  <c r="AL802" i="4261"/>
  <c r="AM802" i="4261"/>
  <c r="AN802" i="4261"/>
  <c r="AO802" i="4261"/>
  <c r="AP802" i="4261"/>
  <c r="AQ802" i="4261"/>
  <c r="AR802" i="4261"/>
  <c r="AS802" i="4261"/>
  <c r="AT802" i="4261"/>
  <c r="AU802" i="4261"/>
  <c r="AV802" i="4261"/>
  <c r="AW802" i="4261"/>
  <c r="AX802" i="4261"/>
  <c r="AY802" i="4261"/>
  <c r="AZ802" i="4261"/>
  <c r="BA802" i="4261"/>
  <c r="BB802" i="4261"/>
  <c r="BC802" i="4261"/>
  <c r="BD802" i="4261"/>
  <c r="A803" i="4261"/>
  <c r="B803" i="4261"/>
  <c r="C803" i="4261"/>
  <c r="D803" i="4261"/>
  <c r="E803" i="4261"/>
  <c r="F803" i="4261"/>
  <c r="G803" i="4261"/>
  <c r="H803" i="4261"/>
  <c r="I803" i="4261"/>
  <c r="J803" i="4261"/>
  <c r="K803" i="4261"/>
  <c r="L803" i="4261"/>
  <c r="M803" i="4261"/>
  <c r="N803" i="4261"/>
  <c r="O803" i="4261"/>
  <c r="P803" i="4261"/>
  <c r="Q803" i="4261"/>
  <c r="R803" i="4261"/>
  <c r="S803" i="4261"/>
  <c r="T803" i="4261"/>
  <c r="U803" i="4261"/>
  <c r="V803" i="4261"/>
  <c r="W803" i="4261"/>
  <c r="X803" i="4261"/>
  <c r="Y803" i="4261"/>
  <c r="Z803" i="4261"/>
  <c r="AA803" i="4261"/>
  <c r="AB803" i="4261"/>
  <c r="AC803" i="4261"/>
  <c r="AD803" i="4261"/>
  <c r="AE803" i="4261"/>
  <c r="AF803" i="4261"/>
  <c r="AG803" i="4261"/>
  <c r="AH803" i="4261"/>
  <c r="AI803" i="4261"/>
  <c r="AJ803" i="4261"/>
  <c r="AK803" i="4261"/>
  <c r="AL803" i="4261"/>
  <c r="AM803" i="4261"/>
  <c r="AN803" i="4261"/>
  <c r="AO803" i="4261"/>
  <c r="AP803" i="4261"/>
  <c r="AQ803" i="4261"/>
  <c r="AR803" i="4261"/>
  <c r="AS803" i="4261"/>
  <c r="AT803" i="4261"/>
  <c r="AU803" i="4261"/>
  <c r="AV803" i="4261"/>
  <c r="AW803" i="4261"/>
  <c r="AX803" i="4261"/>
  <c r="AY803" i="4261"/>
  <c r="AZ803" i="4261"/>
  <c r="BA803" i="4261"/>
  <c r="BB803" i="4261"/>
  <c r="BC803" i="4261"/>
  <c r="BD803" i="4261"/>
  <c r="A804" i="4261"/>
  <c r="B804" i="4261"/>
  <c r="C804" i="4261"/>
  <c r="D804" i="4261"/>
  <c r="E804" i="4261"/>
  <c r="F804" i="4261"/>
  <c r="G804" i="4261"/>
  <c r="H804" i="4261"/>
  <c r="I804" i="4261"/>
  <c r="J804" i="4261"/>
  <c r="K804" i="4261"/>
  <c r="L804" i="4261"/>
  <c r="M804" i="4261"/>
  <c r="N804" i="4261"/>
  <c r="O804" i="4261"/>
  <c r="P804" i="4261"/>
  <c r="Q804" i="4261"/>
  <c r="R804" i="4261"/>
  <c r="S804" i="4261"/>
  <c r="T804" i="4261"/>
  <c r="U804" i="4261"/>
  <c r="V804" i="4261"/>
  <c r="W804" i="4261"/>
  <c r="X804" i="4261"/>
  <c r="Y804" i="4261"/>
  <c r="Z804" i="4261"/>
  <c r="AA804" i="4261"/>
  <c r="AB804" i="4261"/>
  <c r="AC804" i="4261"/>
  <c r="AD804" i="4261"/>
  <c r="AE804" i="4261"/>
  <c r="AF804" i="4261"/>
  <c r="AG804" i="4261"/>
  <c r="AH804" i="4261"/>
  <c r="AI804" i="4261"/>
  <c r="AJ804" i="4261"/>
  <c r="AK804" i="4261"/>
  <c r="AL804" i="4261"/>
  <c r="AM804" i="4261"/>
  <c r="AN804" i="4261"/>
  <c r="AO804" i="4261"/>
  <c r="AP804" i="4261"/>
  <c r="AQ804" i="4261"/>
  <c r="AR804" i="4261"/>
  <c r="AS804" i="4261"/>
  <c r="AT804" i="4261"/>
  <c r="AU804" i="4261"/>
  <c r="AV804" i="4261"/>
  <c r="AW804" i="4261"/>
  <c r="AX804" i="4261"/>
  <c r="AY804" i="4261"/>
  <c r="AZ804" i="4261"/>
  <c r="BA804" i="4261"/>
  <c r="BB804" i="4261"/>
  <c r="BC804" i="4261"/>
  <c r="BD804" i="4261"/>
  <c r="A805" i="4261"/>
  <c r="B805" i="4261"/>
  <c r="C805" i="4261"/>
  <c r="D805" i="4261"/>
  <c r="E805" i="4261"/>
  <c r="F805" i="4261"/>
  <c r="G805" i="4261"/>
  <c r="H805" i="4261"/>
  <c r="I805" i="4261"/>
  <c r="J805" i="4261"/>
  <c r="K805" i="4261"/>
  <c r="L805" i="4261"/>
  <c r="M805" i="4261"/>
  <c r="N805" i="4261"/>
  <c r="O805" i="4261"/>
  <c r="P805" i="4261"/>
  <c r="Q805" i="4261"/>
  <c r="R805" i="4261"/>
  <c r="S805" i="4261"/>
  <c r="T805" i="4261"/>
  <c r="U805" i="4261"/>
  <c r="V805" i="4261"/>
  <c r="W805" i="4261"/>
  <c r="X805" i="4261"/>
  <c r="Y805" i="4261"/>
  <c r="Z805" i="4261"/>
  <c r="AA805" i="4261"/>
  <c r="AB805" i="4261"/>
  <c r="AC805" i="4261"/>
  <c r="AD805" i="4261"/>
  <c r="AE805" i="4261"/>
  <c r="AF805" i="4261"/>
  <c r="AG805" i="4261"/>
  <c r="AH805" i="4261"/>
  <c r="AI805" i="4261"/>
  <c r="AJ805" i="4261"/>
  <c r="AK805" i="4261"/>
  <c r="AL805" i="4261"/>
  <c r="AM805" i="4261"/>
  <c r="AN805" i="4261"/>
  <c r="AO805" i="4261"/>
  <c r="AP805" i="4261"/>
  <c r="AQ805" i="4261"/>
  <c r="AR805" i="4261"/>
  <c r="AS805" i="4261"/>
  <c r="AT805" i="4261"/>
  <c r="AU805" i="4261"/>
  <c r="AV805" i="4261"/>
  <c r="AW805" i="4261"/>
  <c r="AX805" i="4261"/>
  <c r="AY805" i="4261"/>
  <c r="AZ805" i="4261"/>
  <c r="BA805" i="4261"/>
  <c r="BB805" i="4261"/>
  <c r="BC805" i="4261"/>
  <c r="BD805" i="4261"/>
  <c r="A806" i="4261"/>
  <c r="B806" i="4261"/>
  <c r="C806" i="4261"/>
  <c r="D806" i="4261"/>
  <c r="E806" i="4261"/>
  <c r="F806" i="4261"/>
  <c r="G806" i="4261"/>
  <c r="H806" i="4261"/>
  <c r="I806" i="4261"/>
  <c r="J806" i="4261"/>
  <c r="K806" i="4261"/>
  <c r="L806" i="4261"/>
  <c r="M806" i="4261"/>
  <c r="N806" i="4261"/>
  <c r="O806" i="4261"/>
  <c r="P806" i="4261"/>
  <c r="Q806" i="4261"/>
  <c r="R806" i="4261"/>
  <c r="S806" i="4261"/>
  <c r="T806" i="4261"/>
  <c r="U806" i="4261"/>
  <c r="V806" i="4261"/>
  <c r="W806" i="4261"/>
  <c r="X806" i="4261"/>
  <c r="Y806" i="4261"/>
  <c r="Z806" i="4261"/>
  <c r="AA806" i="4261"/>
  <c r="AB806" i="4261"/>
  <c r="AC806" i="4261"/>
  <c r="AD806" i="4261"/>
  <c r="AE806" i="4261"/>
  <c r="AF806" i="4261"/>
  <c r="AG806" i="4261"/>
  <c r="AH806" i="4261"/>
  <c r="AI806" i="4261"/>
  <c r="AJ806" i="4261"/>
  <c r="AK806" i="4261"/>
  <c r="AL806" i="4261"/>
  <c r="AM806" i="4261"/>
  <c r="AN806" i="4261"/>
  <c r="AO806" i="4261"/>
  <c r="AP806" i="4261"/>
  <c r="AQ806" i="4261"/>
  <c r="AR806" i="4261"/>
  <c r="AS806" i="4261"/>
  <c r="AT806" i="4261"/>
  <c r="AU806" i="4261"/>
  <c r="AV806" i="4261"/>
  <c r="AW806" i="4261"/>
  <c r="AX806" i="4261"/>
  <c r="AY806" i="4261"/>
  <c r="AZ806" i="4261"/>
  <c r="BA806" i="4261"/>
  <c r="BB806" i="4261"/>
  <c r="BC806" i="4261"/>
  <c r="BD806" i="4261"/>
  <c r="A807" i="4261"/>
  <c r="B807" i="4261"/>
  <c r="C807" i="4261"/>
  <c r="D807" i="4261"/>
  <c r="E807" i="4261"/>
  <c r="F807" i="4261"/>
  <c r="G807" i="4261"/>
  <c r="H807" i="4261"/>
  <c r="I807" i="4261"/>
  <c r="J807" i="4261"/>
  <c r="K807" i="4261"/>
  <c r="L807" i="4261"/>
  <c r="M807" i="4261"/>
  <c r="N807" i="4261"/>
  <c r="O807" i="4261"/>
  <c r="P807" i="4261"/>
  <c r="Q807" i="4261"/>
  <c r="R807" i="4261"/>
  <c r="S807" i="4261"/>
  <c r="T807" i="4261"/>
  <c r="U807" i="4261"/>
  <c r="V807" i="4261"/>
  <c r="W807" i="4261"/>
  <c r="X807" i="4261"/>
  <c r="Y807" i="4261"/>
  <c r="Z807" i="4261"/>
  <c r="AA807" i="4261"/>
  <c r="AB807" i="4261"/>
  <c r="AC807" i="4261"/>
  <c r="AD807" i="4261"/>
  <c r="AE807" i="4261"/>
  <c r="AF807" i="4261"/>
  <c r="AG807" i="4261"/>
  <c r="AH807" i="4261"/>
  <c r="AI807" i="4261"/>
  <c r="AJ807" i="4261"/>
  <c r="AK807" i="4261"/>
  <c r="AL807" i="4261"/>
  <c r="AM807" i="4261"/>
  <c r="AN807" i="4261"/>
  <c r="AO807" i="4261"/>
  <c r="AP807" i="4261"/>
  <c r="AQ807" i="4261"/>
  <c r="AR807" i="4261"/>
  <c r="AS807" i="4261"/>
  <c r="AT807" i="4261"/>
  <c r="AU807" i="4261"/>
  <c r="AV807" i="4261"/>
  <c r="AW807" i="4261"/>
  <c r="AX807" i="4261"/>
  <c r="AY807" i="4261"/>
  <c r="AZ807" i="4261"/>
  <c r="BA807" i="4261"/>
  <c r="BB807" i="4261"/>
  <c r="BC807" i="4261"/>
  <c r="BD807" i="4261"/>
  <c r="A808" i="4261"/>
  <c r="B808" i="4261"/>
  <c r="C808" i="4261"/>
  <c r="D808" i="4261"/>
  <c r="E808" i="4261"/>
  <c r="F808" i="4261"/>
  <c r="G808" i="4261"/>
  <c r="H808" i="4261"/>
  <c r="I808" i="4261"/>
  <c r="J808" i="4261"/>
  <c r="K808" i="4261"/>
  <c r="L808" i="4261"/>
  <c r="M808" i="4261"/>
  <c r="N808" i="4261"/>
  <c r="O808" i="4261"/>
  <c r="P808" i="4261"/>
  <c r="Q808" i="4261"/>
  <c r="R808" i="4261"/>
  <c r="S808" i="4261"/>
  <c r="T808" i="4261"/>
  <c r="U808" i="4261"/>
  <c r="V808" i="4261"/>
  <c r="W808" i="4261"/>
  <c r="X808" i="4261"/>
  <c r="Y808" i="4261"/>
  <c r="Z808" i="4261"/>
  <c r="AA808" i="4261"/>
  <c r="AB808" i="4261"/>
  <c r="AC808" i="4261"/>
  <c r="AD808" i="4261"/>
  <c r="AE808" i="4261"/>
  <c r="AF808" i="4261"/>
  <c r="AG808" i="4261"/>
  <c r="AH808" i="4261"/>
  <c r="AI808" i="4261"/>
  <c r="AJ808" i="4261"/>
  <c r="AK808" i="4261"/>
  <c r="AL808" i="4261"/>
  <c r="AM808" i="4261"/>
  <c r="AN808" i="4261"/>
  <c r="AO808" i="4261"/>
  <c r="AP808" i="4261"/>
  <c r="AQ808" i="4261"/>
  <c r="AR808" i="4261"/>
  <c r="AS808" i="4261"/>
  <c r="AT808" i="4261"/>
  <c r="AU808" i="4261"/>
  <c r="AV808" i="4261"/>
  <c r="AW808" i="4261"/>
  <c r="AX808" i="4261"/>
  <c r="AY808" i="4261"/>
  <c r="AZ808" i="4261"/>
  <c r="BA808" i="4261"/>
  <c r="BB808" i="4261"/>
  <c r="BC808" i="4261"/>
  <c r="BD808" i="4261"/>
  <c r="A809" i="4261"/>
  <c r="B809" i="4261"/>
  <c r="C809" i="4261"/>
  <c r="D809" i="4261"/>
  <c r="E809" i="4261"/>
  <c r="F809" i="4261"/>
  <c r="G809" i="4261"/>
  <c r="H809" i="4261"/>
  <c r="I809" i="4261"/>
  <c r="J809" i="4261"/>
  <c r="K809" i="4261"/>
  <c r="L809" i="4261"/>
  <c r="M809" i="4261"/>
  <c r="N809" i="4261"/>
  <c r="O809" i="4261"/>
  <c r="P809" i="4261"/>
  <c r="Q809" i="4261"/>
  <c r="R809" i="4261"/>
  <c r="S809" i="4261"/>
  <c r="T809" i="4261"/>
  <c r="U809" i="4261"/>
  <c r="V809" i="4261"/>
  <c r="W809" i="4261"/>
  <c r="X809" i="4261"/>
  <c r="Y809" i="4261"/>
  <c r="Z809" i="4261"/>
  <c r="AA809" i="4261"/>
  <c r="AB809" i="4261"/>
  <c r="AC809" i="4261"/>
  <c r="AD809" i="4261"/>
  <c r="AE809" i="4261"/>
  <c r="AF809" i="4261"/>
  <c r="AG809" i="4261"/>
  <c r="AH809" i="4261"/>
  <c r="AI809" i="4261"/>
  <c r="AJ809" i="4261"/>
  <c r="AK809" i="4261"/>
  <c r="AL809" i="4261"/>
  <c r="AM809" i="4261"/>
  <c r="AN809" i="4261"/>
  <c r="AO809" i="4261"/>
  <c r="AP809" i="4261"/>
  <c r="AQ809" i="4261"/>
  <c r="AR809" i="4261"/>
  <c r="AS809" i="4261"/>
  <c r="AT809" i="4261"/>
  <c r="AU809" i="4261"/>
  <c r="AV809" i="4261"/>
  <c r="AW809" i="4261"/>
  <c r="AX809" i="4261"/>
  <c r="AY809" i="4261"/>
  <c r="AZ809" i="4261"/>
  <c r="BA809" i="4261"/>
  <c r="BB809" i="4261"/>
  <c r="BC809" i="4261"/>
  <c r="BD809" i="4261"/>
  <c r="A810" i="4261"/>
  <c r="B810" i="4261"/>
  <c r="C810" i="4261"/>
  <c r="D810" i="4261"/>
  <c r="E810" i="4261"/>
  <c r="F810" i="4261"/>
  <c r="G810" i="4261"/>
  <c r="H810" i="4261"/>
  <c r="I810" i="4261"/>
  <c r="J810" i="4261"/>
  <c r="K810" i="4261"/>
  <c r="L810" i="4261"/>
  <c r="M810" i="4261"/>
  <c r="N810" i="4261"/>
  <c r="O810" i="4261"/>
  <c r="P810" i="4261"/>
  <c r="Q810" i="4261"/>
  <c r="R810" i="4261"/>
  <c r="S810" i="4261"/>
  <c r="T810" i="4261"/>
  <c r="U810" i="4261"/>
  <c r="V810" i="4261"/>
  <c r="W810" i="4261"/>
  <c r="X810" i="4261"/>
  <c r="Y810" i="4261"/>
  <c r="Z810" i="4261"/>
  <c r="AA810" i="4261"/>
  <c r="AB810" i="4261"/>
  <c r="AC810" i="4261"/>
  <c r="AD810" i="4261"/>
  <c r="AE810" i="4261"/>
  <c r="AF810" i="4261"/>
  <c r="AG810" i="4261"/>
  <c r="AH810" i="4261"/>
  <c r="AI810" i="4261"/>
  <c r="AJ810" i="4261"/>
  <c r="AK810" i="4261"/>
  <c r="AL810" i="4261"/>
  <c r="AM810" i="4261"/>
  <c r="AN810" i="4261"/>
  <c r="AO810" i="4261"/>
  <c r="AP810" i="4261"/>
  <c r="AQ810" i="4261"/>
  <c r="AR810" i="4261"/>
  <c r="AS810" i="4261"/>
  <c r="AT810" i="4261"/>
  <c r="AU810" i="4261"/>
  <c r="AV810" i="4261"/>
  <c r="AW810" i="4261"/>
  <c r="AX810" i="4261"/>
  <c r="AY810" i="4261"/>
  <c r="AZ810" i="4261"/>
  <c r="BA810" i="4261"/>
  <c r="BB810" i="4261"/>
  <c r="BC810" i="4261"/>
  <c r="BD810" i="4261"/>
  <c r="A811" i="4261"/>
  <c r="B811" i="4261"/>
  <c r="C811" i="4261"/>
  <c r="D811" i="4261"/>
  <c r="E811" i="4261"/>
  <c r="F811" i="4261"/>
  <c r="G811" i="4261"/>
  <c r="H811" i="4261"/>
  <c r="I811" i="4261"/>
  <c r="J811" i="4261"/>
  <c r="K811" i="4261"/>
  <c r="L811" i="4261"/>
  <c r="M811" i="4261"/>
  <c r="N811" i="4261"/>
  <c r="O811" i="4261"/>
  <c r="P811" i="4261"/>
  <c r="Q811" i="4261"/>
  <c r="R811" i="4261"/>
  <c r="S811" i="4261"/>
  <c r="T811" i="4261"/>
  <c r="U811" i="4261"/>
  <c r="V811" i="4261"/>
  <c r="W811" i="4261"/>
  <c r="X811" i="4261"/>
  <c r="Y811" i="4261"/>
  <c r="Z811" i="4261"/>
  <c r="AA811" i="4261"/>
  <c r="AB811" i="4261"/>
  <c r="AC811" i="4261"/>
  <c r="AD811" i="4261"/>
  <c r="AE811" i="4261"/>
  <c r="AF811" i="4261"/>
  <c r="AG811" i="4261"/>
  <c r="AH811" i="4261"/>
  <c r="AI811" i="4261"/>
  <c r="AJ811" i="4261"/>
  <c r="AK811" i="4261"/>
  <c r="AL811" i="4261"/>
  <c r="AM811" i="4261"/>
  <c r="AN811" i="4261"/>
  <c r="AO811" i="4261"/>
  <c r="AP811" i="4261"/>
  <c r="AQ811" i="4261"/>
  <c r="AR811" i="4261"/>
  <c r="AS811" i="4261"/>
  <c r="AT811" i="4261"/>
  <c r="AU811" i="4261"/>
  <c r="AV811" i="4261"/>
  <c r="AW811" i="4261"/>
  <c r="AX811" i="4261"/>
  <c r="AY811" i="4261"/>
  <c r="AZ811" i="4261"/>
  <c r="BA811" i="4261"/>
  <c r="BB811" i="4261"/>
  <c r="BC811" i="4261"/>
  <c r="BD811" i="4261"/>
  <c r="A812" i="4261"/>
  <c r="B812" i="4261"/>
  <c r="C812" i="4261"/>
  <c r="D812" i="4261"/>
  <c r="E812" i="4261"/>
  <c r="F812" i="4261"/>
  <c r="G812" i="4261"/>
  <c r="H812" i="4261"/>
  <c r="I812" i="4261"/>
  <c r="J812" i="4261"/>
  <c r="K812" i="4261"/>
  <c r="L812" i="4261"/>
  <c r="M812" i="4261"/>
  <c r="N812" i="4261"/>
  <c r="O812" i="4261"/>
  <c r="P812" i="4261"/>
  <c r="Q812" i="4261"/>
  <c r="R812" i="4261"/>
  <c r="S812" i="4261"/>
  <c r="T812" i="4261"/>
  <c r="U812" i="4261"/>
  <c r="V812" i="4261"/>
  <c r="W812" i="4261"/>
  <c r="X812" i="4261"/>
  <c r="Y812" i="4261"/>
  <c r="Z812" i="4261"/>
  <c r="AA812" i="4261"/>
  <c r="AB812" i="4261"/>
  <c r="AC812" i="4261"/>
  <c r="AD812" i="4261"/>
  <c r="AE812" i="4261"/>
  <c r="AF812" i="4261"/>
  <c r="AG812" i="4261"/>
  <c r="AH812" i="4261"/>
  <c r="AI812" i="4261"/>
  <c r="AJ812" i="4261"/>
  <c r="AK812" i="4261"/>
  <c r="AL812" i="4261"/>
  <c r="AM812" i="4261"/>
  <c r="AN812" i="4261"/>
  <c r="AO812" i="4261"/>
  <c r="AP812" i="4261"/>
  <c r="AQ812" i="4261"/>
  <c r="AR812" i="4261"/>
  <c r="AS812" i="4261"/>
  <c r="AT812" i="4261"/>
  <c r="AU812" i="4261"/>
  <c r="AV812" i="4261"/>
  <c r="AW812" i="4261"/>
  <c r="AX812" i="4261"/>
  <c r="AY812" i="4261"/>
  <c r="AZ812" i="4261"/>
  <c r="BA812" i="4261"/>
  <c r="BB812" i="4261"/>
  <c r="BC812" i="4261"/>
  <c r="BD812" i="4261"/>
  <c r="A813" i="4261"/>
  <c r="B813" i="4261"/>
  <c r="C813" i="4261"/>
  <c r="D813" i="4261"/>
  <c r="E813" i="4261"/>
  <c r="F813" i="4261"/>
  <c r="G813" i="4261"/>
  <c r="H813" i="4261"/>
  <c r="I813" i="4261"/>
  <c r="J813" i="4261"/>
  <c r="K813" i="4261"/>
  <c r="L813" i="4261"/>
  <c r="M813" i="4261"/>
  <c r="N813" i="4261"/>
  <c r="O813" i="4261"/>
  <c r="P813" i="4261"/>
  <c r="Q813" i="4261"/>
  <c r="R813" i="4261"/>
  <c r="S813" i="4261"/>
  <c r="T813" i="4261"/>
  <c r="U813" i="4261"/>
  <c r="V813" i="4261"/>
  <c r="W813" i="4261"/>
  <c r="X813" i="4261"/>
  <c r="Y813" i="4261"/>
  <c r="Z813" i="4261"/>
  <c r="AA813" i="4261"/>
  <c r="AB813" i="4261"/>
  <c r="AC813" i="4261"/>
  <c r="AD813" i="4261"/>
  <c r="AE813" i="4261"/>
  <c r="AF813" i="4261"/>
  <c r="AG813" i="4261"/>
  <c r="AH813" i="4261"/>
  <c r="AI813" i="4261"/>
  <c r="AJ813" i="4261"/>
  <c r="AK813" i="4261"/>
  <c r="AL813" i="4261"/>
  <c r="AM813" i="4261"/>
  <c r="AN813" i="4261"/>
  <c r="AO813" i="4261"/>
  <c r="AP813" i="4261"/>
  <c r="AQ813" i="4261"/>
  <c r="AR813" i="4261"/>
  <c r="AS813" i="4261"/>
  <c r="AT813" i="4261"/>
  <c r="AU813" i="4261"/>
  <c r="AV813" i="4261"/>
  <c r="AW813" i="4261"/>
  <c r="AX813" i="4261"/>
  <c r="AY813" i="4261"/>
  <c r="AZ813" i="4261"/>
  <c r="BA813" i="4261"/>
  <c r="BB813" i="4261"/>
  <c r="BC813" i="4261"/>
  <c r="BD813" i="4261"/>
  <c r="A814" i="4261"/>
  <c r="B814" i="4261"/>
  <c r="C814" i="4261"/>
  <c r="D814" i="4261"/>
  <c r="E814" i="4261"/>
  <c r="F814" i="4261"/>
  <c r="G814" i="4261"/>
  <c r="H814" i="4261"/>
  <c r="I814" i="4261"/>
  <c r="J814" i="4261"/>
  <c r="K814" i="4261"/>
  <c r="L814" i="4261"/>
  <c r="M814" i="4261"/>
  <c r="N814" i="4261"/>
  <c r="O814" i="4261"/>
  <c r="P814" i="4261"/>
  <c r="Q814" i="4261"/>
  <c r="R814" i="4261"/>
  <c r="S814" i="4261"/>
  <c r="T814" i="4261"/>
  <c r="U814" i="4261"/>
  <c r="V814" i="4261"/>
  <c r="W814" i="4261"/>
  <c r="X814" i="4261"/>
  <c r="Y814" i="4261"/>
  <c r="Z814" i="4261"/>
  <c r="AA814" i="4261"/>
  <c r="AB814" i="4261"/>
  <c r="AC814" i="4261"/>
  <c r="AD814" i="4261"/>
  <c r="AE814" i="4261"/>
  <c r="AF814" i="4261"/>
  <c r="AG814" i="4261"/>
  <c r="AH814" i="4261"/>
  <c r="AI814" i="4261"/>
  <c r="AJ814" i="4261"/>
  <c r="AK814" i="4261"/>
  <c r="AL814" i="4261"/>
  <c r="AM814" i="4261"/>
  <c r="AN814" i="4261"/>
  <c r="AO814" i="4261"/>
  <c r="AP814" i="4261"/>
  <c r="AQ814" i="4261"/>
  <c r="AR814" i="4261"/>
  <c r="AS814" i="4261"/>
  <c r="AT814" i="4261"/>
  <c r="AU814" i="4261"/>
  <c r="AV814" i="4261"/>
  <c r="AW814" i="4261"/>
  <c r="AX814" i="4261"/>
  <c r="AY814" i="4261"/>
  <c r="AZ814" i="4261"/>
  <c r="BA814" i="4261"/>
  <c r="BB814" i="4261"/>
  <c r="BC814" i="4261"/>
  <c r="BD814" i="4261"/>
  <c r="A815" i="4261"/>
  <c r="B815" i="4261"/>
  <c r="C815" i="4261"/>
  <c r="D815" i="4261"/>
  <c r="E815" i="4261"/>
  <c r="F815" i="4261"/>
  <c r="G815" i="4261"/>
  <c r="H815" i="4261"/>
  <c r="I815" i="4261"/>
  <c r="J815" i="4261"/>
  <c r="K815" i="4261"/>
  <c r="L815" i="4261"/>
  <c r="M815" i="4261"/>
  <c r="N815" i="4261"/>
  <c r="O815" i="4261"/>
  <c r="P815" i="4261"/>
  <c r="Q815" i="4261"/>
  <c r="R815" i="4261"/>
  <c r="S815" i="4261"/>
  <c r="T815" i="4261"/>
  <c r="U815" i="4261"/>
  <c r="V815" i="4261"/>
  <c r="W815" i="4261"/>
  <c r="X815" i="4261"/>
  <c r="Y815" i="4261"/>
  <c r="Z815" i="4261"/>
  <c r="AA815" i="4261"/>
  <c r="AB815" i="4261"/>
  <c r="AC815" i="4261"/>
  <c r="AD815" i="4261"/>
  <c r="AE815" i="4261"/>
  <c r="AF815" i="4261"/>
  <c r="AG815" i="4261"/>
  <c r="AH815" i="4261"/>
  <c r="AI815" i="4261"/>
  <c r="AJ815" i="4261"/>
  <c r="AK815" i="4261"/>
  <c r="AL815" i="4261"/>
  <c r="AM815" i="4261"/>
  <c r="AN815" i="4261"/>
  <c r="AO815" i="4261"/>
  <c r="AP815" i="4261"/>
  <c r="AQ815" i="4261"/>
  <c r="AR815" i="4261"/>
  <c r="AS815" i="4261"/>
  <c r="AT815" i="4261"/>
  <c r="AU815" i="4261"/>
  <c r="AV815" i="4261"/>
  <c r="AW815" i="4261"/>
  <c r="AX815" i="4261"/>
  <c r="AY815" i="4261"/>
  <c r="AZ815" i="4261"/>
  <c r="BA815" i="4261"/>
  <c r="BB815" i="4261"/>
  <c r="BC815" i="4261"/>
  <c r="BD815" i="4261"/>
  <c r="A816" i="4261"/>
  <c r="B816" i="4261"/>
  <c r="C816" i="4261"/>
  <c r="D816" i="4261"/>
  <c r="E816" i="4261"/>
  <c r="F816" i="4261"/>
  <c r="G816" i="4261"/>
  <c r="H816" i="4261"/>
  <c r="I816" i="4261"/>
  <c r="J816" i="4261"/>
  <c r="K816" i="4261"/>
  <c r="L816" i="4261"/>
  <c r="M816" i="4261"/>
  <c r="N816" i="4261"/>
  <c r="O816" i="4261"/>
  <c r="P816" i="4261"/>
  <c r="Q816" i="4261"/>
  <c r="R816" i="4261"/>
  <c r="S816" i="4261"/>
  <c r="T816" i="4261"/>
  <c r="U816" i="4261"/>
  <c r="V816" i="4261"/>
  <c r="W816" i="4261"/>
  <c r="X816" i="4261"/>
  <c r="Y816" i="4261"/>
  <c r="Z816" i="4261"/>
  <c r="AA816" i="4261"/>
  <c r="AB816" i="4261"/>
  <c r="AC816" i="4261"/>
  <c r="AD816" i="4261"/>
  <c r="AE816" i="4261"/>
  <c r="AF816" i="4261"/>
  <c r="AG816" i="4261"/>
  <c r="AH816" i="4261"/>
  <c r="AI816" i="4261"/>
  <c r="AJ816" i="4261"/>
  <c r="AK816" i="4261"/>
  <c r="AL816" i="4261"/>
  <c r="AM816" i="4261"/>
  <c r="AN816" i="4261"/>
  <c r="AO816" i="4261"/>
  <c r="AP816" i="4261"/>
  <c r="AQ816" i="4261"/>
  <c r="AR816" i="4261"/>
  <c r="AS816" i="4261"/>
  <c r="AT816" i="4261"/>
  <c r="AU816" i="4261"/>
  <c r="AV816" i="4261"/>
  <c r="AW816" i="4261"/>
  <c r="AX816" i="4261"/>
  <c r="AY816" i="4261"/>
  <c r="AZ816" i="4261"/>
  <c r="BA816" i="4261"/>
  <c r="BB816" i="4261"/>
  <c r="BC816" i="4261"/>
  <c r="BD816" i="4261"/>
  <c r="A817" i="4261"/>
  <c r="B817" i="4261"/>
  <c r="C817" i="4261"/>
  <c r="D817" i="4261"/>
  <c r="E817" i="4261"/>
  <c r="F817" i="4261"/>
  <c r="G817" i="4261"/>
  <c r="H817" i="4261"/>
  <c r="I817" i="4261"/>
  <c r="J817" i="4261"/>
  <c r="K817" i="4261"/>
  <c r="L817" i="4261"/>
  <c r="M817" i="4261"/>
  <c r="N817" i="4261"/>
  <c r="O817" i="4261"/>
  <c r="P817" i="4261"/>
  <c r="Q817" i="4261"/>
  <c r="R817" i="4261"/>
  <c r="S817" i="4261"/>
  <c r="T817" i="4261"/>
  <c r="U817" i="4261"/>
  <c r="V817" i="4261"/>
  <c r="W817" i="4261"/>
  <c r="X817" i="4261"/>
  <c r="Y817" i="4261"/>
  <c r="Z817" i="4261"/>
  <c r="AA817" i="4261"/>
  <c r="AB817" i="4261"/>
  <c r="AC817" i="4261"/>
  <c r="AD817" i="4261"/>
  <c r="AE817" i="4261"/>
  <c r="AF817" i="4261"/>
  <c r="AG817" i="4261"/>
  <c r="AH817" i="4261"/>
  <c r="AI817" i="4261"/>
  <c r="AJ817" i="4261"/>
  <c r="AK817" i="4261"/>
  <c r="AL817" i="4261"/>
  <c r="AM817" i="4261"/>
  <c r="AN817" i="4261"/>
  <c r="AO817" i="4261"/>
  <c r="AP817" i="4261"/>
  <c r="AQ817" i="4261"/>
  <c r="AR817" i="4261"/>
  <c r="AS817" i="4261"/>
  <c r="AT817" i="4261"/>
  <c r="AU817" i="4261"/>
  <c r="AV817" i="4261"/>
  <c r="AW817" i="4261"/>
  <c r="AX817" i="4261"/>
  <c r="AY817" i="4261"/>
  <c r="AZ817" i="4261"/>
  <c r="BA817" i="4261"/>
  <c r="BB817" i="4261"/>
  <c r="BC817" i="4261"/>
  <c r="BD817" i="4261"/>
  <c r="A818" i="4261"/>
  <c r="B818" i="4261"/>
  <c r="C818" i="4261"/>
  <c r="D818" i="4261"/>
  <c r="E818" i="4261"/>
  <c r="F818" i="4261"/>
  <c r="G818" i="4261"/>
  <c r="H818" i="4261"/>
  <c r="I818" i="4261"/>
  <c r="J818" i="4261"/>
  <c r="K818" i="4261"/>
  <c r="L818" i="4261"/>
  <c r="M818" i="4261"/>
  <c r="N818" i="4261"/>
  <c r="O818" i="4261"/>
  <c r="P818" i="4261"/>
  <c r="Q818" i="4261"/>
  <c r="R818" i="4261"/>
  <c r="S818" i="4261"/>
  <c r="T818" i="4261"/>
  <c r="U818" i="4261"/>
  <c r="V818" i="4261"/>
  <c r="W818" i="4261"/>
  <c r="X818" i="4261"/>
  <c r="Y818" i="4261"/>
  <c r="Z818" i="4261"/>
  <c r="AA818" i="4261"/>
  <c r="AB818" i="4261"/>
  <c r="AC818" i="4261"/>
  <c r="AD818" i="4261"/>
  <c r="AE818" i="4261"/>
  <c r="AF818" i="4261"/>
  <c r="AG818" i="4261"/>
  <c r="AH818" i="4261"/>
  <c r="AI818" i="4261"/>
  <c r="AJ818" i="4261"/>
  <c r="AK818" i="4261"/>
  <c r="AL818" i="4261"/>
  <c r="AM818" i="4261"/>
  <c r="AN818" i="4261"/>
  <c r="AO818" i="4261"/>
  <c r="AP818" i="4261"/>
  <c r="AQ818" i="4261"/>
  <c r="AR818" i="4261"/>
  <c r="AS818" i="4261"/>
  <c r="AT818" i="4261"/>
  <c r="AU818" i="4261"/>
  <c r="AV818" i="4261"/>
  <c r="AW818" i="4261"/>
  <c r="AX818" i="4261"/>
  <c r="AY818" i="4261"/>
  <c r="AZ818" i="4261"/>
  <c r="BA818" i="4261"/>
  <c r="BB818" i="4261"/>
  <c r="BC818" i="4261"/>
  <c r="BD818" i="4261"/>
  <c r="A819" i="4261"/>
  <c r="B819" i="4261"/>
  <c r="C819" i="4261"/>
  <c r="D819" i="4261"/>
  <c r="E819" i="4261"/>
  <c r="F819" i="4261"/>
  <c r="G819" i="4261"/>
  <c r="H819" i="4261"/>
  <c r="I819" i="4261"/>
  <c r="J819" i="4261"/>
  <c r="K819" i="4261"/>
  <c r="L819" i="4261"/>
  <c r="M819" i="4261"/>
  <c r="N819" i="4261"/>
  <c r="O819" i="4261"/>
  <c r="P819" i="4261"/>
  <c r="Q819" i="4261"/>
  <c r="R819" i="4261"/>
  <c r="S819" i="4261"/>
  <c r="T819" i="4261"/>
  <c r="U819" i="4261"/>
  <c r="V819" i="4261"/>
  <c r="W819" i="4261"/>
  <c r="X819" i="4261"/>
  <c r="Y819" i="4261"/>
  <c r="Z819" i="4261"/>
  <c r="AA819" i="4261"/>
  <c r="AB819" i="4261"/>
  <c r="AC819" i="4261"/>
  <c r="AD819" i="4261"/>
  <c r="AE819" i="4261"/>
  <c r="AF819" i="4261"/>
  <c r="AG819" i="4261"/>
  <c r="AH819" i="4261"/>
  <c r="AI819" i="4261"/>
  <c r="AJ819" i="4261"/>
  <c r="AK819" i="4261"/>
  <c r="AL819" i="4261"/>
  <c r="AM819" i="4261"/>
  <c r="AN819" i="4261"/>
  <c r="AO819" i="4261"/>
  <c r="AP819" i="4261"/>
  <c r="AQ819" i="4261"/>
  <c r="AR819" i="4261"/>
  <c r="AS819" i="4261"/>
  <c r="AT819" i="4261"/>
  <c r="AU819" i="4261"/>
  <c r="AV819" i="4261"/>
  <c r="AW819" i="4261"/>
  <c r="AX819" i="4261"/>
  <c r="AY819" i="4261"/>
  <c r="AZ819" i="4261"/>
  <c r="BA819" i="4261"/>
  <c r="BB819" i="4261"/>
  <c r="BC819" i="4261"/>
  <c r="BD819" i="4261"/>
  <c r="A820" i="4261"/>
  <c r="B820" i="4261"/>
  <c r="C820" i="4261"/>
  <c r="D820" i="4261"/>
  <c r="E820" i="4261"/>
  <c r="F820" i="4261"/>
  <c r="G820" i="4261"/>
  <c r="H820" i="4261"/>
  <c r="I820" i="4261"/>
  <c r="J820" i="4261"/>
  <c r="K820" i="4261"/>
  <c r="L820" i="4261"/>
  <c r="M820" i="4261"/>
  <c r="N820" i="4261"/>
  <c r="O820" i="4261"/>
  <c r="P820" i="4261"/>
  <c r="Q820" i="4261"/>
  <c r="R820" i="4261"/>
  <c r="S820" i="4261"/>
  <c r="T820" i="4261"/>
  <c r="U820" i="4261"/>
  <c r="V820" i="4261"/>
  <c r="W820" i="4261"/>
  <c r="X820" i="4261"/>
  <c r="Y820" i="4261"/>
  <c r="Z820" i="4261"/>
  <c r="AA820" i="4261"/>
  <c r="AB820" i="4261"/>
  <c r="AC820" i="4261"/>
  <c r="AD820" i="4261"/>
  <c r="AE820" i="4261"/>
  <c r="AF820" i="4261"/>
  <c r="AG820" i="4261"/>
  <c r="AH820" i="4261"/>
  <c r="AI820" i="4261"/>
  <c r="AJ820" i="4261"/>
  <c r="AK820" i="4261"/>
  <c r="AL820" i="4261"/>
  <c r="AM820" i="4261"/>
  <c r="AN820" i="4261"/>
  <c r="AO820" i="4261"/>
  <c r="AP820" i="4261"/>
  <c r="AQ820" i="4261"/>
  <c r="AR820" i="4261"/>
  <c r="AS820" i="4261"/>
  <c r="AT820" i="4261"/>
  <c r="AU820" i="4261"/>
  <c r="AV820" i="4261"/>
  <c r="AW820" i="4261"/>
  <c r="AX820" i="4261"/>
  <c r="AY820" i="4261"/>
  <c r="AZ820" i="4261"/>
  <c r="BA820" i="4261"/>
  <c r="BB820" i="4261"/>
  <c r="BC820" i="4261"/>
  <c r="BD820" i="4261"/>
  <c r="A821" i="4261"/>
  <c r="B821" i="4261"/>
  <c r="C821" i="4261"/>
  <c r="D821" i="4261"/>
  <c r="E821" i="4261"/>
  <c r="F821" i="4261"/>
  <c r="G821" i="4261"/>
  <c r="H821" i="4261"/>
  <c r="I821" i="4261"/>
  <c r="J821" i="4261"/>
  <c r="K821" i="4261"/>
  <c r="L821" i="4261"/>
  <c r="M821" i="4261"/>
  <c r="N821" i="4261"/>
  <c r="O821" i="4261"/>
  <c r="P821" i="4261"/>
  <c r="Q821" i="4261"/>
  <c r="R821" i="4261"/>
  <c r="S821" i="4261"/>
  <c r="T821" i="4261"/>
  <c r="U821" i="4261"/>
  <c r="V821" i="4261"/>
  <c r="W821" i="4261"/>
  <c r="X821" i="4261"/>
  <c r="Y821" i="4261"/>
  <c r="Z821" i="4261"/>
  <c r="AA821" i="4261"/>
  <c r="AB821" i="4261"/>
  <c r="AC821" i="4261"/>
  <c r="AD821" i="4261"/>
  <c r="AE821" i="4261"/>
  <c r="AF821" i="4261"/>
  <c r="AG821" i="4261"/>
  <c r="AH821" i="4261"/>
  <c r="AI821" i="4261"/>
  <c r="AJ821" i="4261"/>
  <c r="AK821" i="4261"/>
  <c r="AL821" i="4261"/>
  <c r="AM821" i="4261"/>
  <c r="AN821" i="4261"/>
  <c r="AO821" i="4261"/>
  <c r="AP821" i="4261"/>
  <c r="AQ821" i="4261"/>
  <c r="AR821" i="4261"/>
  <c r="AS821" i="4261"/>
  <c r="AT821" i="4261"/>
  <c r="AU821" i="4261"/>
  <c r="AV821" i="4261"/>
  <c r="AW821" i="4261"/>
  <c r="AX821" i="4261"/>
  <c r="AY821" i="4261"/>
  <c r="AZ821" i="4261"/>
  <c r="BA821" i="4261"/>
  <c r="BB821" i="4261"/>
  <c r="BC821" i="4261"/>
  <c r="BD821" i="4261"/>
  <c r="A822" i="4261"/>
  <c r="B822" i="4261"/>
  <c r="C822" i="4261"/>
  <c r="D822" i="4261"/>
  <c r="E822" i="4261"/>
  <c r="F822" i="4261"/>
  <c r="G822" i="4261"/>
  <c r="H822" i="4261"/>
  <c r="I822" i="4261"/>
  <c r="J822" i="4261"/>
  <c r="K822" i="4261"/>
  <c r="L822" i="4261"/>
  <c r="M822" i="4261"/>
  <c r="N822" i="4261"/>
  <c r="O822" i="4261"/>
  <c r="P822" i="4261"/>
  <c r="Q822" i="4261"/>
  <c r="R822" i="4261"/>
  <c r="S822" i="4261"/>
  <c r="T822" i="4261"/>
  <c r="U822" i="4261"/>
  <c r="V822" i="4261"/>
  <c r="W822" i="4261"/>
  <c r="X822" i="4261"/>
  <c r="Y822" i="4261"/>
  <c r="Z822" i="4261"/>
  <c r="AA822" i="4261"/>
  <c r="AB822" i="4261"/>
  <c r="AC822" i="4261"/>
  <c r="AD822" i="4261"/>
  <c r="AE822" i="4261"/>
  <c r="AF822" i="4261"/>
  <c r="AG822" i="4261"/>
  <c r="AH822" i="4261"/>
  <c r="AI822" i="4261"/>
  <c r="AJ822" i="4261"/>
  <c r="AK822" i="4261"/>
  <c r="AL822" i="4261"/>
  <c r="AM822" i="4261"/>
  <c r="AN822" i="4261"/>
  <c r="AO822" i="4261"/>
  <c r="AP822" i="4261"/>
  <c r="AQ822" i="4261"/>
  <c r="AR822" i="4261"/>
  <c r="AS822" i="4261"/>
  <c r="AT822" i="4261"/>
  <c r="AU822" i="4261"/>
  <c r="AV822" i="4261"/>
  <c r="AW822" i="4261"/>
  <c r="AX822" i="4261"/>
  <c r="AY822" i="4261"/>
  <c r="AZ822" i="4261"/>
  <c r="BA822" i="4261"/>
  <c r="BB822" i="4261"/>
  <c r="BC822" i="4261"/>
  <c r="BD822" i="4261"/>
  <c r="A823" i="4261"/>
  <c r="B823" i="4261"/>
  <c r="C823" i="4261"/>
  <c r="D823" i="4261"/>
  <c r="E823" i="4261"/>
  <c r="F823" i="4261"/>
  <c r="G823" i="4261"/>
  <c r="H823" i="4261"/>
  <c r="I823" i="4261"/>
  <c r="J823" i="4261"/>
  <c r="K823" i="4261"/>
  <c r="L823" i="4261"/>
  <c r="M823" i="4261"/>
  <c r="N823" i="4261"/>
  <c r="O823" i="4261"/>
  <c r="P823" i="4261"/>
  <c r="Q823" i="4261"/>
  <c r="R823" i="4261"/>
  <c r="S823" i="4261"/>
  <c r="T823" i="4261"/>
  <c r="U823" i="4261"/>
  <c r="V823" i="4261"/>
  <c r="W823" i="4261"/>
  <c r="X823" i="4261"/>
  <c r="Y823" i="4261"/>
  <c r="Z823" i="4261"/>
  <c r="AA823" i="4261"/>
  <c r="AB823" i="4261"/>
  <c r="AC823" i="4261"/>
  <c r="AD823" i="4261"/>
  <c r="AE823" i="4261"/>
  <c r="AF823" i="4261"/>
  <c r="AG823" i="4261"/>
  <c r="AH823" i="4261"/>
  <c r="AI823" i="4261"/>
  <c r="AJ823" i="4261"/>
  <c r="AK823" i="4261"/>
  <c r="AL823" i="4261"/>
  <c r="AM823" i="4261"/>
  <c r="AN823" i="4261"/>
  <c r="AO823" i="4261"/>
  <c r="AP823" i="4261"/>
  <c r="AQ823" i="4261"/>
  <c r="AR823" i="4261"/>
  <c r="AS823" i="4261"/>
  <c r="AT823" i="4261"/>
  <c r="AU823" i="4261"/>
  <c r="AV823" i="4261"/>
  <c r="AW823" i="4261"/>
  <c r="AX823" i="4261"/>
  <c r="AY823" i="4261"/>
  <c r="AZ823" i="4261"/>
  <c r="BA823" i="4261"/>
  <c r="BB823" i="4261"/>
  <c r="BC823" i="4261"/>
  <c r="BD823" i="4261"/>
  <c r="A824" i="4261"/>
  <c r="B824" i="4261"/>
  <c r="C824" i="4261"/>
  <c r="D824" i="4261"/>
  <c r="E824" i="4261"/>
  <c r="F824" i="4261"/>
  <c r="G824" i="4261"/>
  <c r="H824" i="4261"/>
  <c r="I824" i="4261"/>
  <c r="J824" i="4261"/>
  <c r="K824" i="4261"/>
  <c r="L824" i="4261"/>
  <c r="M824" i="4261"/>
  <c r="N824" i="4261"/>
  <c r="O824" i="4261"/>
  <c r="P824" i="4261"/>
  <c r="Q824" i="4261"/>
  <c r="R824" i="4261"/>
  <c r="S824" i="4261"/>
  <c r="T824" i="4261"/>
  <c r="U824" i="4261"/>
  <c r="V824" i="4261"/>
  <c r="W824" i="4261"/>
  <c r="X824" i="4261"/>
  <c r="Y824" i="4261"/>
  <c r="Z824" i="4261"/>
  <c r="AA824" i="4261"/>
  <c r="AB824" i="4261"/>
  <c r="AC824" i="4261"/>
  <c r="AD824" i="4261"/>
  <c r="AE824" i="4261"/>
  <c r="AF824" i="4261"/>
  <c r="AG824" i="4261"/>
  <c r="AH824" i="4261"/>
  <c r="AI824" i="4261"/>
  <c r="AJ824" i="4261"/>
  <c r="AK824" i="4261"/>
  <c r="AL824" i="4261"/>
  <c r="AM824" i="4261"/>
  <c r="AN824" i="4261"/>
  <c r="AO824" i="4261"/>
  <c r="AP824" i="4261"/>
  <c r="AQ824" i="4261"/>
  <c r="AR824" i="4261"/>
  <c r="AS824" i="4261"/>
  <c r="AT824" i="4261"/>
  <c r="AU824" i="4261"/>
  <c r="AV824" i="4261"/>
  <c r="AW824" i="4261"/>
  <c r="AX824" i="4261"/>
  <c r="AY824" i="4261"/>
  <c r="AZ824" i="4261"/>
  <c r="BA824" i="4261"/>
  <c r="BB824" i="4261"/>
  <c r="BC824" i="4261"/>
  <c r="BD824" i="4261"/>
  <c r="A825" i="4261"/>
  <c r="B825" i="4261"/>
  <c r="C825" i="4261"/>
  <c r="D825" i="4261"/>
  <c r="E825" i="4261"/>
  <c r="F825" i="4261"/>
  <c r="G825" i="4261"/>
  <c r="H825" i="4261"/>
  <c r="I825" i="4261"/>
  <c r="J825" i="4261"/>
  <c r="K825" i="4261"/>
  <c r="L825" i="4261"/>
  <c r="M825" i="4261"/>
  <c r="N825" i="4261"/>
  <c r="O825" i="4261"/>
  <c r="P825" i="4261"/>
  <c r="Q825" i="4261"/>
  <c r="R825" i="4261"/>
  <c r="S825" i="4261"/>
  <c r="T825" i="4261"/>
  <c r="U825" i="4261"/>
  <c r="V825" i="4261"/>
  <c r="W825" i="4261"/>
  <c r="X825" i="4261"/>
  <c r="Y825" i="4261"/>
  <c r="Z825" i="4261"/>
  <c r="AA825" i="4261"/>
  <c r="AB825" i="4261"/>
  <c r="AC825" i="4261"/>
  <c r="AD825" i="4261"/>
  <c r="AE825" i="4261"/>
  <c r="AF825" i="4261"/>
  <c r="AG825" i="4261"/>
  <c r="AH825" i="4261"/>
  <c r="AI825" i="4261"/>
  <c r="AJ825" i="4261"/>
  <c r="AK825" i="4261"/>
  <c r="AL825" i="4261"/>
  <c r="AM825" i="4261"/>
  <c r="AN825" i="4261"/>
  <c r="AO825" i="4261"/>
  <c r="AP825" i="4261"/>
  <c r="AQ825" i="4261"/>
  <c r="AR825" i="4261"/>
  <c r="AS825" i="4261"/>
  <c r="AT825" i="4261"/>
  <c r="AU825" i="4261"/>
  <c r="AV825" i="4261"/>
  <c r="AW825" i="4261"/>
  <c r="AX825" i="4261"/>
  <c r="AY825" i="4261"/>
  <c r="AZ825" i="4261"/>
  <c r="BA825" i="4261"/>
  <c r="BB825" i="4261"/>
  <c r="BC825" i="4261"/>
  <c r="BD825" i="4261"/>
  <c r="A826" i="4261"/>
  <c r="B826" i="4261"/>
  <c r="C826" i="4261"/>
  <c r="D826" i="4261"/>
  <c r="E826" i="4261"/>
  <c r="F826" i="4261"/>
  <c r="G826" i="4261"/>
  <c r="H826" i="4261"/>
  <c r="I826" i="4261"/>
  <c r="J826" i="4261"/>
  <c r="K826" i="4261"/>
  <c r="L826" i="4261"/>
  <c r="M826" i="4261"/>
  <c r="N826" i="4261"/>
  <c r="O826" i="4261"/>
  <c r="P826" i="4261"/>
  <c r="Q826" i="4261"/>
  <c r="R826" i="4261"/>
  <c r="S826" i="4261"/>
  <c r="T826" i="4261"/>
  <c r="U826" i="4261"/>
  <c r="V826" i="4261"/>
  <c r="W826" i="4261"/>
  <c r="X826" i="4261"/>
  <c r="Y826" i="4261"/>
  <c r="Z826" i="4261"/>
  <c r="AA826" i="4261"/>
  <c r="AB826" i="4261"/>
  <c r="AC826" i="4261"/>
  <c r="AD826" i="4261"/>
  <c r="AE826" i="4261"/>
  <c r="AF826" i="4261"/>
  <c r="AG826" i="4261"/>
  <c r="AH826" i="4261"/>
  <c r="AI826" i="4261"/>
  <c r="AJ826" i="4261"/>
  <c r="AK826" i="4261"/>
  <c r="AL826" i="4261"/>
  <c r="AM826" i="4261"/>
  <c r="AN826" i="4261"/>
  <c r="AO826" i="4261"/>
  <c r="AP826" i="4261"/>
  <c r="AQ826" i="4261"/>
  <c r="AR826" i="4261"/>
  <c r="AS826" i="4261"/>
  <c r="AT826" i="4261"/>
  <c r="AU826" i="4261"/>
  <c r="AV826" i="4261"/>
  <c r="AW826" i="4261"/>
  <c r="AX826" i="4261"/>
  <c r="AY826" i="4261"/>
  <c r="AZ826" i="4261"/>
  <c r="BA826" i="4261"/>
  <c r="BB826" i="4261"/>
  <c r="BC826" i="4261"/>
  <c r="BD826" i="4261"/>
  <c r="A827" i="4261"/>
  <c r="B827" i="4261"/>
  <c r="C827" i="4261"/>
  <c r="D827" i="4261"/>
  <c r="E827" i="4261"/>
  <c r="F827" i="4261"/>
  <c r="G827" i="4261"/>
  <c r="H827" i="4261"/>
  <c r="I827" i="4261"/>
  <c r="J827" i="4261"/>
  <c r="K827" i="4261"/>
  <c r="L827" i="4261"/>
  <c r="M827" i="4261"/>
  <c r="N827" i="4261"/>
  <c r="O827" i="4261"/>
  <c r="P827" i="4261"/>
  <c r="Q827" i="4261"/>
  <c r="R827" i="4261"/>
  <c r="S827" i="4261"/>
  <c r="T827" i="4261"/>
  <c r="U827" i="4261"/>
  <c r="V827" i="4261"/>
  <c r="W827" i="4261"/>
  <c r="X827" i="4261"/>
  <c r="Y827" i="4261"/>
  <c r="Z827" i="4261"/>
  <c r="AA827" i="4261"/>
  <c r="AB827" i="4261"/>
  <c r="AC827" i="4261"/>
  <c r="AD827" i="4261"/>
  <c r="AE827" i="4261"/>
  <c r="AF827" i="4261"/>
  <c r="AG827" i="4261"/>
  <c r="AH827" i="4261"/>
  <c r="AI827" i="4261"/>
  <c r="AJ827" i="4261"/>
  <c r="AK827" i="4261"/>
  <c r="AL827" i="4261"/>
  <c r="AM827" i="4261"/>
  <c r="AN827" i="4261"/>
  <c r="AO827" i="4261"/>
  <c r="AP827" i="4261"/>
  <c r="AQ827" i="4261"/>
  <c r="AR827" i="4261"/>
  <c r="AS827" i="4261"/>
  <c r="AT827" i="4261"/>
  <c r="AU827" i="4261"/>
  <c r="AV827" i="4261"/>
  <c r="AW827" i="4261"/>
  <c r="AX827" i="4261"/>
  <c r="AY827" i="4261"/>
  <c r="AZ827" i="4261"/>
  <c r="BA827" i="4261"/>
  <c r="BB827" i="4261"/>
  <c r="BC827" i="4261"/>
  <c r="BD827" i="4261"/>
  <c r="A828" i="4261"/>
  <c r="B828" i="4261"/>
  <c r="C828" i="4261"/>
  <c r="D828" i="4261"/>
  <c r="E828" i="4261"/>
  <c r="F828" i="4261"/>
  <c r="G828" i="4261"/>
  <c r="H828" i="4261"/>
  <c r="I828" i="4261"/>
  <c r="J828" i="4261"/>
  <c r="K828" i="4261"/>
  <c r="L828" i="4261"/>
  <c r="M828" i="4261"/>
  <c r="N828" i="4261"/>
  <c r="O828" i="4261"/>
  <c r="P828" i="4261"/>
  <c r="Q828" i="4261"/>
  <c r="R828" i="4261"/>
  <c r="S828" i="4261"/>
  <c r="T828" i="4261"/>
  <c r="U828" i="4261"/>
  <c r="V828" i="4261"/>
  <c r="W828" i="4261"/>
  <c r="X828" i="4261"/>
  <c r="Y828" i="4261"/>
  <c r="Z828" i="4261"/>
  <c r="AA828" i="4261"/>
  <c r="AB828" i="4261"/>
  <c r="AC828" i="4261"/>
  <c r="AD828" i="4261"/>
  <c r="AE828" i="4261"/>
  <c r="AF828" i="4261"/>
  <c r="AG828" i="4261"/>
  <c r="AH828" i="4261"/>
  <c r="AI828" i="4261"/>
  <c r="AJ828" i="4261"/>
  <c r="AK828" i="4261"/>
  <c r="AL828" i="4261"/>
  <c r="AM828" i="4261"/>
  <c r="AN828" i="4261"/>
  <c r="AO828" i="4261"/>
  <c r="AP828" i="4261"/>
  <c r="AQ828" i="4261"/>
  <c r="AR828" i="4261"/>
  <c r="AS828" i="4261"/>
  <c r="AT828" i="4261"/>
  <c r="AU828" i="4261"/>
  <c r="AV828" i="4261"/>
  <c r="AW828" i="4261"/>
  <c r="AX828" i="4261"/>
  <c r="AY828" i="4261"/>
  <c r="AZ828" i="4261"/>
  <c r="BA828" i="4261"/>
  <c r="BB828" i="4261"/>
  <c r="BC828" i="4261"/>
  <c r="BD828" i="4261"/>
  <c r="A829" i="4261"/>
  <c r="B829" i="4261"/>
  <c r="C829" i="4261"/>
  <c r="D829" i="4261"/>
  <c r="E829" i="4261"/>
  <c r="F829" i="4261"/>
  <c r="G829" i="4261"/>
  <c r="H829" i="4261"/>
  <c r="I829" i="4261"/>
  <c r="J829" i="4261"/>
  <c r="K829" i="4261"/>
  <c r="L829" i="4261"/>
  <c r="M829" i="4261"/>
  <c r="N829" i="4261"/>
  <c r="O829" i="4261"/>
  <c r="P829" i="4261"/>
  <c r="Q829" i="4261"/>
  <c r="R829" i="4261"/>
  <c r="S829" i="4261"/>
  <c r="T829" i="4261"/>
  <c r="U829" i="4261"/>
  <c r="V829" i="4261"/>
  <c r="W829" i="4261"/>
  <c r="X829" i="4261"/>
  <c r="Y829" i="4261"/>
  <c r="Z829" i="4261"/>
  <c r="AA829" i="4261"/>
  <c r="AB829" i="4261"/>
  <c r="AC829" i="4261"/>
  <c r="AD829" i="4261"/>
  <c r="AE829" i="4261"/>
  <c r="AF829" i="4261"/>
  <c r="AG829" i="4261"/>
  <c r="AH829" i="4261"/>
  <c r="AI829" i="4261"/>
  <c r="AJ829" i="4261"/>
  <c r="AK829" i="4261"/>
  <c r="AL829" i="4261"/>
  <c r="AM829" i="4261"/>
  <c r="AN829" i="4261"/>
  <c r="AO829" i="4261"/>
  <c r="AP829" i="4261"/>
  <c r="AQ829" i="4261"/>
  <c r="AR829" i="4261"/>
  <c r="AS829" i="4261"/>
  <c r="AT829" i="4261"/>
  <c r="AU829" i="4261"/>
  <c r="AV829" i="4261"/>
  <c r="AW829" i="4261"/>
  <c r="AX829" i="4261"/>
  <c r="AY829" i="4261"/>
  <c r="AZ829" i="4261"/>
  <c r="BA829" i="4261"/>
  <c r="BB829" i="4261"/>
  <c r="BC829" i="4261"/>
  <c r="BD829" i="4261"/>
  <c r="A830" i="4261"/>
  <c r="B830" i="4261"/>
  <c r="C830" i="4261"/>
  <c r="D830" i="4261"/>
  <c r="E830" i="4261"/>
  <c r="F830" i="4261"/>
  <c r="G830" i="4261"/>
  <c r="H830" i="4261"/>
  <c r="I830" i="4261"/>
  <c r="J830" i="4261"/>
  <c r="K830" i="4261"/>
  <c r="L830" i="4261"/>
  <c r="M830" i="4261"/>
  <c r="N830" i="4261"/>
  <c r="O830" i="4261"/>
  <c r="P830" i="4261"/>
  <c r="Q830" i="4261"/>
  <c r="R830" i="4261"/>
  <c r="S830" i="4261"/>
  <c r="T830" i="4261"/>
  <c r="U830" i="4261"/>
  <c r="V830" i="4261"/>
  <c r="W830" i="4261"/>
  <c r="X830" i="4261"/>
  <c r="Y830" i="4261"/>
  <c r="Z830" i="4261"/>
  <c r="AA830" i="4261"/>
  <c r="AB830" i="4261"/>
  <c r="AC830" i="4261"/>
  <c r="AD830" i="4261"/>
  <c r="AE830" i="4261"/>
  <c r="AF830" i="4261"/>
  <c r="AG830" i="4261"/>
  <c r="AH830" i="4261"/>
  <c r="AI830" i="4261"/>
  <c r="AJ830" i="4261"/>
  <c r="AK830" i="4261"/>
  <c r="AL830" i="4261"/>
  <c r="AM830" i="4261"/>
  <c r="AN830" i="4261"/>
  <c r="AO830" i="4261"/>
  <c r="AP830" i="4261"/>
  <c r="AQ830" i="4261"/>
  <c r="AR830" i="4261"/>
  <c r="AS830" i="4261"/>
  <c r="AT830" i="4261"/>
  <c r="AU830" i="4261"/>
  <c r="AV830" i="4261"/>
  <c r="AW830" i="4261"/>
  <c r="AX830" i="4261"/>
  <c r="AY830" i="4261"/>
  <c r="AZ830" i="4261"/>
  <c r="BA830" i="4261"/>
  <c r="BB830" i="4261"/>
  <c r="BC830" i="4261"/>
  <c r="BD830" i="4261"/>
  <c r="A831" i="4261"/>
  <c r="B831" i="4261"/>
  <c r="C831" i="4261"/>
  <c r="D831" i="4261"/>
  <c r="E831" i="4261"/>
  <c r="F831" i="4261"/>
  <c r="G831" i="4261"/>
  <c r="H831" i="4261"/>
  <c r="I831" i="4261"/>
  <c r="J831" i="4261"/>
  <c r="K831" i="4261"/>
  <c r="L831" i="4261"/>
  <c r="M831" i="4261"/>
  <c r="N831" i="4261"/>
  <c r="O831" i="4261"/>
  <c r="P831" i="4261"/>
  <c r="Q831" i="4261"/>
  <c r="R831" i="4261"/>
  <c r="S831" i="4261"/>
  <c r="T831" i="4261"/>
  <c r="U831" i="4261"/>
  <c r="V831" i="4261"/>
  <c r="W831" i="4261"/>
  <c r="X831" i="4261"/>
  <c r="Y831" i="4261"/>
  <c r="Z831" i="4261"/>
  <c r="AA831" i="4261"/>
  <c r="AB831" i="4261"/>
  <c r="AC831" i="4261"/>
  <c r="AD831" i="4261"/>
  <c r="AE831" i="4261"/>
  <c r="AF831" i="4261"/>
  <c r="AG831" i="4261"/>
  <c r="AH831" i="4261"/>
  <c r="AI831" i="4261"/>
  <c r="AJ831" i="4261"/>
  <c r="AK831" i="4261"/>
  <c r="AL831" i="4261"/>
  <c r="AM831" i="4261"/>
  <c r="AN831" i="4261"/>
  <c r="AO831" i="4261"/>
  <c r="AP831" i="4261"/>
  <c r="AQ831" i="4261"/>
  <c r="AR831" i="4261"/>
  <c r="AS831" i="4261"/>
  <c r="AT831" i="4261"/>
  <c r="AU831" i="4261"/>
  <c r="AV831" i="4261"/>
  <c r="AW831" i="4261"/>
  <c r="AX831" i="4261"/>
  <c r="AY831" i="4261"/>
  <c r="AZ831" i="4261"/>
  <c r="BA831" i="4261"/>
  <c r="BB831" i="4261"/>
  <c r="BC831" i="4261"/>
  <c r="BD831" i="4261"/>
  <c r="A832" i="4261"/>
  <c r="B832" i="4261"/>
  <c r="C832" i="4261"/>
  <c r="D832" i="4261"/>
  <c r="E832" i="4261"/>
  <c r="F832" i="4261"/>
  <c r="G832" i="4261"/>
  <c r="H832" i="4261"/>
  <c r="I832" i="4261"/>
  <c r="J832" i="4261"/>
  <c r="K832" i="4261"/>
  <c r="L832" i="4261"/>
  <c r="M832" i="4261"/>
  <c r="N832" i="4261"/>
  <c r="O832" i="4261"/>
  <c r="P832" i="4261"/>
  <c r="Q832" i="4261"/>
  <c r="R832" i="4261"/>
  <c r="S832" i="4261"/>
  <c r="T832" i="4261"/>
  <c r="U832" i="4261"/>
  <c r="V832" i="4261"/>
  <c r="W832" i="4261"/>
  <c r="X832" i="4261"/>
  <c r="Y832" i="4261"/>
  <c r="Z832" i="4261"/>
  <c r="AA832" i="4261"/>
  <c r="AB832" i="4261"/>
  <c r="AC832" i="4261"/>
  <c r="AD832" i="4261"/>
  <c r="AE832" i="4261"/>
  <c r="AF832" i="4261"/>
  <c r="AG832" i="4261"/>
  <c r="AH832" i="4261"/>
  <c r="AI832" i="4261"/>
  <c r="AJ832" i="4261"/>
  <c r="AK832" i="4261"/>
  <c r="AL832" i="4261"/>
  <c r="AM832" i="4261"/>
  <c r="AN832" i="4261"/>
  <c r="AO832" i="4261"/>
  <c r="AP832" i="4261"/>
  <c r="AQ832" i="4261"/>
  <c r="AR832" i="4261"/>
  <c r="AS832" i="4261"/>
  <c r="AT832" i="4261"/>
  <c r="AU832" i="4261"/>
  <c r="AV832" i="4261"/>
  <c r="AW832" i="4261"/>
  <c r="AX832" i="4261"/>
  <c r="AY832" i="4261"/>
  <c r="AZ832" i="4261"/>
  <c r="BA832" i="4261"/>
  <c r="BB832" i="4261"/>
  <c r="BC832" i="4261"/>
  <c r="BD832" i="4261"/>
  <c r="A833" i="4261"/>
  <c r="B833" i="4261"/>
  <c r="C833" i="4261"/>
  <c r="D833" i="4261"/>
  <c r="E833" i="4261"/>
  <c r="F833" i="4261"/>
  <c r="G833" i="4261"/>
  <c r="H833" i="4261"/>
  <c r="I833" i="4261"/>
  <c r="J833" i="4261"/>
  <c r="K833" i="4261"/>
  <c r="L833" i="4261"/>
  <c r="M833" i="4261"/>
  <c r="N833" i="4261"/>
  <c r="O833" i="4261"/>
  <c r="P833" i="4261"/>
  <c r="Q833" i="4261"/>
  <c r="R833" i="4261"/>
  <c r="S833" i="4261"/>
  <c r="T833" i="4261"/>
  <c r="U833" i="4261"/>
  <c r="V833" i="4261"/>
  <c r="W833" i="4261"/>
  <c r="X833" i="4261"/>
  <c r="Y833" i="4261"/>
  <c r="Z833" i="4261"/>
  <c r="AA833" i="4261"/>
  <c r="AB833" i="4261"/>
  <c r="AC833" i="4261"/>
  <c r="AD833" i="4261"/>
  <c r="AE833" i="4261"/>
  <c r="AF833" i="4261"/>
  <c r="AG833" i="4261"/>
  <c r="AH833" i="4261"/>
  <c r="AI833" i="4261"/>
  <c r="AJ833" i="4261"/>
  <c r="AK833" i="4261"/>
  <c r="AL833" i="4261"/>
  <c r="AM833" i="4261"/>
  <c r="AN833" i="4261"/>
  <c r="AO833" i="4261"/>
  <c r="AP833" i="4261"/>
  <c r="AQ833" i="4261"/>
  <c r="AR833" i="4261"/>
  <c r="AS833" i="4261"/>
  <c r="AT833" i="4261"/>
  <c r="AU833" i="4261"/>
  <c r="AV833" i="4261"/>
  <c r="AW833" i="4261"/>
  <c r="AX833" i="4261"/>
  <c r="AY833" i="4261"/>
  <c r="AZ833" i="4261"/>
  <c r="BA833" i="4261"/>
  <c r="BB833" i="4261"/>
  <c r="BC833" i="4261"/>
  <c r="BD833" i="4261"/>
  <c r="A834" i="4261"/>
  <c r="B834" i="4261"/>
  <c r="C834" i="4261"/>
  <c r="D834" i="4261"/>
  <c r="E834" i="4261"/>
  <c r="F834" i="4261"/>
  <c r="G834" i="4261"/>
  <c r="H834" i="4261"/>
  <c r="I834" i="4261"/>
  <c r="J834" i="4261"/>
  <c r="K834" i="4261"/>
  <c r="L834" i="4261"/>
  <c r="M834" i="4261"/>
  <c r="N834" i="4261"/>
  <c r="O834" i="4261"/>
  <c r="P834" i="4261"/>
  <c r="Q834" i="4261"/>
  <c r="R834" i="4261"/>
  <c r="S834" i="4261"/>
  <c r="T834" i="4261"/>
  <c r="U834" i="4261"/>
  <c r="V834" i="4261"/>
  <c r="W834" i="4261"/>
  <c r="X834" i="4261"/>
  <c r="Y834" i="4261"/>
  <c r="Z834" i="4261"/>
  <c r="AA834" i="4261"/>
  <c r="AB834" i="4261"/>
  <c r="AC834" i="4261"/>
  <c r="AD834" i="4261"/>
  <c r="AE834" i="4261"/>
  <c r="AF834" i="4261"/>
  <c r="AG834" i="4261"/>
  <c r="AH834" i="4261"/>
  <c r="AI834" i="4261"/>
  <c r="AJ834" i="4261"/>
  <c r="AK834" i="4261"/>
  <c r="AL834" i="4261"/>
  <c r="AM834" i="4261"/>
  <c r="AN834" i="4261"/>
  <c r="AO834" i="4261"/>
  <c r="AP834" i="4261"/>
  <c r="AQ834" i="4261"/>
  <c r="AR834" i="4261"/>
  <c r="AS834" i="4261"/>
  <c r="AT834" i="4261"/>
  <c r="AU834" i="4261"/>
  <c r="AV834" i="4261"/>
  <c r="AW834" i="4261"/>
  <c r="AX834" i="4261"/>
  <c r="AY834" i="4261"/>
  <c r="AZ834" i="4261"/>
  <c r="BA834" i="4261"/>
  <c r="BB834" i="4261"/>
  <c r="BC834" i="4261"/>
  <c r="BD834" i="4261"/>
  <c r="A835" i="4261"/>
  <c r="B835" i="4261"/>
  <c r="C835" i="4261"/>
  <c r="D835" i="4261"/>
  <c r="E835" i="4261"/>
  <c r="F835" i="4261"/>
  <c r="G835" i="4261"/>
  <c r="H835" i="4261"/>
  <c r="I835" i="4261"/>
  <c r="J835" i="4261"/>
  <c r="K835" i="4261"/>
  <c r="L835" i="4261"/>
  <c r="M835" i="4261"/>
  <c r="N835" i="4261"/>
  <c r="O835" i="4261"/>
  <c r="P835" i="4261"/>
  <c r="Q835" i="4261"/>
  <c r="R835" i="4261"/>
  <c r="S835" i="4261"/>
  <c r="T835" i="4261"/>
  <c r="U835" i="4261"/>
  <c r="V835" i="4261"/>
  <c r="W835" i="4261"/>
  <c r="X835" i="4261"/>
  <c r="Y835" i="4261"/>
  <c r="Z835" i="4261"/>
  <c r="AA835" i="4261"/>
  <c r="AB835" i="4261"/>
  <c r="AC835" i="4261"/>
  <c r="AD835" i="4261"/>
  <c r="AE835" i="4261"/>
  <c r="AF835" i="4261"/>
  <c r="AG835" i="4261"/>
  <c r="AH835" i="4261"/>
  <c r="AI835" i="4261"/>
  <c r="AJ835" i="4261"/>
  <c r="AK835" i="4261"/>
  <c r="AL835" i="4261"/>
  <c r="AM835" i="4261"/>
  <c r="AN835" i="4261"/>
  <c r="AO835" i="4261"/>
  <c r="AP835" i="4261"/>
  <c r="AQ835" i="4261"/>
  <c r="AR835" i="4261"/>
  <c r="AS835" i="4261"/>
  <c r="AT835" i="4261"/>
  <c r="AU835" i="4261"/>
  <c r="AV835" i="4261"/>
  <c r="AW835" i="4261"/>
  <c r="AX835" i="4261"/>
  <c r="AY835" i="4261"/>
  <c r="AZ835" i="4261"/>
  <c r="BA835" i="4261"/>
  <c r="BB835" i="4261"/>
  <c r="BC835" i="4261"/>
  <c r="BD835" i="4261"/>
  <c r="A836" i="4261"/>
  <c r="B836" i="4261"/>
  <c r="C836" i="4261"/>
  <c r="D836" i="4261"/>
  <c r="E836" i="4261"/>
  <c r="F836" i="4261"/>
  <c r="G836" i="4261"/>
  <c r="H836" i="4261"/>
  <c r="I836" i="4261"/>
  <c r="J836" i="4261"/>
  <c r="K836" i="4261"/>
  <c r="L836" i="4261"/>
  <c r="M836" i="4261"/>
  <c r="N836" i="4261"/>
  <c r="O836" i="4261"/>
  <c r="P836" i="4261"/>
  <c r="Q836" i="4261"/>
  <c r="R836" i="4261"/>
  <c r="S836" i="4261"/>
  <c r="T836" i="4261"/>
  <c r="U836" i="4261"/>
  <c r="V836" i="4261"/>
  <c r="W836" i="4261"/>
  <c r="X836" i="4261"/>
  <c r="Y836" i="4261"/>
  <c r="Z836" i="4261"/>
  <c r="AA836" i="4261"/>
  <c r="AB836" i="4261"/>
  <c r="AC836" i="4261"/>
  <c r="AD836" i="4261"/>
  <c r="AE836" i="4261"/>
  <c r="AF836" i="4261"/>
  <c r="AG836" i="4261"/>
  <c r="AH836" i="4261"/>
  <c r="AI836" i="4261"/>
  <c r="AJ836" i="4261"/>
  <c r="AK836" i="4261"/>
  <c r="AL836" i="4261"/>
  <c r="AM836" i="4261"/>
  <c r="AN836" i="4261"/>
  <c r="AO836" i="4261"/>
  <c r="AP836" i="4261"/>
  <c r="AQ836" i="4261"/>
  <c r="AR836" i="4261"/>
  <c r="AS836" i="4261"/>
  <c r="AT836" i="4261"/>
  <c r="AU836" i="4261"/>
  <c r="AV836" i="4261"/>
  <c r="AW836" i="4261"/>
  <c r="AX836" i="4261"/>
  <c r="AY836" i="4261"/>
  <c r="AZ836" i="4261"/>
  <c r="BA836" i="4261"/>
  <c r="BB836" i="4261"/>
  <c r="BC836" i="4261"/>
  <c r="BD836" i="4261"/>
  <c r="A837" i="4261"/>
  <c r="B837" i="4261"/>
  <c r="C837" i="4261"/>
  <c r="D837" i="4261"/>
  <c r="E837" i="4261"/>
  <c r="F837" i="4261"/>
  <c r="G837" i="4261"/>
  <c r="H837" i="4261"/>
  <c r="I837" i="4261"/>
  <c r="J837" i="4261"/>
  <c r="K837" i="4261"/>
  <c r="L837" i="4261"/>
  <c r="M837" i="4261"/>
  <c r="N837" i="4261"/>
  <c r="O837" i="4261"/>
  <c r="P837" i="4261"/>
  <c r="Q837" i="4261"/>
  <c r="R837" i="4261"/>
  <c r="S837" i="4261"/>
  <c r="T837" i="4261"/>
  <c r="U837" i="4261"/>
  <c r="V837" i="4261"/>
  <c r="W837" i="4261"/>
  <c r="X837" i="4261"/>
  <c r="Y837" i="4261"/>
  <c r="Z837" i="4261"/>
  <c r="AA837" i="4261"/>
  <c r="AB837" i="4261"/>
  <c r="AC837" i="4261"/>
  <c r="AD837" i="4261"/>
  <c r="AE837" i="4261"/>
  <c r="AF837" i="4261"/>
  <c r="AG837" i="4261"/>
  <c r="AH837" i="4261"/>
  <c r="AI837" i="4261"/>
  <c r="AJ837" i="4261"/>
  <c r="AK837" i="4261"/>
  <c r="AL837" i="4261"/>
  <c r="AM837" i="4261"/>
  <c r="AN837" i="4261"/>
  <c r="AO837" i="4261"/>
  <c r="AP837" i="4261"/>
  <c r="AQ837" i="4261"/>
  <c r="AR837" i="4261"/>
  <c r="AS837" i="4261"/>
  <c r="AT837" i="4261"/>
  <c r="AU837" i="4261"/>
  <c r="AV837" i="4261"/>
  <c r="AW837" i="4261"/>
  <c r="AX837" i="4261"/>
  <c r="AY837" i="4261"/>
  <c r="AZ837" i="4261"/>
  <c r="BA837" i="4261"/>
  <c r="BB837" i="4261"/>
  <c r="BC837" i="4261"/>
  <c r="BD837" i="4261"/>
  <c r="A838" i="4261"/>
  <c r="B838" i="4261"/>
  <c r="C838" i="4261"/>
  <c r="D838" i="4261"/>
  <c r="E838" i="4261"/>
  <c r="F838" i="4261"/>
  <c r="G838" i="4261"/>
  <c r="H838" i="4261"/>
  <c r="I838" i="4261"/>
  <c r="J838" i="4261"/>
  <c r="K838" i="4261"/>
  <c r="L838" i="4261"/>
  <c r="M838" i="4261"/>
  <c r="N838" i="4261"/>
  <c r="O838" i="4261"/>
  <c r="P838" i="4261"/>
  <c r="Q838" i="4261"/>
  <c r="R838" i="4261"/>
  <c r="S838" i="4261"/>
  <c r="T838" i="4261"/>
  <c r="U838" i="4261"/>
  <c r="V838" i="4261"/>
  <c r="W838" i="4261"/>
  <c r="X838" i="4261"/>
  <c r="Y838" i="4261"/>
  <c r="Z838" i="4261"/>
  <c r="AA838" i="4261"/>
  <c r="AB838" i="4261"/>
  <c r="AC838" i="4261"/>
  <c r="AD838" i="4261"/>
  <c r="AE838" i="4261"/>
  <c r="AF838" i="4261"/>
  <c r="AG838" i="4261"/>
  <c r="AH838" i="4261"/>
  <c r="AI838" i="4261"/>
  <c r="AJ838" i="4261"/>
  <c r="AK838" i="4261"/>
  <c r="AL838" i="4261"/>
  <c r="AM838" i="4261"/>
  <c r="AN838" i="4261"/>
  <c r="AO838" i="4261"/>
  <c r="AP838" i="4261"/>
  <c r="AQ838" i="4261"/>
  <c r="AR838" i="4261"/>
  <c r="AS838" i="4261"/>
  <c r="AT838" i="4261"/>
  <c r="AU838" i="4261"/>
  <c r="AV838" i="4261"/>
  <c r="AW838" i="4261"/>
  <c r="AX838" i="4261"/>
  <c r="AY838" i="4261"/>
  <c r="AZ838" i="4261"/>
  <c r="BA838" i="4261"/>
  <c r="BB838" i="4261"/>
  <c r="BC838" i="4261"/>
  <c r="BD838" i="4261"/>
  <c r="A839" i="4261"/>
  <c r="B839" i="4261"/>
  <c r="C839" i="4261"/>
  <c r="D839" i="4261"/>
  <c r="E839" i="4261"/>
  <c r="F839" i="4261"/>
  <c r="G839" i="4261"/>
  <c r="H839" i="4261"/>
  <c r="I839" i="4261"/>
  <c r="J839" i="4261"/>
  <c r="K839" i="4261"/>
  <c r="L839" i="4261"/>
  <c r="M839" i="4261"/>
  <c r="N839" i="4261"/>
  <c r="O839" i="4261"/>
  <c r="P839" i="4261"/>
  <c r="Q839" i="4261"/>
  <c r="R839" i="4261"/>
  <c r="S839" i="4261"/>
  <c r="T839" i="4261"/>
  <c r="U839" i="4261"/>
  <c r="V839" i="4261"/>
  <c r="W839" i="4261"/>
  <c r="X839" i="4261"/>
  <c r="Y839" i="4261"/>
  <c r="Z839" i="4261"/>
  <c r="AA839" i="4261"/>
  <c r="AB839" i="4261"/>
  <c r="AC839" i="4261"/>
  <c r="AD839" i="4261"/>
  <c r="AE839" i="4261"/>
  <c r="AF839" i="4261"/>
  <c r="AG839" i="4261"/>
  <c r="AH839" i="4261"/>
  <c r="AI839" i="4261"/>
  <c r="AJ839" i="4261"/>
  <c r="AK839" i="4261"/>
  <c r="AL839" i="4261"/>
  <c r="AM839" i="4261"/>
  <c r="AN839" i="4261"/>
  <c r="AO839" i="4261"/>
  <c r="AP839" i="4261"/>
  <c r="AQ839" i="4261"/>
  <c r="AR839" i="4261"/>
  <c r="AS839" i="4261"/>
  <c r="AT839" i="4261"/>
  <c r="AU839" i="4261"/>
  <c r="AV839" i="4261"/>
  <c r="AW839" i="4261"/>
  <c r="AX839" i="4261"/>
  <c r="AY839" i="4261"/>
  <c r="AZ839" i="4261"/>
  <c r="BA839" i="4261"/>
  <c r="BB839" i="4261"/>
  <c r="BC839" i="4261"/>
  <c r="BD839" i="4261"/>
  <c r="A840" i="4261"/>
  <c r="B840" i="4261"/>
  <c r="C840" i="4261"/>
  <c r="D840" i="4261"/>
  <c r="E840" i="4261"/>
  <c r="F840" i="4261"/>
  <c r="G840" i="4261"/>
  <c r="H840" i="4261"/>
  <c r="I840" i="4261"/>
  <c r="J840" i="4261"/>
  <c r="K840" i="4261"/>
  <c r="L840" i="4261"/>
  <c r="M840" i="4261"/>
  <c r="N840" i="4261"/>
  <c r="O840" i="4261"/>
  <c r="P840" i="4261"/>
  <c r="Q840" i="4261"/>
  <c r="R840" i="4261"/>
  <c r="S840" i="4261"/>
  <c r="T840" i="4261"/>
  <c r="U840" i="4261"/>
  <c r="V840" i="4261"/>
  <c r="W840" i="4261"/>
  <c r="X840" i="4261"/>
  <c r="Y840" i="4261"/>
  <c r="Z840" i="4261"/>
  <c r="AA840" i="4261"/>
  <c r="AB840" i="4261"/>
  <c r="AC840" i="4261"/>
  <c r="AD840" i="4261"/>
  <c r="AE840" i="4261"/>
  <c r="AF840" i="4261"/>
  <c r="AG840" i="4261"/>
  <c r="AH840" i="4261"/>
  <c r="AI840" i="4261"/>
  <c r="AJ840" i="4261"/>
  <c r="AK840" i="4261"/>
  <c r="AL840" i="4261"/>
  <c r="AM840" i="4261"/>
  <c r="AN840" i="4261"/>
  <c r="AO840" i="4261"/>
  <c r="AP840" i="4261"/>
  <c r="AQ840" i="4261"/>
  <c r="AR840" i="4261"/>
  <c r="AS840" i="4261"/>
  <c r="AT840" i="4261"/>
  <c r="AU840" i="4261"/>
  <c r="AV840" i="4261"/>
  <c r="AW840" i="4261"/>
  <c r="AX840" i="4261"/>
  <c r="AY840" i="4261"/>
  <c r="AZ840" i="4261"/>
  <c r="BA840" i="4261"/>
  <c r="BB840" i="4261"/>
  <c r="BC840" i="4261"/>
  <c r="BD840" i="4261"/>
  <c r="A841" i="4261"/>
  <c r="B841" i="4261"/>
  <c r="C841" i="4261"/>
  <c r="D841" i="4261"/>
  <c r="E841" i="4261"/>
  <c r="F841" i="4261"/>
  <c r="G841" i="4261"/>
  <c r="H841" i="4261"/>
  <c r="I841" i="4261"/>
  <c r="J841" i="4261"/>
  <c r="K841" i="4261"/>
  <c r="L841" i="4261"/>
  <c r="M841" i="4261"/>
  <c r="N841" i="4261"/>
  <c r="O841" i="4261"/>
  <c r="P841" i="4261"/>
  <c r="Q841" i="4261"/>
  <c r="R841" i="4261"/>
  <c r="S841" i="4261"/>
  <c r="T841" i="4261"/>
  <c r="U841" i="4261"/>
  <c r="V841" i="4261"/>
  <c r="W841" i="4261"/>
  <c r="X841" i="4261"/>
  <c r="Y841" i="4261"/>
  <c r="Z841" i="4261"/>
  <c r="AA841" i="4261"/>
  <c r="AB841" i="4261"/>
  <c r="AC841" i="4261"/>
  <c r="AD841" i="4261"/>
  <c r="AE841" i="4261"/>
  <c r="AF841" i="4261"/>
  <c r="AG841" i="4261"/>
  <c r="AH841" i="4261"/>
  <c r="AI841" i="4261"/>
  <c r="AJ841" i="4261"/>
  <c r="AK841" i="4261"/>
  <c r="AL841" i="4261"/>
  <c r="AM841" i="4261"/>
  <c r="AN841" i="4261"/>
  <c r="AO841" i="4261"/>
  <c r="AP841" i="4261"/>
  <c r="AQ841" i="4261"/>
  <c r="AR841" i="4261"/>
  <c r="AS841" i="4261"/>
  <c r="AT841" i="4261"/>
  <c r="AU841" i="4261"/>
  <c r="AV841" i="4261"/>
  <c r="AW841" i="4261"/>
  <c r="AX841" i="4261"/>
  <c r="AY841" i="4261"/>
  <c r="AZ841" i="4261"/>
  <c r="BA841" i="4261"/>
  <c r="BB841" i="4261"/>
  <c r="BC841" i="4261"/>
  <c r="BD841" i="4261"/>
  <c r="A842" i="4261"/>
  <c r="B842" i="4261"/>
  <c r="C842" i="4261"/>
  <c r="D842" i="4261"/>
  <c r="E842" i="4261"/>
  <c r="F842" i="4261"/>
  <c r="G842" i="4261"/>
  <c r="H842" i="4261"/>
  <c r="I842" i="4261"/>
  <c r="J842" i="4261"/>
  <c r="K842" i="4261"/>
  <c r="L842" i="4261"/>
  <c r="M842" i="4261"/>
  <c r="N842" i="4261"/>
  <c r="O842" i="4261"/>
  <c r="P842" i="4261"/>
  <c r="Q842" i="4261"/>
  <c r="R842" i="4261"/>
  <c r="S842" i="4261"/>
  <c r="T842" i="4261"/>
  <c r="U842" i="4261"/>
  <c r="V842" i="4261"/>
  <c r="W842" i="4261"/>
  <c r="X842" i="4261"/>
  <c r="Y842" i="4261"/>
  <c r="Z842" i="4261"/>
  <c r="AA842" i="4261"/>
  <c r="AB842" i="4261"/>
  <c r="AC842" i="4261"/>
  <c r="AD842" i="4261"/>
  <c r="AE842" i="4261"/>
  <c r="AF842" i="4261"/>
  <c r="AG842" i="4261"/>
  <c r="AH842" i="4261"/>
  <c r="AI842" i="4261"/>
  <c r="AJ842" i="4261"/>
  <c r="AK842" i="4261"/>
  <c r="AL842" i="4261"/>
  <c r="AM842" i="4261"/>
  <c r="AN842" i="4261"/>
  <c r="AO842" i="4261"/>
  <c r="AP842" i="4261"/>
  <c r="AQ842" i="4261"/>
  <c r="AR842" i="4261"/>
  <c r="AS842" i="4261"/>
  <c r="AT842" i="4261"/>
  <c r="AU842" i="4261"/>
  <c r="AV842" i="4261"/>
  <c r="AW842" i="4261"/>
  <c r="AX842" i="4261"/>
  <c r="AY842" i="4261"/>
  <c r="AZ842" i="4261"/>
  <c r="BA842" i="4261"/>
  <c r="BB842" i="4261"/>
  <c r="BC842" i="4261"/>
  <c r="BD842" i="4261"/>
  <c r="A843" i="4261"/>
  <c r="B843" i="4261"/>
  <c r="C843" i="4261"/>
  <c r="D843" i="4261"/>
  <c r="E843" i="4261"/>
  <c r="F843" i="4261"/>
  <c r="G843" i="4261"/>
  <c r="H843" i="4261"/>
  <c r="I843" i="4261"/>
  <c r="J843" i="4261"/>
  <c r="K843" i="4261"/>
  <c r="L843" i="4261"/>
  <c r="M843" i="4261"/>
  <c r="N843" i="4261"/>
  <c r="O843" i="4261"/>
  <c r="P843" i="4261"/>
  <c r="Q843" i="4261"/>
  <c r="R843" i="4261"/>
  <c r="S843" i="4261"/>
  <c r="T843" i="4261"/>
  <c r="U843" i="4261"/>
  <c r="V843" i="4261"/>
  <c r="W843" i="4261"/>
  <c r="X843" i="4261"/>
  <c r="Y843" i="4261"/>
  <c r="Z843" i="4261"/>
  <c r="AA843" i="4261"/>
  <c r="AB843" i="4261"/>
  <c r="AC843" i="4261"/>
  <c r="AD843" i="4261"/>
  <c r="AE843" i="4261"/>
  <c r="AF843" i="4261"/>
  <c r="AG843" i="4261"/>
  <c r="AH843" i="4261"/>
  <c r="AI843" i="4261"/>
  <c r="AJ843" i="4261"/>
  <c r="AK843" i="4261"/>
  <c r="AL843" i="4261"/>
  <c r="AM843" i="4261"/>
  <c r="AN843" i="4261"/>
  <c r="AO843" i="4261"/>
  <c r="AP843" i="4261"/>
  <c r="AQ843" i="4261"/>
  <c r="AR843" i="4261"/>
  <c r="AS843" i="4261"/>
  <c r="AT843" i="4261"/>
  <c r="AU843" i="4261"/>
  <c r="AV843" i="4261"/>
  <c r="AW843" i="4261"/>
  <c r="AX843" i="4261"/>
  <c r="AY843" i="4261"/>
  <c r="AZ843" i="4261"/>
  <c r="BA843" i="4261"/>
  <c r="BB843" i="4261"/>
  <c r="BC843" i="4261"/>
  <c r="BD843" i="4261"/>
  <c r="A844" i="4261"/>
  <c r="B844" i="4261"/>
  <c r="C844" i="4261"/>
  <c r="D844" i="4261"/>
  <c r="E844" i="4261"/>
  <c r="F844" i="4261"/>
  <c r="G844" i="4261"/>
  <c r="H844" i="4261"/>
  <c r="I844" i="4261"/>
  <c r="J844" i="4261"/>
  <c r="K844" i="4261"/>
  <c r="L844" i="4261"/>
  <c r="M844" i="4261"/>
  <c r="N844" i="4261"/>
  <c r="O844" i="4261"/>
  <c r="P844" i="4261"/>
  <c r="Q844" i="4261"/>
  <c r="R844" i="4261"/>
  <c r="S844" i="4261"/>
  <c r="T844" i="4261"/>
  <c r="U844" i="4261"/>
  <c r="V844" i="4261"/>
  <c r="W844" i="4261"/>
  <c r="X844" i="4261"/>
  <c r="Y844" i="4261"/>
  <c r="Z844" i="4261"/>
  <c r="AA844" i="4261"/>
  <c r="AB844" i="4261"/>
  <c r="AC844" i="4261"/>
  <c r="AD844" i="4261"/>
  <c r="AE844" i="4261"/>
  <c r="AF844" i="4261"/>
  <c r="AG844" i="4261"/>
  <c r="AH844" i="4261"/>
  <c r="AI844" i="4261"/>
  <c r="AJ844" i="4261"/>
  <c r="AK844" i="4261"/>
  <c r="AL844" i="4261"/>
  <c r="AM844" i="4261"/>
  <c r="AN844" i="4261"/>
  <c r="AO844" i="4261"/>
  <c r="AP844" i="4261"/>
  <c r="AQ844" i="4261"/>
  <c r="AR844" i="4261"/>
  <c r="AS844" i="4261"/>
  <c r="AT844" i="4261"/>
  <c r="AU844" i="4261"/>
  <c r="AV844" i="4261"/>
  <c r="AW844" i="4261"/>
  <c r="AX844" i="4261"/>
  <c r="AY844" i="4261"/>
  <c r="AZ844" i="4261"/>
  <c r="BA844" i="4261"/>
  <c r="BB844" i="4261"/>
  <c r="BC844" i="4261"/>
  <c r="BD844" i="4261"/>
  <c r="A845" i="4261"/>
  <c r="B845" i="4261"/>
  <c r="C845" i="4261"/>
  <c r="D845" i="4261"/>
  <c r="E845" i="4261"/>
  <c r="F845" i="4261"/>
  <c r="G845" i="4261"/>
  <c r="H845" i="4261"/>
  <c r="I845" i="4261"/>
  <c r="J845" i="4261"/>
  <c r="K845" i="4261"/>
  <c r="L845" i="4261"/>
  <c r="M845" i="4261"/>
  <c r="N845" i="4261"/>
  <c r="O845" i="4261"/>
  <c r="P845" i="4261"/>
  <c r="Q845" i="4261"/>
  <c r="R845" i="4261"/>
  <c r="S845" i="4261"/>
  <c r="T845" i="4261"/>
  <c r="U845" i="4261"/>
  <c r="V845" i="4261"/>
  <c r="W845" i="4261"/>
  <c r="X845" i="4261"/>
  <c r="Y845" i="4261"/>
  <c r="Z845" i="4261"/>
  <c r="AA845" i="4261"/>
  <c r="AB845" i="4261"/>
  <c r="AC845" i="4261"/>
  <c r="AD845" i="4261"/>
  <c r="AE845" i="4261"/>
  <c r="AF845" i="4261"/>
  <c r="AG845" i="4261"/>
  <c r="AH845" i="4261"/>
  <c r="AI845" i="4261"/>
  <c r="AJ845" i="4261"/>
  <c r="AK845" i="4261"/>
  <c r="AL845" i="4261"/>
  <c r="AM845" i="4261"/>
  <c r="AN845" i="4261"/>
  <c r="AO845" i="4261"/>
  <c r="AP845" i="4261"/>
  <c r="AQ845" i="4261"/>
  <c r="AR845" i="4261"/>
  <c r="AS845" i="4261"/>
  <c r="AT845" i="4261"/>
  <c r="AU845" i="4261"/>
  <c r="AV845" i="4261"/>
  <c r="AW845" i="4261"/>
  <c r="AX845" i="4261"/>
  <c r="AY845" i="4261"/>
  <c r="AZ845" i="4261"/>
  <c r="BA845" i="4261"/>
  <c r="BB845" i="4261"/>
  <c r="BC845" i="4261"/>
  <c r="BD845" i="4261"/>
  <c r="A846" i="4261"/>
  <c r="B846" i="4261"/>
  <c r="C846" i="4261"/>
  <c r="D846" i="4261"/>
  <c r="E846" i="4261"/>
  <c r="F846" i="4261"/>
  <c r="G846" i="4261"/>
  <c r="H846" i="4261"/>
  <c r="I846" i="4261"/>
  <c r="J846" i="4261"/>
  <c r="K846" i="4261"/>
  <c r="L846" i="4261"/>
  <c r="M846" i="4261"/>
  <c r="N846" i="4261"/>
  <c r="O846" i="4261"/>
  <c r="P846" i="4261"/>
  <c r="Q846" i="4261"/>
  <c r="R846" i="4261"/>
  <c r="S846" i="4261"/>
  <c r="T846" i="4261"/>
  <c r="U846" i="4261"/>
  <c r="V846" i="4261"/>
  <c r="W846" i="4261"/>
  <c r="X846" i="4261"/>
  <c r="Y846" i="4261"/>
  <c r="Z846" i="4261"/>
  <c r="AA846" i="4261"/>
  <c r="AB846" i="4261"/>
  <c r="AC846" i="4261"/>
  <c r="AD846" i="4261"/>
  <c r="AE846" i="4261"/>
  <c r="AF846" i="4261"/>
  <c r="AG846" i="4261"/>
  <c r="AH846" i="4261"/>
  <c r="AI846" i="4261"/>
  <c r="AJ846" i="4261"/>
  <c r="AK846" i="4261"/>
  <c r="AL846" i="4261"/>
  <c r="AM846" i="4261"/>
  <c r="AN846" i="4261"/>
  <c r="AO846" i="4261"/>
  <c r="AP846" i="4261"/>
  <c r="AQ846" i="4261"/>
  <c r="AR846" i="4261"/>
  <c r="AS846" i="4261"/>
  <c r="AT846" i="4261"/>
  <c r="AU846" i="4261"/>
  <c r="AV846" i="4261"/>
  <c r="AW846" i="4261"/>
  <c r="AX846" i="4261"/>
  <c r="AY846" i="4261"/>
  <c r="AZ846" i="4261"/>
  <c r="BA846" i="4261"/>
  <c r="BB846" i="4261"/>
  <c r="BC846" i="4261"/>
  <c r="BD846" i="4261"/>
  <c r="A847" i="4261"/>
  <c r="B847" i="4261"/>
  <c r="C847" i="4261"/>
  <c r="D847" i="4261"/>
  <c r="E847" i="4261"/>
  <c r="F847" i="4261"/>
  <c r="G847" i="4261"/>
  <c r="H847" i="4261"/>
  <c r="I847" i="4261"/>
  <c r="J847" i="4261"/>
  <c r="K847" i="4261"/>
  <c r="L847" i="4261"/>
  <c r="M847" i="4261"/>
  <c r="N847" i="4261"/>
  <c r="O847" i="4261"/>
  <c r="P847" i="4261"/>
  <c r="Q847" i="4261"/>
  <c r="R847" i="4261"/>
  <c r="S847" i="4261"/>
  <c r="T847" i="4261"/>
  <c r="U847" i="4261"/>
  <c r="V847" i="4261"/>
  <c r="W847" i="4261"/>
  <c r="X847" i="4261"/>
  <c r="Y847" i="4261"/>
  <c r="Z847" i="4261"/>
  <c r="AA847" i="4261"/>
  <c r="AB847" i="4261"/>
  <c r="AC847" i="4261"/>
  <c r="AD847" i="4261"/>
  <c r="AE847" i="4261"/>
  <c r="AF847" i="4261"/>
  <c r="AG847" i="4261"/>
  <c r="AH847" i="4261"/>
  <c r="AI847" i="4261"/>
  <c r="AJ847" i="4261"/>
  <c r="AK847" i="4261"/>
  <c r="AL847" i="4261"/>
  <c r="AM847" i="4261"/>
  <c r="AN847" i="4261"/>
  <c r="AO847" i="4261"/>
  <c r="AP847" i="4261"/>
  <c r="AQ847" i="4261"/>
  <c r="AR847" i="4261"/>
  <c r="AS847" i="4261"/>
  <c r="AT847" i="4261"/>
  <c r="AU847" i="4261"/>
  <c r="AV847" i="4261"/>
  <c r="AW847" i="4261"/>
  <c r="AX847" i="4261"/>
  <c r="AY847" i="4261"/>
  <c r="AZ847" i="4261"/>
  <c r="BA847" i="4261"/>
  <c r="BB847" i="4261"/>
  <c r="BC847" i="4261"/>
  <c r="BD847" i="4261"/>
  <c r="A848" i="4261"/>
  <c r="B848" i="4261"/>
  <c r="C848" i="4261"/>
  <c r="D848" i="4261"/>
  <c r="E848" i="4261"/>
  <c r="F848" i="4261"/>
  <c r="G848" i="4261"/>
  <c r="H848" i="4261"/>
  <c r="I848" i="4261"/>
  <c r="J848" i="4261"/>
  <c r="K848" i="4261"/>
  <c r="L848" i="4261"/>
  <c r="M848" i="4261"/>
  <c r="N848" i="4261"/>
  <c r="O848" i="4261"/>
  <c r="P848" i="4261"/>
  <c r="Q848" i="4261"/>
  <c r="R848" i="4261"/>
  <c r="S848" i="4261"/>
  <c r="T848" i="4261"/>
  <c r="U848" i="4261"/>
  <c r="V848" i="4261"/>
  <c r="W848" i="4261"/>
  <c r="X848" i="4261"/>
  <c r="Y848" i="4261"/>
  <c r="Z848" i="4261"/>
  <c r="AA848" i="4261"/>
  <c r="AB848" i="4261"/>
  <c r="AC848" i="4261"/>
  <c r="AD848" i="4261"/>
  <c r="AE848" i="4261"/>
  <c r="AF848" i="4261"/>
  <c r="AG848" i="4261"/>
  <c r="AH848" i="4261"/>
  <c r="AI848" i="4261"/>
  <c r="AJ848" i="4261"/>
  <c r="AK848" i="4261"/>
  <c r="AL848" i="4261"/>
  <c r="AM848" i="4261"/>
  <c r="AN848" i="4261"/>
  <c r="AO848" i="4261"/>
  <c r="AP848" i="4261"/>
  <c r="AQ848" i="4261"/>
  <c r="AR848" i="4261"/>
  <c r="AS848" i="4261"/>
  <c r="AT848" i="4261"/>
  <c r="AU848" i="4261"/>
  <c r="AV848" i="4261"/>
  <c r="AW848" i="4261"/>
  <c r="AX848" i="4261"/>
  <c r="AY848" i="4261"/>
  <c r="AZ848" i="4261"/>
  <c r="BA848" i="4261"/>
  <c r="BB848" i="4261"/>
  <c r="BC848" i="4261"/>
  <c r="BD848" i="4261"/>
  <c r="A849" i="4261"/>
  <c r="B849" i="4261"/>
  <c r="C849" i="4261"/>
  <c r="D849" i="4261"/>
  <c r="E849" i="4261"/>
  <c r="F849" i="4261"/>
  <c r="G849" i="4261"/>
  <c r="H849" i="4261"/>
  <c r="I849" i="4261"/>
  <c r="J849" i="4261"/>
  <c r="K849" i="4261"/>
  <c r="L849" i="4261"/>
  <c r="M849" i="4261"/>
  <c r="N849" i="4261"/>
  <c r="O849" i="4261"/>
  <c r="P849" i="4261"/>
  <c r="Q849" i="4261"/>
  <c r="R849" i="4261"/>
  <c r="S849" i="4261"/>
  <c r="T849" i="4261"/>
  <c r="U849" i="4261"/>
  <c r="V849" i="4261"/>
  <c r="W849" i="4261"/>
  <c r="X849" i="4261"/>
  <c r="Y849" i="4261"/>
  <c r="Z849" i="4261"/>
  <c r="AA849" i="4261"/>
  <c r="AB849" i="4261"/>
  <c r="AC849" i="4261"/>
  <c r="AD849" i="4261"/>
  <c r="AE849" i="4261"/>
  <c r="AF849" i="4261"/>
  <c r="AG849" i="4261"/>
  <c r="AH849" i="4261"/>
  <c r="AI849" i="4261"/>
  <c r="AJ849" i="4261"/>
  <c r="AK849" i="4261"/>
  <c r="AL849" i="4261"/>
  <c r="AM849" i="4261"/>
  <c r="AN849" i="4261"/>
  <c r="AO849" i="4261"/>
  <c r="AP849" i="4261"/>
  <c r="AQ849" i="4261"/>
  <c r="AR849" i="4261"/>
  <c r="AS849" i="4261"/>
  <c r="AT849" i="4261"/>
  <c r="AU849" i="4261"/>
  <c r="AV849" i="4261"/>
  <c r="AW849" i="4261"/>
  <c r="AX849" i="4261"/>
  <c r="AY849" i="4261"/>
  <c r="AZ849" i="4261"/>
  <c r="BA849" i="4261"/>
  <c r="BB849" i="4261"/>
  <c r="BC849" i="4261"/>
  <c r="BD849" i="4261"/>
  <c r="A850" i="4261"/>
  <c r="B850" i="4261"/>
  <c r="C850" i="4261"/>
  <c r="D850" i="4261"/>
  <c r="E850" i="4261"/>
  <c r="F850" i="4261"/>
  <c r="G850" i="4261"/>
  <c r="H850" i="4261"/>
  <c r="I850" i="4261"/>
  <c r="J850" i="4261"/>
  <c r="K850" i="4261"/>
  <c r="L850" i="4261"/>
  <c r="M850" i="4261"/>
  <c r="N850" i="4261"/>
  <c r="O850" i="4261"/>
  <c r="P850" i="4261"/>
  <c r="Q850" i="4261"/>
  <c r="R850" i="4261"/>
  <c r="S850" i="4261"/>
  <c r="T850" i="4261"/>
  <c r="U850" i="4261"/>
  <c r="V850" i="4261"/>
  <c r="W850" i="4261"/>
  <c r="X850" i="4261"/>
  <c r="Y850" i="4261"/>
  <c r="Z850" i="4261"/>
  <c r="AA850" i="4261"/>
  <c r="AB850" i="4261"/>
  <c r="AC850" i="4261"/>
  <c r="AD850" i="4261"/>
  <c r="AE850" i="4261"/>
  <c r="AF850" i="4261"/>
  <c r="AG850" i="4261"/>
  <c r="AH850" i="4261"/>
  <c r="AI850" i="4261"/>
  <c r="AJ850" i="4261"/>
  <c r="AK850" i="4261"/>
  <c r="AL850" i="4261"/>
  <c r="AM850" i="4261"/>
  <c r="AN850" i="4261"/>
  <c r="AO850" i="4261"/>
  <c r="AP850" i="4261"/>
  <c r="AQ850" i="4261"/>
  <c r="AR850" i="4261"/>
  <c r="AS850" i="4261"/>
  <c r="AT850" i="4261"/>
  <c r="AU850" i="4261"/>
  <c r="AV850" i="4261"/>
  <c r="AW850" i="4261"/>
  <c r="AX850" i="4261"/>
  <c r="AY850" i="4261"/>
  <c r="AZ850" i="4261"/>
  <c r="BA850" i="4261"/>
  <c r="BB850" i="4261"/>
  <c r="BC850" i="4261"/>
  <c r="BD850" i="4261"/>
  <c r="A851" i="4261"/>
  <c r="B851" i="4261"/>
  <c r="C851" i="4261"/>
  <c r="D851" i="4261"/>
  <c r="E851" i="4261"/>
  <c r="F851" i="4261"/>
  <c r="G851" i="4261"/>
  <c r="H851" i="4261"/>
  <c r="I851" i="4261"/>
  <c r="J851" i="4261"/>
  <c r="K851" i="4261"/>
  <c r="L851" i="4261"/>
  <c r="M851" i="4261"/>
  <c r="N851" i="4261"/>
  <c r="O851" i="4261"/>
  <c r="P851" i="4261"/>
  <c r="Q851" i="4261"/>
  <c r="R851" i="4261"/>
  <c r="S851" i="4261"/>
  <c r="T851" i="4261"/>
  <c r="U851" i="4261"/>
  <c r="V851" i="4261"/>
  <c r="W851" i="4261"/>
  <c r="X851" i="4261"/>
  <c r="Y851" i="4261"/>
  <c r="Z851" i="4261"/>
  <c r="AA851" i="4261"/>
  <c r="AB851" i="4261"/>
  <c r="AC851" i="4261"/>
  <c r="AD851" i="4261"/>
  <c r="AE851" i="4261"/>
  <c r="AF851" i="4261"/>
  <c r="AG851" i="4261"/>
  <c r="AH851" i="4261"/>
  <c r="AI851" i="4261"/>
  <c r="AJ851" i="4261"/>
  <c r="AK851" i="4261"/>
  <c r="AL851" i="4261"/>
  <c r="AM851" i="4261"/>
  <c r="AN851" i="4261"/>
  <c r="AO851" i="4261"/>
  <c r="AP851" i="4261"/>
  <c r="AQ851" i="4261"/>
  <c r="AR851" i="4261"/>
  <c r="AS851" i="4261"/>
  <c r="AT851" i="4261"/>
  <c r="AU851" i="4261"/>
  <c r="AV851" i="4261"/>
  <c r="AW851" i="4261"/>
  <c r="AX851" i="4261"/>
  <c r="AY851" i="4261"/>
  <c r="AZ851" i="4261"/>
  <c r="BA851" i="4261"/>
  <c r="BB851" i="4261"/>
  <c r="BC851" i="4261"/>
  <c r="BD851" i="4261"/>
  <c r="A852" i="4261"/>
  <c r="B852" i="4261"/>
  <c r="C852" i="4261"/>
  <c r="D852" i="4261"/>
  <c r="E852" i="4261"/>
  <c r="F852" i="4261"/>
  <c r="G852" i="4261"/>
  <c r="H852" i="4261"/>
  <c r="I852" i="4261"/>
  <c r="J852" i="4261"/>
  <c r="K852" i="4261"/>
  <c r="L852" i="4261"/>
  <c r="M852" i="4261"/>
  <c r="N852" i="4261"/>
  <c r="O852" i="4261"/>
  <c r="P852" i="4261"/>
  <c r="Q852" i="4261"/>
  <c r="R852" i="4261"/>
  <c r="S852" i="4261"/>
  <c r="T852" i="4261"/>
  <c r="U852" i="4261"/>
  <c r="V852" i="4261"/>
  <c r="W852" i="4261"/>
  <c r="X852" i="4261"/>
  <c r="Y852" i="4261"/>
  <c r="Z852" i="4261"/>
  <c r="AA852" i="4261"/>
  <c r="AB852" i="4261"/>
  <c r="AC852" i="4261"/>
  <c r="AD852" i="4261"/>
  <c r="AE852" i="4261"/>
  <c r="AF852" i="4261"/>
  <c r="AG852" i="4261"/>
  <c r="AH852" i="4261"/>
  <c r="AI852" i="4261"/>
  <c r="AJ852" i="4261"/>
  <c r="AK852" i="4261"/>
  <c r="AL852" i="4261"/>
  <c r="AM852" i="4261"/>
  <c r="AN852" i="4261"/>
  <c r="AO852" i="4261"/>
  <c r="AP852" i="4261"/>
  <c r="AQ852" i="4261"/>
  <c r="AR852" i="4261"/>
  <c r="AS852" i="4261"/>
  <c r="AT852" i="4261"/>
  <c r="AU852" i="4261"/>
  <c r="AV852" i="4261"/>
  <c r="AW852" i="4261"/>
  <c r="AX852" i="4261"/>
  <c r="AY852" i="4261"/>
  <c r="AZ852" i="4261"/>
  <c r="BA852" i="4261"/>
  <c r="BB852" i="4261"/>
  <c r="BC852" i="4261"/>
  <c r="BD852" i="4261"/>
  <c r="A853" i="4261"/>
  <c r="B853" i="4261"/>
  <c r="C853" i="4261"/>
  <c r="D853" i="4261"/>
  <c r="E853" i="4261"/>
  <c r="F853" i="4261"/>
  <c r="G853" i="4261"/>
  <c r="H853" i="4261"/>
  <c r="I853" i="4261"/>
  <c r="J853" i="4261"/>
  <c r="K853" i="4261"/>
  <c r="L853" i="4261"/>
  <c r="M853" i="4261"/>
  <c r="N853" i="4261"/>
  <c r="O853" i="4261"/>
  <c r="P853" i="4261"/>
  <c r="Q853" i="4261"/>
  <c r="R853" i="4261"/>
  <c r="S853" i="4261"/>
  <c r="T853" i="4261"/>
  <c r="U853" i="4261"/>
  <c r="V853" i="4261"/>
  <c r="W853" i="4261"/>
  <c r="X853" i="4261"/>
  <c r="Y853" i="4261"/>
  <c r="Z853" i="4261"/>
  <c r="AA853" i="4261"/>
  <c r="AB853" i="4261"/>
  <c r="AC853" i="4261"/>
  <c r="AD853" i="4261"/>
  <c r="AE853" i="4261"/>
  <c r="AF853" i="4261"/>
  <c r="AG853" i="4261"/>
  <c r="AH853" i="4261"/>
  <c r="AI853" i="4261"/>
  <c r="AJ853" i="4261"/>
  <c r="AK853" i="4261"/>
  <c r="AL853" i="4261"/>
  <c r="AM853" i="4261"/>
  <c r="AN853" i="4261"/>
  <c r="AO853" i="4261"/>
  <c r="AP853" i="4261"/>
  <c r="AQ853" i="4261"/>
  <c r="AR853" i="4261"/>
  <c r="AS853" i="4261"/>
  <c r="AT853" i="4261"/>
  <c r="AU853" i="4261"/>
  <c r="AV853" i="4261"/>
  <c r="AW853" i="4261"/>
  <c r="AX853" i="4261"/>
  <c r="AY853" i="4261"/>
  <c r="AZ853" i="4261"/>
  <c r="BA853" i="4261"/>
  <c r="BB853" i="4261"/>
  <c r="BC853" i="4261"/>
  <c r="BD853" i="4261"/>
  <c r="A854" i="4261"/>
  <c r="B854" i="4261"/>
  <c r="C854" i="4261"/>
  <c r="D854" i="4261"/>
  <c r="E854" i="4261"/>
  <c r="F854" i="4261"/>
  <c r="G854" i="4261"/>
  <c r="H854" i="4261"/>
  <c r="I854" i="4261"/>
  <c r="J854" i="4261"/>
  <c r="K854" i="4261"/>
  <c r="L854" i="4261"/>
  <c r="M854" i="4261"/>
  <c r="N854" i="4261"/>
  <c r="O854" i="4261"/>
  <c r="P854" i="4261"/>
  <c r="Q854" i="4261"/>
  <c r="R854" i="4261"/>
  <c r="S854" i="4261"/>
  <c r="T854" i="4261"/>
  <c r="U854" i="4261"/>
  <c r="V854" i="4261"/>
  <c r="W854" i="4261"/>
  <c r="X854" i="4261"/>
  <c r="Y854" i="4261"/>
  <c r="Z854" i="4261"/>
  <c r="AA854" i="4261"/>
  <c r="AB854" i="4261"/>
  <c r="AC854" i="4261"/>
  <c r="AD854" i="4261"/>
  <c r="AE854" i="4261"/>
  <c r="AF854" i="4261"/>
  <c r="AG854" i="4261"/>
  <c r="AH854" i="4261"/>
  <c r="AI854" i="4261"/>
  <c r="AJ854" i="4261"/>
  <c r="AK854" i="4261"/>
  <c r="AL854" i="4261"/>
  <c r="AM854" i="4261"/>
  <c r="AN854" i="4261"/>
  <c r="AO854" i="4261"/>
  <c r="AP854" i="4261"/>
  <c r="AQ854" i="4261"/>
  <c r="AR854" i="4261"/>
  <c r="AS854" i="4261"/>
  <c r="AT854" i="4261"/>
  <c r="AU854" i="4261"/>
  <c r="AV854" i="4261"/>
  <c r="AW854" i="4261"/>
  <c r="AX854" i="4261"/>
  <c r="AY854" i="4261"/>
  <c r="AZ854" i="4261"/>
  <c r="BA854" i="4261"/>
  <c r="BB854" i="4261"/>
  <c r="BC854" i="4261"/>
  <c r="BD854" i="4261"/>
  <c r="A855" i="4261"/>
  <c r="B855" i="4261"/>
  <c r="C855" i="4261"/>
  <c r="D855" i="4261"/>
  <c r="E855" i="4261"/>
  <c r="F855" i="4261"/>
  <c r="G855" i="4261"/>
  <c r="H855" i="4261"/>
  <c r="I855" i="4261"/>
  <c r="J855" i="4261"/>
  <c r="K855" i="4261"/>
  <c r="L855" i="4261"/>
  <c r="M855" i="4261"/>
  <c r="N855" i="4261"/>
  <c r="O855" i="4261"/>
  <c r="P855" i="4261"/>
  <c r="Q855" i="4261"/>
  <c r="R855" i="4261"/>
  <c r="S855" i="4261"/>
  <c r="T855" i="4261"/>
  <c r="U855" i="4261"/>
  <c r="V855" i="4261"/>
  <c r="W855" i="4261"/>
  <c r="X855" i="4261"/>
  <c r="Y855" i="4261"/>
  <c r="Z855" i="4261"/>
  <c r="AA855" i="4261"/>
  <c r="AB855" i="4261"/>
  <c r="AC855" i="4261"/>
  <c r="AD855" i="4261"/>
  <c r="AE855" i="4261"/>
  <c r="AF855" i="4261"/>
  <c r="AG855" i="4261"/>
  <c r="AH855" i="4261"/>
  <c r="AI855" i="4261"/>
  <c r="AJ855" i="4261"/>
  <c r="AK855" i="4261"/>
  <c r="AL855" i="4261"/>
  <c r="AM855" i="4261"/>
  <c r="AN855" i="4261"/>
  <c r="AO855" i="4261"/>
  <c r="AP855" i="4261"/>
  <c r="AQ855" i="4261"/>
  <c r="AR855" i="4261"/>
  <c r="AS855" i="4261"/>
  <c r="AT855" i="4261"/>
  <c r="AU855" i="4261"/>
  <c r="AV855" i="4261"/>
  <c r="AW855" i="4261"/>
  <c r="AX855" i="4261"/>
  <c r="AY855" i="4261"/>
  <c r="AZ855" i="4261"/>
  <c r="BA855" i="4261"/>
  <c r="BB855" i="4261"/>
  <c r="BC855" i="4261"/>
  <c r="BD855" i="4261"/>
  <c r="A856" i="4261"/>
  <c r="B856" i="4261"/>
  <c r="C856" i="4261"/>
  <c r="D856" i="4261"/>
  <c r="E856" i="4261"/>
  <c r="F856" i="4261"/>
  <c r="G856" i="4261"/>
  <c r="H856" i="4261"/>
  <c r="I856" i="4261"/>
  <c r="J856" i="4261"/>
  <c r="K856" i="4261"/>
  <c r="L856" i="4261"/>
  <c r="M856" i="4261"/>
  <c r="N856" i="4261"/>
  <c r="O856" i="4261"/>
  <c r="P856" i="4261"/>
  <c r="Q856" i="4261"/>
  <c r="R856" i="4261"/>
  <c r="S856" i="4261"/>
  <c r="T856" i="4261"/>
  <c r="U856" i="4261"/>
  <c r="V856" i="4261"/>
  <c r="W856" i="4261"/>
  <c r="X856" i="4261"/>
  <c r="Y856" i="4261"/>
  <c r="Z856" i="4261"/>
  <c r="AA856" i="4261"/>
  <c r="AB856" i="4261"/>
  <c r="AC856" i="4261"/>
  <c r="AD856" i="4261"/>
  <c r="AE856" i="4261"/>
  <c r="AF856" i="4261"/>
  <c r="AG856" i="4261"/>
  <c r="AH856" i="4261"/>
  <c r="AI856" i="4261"/>
  <c r="AJ856" i="4261"/>
  <c r="AK856" i="4261"/>
  <c r="AL856" i="4261"/>
  <c r="AM856" i="4261"/>
  <c r="AN856" i="4261"/>
  <c r="AO856" i="4261"/>
  <c r="AP856" i="4261"/>
  <c r="AQ856" i="4261"/>
  <c r="AR856" i="4261"/>
  <c r="AS856" i="4261"/>
  <c r="AT856" i="4261"/>
  <c r="AU856" i="4261"/>
  <c r="AV856" i="4261"/>
  <c r="AW856" i="4261"/>
  <c r="AX856" i="4261"/>
  <c r="AY856" i="4261"/>
  <c r="AZ856" i="4261"/>
  <c r="BA856" i="4261"/>
  <c r="BB856" i="4261"/>
  <c r="BC856" i="4261"/>
  <c r="BD856" i="4261"/>
  <c r="A857" i="4261"/>
  <c r="B857" i="4261"/>
  <c r="C857" i="4261"/>
  <c r="D857" i="4261"/>
  <c r="E857" i="4261"/>
  <c r="F857" i="4261"/>
  <c r="G857" i="4261"/>
  <c r="H857" i="4261"/>
  <c r="I857" i="4261"/>
  <c r="J857" i="4261"/>
  <c r="K857" i="4261"/>
  <c r="L857" i="4261"/>
  <c r="M857" i="4261"/>
  <c r="N857" i="4261"/>
  <c r="O857" i="4261"/>
  <c r="P857" i="4261"/>
  <c r="Q857" i="4261"/>
  <c r="R857" i="4261"/>
  <c r="S857" i="4261"/>
  <c r="T857" i="4261"/>
  <c r="U857" i="4261"/>
  <c r="V857" i="4261"/>
  <c r="W857" i="4261"/>
  <c r="X857" i="4261"/>
  <c r="Y857" i="4261"/>
  <c r="Z857" i="4261"/>
  <c r="AA857" i="4261"/>
  <c r="AB857" i="4261"/>
  <c r="AC857" i="4261"/>
  <c r="AD857" i="4261"/>
  <c r="AE857" i="4261"/>
  <c r="AF857" i="4261"/>
  <c r="AG857" i="4261"/>
  <c r="AH857" i="4261"/>
  <c r="AI857" i="4261"/>
  <c r="AJ857" i="4261"/>
  <c r="AK857" i="4261"/>
  <c r="AL857" i="4261"/>
  <c r="AM857" i="4261"/>
  <c r="AN857" i="4261"/>
  <c r="AO857" i="4261"/>
  <c r="AP857" i="4261"/>
  <c r="AQ857" i="4261"/>
  <c r="AR857" i="4261"/>
  <c r="AS857" i="4261"/>
  <c r="AT857" i="4261"/>
  <c r="AU857" i="4261"/>
  <c r="AV857" i="4261"/>
  <c r="AW857" i="4261"/>
  <c r="AX857" i="4261"/>
  <c r="AY857" i="4261"/>
  <c r="AZ857" i="4261"/>
  <c r="BA857" i="4261"/>
  <c r="BB857" i="4261"/>
  <c r="BC857" i="4261"/>
  <c r="BD857" i="4261"/>
  <c r="A858" i="4261"/>
  <c r="B858" i="4261"/>
  <c r="C858" i="4261"/>
  <c r="D858" i="4261"/>
  <c r="E858" i="4261"/>
  <c r="F858" i="4261"/>
  <c r="G858" i="4261"/>
  <c r="H858" i="4261"/>
  <c r="I858" i="4261"/>
  <c r="J858" i="4261"/>
  <c r="K858" i="4261"/>
  <c r="L858" i="4261"/>
  <c r="M858" i="4261"/>
  <c r="N858" i="4261"/>
  <c r="O858" i="4261"/>
  <c r="P858" i="4261"/>
  <c r="Q858" i="4261"/>
  <c r="R858" i="4261"/>
  <c r="S858" i="4261"/>
  <c r="T858" i="4261"/>
  <c r="U858" i="4261"/>
  <c r="V858" i="4261"/>
  <c r="W858" i="4261"/>
  <c r="X858" i="4261"/>
  <c r="Y858" i="4261"/>
  <c r="Z858" i="4261"/>
  <c r="AA858" i="4261"/>
  <c r="AB858" i="4261"/>
  <c r="AC858" i="4261"/>
  <c r="AD858" i="4261"/>
  <c r="AE858" i="4261"/>
  <c r="AF858" i="4261"/>
  <c r="AG858" i="4261"/>
  <c r="AH858" i="4261"/>
  <c r="AI858" i="4261"/>
  <c r="AJ858" i="4261"/>
  <c r="AK858" i="4261"/>
  <c r="AL858" i="4261"/>
  <c r="AM858" i="4261"/>
  <c r="AN858" i="4261"/>
  <c r="AO858" i="4261"/>
  <c r="AP858" i="4261"/>
  <c r="AQ858" i="4261"/>
  <c r="AR858" i="4261"/>
  <c r="AS858" i="4261"/>
  <c r="AT858" i="4261"/>
  <c r="AU858" i="4261"/>
  <c r="AV858" i="4261"/>
  <c r="AW858" i="4261"/>
  <c r="AX858" i="4261"/>
  <c r="AY858" i="4261"/>
  <c r="AZ858" i="4261"/>
  <c r="BA858" i="4261"/>
  <c r="BB858" i="4261"/>
  <c r="BC858" i="4261"/>
  <c r="BD858" i="4261"/>
  <c r="A859" i="4261"/>
  <c r="B859" i="4261"/>
  <c r="C859" i="4261"/>
  <c r="D859" i="4261"/>
  <c r="E859" i="4261"/>
  <c r="F859" i="4261"/>
  <c r="G859" i="4261"/>
  <c r="H859" i="4261"/>
  <c r="I859" i="4261"/>
  <c r="J859" i="4261"/>
  <c r="K859" i="4261"/>
  <c r="L859" i="4261"/>
  <c r="M859" i="4261"/>
  <c r="N859" i="4261"/>
  <c r="O859" i="4261"/>
  <c r="P859" i="4261"/>
  <c r="Q859" i="4261"/>
  <c r="R859" i="4261"/>
  <c r="S859" i="4261"/>
  <c r="T859" i="4261"/>
  <c r="U859" i="4261"/>
  <c r="V859" i="4261"/>
  <c r="W859" i="4261"/>
  <c r="X859" i="4261"/>
  <c r="Y859" i="4261"/>
  <c r="Z859" i="4261"/>
  <c r="AA859" i="4261"/>
  <c r="AB859" i="4261"/>
  <c r="AC859" i="4261"/>
  <c r="AD859" i="4261"/>
  <c r="AE859" i="4261"/>
  <c r="AF859" i="4261"/>
  <c r="AG859" i="4261"/>
  <c r="AH859" i="4261"/>
  <c r="AI859" i="4261"/>
  <c r="AJ859" i="4261"/>
  <c r="AK859" i="4261"/>
  <c r="AL859" i="4261"/>
  <c r="AM859" i="4261"/>
  <c r="AN859" i="4261"/>
  <c r="AO859" i="4261"/>
  <c r="AP859" i="4261"/>
  <c r="AQ859" i="4261"/>
  <c r="AR859" i="4261"/>
  <c r="AS859" i="4261"/>
  <c r="AT859" i="4261"/>
  <c r="AU859" i="4261"/>
  <c r="AV859" i="4261"/>
  <c r="AW859" i="4261"/>
  <c r="AX859" i="4261"/>
  <c r="AY859" i="4261"/>
  <c r="AZ859" i="4261"/>
  <c r="BA859" i="4261"/>
  <c r="BB859" i="4261"/>
  <c r="BC859" i="4261"/>
  <c r="BD859" i="4261"/>
  <c r="A860" i="4261"/>
  <c r="B860" i="4261"/>
  <c r="C860" i="4261"/>
  <c r="D860" i="4261"/>
  <c r="E860" i="4261"/>
  <c r="F860" i="4261"/>
  <c r="G860" i="4261"/>
  <c r="H860" i="4261"/>
  <c r="I860" i="4261"/>
  <c r="J860" i="4261"/>
  <c r="K860" i="4261"/>
  <c r="L860" i="4261"/>
  <c r="M860" i="4261"/>
  <c r="N860" i="4261"/>
  <c r="O860" i="4261"/>
  <c r="P860" i="4261"/>
  <c r="Q860" i="4261"/>
  <c r="R860" i="4261"/>
  <c r="S860" i="4261"/>
  <c r="T860" i="4261"/>
  <c r="U860" i="4261"/>
  <c r="V860" i="4261"/>
  <c r="W860" i="4261"/>
  <c r="X860" i="4261"/>
  <c r="Y860" i="4261"/>
  <c r="Z860" i="4261"/>
  <c r="AA860" i="4261"/>
  <c r="AB860" i="4261"/>
  <c r="AC860" i="4261"/>
  <c r="AD860" i="4261"/>
  <c r="AE860" i="4261"/>
  <c r="AF860" i="4261"/>
  <c r="AG860" i="4261"/>
  <c r="AH860" i="4261"/>
  <c r="AI860" i="4261"/>
  <c r="AJ860" i="4261"/>
  <c r="AK860" i="4261"/>
  <c r="AL860" i="4261"/>
  <c r="AM860" i="4261"/>
  <c r="AN860" i="4261"/>
  <c r="AO860" i="4261"/>
  <c r="AP860" i="4261"/>
  <c r="AQ860" i="4261"/>
  <c r="AR860" i="4261"/>
  <c r="AS860" i="4261"/>
  <c r="AT860" i="4261"/>
  <c r="AU860" i="4261"/>
  <c r="AV860" i="4261"/>
  <c r="AW860" i="4261"/>
  <c r="AX860" i="4261"/>
  <c r="AY860" i="4261"/>
  <c r="AZ860" i="4261"/>
  <c r="BA860" i="4261"/>
  <c r="BB860" i="4261"/>
  <c r="BC860" i="4261"/>
  <c r="BD860" i="4261"/>
  <c r="A861" i="4261"/>
  <c r="B861" i="4261"/>
  <c r="C861" i="4261"/>
  <c r="D861" i="4261"/>
  <c r="E861" i="4261"/>
  <c r="F861" i="4261"/>
  <c r="G861" i="4261"/>
  <c r="H861" i="4261"/>
  <c r="I861" i="4261"/>
  <c r="J861" i="4261"/>
  <c r="K861" i="4261"/>
  <c r="L861" i="4261"/>
  <c r="M861" i="4261"/>
  <c r="N861" i="4261"/>
  <c r="O861" i="4261"/>
  <c r="P861" i="4261"/>
  <c r="Q861" i="4261"/>
  <c r="R861" i="4261"/>
  <c r="S861" i="4261"/>
  <c r="T861" i="4261"/>
  <c r="U861" i="4261"/>
  <c r="V861" i="4261"/>
  <c r="W861" i="4261"/>
  <c r="X861" i="4261"/>
  <c r="Y861" i="4261"/>
  <c r="Z861" i="4261"/>
  <c r="AA861" i="4261"/>
  <c r="AB861" i="4261"/>
  <c r="AC861" i="4261"/>
  <c r="AD861" i="4261"/>
  <c r="AE861" i="4261"/>
  <c r="AF861" i="4261"/>
  <c r="AG861" i="4261"/>
  <c r="AH861" i="4261"/>
  <c r="AI861" i="4261"/>
  <c r="AJ861" i="4261"/>
  <c r="AK861" i="4261"/>
  <c r="AL861" i="4261"/>
  <c r="AM861" i="4261"/>
  <c r="AN861" i="4261"/>
  <c r="AO861" i="4261"/>
  <c r="AP861" i="4261"/>
  <c r="AQ861" i="4261"/>
  <c r="AR861" i="4261"/>
  <c r="AS861" i="4261"/>
  <c r="AT861" i="4261"/>
  <c r="AU861" i="4261"/>
  <c r="AV861" i="4261"/>
  <c r="AW861" i="4261"/>
  <c r="AX861" i="4261"/>
  <c r="AY861" i="4261"/>
  <c r="AZ861" i="4261"/>
  <c r="BA861" i="4261"/>
  <c r="BB861" i="4261"/>
  <c r="BC861" i="4261"/>
  <c r="BD861" i="4261"/>
  <c r="A862" i="4261"/>
  <c r="B862" i="4261"/>
  <c r="C862" i="4261"/>
  <c r="D862" i="4261"/>
  <c r="E862" i="4261"/>
  <c r="F862" i="4261"/>
  <c r="G862" i="4261"/>
  <c r="H862" i="4261"/>
  <c r="I862" i="4261"/>
  <c r="J862" i="4261"/>
  <c r="K862" i="4261"/>
  <c r="L862" i="4261"/>
  <c r="M862" i="4261"/>
  <c r="N862" i="4261"/>
  <c r="O862" i="4261"/>
  <c r="P862" i="4261"/>
  <c r="Q862" i="4261"/>
  <c r="R862" i="4261"/>
  <c r="S862" i="4261"/>
  <c r="T862" i="4261"/>
  <c r="U862" i="4261"/>
  <c r="V862" i="4261"/>
  <c r="W862" i="4261"/>
  <c r="X862" i="4261"/>
  <c r="Y862" i="4261"/>
  <c r="Z862" i="4261"/>
  <c r="AA862" i="4261"/>
  <c r="AB862" i="4261"/>
  <c r="AC862" i="4261"/>
  <c r="AD862" i="4261"/>
  <c r="AE862" i="4261"/>
  <c r="AF862" i="4261"/>
  <c r="AG862" i="4261"/>
  <c r="AH862" i="4261"/>
  <c r="AI862" i="4261"/>
  <c r="AJ862" i="4261"/>
  <c r="AK862" i="4261"/>
  <c r="AL862" i="4261"/>
  <c r="AM862" i="4261"/>
  <c r="AN862" i="4261"/>
  <c r="AO862" i="4261"/>
  <c r="AP862" i="4261"/>
  <c r="AQ862" i="4261"/>
  <c r="AR862" i="4261"/>
  <c r="AS862" i="4261"/>
  <c r="AT862" i="4261"/>
  <c r="AU862" i="4261"/>
  <c r="AV862" i="4261"/>
  <c r="AW862" i="4261"/>
  <c r="AX862" i="4261"/>
  <c r="AY862" i="4261"/>
  <c r="AZ862" i="4261"/>
  <c r="BA862" i="4261"/>
  <c r="BB862" i="4261"/>
  <c r="BC862" i="4261"/>
  <c r="BD862" i="4261"/>
  <c r="A863" i="4261"/>
  <c r="B863" i="4261"/>
  <c r="C863" i="4261"/>
  <c r="D863" i="4261"/>
  <c r="E863" i="4261"/>
  <c r="F863" i="4261"/>
  <c r="G863" i="4261"/>
  <c r="H863" i="4261"/>
  <c r="I863" i="4261"/>
  <c r="J863" i="4261"/>
  <c r="K863" i="4261"/>
  <c r="L863" i="4261"/>
  <c r="M863" i="4261"/>
  <c r="N863" i="4261"/>
  <c r="O863" i="4261"/>
  <c r="P863" i="4261"/>
  <c r="Q863" i="4261"/>
  <c r="R863" i="4261"/>
  <c r="S863" i="4261"/>
  <c r="T863" i="4261"/>
  <c r="U863" i="4261"/>
  <c r="V863" i="4261"/>
  <c r="W863" i="4261"/>
  <c r="X863" i="4261"/>
  <c r="Y863" i="4261"/>
  <c r="Z863" i="4261"/>
  <c r="AA863" i="4261"/>
  <c r="AB863" i="4261"/>
  <c r="AC863" i="4261"/>
  <c r="AD863" i="4261"/>
  <c r="AE863" i="4261"/>
  <c r="AF863" i="4261"/>
  <c r="AG863" i="4261"/>
  <c r="AH863" i="4261"/>
  <c r="AI863" i="4261"/>
  <c r="AJ863" i="4261"/>
  <c r="AK863" i="4261"/>
  <c r="AL863" i="4261"/>
  <c r="AM863" i="4261"/>
  <c r="AN863" i="4261"/>
  <c r="AO863" i="4261"/>
  <c r="AP863" i="4261"/>
  <c r="AQ863" i="4261"/>
  <c r="AR863" i="4261"/>
  <c r="AS863" i="4261"/>
  <c r="AT863" i="4261"/>
  <c r="AU863" i="4261"/>
  <c r="AV863" i="4261"/>
  <c r="AW863" i="4261"/>
  <c r="AX863" i="4261"/>
  <c r="AY863" i="4261"/>
  <c r="AZ863" i="4261"/>
  <c r="BA863" i="4261"/>
  <c r="BB863" i="4261"/>
  <c r="BC863" i="4261"/>
  <c r="BD863" i="4261"/>
  <c r="A864" i="4261"/>
  <c r="B864" i="4261"/>
  <c r="C864" i="4261"/>
  <c r="D864" i="4261"/>
  <c r="E864" i="4261"/>
  <c r="F864" i="4261"/>
  <c r="G864" i="4261"/>
  <c r="H864" i="4261"/>
  <c r="I864" i="4261"/>
  <c r="J864" i="4261"/>
  <c r="K864" i="4261"/>
  <c r="L864" i="4261"/>
  <c r="M864" i="4261"/>
  <c r="N864" i="4261"/>
  <c r="O864" i="4261"/>
  <c r="P864" i="4261"/>
  <c r="Q864" i="4261"/>
  <c r="R864" i="4261"/>
  <c r="S864" i="4261"/>
  <c r="T864" i="4261"/>
  <c r="U864" i="4261"/>
  <c r="V864" i="4261"/>
  <c r="W864" i="4261"/>
  <c r="X864" i="4261"/>
  <c r="Y864" i="4261"/>
  <c r="Z864" i="4261"/>
  <c r="AA864" i="4261"/>
  <c r="AB864" i="4261"/>
  <c r="AC864" i="4261"/>
  <c r="AD864" i="4261"/>
  <c r="AE864" i="4261"/>
  <c r="AF864" i="4261"/>
  <c r="AG864" i="4261"/>
  <c r="AH864" i="4261"/>
  <c r="AI864" i="4261"/>
  <c r="AJ864" i="4261"/>
  <c r="AK864" i="4261"/>
  <c r="AL864" i="4261"/>
  <c r="AM864" i="4261"/>
  <c r="AN864" i="4261"/>
  <c r="AO864" i="4261"/>
  <c r="AP864" i="4261"/>
  <c r="AQ864" i="4261"/>
  <c r="AR864" i="4261"/>
  <c r="AS864" i="4261"/>
  <c r="AT864" i="4261"/>
  <c r="AU864" i="4261"/>
  <c r="AV864" i="4261"/>
  <c r="AW864" i="4261"/>
  <c r="AX864" i="4261"/>
  <c r="AY864" i="4261"/>
  <c r="AZ864" i="4261"/>
  <c r="BA864" i="4261"/>
  <c r="BB864" i="4261"/>
  <c r="BC864" i="4261"/>
  <c r="BD864" i="4261"/>
  <c r="A865" i="4261"/>
  <c r="B865" i="4261"/>
  <c r="C865" i="4261"/>
  <c r="D865" i="4261"/>
  <c r="E865" i="4261"/>
  <c r="F865" i="4261"/>
  <c r="G865" i="4261"/>
  <c r="H865" i="4261"/>
  <c r="I865" i="4261"/>
  <c r="J865" i="4261"/>
  <c r="K865" i="4261"/>
  <c r="L865" i="4261"/>
  <c r="M865" i="4261"/>
  <c r="N865" i="4261"/>
  <c r="O865" i="4261"/>
  <c r="P865" i="4261"/>
  <c r="Q865" i="4261"/>
  <c r="R865" i="4261"/>
  <c r="S865" i="4261"/>
  <c r="T865" i="4261"/>
  <c r="U865" i="4261"/>
  <c r="V865" i="4261"/>
  <c r="W865" i="4261"/>
  <c r="X865" i="4261"/>
  <c r="Y865" i="4261"/>
  <c r="Z865" i="4261"/>
  <c r="AA865" i="4261"/>
  <c r="AB865" i="4261"/>
  <c r="AC865" i="4261"/>
  <c r="AD865" i="4261"/>
  <c r="AE865" i="4261"/>
  <c r="AF865" i="4261"/>
  <c r="AG865" i="4261"/>
  <c r="AH865" i="4261"/>
  <c r="AI865" i="4261"/>
  <c r="AJ865" i="4261"/>
  <c r="AK865" i="4261"/>
  <c r="AL865" i="4261"/>
  <c r="AM865" i="4261"/>
  <c r="AN865" i="4261"/>
  <c r="AO865" i="4261"/>
  <c r="AP865" i="4261"/>
  <c r="AQ865" i="4261"/>
  <c r="AR865" i="4261"/>
  <c r="AS865" i="4261"/>
  <c r="AT865" i="4261"/>
  <c r="AU865" i="4261"/>
  <c r="AV865" i="4261"/>
  <c r="AW865" i="4261"/>
  <c r="AX865" i="4261"/>
  <c r="AY865" i="4261"/>
  <c r="AZ865" i="4261"/>
  <c r="BA865" i="4261"/>
  <c r="BB865" i="4261"/>
  <c r="BC865" i="4261"/>
  <c r="BD865" i="4261"/>
  <c r="A866" i="4261"/>
  <c r="B866" i="4261"/>
  <c r="C866" i="4261"/>
  <c r="D866" i="4261"/>
  <c r="E866" i="4261"/>
  <c r="F866" i="4261"/>
  <c r="G866" i="4261"/>
  <c r="H866" i="4261"/>
  <c r="I866" i="4261"/>
  <c r="J866" i="4261"/>
  <c r="K866" i="4261"/>
  <c r="L866" i="4261"/>
  <c r="M866" i="4261"/>
  <c r="N866" i="4261"/>
  <c r="O866" i="4261"/>
  <c r="P866" i="4261"/>
  <c r="Q866" i="4261"/>
  <c r="R866" i="4261"/>
  <c r="S866" i="4261"/>
  <c r="T866" i="4261"/>
  <c r="U866" i="4261"/>
  <c r="V866" i="4261"/>
  <c r="W866" i="4261"/>
  <c r="X866" i="4261"/>
  <c r="Y866" i="4261"/>
  <c r="Z866" i="4261"/>
  <c r="AA866" i="4261"/>
  <c r="AB866" i="4261"/>
  <c r="AC866" i="4261"/>
  <c r="AD866" i="4261"/>
  <c r="AE866" i="4261"/>
  <c r="AF866" i="4261"/>
  <c r="AG866" i="4261"/>
  <c r="AH866" i="4261"/>
  <c r="AI866" i="4261"/>
  <c r="AJ866" i="4261"/>
  <c r="AK866" i="4261"/>
  <c r="AL866" i="4261"/>
  <c r="AM866" i="4261"/>
  <c r="AN866" i="4261"/>
  <c r="AO866" i="4261"/>
  <c r="AP866" i="4261"/>
  <c r="AQ866" i="4261"/>
  <c r="AR866" i="4261"/>
  <c r="AS866" i="4261"/>
  <c r="AT866" i="4261"/>
  <c r="AU866" i="4261"/>
  <c r="AV866" i="4261"/>
  <c r="AW866" i="4261"/>
  <c r="AX866" i="4261"/>
  <c r="AY866" i="4261"/>
  <c r="AZ866" i="4261"/>
  <c r="BA866" i="4261"/>
  <c r="BB866" i="4261"/>
  <c r="BC866" i="4261"/>
  <c r="BD866" i="4261"/>
  <c r="A867" i="4261"/>
  <c r="B867" i="4261"/>
  <c r="C867" i="4261"/>
  <c r="D867" i="4261"/>
  <c r="E867" i="4261"/>
  <c r="F867" i="4261"/>
  <c r="G867" i="4261"/>
  <c r="H867" i="4261"/>
  <c r="I867" i="4261"/>
  <c r="J867" i="4261"/>
  <c r="K867" i="4261"/>
  <c r="L867" i="4261"/>
  <c r="M867" i="4261"/>
  <c r="N867" i="4261"/>
  <c r="O867" i="4261"/>
  <c r="P867" i="4261"/>
  <c r="Q867" i="4261"/>
  <c r="R867" i="4261"/>
  <c r="S867" i="4261"/>
  <c r="T867" i="4261"/>
  <c r="U867" i="4261"/>
  <c r="V867" i="4261"/>
  <c r="W867" i="4261"/>
  <c r="X867" i="4261"/>
  <c r="Y867" i="4261"/>
  <c r="Z867" i="4261"/>
  <c r="AA867" i="4261"/>
  <c r="AB867" i="4261"/>
  <c r="AC867" i="4261"/>
  <c r="AD867" i="4261"/>
  <c r="AE867" i="4261"/>
  <c r="AF867" i="4261"/>
  <c r="AG867" i="4261"/>
  <c r="AH867" i="4261"/>
  <c r="AI867" i="4261"/>
  <c r="AJ867" i="4261"/>
  <c r="AK867" i="4261"/>
  <c r="AL867" i="4261"/>
  <c r="AM867" i="4261"/>
  <c r="AN867" i="4261"/>
  <c r="AO867" i="4261"/>
  <c r="AP867" i="4261"/>
  <c r="AQ867" i="4261"/>
  <c r="AR867" i="4261"/>
  <c r="AS867" i="4261"/>
  <c r="AT867" i="4261"/>
  <c r="AU867" i="4261"/>
  <c r="AV867" i="4261"/>
  <c r="AW867" i="4261"/>
  <c r="AX867" i="4261"/>
  <c r="AY867" i="4261"/>
  <c r="AZ867" i="4261"/>
  <c r="BA867" i="4261"/>
  <c r="BB867" i="4261"/>
  <c r="BC867" i="4261"/>
  <c r="BD867" i="4261"/>
  <c r="A868" i="4261"/>
  <c r="B868" i="4261"/>
  <c r="C868" i="4261"/>
  <c r="D868" i="4261"/>
  <c r="E868" i="4261"/>
  <c r="F868" i="4261"/>
  <c r="G868" i="4261"/>
  <c r="H868" i="4261"/>
  <c r="I868" i="4261"/>
  <c r="J868" i="4261"/>
  <c r="K868" i="4261"/>
  <c r="L868" i="4261"/>
  <c r="M868" i="4261"/>
  <c r="N868" i="4261"/>
  <c r="O868" i="4261"/>
  <c r="P868" i="4261"/>
  <c r="Q868" i="4261"/>
  <c r="R868" i="4261"/>
  <c r="S868" i="4261"/>
  <c r="T868" i="4261"/>
  <c r="U868" i="4261"/>
  <c r="V868" i="4261"/>
  <c r="W868" i="4261"/>
  <c r="X868" i="4261"/>
  <c r="Y868" i="4261"/>
  <c r="Z868" i="4261"/>
  <c r="AA868" i="4261"/>
  <c r="AB868" i="4261"/>
  <c r="AC868" i="4261"/>
  <c r="AD868" i="4261"/>
  <c r="AE868" i="4261"/>
  <c r="AF868" i="4261"/>
  <c r="AG868" i="4261"/>
  <c r="AH868" i="4261"/>
  <c r="AI868" i="4261"/>
  <c r="AJ868" i="4261"/>
  <c r="AK868" i="4261"/>
  <c r="AL868" i="4261"/>
  <c r="AM868" i="4261"/>
  <c r="AN868" i="4261"/>
  <c r="AO868" i="4261"/>
  <c r="AP868" i="4261"/>
  <c r="AQ868" i="4261"/>
  <c r="AR868" i="4261"/>
  <c r="AS868" i="4261"/>
  <c r="AT868" i="4261"/>
  <c r="AU868" i="4261"/>
  <c r="AV868" i="4261"/>
  <c r="AW868" i="4261"/>
  <c r="AX868" i="4261"/>
  <c r="AY868" i="4261"/>
  <c r="AZ868" i="4261"/>
  <c r="BA868" i="4261"/>
  <c r="BB868" i="4261"/>
  <c r="BC868" i="4261"/>
  <c r="BD868" i="4261"/>
  <c r="A869" i="4261"/>
  <c r="B869" i="4261"/>
  <c r="C869" i="4261"/>
  <c r="D869" i="4261"/>
  <c r="E869" i="4261"/>
  <c r="F869" i="4261"/>
  <c r="G869" i="4261"/>
  <c r="H869" i="4261"/>
  <c r="I869" i="4261"/>
  <c r="J869" i="4261"/>
  <c r="K869" i="4261"/>
  <c r="L869" i="4261"/>
  <c r="M869" i="4261"/>
  <c r="N869" i="4261"/>
  <c r="O869" i="4261"/>
  <c r="P869" i="4261"/>
  <c r="Q869" i="4261"/>
  <c r="R869" i="4261"/>
  <c r="S869" i="4261"/>
  <c r="T869" i="4261"/>
  <c r="U869" i="4261"/>
  <c r="V869" i="4261"/>
  <c r="W869" i="4261"/>
  <c r="X869" i="4261"/>
  <c r="Y869" i="4261"/>
  <c r="Z869" i="4261"/>
  <c r="AA869" i="4261"/>
  <c r="AB869" i="4261"/>
  <c r="AC869" i="4261"/>
  <c r="AD869" i="4261"/>
  <c r="AE869" i="4261"/>
  <c r="AF869" i="4261"/>
  <c r="AG869" i="4261"/>
  <c r="AH869" i="4261"/>
  <c r="AI869" i="4261"/>
  <c r="AJ869" i="4261"/>
  <c r="AK869" i="4261"/>
  <c r="AL869" i="4261"/>
  <c r="AM869" i="4261"/>
  <c r="AN869" i="4261"/>
  <c r="AO869" i="4261"/>
  <c r="AP869" i="4261"/>
  <c r="AQ869" i="4261"/>
  <c r="AR869" i="4261"/>
  <c r="AS869" i="4261"/>
  <c r="AT869" i="4261"/>
  <c r="AU869" i="4261"/>
  <c r="AV869" i="4261"/>
  <c r="AW869" i="4261"/>
  <c r="AX869" i="4261"/>
  <c r="AY869" i="4261"/>
  <c r="AZ869" i="4261"/>
  <c r="BA869" i="4261"/>
  <c r="BB869" i="4261"/>
  <c r="BC869" i="4261"/>
  <c r="BD869" i="4261"/>
  <c r="A870" i="4261"/>
  <c r="B870" i="4261"/>
  <c r="C870" i="4261"/>
  <c r="D870" i="4261"/>
  <c r="E870" i="4261"/>
  <c r="F870" i="4261"/>
  <c r="G870" i="4261"/>
  <c r="H870" i="4261"/>
  <c r="I870" i="4261"/>
  <c r="J870" i="4261"/>
  <c r="K870" i="4261"/>
  <c r="L870" i="4261"/>
  <c r="M870" i="4261"/>
  <c r="N870" i="4261"/>
  <c r="O870" i="4261"/>
  <c r="P870" i="4261"/>
  <c r="Q870" i="4261"/>
  <c r="R870" i="4261"/>
  <c r="S870" i="4261"/>
  <c r="T870" i="4261"/>
  <c r="U870" i="4261"/>
  <c r="V870" i="4261"/>
  <c r="W870" i="4261"/>
  <c r="X870" i="4261"/>
  <c r="Y870" i="4261"/>
  <c r="Z870" i="4261"/>
  <c r="AA870" i="4261"/>
  <c r="AB870" i="4261"/>
  <c r="AC870" i="4261"/>
  <c r="AD870" i="4261"/>
  <c r="AE870" i="4261"/>
  <c r="AF870" i="4261"/>
  <c r="AG870" i="4261"/>
  <c r="AH870" i="4261"/>
  <c r="AI870" i="4261"/>
  <c r="AJ870" i="4261"/>
  <c r="AK870" i="4261"/>
  <c r="AL870" i="4261"/>
  <c r="AM870" i="4261"/>
  <c r="AN870" i="4261"/>
  <c r="AO870" i="4261"/>
  <c r="AP870" i="4261"/>
  <c r="AQ870" i="4261"/>
  <c r="AR870" i="4261"/>
  <c r="AS870" i="4261"/>
  <c r="AT870" i="4261"/>
  <c r="AU870" i="4261"/>
  <c r="AV870" i="4261"/>
  <c r="AW870" i="4261"/>
  <c r="AX870" i="4261"/>
  <c r="AY870" i="4261"/>
  <c r="AZ870" i="4261"/>
  <c r="BA870" i="4261"/>
  <c r="BB870" i="4261"/>
  <c r="BC870" i="4261"/>
  <c r="BD870" i="4261"/>
  <c r="A871" i="4261"/>
  <c r="B871" i="4261"/>
  <c r="C871" i="4261"/>
  <c r="D871" i="4261"/>
  <c r="E871" i="4261"/>
  <c r="F871" i="4261"/>
  <c r="G871" i="4261"/>
  <c r="H871" i="4261"/>
  <c r="I871" i="4261"/>
  <c r="J871" i="4261"/>
  <c r="K871" i="4261"/>
  <c r="L871" i="4261"/>
  <c r="M871" i="4261"/>
  <c r="N871" i="4261"/>
  <c r="O871" i="4261"/>
  <c r="P871" i="4261"/>
  <c r="Q871" i="4261"/>
  <c r="R871" i="4261"/>
  <c r="S871" i="4261"/>
  <c r="T871" i="4261"/>
  <c r="U871" i="4261"/>
  <c r="V871" i="4261"/>
  <c r="W871" i="4261"/>
  <c r="X871" i="4261"/>
  <c r="Y871" i="4261"/>
  <c r="Z871" i="4261"/>
  <c r="AA871" i="4261"/>
  <c r="AB871" i="4261"/>
  <c r="AC871" i="4261"/>
  <c r="AD871" i="4261"/>
  <c r="AE871" i="4261"/>
  <c r="AF871" i="4261"/>
  <c r="AG871" i="4261"/>
  <c r="AH871" i="4261"/>
  <c r="AI871" i="4261"/>
  <c r="AJ871" i="4261"/>
  <c r="AK871" i="4261"/>
  <c r="AL871" i="4261"/>
  <c r="AM871" i="4261"/>
  <c r="AN871" i="4261"/>
  <c r="AO871" i="4261"/>
  <c r="AP871" i="4261"/>
  <c r="AQ871" i="4261"/>
  <c r="AR871" i="4261"/>
  <c r="AS871" i="4261"/>
  <c r="AT871" i="4261"/>
  <c r="AU871" i="4261"/>
  <c r="AV871" i="4261"/>
  <c r="AW871" i="4261"/>
  <c r="AX871" i="4261"/>
  <c r="AY871" i="4261"/>
  <c r="AZ871" i="4261"/>
  <c r="BA871" i="4261"/>
  <c r="BB871" i="4261"/>
  <c r="BC871" i="4261"/>
  <c r="BD871" i="4261"/>
  <c r="A872" i="4261"/>
  <c r="B872" i="4261"/>
  <c r="C872" i="4261"/>
  <c r="D872" i="4261"/>
  <c r="E872" i="4261"/>
  <c r="F872" i="4261"/>
  <c r="G872" i="4261"/>
  <c r="H872" i="4261"/>
  <c r="I872" i="4261"/>
  <c r="J872" i="4261"/>
  <c r="K872" i="4261"/>
  <c r="L872" i="4261"/>
  <c r="M872" i="4261"/>
  <c r="N872" i="4261"/>
  <c r="O872" i="4261"/>
  <c r="P872" i="4261"/>
  <c r="Q872" i="4261"/>
  <c r="R872" i="4261"/>
  <c r="S872" i="4261"/>
  <c r="T872" i="4261"/>
  <c r="U872" i="4261"/>
  <c r="V872" i="4261"/>
  <c r="W872" i="4261"/>
  <c r="X872" i="4261"/>
  <c r="Y872" i="4261"/>
  <c r="Z872" i="4261"/>
  <c r="AA872" i="4261"/>
  <c r="AB872" i="4261"/>
  <c r="AC872" i="4261"/>
  <c r="AD872" i="4261"/>
  <c r="AE872" i="4261"/>
  <c r="AF872" i="4261"/>
  <c r="AG872" i="4261"/>
  <c r="AH872" i="4261"/>
  <c r="AI872" i="4261"/>
  <c r="AJ872" i="4261"/>
  <c r="AK872" i="4261"/>
  <c r="AL872" i="4261"/>
  <c r="AM872" i="4261"/>
  <c r="AN872" i="4261"/>
  <c r="AO872" i="4261"/>
  <c r="AP872" i="4261"/>
  <c r="AQ872" i="4261"/>
  <c r="AR872" i="4261"/>
  <c r="AS872" i="4261"/>
  <c r="AT872" i="4261"/>
  <c r="AU872" i="4261"/>
  <c r="AV872" i="4261"/>
  <c r="AW872" i="4261"/>
  <c r="AX872" i="4261"/>
  <c r="AY872" i="4261"/>
  <c r="AZ872" i="4261"/>
  <c r="BA872" i="4261"/>
  <c r="BB872" i="4261"/>
  <c r="BC872" i="4261"/>
  <c r="BD872" i="4261"/>
  <c r="A873" i="4261"/>
  <c r="B873" i="4261"/>
  <c r="C873" i="4261"/>
  <c r="D873" i="4261"/>
  <c r="E873" i="4261"/>
  <c r="F873" i="4261"/>
  <c r="G873" i="4261"/>
  <c r="H873" i="4261"/>
  <c r="I873" i="4261"/>
  <c r="J873" i="4261"/>
  <c r="K873" i="4261"/>
  <c r="L873" i="4261"/>
  <c r="M873" i="4261"/>
  <c r="N873" i="4261"/>
  <c r="O873" i="4261"/>
  <c r="P873" i="4261"/>
  <c r="Q873" i="4261"/>
  <c r="R873" i="4261"/>
  <c r="S873" i="4261"/>
  <c r="T873" i="4261"/>
  <c r="U873" i="4261"/>
  <c r="V873" i="4261"/>
  <c r="W873" i="4261"/>
  <c r="X873" i="4261"/>
  <c r="Y873" i="4261"/>
  <c r="Z873" i="4261"/>
  <c r="AA873" i="4261"/>
  <c r="AB873" i="4261"/>
  <c r="AC873" i="4261"/>
  <c r="AD873" i="4261"/>
  <c r="AE873" i="4261"/>
  <c r="AF873" i="4261"/>
  <c r="AG873" i="4261"/>
  <c r="AH873" i="4261"/>
  <c r="AI873" i="4261"/>
  <c r="AJ873" i="4261"/>
  <c r="AK873" i="4261"/>
  <c r="AL873" i="4261"/>
  <c r="AM873" i="4261"/>
  <c r="AN873" i="4261"/>
  <c r="AO873" i="4261"/>
  <c r="AP873" i="4261"/>
  <c r="AQ873" i="4261"/>
  <c r="AR873" i="4261"/>
  <c r="AS873" i="4261"/>
  <c r="AT873" i="4261"/>
  <c r="AU873" i="4261"/>
  <c r="AV873" i="4261"/>
  <c r="AW873" i="4261"/>
  <c r="AX873" i="4261"/>
  <c r="AY873" i="4261"/>
  <c r="AZ873" i="4261"/>
  <c r="BA873" i="4261"/>
  <c r="BB873" i="4261"/>
  <c r="BC873" i="4261"/>
  <c r="BD873" i="4261"/>
  <c r="A874" i="4261"/>
  <c r="B874" i="4261"/>
  <c r="C874" i="4261"/>
  <c r="D874" i="4261"/>
  <c r="E874" i="4261"/>
  <c r="F874" i="4261"/>
  <c r="G874" i="4261"/>
  <c r="H874" i="4261"/>
  <c r="I874" i="4261"/>
  <c r="J874" i="4261"/>
  <c r="K874" i="4261"/>
  <c r="L874" i="4261"/>
  <c r="M874" i="4261"/>
  <c r="N874" i="4261"/>
  <c r="O874" i="4261"/>
  <c r="P874" i="4261"/>
  <c r="Q874" i="4261"/>
  <c r="R874" i="4261"/>
  <c r="S874" i="4261"/>
  <c r="T874" i="4261"/>
  <c r="U874" i="4261"/>
  <c r="V874" i="4261"/>
  <c r="W874" i="4261"/>
  <c r="X874" i="4261"/>
  <c r="Y874" i="4261"/>
  <c r="Z874" i="4261"/>
  <c r="AA874" i="4261"/>
  <c r="AB874" i="4261"/>
  <c r="AC874" i="4261"/>
  <c r="AD874" i="4261"/>
  <c r="AE874" i="4261"/>
  <c r="AF874" i="4261"/>
  <c r="AG874" i="4261"/>
  <c r="AH874" i="4261"/>
  <c r="AI874" i="4261"/>
  <c r="AJ874" i="4261"/>
  <c r="AK874" i="4261"/>
  <c r="AL874" i="4261"/>
  <c r="AM874" i="4261"/>
  <c r="AN874" i="4261"/>
  <c r="AO874" i="4261"/>
  <c r="AP874" i="4261"/>
  <c r="AQ874" i="4261"/>
  <c r="AR874" i="4261"/>
  <c r="AS874" i="4261"/>
  <c r="AT874" i="4261"/>
  <c r="AU874" i="4261"/>
  <c r="AV874" i="4261"/>
  <c r="AW874" i="4261"/>
  <c r="AX874" i="4261"/>
  <c r="AY874" i="4261"/>
  <c r="AZ874" i="4261"/>
  <c r="BA874" i="4261"/>
  <c r="BB874" i="4261"/>
  <c r="BC874" i="4261"/>
  <c r="BD874" i="4261"/>
  <c r="A875" i="4261"/>
  <c r="B875" i="4261"/>
  <c r="C875" i="4261"/>
  <c r="D875" i="4261"/>
  <c r="E875" i="4261"/>
  <c r="F875" i="4261"/>
  <c r="G875" i="4261"/>
  <c r="H875" i="4261"/>
  <c r="I875" i="4261"/>
  <c r="J875" i="4261"/>
  <c r="K875" i="4261"/>
  <c r="L875" i="4261"/>
  <c r="M875" i="4261"/>
  <c r="N875" i="4261"/>
  <c r="O875" i="4261"/>
  <c r="P875" i="4261"/>
  <c r="Q875" i="4261"/>
  <c r="R875" i="4261"/>
  <c r="S875" i="4261"/>
  <c r="T875" i="4261"/>
  <c r="U875" i="4261"/>
  <c r="V875" i="4261"/>
  <c r="W875" i="4261"/>
  <c r="X875" i="4261"/>
  <c r="Y875" i="4261"/>
  <c r="Z875" i="4261"/>
  <c r="AA875" i="4261"/>
  <c r="AB875" i="4261"/>
  <c r="AC875" i="4261"/>
  <c r="AD875" i="4261"/>
  <c r="AE875" i="4261"/>
  <c r="AF875" i="4261"/>
  <c r="AG875" i="4261"/>
  <c r="AH875" i="4261"/>
  <c r="AI875" i="4261"/>
  <c r="AJ875" i="4261"/>
  <c r="AK875" i="4261"/>
  <c r="AL875" i="4261"/>
  <c r="AM875" i="4261"/>
  <c r="AN875" i="4261"/>
  <c r="AO875" i="4261"/>
  <c r="AP875" i="4261"/>
  <c r="AQ875" i="4261"/>
  <c r="AR875" i="4261"/>
  <c r="AS875" i="4261"/>
  <c r="AT875" i="4261"/>
  <c r="AU875" i="4261"/>
  <c r="AV875" i="4261"/>
  <c r="AW875" i="4261"/>
  <c r="AX875" i="4261"/>
  <c r="AY875" i="4261"/>
  <c r="AZ875" i="4261"/>
  <c r="BA875" i="4261"/>
  <c r="BB875" i="4261"/>
  <c r="BC875" i="4261"/>
  <c r="BD875" i="4261"/>
  <c r="A876" i="4261"/>
  <c r="B876" i="4261"/>
  <c r="C876" i="4261"/>
  <c r="D876" i="4261"/>
  <c r="E876" i="4261"/>
  <c r="F876" i="4261"/>
  <c r="G876" i="4261"/>
  <c r="H876" i="4261"/>
  <c r="I876" i="4261"/>
  <c r="J876" i="4261"/>
  <c r="K876" i="4261"/>
  <c r="L876" i="4261"/>
  <c r="M876" i="4261"/>
  <c r="N876" i="4261"/>
  <c r="O876" i="4261"/>
  <c r="P876" i="4261"/>
  <c r="Q876" i="4261"/>
  <c r="R876" i="4261"/>
  <c r="S876" i="4261"/>
  <c r="T876" i="4261"/>
  <c r="U876" i="4261"/>
  <c r="V876" i="4261"/>
  <c r="W876" i="4261"/>
  <c r="X876" i="4261"/>
  <c r="Y876" i="4261"/>
  <c r="Z876" i="4261"/>
  <c r="AA876" i="4261"/>
  <c r="AB876" i="4261"/>
  <c r="AC876" i="4261"/>
  <c r="AD876" i="4261"/>
  <c r="AE876" i="4261"/>
  <c r="AF876" i="4261"/>
  <c r="AG876" i="4261"/>
  <c r="AH876" i="4261"/>
  <c r="AI876" i="4261"/>
  <c r="AJ876" i="4261"/>
  <c r="AK876" i="4261"/>
  <c r="AL876" i="4261"/>
  <c r="AM876" i="4261"/>
  <c r="AN876" i="4261"/>
  <c r="AO876" i="4261"/>
  <c r="AP876" i="4261"/>
  <c r="AQ876" i="4261"/>
  <c r="AR876" i="4261"/>
  <c r="AS876" i="4261"/>
  <c r="AT876" i="4261"/>
  <c r="AU876" i="4261"/>
  <c r="AV876" i="4261"/>
  <c r="AW876" i="4261"/>
  <c r="AX876" i="4261"/>
  <c r="AY876" i="4261"/>
  <c r="AZ876" i="4261"/>
  <c r="BA876" i="4261"/>
  <c r="BB876" i="4261"/>
  <c r="BC876" i="4261"/>
  <c r="BD876" i="4261"/>
  <c r="A877" i="4261"/>
  <c r="B877" i="4261"/>
  <c r="C877" i="4261"/>
  <c r="D877" i="4261"/>
  <c r="E877" i="4261"/>
  <c r="F877" i="4261"/>
  <c r="G877" i="4261"/>
  <c r="H877" i="4261"/>
  <c r="I877" i="4261"/>
  <c r="J877" i="4261"/>
  <c r="K877" i="4261"/>
  <c r="L877" i="4261"/>
  <c r="M877" i="4261"/>
  <c r="N877" i="4261"/>
  <c r="O877" i="4261"/>
  <c r="P877" i="4261"/>
  <c r="Q877" i="4261"/>
  <c r="R877" i="4261"/>
  <c r="S877" i="4261"/>
  <c r="T877" i="4261"/>
  <c r="U877" i="4261"/>
  <c r="V877" i="4261"/>
  <c r="W877" i="4261"/>
  <c r="X877" i="4261"/>
  <c r="Y877" i="4261"/>
  <c r="Z877" i="4261"/>
  <c r="AA877" i="4261"/>
  <c r="AB877" i="4261"/>
  <c r="AC877" i="4261"/>
  <c r="AD877" i="4261"/>
  <c r="AE877" i="4261"/>
  <c r="AF877" i="4261"/>
  <c r="AG877" i="4261"/>
  <c r="AH877" i="4261"/>
  <c r="AI877" i="4261"/>
  <c r="AJ877" i="4261"/>
  <c r="AK877" i="4261"/>
  <c r="AL877" i="4261"/>
  <c r="AM877" i="4261"/>
  <c r="AN877" i="4261"/>
  <c r="AO877" i="4261"/>
  <c r="AP877" i="4261"/>
  <c r="AQ877" i="4261"/>
  <c r="AR877" i="4261"/>
  <c r="AS877" i="4261"/>
  <c r="AT877" i="4261"/>
  <c r="AU877" i="4261"/>
  <c r="AV877" i="4261"/>
  <c r="AW877" i="4261"/>
  <c r="AX877" i="4261"/>
  <c r="AY877" i="4261"/>
  <c r="AZ877" i="4261"/>
  <c r="BA877" i="4261"/>
  <c r="BB877" i="4261"/>
  <c r="BC877" i="4261"/>
  <c r="BD877" i="4261"/>
  <c r="A878" i="4261"/>
  <c r="B878" i="4261"/>
  <c r="C878" i="4261"/>
  <c r="D878" i="4261"/>
  <c r="E878" i="4261"/>
  <c r="F878" i="4261"/>
  <c r="G878" i="4261"/>
  <c r="H878" i="4261"/>
  <c r="I878" i="4261"/>
  <c r="J878" i="4261"/>
  <c r="K878" i="4261"/>
  <c r="L878" i="4261"/>
  <c r="M878" i="4261"/>
  <c r="N878" i="4261"/>
  <c r="O878" i="4261"/>
  <c r="P878" i="4261"/>
  <c r="Q878" i="4261"/>
  <c r="R878" i="4261"/>
  <c r="S878" i="4261"/>
  <c r="T878" i="4261"/>
  <c r="U878" i="4261"/>
  <c r="V878" i="4261"/>
  <c r="W878" i="4261"/>
  <c r="X878" i="4261"/>
  <c r="Y878" i="4261"/>
  <c r="Z878" i="4261"/>
  <c r="AA878" i="4261"/>
  <c r="AB878" i="4261"/>
  <c r="AC878" i="4261"/>
  <c r="AD878" i="4261"/>
  <c r="AE878" i="4261"/>
  <c r="AF878" i="4261"/>
  <c r="AG878" i="4261"/>
  <c r="AH878" i="4261"/>
  <c r="AI878" i="4261"/>
  <c r="AJ878" i="4261"/>
  <c r="AK878" i="4261"/>
  <c r="AL878" i="4261"/>
  <c r="AM878" i="4261"/>
  <c r="AN878" i="4261"/>
  <c r="AO878" i="4261"/>
  <c r="AP878" i="4261"/>
  <c r="AQ878" i="4261"/>
  <c r="AR878" i="4261"/>
  <c r="AS878" i="4261"/>
  <c r="AT878" i="4261"/>
  <c r="AU878" i="4261"/>
  <c r="AV878" i="4261"/>
  <c r="AW878" i="4261"/>
  <c r="AX878" i="4261"/>
  <c r="AY878" i="4261"/>
  <c r="AZ878" i="4261"/>
  <c r="BA878" i="4261"/>
  <c r="BB878" i="4261"/>
  <c r="BC878" i="4261"/>
  <c r="BD878" i="4261"/>
  <c r="A879" i="4261"/>
  <c r="B879" i="4261"/>
  <c r="C879" i="4261"/>
  <c r="D879" i="4261"/>
  <c r="E879" i="4261"/>
  <c r="F879" i="4261"/>
  <c r="G879" i="4261"/>
  <c r="H879" i="4261"/>
  <c r="I879" i="4261"/>
  <c r="J879" i="4261"/>
  <c r="K879" i="4261"/>
  <c r="L879" i="4261"/>
  <c r="M879" i="4261"/>
  <c r="N879" i="4261"/>
  <c r="O879" i="4261"/>
  <c r="P879" i="4261"/>
  <c r="Q879" i="4261"/>
  <c r="R879" i="4261"/>
  <c r="S879" i="4261"/>
  <c r="T879" i="4261"/>
  <c r="U879" i="4261"/>
  <c r="V879" i="4261"/>
  <c r="W879" i="4261"/>
  <c r="X879" i="4261"/>
  <c r="Y879" i="4261"/>
  <c r="Z879" i="4261"/>
  <c r="AA879" i="4261"/>
  <c r="AB879" i="4261"/>
  <c r="AC879" i="4261"/>
  <c r="AD879" i="4261"/>
  <c r="AE879" i="4261"/>
  <c r="AF879" i="4261"/>
  <c r="AG879" i="4261"/>
  <c r="AH879" i="4261"/>
  <c r="AI879" i="4261"/>
  <c r="AJ879" i="4261"/>
  <c r="AK879" i="4261"/>
  <c r="AL879" i="4261"/>
  <c r="AM879" i="4261"/>
  <c r="AN879" i="4261"/>
  <c r="AO879" i="4261"/>
  <c r="AP879" i="4261"/>
  <c r="AQ879" i="4261"/>
  <c r="AR879" i="4261"/>
  <c r="AS879" i="4261"/>
  <c r="AT879" i="4261"/>
  <c r="AU879" i="4261"/>
  <c r="AV879" i="4261"/>
  <c r="AW879" i="4261"/>
  <c r="AX879" i="4261"/>
  <c r="AY879" i="4261"/>
  <c r="AZ879" i="4261"/>
  <c r="BA879" i="4261"/>
  <c r="BB879" i="4261"/>
  <c r="BC879" i="4261"/>
  <c r="BD879" i="4261"/>
  <c r="A880" i="4261"/>
  <c r="B880" i="4261"/>
  <c r="C880" i="4261"/>
  <c r="D880" i="4261"/>
  <c r="E880" i="4261"/>
  <c r="F880" i="4261"/>
  <c r="G880" i="4261"/>
  <c r="H880" i="4261"/>
  <c r="I880" i="4261"/>
  <c r="J880" i="4261"/>
  <c r="K880" i="4261"/>
  <c r="L880" i="4261"/>
  <c r="M880" i="4261"/>
  <c r="N880" i="4261"/>
  <c r="O880" i="4261"/>
  <c r="P880" i="4261"/>
  <c r="Q880" i="4261"/>
  <c r="R880" i="4261"/>
  <c r="S880" i="4261"/>
  <c r="T880" i="4261"/>
  <c r="U880" i="4261"/>
  <c r="V880" i="4261"/>
  <c r="W880" i="4261"/>
  <c r="X880" i="4261"/>
  <c r="Y880" i="4261"/>
  <c r="Z880" i="4261"/>
  <c r="AA880" i="4261"/>
  <c r="AB880" i="4261"/>
  <c r="AC880" i="4261"/>
  <c r="AD880" i="4261"/>
  <c r="AE880" i="4261"/>
  <c r="AF880" i="4261"/>
  <c r="AG880" i="4261"/>
  <c r="AH880" i="4261"/>
  <c r="AI880" i="4261"/>
  <c r="AJ880" i="4261"/>
  <c r="AK880" i="4261"/>
  <c r="AL880" i="4261"/>
  <c r="AM880" i="4261"/>
  <c r="AN880" i="4261"/>
  <c r="AO880" i="4261"/>
  <c r="AP880" i="4261"/>
  <c r="AQ880" i="4261"/>
  <c r="AR880" i="4261"/>
  <c r="AS880" i="4261"/>
  <c r="AT880" i="4261"/>
  <c r="AU880" i="4261"/>
  <c r="AV880" i="4261"/>
  <c r="AW880" i="4261"/>
  <c r="AX880" i="4261"/>
  <c r="AY880" i="4261"/>
  <c r="AZ880" i="4261"/>
  <c r="BA880" i="4261"/>
  <c r="BB880" i="4261"/>
  <c r="BC880" i="4261"/>
  <c r="BD880" i="4261"/>
  <c r="A881" i="4261"/>
  <c r="B881" i="4261"/>
  <c r="C881" i="4261"/>
  <c r="D881" i="4261"/>
  <c r="E881" i="4261"/>
  <c r="F881" i="4261"/>
  <c r="G881" i="4261"/>
  <c r="H881" i="4261"/>
  <c r="I881" i="4261"/>
  <c r="J881" i="4261"/>
  <c r="K881" i="4261"/>
  <c r="L881" i="4261"/>
  <c r="M881" i="4261"/>
  <c r="N881" i="4261"/>
  <c r="O881" i="4261"/>
  <c r="P881" i="4261"/>
  <c r="Q881" i="4261"/>
  <c r="R881" i="4261"/>
  <c r="S881" i="4261"/>
  <c r="T881" i="4261"/>
  <c r="U881" i="4261"/>
  <c r="V881" i="4261"/>
  <c r="W881" i="4261"/>
  <c r="X881" i="4261"/>
  <c r="Y881" i="4261"/>
  <c r="Z881" i="4261"/>
  <c r="AA881" i="4261"/>
  <c r="AB881" i="4261"/>
  <c r="AC881" i="4261"/>
  <c r="AD881" i="4261"/>
  <c r="AE881" i="4261"/>
  <c r="AF881" i="4261"/>
  <c r="AG881" i="4261"/>
  <c r="AH881" i="4261"/>
  <c r="AI881" i="4261"/>
  <c r="AJ881" i="4261"/>
  <c r="AK881" i="4261"/>
  <c r="AL881" i="4261"/>
  <c r="AM881" i="4261"/>
  <c r="AN881" i="4261"/>
  <c r="AO881" i="4261"/>
  <c r="AP881" i="4261"/>
  <c r="AQ881" i="4261"/>
  <c r="AR881" i="4261"/>
  <c r="AS881" i="4261"/>
  <c r="AT881" i="4261"/>
  <c r="AU881" i="4261"/>
  <c r="AV881" i="4261"/>
  <c r="AW881" i="4261"/>
  <c r="AX881" i="4261"/>
  <c r="AY881" i="4261"/>
  <c r="AZ881" i="4261"/>
  <c r="BA881" i="4261"/>
  <c r="BB881" i="4261"/>
  <c r="BC881" i="4261"/>
  <c r="BD881" i="4261"/>
  <c r="A882" i="4261"/>
  <c r="B882" i="4261"/>
  <c r="C882" i="4261"/>
  <c r="D882" i="4261"/>
  <c r="E882" i="4261"/>
  <c r="F882" i="4261"/>
  <c r="G882" i="4261"/>
  <c r="H882" i="4261"/>
  <c r="I882" i="4261"/>
  <c r="J882" i="4261"/>
  <c r="K882" i="4261"/>
  <c r="L882" i="4261"/>
  <c r="M882" i="4261"/>
  <c r="N882" i="4261"/>
  <c r="O882" i="4261"/>
  <c r="P882" i="4261"/>
  <c r="Q882" i="4261"/>
  <c r="R882" i="4261"/>
  <c r="S882" i="4261"/>
  <c r="T882" i="4261"/>
  <c r="U882" i="4261"/>
  <c r="V882" i="4261"/>
  <c r="W882" i="4261"/>
  <c r="X882" i="4261"/>
  <c r="Y882" i="4261"/>
  <c r="Z882" i="4261"/>
  <c r="AA882" i="4261"/>
  <c r="AB882" i="4261"/>
  <c r="AC882" i="4261"/>
  <c r="AD882" i="4261"/>
  <c r="AE882" i="4261"/>
  <c r="AF882" i="4261"/>
  <c r="AG882" i="4261"/>
  <c r="AH882" i="4261"/>
  <c r="AI882" i="4261"/>
  <c r="AJ882" i="4261"/>
  <c r="AK882" i="4261"/>
  <c r="AL882" i="4261"/>
  <c r="AM882" i="4261"/>
  <c r="AN882" i="4261"/>
  <c r="AO882" i="4261"/>
  <c r="AP882" i="4261"/>
  <c r="AQ882" i="4261"/>
  <c r="AR882" i="4261"/>
  <c r="AS882" i="4261"/>
  <c r="AT882" i="4261"/>
  <c r="AU882" i="4261"/>
  <c r="AV882" i="4261"/>
  <c r="AW882" i="4261"/>
  <c r="AX882" i="4261"/>
  <c r="AY882" i="4261"/>
  <c r="AZ882" i="4261"/>
  <c r="BA882" i="4261"/>
  <c r="BB882" i="4261"/>
  <c r="BC882" i="4261"/>
  <c r="BD882" i="4261"/>
  <c r="A883" i="4261"/>
  <c r="B883" i="4261"/>
  <c r="C883" i="4261"/>
  <c r="D883" i="4261"/>
  <c r="E883" i="4261"/>
  <c r="F883" i="4261"/>
  <c r="G883" i="4261"/>
  <c r="H883" i="4261"/>
  <c r="I883" i="4261"/>
  <c r="J883" i="4261"/>
  <c r="K883" i="4261"/>
  <c r="L883" i="4261"/>
  <c r="M883" i="4261"/>
  <c r="N883" i="4261"/>
  <c r="O883" i="4261"/>
  <c r="P883" i="4261"/>
  <c r="Q883" i="4261"/>
  <c r="R883" i="4261"/>
  <c r="S883" i="4261"/>
  <c r="T883" i="4261"/>
  <c r="U883" i="4261"/>
  <c r="V883" i="4261"/>
  <c r="W883" i="4261"/>
  <c r="X883" i="4261"/>
  <c r="Y883" i="4261"/>
  <c r="Z883" i="4261"/>
  <c r="AA883" i="4261"/>
  <c r="AB883" i="4261"/>
  <c r="AC883" i="4261"/>
  <c r="AD883" i="4261"/>
  <c r="AE883" i="4261"/>
  <c r="AF883" i="4261"/>
  <c r="AG883" i="4261"/>
  <c r="AH883" i="4261"/>
  <c r="AI883" i="4261"/>
  <c r="AJ883" i="4261"/>
  <c r="AK883" i="4261"/>
  <c r="AL883" i="4261"/>
  <c r="AM883" i="4261"/>
  <c r="AN883" i="4261"/>
  <c r="AO883" i="4261"/>
  <c r="AP883" i="4261"/>
  <c r="AQ883" i="4261"/>
  <c r="AR883" i="4261"/>
  <c r="AS883" i="4261"/>
  <c r="AT883" i="4261"/>
  <c r="AU883" i="4261"/>
  <c r="AV883" i="4261"/>
  <c r="AW883" i="4261"/>
  <c r="AX883" i="4261"/>
  <c r="AY883" i="4261"/>
  <c r="AZ883" i="4261"/>
  <c r="BA883" i="4261"/>
  <c r="BB883" i="4261"/>
  <c r="BC883" i="4261"/>
  <c r="BD883" i="4261"/>
  <c r="A884" i="4261"/>
  <c r="B884" i="4261"/>
  <c r="C884" i="4261"/>
  <c r="D884" i="4261"/>
  <c r="E884" i="4261"/>
  <c r="F884" i="4261"/>
  <c r="G884" i="4261"/>
  <c r="H884" i="4261"/>
  <c r="I884" i="4261"/>
  <c r="J884" i="4261"/>
  <c r="K884" i="4261"/>
  <c r="L884" i="4261"/>
  <c r="M884" i="4261"/>
  <c r="N884" i="4261"/>
  <c r="O884" i="4261"/>
  <c r="P884" i="4261"/>
  <c r="Q884" i="4261"/>
  <c r="R884" i="4261"/>
  <c r="S884" i="4261"/>
  <c r="T884" i="4261"/>
  <c r="U884" i="4261"/>
  <c r="V884" i="4261"/>
  <c r="W884" i="4261"/>
  <c r="X884" i="4261"/>
  <c r="Y884" i="4261"/>
  <c r="Z884" i="4261"/>
  <c r="AA884" i="4261"/>
  <c r="AB884" i="4261"/>
  <c r="AC884" i="4261"/>
  <c r="AD884" i="4261"/>
  <c r="AE884" i="4261"/>
  <c r="AF884" i="4261"/>
  <c r="AG884" i="4261"/>
  <c r="AH884" i="4261"/>
  <c r="AI884" i="4261"/>
  <c r="AJ884" i="4261"/>
  <c r="AK884" i="4261"/>
  <c r="AL884" i="4261"/>
  <c r="AM884" i="4261"/>
  <c r="AN884" i="4261"/>
  <c r="AO884" i="4261"/>
  <c r="AP884" i="4261"/>
  <c r="AQ884" i="4261"/>
  <c r="AR884" i="4261"/>
  <c r="AS884" i="4261"/>
  <c r="AT884" i="4261"/>
  <c r="AU884" i="4261"/>
  <c r="AV884" i="4261"/>
  <c r="AW884" i="4261"/>
  <c r="AX884" i="4261"/>
  <c r="AY884" i="4261"/>
  <c r="AZ884" i="4261"/>
  <c r="BA884" i="4261"/>
  <c r="BB884" i="4261"/>
  <c r="BC884" i="4261"/>
  <c r="BD884" i="4261"/>
  <c r="A885" i="4261"/>
  <c r="B885" i="4261"/>
  <c r="C885" i="4261"/>
  <c r="D885" i="4261"/>
  <c r="E885" i="4261"/>
  <c r="F885" i="4261"/>
  <c r="G885" i="4261"/>
  <c r="H885" i="4261"/>
  <c r="I885" i="4261"/>
  <c r="J885" i="4261"/>
  <c r="K885" i="4261"/>
  <c r="L885" i="4261"/>
  <c r="M885" i="4261"/>
  <c r="N885" i="4261"/>
  <c r="O885" i="4261"/>
  <c r="P885" i="4261"/>
  <c r="Q885" i="4261"/>
  <c r="R885" i="4261"/>
  <c r="S885" i="4261"/>
  <c r="T885" i="4261"/>
  <c r="U885" i="4261"/>
  <c r="V885" i="4261"/>
  <c r="W885" i="4261"/>
  <c r="X885" i="4261"/>
  <c r="Y885" i="4261"/>
  <c r="Z885" i="4261"/>
  <c r="AA885" i="4261"/>
  <c r="AB885" i="4261"/>
  <c r="AC885" i="4261"/>
  <c r="AD885" i="4261"/>
  <c r="AE885" i="4261"/>
  <c r="AF885" i="4261"/>
  <c r="AG885" i="4261"/>
  <c r="AH885" i="4261"/>
  <c r="AI885" i="4261"/>
  <c r="AJ885" i="4261"/>
  <c r="AK885" i="4261"/>
  <c r="AL885" i="4261"/>
  <c r="AM885" i="4261"/>
  <c r="AN885" i="4261"/>
  <c r="AO885" i="4261"/>
  <c r="AP885" i="4261"/>
  <c r="AQ885" i="4261"/>
  <c r="AR885" i="4261"/>
  <c r="AS885" i="4261"/>
  <c r="AT885" i="4261"/>
  <c r="AU885" i="4261"/>
  <c r="AV885" i="4261"/>
  <c r="AW885" i="4261"/>
  <c r="AX885" i="4261"/>
  <c r="AY885" i="4261"/>
  <c r="AZ885" i="4261"/>
  <c r="BA885" i="4261"/>
  <c r="BB885" i="4261"/>
  <c r="BC885" i="4261"/>
  <c r="BD885" i="4261"/>
  <c r="A886" i="4261"/>
  <c r="B886" i="4261"/>
  <c r="C886" i="4261"/>
  <c r="D886" i="4261"/>
  <c r="E886" i="4261"/>
  <c r="F886" i="4261"/>
  <c r="G886" i="4261"/>
  <c r="H886" i="4261"/>
  <c r="I886" i="4261"/>
  <c r="J886" i="4261"/>
  <c r="K886" i="4261"/>
  <c r="L886" i="4261"/>
  <c r="M886" i="4261"/>
  <c r="N886" i="4261"/>
  <c r="O886" i="4261"/>
  <c r="P886" i="4261"/>
  <c r="Q886" i="4261"/>
  <c r="R886" i="4261"/>
  <c r="S886" i="4261"/>
  <c r="T886" i="4261"/>
  <c r="U886" i="4261"/>
  <c r="V886" i="4261"/>
  <c r="W886" i="4261"/>
  <c r="X886" i="4261"/>
  <c r="Y886" i="4261"/>
  <c r="Z886" i="4261"/>
  <c r="AA886" i="4261"/>
  <c r="AB886" i="4261"/>
  <c r="AC886" i="4261"/>
  <c r="AD886" i="4261"/>
  <c r="AE886" i="4261"/>
  <c r="AF886" i="4261"/>
  <c r="AG886" i="4261"/>
  <c r="AH886" i="4261"/>
  <c r="AI886" i="4261"/>
  <c r="AJ886" i="4261"/>
  <c r="AK886" i="4261"/>
  <c r="AL886" i="4261"/>
  <c r="AM886" i="4261"/>
  <c r="AN886" i="4261"/>
  <c r="AO886" i="4261"/>
  <c r="AP886" i="4261"/>
  <c r="AQ886" i="4261"/>
  <c r="AR886" i="4261"/>
  <c r="AS886" i="4261"/>
  <c r="AT886" i="4261"/>
  <c r="AU886" i="4261"/>
  <c r="AV886" i="4261"/>
  <c r="AW886" i="4261"/>
  <c r="AX886" i="4261"/>
  <c r="AY886" i="4261"/>
  <c r="AZ886" i="4261"/>
  <c r="BA886" i="4261"/>
  <c r="BB886" i="4261"/>
  <c r="BC886" i="4261"/>
  <c r="BD886" i="4261"/>
  <c r="A887" i="4261"/>
  <c r="B887" i="4261"/>
  <c r="C887" i="4261"/>
  <c r="D887" i="4261"/>
  <c r="E887" i="4261"/>
  <c r="F887" i="4261"/>
  <c r="G887" i="4261"/>
  <c r="H887" i="4261"/>
  <c r="I887" i="4261"/>
  <c r="J887" i="4261"/>
  <c r="K887" i="4261"/>
  <c r="L887" i="4261"/>
  <c r="M887" i="4261"/>
  <c r="N887" i="4261"/>
  <c r="O887" i="4261"/>
  <c r="P887" i="4261"/>
  <c r="Q887" i="4261"/>
  <c r="R887" i="4261"/>
  <c r="S887" i="4261"/>
  <c r="T887" i="4261"/>
  <c r="U887" i="4261"/>
  <c r="V887" i="4261"/>
  <c r="W887" i="4261"/>
  <c r="X887" i="4261"/>
  <c r="Y887" i="4261"/>
  <c r="Z887" i="4261"/>
  <c r="AA887" i="4261"/>
  <c r="AB887" i="4261"/>
  <c r="AC887" i="4261"/>
  <c r="AD887" i="4261"/>
  <c r="AE887" i="4261"/>
  <c r="AF887" i="4261"/>
  <c r="AG887" i="4261"/>
  <c r="AH887" i="4261"/>
  <c r="AI887" i="4261"/>
  <c r="AJ887" i="4261"/>
  <c r="AK887" i="4261"/>
  <c r="AL887" i="4261"/>
  <c r="AM887" i="4261"/>
  <c r="AN887" i="4261"/>
  <c r="AO887" i="4261"/>
  <c r="AP887" i="4261"/>
  <c r="AQ887" i="4261"/>
  <c r="AR887" i="4261"/>
  <c r="AS887" i="4261"/>
  <c r="AT887" i="4261"/>
  <c r="AU887" i="4261"/>
  <c r="AV887" i="4261"/>
  <c r="AW887" i="4261"/>
  <c r="AX887" i="4261"/>
  <c r="AY887" i="4261"/>
  <c r="AZ887" i="4261"/>
  <c r="BA887" i="4261"/>
  <c r="BB887" i="4261"/>
  <c r="BC887" i="4261"/>
  <c r="BD887" i="4261"/>
  <c r="A888" i="4261"/>
  <c r="B888" i="4261"/>
  <c r="C888" i="4261"/>
  <c r="D888" i="4261"/>
  <c r="E888" i="4261"/>
  <c r="F888" i="4261"/>
  <c r="G888" i="4261"/>
  <c r="H888" i="4261"/>
  <c r="I888" i="4261"/>
  <c r="J888" i="4261"/>
  <c r="K888" i="4261"/>
  <c r="L888" i="4261"/>
  <c r="M888" i="4261"/>
  <c r="N888" i="4261"/>
  <c r="O888" i="4261"/>
  <c r="P888" i="4261"/>
  <c r="Q888" i="4261"/>
  <c r="R888" i="4261"/>
  <c r="S888" i="4261"/>
  <c r="T888" i="4261"/>
  <c r="U888" i="4261"/>
  <c r="V888" i="4261"/>
  <c r="W888" i="4261"/>
  <c r="X888" i="4261"/>
  <c r="Y888" i="4261"/>
  <c r="Z888" i="4261"/>
  <c r="AA888" i="4261"/>
  <c r="AB888" i="4261"/>
  <c r="AC888" i="4261"/>
  <c r="AD888" i="4261"/>
  <c r="AE888" i="4261"/>
  <c r="AF888" i="4261"/>
  <c r="AG888" i="4261"/>
  <c r="AH888" i="4261"/>
  <c r="AI888" i="4261"/>
  <c r="AJ888" i="4261"/>
  <c r="AK888" i="4261"/>
  <c r="AL888" i="4261"/>
  <c r="AM888" i="4261"/>
  <c r="AN888" i="4261"/>
  <c r="AO888" i="4261"/>
  <c r="AP888" i="4261"/>
  <c r="AQ888" i="4261"/>
  <c r="AR888" i="4261"/>
  <c r="AS888" i="4261"/>
  <c r="AT888" i="4261"/>
  <c r="AU888" i="4261"/>
  <c r="AV888" i="4261"/>
  <c r="AW888" i="4261"/>
  <c r="AX888" i="4261"/>
  <c r="AY888" i="4261"/>
  <c r="AZ888" i="4261"/>
  <c r="BA888" i="4261"/>
  <c r="BB888" i="4261"/>
  <c r="BC888" i="4261"/>
  <c r="BD888" i="4261"/>
  <c r="A889" i="4261"/>
  <c r="B889" i="4261"/>
  <c r="C889" i="4261"/>
  <c r="D889" i="4261"/>
  <c r="E889" i="4261"/>
  <c r="F889" i="4261"/>
  <c r="G889" i="4261"/>
  <c r="H889" i="4261"/>
  <c r="I889" i="4261"/>
  <c r="J889" i="4261"/>
  <c r="K889" i="4261"/>
  <c r="L889" i="4261"/>
  <c r="M889" i="4261"/>
  <c r="N889" i="4261"/>
  <c r="O889" i="4261"/>
  <c r="P889" i="4261"/>
  <c r="Q889" i="4261"/>
  <c r="R889" i="4261"/>
  <c r="S889" i="4261"/>
  <c r="T889" i="4261"/>
  <c r="U889" i="4261"/>
  <c r="V889" i="4261"/>
  <c r="W889" i="4261"/>
  <c r="X889" i="4261"/>
  <c r="Y889" i="4261"/>
  <c r="Z889" i="4261"/>
  <c r="AA889" i="4261"/>
  <c r="AB889" i="4261"/>
  <c r="AC889" i="4261"/>
  <c r="AD889" i="4261"/>
  <c r="AE889" i="4261"/>
  <c r="AF889" i="4261"/>
  <c r="AG889" i="4261"/>
  <c r="AH889" i="4261"/>
  <c r="AI889" i="4261"/>
  <c r="AJ889" i="4261"/>
  <c r="AK889" i="4261"/>
  <c r="AL889" i="4261"/>
  <c r="AM889" i="4261"/>
  <c r="AN889" i="4261"/>
  <c r="AO889" i="4261"/>
  <c r="AP889" i="4261"/>
  <c r="AQ889" i="4261"/>
  <c r="AR889" i="4261"/>
  <c r="AS889" i="4261"/>
  <c r="AT889" i="4261"/>
  <c r="AU889" i="4261"/>
  <c r="AV889" i="4261"/>
  <c r="AW889" i="4261"/>
  <c r="AX889" i="4261"/>
  <c r="AY889" i="4261"/>
  <c r="AZ889" i="4261"/>
  <c r="BA889" i="4261"/>
  <c r="BB889" i="4261"/>
  <c r="BC889" i="4261"/>
  <c r="BD889" i="4261"/>
  <c r="A890" i="4261"/>
  <c r="B890" i="4261"/>
  <c r="C890" i="4261"/>
  <c r="D890" i="4261"/>
  <c r="E890" i="4261"/>
  <c r="F890" i="4261"/>
  <c r="G890" i="4261"/>
  <c r="H890" i="4261"/>
  <c r="I890" i="4261"/>
  <c r="J890" i="4261"/>
  <c r="K890" i="4261"/>
  <c r="L890" i="4261"/>
  <c r="M890" i="4261"/>
  <c r="N890" i="4261"/>
  <c r="O890" i="4261"/>
  <c r="P890" i="4261"/>
  <c r="Q890" i="4261"/>
  <c r="R890" i="4261"/>
  <c r="S890" i="4261"/>
  <c r="T890" i="4261"/>
  <c r="U890" i="4261"/>
  <c r="V890" i="4261"/>
  <c r="W890" i="4261"/>
  <c r="X890" i="4261"/>
  <c r="Y890" i="4261"/>
  <c r="Z890" i="4261"/>
  <c r="AA890" i="4261"/>
  <c r="AB890" i="4261"/>
  <c r="AC890" i="4261"/>
  <c r="AD890" i="4261"/>
  <c r="AE890" i="4261"/>
  <c r="AF890" i="4261"/>
  <c r="AG890" i="4261"/>
  <c r="AH890" i="4261"/>
  <c r="AI890" i="4261"/>
  <c r="AJ890" i="4261"/>
  <c r="AK890" i="4261"/>
  <c r="AL890" i="4261"/>
  <c r="AM890" i="4261"/>
  <c r="AN890" i="4261"/>
  <c r="AO890" i="4261"/>
  <c r="AP890" i="4261"/>
  <c r="AQ890" i="4261"/>
  <c r="AR890" i="4261"/>
  <c r="AS890" i="4261"/>
  <c r="AT890" i="4261"/>
  <c r="AU890" i="4261"/>
  <c r="AV890" i="4261"/>
  <c r="AW890" i="4261"/>
  <c r="AX890" i="4261"/>
  <c r="AY890" i="4261"/>
  <c r="AZ890" i="4261"/>
  <c r="BA890" i="4261"/>
  <c r="BB890" i="4261"/>
  <c r="BC890" i="4261"/>
  <c r="BD890" i="4261"/>
  <c r="A891" i="4261"/>
  <c r="B891" i="4261"/>
  <c r="C891" i="4261"/>
  <c r="D891" i="4261"/>
  <c r="E891" i="4261"/>
  <c r="F891" i="4261"/>
  <c r="G891" i="4261"/>
  <c r="H891" i="4261"/>
  <c r="I891" i="4261"/>
  <c r="J891" i="4261"/>
  <c r="K891" i="4261"/>
  <c r="L891" i="4261"/>
  <c r="M891" i="4261"/>
  <c r="N891" i="4261"/>
  <c r="O891" i="4261"/>
  <c r="P891" i="4261"/>
  <c r="Q891" i="4261"/>
  <c r="R891" i="4261"/>
  <c r="S891" i="4261"/>
  <c r="T891" i="4261"/>
  <c r="U891" i="4261"/>
  <c r="V891" i="4261"/>
  <c r="W891" i="4261"/>
  <c r="X891" i="4261"/>
  <c r="Y891" i="4261"/>
  <c r="Z891" i="4261"/>
  <c r="AA891" i="4261"/>
  <c r="AB891" i="4261"/>
  <c r="AC891" i="4261"/>
  <c r="AD891" i="4261"/>
  <c r="AE891" i="4261"/>
  <c r="AF891" i="4261"/>
  <c r="AG891" i="4261"/>
  <c r="AH891" i="4261"/>
  <c r="AI891" i="4261"/>
  <c r="AJ891" i="4261"/>
  <c r="AK891" i="4261"/>
  <c r="AL891" i="4261"/>
  <c r="AM891" i="4261"/>
  <c r="AN891" i="4261"/>
  <c r="AO891" i="4261"/>
  <c r="AP891" i="4261"/>
  <c r="AQ891" i="4261"/>
  <c r="AR891" i="4261"/>
  <c r="AS891" i="4261"/>
  <c r="AT891" i="4261"/>
  <c r="AU891" i="4261"/>
  <c r="AV891" i="4261"/>
  <c r="AW891" i="4261"/>
  <c r="AX891" i="4261"/>
  <c r="AY891" i="4261"/>
  <c r="AZ891" i="4261"/>
  <c r="BA891" i="4261"/>
  <c r="BB891" i="4261"/>
  <c r="BC891" i="4261"/>
  <c r="BD891" i="4261"/>
  <c r="A892" i="4261"/>
  <c r="B892" i="4261"/>
  <c r="C892" i="4261"/>
  <c r="D892" i="4261"/>
  <c r="E892" i="4261"/>
  <c r="F892" i="4261"/>
  <c r="G892" i="4261"/>
  <c r="H892" i="4261"/>
  <c r="I892" i="4261"/>
  <c r="J892" i="4261"/>
  <c r="K892" i="4261"/>
  <c r="L892" i="4261"/>
  <c r="M892" i="4261"/>
  <c r="N892" i="4261"/>
  <c r="O892" i="4261"/>
  <c r="P892" i="4261"/>
  <c r="Q892" i="4261"/>
  <c r="R892" i="4261"/>
  <c r="S892" i="4261"/>
  <c r="T892" i="4261"/>
  <c r="U892" i="4261"/>
  <c r="V892" i="4261"/>
  <c r="W892" i="4261"/>
  <c r="X892" i="4261"/>
  <c r="Y892" i="4261"/>
  <c r="Z892" i="4261"/>
  <c r="AA892" i="4261"/>
  <c r="AB892" i="4261"/>
  <c r="AC892" i="4261"/>
  <c r="AD892" i="4261"/>
  <c r="AE892" i="4261"/>
  <c r="AF892" i="4261"/>
  <c r="AG892" i="4261"/>
  <c r="AH892" i="4261"/>
  <c r="AI892" i="4261"/>
  <c r="AJ892" i="4261"/>
  <c r="AK892" i="4261"/>
  <c r="AL892" i="4261"/>
  <c r="AM892" i="4261"/>
  <c r="AN892" i="4261"/>
  <c r="AO892" i="4261"/>
  <c r="AP892" i="4261"/>
  <c r="AQ892" i="4261"/>
  <c r="AR892" i="4261"/>
  <c r="AS892" i="4261"/>
  <c r="AT892" i="4261"/>
  <c r="AU892" i="4261"/>
  <c r="AV892" i="4261"/>
  <c r="AW892" i="4261"/>
  <c r="AX892" i="4261"/>
  <c r="AY892" i="4261"/>
  <c r="AZ892" i="4261"/>
  <c r="BA892" i="4261"/>
  <c r="BB892" i="4261"/>
  <c r="BC892" i="4261"/>
  <c r="BD892" i="4261"/>
  <c r="A893" i="4261"/>
  <c r="B893" i="4261"/>
  <c r="C893" i="4261"/>
  <c r="D893" i="4261"/>
  <c r="E893" i="4261"/>
  <c r="F893" i="4261"/>
  <c r="G893" i="4261"/>
  <c r="H893" i="4261"/>
  <c r="I893" i="4261"/>
  <c r="J893" i="4261"/>
  <c r="K893" i="4261"/>
  <c r="L893" i="4261"/>
  <c r="M893" i="4261"/>
  <c r="N893" i="4261"/>
  <c r="O893" i="4261"/>
  <c r="P893" i="4261"/>
  <c r="Q893" i="4261"/>
  <c r="R893" i="4261"/>
  <c r="S893" i="4261"/>
  <c r="T893" i="4261"/>
  <c r="U893" i="4261"/>
  <c r="V893" i="4261"/>
  <c r="W893" i="4261"/>
  <c r="X893" i="4261"/>
  <c r="Y893" i="4261"/>
  <c r="Z893" i="4261"/>
  <c r="AA893" i="4261"/>
  <c r="AB893" i="4261"/>
  <c r="AC893" i="4261"/>
  <c r="AD893" i="4261"/>
  <c r="AE893" i="4261"/>
  <c r="AF893" i="4261"/>
  <c r="AG893" i="4261"/>
  <c r="AH893" i="4261"/>
  <c r="AI893" i="4261"/>
  <c r="AJ893" i="4261"/>
  <c r="AK893" i="4261"/>
  <c r="AL893" i="4261"/>
  <c r="AM893" i="4261"/>
  <c r="AN893" i="4261"/>
  <c r="AO893" i="4261"/>
  <c r="AP893" i="4261"/>
  <c r="AQ893" i="4261"/>
  <c r="AR893" i="4261"/>
  <c r="AS893" i="4261"/>
  <c r="AT893" i="4261"/>
  <c r="AU893" i="4261"/>
  <c r="AV893" i="4261"/>
  <c r="AW893" i="4261"/>
  <c r="AX893" i="4261"/>
  <c r="AY893" i="4261"/>
  <c r="AZ893" i="4261"/>
  <c r="BA893" i="4261"/>
  <c r="BB893" i="4261"/>
  <c r="BC893" i="4261"/>
  <c r="BD893" i="4261"/>
  <c r="A894" i="4261"/>
  <c r="B894" i="4261"/>
  <c r="C894" i="4261"/>
  <c r="D894" i="4261"/>
  <c r="E894" i="4261"/>
  <c r="F894" i="4261"/>
  <c r="G894" i="4261"/>
  <c r="H894" i="4261"/>
  <c r="I894" i="4261"/>
  <c r="J894" i="4261"/>
  <c r="K894" i="4261"/>
  <c r="L894" i="4261"/>
  <c r="M894" i="4261"/>
  <c r="N894" i="4261"/>
  <c r="O894" i="4261"/>
  <c r="P894" i="4261"/>
  <c r="Q894" i="4261"/>
  <c r="R894" i="4261"/>
  <c r="S894" i="4261"/>
  <c r="T894" i="4261"/>
  <c r="U894" i="4261"/>
  <c r="V894" i="4261"/>
  <c r="W894" i="4261"/>
  <c r="X894" i="4261"/>
  <c r="Y894" i="4261"/>
  <c r="Z894" i="4261"/>
  <c r="AA894" i="4261"/>
  <c r="AB894" i="4261"/>
  <c r="AC894" i="4261"/>
  <c r="AD894" i="4261"/>
  <c r="AE894" i="4261"/>
  <c r="AF894" i="4261"/>
  <c r="AG894" i="4261"/>
  <c r="AH894" i="4261"/>
  <c r="AI894" i="4261"/>
  <c r="AJ894" i="4261"/>
  <c r="AK894" i="4261"/>
  <c r="AL894" i="4261"/>
  <c r="AM894" i="4261"/>
  <c r="AN894" i="4261"/>
  <c r="AO894" i="4261"/>
  <c r="AP894" i="4261"/>
  <c r="AQ894" i="4261"/>
  <c r="AR894" i="4261"/>
  <c r="AS894" i="4261"/>
  <c r="AT894" i="4261"/>
  <c r="AU894" i="4261"/>
  <c r="AV894" i="4261"/>
  <c r="AW894" i="4261"/>
  <c r="AX894" i="4261"/>
  <c r="AY894" i="4261"/>
  <c r="AZ894" i="4261"/>
  <c r="BA894" i="4261"/>
  <c r="BB894" i="4261"/>
  <c r="BC894" i="4261"/>
  <c r="BD894" i="4261"/>
  <c r="A895" i="4261"/>
  <c r="B895" i="4261"/>
  <c r="C895" i="4261"/>
  <c r="D895" i="4261"/>
  <c r="E895" i="4261"/>
  <c r="F895" i="4261"/>
  <c r="G895" i="4261"/>
  <c r="H895" i="4261"/>
  <c r="I895" i="4261"/>
  <c r="J895" i="4261"/>
  <c r="K895" i="4261"/>
  <c r="L895" i="4261"/>
  <c r="M895" i="4261"/>
  <c r="N895" i="4261"/>
  <c r="O895" i="4261"/>
  <c r="P895" i="4261"/>
  <c r="Q895" i="4261"/>
  <c r="R895" i="4261"/>
  <c r="S895" i="4261"/>
  <c r="T895" i="4261"/>
  <c r="U895" i="4261"/>
  <c r="V895" i="4261"/>
  <c r="W895" i="4261"/>
  <c r="X895" i="4261"/>
  <c r="Y895" i="4261"/>
  <c r="Z895" i="4261"/>
  <c r="AA895" i="4261"/>
  <c r="AB895" i="4261"/>
  <c r="AC895" i="4261"/>
  <c r="AD895" i="4261"/>
  <c r="AE895" i="4261"/>
  <c r="AF895" i="4261"/>
  <c r="AG895" i="4261"/>
  <c r="AH895" i="4261"/>
  <c r="AI895" i="4261"/>
  <c r="AJ895" i="4261"/>
  <c r="AK895" i="4261"/>
  <c r="AL895" i="4261"/>
  <c r="AM895" i="4261"/>
  <c r="AN895" i="4261"/>
  <c r="AO895" i="4261"/>
  <c r="AP895" i="4261"/>
  <c r="AQ895" i="4261"/>
  <c r="AR895" i="4261"/>
  <c r="AS895" i="4261"/>
  <c r="AT895" i="4261"/>
  <c r="AU895" i="4261"/>
  <c r="AV895" i="4261"/>
  <c r="AW895" i="4261"/>
  <c r="AX895" i="4261"/>
  <c r="AY895" i="4261"/>
  <c r="AZ895" i="4261"/>
  <c r="BA895" i="4261"/>
  <c r="BB895" i="4261"/>
  <c r="BC895" i="4261"/>
  <c r="BD895" i="4261"/>
  <c r="A896" i="4261"/>
  <c r="B896" i="4261"/>
  <c r="C896" i="4261"/>
  <c r="D896" i="4261"/>
  <c r="E896" i="4261"/>
  <c r="F896" i="4261"/>
  <c r="G896" i="4261"/>
  <c r="H896" i="4261"/>
  <c r="I896" i="4261"/>
  <c r="J896" i="4261"/>
  <c r="K896" i="4261"/>
  <c r="L896" i="4261"/>
  <c r="M896" i="4261"/>
  <c r="N896" i="4261"/>
  <c r="O896" i="4261"/>
  <c r="P896" i="4261"/>
  <c r="Q896" i="4261"/>
  <c r="R896" i="4261"/>
  <c r="S896" i="4261"/>
  <c r="T896" i="4261"/>
  <c r="U896" i="4261"/>
  <c r="V896" i="4261"/>
  <c r="W896" i="4261"/>
  <c r="X896" i="4261"/>
  <c r="Y896" i="4261"/>
  <c r="Z896" i="4261"/>
  <c r="AA896" i="4261"/>
  <c r="AB896" i="4261"/>
  <c r="AC896" i="4261"/>
  <c r="AD896" i="4261"/>
  <c r="AE896" i="4261"/>
  <c r="AF896" i="4261"/>
  <c r="AG896" i="4261"/>
  <c r="AH896" i="4261"/>
  <c r="AI896" i="4261"/>
  <c r="AJ896" i="4261"/>
  <c r="AK896" i="4261"/>
  <c r="AL896" i="4261"/>
  <c r="AM896" i="4261"/>
  <c r="AN896" i="4261"/>
  <c r="AO896" i="4261"/>
  <c r="AP896" i="4261"/>
  <c r="AQ896" i="4261"/>
  <c r="AR896" i="4261"/>
  <c r="AS896" i="4261"/>
  <c r="AT896" i="4261"/>
  <c r="AU896" i="4261"/>
  <c r="AV896" i="4261"/>
  <c r="AW896" i="4261"/>
  <c r="AX896" i="4261"/>
  <c r="AY896" i="4261"/>
  <c r="AZ896" i="4261"/>
  <c r="BA896" i="4261"/>
  <c r="BB896" i="4261"/>
  <c r="BC896" i="4261"/>
  <c r="BD896" i="4261"/>
  <c r="A897" i="4261"/>
  <c r="B897" i="4261"/>
  <c r="C897" i="4261"/>
  <c r="D897" i="4261"/>
  <c r="E897" i="4261"/>
  <c r="F897" i="4261"/>
  <c r="G897" i="4261"/>
  <c r="H897" i="4261"/>
  <c r="I897" i="4261"/>
  <c r="J897" i="4261"/>
  <c r="K897" i="4261"/>
  <c r="L897" i="4261"/>
  <c r="M897" i="4261"/>
  <c r="N897" i="4261"/>
  <c r="O897" i="4261"/>
  <c r="P897" i="4261"/>
  <c r="Q897" i="4261"/>
  <c r="R897" i="4261"/>
  <c r="S897" i="4261"/>
  <c r="T897" i="4261"/>
  <c r="U897" i="4261"/>
  <c r="V897" i="4261"/>
  <c r="W897" i="4261"/>
  <c r="X897" i="4261"/>
  <c r="Y897" i="4261"/>
  <c r="Z897" i="4261"/>
  <c r="AA897" i="4261"/>
  <c r="AB897" i="4261"/>
  <c r="AC897" i="4261"/>
  <c r="AD897" i="4261"/>
  <c r="AE897" i="4261"/>
  <c r="AF897" i="4261"/>
  <c r="AG897" i="4261"/>
  <c r="AH897" i="4261"/>
  <c r="AI897" i="4261"/>
  <c r="AJ897" i="4261"/>
  <c r="AK897" i="4261"/>
  <c r="AL897" i="4261"/>
  <c r="AM897" i="4261"/>
  <c r="AN897" i="4261"/>
  <c r="AO897" i="4261"/>
  <c r="AP897" i="4261"/>
  <c r="AQ897" i="4261"/>
  <c r="AR897" i="4261"/>
  <c r="AS897" i="4261"/>
  <c r="AT897" i="4261"/>
  <c r="AU897" i="4261"/>
  <c r="AV897" i="4261"/>
  <c r="AW897" i="4261"/>
  <c r="AX897" i="4261"/>
  <c r="AY897" i="4261"/>
  <c r="AZ897" i="4261"/>
  <c r="BA897" i="4261"/>
  <c r="BB897" i="4261"/>
  <c r="BC897" i="4261"/>
  <c r="BD897" i="4261"/>
  <c r="A898" i="4261"/>
  <c r="B898" i="4261"/>
  <c r="C898" i="4261"/>
  <c r="D898" i="4261"/>
  <c r="E898" i="4261"/>
  <c r="F898" i="4261"/>
  <c r="G898" i="4261"/>
  <c r="H898" i="4261"/>
  <c r="I898" i="4261"/>
  <c r="J898" i="4261"/>
  <c r="K898" i="4261"/>
  <c r="L898" i="4261"/>
  <c r="M898" i="4261"/>
  <c r="N898" i="4261"/>
  <c r="O898" i="4261"/>
  <c r="P898" i="4261"/>
  <c r="Q898" i="4261"/>
  <c r="R898" i="4261"/>
  <c r="S898" i="4261"/>
  <c r="T898" i="4261"/>
  <c r="U898" i="4261"/>
  <c r="V898" i="4261"/>
  <c r="W898" i="4261"/>
  <c r="X898" i="4261"/>
  <c r="Y898" i="4261"/>
  <c r="Z898" i="4261"/>
  <c r="AA898" i="4261"/>
  <c r="AB898" i="4261"/>
  <c r="AC898" i="4261"/>
  <c r="AD898" i="4261"/>
  <c r="AE898" i="4261"/>
  <c r="AF898" i="4261"/>
  <c r="AG898" i="4261"/>
  <c r="AH898" i="4261"/>
  <c r="AI898" i="4261"/>
  <c r="AJ898" i="4261"/>
  <c r="AK898" i="4261"/>
  <c r="AL898" i="4261"/>
  <c r="AM898" i="4261"/>
  <c r="AN898" i="4261"/>
  <c r="AO898" i="4261"/>
  <c r="AP898" i="4261"/>
  <c r="AQ898" i="4261"/>
  <c r="AR898" i="4261"/>
  <c r="AS898" i="4261"/>
  <c r="AT898" i="4261"/>
  <c r="AU898" i="4261"/>
  <c r="AV898" i="4261"/>
  <c r="AW898" i="4261"/>
  <c r="AX898" i="4261"/>
  <c r="AY898" i="4261"/>
  <c r="AZ898" i="4261"/>
  <c r="BA898" i="4261"/>
  <c r="BB898" i="4261"/>
  <c r="BC898" i="4261"/>
  <c r="BD898" i="4261"/>
  <c r="A899" i="4261"/>
  <c r="B899" i="4261"/>
  <c r="C899" i="4261"/>
  <c r="D899" i="4261"/>
  <c r="E899" i="4261"/>
  <c r="F899" i="4261"/>
  <c r="G899" i="4261"/>
  <c r="H899" i="4261"/>
  <c r="I899" i="4261"/>
  <c r="J899" i="4261"/>
  <c r="K899" i="4261"/>
  <c r="L899" i="4261"/>
  <c r="M899" i="4261"/>
  <c r="N899" i="4261"/>
  <c r="O899" i="4261"/>
  <c r="P899" i="4261"/>
  <c r="Q899" i="4261"/>
  <c r="R899" i="4261"/>
  <c r="S899" i="4261"/>
  <c r="T899" i="4261"/>
  <c r="U899" i="4261"/>
  <c r="V899" i="4261"/>
  <c r="W899" i="4261"/>
  <c r="X899" i="4261"/>
  <c r="Y899" i="4261"/>
  <c r="Z899" i="4261"/>
  <c r="AA899" i="4261"/>
  <c r="AB899" i="4261"/>
  <c r="AC899" i="4261"/>
  <c r="AD899" i="4261"/>
  <c r="AE899" i="4261"/>
  <c r="AF899" i="4261"/>
  <c r="AG899" i="4261"/>
  <c r="AH899" i="4261"/>
  <c r="AI899" i="4261"/>
  <c r="AJ899" i="4261"/>
  <c r="AK899" i="4261"/>
  <c r="AL899" i="4261"/>
  <c r="AM899" i="4261"/>
  <c r="AN899" i="4261"/>
  <c r="AO899" i="4261"/>
  <c r="AP899" i="4261"/>
  <c r="AQ899" i="4261"/>
  <c r="AR899" i="4261"/>
  <c r="AS899" i="4261"/>
  <c r="AT899" i="4261"/>
  <c r="AU899" i="4261"/>
  <c r="AV899" i="4261"/>
  <c r="AW899" i="4261"/>
  <c r="AX899" i="4261"/>
  <c r="AY899" i="4261"/>
  <c r="AZ899" i="4261"/>
  <c r="BA899" i="4261"/>
  <c r="BB899" i="4261"/>
  <c r="BC899" i="4261"/>
  <c r="BD899" i="4261"/>
  <c r="A900" i="4261"/>
  <c r="B900" i="4261"/>
  <c r="C900" i="4261"/>
  <c r="D900" i="4261"/>
  <c r="E900" i="4261"/>
  <c r="F900" i="4261"/>
  <c r="G900" i="4261"/>
  <c r="H900" i="4261"/>
  <c r="I900" i="4261"/>
  <c r="J900" i="4261"/>
  <c r="K900" i="4261"/>
  <c r="L900" i="4261"/>
  <c r="M900" i="4261"/>
  <c r="N900" i="4261"/>
  <c r="O900" i="4261"/>
  <c r="P900" i="4261"/>
  <c r="Q900" i="4261"/>
  <c r="R900" i="4261"/>
  <c r="S900" i="4261"/>
  <c r="T900" i="4261"/>
  <c r="U900" i="4261"/>
  <c r="V900" i="4261"/>
  <c r="W900" i="4261"/>
  <c r="X900" i="4261"/>
  <c r="Y900" i="4261"/>
  <c r="Z900" i="4261"/>
  <c r="AA900" i="4261"/>
  <c r="AB900" i="4261"/>
  <c r="AC900" i="4261"/>
  <c r="AD900" i="4261"/>
  <c r="AE900" i="4261"/>
  <c r="AF900" i="4261"/>
  <c r="AG900" i="4261"/>
  <c r="AH900" i="4261"/>
  <c r="AI900" i="4261"/>
  <c r="AJ900" i="4261"/>
  <c r="AK900" i="4261"/>
  <c r="AL900" i="4261"/>
  <c r="AM900" i="4261"/>
  <c r="AN900" i="4261"/>
  <c r="AO900" i="4261"/>
  <c r="AP900" i="4261"/>
  <c r="AQ900" i="4261"/>
  <c r="AR900" i="4261"/>
  <c r="AS900" i="4261"/>
  <c r="AT900" i="4261"/>
  <c r="AU900" i="4261"/>
  <c r="AV900" i="4261"/>
  <c r="AW900" i="4261"/>
  <c r="AX900" i="4261"/>
  <c r="AY900" i="4261"/>
  <c r="AZ900" i="4261"/>
  <c r="BA900" i="4261"/>
  <c r="BB900" i="4261"/>
  <c r="BC900" i="4261"/>
  <c r="BD900" i="4261"/>
  <c r="A901" i="4261"/>
  <c r="B901" i="4261"/>
  <c r="C901" i="4261"/>
  <c r="D901" i="4261"/>
  <c r="E901" i="4261"/>
  <c r="F901" i="4261"/>
  <c r="G901" i="4261"/>
  <c r="H901" i="4261"/>
  <c r="I901" i="4261"/>
  <c r="J901" i="4261"/>
  <c r="K901" i="4261"/>
  <c r="L901" i="4261"/>
  <c r="M901" i="4261"/>
  <c r="N901" i="4261"/>
  <c r="O901" i="4261"/>
  <c r="P901" i="4261"/>
  <c r="Q901" i="4261"/>
  <c r="R901" i="4261"/>
  <c r="S901" i="4261"/>
  <c r="T901" i="4261"/>
  <c r="U901" i="4261"/>
  <c r="V901" i="4261"/>
  <c r="W901" i="4261"/>
  <c r="X901" i="4261"/>
  <c r="Y901" i="4261"/>
  <c r="Z901" i="4261"/>
  <c r="AA901" i="4261"/>
  <c r="AB901" i="4261"/>
  <c r="AC901" i="4261"/>
  <c r="AD901" i="4261"/>
  <c r="AE901" i="4261"/>
  <c r="AF901" i="4261"/>
  <c r="AG901" i="4261"/>
  <c r="AH901" i="4261"/>
  <c r="AI901" i="4261"/>
  <c r="AJ901" i="4261"/>
  <c r="AK901" i="4261"/>
  <c r="AL901" i="4261"/>
  <c r="AM901" i="4261"/>
  <c r="AN901" i="4261"/>
  <c r="AO901" i="4261"/>
  <c r="AP901" i="4261"/>
  <c r="AQ901" i="4261"/>
  <c r="AR901" i="4261"/>
  <c r="AS901" i="4261"/>
  <c r="AT901" i="4261"/>
  <c r="AU901" i="4261"/>
  <c r="AV901" i="4261"/>
  <c r="AW901" i="4261"/>
  <c r="AX901" i="4261"/>
  <c r="AY901" i="4261"/>
  <c r="AZ901" i="4261"/>
  <c r="BA901" i="4261"/>
  <c r="BB901" i="4261"/>
  <c r="BC901" i="4261"/>
  <c r="BD901" i="4261"/>
  <c r="A902" i="4261"/>
  <c r="B902" i="4261"/>
  <c r="C902" i="4261"/>
  <c r="D902" i="4261"/>
  <c r="E902" i="4261"/>
  <c r="F902" i="4261"/>
  <c r="G902" i="4261"/>
  <c r="H902" i="4261"/>
  <c r="I902" i="4261"/>
  <c r="J902" i="4261"/>
  <c r="K902" i="4261"/>
  <c r="L902" i="4261"/>
  <c r="M902" i="4261"/>
  <c r="N902" i="4261"/>
  <c r="O902" i="4261"/>
  <c r="P902" i="4261"/>
  <c r="Q902" i="4261"/>
  <c r="R902" i="4261"/>
  <c r="S902" i="4261"/>
  <c r="T902" i="4261"/>
  <c r="U902" i="4261"/>
  <c r="V902" i="4261"/>
  <c r="W902" i="4261"/>
  <c r="X902" i="4261"/>
  <c r="Y902" i="4261"/>
  <c r="Z902" i="4261"/>
  <c r="AA902" i="4261"/>
  <c r="AB902" i="4261"/>
  <c r="AC902" i="4261"/>
  <c r="AD902" i="4261"/>
  <c r="AE902" i="4261"/>
  <c r="AF902" i="4261"/>
  <c r="AG902" i="4261"/>
  <c r="AH902" i="4261"/>
  <c r="AI902" i="4261"/>
  <c r="AJ902" i="4261"/>
  <c r="AK902" i="4261"/>
  <c r="AL902" i="4261"/>
  <c r="AM902" i="4261"/>
  <c r="AN902" i="4261"/>
  <c r="AO902" i="4261"/>
  <c r="AP902" i="4261"/>
  <c r="AQ902" i="4261"/>
  <c r="AR902" i="4261"/>
  <c r="AS902" i="4261"/>
  <c r="AT902" i="4261"/>
  <c r="AU902" i="4261"/>
  <c r="AV902" i="4261"/>
  <c r="AW902" i="4261"/>
  <c r="AX902" i="4261"/>
  <c r="AY902" i="4261"/>
  <c r="AZ902" i="4261"/>
  <c r="BA902" i="4261"/>
  <c r="BB902" i="4261"/>
  <c r="BC902" i="4261"/>
  <c r="BD902" i="4261"/>
  <c r="A903" i="4261"/>
  <c r="B903" i="4261"/>
  <c r="C903" i="4261"/>
  <c r="D903" i="4261"/>
  <c r="E903" i="4261"/>
  <c r="F903" i="4261"/>
  <c r="G903" i="4261"/>
  <c r="H903" i="4261"/>
  <c r="I903" i="4261"/>
  <c r="J903" i="4261"/>
  <c r="K903" i="4261"/>
  <c r="L903" i="4261"/>
  <c r="M903" i="4261"/>
  <c r="N903" i="4261"/>
  <c r="O903" i="4261"/>
  <c r="P903" i="4261"/>
  <c r="Q903" i="4261"/>
  <c r="R903" i="4261"/>
  <c r="S903" i="4261"/>
  <c r="T903" i="4261"/>
  <c r="U903" i="4261"/>
  <c r="V903" i="4261"/>
  <c r="W903" i="4261"/>
  <c r="X903" i="4261"/>
  <c r="Y903" i="4261"/>
  <c r="Z903" i="4261"/>
  <c r="AA903" i="4261"/>
  <c r="AB903" i="4261"/>
  <c r="AC903" i="4261"/>
  <c r="AD903" i="4261"/>
  <c r="AE903" i="4261"/>
  <c r="AF903" i="4261"/>
  <c r="AG903" i="4261"/>
  <c r="AH903" i="4261"/>
  <c r="AI903" i="4261"/>
  <c r="AJ903" i="4261"/>
  <c r="AK903" i="4261"/>
  <c r="AL903" i="4261"/>
  <c r="AM903" i="4261"/>
  <c r="AN903" i="4261"/>
  <c r="AO903" i="4261"/>
  <c r="AP903" i="4261"/>
  <c r="AQ903" i="4261"/>
  <c r="AR903" i="4261"/>
  <c r="AS903" i="4261"/>
  <c r="AT903" i="4261"/>
  <c r="AU903" i="4261"/>
  <c r="AV903" i="4261"/>
  <c r="AW903" i="4261"/>
  <c r="AX903" i="4261"/>
  <c r="AY903" i="4261"/>
  <c r="AZ903" i="4261"/>
  <c r="BA903" i="4261"/>
  <c r="BB903" i="4261"/>
  <c r="BC903" i="4261"/>
  <c r="BD903" i="4261"/>
  <c r="A904" i="4261"/>
  <c r="B904" i="4261"/>
  <c r="C904" i="4261"/>
  <c r="D904" i="4261"/>
  <c r="E904" i="4261"/>
  <c r="F904" i="4261"/>
  <c r="G904" i="4261"/>
  <c r="H904" i="4261"/>
  <c r="I904" i="4261"/>
  <c r="J904" i="4261"/>
  <c r="K904" i="4261"/>
  <c r="L904" i="4261"/>
  <c r="M904" i="4261"/>
  <c r="N904" i="4261"/>
  <c r="O904" i="4261"/>
  <c r="P904" i="4261"/>
  <c r="Q904" i="4261"/>
  <c r="R904" i="4261"/>
  <c r="S904" i="4261"/>
  <c r="T904" i="4261"/>
  <c r="U904" i="4261"/>
  <c r="V904" i="4261"/>
  <c r="W904" i="4261"/>
  <c r="X904" i="4261"/>
  <c r="Y904" i="4261"/>
  <c r="Z904" i="4261"/>
  <c r="AA904" i="4261"/>
  <c r="AB904" i="4261"/>
  <c r="AC904" i="4261"/>
  <c r="AD904" i="4261"/>
  <c r="AE904" i="4261"/>
  <c r="AF904" i="4261"/>
  <c r="AG904" i="4261"/>
  <c r="AH904" i="4261"/>
  <c r="AI904" i="4261"/>
  <c r="AJ904" i="4261"/>
  <c r="AK904" i="4261"/>
  <c r="AL904" i="4261"/>
  <c r="AM904" i="4261"/>
  <c r="AN904" i="4261"/>
  <c r="AO904" i="4261"/>
  <c r="AP904" i="4261"/>
  <c r="AQ904" i="4261"/>
  <c r="AR904" i="4261"/>
  <c r="AS904" i="4261"/>
  <c r="AT904" i="4261"/>
  <c r="AU904" i="4261"/>
  <c r="AV904" i="4261"/>
  <c r="AW904" i="4261"/>
  <c r="AX904" i="4261"/>
  <c r="AY904" i="4261"/>
  <c r="AZ904" i="4261"/>
  <c r="BA904" i="4261"/>
  <c r="BB904" i="4261"/>
  <c r="BC904" i="4261"/>
  <c r="BD904" i="4261"/>
  <c r="A905" i="4261"/>
  <c r="B905" i="4261"/>
  <c r="C905" i="4261"/>
  <c r="D905" i="4261"/>
  <c r="E905" i="4261"/>
  <c r="F905" i="4261"/>
  <c r="G905" i="4261"/>
  <c r="H905" i="4261"/>
  <c r="I905" i="4261"/>
  <c r="J905" i="4261"/>
  <c r="K905" i="4261"/>
  <c r="L905" i="4261"/>
  <c r="M905" i="4261"/>
  <c r="N905" i="4261"/>
  <c r="O905" i="4261"/>
  <c r="P905" i="4261"/>
  <c r="Q905" i="4261"/>
  <c r="R905" i="4261"/>
  <c r="S905" i="4261"/>
  <c r="T905" i="4261"/>
  <c r="U905" i="4261"/>
  <c r="V905" i="4261"/>
  <c r="W905" i="4261"/>
  <c r="X905" i="4261"/>
  <c r="Y905" i="4261"/>
  <c r="Z905" i="4261"/>
  <c r="AA905" i="4261"/>
  <c r="AB905" i="4261"/>
  <c r="AC905" i="4261"/>
  <c r="AD905" i="4261"/>
  <c r="AE905" i="4261"/>
  <c r="AF905" i="4261"/>
  <c r="AG905" i="4261"/>
  <c r="AH905" i="4261"/>
  <c r="AI905" i="4261"/>
  <c r="AJ905" i="4261"/>
  <c r="AK905" i="4261"/>
  <c r="AL905" i="4261"/>
  <c r="AM905" i="4261"/>
  <c r="AN905" i="4261"/>
  <c r="AO905" i="4261"/>
  <c r="AP905" i="4261"/>
  <c r="AQ905" i="4261"/>
  <c r="AR905" i="4261"/>
  <c r="AS905" i="4261"/>
  <c r="AT905" i="4261"/>
  <c r="AU905" i="4261"/>
  <c r="AV905" i="4261"/>
  <c r="AW905" i="4261"/>
  <c r="AX905" i="4261"/>
  <c r="AY905" i="4261"/>
  <c r="AZ905" i="4261"/>
  <c r="BA905" i="4261"/>
  <c r="BB905" i="4261"/>
  <c r="BC905" i="4261"/>
  <c r="BD905" i="4261"/>
  <c r="A906" i="4261"/>
  <c r="B906" i="4261"/>
  <c r="C906" i="4261"/>
  <c r="D906" i="4261"/>
  <c r="E906" i="4261"/>
  <c r="F906" i="4261"/>
  <c r="G906" i="4261"/>
  <c r="H906" i="4261"/>
  <c r="I906" i="4261"/>
  <c r="J906" i="4261"/>
  <c r="K906" i="4261"/>
  <c r="L906" i="4261"/>
  <c r="M906" i="4261"/>
  <c r="N906" i="4261"/>
  <c r="O906" i="4261"/>
  <c r="P906" i="4261"/>
  <c r="Q906" i="4261"/>
  <c r="R906" i="4261"/>
  <c r="S906" i="4261"/>
  <c r="T906" i="4261"/>
  <c r="U906" i="4261"/>
  <c r="V906" i="4261"/>
  <c r="W906" i="4261"/>
  <c r="X906" i="4261"/>
  <c r="Y906" i="4261"/>
  <c r="Z906" i="4261"/>
  <c r="AA906" i="4261"/>
  <c r="AB906" i="4261"/>
  <c r="AC906" i="4261"/>
  <c r="AD906" i="4261"/>
  <c r="AE906" i="4261"/>
  <c r="AF906" i="4261"/>
  <c r="AG906" i="4261"/>
  <c r="AH906" i="4261"/>
  <c r="AI906" i="4261"/>
  <c r="AJ906" i="4261"/>
  <c r="AK906" i="4261"/>
  <c r="AL906" i="4261"/>
  <c r="AM906" i="4261"/>
  <c r="AN906" i="4261"/>
  <c r="AO906" i="4261"/>
  <c r="AP906" i="4261"/>
  <c r="AQ906" i="4261"/>
  <c r="AR906" i="4261"/>
  <c r="AS906" i="4261"/>
  <c r="AT906" i="4261"/>
  <c r="AU906" i="4261"/>
  <c r="AV906" i="4261"/>
  <c r="AW906" i="4261"/>
  <c r="AX906" i="4261"/>
  <c r="AY906" i="4261"/>
  <c r="AZ906" i="4261"/>
  <c r="BA906" i="4261"/>
  <c r="BB906" i="4261"/>
  <c r="BC906" i="4261"/>
  <c r="BD906" i="4261"/>
  <c r="A907" i="4261"/>
  <c r="B907" i="4261"/>
  <c r="C907" i="4261"/>
  <c r="D907" i="4261"/>
  <c r="E907" i="4261"/>
  <c r="F907" i="4261"/>
  <c r="G907" i="4261"/>
  <c r="H907" i="4261"/>
  <c r="I907" i="4261"/>
  <c r="J907" i="4261"/>
  <c r="K907" i="4261"/>
  <c r="L907" i="4261"/>
  <c r="M907" i="4261"/>
  <c r="N907" i="4261"/>
  <c r="O907" i="4261"/>
  <c r="P907" i="4261"/>
  <c r="Q907" i="4261"/>
  <c r="R907" i="4261"/>
  <c r="S907" i="4261"/>
  <c r="T907" i="4261"/>
  <c r="U907" i="4261"/>
  <c r="V907" i="4261"/>
  <c r="W907" i="4261"/>
  <c r="X907" i="4261"/>
  <c r="Y907" i="4261"/>
  <c r="Z907" i="4261"/>
  <c r="AA907" i="4261"/>
  <c r="AB907" i="4261"/>
  <c r="AC907" i="4261"/>
  <c r="AD907" i="4261"/>
  <c r="AE907" i="4261"/>
  <c r="AF907" i="4261"/>
  <c r="AG907" i="4261"/>
  <c r="AH907" i="4261"/>
  <c r="AI907" i="4261"/>
  <c r="AJ907" i="4261"/>
  <c r="AK907" i="4261"/>
  <c r="AL907" i="4261"/>
  <c r="AM907" i="4261"/>
  <c r="AN907" i="4261"/>
  <c r="AO907" i="4261"/>
  <c r="AP907" i="4261"/>
  <c r="AQ907" i="4261"/>
  <c r="AR907" i="4261"/>
  <c r="AS907" i="4261"/>
  <c r="AT907" i="4261"/>
  <c r="AU907" i="4261"/>
  <c r="AV907" i="4261"/>
  <c r="AW907" i="4261"/>
  <c r="AX907" i="4261"/>
  <c r="AY907" i="4261"/>
  <c r="AZ907" i="4261"/>
  <c r="BA907" i="4261"/>
  <c r="BB907" i="4261"/>
  <c r="BC907" i="4261"/>
  <c r="BD907" i="4261"/>
  <c r="A908" i="4261"/>
  <c r="B908" i="4261"/>
  <c r="C908" i="4261"/>
  <c r="D908" i="4261"/>
  <c r="E908" i="4261"/>
  <c r="F908" i="4261"/>
  <c r="G908" i="4261"/>
  <c r="H908" i="4261"/>
  <c r="I908" i="4261"/>
  <c r="J908" i="4261"/>
  <c r="K908" i="4261"/>
  <c r="L908" i="4261"/>
  <c r="M908" i="4261"/>
  <c r="N908" i="4261"/>
  <c r="O908" i="4261"/>
  <c r="P908" i="4261"/>
  <c r="Q908" i="4261"/>
  <c r="R908" i="4261"/>
  <c r="S908" i="4261"/>
  <c r="T908" i="4261"/>
  <c r="U908" i="4261"/>
  <c r="V908" i="4261"/>
  <c r="W908" i="4261"/>
  <c r="X908" i="4261"/>
  <c r="Y908" i="4261"/>
  <c r="Z908" i="4261"/>
  <c r="AA908" i="4261"/>
  <c r="AB908" i="4261"/>
  <c r="AC908" i="4261"/>
  <c r="AD908" i="4261"/>
  <c r="AE908" i="4261"/>
  <c r="AF908" i="4261"/>
  <c r="AG908" i="4261"/>
  <c r="AH908" i="4261"/>
  <c r="AI908" i="4261"/>
  <c r="AJ908" i="4261"/>
  <c r="AK908" i="4261"/>
  <c r="AL908" i="4261"/>
  <c r="AM908" i="4261"/>
  <c r="AN908" i="4261"/>
  <c r="AO908" i="4261"/>
  <c r="AP908" i="4261"/>
  <c r="AQ908" i="4261"/>
  <c r="AR908" i="4261"/>
  <c r="AS908" i="4261"/>
  <c r="AT908" i="4261"/>
  <c r="AU908" i="4261"/>
  <c r="AV908" i="4261"/>
  <c r="AW908" i="4261"/>
  <c r="AX908" i="4261"/>
  <c r="AY908" i="4261"/>
  <c r="AZ908" i="4261"/>
  <c r="BA908" i="4261"/>
  <c r="BB908" i="4261"/>
  <c r="BC908" i="4261"/>
  <c r="BD908" i="4261"/>
  <c r="A909" i="4261"/>
  <c r="B909" i="4261"/>
  <c r="C909" i="4261"/>
  <c r="D909" i="4261"/>
  <c r="E909" i="4261"/>
  <c r="F909" i="4261"/>
  <c r="G909" i="4261"/>
  <c r="H909" i="4261"/>
  <c r="I909" i="4261"/>
  <c r="J909" i="4261"/>
  <c r="K909" i="4261"/>
  <c r="L909" i="4261"/>
  <c r="M909" i="4261"/>
  <c r="N909" i="4261"/>
  <c r="O909" i="4261"/>
  <c r="P909" i="4261"/>
  <c r="Q909" i="4261"/>
  <c r="R909" i="4261"/>
  <c r="S909" i="4261"/>
  <c r="T909" i="4261"/>
  <c r="U909" i="4261"/>
  <c r="V909" i="4261"/>
  <c r="W909" i="4261"/>
  <c r="X909" i="4261"/>
  <c r="Y909" i="4261"/>
  <c r="Z909" i="4261"/>
  <c r="AA909" i="4261"/>
  <c r="AB909" i="4261"/>
  <c r="AC909" i="4261"/>
  <c r="AD909" i="4261"/>
  <c r="AE909" i="4261"/>
  <c r="AF909" i="4261"/>
  <c r="AG909" i="4261"/>
  <c r="AH909" i="4261"/>
  <c r="AI909" i="4261"/>
  <c r="AJ909" i="4261"/>
  <c r="AK909" i="4261"/>
  <c r="AL909" i="4261"/>
  <c r="AM909" i="4261"/>
  <c r="AN909" i="4261"/>
  <c r="AO909" i="4261"/>
  <c r="AP909" i="4261"/>
  <c r="AQ909" i="4261"/>
  <c r="AR909" i="4261"/>
  <c r="AS909" i="4261"/>
  <c r="AT909" i="4261"/>
  <c r="AU909" i="4261"/>
  <c r="AV909" i="4261"/>
  <c r="AW909" i="4261"/>
  <c r="AX909" i="4261"/>
  <c r="AY909" i="4261"/>
  <c r="AZ909" i="4261"/>
  <c r="BA909" i="4261"/>
  <c r="BB909" i="4261"/>
  <c r="BC909" i="4261"/>
  <c r="BD909" i="4261"/>
  <c r="A910" i="4261"/>
  <c r="B910" i="4261"/>
  <c r="C910" i="4261"/>
  <c r="D910" i="4261"/>
  <c r="E910" i="4261"/>
  <c r="F910" i="4261"/>
  <c r="G910" i="4261"/>
  <c r="H910" i="4261"/>
  <c r="I910" i="4261"/>
  <c r="J910" i="4261"/>
  <c r="K910" i="4261"/>
  <c r="L910" i="4261"/>
  <c r="M910" i="4261"/>
  <c r="N910" i="4261"/>
  <c r="O910" i="4261"/>
  <c r="P910" i="4261"/>
  <c r="Q910" i="4261"/>
  <c r="R910" i="4261"/>
  <c r="S910" i="4261"/>
  <c r="T910" i="4261"/>
  <c r="U910" i="4261"/>
  <c r="V910" i="4261"/>
  <c r="W910" i="4261"/>
  <c r="X910" i="4261"/>
  <c r="Y910" i="4261"/>
  <c r="Z910" i="4261"/>
  <c r="AA910" i="4261"/>
  <c r="AB910" i="4261"/>
  <c r="AC910" i="4261"/>
  <c r="AD910" i="4261"/>
  <c r="AE910" i="4261"/>
  <c r="AF910" i="4261"/>
  <c r="AG910" i="4261"/>
  <c r="AH910" i="4261"/>
  <c r="AI910" i="4261"/>
  <c r="AJ910" i="4261"/>
  <c r="AK910" i="4261"/>
  <c r="AL910" i="4261"/>
  <c r="AM910" i="4261"/>
  <c r="AN910" i="4261"/>
  <c r="AO910" i="4261"/>
  <c r="AP910" i="4261"/>
  <c r="AQ910" i="4261"/>
  <c r="AR910" i="4261"/>
  <c r="AS910" i="4261"/>
  <c r="AT910" i="4261"/>
  <c r="AU910" i="4261"/>
  <c r="AV910" i="4261"/>
  <c r="AW910" i="4261"/>
  <c r="AX910" i="4261"/>
  <c r="AY910" i="4261"/>
  <c r="AZ910" i="4261"/>
  <c r="BA910" i="4261"/>
  <c r="BB910" i="4261"/>
  <c r="BC910" i="4261"/>
  <c r="BD910" i="4261"/>
  <c r="A911" i="4261"/>
  <c r="B911" i="4261"/>
  <c r="C911" i="4261"/>
  <c r="D911" i="4261"/>
  <c r="E911" i="4261"/>
  <c r="F911" i="4261"/>
  <c r="G911" i="4261"/>
  <c r="H911" i="4261"/>
  <c r="I911" i="4261"/>
  <c r="J911" i="4261"/>
  <c r="K911" i="4261"/>
  <c r="L911" i="4261"/>
  <c r="M911" i="4261"/>
  <c r="N911" i="4261"/>
  <c r="O911" i="4261"/>
  <c r="P911" i="4261"/>
  <c r="Q911" i="4261"/>
  <c r="R911" i="4261"/>
  <c r="S911" i="4261"/>
  <c r="T911" i="4261"/>
  <c r="U911" i="4261"/>
  <c r="V911" i="4261"/>
  <c r="W911" i="4261"/>
  <c r="X911" i="4261"/>
  <c r="Y911" i="4261"/>
  <c r="Z911" i="4261"/>
  <c r="AA911" i="4261"/>
  <c r="AB911" i="4261"/>
  <c r="AC911" i="4261"/>
  <c r="AD911" i="4261"/>
  <c r="AE911" i="4261"/>
  <c r="AF911" i="4261"/>
  <c r="AG911" i="4261"/>
  <c r="AH911" i="4261"/>
  <c r="AI911" i="4261"/>
  <c r="AJ911" i="4261"/>
  <c r="AK911" i="4261"/>
  <c r="AL911" i="4261"/>
  <c r="AM911" i="4261"/>
  <c r="AN911" i="4261"/>
  <c r="AO911" i="4261"/>
  <c r="AP911" i="4261"/>
  <c r="AQ911" i="4261"/>
  <c r="AR911" i="4261"/>
  <c r="AS911" i="4261"/>
  <c r="AT911" i="4261"/>
  <c r="AU911" i="4261"/>
  <c r="AV911" i="4261"/>
  <c r="AW911" i="4261"/>
  <c r="AX911" i="4261"/>
  <c r="AY911" i="4261"/>
  <c r="AZ911" i="4261"/>
  <c r="BA911" i="4261"/>
  <c r="BB911" i="4261"/>
  <c r="BC911" i="4261"/>
  <c r="BD911" i="4261"/>
  <c r="A912" i="4261"/>
  <c r="B912" i="4261"/>
  <c r="C912" i="4261"/>
  <c r="D912" i="4261"/>
  <c r="E912" i="4261"/>
  <c r="F912" i="4261"/>
  <c r="G912" i="4261"/>
  <c r="H912" i="4261"/>
  <c r="I912" i="4261"/>
  <c r="J912" i="4261"/>
  <c r="K912" i="4261"/>
  <c r="L912" i="4261"/>
  <c r="M912" i="4261"/>
  <c r="N912" i="4261"/>
  <c r="O912" i="4261"/>
  <c r="P912" i="4261"/>
  <c r="Q912" i="4261"/>
  <c r="R912" i="4261"/>
  <c r="S912" i="4261"/>
  <c r="T912" i="4261"/>
  <c r="U912" i="4261"/>
  <c r="V912" i="4261"/>
  <c r="W912" i="4261"/>
  <c r="X912" i="4261"/>
  <c r="Y912" i="4261"/>
  <c r="Z912" i="4261"/>
  <c r="AA912" i="4261"/>
  <c r="AB912" i="4261"/>
  <c r="AC912" i="4261"/>
  <c r="AD912" i="4261"/>
  <c r="AE912" i="4261"/>
  <c r="AF912" i="4261"/>
  <c r="AG912" i="4261"/>
  <c r="AH912" i="4261"/>
  <c r="AI912" i="4261"/>
  <c r="AJ912" i="4261"/>
  <c r="AK912" i="4261"/>
  <c r="AL912" i="4261"/>
  <c r="AM912" i="4261"/>
  <c r="AN912" i="4261"/>
  <c r="AO912" i="4261"/>
  <c r="AP912" i="4261"/>
  <c r="AQ912" i="4261"/>
  <c r="AR912" i="4261"/>
  <c r="AS912" i="4261"/>
  <c r="AT912" i="4261"/>
  <c r="AU912" i="4261"/>
  <c r="AV912" i="4261"/>
  <c r="AW912" i="4261"/>
  <c r="AX912" i="4261"/>
  <c r="AY912" i="4261"/>
  <c r="AZ912" i="4261"/>
  <c r="BA912" i="4261"/>
  <c r="BB912" i="4261"/>
  <c r="BC912" i="4261"/>
  <c r="BD912" i="4261"/>
  <c r="A913" i="4261"/>
  <c r="B913" i="4261"/>
  <c r="C913" i="4261"/>
  <c r="D913" i="4261"/>
  <c r="E913" i="4261"/>
  <c r="F913" i="4261"/>
  <c r="G913" i="4261"/>
  <c r="H913" i="4261"/>
  <c r="I913" i="4261"/>
  <c r="J913" i="4261"/>
  <c r="K913" i="4261"/>
  <c r="L913" i="4261"/>
  <c r="M913" i="4261"/>
  <c r="N913" i="4261"/>
  <c r="O913" i="4261"/>
  <c r="P913" i="4261"/>
  <c r="Q913" i="4261"/>
  <c r="R913" i="4261"/>
  <c r="S913" i="4261"/>
  <c r="T913" i="4261"/>
  <c r="U913" i="4261"/>
  <c r="V913" i="4261"/>
  <c r="W913" i="4261"/>
  <c r="X913" i="4261"/>
  <c r="Y913" i="4261"/>
  <c r="Z913" i="4261"/>
  <c r="AA913" i="4261"/>
  <c r="AB913" i="4261"/>
  <c r="AC913" i="4261"/>
  <c r="AD913" i="4261"/>
  <c r="AE913" i="4261"/>
  <c r="AF913" i="4261"/>
  <c r="AG913" i="4261"/>
  <c r="AH913" i="4261"/>
  <c r="AI913" i="4261"/>
  <c r="AJ913" i="4261"/>
  <c r="AK913" i="4261"/>
  <c r="AL913" i="4261"/>
  <c r="AM913" i="4261"/>
  <c r="AN913" i="4261"/>
  <c r="AO913" i="4261"/>
  <c r="AP913" i="4261"/>
  <c r="AQ913" i="4261"/>
  <c r="AR913" i="4261"/>
  <c r="AS913" i="4261"/>
  <c r="AT913" i="4261"/>
  <c r="AU913" i="4261"/>
  <c r="AV913" i="4261"/>
  <c r="AW913" i="4261"/>
  <c r="AX913" i="4261"/>
  <c r="AY913" i="4261"/>
  <c r="AZ913" i="4261"/>
  <c r="BA913" i="4261"/>
  <c r="BB913" i="4261"/>
  <c r="BC913" i="4261"/>
  <c r="BD913" i="4261"/>
  <c r="A914" i="4261"/>
  <c r="B914" i="4261"/>
  <c r="C914" i="4261"/>
  <c r="D914" i="4261"/>
  <c r="E914" i="4261"/>
  <c r="F914" i="4261"/>
  <c r="G914" i="4261"/>
  <c r="H914" i="4261"/>
  <c r="I914" i="4261"/>
  <c r="J914" i="4261"/>
  <c r="K914" i="4261"/>
  <c r="L914" i="4261"/>
  <c r="M914" i="4261"/>
  <c r="N914" i="4261"/>
  <c r="O914" i="4261"/>
  <c r="P914" i="4261"/>
  <c r="Q914" i="4261"/>
  <c r="R914" i="4261"/>
  <c r="S914" i="4261"/>
  <c r="T914" i="4261"/>
  <c r="U914" i="4261"/>
  <c r="V914" i="4261"/>
  <c r="W914" i="4261"/>
  <c r="X914" i="4261"/>
  <c r="Y914" i="4261"/>
  <c r="Z914" i="4261"/>
  <c r="AA914" i="4261"/>
  <c r="AB914" i="4261"/>
  <c r="AC914" i="4261"/>
  <c r="AD914" i="4261"/>
  <c r="AE914" i="4261"/>
  <c r="AF914" i="4261"/>
  <c r="AG914" i="4261"/>
  <c r="AH914" i="4261"/>
  <c r="AI914" i="4261"/>
  <c r="AJ914" i="4261"/>
  <c r="AK914" i="4261"/>
  <c r="AL914" i="4261"/>
  <c r="AM914" i="4261"/>
  <c r="AN914" i="4261"/>
  <c r="AO914" i="4261"/>
  <c r="AP914" i="4261"/>
  <c r="AQ914" i="4261"/>
  <c r="AR914" i="4261"/>
  <c r="AS914" i="4261"/>
  <c r="AT914" i="4261"/>
  <c r="AU914" i="4261"/>
  <c r="AV914" i="4261"/>
  <c r="AW914" i="4261"/>
  <c r="AX914" i="4261"/>
  <c r="AY914" i="4261"/>
  <c r="AZ914" i="4261"/>
  <c r="BA914" i="4261"/>
  <c r="BB914" i="4261"/>
  <c r="BC914" i="4261"/>
  <c r="BD914" i="4261"/>
  <c r="A915" i="4261"/>
  <c r="B915" i="4261"/>
  <c r="C915" i="4261"/>
  <c r="D915" i="4261"/>
  <c r="E915" i="4261"/>
  <c r="F915" i="4261"/>
  <c r="G915" i="4261"/>
  <c r="H915" i="4261"/>
  <c r="I915" i="4261"/>
  <c r="J915" i="4261"/>
  <c r="K915" i="4261"/>
  <c r="L915" i="4261"/>
  <c r="M915" i="4261"/>
  <c r="N915" i="4261"/>
  <c r="O915" i="4261"/>
  <c r="P915" i="4261"/>
  <c r="Q915" i="4261"/>
  <c r="R915" i="4261"/>
  <c r="S915" i="4261"/>
  <c r="T915" i="4261"/>
  <c r="U915" i="4261"/>
  <c r="V915" i="4261"/>
  <c r="W915" i="4261"/>
  <c r="X915" i="4261"/>
  <c r="Y915" i="4261"/>
  <c r="Z915" i="4261"/>
  <c r="AA915" i="4261"/>
  <c r="AB915" i="4261"/>
  <c r="AC915" i="4261"/>
  <c r="AD915" i="4261"/>
  <c r="AE915" i="4261"/>
  <c r="AF915" i="4261"/>
  <c r="AG915" i="4261"/>
  <c r="AH915" i="4261"/>
  <c r="AI915" i="4261"/>
  <c r="AJ915" i="4261"/>
  <c r="AK915" i="4261"/>
  <c r="AL915" i="4261"/>
  <c r="AM915" i="4261"/>
  <c r="AN915" i="4261"/>
  <c r="AO915" i="4261"/>
  <c r="AP915" i="4261"/>
  <c r="AQ915" i="4261"/>
  <c r="AR915" i="4261"/>
  <c r="AS915" i="4261"/>
  <c r="AT915" i="4261"/>
  <c r="AU915" i="4261"/>
  <c r="AV915" i="4261"/>
  <c r="AW915" i="4261"/>
  <c r="AX915" i="4261"/>
  <c r="AY915" i="4261"/>
  <c r="AZ915" i="4261"/>
  <c r="BA915" i="4261"/>
  <c r="BB915" i="4261"/>
  <c r="BC915" i="4261"/>
  <c r="BD915" i="4261"/>
  <c r="A916" i="4261"/>
  <c r="B916" i="4261"/>
  <c r="C916" i="4261"/>
  <c r="D916" i="4261"/>
  <c r="E916" i="4261"/>
  <c r="F916" i="4261"/>
  <c r="G916" i="4261"/>
  <c r="H916" i="4261"/>
  <c r="I916" i="4261"/>
  <c r="J916" i="4261"/>
  <c r="K916" i="4261"/>
  <c r="L916" i="4261"/>
  <c r="M916" i="4261"/>
  <c r="N916" i="4261"/>
  <c r="O916" i="4261"/>
  <c r="P916" i="4261"/>
  <c r="Q916" i="4261"/>
  <c r="R916" i="4261"/>
  <c r="S916" i="4261"/>
  <c r="T916" i="4261"/>
  <c r="U916" i="4261"/>
  <c r="V916" i="4261"/>
  <c r="W916" i="4261"/>
  <c r="X916" i="4261"/>
  <c r="Y916" i="4261"/>
  <c r="Z916" i="4261"/>
  <c r="AA916" i="4261"/>
  <c r="AB916" i="4261"/>
  <c r="AC916" i="4261"/>
  <c r="AD916" i="4261"/>
  <c r="AE916" i="4261"/>
  <c r="AF916" i="4261"/>
  <c r="AG916" i="4261"/>
  <c r="AH916" i="4261"/>
  <c r="AI916" i="4261"/>
  <c r="AJ916" i="4261"/>
  <c r="AK916" i="4261"/>
  <c r="AL916" i="4261"/>
  <c r="AM916" i="4261"/>
  <c r="AN916" i="4261"/>
  <c r="AO916" i="4261"/>
  <c r="AP916" i="4261"/>
  <c r="AQ916" i="4261"/>
  <c r="AR916" i="4261"/>
  <c r="AS916" i="4261"/>
  <c r="AT916" i="4261"/>
  <c r="AU916" i="4261"/>
  <c r="AV916" i="4261"/>
  <c r="AW916" i="4261"/>
  <c r="AX916" i="4261"/>
  <c r="AY916" i="4261"/>
  <c r="AZ916" i="4261"/>
  <c r="BA916" i="4261"/>
  <c r="BB916" i="4261"/>
  <c r="BC916" i="4261"/>
  <c r="BD916" i="4261"/>
  <c r="A917" i="4261"/>
  <c r="B917" i="4261"/>
  <c r="C917" i="4261"/>
  <c r="D917" i="4261"/>
  <c r="E917" i="4261"/>
  <c r="F917" i="4261"/>
  <c r="G917" i="4261"/>
  <c r="H917" i="4261"/>
  <c r="I917" i="4261"/>
  <c r="J917" i="4261"/>
  <c r="K917" i="4261"/>
  <c r="L917" i="4261"/>
  <c r="M917" i="4261"/>
  <c r="N917" i="4261"/>
  <c r="O917" i="4261"/>
  <c r="P917" i="4261"/>
  <c r="Q917" i="4261"/>
  <c r="R917" i="4261"/>
  <c r="S917" i="4261"/>
  <c r="T917" i="4261"/>
  <c r="U917" i="4261"/>
  <c r="V917" i="4261"/>
  <c r="W917" i="4261"/>
  <c r="X917" i="4261"/>
  <c r="Y917" i="4261"/>
  <c r="Z917" i="4261"/>
  <c r="AA917" i="4261"/>
  <c r="AB917" i="4261"/>
  <c r="AC917" i="4261"/>
  <c r="AD917" i="4261"/>
  <c r="AE917" i="4261"/>
  <c r="AF917" i="4261"/>
  <c r="AG917" i="4261"/>
  <c r="AH917" i="4261"/>
  <c r="AI917" i="4261"/>
  <c r="AJ917" i="4261"/>
  <c r="AK917" i="4261"/>
  <c r="AL917" i="4261"/>
  <c r="AM917" i="4261"/>
  <c r="AN917" i="4261"/>
  <c r="AO917" i="4261"/>
  <c r="AP917" i="4261"/>
  <c r="AQ917" i="4261"/>
  <c r="AR917" i="4261"/>
  <c r="AS917" i="4261"/>
  <c r="AT917" i="4261"/>
  <c r="AU917" i="4261"/>
  <c r="AV917" i="4261"/>
  <c r="AW917" i="4261"/>
  <c r="AX917" i="4261"/>
  <c r="AY917" i="4261"/>
  <c r="AZ917" i="4261"/>
  <c r="BA917" i="4261"/>
  <c r="BB917" i="4261"/>
  <c r="BC917" i="4261"/>
  <c r="BD917" i="4261"/>
  <c r="A918" i="4261"/>
  <c r="B918" i="4261"/>
  <c r="C918" i="4261"/>
  <c r="D918" i="4261"/>
  <c r="E918" i="4261"/>
  <c r="F918" i="4261"/>
  <c r="G918" i="4261"/>
  <c r="H918" i="4261"/>
  <c r="I918" i="4261"/>
  <c r="J918" i="4261"/>
  <c r="K918" i="4261"/>
  <c r="L918" i="4261"/>
  <c r="M918" i="4261"/>
  <c r="N918" i="4261"/>
  <c r="O918" i="4261"/>
  <c r="P918" i="4261"/>
  <c r="Q918" i="4261"/>
  <c r="R918" i="4261"/>
  <c r="S918" i="4261"/>
  <c r="T918" i="4261"/>
  <c r="U918" i="4261"/>
  <c r="V918" i="4261"/>
  <c r="W918" i="4261"/>
  <c r="X918" i="4261"/>
  <c r="Y918" i="4261"/>
  <c r="Z918" i="4261"/>
  <c r="AA918" i="4261"/>
  <c r="AB918" i="4261"/>
  <c r="AC918" i="4261"/>
  <c r="AD918" i="4261"/>
  <c r="AE918" i="4261"/>
  <c r="AF918" i="4261"/>
  <c r="AG918" i="4261"/>
  <c r="AH918" i="4261"/>
  <c r="AI918" i="4261"/>
  <c r="AJ918" i="4261"/>
  <c r="AK918" i="4261"/>
  <c r="AL918" i="4261"/>
  <c r="AM918" i="4261"/>
  <c r="AN918" i="4261"/>
  <c r="AO918" i="4261"/>
  <c r="AP918" i="4261"/>
  <c r="AQ918" i="4261"/>
  <c r="AR918" i="4261"/>
  <c r="AS918" i="4261"/>
  <c r="AT918" i="4261"/>
  <c r="AU918" i="4261"/>
  <c r="AV918" i="4261"/>
  <c r="AW918" i="4261"/>
  <c r="AX918" i="4261"/>
  <c r="AY918" i="4261"/>
  <c r="AZ918" i="4261"/>
  <c r="BA918" i="4261"/>
  <c r="BB918" i="4261"/>
  <c r="BC918" i="4261"/>
  <c r="BD918" i="4261"/>
  <c r="A919" i="4261"/>
  <c r="B919" i="4261"/>
  <c r="C919" i="4261"/>
  <c r="D919" i="4261"/>
  <c r="E919" i="4261"/>
  <c r="F919" i="4261"/>
  <c r="G919" i="4261"/>
  <c r="H919" i="4261"/>
  <c r="I919" i="4261"/>
  <c r="J919" i="4261"/>
  <c r="K919" i="4261"/>
  <c r="L919" i="4261"/>
  <c r="M919" i="4261"/>
  <c r="N919" i="4261"/>
  <c r="O919" i="4261"/>
  <c r="P919" i="4261"/>
  <c r="Q919" i="4261"/>
  <c r="R919" i="4261"/>
  <c r="S919" i="4261"/>
  <c r="T919" i="4261"/>
  <c r="U919" i="4261"/>
  <c r="V919" i="4261"/>
  <c r="W919" i="4261"/>
  <c r="X919" i="4261"/>
  <c r="Y919" i="4261"/>
  <c r="Z919" i="4261"/>
  <c r="AA919" i="4261"/>
  <c r="AB919" i="4261"/>
  <c r="AC919" i="4261"/>
  <c r="AD919" i="4261"/>
  <c r="AE919" i="4261"/>
  <c r="AF919" i="4261"/>
  <c r="AG919" i="4261"/>
  <c r="AH919" i="4261"/>
  <c r="AI919" i="4261"/>
  <c r="AJ919" i="4261"/>
  <c r="AK919" i="4261"/>
  <c r="AL919" i="4261"/>
  <c r="AM919" i="4261"/>
  <c r="AN919" i="4261"/>
  <c r="AO919" i="4261"/>
  <c r="AP919" i="4261"/>
  <c r="AQ919" i="4261"/>
  <c r="AR919" i="4261"/>
  <c r="AS919" i="4261"/>
  <c r="AT919" i="4261"/>
  <c r="AU919" i="4261"/>
  <c r="AV919" i="4261"/>
  <c r="AW919" i="4261"/>
  <c r="AX919" i="4261"/>
  <c r="AY919" i="4261"/>
  <c r="AZ919" i="4261"/>
  <c r="BA919" i="4261"/>
  <c r="BB919" i="4261"/>
  <c r="BC919" i="4261"/>
  <c r="BD919" i="4261"/>
  <c r="A920" i="4261"/>
  <c r="B920" i="4261"/>
  <c r="C920" i="4261"/>
  <c r="D920" i="4261"/>
  <c r="E920" i="4261"/>
  <c r="F920" i="4261"/>
  <c r="G920" i="4261"/>
  <c r="H920" i="4261"/>
  <c r="I920" i="4261"/>
  <c r="J920" i="4261"/>
  <c r="K920" i="4261"/>
  <c r="L920" i="4261"/>
  <c r="M920" i="4261"/>
  <c r="N920" i="4261"/>
  <c r="O920" i="4261"/>
  <c r="P920" i="4261"/>
  <c r="Q920" i="4261"/>
  <c r="R920" i="4261"/>
  <c r="S920" i="4261"/>
  <c r="T920" i="4261"/>
  <c r="U920" i="4261"/>
  <c r="V920" i="4261"/>
  <c r="W920" i="4261"/>
  <c r="X920" i="4261"/>
  <c r="Y920" i="4261"/>
  <c r="Z920" i="4261"/>
  <c r="AA920" i="4261"/>
  <c r="AB920" i="4261"/>
  <c r="AC920" i="4261"/>
  <c r="AD920" i="4261"/>
  <c r="AE920" i="4261"/>
  <c r="AF920" i="4261"/>
  <c r="AG920" i="4261"/>
  <c r="AH920" i="4261"/>
  <c r="AI920" i="4261"/>
  <c r="AJ920" i="4261"/>
  <c r="AK920" i="4261"/>
  <c r="AL920" i="4261"/>
  <c r="AM920" i="4261"/>
  <c r="AN920" i="4261"/>
  <c r="AO920" i="4261"/>
  <c r="AP920" i="4261"/>
  <c r="AQ920" i="4261"/>
  <c r="AR920" i="4261"/>
  <c r="AS920" i="4261"/>
  <c r="AT920" i="4261"/>
  <c r="AU920" i="4261"/>
  <c r="AV920" i="4261"/>
  <c r="AW920" i="4261"/>
  <c r="AX920" i="4261"/>
  <c r="AY920" i="4261"/>
  <c r="AZ920" i="4261"/>
  <c r="BA920" i="4261"/>
  <c r="BB920" i="4261"/>
  <c r="BC920" i="4261"/>
  <c r="BD920" i="4261"/>
  <c r="A921" i="4261"/>
  <c r="B921" i="4261"/>
  <c r="C921" i="4261"/>
  <c r="D921" i="4261"/>
  <c r="E921" i="4261"/>
  <c r="F921" i="4261"/>
  <c r="G921" i="4261"/>
  <c r="H921" i="4261"/>
  <c r="I921" i="4261"/>
  <c r="J921" i="4261"/>
  <c r="K921" i="4261"/>
  <c r="L921" i="4261"/>
  <c r="M921" i="4261"/>
  <c r="N921" i="4261"/>
  <c r="O921" i="4261"/>
  <c r="P921" i="4261"/>
  <c r="Q921" i="4261"/>
  <c r="R921" i="4261"/>
  <c r="S921" i="4261"/>
  <c r="T921" i="4261"/>
  <c r="U921" i="4261"/>
  <c r="V921" i="4261"/>
  <c r="W921" i="4261"/>
  <c r="X921" i="4261"/>
  <c r="Y921" i="4261"/>
  <c r="Z921" i="4261"/>
  <c r="AA921" i="4261"/>
  <c r="AB921" i="4261"/>
  <c r="AC921" i="4261"/>
  <c r="AD921" i="4261"/>
  <c r="AE921" i="4261"/>
  <c r="AF921" i="4261"/>
  <c r="AG921" i="4261"/>
  <c r="AH921" i="4261"/>
  <c r="AI921" i="4261"/>
  <c r="AJ921" i="4261"/>
  <c r="AK921" i="4261"/>
  <c r="AL921" i="4261"/>
  <c r="AM921" i="4261"/>
  <c r="AN921" i="4261"/>
  <c r="AO921" i="4261"/>
  <c r="AP921" i="4261"/>
  <c r="AQ921" i="4261"/>
  <c r="AR921" i="4261"/>
  <c r="AS921" i="4261"/>
  <c r="AT921" i="4261"/>
  <c r="AU921" i="4261"/>
  <c r="AV921" i="4261"/>
  <c r="AW921" i="4261"/>
  <c r="AX921" i="4261"/>
  <c r="AY921" i="4261"/>
  <c r="AZ921" i="4261"/>
  <c r="BA921" i="4261"/>
  <c r="BB921" i="4261"/>
  <c r="BC921" i="4261"/>
  <c r="BD921" i="4261"/>
  <c r="A922" i="4261"/>
  <c r="B922" i="4261"/>
  <c r="C922" i="4261"/>
  <c r="D922" i="4261"/>
  <c r="E922" i="4261"/>
  <c r="F922" i="4261"/>
  <c r="G922" i="4261"/>
  <c r="H922" i="4261"/>
  <c r="I922" i="4261"/>
  <c r="J922" i="4261"/>
  <c r="K922" i="4261"/>
  <c r="L922" i="4261"/>
  <c r="M922" i="4261"/>
  <c r="N922" i="4261"/>
  <c r="O922" i="4261"/>
  <c r="P922" i="4261"/>
  <c r="Q922" i="4261"/>
  <c r="R922" i="4261"/>
  <c r="S922" i="4261"/>
  <c r="T922" i="4261"/>
  <c r="U922" i="4261"/>
  <c r="V922" i="4261"/>
  <c r="W922" i="4261"/>
  <c r="X922" i="4261"/>
  <c r="Y922" i="4261"/>
  <c r="Z922" i="4261"/>
  <c r="AA922" i="4261"/>
  <c r="AB922" i="4261"/>
  <c r="AC922" i="4261"/>
  <c r="AD922" i="4261"/>
  <c r="AE922" i="4261"/>
  <c r="AF922" i="4261"/>
  <c r="AG922" i="4261"/>
  <c r="AH922" i="4261"/>
  <c r="AI922" i="4261"/>
  <c r="AJ922" i="4261"/>
  <c r="AK922" i="4261"/>
  <c r="AL922" i="4261"/>
  <c r="AM922" i="4261"/>
  <c r="AN922" i="4261"/>
  <c r="AO922" i="4261"/>
  <c r="AP922" i="4261"/>
  <c r="AQ922" i="4261"/>
  <c r="AR922" i="4261"/>
  <c r="AS922" i="4261"/>
  <c r="AT922" i="4261"/>
  <c r="AU922" i="4261"/>
  <c r="AV922" i="4261"/>
  <c r="AW922" i="4261"/>
  <c r="AX922" i="4261"/>
  <c r="AY922" i="4261"/>
  <c r="AZ922" i="4261"/>
  <c r="BA922" i="4261"/>
  <c r="BB922" i="4261"/>
  <c r="BC922" i="4261"/>
  <c r="BD922" i="4261"/>
  <c r="A923" i="4261"/>
  <c r="B923" i="4261"/>
  <c r="C923" i="4261"/>
  <c r="D923" i="4261"/>
  <c r="E923" i="4261"/>
  <c r="F923" i="4261"/>
  <c r="G923" i="4261"/>
  <c r="H923" i="4261"/>
  <c r="I923" i="4261"/>
  <c r="J923" i="4261"/>
  <c r="K923" i="4261"/>
  <c r="L923" i="4261"/>
  <c r="M923" i="4261"/>
  <c r="N923" i="4261"/>
  <c r="O923" i="4261"/>
  <c r="P923" i="4261"/>
  <c r="Q923" i="4261"/>
  <c r="R923" i="4261"/>
  <c r="S923" i="4261"/>
  <c r="T923" i="4261"/>
  <c r="U923" i="4261"/>
  <c r="V923" i="4261"/>
  <c r="W923" i="4261"/>
  <c r="X923" i="4261"/>
  <c r="Y923" i="4261"/>
  <c r="Z923" i="4261"/>
  <c r="AA923" i="4261"/>
  <c r="AB923" i="4261"/>
  <c r="AC923" i="4261"/>
  <c r="AD923" i="4261"/>
  <c r="AE923" i="4261"/>
  <c r="AF923" i="4261"/>
  <c r="AG923" i="4261"/>
  <c r="AH923" i="4261"/>
  <c r="AI923" i="4261"/>
  <c r="AJ923" i="4261"/>
  <c r="AK923" i="4261"/>
  <c r="AL923" i="4261"/>
  <c r="AM923" i="4261"/>
  <c r="AN923" i="4261"/>
  <c r="AO923" i="4261"/>
  <c r="AP923" i="4261"/>
  <c r="AQ923" i="4261"/>
  <c r="AR923" i="4261"/>
  <c r="AS923" i="4261"/>
  <c r="AT923" i="4261"/>
  <c r="AU923" i="4261"/>
  <c r="AV923" i="4261"/>
  <c r="AW923" i="4261"/>
  <c r="AX923" i="4261"/>
  <c r="AY923" i="4261"/>
  <c r="AZ923" i="4261"/>
  <c r="BA923" i="4261"/>
  <c r="BB923" i="4261"/>
  <c r="BC923" i="4261"/>
  <c r="BD923" i="4261"/>
  <c r="A924" i="4261"/>
  <c r="B924" i="4261"/>
  <c r="C924" i="4261"/>
  <c r="D924" i="4261"/>
  <c r="E924" i="4261"/>
  <c r="F924" i="4261"/>
  <c r="G924" i="4261"/>
  <c r="H924" i="4261"/>
  <c r="I924" i="4261"/>
  <c r="J924" i="4261"/>
  <c r="K924" i="4261"/>
  <c r="L924" i="4261"/>
  <c r="M924" i="4261"/>
  <c r="N924" i="4261"/>
  <c r="O924" i="4261"/>
  <c r="P924" i="4261"/>
  <c r="Q924" i="4261"/>
  <c r="R924" i="4261"/>
  <c r="S924" i="4261"/>
  <c r="T924" i="4261"/>
  <c r="U924" i="4261"/>
  <c r="V924" i="4261"/>
  <c r="W924" i="4261"/>
  <c r="X924" i="4261"/>
  <c r="Y924" i="4261"/>
  <c r="Z924" i="4261"/>
  <c r="AA924" i="4261"/>
  <c r="AB924" i="4261"/>
  <c r="AC924" i="4261"/>
  <c r="AD924" i="4261"/>
  <c r="AE924" i="4261"/>
  <c r="AF924" i="4261"/>
  <c r="AG924" i="4261"/>
  <c r="AH924" i="4261"/>
  <c r="AI924" i="4261"/>
  <c r="AJ924" i="4261"/>
  <c r="AK924" i="4261"/>
  <c r="AL924" i="4261"/>
  <c r="AM924" i="4261"/>
  <c r="AN924" i="4261"/>
  <c r="AO924" i="4261"/>
  <c r="AP924" i="4261"/>
  <c r="AQ924" i="4261"/>
  <c r="AR924" i="4261"/>
  <c r="AS924" i="4261"/>
  <c r="AT924" i="4261"/>
  <c r="AU924" i="4261"/>
  <c r="AV924" i="4261"/>
  <c r="AW924" i="4261"/>
  <c r="AX924" i="4261"/>
  <c r="AY924" i="4261"/>
  <c r="AZ924" i="4261"/>
  <c r="BA924" i="4261"/>
  <c r="BB924" i="4261"/>
  <c r="BC924" i="4261"/>
  <c r="BD924" i="4261"/>
  <c r="A925" i="4261"/>
  <c r="B925" i="4261"/>
  <c r="C925" i="4261"/>
  <c r="D925" i="4261"/>
  <c r="E925" i="4261"/>
  <c r="F925" i="4261"/>
  <c r="G925" i="4261"/>
  <c r="H925" i="4261"/>
  <c r="I925" i="4261"/>
  <c r="J925" i="4261"/>
  <c r="K925" i="4261"/>
  <c r="L925" i="4261"/>
  <c r="M925" i="4261"/>
  <c r="N925" i="4261"/>
  <c r="O925" i="4261"/>
  <c r="P925" i="4261"/>
  <c r="Q925" i="4261"/>
  <c r="R925" i="4261"/>
  <c r="S925" i="4261"/>
  <c r="T925" i="4261"/>
  <c r="U925" i="4261"/>
  <c r="V925" i="4261"/>
  <c r="W925" i="4261"/>
  <c r="X925" i="4261"/>
  <c r="Y925" i="4261"/>
  <c r="Z925" i="4261"/>
  <c r="AA925" i="4261"/>
  <c r="AB925" i="4261"/>
  <c r="AC925" i="4261"/>
  <c r="AD925" i="4261"/>
  <c r="AE925" i="4261"/>
  <c r="AF925" i="4261"/>
  <c r="AG925" i="4261"/>
  <c r="AH925" i="4261"/>
  <c r="AI925" i="4261"/>
  <c r="AJ925" i="4261"/>
  <c r="AK925" i="4261"/>
  <c r="AL925" i="4261"/>
  <c r="AM925" i="4261"/>
  <c r="AN925" i="4261"/>
  <c r="AO925" i="4261"/>
  <c r="AP925" i="4261"/>
  <c r="AQ925" i="4261"/>
  <c r="AR925" i="4261"/>
  <c r="AS925" i="4261"/>
  <c r="AT925" i="4261"/>
  <c r="AU925" i="4261"/>
  <c r="AV925" i="4261"/>
  <c r="AW925" i="4261"/>
  <c r="AX925" i="4261"/>
  <c r="AY925" i="4261"/>
  <c r="AZ925" i="4261"/>
  <c r="BA925" i="4261"/>
  <c r="BB925" i="4261"/>
  <c r="BC925" i="4261"/>
  <c r="BD925" i="4261"/>
  <c r="A926" i="4261"/>
  <c r="B926" i="4261"/>
  <c r="C926" i="4261"/>
  <c r="D926" i="4261"/>
  <c r="E926" i="4261"/>
  <c r="F926" i="4261"/>
  <c r="G926" i="4261"/>
  <c r="H926" i="4261"/>
  <c r="I926" i="4261"/>
  <c r="J926" i="4261"/>
  <c r="K926" i="4261"/>
  <c r="L926" i="4261"/>
  <c r="M926" i="4261"/>
  <c r="N926" i="4261"/>
  <c r="O926" i="4261"/>
  <c r="P926" i="4261"/>
  <c r="Q926" i="4261"/>
  <c r="R926" i="4261"/>
  <c r="S926" i="4261"/>
  <c r="T926" i="4261"/>
  <c r="U926" i="4261"/>
  <c r="V926" i="4261"/>
  <c r="W926" i="4261"/>
  <c r="X926" i="4261"/>
  <c r="Y926" i="4261"/>
  <c r="Z926" i="4261"/>
  <c r="AA926" i="4261"/>
  <c r="AB926" i="4261"/>
  <c r="AC926" i="4261"/>
  <c r="AD926" i="4261"/>
  <c r="AE926" i="4261"/>
  <c r="AF926" i="4261"/>
  <c r="AG926" i="4261"/>
  <c r="AH926" i="4261"/>
  <c r="AI926" i="4261"/>
  <c r="AJ926" i="4261"/>
  <c r="AK926" i="4261"/>
  <c r="AL926" i="4261"/>
  <c r="AM926" i="4261"/>
  <c r="AN926" i="4261"/>
  <c r="AO926" i="4261"/>
  <c r="AP926" i="4261"/>
  <c r="AQ926" i="4261"/>
  <c r="AR926" i="4261"/>
  <c r="AS926" i="4261"/>
  <c r="AT926" i="4261"/>
  <c r="AU926" i="4261"/>
  <c r="AV926" i="4261"/>
  <c r="AW926" i="4261"/>
  <c r="AX926" i="4261"/>
  <c r="AY926" i="4261"/>
  <c r="AZ926" i="4261"/>
  <c r="BA926" i="4261"/>
  <c r="BB926" i="4261"/>
  <c r="BC926" i="4261"/>
  <c r="BD926" i="4261"/>
  <c r="A927" i="4261"/>
  <c r="B927" i="4261"/>
  <c r="C927" i="4261"/>
  <c r="D927" i="4261"/>
  <c r="E927" i="4261"/>
  <c r="F927" i="4261"/>
  <c r="G927" i="4261"/>
  <c r="H927" i="4261"/>
  <c r="I927" i="4261"/>
  <c r="J927" i="4261"/>
  <c r="K927" i="4261"/>
  <c r="L927" i="4261"/>
  <c r="M927" i="4261"/>
  <c r="N927" i="4261"/>
  <c r="O927" i="4261"/>
  <c r="P927" i="4261"/>
  <c r="Q927" i="4261"/>
  <c r="R927" i="4261"/>
  <c r="S927" i="4261"/>
  <c r="T927" i="4261"/>
  <c r="U927" i="4261"/>
  <c r="V927" i="4261"/>
  <c r="W927" i="4261"/>
  <c r="X927" i="4261"/>
  <c r="Y927" i="4261"/>
  <c r="Z927" i="4261"/>
  <c r="AA927" i="4261"/>
  <c r="AB927" i="4261"/>
  <c r="AC927" i="4261"/>
  <c r="AD927" i="4261"/>
  <c r="AE927" i="4261"/>
  <c r="AF927" i="4261"/>
  <c r="AG927" i="4261"/>
  <c r="AH927" i="4261"/>
  <c r="AI927" i="4261"/>
  <c r="AJ927" i="4261"/>
  <c r="AK927" i="4261"/>
  <c r="AL927" i="4261"/>
  <c r="AM927" i="4261"/>
  <c r="AN927" i="4261"/>
  <c r="AO927" i="4261"/>
  <c r="AP927" i="4261"/>
  <c r="AQ927" i="4261"/>
  <c r="AR927" i="4261"/>
  <c r="AS927" i="4261"/>
  <c r="AT927" i="4261"/>
  <c r="AU927" i="4261"/>
  <c r="AV927" i="4261"/>
  <c r="AW927" i="4261"/>
  <c r="AX927" i="4261"/>
  <c r="AY927" i="4261"/>
  <c r="AZ927" i="4261"/>
  <c r="BA927" i="4261"/>
  <c r="BB927" i="4261"/>
  <c r="BC927" i="4261"/>
  <c r="BD927" i="4261"/>
  <c r="A928" i="4261"/>
  <c r="B928" i="4261"/>
  <c r="C928" i="4261"/>
  <c r="D928" i="4261"/>
  <c r="E928" i="4261"/>
  <c r="F928" i="4261"/>
  <c r="G928" i="4261"/>
  <c r="H928" i="4261"/>
  <c r="I928" i="4261"/>
  <c r="J928" i="4261"/>
  <c r="K928" i="4261"/>
  <c r="L928" i="4261"/>
  <c r="M928" i="4261"/>
  <c r="N928" i="4261"/>
  <c r="O928" i="4261"/>
  <c r="P928" i="4261"/>
  <c r="Q928" i="4261"/>
  <c r="R928" i="4261"/>
  <c r="S928" i="4261"/>
  <c r="T928" i="4261"/>
  <c r="U928" i="4261"/>
  <c r="V928" i="4261"/>
  <c r="W928" i="4261"/>
  <c r="X928" i="4261"/>
  <c r="Y928" i="4261"/>
  <c r="Z928" i="4261"/>
  <c r="AA928" i="4261"/>
  <c r="AB928" i="4261"/>
  <c r="AC928" i="4261"/>
  <c r="AD928" i="4261"/>
  <c r="AE928" i="4261"/>
  <c r="AF928" i="4261"/>
  <c r="AG928" i="4261"/>
  <c r="AH928" i="4261"/>
  <c r="AI928" i="4261"/>
  <c r="AJ928" i="4261"/>
  <c r="AK928" i="4261"/>
  <c r="AL928" i="4261"/>
  <c r="AM928" i="4261"/>
  <c r="AN928" i="4261"/>
  <c r="AO928" i="4261"/>
  <c r="AP928" i="4261"/>
  <c r="AQ928" i="4261"/>
  <c r="AR928" i="4261"/>
  <c r="AS928" i="4261"/>
  <c r="AT928" i="4261"/>
  <c r="AU928" i="4261"/>
  <c r="AV928" i="4261"/>
  <c r="AW928" i="4261"/>
  <c r="AX928" i="4261"/>
  <c r="AY928" i="4261"/>
  <c r="AZ928" i="4261"/>
  <c r="BA928" i="4261"/>
  <c r="BB928" i="4261"/>
  <c r="BC928" i="4261"/>
  <c r="BD928" i="4261"/>
  <c r="A929" i="4261"/>
  <c r="B929" i="4261"/>
  <c r="C929" i="4261"/>
  <c r="D929" i="4261"/>
  <c r="E929" i="4261"/>
  <c r="F929" i="4261"/>
  <c r="G929" i="4261"/>
  <c r="H929" i="4261"/>
  <c r="I929" i="4261"/>
  <c r="J929" i="4261"/>
  <c r="K929" i="4261"/>
  <c r="L929" i="4261"/>
  <c r="M929" i="4261"/>
  <c r="N929" i="4261"/>
  <c r="O929" i="4261"/>
  <c r="P929" i="4261"/>
  <c r="Q929" i="4261"/>
  <c r="R929" i="4261"/>
  <c r="S929" i="4261"/>
  <c r="T929" i="4261"/>
  <c r="U929" i="4261"/>
  <c r="V929" i="4261"/>
  <c r="W929" i="4261"/>
  <c r="X929" i="4261"/>
  <c r="Y929" i="4261"/>
  <c r="Z929" i="4261"/>
  <c r="AA929" i="4261"/>
  <c r="AB929" i="4261"/>
  <c r="AC929" i="4261"/>
  <c r="AD929" i="4261"/>
  <c r="AE929" i="4261"/>
  <c r="AF929" i="4261"/>
  <c r="AG929" i="4261"/>
  <c r="AH929" i="4261"/>
  <c r="AI929" i="4261"/>
  <c r="AJ929" i="4261"/>
  <c r="AK929" i="4261"/>
  <c r="AL929" i="4261"/>
  <c r="AM929" i="4261"/>
  <c r="AN929" i="4261"/>
  <c r="AO929" i="4261"/>
  <c r="AP929" i="4261"/>
  <c r="AQ929" i="4261"/>
  <c r="AR929" i="4261"/>
  <c r="AS929" i="4261"/>
  <c r="AT929" i="4261"/>
  <c r="AU929" i="4261"/>
  <c r="AV929" i="4261"/>
  <c r="AW929" i="4261"/>
  <c r="AX929" i="4261"/>
  <c r="AY929" i="4261"/>
  <c r="AZ929" i="4261"/>
  <c r="BA929" i="4261"/>
  <c r="BB929" i="4261"/>
  <c r="BC929" i="4261"/>
  <c r="BD929" i="4261"/>
  <c r="A930" i="4261"/>
  <c r="B930" i="4261"/>
  <c r="C930" i="4261"/>
  <c r="D930" i="4261"/>
  <c r="E930" i="4261"/>
  <c r="F930" i="4261"/>
  <c r="G930" i="4261"/>
  <c r="H930" i="4261"/>
  <c r="I930" i="4261"/>
  <c r="J930" i="4261"/>
  <c r="K930" i="4261"/>
  <c r="L930" i="4261"/>
  <c r="M930" i="4261"/>
  <c r="N930" i="4261"/>
  <c r="O930" i="4261"/>
  <c r="P930" i="4261"/>
  <c r="Q930" i="4261"/>
  <c r="R930" i="4261"/>
  <c r="S930" i="4261"/>
  <c r="T930" i="4261"/>
  <c r="U930" i="4261"/>
  <c r="V930" i="4261"/>
  <c r="W930" i="4261"/>
  <c r="X930" i="4261"/>
  <c r="Y930" i="4261"/>
  <c r="Z930" i="4261"/>
  <c r="AA930" i="4261"/>
  <c r="AB930" i="4261"/>
  <c r="AC930" i="4261"/>
  <c r="AD930" i="4261"/>
  <c r="AE930" i="4261"/>
  <c r="AF930" i="4261"/>
  <c r="AG930" i="4261"/>
  <c r="AH930" i="4261"/>
  <c r="AI930" i="4261"/>
  <c r="AJ930" i="4261"/>
  <c r="AK930" i="4261"/>
  <c r="AL930" i="4261"/>
  <c r="AM930" i="4261"/>
  <c r="AN930" i="4261"/>
  <c r="AO930" i="4261"/>
  <c r="AP930" i="4261"/>
  <c r="AQ930" i="4261"/>
  <c r="AR930" i="4261"/>
  <c r="AS930" i="4261"/>
  <c r="AT930" i="4261"/>
  <c r="AU930" i="4261"/>
  <c r="AV930" i="4261"/>
  <c r="AW930" i="4261"/>
  <c r="AX930" i="4261"/>
  <c r="AY930" i="4261"/>
  <c r="AZ930" i="4261"/>
  <c r="BA930" i="4261"/>
  <c r="BB930" i="4261"/>
  <c r="BC930" i="4261"/>
  <c r="BD930" i="4261"/>
  <c r="A931" i="4261"/>
  <c r="B931" i="4261"/>
  <c r="C931" i="4261"/>
  <c r="D931" i="4261"/>
  <c r="E931" i="4261"/>
  <c r="F931" i="4261"/>
  <c r="G931" i="4261"/>
  <c r="H931" i="4261"/>
  <c r="I931" i="4261"/>
  <c r="J931" i="4261"/>
  <c r="K931" i="4261"/>
  <c r="L931" i="4261"/>
  <c r="M931" i="4261"/>
  <c r="N931" i="4261"/>
  <c r="O931" i="4261"/>
  <c r="P931" i="4261"/>
  <c r="Q931" i="4261"/>
  <c r="R931" i="4261"/>
  <c r="S931" i="4261"/>
  <c r="T931" i="4261"/>
  <c r="U931" i="4261"/>
  <c r="V931" i="4261"/>
  <c r="W931" i="4261"/>
  <c r="X931" i="4261"/>
  <c r="Y931" i="4261"/>
  <c r="Z931" i="4261"/>
  <c r="AA931" i="4261"/>
  <c r="AB931" i="4261"/>
  <c r="AC931" i="4261"/>
  <c r="AD931" i="4261"/>
  <c r="AE931" i="4261"/>
  <c r="AF931" i="4261"/>
  <c r="AG931" i="4261"/>
  <c r="AH931" i="4261"/>
  <c r="AI931" i="4261"/>
  <c r="AJ931" i="4261"/>
  <c r="AK931" i="4261"/>
  <c r="AL931" i="4261"/>
  <c r="AM931" i="4261"/>
  <c r="AN931" i="4261"/>
  <c r="AO931" i="4261"/>
  <c r="AP931" i="4261"/>
  <c r="AQ931" i="4261"/>
  <c r="AR931" i="4261"/>
  <c r="AS931" i="4261"/>
  <c r="AT931" i="4261"/>
  <c r="AU931" i="4261"/>
  <c r="AV931" i="4261"/>
  <c r="AW931" i="4261"/>
  <c r="AX931" i="4261"/>
  <c r="AY931" i="4261"/>
  <c r="AZ931" i="4261"/>
  <c r="BA931" i="4261"/>
  <c r="BB931" i="4261"/>
  <c r="BC931" i="4261"/>
  <c r="BD931" i="4261"/>
  <c r="A932" i="4261"/>
  <c r="B932" i="4261"/>
  <c r="C932" i="4261"/>
  <c r="D932" i="4261"/>
  <c r="E932" i="4261"/>
  <c r="F932" i="4261"/>
  <c r="G932" i="4261"/>
  <c r="H932" i="4261"/>
  <c r="I932" i="4261"/>
  <c r="J932" i="4261"/>
  <c r="K932" i="4261"/>
  <c r="L932" i="4261"/>
  <c r="M932" i="4261"/>
  <c r="N932" i="4261"/>
  <c r="O932" i="4261"/>
  <c r="P932" i="4261"/>
  <c r="Q932" i="4261"/>
  <c r="R932" i="4261"/>
  <c r="S932" i="4261"/>
  <c r="T932" i="4261"/>
  <c r="U932" i="4261"/>
  <c r="V932" i="4261"/>
  <c r="W932" i="4261"/>
  <c r="X932" i="4261"/>
  <c r="Y932" i="4261"/>
  <c r="Z932" i="4261"/>
  <c r="AA932" i="4261"/>
  <c r="AB932" i="4261"/>
  <c r="AC932" i="4261"/>
  <c r="AD932" i="4261"/>
  <c r="AE932" i="4261"/>
  <c r="AF932" i="4261"/>
  <c r="AG932" i="4261"/>
  <c r="AH932" i="4261"/>
  <c r="AI932" i="4261"/>
  <c r="AJ932" i="4261"/>
  <c r="AK932" i="4261"/>
  <c r="AL932" i="4261"/>
  <c r="AM932" i="4261"/>
  <c r="AN932" i="4261"/>
  <c r="AO932" i="4261"/>
  <c r="AP932" i="4261"/>
  <c r="AQ932" i="4261"/>
  <c r="AR932" i="4261"/>
  <c r="AS932" i="4261"/>
  <c r="AT932" i="4261"/>
  <c r="AU932" i="4261"/>
  <c r="AV932" i="4261"/>
  <c r="AW932" i="4261"/>
  <c r="AX932" i="4261"/>
  <c r="AY932" i="4261"/>
  <c r="AZ932" i="4261"/>
  <c r="BA932" i="4261"/>
  <c r="BB932" i="4261"/>
  <c r="BC932" i="4261"/>
  <c r="BD932" i="4261"/>
  <c r="A933" i="4261"/>
  <c r="B933" i="4261"/>
  <c r="C933" i="4261"/>
  <c r="D933" i="4261"/>
  <c r="E933" i="4261"/>
  <c r="F933" i="4261"/>
  <c r="G933" i="4261"/>
  <c r="H933" i="4261"/>
  <c r="I933" i="4261"/>
  <c r="J933" i="4261"/>
  <c r="K933" i="4261"/>
  <c r="L933" i="4261"/>
  <c r="M933" i="4261"/>
  <c r="N933" i="4261"/>
  <c r="O933" i="4261"/>
  <c r="P933" i="4261"/>
  <c r="Q933" i="4261"/>
  <c r="R933" i="4261"/>
  <c r="S933" i="4261"/>
  <c r="T933" i="4261"/>
  <c r="U933" i="4261"/>
  <c r="V933" i="4261"/>
  <c r="W933" i="4261"/>
  <c r="X933" i="4261"/>
  <c r="Y933" i="4261"/>
  <c r="Z933" i="4261"/>
  <c r="AA933" i="4261"/>
  <c r="AB933" i="4261"/>
  <c r="AC933" i="4261"/>
  <c r="AD933" i="4261"/>
  <c r="AE933" i="4261"/>
  <c r="AF933" i="4261"/>
  <c r="AG933" i="4261"/>
  <c r="AH933" i="4261"/>
  <c r="AI933" i="4261"/>
  <c r="AJ933" i="4261"/>
  <c r="AK933" i="4261"/>
  <c r="AL933" i="4261"/>
  <c r="AM933" i="4261"/>
  <c r="AN933" i="4261"/>
  <c r="AO933" i="4261"/>
  <c r="AP933" i="4261"/>
  <c r="AQ933" i="4261"/>
  <c r="AR933" i="4261"/>
  <c r="AS933" i="4261"/>
  <c r="AT933" i="4261"/>
  <c r="AU933" i="4261"/>
  <c r="AV933" i="4261"/>
  <c r="AW933" i="4261"/>
  <c r="AX933" i="4261"/>
  <c r="AY933" i="4261"/>
  <c r="AZ933" i="4261"/>
  <c r="BA933" i="4261"/>
  <c r="BB933" i="4261"/>
  <c r="BC933" i="4261"/>
  <c r="BD933" i="4261"/>
  <c r="A934" i="4261"/>
  <c r="B934" i="4261"/>
  <c r="C934" i="4261"/>
  <c r="D934" i="4261"/>
  <c r="E934" i="4261"/>
  <c r="F934" i="4261"/>
  <c r="G934" i="4261"/>
  <c r="H934" i="4261"/>
  <c r="I934" i="4261"/>
  <c r="J934" i="4261"/>
  <c r="K934" i="4261"/>
  <c r="L934" i="4261"/>
  <c r="M934" i="4261"/>
  <c r="N934" i="4261"/>
  <c r="O934" i="4261"/>
  <c r="P934" i="4261"/>
  <c r="Q934" i="4261"/>
  <c r="R934" i="4261"/>
  <c r="S934" i="4261"/>
  <c r="T934" i="4261"/>
  <c r="U934" i="4261"/>
  <c r="V934" i="4261"/>
  <c r="W934" i="4261"/>
  <c r="X934" i="4261"/>
  <c r="Y934" i="4261"/>
  <c r="Z934" i="4261"/>
  <c r="AA934" i="4261"/>
  <c r="AB934" i="4261"/>
  <c r="AC934" i="4261"/>
  <c r="AD934" i="4261"/>
  <c r="AE934" i="4261"/>
  <c r="AF934" i="4261"/>
  <c r="AG934" i="4261"/>
  <c r="AH934" i="4261"/>
  <c r="AI934" i="4261"/>
  <c r="AJ934" i="4261"/>
  <c r="AK934" i="4261"/>
  <c r="AL934" i="4261"/>
  <c r="AM934" i="4261"/>
  <c r="AN934" i="4261"/>
  <c r="AO934" i="4261"/>
  <c r="AP934" i="4261"/>
  <c r="AQ934" i="4261"/>
  <c r="AR934" i="4261"/>
  <c r="AS934" i="4261"/>
  <c r="AT934" i="4261"/>
  <c r="AU934" i="4261"/>
  <c r="AV934" i="4261"/>
  <c r="AW934" i="4261"/>
  <c r="AX934" i="4261"/>
  <c r="AY934" i="4261"/>
  <c r="AZ934" i="4261"/>
  <c r="BA934" i="4261"/>
  <c r="BB934" i="4261"/>
  <c r="BC934" i="4261"/>
  <c r="BD934" i="4261"/>
  <c r="A935" i="4261"/>
  <c r="B935" i="4261"/>
  <c r="C935" i="4261"/>
  <c r="D935" i="4261"/>
  <c r="E935" i="4261"/>
  <c r="F935" i="4261"/>
  <c r="G935" i="4261"/>
  <c r="H935" i="4261"/>
  <c r="I935" i="4261"/>
  <c r="J935" i="4261"/>
  <c r="K935" i="4261"/>
  <c r="L935" i="4261"/>
  <c r="M935" i="4261"/>
  <c r="N935" i="4261"/>
  <c r="O935" i="4261"/>
  <c r="P935" i="4261"/>
  <c r="Q935" i="4261"/>
  <c r="R935" i="4261"/>
  <c r="S935" i="4261"/>
  <c r="T935" i="4261"/>
  <c r="U935" i="4261"/>
  <c r="V935" i="4261"/>
  <c r="W935" i="4261"/>
  <c r="X935" i="4261"/>
  <c r="Y935" i="4261"/>
  <c r="Z935" i="4261"/>
  <c r="AA935" i="4261"/>
  <c r="AB935" i="4261"/>
  <c r="AC935" i="4261"/>
  <c r="AD935" i="4261"/>
  <c r="AE935" i="4261"/>
  <c r="AF935" i="4261"/>
  <c r="AG935" i="4261"/>
  <c r="AH935" i="4261"/>
  <c r="AI935" i="4261"/>
  <c r="AJ935" i="4261"/>
  <c r="AK935" i="4261"/>
  <c r="AL935" i="4261"/>
  <c r="AM935" i="4261"/>
  <c r="AN935" i="4261"/>
  <c r="AO935" i="4261"/>
  <c r="AP935" i="4261"/>
  <c r="AQ935" i="4261"/>
  <c r="AR935" i="4261"/>
  <c r="AS935" i="4261"/>
  <c r="AT935" i="4261"/>
  <c r="AU935" i="4261"/>
  <c r="AV935" i="4261"/>
  <c r="AW935" i="4261"/>
  <c r="AX935" i="4261"/>
  <c r="AY935" i="4261"/>
  <c r="AZ935" i="4261"/>
  <c r="BA935" i="4261"/>
  <c r="BB935" i="4261"/>
  <c r="BC935" i="4261"/>
  <c r="BD935" i="4261"/>
  <c r="A936" i="4261"/>
  <c r="B936" i="4261"/>
  <c r="C936" i="4261"/>
  <c r="D936" i="4261"/>
  <c r="E936" i="4261"/>
  <c r="F936" i="4261"/>
  <c r="G936" i="4261"/>
  <c r="H936" i="4261"/>
  <c r="I936" i="4261"/>
  <c r="J936" i="4261"/>
  <c r="K936" i="4261"/>
  <c r="L936" i="4261"/>
  <c r="M936" i="4261"/>
  <c r="N936" i="4261"/>
  <c r="O936" i="4261"/>
  <c r="P936" i="4261"/>
  <c r="Q936" i="4261"/>
  <c r="R936" i="4261"/>
  <c r="S936" i="4261"/>
  <c r="T936" i="4261"/>
  <c r="U936" i="4261"/>
  <c r="V936" i="4261"/>
  <c r="W936" i="4261"/>
  <c r="X936" i="4261"/>
  <c r="Y936" i="4261"/>
  <c r="Z936" i="4261"/>
  <c r="AA936" i="4261"/>
  <c r="AB936" i="4261"/>
  <c r="AC936" i="4261"/>
  <c r="AD936" i="4261"/>
  <c r="AE936" i="4261"/>
  <c r="AF936" i="4261"/>
  <c r="AG936" i="4261"/>
  <c r="AH936" i="4261"/>
  <c r="AI936" i="4261"/>
  <c r="AJ936" i="4261"/>
  <c r="AK936" i="4261"/>
  <c r="AL936" i="4261"/>
  <c r="AM936" i="4261"/>
  <c r="AN936" i="4261"/>
  <c r="AO936" i="4261"/>
  <c r="AP936" i="4261"/>
  <c r="AQ936" i="4261"/>
  <c r="AR936" i="4261"/>
  <c r="AS936" i="4261"/>
  <c r="AT936" i="4261"/>
  <c r="AU936" i="4261"/>
  <c r="AV936" i="4261"/>
  <c r="AW936" i="4261"/>
  <c r="AX936" i="4261"/>
  <c r="AY936" i="4261"/>
  <c r="AZ936" i="4261"/>
  <c r="BA936" i="4261"/>
  <c r="BB936" i="4261"/>
  <c r="BC936" i="4261"/>
  <c r="BD936" i="4261"/>
  <c r="A937" i="4261"/>
  <c r="B937" i="4261"/>
  <c r="C937" i="4261"/>
  <c r="D937" i="4261"/>
  <c r="E937" i="4261"/>
  <c r="F937" i="4261"/>
  <c r="G937" i="4261"/>
  <c r="H937" i="4261"/>
  <c r="I937" i="4261"/>
  <c r="J937" i="4261"/>
  <c r="K937" i="4261"/>
  <c r="L937" i="4261"/>
  <c r="M937" i="4261"/>
  <c r="N937" i="4261"/>
  <c r="O937" i="4261"/>
  <c r="P937" i="4261"/>
  <c r="Q937" i="4261"/>
  <c r="R937" i="4261"/>
  <c r="S937" i="4261"/>
  <c r="T937" i="4261"/>
  <c r="U937" i="4261"/>
  <c r="V937" i="4261"/>
  <c r="W937" i="4261"/>
  <c r="X937" i="4261"/>
  <c r="Y937" i="4261"/>
  <c r="Z937" i="4261"/>
  <c r="AA937" i="4261"/>
  <c r="AB937" i="4261"/>
  <c r="AC937" i="4261"/>
  <c r="AD937" i="4261"/>
  <c r="AE937" i="4261"/>
  <c r="AF937" i="4261"/>
  <c r="AG937" i="4261"/>
  <c r="AH937" i="4261"/>
  <c r="AI937" i="4261"/>
  <c r="AJ937" i="4261"/>
  <c r="AK937" i="4261"/>
  <c r="AL937" i="4261"/>
  <c r="AM937" i="4261"/>
  <c r="AN937" i="4261"/>
  <c r="AO937" i="4261"/>
  <c r="AP937" i="4261"/>
  <c r="AQ937" i="4261"/>
  <c r="AR937" i="4261"/>
  <c r="AS937" i="4261"/>
  <c r="AT937" i="4261"/>
  <c r="AU937" i="4261"/>
  <c r="AV937" i="4261"/>
  <c r="AW937" i="4261"/>
  <c r="AX937" i="4261"/>
  <c r="AY937" i="4261"/>
  <c r="AZ937" i="4261"/>
  <c r="BA937" i="4261"/>
  <c r="BB937" i="4261"/>
  <c r="BC937" i="4261"/>
  <c r="BD937" i="4261"/>
  <c r="A938" i="4261"/>
  <c r="B938" i="4261"/>
  <c r="C938" i="4261"/>
  <c r="D938" i="4261"/>
  <c r="E938" i="4261"/>
  <c r="F938" i="4261"/>
  <c r="G938" i="4261"/>
  <c r="H938" i="4261"/>
  <c r="I938" i="4261"/>
  <c r="J938" i="4261"/>
  <c r="K938" i="4261"/>
  <c r="L938" i="4261"/>
  <c r="M938" i="4261"/>
  <c r="N938" i="4261"/>
  <c r="O938" i="4261"/>
  <c r="P938" i="4261"/>
  <c r="Q938" i="4261"/>
  <c r="R938" i="4261"/>
  <c r="S938" i="4261"/>
  <c r="T938" i="4261"/>
  <c r="U938" i="4261"/>
  <c r="V938" i="4261"/>
  <c r="W938" i="4261"/>
  <c r="X938" i="4261"/>
  <c r="Y938" i="4261"/>
  <c r="Z938" i="4261"/>
  <c r="AA938" i="4261"/>
  <c r="AB938" i="4261"/>
  <c r="AC938" i="4261"/>
  <c r="AD938" i="4261"/>
  <c r="AE938" i="4261"/>
  <c r="AF938" i="4261"/>
  <c r="AG938" i="4261"/>
  <c r="AH938" i="4261"/>
  <c r="AI938" i="4261"/>
  <c r="AJ938" i="4261"/>
  <c r="AK938" i="4261"/>
  <c r="AL938" i="4261"/>
  <c r="AM938" i="4261"/>
  <c r="AN938" i="4261"/>
  <c r="AO938" i="4261"/>
  <c r="AP938" i="4261"/>
  <c r="AQ938" i="4261"/>
  <c r="AR938" i="4261"/>
  <c r="AS938" i="4261"/>
  <c r="AT938" i="4261"/>
  <c r="AU938" i="4261"/>
  <c r="AV938" i="4261"/>
  <c r="AW938" i="4261"/>
  <c r="AX938" i="4261"/>
  <c r="AY938" i="4261"/>
  <c r="AZ938" i="4261"/>
  <c r="BA938" i="4261"/>
  <c r="BB938" i="4261"/>
  <c r="BC938" i="4261"/>
  <c r="BD938" i="4261"/>
  <c r="A939" i="4261"/>
  <c r="B939" i="4261"/>
  <c r="C939" i="4261"/>
  <c r="D939" i="4261"/>
  <c r="E939" i="4261"/>
  <c r="F939" i="4261"/>
  <c r="G939" i="4261"/>
  <c r="H939" i="4261"/>
  <c r="I939" i="4261"/>
  <c r="J939" i="4261"/>
  <c r="K939" i="4261"/>
  <c r="L939" i="4261"/>
  <c r="M939" i="4261"/>
  <c r="N939" i="4261"/>
  <c r="O939" i="4261"/>
  <c r="P939" i="4261"/>
  <c r="Q939" i="4261"/>
  <c r="R939" i="4261"/>
  <c r="S939" i="4261"/>
  <c r="T939" i="4261"/>
  <c r="U939" i="4261"/>
  <c r="V939" i="4261"/>
  <c r="W939" i="4261"/>
  <c r="X939" i="4261"/>
  <c r="Y939" i="4261"/>
  <c r="Z939" i="4261"/>
  <c r="AA939" i="4261"/>
  <c r="AB939" i="4261"/>
  <c r="AC939" i="4261"/>
  <c r="AD939" i="4261"/>
  <c r="AE939" i="4261"/>
  <c r="AF939" i="4261"/>
  <c r="AG939" i="4261"/>
  <c r="AH939" i="4261"/>
  <c r="AI939" i="4261"/>
  <c r="AJ939" i="4261"/>
  <c r="AK939" i="4261"/>
  <c r="AL939" i="4261"/>
  <c r="AM939" i="4261"/>
  <c r="AN939" i="4261"/>
  <c r="AO939" i="4261"/>
  <c r="AP939" i="4261"/>
  <c r="AQ939" i="4261"/>
  <c r="AR939" i="4261"/>
  <c r="AS939" i="4261"/>
  <c r="AT939" i="4261"/>
  <c r="AU939" i="4261"/>
  <c r="AV939" i="4261"/>
  <c r="AW939" i="4261"/>
  <c r="AX939" i="4261"/>
  <c r="AY939" i="4261"/>
  <c r="AZ939" i="4261"/>
  <c r="BA939" i="4261"/>
  <c r="BB939" i="4261"/>
  <c r="BC939" i="4261"/>
  <c r="BD939" i="4261"/>
  <c r="A940" i="4261"/>
  <c r="B940" i="4261"/>
  <c r="C940" i="4261"/>
  <c r="D940" i="4261"/>
  <c r="E940" i="4261"/>
  <c r="F940" i="4261"/>
  <c r="G940" i="4261"/>
  <c r="H940" i="4261"/>
  <c r="I940" i="4261"/>
  <c r="J940" i="4261"/>
  <c r="K940" i="4261"/>
  <c r="L940" i="4261"/>
  <c r="M940" i="4261"/>
  <c r="N940" i="4261"/>
  <c r="O940" i="4261"/>
  <c r="P940" i="4261"/>
  <c r="Q940" i="4261"/>
  <c r="R940" i="4261"/>
  <c r="S940" i="4261"/>
  <c r="T940" i="4261"/>
  <c r="U940" i="4261"/>
  <c r="V940" i="4261"/>
  <c r="W940" i="4261"/>
  <c r="X940" i="4261"/>
  <c r="Y940" i="4261"/>
  <c r="Z940" i="4261"/>
  <c r="AA940" i="4261"/>
  <c r="AB940" i="4261"/>
  <c r="AC940" i="4261"/>
  <c r="AD940" i="4261"/>
  <c r="AE940" i="4261"/>
  <c r="AF940" i="4261"/>
  <c r="AG940" i="4261"/>
  <c r="AH940" i="4261"/>
  <c r="AI940" i="4261"/>
  <c r="AJ940" i="4261"/>
  <c r="AK940" i="4261"/>
  <c r="AL940" i="4261"/>
  <c r="AM940" i="4261"/>
  <c r="AN940" i="4261"/>
  <c r="AO940" i="4261"/>
  <c r="AP940" i="4261"/>
  <c r="AQ940" i="4261"/>
  <c r="AR940" i="4261"/>
  <c r="AS940" i="4261"/>
  <c r="AT940" i="4261"/>
  <c r="AU940" i="4261"/>
  <c r="AV940" i="4261"/>
  <c r="AW940" i="4261"/>
  <c r="AX940" i="4261"/>
  <c r="AY940" i="4261"/>
  <c r="AZ940" i="4261"/>
  <c r="BA940" i="4261"/>
  <c r="BB940" i="4261"/>
  <c r="BC940" i="4261"/>
  <c r="BD940" i="4261"/>
  <c r="A941" i="4261"/>
  <c r="B941" i="4261"/>
  <c r="C941" i="4261"/>
  <c r="D941" i="4261"/>
  <c r="E941" i="4261"/>
  <c r="F941" i="4261"/>
  <c r="G941" i="4261"/>
  <c r="H941" i="4261"/>
  <c r="I941" i="4261"/>
  <c r="J941" i="4261"/>
  <c r="K941" i="4261"/>
  <c r="L941" i="4261"/>
  <c r="M941" i="4261"/>
  <c r="N941" i="4261"/>
  <c r="O941" i="4261"/>
  <c r="P941" i="4261"/>
  <c r="Q941" i="4261"/>
  <c r="R941" i="4261"/>
  <c r="S941" i="4261"/>
  <c r="T941" i="4261"/>
  <c r="U941" i="4261"/>
  <c r="V941" i="4261"/>
  <c r="W941" i="4261"/>
  <c r="X941" i="4261"/>
  <c r="Y941" i="4261"/>
  <c r="Z941" i="4261"/>
  <c r="AA941" i="4261"/>
  <c r="AB941" i="4261"/>
  <c r="AC941" i="4261"/>
  <c r="AD941" i="4261"/>
  <c r="AE941" i="4261"/>
  <c r="AF941" i="4261"/>
  <c r="AG941" i="4261"/>
  <c r="AH941" i="4261"/>
  <c r="AI941" i="4261"/>
  <c r="AJ941" i="4261"/>
  <c r="AK941" i="4261"/>
  <c r="AL941" i="4261"/>
  <c r="AM941" i="4261"/>
  <c r="AN941" i="4261"/>
  <c r="AO941" i="4261"/>
  <c r="AP941" i="4261"/>
  <c r="AQ941" i="4261"/>
  <c r="AR941" i="4261"/>
  <c r="AS941" i="4261"/>
  <c r="AT941" i="4261"/>
  <c r="AU941" i="4261"/>
  <c r="AV941" i="4261"/>
  <c r="AW941" i="4261"/>
  <c r="AX941" i="4261"/>
  <c r="AY941" i="4261"/>
  <c r="AZ941" i="4261"/>
  <c r="BA941" i="4261"/>
  <c r="BB941" i="4261"/>
  <c r="BC941" i="4261"/>
  <c r="BD941" i="4261"/>
  <c r="A942" i="4261"/>
  <c r="B942" i="4261"/>
  <c r="C942" i="4261"/>
  <c r="D942" i="4261"/>
  <c r="E942" i="4261"/>
  <c r="F942" i="4261"/>
  <c r="G942" i="4261"/>
  <c r="H942" i="4261"/>
  <c r="I942" i="4261"/>
  <c r="J942" i="4261"/>
  <c r="K942" i="4261"/>
  <c r="L942" i="4261"/>
  <c r="M942" i="4261"/>
  <c r="N942" i="4261"/>
  <c r="O942" i="4261"/>
  <c r="P942" i="4261"/>
  <c r="Q942" i="4261"/>
  <c r="R942" i="4261"/>
  <c r="S942" i="4261"/>
  <c r="T942" i="4261"/>
  <c r="U942" i="4261"/>
  <c r="V942" i="4261"/>
  <c r="W942" i="4261"/>
  <c r="X942" i="4261"/>
  <c r="Y942" i="4261"/>
  <c r="Z942" i="4261"/>
  <c r="AA942" i="4261"/>
  <c r="AB942" i="4261"/>
  <c r="AC942" i="4261"/>
  <c r="AD942" i="4261"/>
  <c r="AE942" i="4261"/>
  <c r="AF942" i="4261"/>
  <c r="AG942" i="4261"/>
  <c r="AH942" i="4261"/>
  <c r="AI942" i="4261"/>
  <c r="AJ942" i="4261"/>
  <c r="AK942" i="4261"/>
  <c r="AL942" i="4261"/>
  <c r="AM942" i="4261"/>
  <c r="AN942" i="4261"/>
  <c r="AO942" i="4261"/>
  <c r="AP942" i="4261"/>
  <c r="AQ942" i="4261"/>
  <c r="AR942" i="4261"/>
  <c r="AS942" i="4261"/>
  <c r="AT942" i="4261"/>
  <c r="AU942" i="4261"/>
  <c r="AV942" i="4261"/>
  <c r="AW942" i="4261"/>
  <c r="AX942" i="4261"/>
  <c r="AY942" i="4261"/>
  <c r="AZ942" i="4261"/>
  <c r="BA942" i="4261"/>
  <c r="BB942" i="4261"/>
  <c r="BC942" i="4261"/>
  <c r="BD942" i="4261"/>
  <c r="A943" i="4261"/>
  <c r="B943" i="4261"/>
  <c r="C943" i="4261"/>
  <c r="D943" i="4261"/>
  <c r="E943" i="4261"/>
  <c r="F943" i="4261"/>
  <c r="G943" i="4261"/>
  <c r="H943" i="4261"/>
  <c r="I943" i="4261"/>
  <c r="J943" i="4261"/>
  <c r="K943" i="4261"/>
  <c r="L943" i="4261"/>
  <c r="M943" i="4261"/>
  <c r="N943" i="4261"/>
  <c r="O943" i="4261"/>
  <c r="P943" i="4261"/>
  <c r="Q943" i="4261"/>
  <c r="R943" i="4261"/>
  <c r="S943" i="4261"/>
  <c r="T943" i="4261"/>
  <c r="U943" i="4261"/>
  <c r="V943" i="4261"/>
  <c r="W943" i="4261"/>
  <c r="X943" i="4261"/>
  <c r="Y943" i="4261"/>
  <c r="Z943" i="4261"/>
  <c r="AA943" i="4261"/>
  <c r="AB943" i="4261"/>
  <c r="AC943" i="4261"/>
  <c r="AD943" i="4261"/>
  <c r="AE943" i="4261"/>
  <c r="AF943" i="4261"/>
  <c r="AG943" i="4261"/>
  <c r="AH943" i="4261"/>
  <c r="AI943" i="4261"/>
  <c r="AJ943" i="4261"/>
  <c r="AK943" i="4261"/>
  <c r="AL943" i="4261"/>
  <c r="AM943" i="4261"/>
  <c r="AN943" i="4261"/>
  <c r="AO943" i="4261"/>
  <c r="AP943" i="4261"/>
  <c r="AQ943" i="4261"/>
  <c r="AR943" i="4261"/>
  <c r="AS943" i="4261"/>
  <c r="AT943" i="4261"/>
  <c r="AU943" i="4261"/>
  <c r="AV943" i="4261"/>
  <c r="AW943" i="4261"/>
  <c r="AX943" i="4261"/>
  <c r="AY943" i="4261"/>
  <c r="AZ943" i="4261"/>
  <c r="BA943" i="4261"/>
  <c r="BB943" i="4261"/>
  <c r="BC943" i="4261"/>
  <c r="BD943" i="4261"/>
  <c r="A944" i="4261"/>
  <c r="B944" i="4261"/>
  <c r="C944" i="4261"/>
  <c r="D944" i="4261"/>
  <c r="E944" i="4261"/>
  <c r="F944" i="4261"/>
  <c r="G944" i="4261"/>
  <c r="H944" i="4261"/>
  <c r="I944" i="4261"/>
  <c r="J944" i="4261"/>
  <c r="K944" i="4261"/>
  <c r="L944" i="4261"/>
  <c r="M944" i="4261"/>
  <c r="N944" i="4261"/>
  <c r="O944" i="4261"/>
  <c r="P944" i="4261"/>
  <c r="Q944" i="4261"/>
  <c r="R944" i="4261"/>
  <c r="S944" i="4261"/>
  <c r="T944" i="4261"/>
  <c r="U944" i="4261"/>
  <c r="V944" i="4261"/>
  <c r="W944" i="4261"/>
  <c r="X944" i="4261"/>
  <c r="Y944" i="4261"/>
  <c r="Z944" i="4261"/>
  <c r="AA944" i="4261"/>
  <c r="AB944" i="4261"/>
  <c r="AC944" i="4261"/>
  <c r="AD944" i="4261"/>
  <c r="AE944" i="4261"/>
  <c r="AF944" i="4261"/>
  <c r="AG944" i="4261"/>
  <c r="AH944" i="4261"/>
  <c r="AI944" i="4261"/>
  <c r="AJ944" i="4261"/>
  <c r="AK944" i="4261"/>
  <c r="AL944" i="4261"/>
  <c r="AM944" i="4261"/>
  <c r="AN944" i="4261"/>
  <c r="AO944" i="4261"/>
  <c r="AP944" i="4261"/>
  <c r="AQ944" i="4261"/>
  <c r="AR944" i="4261"/>
  <c r="AS944" i="4261"/>
  <c r="AT944" i="4261"/>
  <c r="AU944" i="4261"/>
  <c r="AV944" i="4261"/>
  <c r="AW944" i="4261"/>
  <c r="AX944" i="4261"/>
  <c r="AY944" i="4261"/>
  <c r="AZ944" i="4261"/>
  <c r="BA944" i="4261"/>
  <c r="BB944" i="4261"/>
  <c r="BC944" i="4261"/>
  <c r="BD944" i="4261"/>
  <c r="A945" i="4261"/>
  <c r="B945" i="4261"/>
  <c r="C945" i="4261"/>
  <c r="D945" i="4261"/>
  <c r="E945" i="4261"/>
  <c r="F945" i="4261"/>
  <c r="G945" i="4261"/>
  <c r="H945" i="4261"/>
  <c r="I945" i="4261"/>
  <c r="J945" i="4261"/>
  <c r="K945" i="4261"/>
  <c r="L945" i="4261"/>
  <c r="M945" i="4261"/>
  <c r="N945" i="4261"/>
  <c r="O945" i="4261"/>
  <c r="P945" i="4261"/>
  <c r="Q945" i="4261"/>
  <c r="R945" i="4261"/>
  <c r="S945" i="4261"/>
  <c r="T945" i="4261"/>
  <c r="U945" i="4261"/>
  <c r="V945" i="4261"/>
  <c r="W945" i="4261"/>
  <c r="X945" i="4261"/>
  <c r="Y945" i="4261"/>
  <c r="Z945" i="4261"/>
  <c r="AA945" i="4261"/>
  <c r="AB945" i="4261"/>
  <c r="AC945" i="4261"/>
  <c r="AD945" i="4261"/>
  <c r="AE945" i="4261"/>
  <c r="AF945" i="4261"/>
  <c r="AG945" i="4261"/>
  <c r="AH945" i="4261"/>
  <c r="AI945" i="4261"/>
  <c r="AJ945" i="4261"/>
  <c r="AK945" i="4261"/>
  <c r="AL945" i="4261"/>
  <c r="AM945" i="4261"/>
  <c r="AN945" i="4261"/>
  <c r="AO945" i="4261"/>
  <c r="AP945" i="4261"/>
  <c r="AQ945" i="4261"/>
  <c r="AR945" i="4261"/>
  <c r="AS945" i="4261"/>
  <c r="AT945" i="4261"/>
  <c r="AU945" i="4261"/>
  <c r="AV945" i="4261"/>
  <c r="AW945" i="4261"/>
  <c r="AX945" i="4261"/>
  <c r="AY945" i="4261"/>
  <c r="AZ945" i="4261"/>
  <c r="BA945" i="4261"/>
  <c r="BB945" i="4261"/>
  <c r="BC945" i="4261"/>
  <c r="BD945" i="4261"/>
  <c r="A946" i="4261"/>
  <c r="B946" i="4261"/>
  <c r="C946" i="4261"/>
  <c r="D946" i="4261"/>
  <c r="E946" i="4261"/>
  <c r="F946" i="4261"/>
  <c r="G946" i="4261"/>
  <c r="H946" i="4261"/>
  <c r="I946" i="4261"/>
  <c r="J946" i="4261"/>
  <c r="K946" i="4261"/>
  <c r="L946" i="4261"/>
  <c r="M946" i="4261"/>
  <c r="N946" i="4261"/>
  <c r="O946" i="4261"/>
  <c r="P946" i="4261"/>
  <c r="Q946" i="4261"/>
  <c r="R946" i="4261"/>
  <c r="S946" i="4261"/>
  <c r="T946" i="4261"/>
  <c r="U946" i="4261"/>
  <c r="V946" i="4261"/>
  <c r="W946" i="4261"/>
  <c r="X946" i="4261"/>
  <c r="Y946" i="4261"/>
  <c r="Z946" i="4261"/>
  <c r="AA946" i="4261"/>
  <c r="AB946" i="4261"/>
  <c r="AC946" i="4261"/>
  <c r="AD946" i="4261"/>
  <c r="AE946" i="4261"/>
  <c r="AF946" i="4261"/>
  <c r="AG946" i="4261"/>
  <c r="AH946" i="4261"/>
  <c r="AI946" i="4261"/>
  <c r="AJ946" i="4261"/>
  <c r="AK946" i="4261"/>
  <c r="AL946" i="4261"/>
  <c r="AM946" i="4261"/>
  <c r="AN946" i="4261"/>
  <c r="AO946" i="4261"/>
  <c r="AP946" i="4261"/>
  <c r="AQ946" i="4261"/>
  <c r="AR946" i="4261"/>
  <c r="AS946" i="4261"/>
  <c r="AT946" i="4261"/>
  <c r="AU946" i="4261"/>
  <c r="AV946" i="4261"/>
  <c r="AW946" i="4261"/>
  <c r="AX946" i="4261"/>
  <c r="AY946" i="4261"/>
  <c r="AZ946" i="4261"/>
  <c r="BA946" i="4261"/>
  <c r="BB946" i="4261"/>
  <c r="BC946" i="4261"/>
  <c r="BD946" i="4261"/>
  <c r="A947" i="4261"/>
  <c r="B947" i="4261"/>
  <c r="C947" i="4261"/>
  <c r="D947" i="4261"/>
  <c r="E947" i="4261"/>
  <c r="F947" i="4261"/>
  <c r="G947" i="4261"/>
  <c r="H947" i="4261"/>
  <c r="I947" i="4261"/>
  <c r="J947" i="4261"/>
  <c r="K947" i="4261"/>
  <c r="L947" i="4261"/>
  <c r="M947" i="4261"/>
  <c r="N947" i="4261"/>
  <c r="O947" i="4261"/>
  <c r="P947" i="4261"/>
  <c r="Q947" i="4261"/>
  <c r="R947" i="4261"/>
  <c r="S947" i="4261"/>
  <c r="T947" i="4261"/>
  <c r="U947" i="4261"/>
  <c r="V947" i="4261"/>
  <c r="W947" i="4261"/>
  <c r="X947" i="4261"/>
  <c r="Y947" i="4261"/>
  <c r="Z947" i="4261"/>
  <c r="AA947" i="4261"/>
  <c r="AB947" i="4261"/>
  <c r="AC947" i="4261"/>
  <c r="AD947" i="4261"/>
  <c r="AE947" i="4261"/>
  <c r="AF947" i="4261"/>
  <c r="AG947" i="4261"/>
  <c r="AH947" i="4261"/>
  <c r="AI947" i="4261"/>
  <c r="AJ947" i="4261"/>
  <c r="AK947" i="4261"/>
  <c r="AL947" i="4261"/>
  <c r="AM947" i="4261"/>
  <c r="AN947" i="4261"/>
  <c r="AO947" i="4261"/>
  <c r="AP947" i="4261"/>
  <c r="AQ947" i="4261"/>
  <c r="AR947" i="4261"/>
  <c r="AS947" i="4261"/>
  <c r="AT947" i="4261"/>
  <c r="AU947" i="4261"/>
  <c r="AV947" i="4261"/>
  <c r="AW947" i="4261"/>
  <c r="AX947" i="4261"/>
  <c r="AY947" i="4261"/>
  <c r="AZ947" i="4261"/>
  <c r="BA947" i="4261"/>
  <c r="BB947" i="4261"/>
  <c r="BC947" i="4261"/>
  <c r="BD947" i="4261"/>
  <c r="A948" i="4261"/>
  <c r="B948" i="4261"/>
  <c r="C948" i="4261"/>
  <c r="D948" i="4261"/>
  <c r="E948" i="4261"/>
  <c r="F948" i="4261"/>
  <c r="G948" i="4261"/>
  <c r="H948" i="4261"/>
  <c r="I948" i="4261"/>
  <c r="J948" i="4261"/>
  <c r="K948" i="4261"/>
  <c r="L948" i="4261"/>
  <c r="M948" i="4261"/>
  <c r="N948" i="4261"/>
  <c r="O948" i="4261"/>
  <c r="P948" i="4261"/>
  <c r="Q948" i="4261"/>
  <c r="R948" i="4261"/>
  <c r="S948" i="4261"/>
  <c r="T948" i="4261"/>
  <c r="U948" i="4261"/>
  <c r="V948" i="4261"/>
  <c r="W948" i="4261"/>
  <c r="X948" i="4261"/>
  <c r="Y948" i="4261"/>
  <c r="Z948" i="4261"/>
  <c r="AA948" i="4261"/>
  <c r="AB948" i="4261"/>
  <c r="AC948" i="4261"/>
  <c r="AD948" i="4261"/>
  <c r="AE948" i="4261"/>
  <c r="AF948" i="4261"/>
  <c r="AG948" i="4261"/>
  <c r="AH948" i="4261"/>
  <c r="AI948" i="4261"/>
  <c r="AJ948" i="4261"/>
  <c r="AK948" i="4261"/>
  <c r="AL948" i="4261"/>
  <c r="AM948" i="4261"/>
  <c r="AN948" i="4261"/>
  <c r="AO948" i="4261"/>
  <c r="AP948" i="4261"/>
  <c r="AQ948" i="4261"/>
  <c r="AR948" i="4261"/>
  <c r="AS948" i="4261"/>
  <c r="AT948" i="4261"/>
  <c r="AU948" i="4261"/>
  <c r="AV948" i="4261"/>
  <c r="AW948" i="4261"/>
  <c r="AX948" i="4261"/>
  <c r="AY948" i="4261"/>
  <c r="AZ948" i="4261"/>
  <c r="BA948" i="4261"/>
  <c r="BB948" i="4261"/>
  <c r="BC948" i="4261"/>
  <c r="BD948" i="4261"/>
  <c r="A949" i="4261"/>
  <c r="B949" i="4261"/>
  <c r="C949" i="4261"/>
  <c r="D949" i="4261"/>
  <c r="E949" i="4261"/>
  <c r="F949" i="4261"/>
  <c r="G949" i="4261"/>
  <c r="H949" i="4261"/>
  <c r="I949" i="4261"/>
  <c r="J949" i="4261"/>
  <c r="K949" i="4261"/>
  <c r="L949" i="4261"/>
  <c r="M949" i="4261"/>
  <c r="N949" i="4261"/>
  <c r="O949" i="4261"/>
  <c r="P949" i="4261"/>
  <c r="Q949" i="4261"/>
  <c r="R949" i="4261"/>
  <c r="S949" i="4261"/>
  <c r="T949" i="4261"/>
  <c r="U949" i="4261"/>
  <c r="V949" i="4261"/>
  <c r="W949" i="4261"/>
  <c r="X949" i="4261"/>
  <c r="Y949" i="4261"/>
  <c r="Z949" i="4261"/>
  <c r="AA949" i="4261"/>
  <c r="AB949" i="4261"/>
  <c r="AC949" i="4261"/>
  <c r="AD949" i="4261"/>
  <c r="AE949" i="4261"/>
  <c r="AF949" i="4261"/>
  <c r="AG949" i="4261"/>
  <c r="AH949" i="4261"/>
  <c r="AI949" i="4261"/>
  <c r="AJ949" i="4261"/>
  <c r="AK949" i="4261"/>
  <c r="AL949" i="4261"/>
  <c r="AM949" i="4261"/>
  <c r="AN949" i="4261"/>
  <c r="AO949" i="4261"/>
  <c r="AP949" i="4261"/>
  <c r="AQ949" i="4261"/>
  <c r="AR949" i="4261"/>
  <c r="AS949" i="4261"/>
  <c r="AT949" i="4261"/>
  <c r="AU949" i="4261"/>
  <c r="AV949" i="4261"/>
  <c r="AW949" i="4261"/>
  <c r="AX949" i="4261"/>
  <c r="AY949" i="4261"/>
  <c r="AZ949" i="4261"/>
  <c r="BA949" i="4261"/>
  <c r="BB949" i="4261"/>
  <c r="BC949" i="4261"/>
  <c r="BD949" i="4261"/>
  <c r="A950" i="4261"/>
  <c r="B950" i="4261"/>
  <c r="C950" i="4261"/>
  <c r="D950" i="4261"/>
  <c r="E950" i="4261"/>
  <c r="F950" i="4261"/>
  <c r="G950" i="4261"/>
  <c r="H950" i="4261"/>
  <c r="I950" i="4261"/>
  <c r="J950" i="4261"/>
  <c r="K950" i="4261"/>
  <c r="L950" i="4261"/>
  <c r="M950" i="4261"/>
  <c r="N950" i="4261"/>
  <c r="O950" i="4261"/>
  <c r="P950" i="4261"/>
  <c r="Q950" i="4261"/>
  <c r="R950" i="4261"/>
  <c r="S950" i="4261"/>
  <c r="T950" i="4261"/>
  <c r="U950" i="4261"/>
  <c r="V950" i="4261"/>
  <c r="W950" i="4261"/>
  <c r="X950" i="4261"/>
  <c r="Y950" i="4261"/>
  <c r="Z950" i="4261"/>
  <c r="AA950" i="4261"/>
  <c r="AB950" i="4261"/>
  <c r="AC950" i="4261"/>
  <c r="AD950" i="4261"/>
  <c r="AE950" i="4261"/>
  <c r="AF950" i="4261"/>
  <c r="AG950" i="4261"/>
  <c r="AH950" i="4261"/>
  <c r="AI950" i="4261"/>
  <c r="AJ950" i="4261"/>
  <c r="AK950" i="4261"/>
  <c r="AL950" i="4261"/>
  <c r="AM950" i="4261"/>
  <c r="AN950" i="4261"/>
  <c r="AO950" i="4261"/>
  <c r="AP950" i="4261"/>
  <c r="AQ950" i="4261"/>
  <c r="AR950" i="4261"/>
  <c r="AS950" i="4261"/>
  <c r="AT950" i="4261"/>
  <c r="AU950" i="4261"/>
  <c r="AV950" i="4261"/>
  <c r="AW950" i="4261"/>
  <c r="AX950" i="4261"/>
  <c r="AY950" i="4261"/>
  <c r="AZ950" i="4261"/>
  <c r="BA950" i="4261"/>
  <c r="BB950" i="4261"/>
  <c r="BC950" i="4261"/>
  <c r="BD950" i="4261"/>
  <c r="A951" i="4261"/>
  <c r="B951" i="4261"/>
  <c r="C951" i="4261"/>
  <c r="D951" i="4261"/>
  <c r="E951" i="4261"/>
  <c r="F951" i="4261"/>
  <c r="G951" i="4261"/>
  <c r="H951" i="4261"/>
  <c r="I951" i="4261"/>
  <c r="J951" i="4261"/>
  <c r="K951" i="4261"/>
  <c r="L951" i="4261"/>
  <c r="M951" i="4261"/>
  <c r="N951" i="4261"/>
  <c r="O951" i="4261"/>
  <c r="P951" i="4261"/>
  <c r="Q951" i="4261"/>
  <c r="R951" i="4261"/>
  <c r="S951" i="4261"/>
  <c r="T951" i="4261"/>
  <c r="U951" i="4261"/>
  <c r="V951" i="4261"/>
  <c r="W951" i="4261"/>
  <c r="X951" i="4261"/>
  <c r="Y951" i="4261"/>
  <c r="Z951" i="4261"/>
  <c r="AA951" i="4261"/>
  <c r="AB951" i="4261"/>
  <c r="AC951" i="4261"/>
  <c r="AD951" i="4261"/>
  <c r="AE951" i="4261"/>
  <c r="AF951" i="4261"/>
  <c r="AG951" i="4261"/>
  <c r="AH951" i="4261"/>
  <c r="AI951" i="4261"/>
  <c r="AJ951" i="4261"/>
  <c r="AK951" i="4261"/>
  <c r="AL951" i="4261"/>
  <c r="AM951" i="4261"/>
  <c r="AN951" i="4261"/>
  <c r="AO951" i="4261"/>
  <c r="AP951" i="4261"/>
  <c r="AQ951" i="4261"/>
  <c r="AR951" i="4261"/>
  <c r="AS951" i="4261"/>
  <c r="AT951" i="4261"/>
  <c r="AU951" i="4261"/>
  <c r="AV951" i="4261"/>
  <c r="AW951" i="4261"/>
  <c r="AX951" i="4261"/>
  <c r="AY951" i="4261"/>
  <c r="AZ951" i="4261"/>
  <c r="BA951" i="4261"/>
  <c r="BB951" i="4261"/>
  <c r="BC951" i="4261"/>
  <c r="BD951" i="4261"/>
  <c r="A952" i="4261"/>
  <c r="B952" i="4261"/>
  <c r="C952" i="4261"/>
  <c r="D952" i="4261"/>
  <c r="E952" i="4261"/>
  <c r="F952" i="4261"/>
  <c r="G952" i="4261"/>
  <c r="H952" i="4261"/>
  <c r="I952" i="4261"/>
  <c r="J952" i="4261"/>
  <c r="K952" i="4261"/>
  <c r="L952" i="4261"/>
  <c r="M952" i="4261"/>
  <c r="N952" i="4261"/>
  <c r="O952" i="4261"/>
  <c r="P952" i="4261"/>
  <c r="Q952" i="4261"/>
  <c r="R952" i="4261"/>
  <c r="S952" i="4261"/>
  <c r="T952" i="4261"/>
  <c r="U952" i="4261"/>
  <c r="V952" i="4261"/>
  <c r="W952" i="4261"/>
  <c r="X952" i="4261"/>
  <c r="Y952" i="4261"/>
  <c r="Z952" i="4261"/>
  <c r="AA952" i="4261"/>
  <c r="AB952" i="4261"/>
  <c r="AC952" i="4261"/>
  <c r="AD952" i="4261"/>
  <c r="AE952" i="4261"/>
  <c r="AF952" i="4261"/>
  <c r="AG952" i="4261"/>
  <c r="AH952" i="4261"/>
  <c r="AI952" i="4261"/>
  <c r="AJ952" i="4261"/>
  <c r="AK952" i="4261"/>
  <c r="AL952" i="4261"/>
  <c r="AM952" i="4261"/>
  <c r="AN952" i="4261"/>
  <c r="AO952" i="4261"/>
  <c r="AP952" i="4261"/>
  <c r="AQ952" i="4261"/>
  <c r="AR952" i="4261"/>
  <c r="AS952" i="4261"/>
  <c r="AT952" i="4261"/>
  <c r="AU952" i="4261"/>
  <c r="AV952" i="4261"/>
  <c r="AW952" i="4261"/>
  <c r="AX952" i="4261"/>
  <c r="AY952" i="4261"/>
  <c r="AZ952" i="4261"/>
  <c r="BA952" i="4261"/>
  <c r="BB952" i="4261"/>
  <c r="BC952" i="4261"/>
  <c r="BD952" i="4261"/>
  <c r="A953" i="4261"/>
  <c r="B953" i="4261"/>
  <c r="C953" i="4261"/>
  <c r="D953" i="4261"/>
  <c r="E953" i="4261"/>
  <c r="F953" i="4261"/>
  <c r="G953" i="4261"/>
  <c r="H953" i="4261"/>
  <c r="I953" i="4261"/>
  <c r="J953" i="4261"/>
  <c r="K953" i="4261"/>
  <c r="L953" i="4261"/>
  <c r="M953" i="4261"/>
  <c r="N953" i="4261"/>
  <c r="O953" i="4261"/>
  <c r="P953" i="4261"/>
  <c r="Q953" i="4261"/>
  <c r="R953" i="4261"/>
  <c r="S953" i="4261"/>
  <c r="T953" i="4261"/>
  <c r="U953" i="4261"/>
  <c r="V953" i="4261"/>
  <c r="W953" i="4261"/>
  <c r="X953" i="4261"/>
  <c r="Y953" i="4261"/>
  <c r="Z953" i="4261"/>
  <c r="AA953" i="4261"/>
  <c r="AB953" i="4261"/>
  <c r="AC953" i="4261"/>
  <c r="AD953" i="4261"/>
  <c r="AE953" i="4261"/>
  <c r="AF953" i="4261"/>
  <c r="AG953" i="4261"/>
  <c r="AH953" i="4261"/>
  <c r="AI953" i="4261"/>
  <c r="AJ953" i="4261"/>
  <c r="AK953" i="4261"/>
  <c r="AL953" i="4261"/>
  <c r="AM953" i="4261"/>
  <c r="AN953" i="4261"/>
  <c r="AO953" i="4261"/>
  <c r="AP953" i="4261"/>
  <c r="AQ953" i="4261"/>
  <c r="AR953" i="4261"/>
  <c r="AS953" i="4261"/>
  <c r="AT953" i="4261"/>
  <c r="AU953" i="4261"/>
  <c r="AV953" i="4261"/>
  <c r="AW953" i="4261"/>
  <c r="AX953" i="4261"/>
  <c r="AY953" i="4261"/>
  <c r="AZ953" i="4261"/>
  <c r="BA953" i="4261"/>
  <c r="BB953" i="4261"/>
  <c r="BC953" i="4261"/>
  <c r="BD953" i="4261"/>
  <c r="A954" i="4261"/>
  <c r="B954" i="4261"/>
  <c r="C954" i="4261"/>
  <c r="D954" i="4261"/>
  <c r="E954" i="4261"/>
  <c r="F954" i="4261"/>
  <c r="G954" i="4261"/>
  <c r="H954" i="4261"/>
  <c r="I954" i="4261"/>
  <c r="J954" i="4261"/>
  <c r="K954" i="4261"/>
  <c r="L954" i="4261"/>
  <c r="M954" i="4261"/>
  <c r="N954" i="4261"/>
  <c r="O954" i="4261"/>
  <c r="P954" i="4261"/>
  <c r="Q954" i="4261"/>
  <c r="R954" i="4261"/>
  <c r="S954" i="4261"/>
  <c r="T954" i="4261"/>
  <c r="U954" i="4261"/>
  <c r="V954" i="4261"/>
  <c r="W954" i="4261"/>
  <c r="X954" i="4261"/>
  <c r="Y954" i="4261"/>
  <c r="Z954" i="4261"/>
  <c r="AA954" i="4261"/>
  <c r="AB954" i="4261"/>
  <c r="AC954" i="4261"/>
  <c r="AD954" i="4261"/>
  <c r="AE954" i="4261"/>
  <c r="AF954" i="4261"/>
  <c r="AG954" i="4261"/>
  <c r="AH954" i="4261"/>
  <c r="AI954" i="4261"/>
  <c r="AJ954" i="4261"/>
  <c r="AK954" i="4261"/>
  <c r="AL954" i="4261"/>
  <c r="AM954" i="4261"/>
  <c r="AN954" i="4261"/>
  <c r="AO954" i="4261"/>
  <c r="AP954" i="4261"/>
  <c r="AQ954" i="4261"/>
  <c r="AR954" i="4261"/>
  <c r="AS954" i="4261"/>
  <c r="AT954" i="4261"/>
  <c r="AU954" i="4261"/>
  <c r="AV954" i="4261"/>
  <c r="AW954" i="4261"/>
  <c r="AX954" i="4261"/>
  <c r="AY954" i="4261"/>
  <c r="AZ954" i="4261"/>
  <c r="BA954" i="4261"/>
  <c r="BB954" i="4261"/>
  <c r="BC954" i="4261"/>
  <c r="BD954" i="4261"/>
  <c r="A955" i="4261"/>
  <c r="B955" i="4261"/>
  <c r="C955" i="4261"/>
  <c r="D955" i="4261"/>
  <c r="E955" i="4261"/>
  <c r="F955" i="4261"/>
  <c r="G955" i="4261"/>
  <c r="H955" i="4261"/>
  <c r="I955" i="4261"/>
  <c r="J955" i="4261"/>
  <c r="K955" i="4261"/>
  <c r="L955" i="4261"/>
  <c r="M955" i="4261"/>
  <c r="N955" i="4261"/>
  <c r="O955" i="4261"/>
  <c r="P955" i="4261"/>
  <c r="Q955" i="4261"/>
  <c r="R955" i="4261"/>
  <c r="S955" i="4261"/>
  <c r="T955" i="4261"/>
  <c r="U955" i="4261"/>
  <c r="V955" i="4261"/>
  <c r="W955" i="4261"/>
  <c r="X955" i="4261"/>
  <c r="Y955" i="4261"/>
  <c r="Z955" i="4261"/>
  <c r="AA955" i="4261"/>
  <c r="AB955" i="4261"/>
  <c r="AC955" i="4261"/>
  <c r="AD955" i="4261"/>
  <c r="AE955" i="4261"/>
  <c r="AF955" i="4261"/>
  <c r="AG955" i="4261"/>
  <c r="AH955" i="4261"/>
  <c r="AI955" i="4261"/>
  <c r="AJ955" i="4261"/>
  <c r="AK955" i="4261"/>
  <c r="AL955" i="4261"/>
  <c r="AM955" i="4261"/>
  <c r="AN955" i="4261"/>
  <c r="AO955" i="4261"/>
  <c r="AP955" i="4261"/>
  <c r="AQ955" i="4261"/>
  <c r="AR955" i="4261"/>
  <c r="AS955" i="4261"/>
  <c r="AT955" i="4261"/>
  <c r="AU955" i="4261"/>
  <c r="AV955" i="4261"/>
  <c r="AW955" i="4261"/>
  <c r="AX955" i="4261"/>
  <c r="AY955" i="4261"/>
  <c r="AZ955" i="4261"/>
  <c r="BA955" i="4261"/>
  <c r="BB955" i="4261"/>
  <c r="BC955" i="4261"/>
  <c r="BD955" i="4261"/>
  <c r="A956" i="4261"/>
  <c r="B956" i="4261"/>
  <c r="C956" i="4261"/>
  <c r="D956" i="4261"/>
  <c r="E956" i="4261"/>
  <c r="F956" i="4261"/>
  <c r="G956" i="4261"/>
  <c r="H956" i="4261"/>
  <c r="I956" i="4261"/>
  <c r="J956" i="4261"/>
  <c r="K956" i="4261"/>
  <c r="L956" i="4261"/>
  <c r="M956" i="4261"/>
  <c r="N956" i="4261"/>
  <c r="O956" i="4261"/>
  <c r="P956" i="4261"/>
  <c r="Q956" i="4261"/>
  <c r="R956" i="4261"/>
  <c r="S956" i="4261"/>
  <c r="T956" i="4261"/>
  <c r="U956" i="4261"/>
  <c r="V956" i="4261"/>
  <c r="W956" i="4261"/>
  <c r="X956" i="4261"/>
  <c r="Y956" i="4261"/>
  <c r="Z956" i="4261"/>
  <c r="AA956" i="4261"/>
  <c r="AB956" i="4261"/>
  <c r="AC956" i="4261"/>
  <c r="AD956" i="4261"/>
  <c r="AE956" i="4261"/>
  <c r="AF956" i="4261"/>
  <c r="AG956" i="4261"/>
  <c r="AH956" i="4261"/>
  <c r="AI956" i="4261"/>
  <c r="AJ956" i="4261"/>
  <c r="AK956" i="4261"/>
  <c r="AL956" i="4261"/>
  <c r="AM956" i="4261"/>
  <c r="AN956" i="4261"/>
  <c r="AO956" i="4261"/>
  <c r="AP956" i="4261"/>
  <c r="AQ956" i="4261"/>
  <c r="AR956" i="4261"/>
  <c r="AS956" i="4261"/>
  <c r="AT956" i="4261"/>
  <c r="AU956" i="4261"/>
  <c r="AV956" i="4261"/>
  <c r="AW956" i="4261"/>
  <c r="AX956" i="4261"/>
  <c r="AY956" i="4261"/>
  <c r="AZ956" i="4261"/>
  <c r="BA956" i="4261"/>
  <c r="BB956" i="4261"/>
  <c r="BC956" i="4261"/>
  <c r="BD956" i="4261"/>
  <c r="A957" i="4261"/>
  <c r="B957" i="4261"/>
  <c r="C957" i="4261"/>
  <c r="D957" i="4261"/>
  <c r="E957" i="4261"/>
  <c r="F957" i="4261"/>
  <c r="G957" i="4261"/>
  <c r="H957" i="4261"/>
  <c r="I957" i="4261"/>
  <c r="J957" i="4261"/>
  <c r="K957" i="4261"/>
  <c r="L957" i="4261"/>
  <c r="M957" i="4261"/>
  <c r="N957" i="4261"/>
  <c r="O957" i="4261"/>
  <c r="P957" i="4261"/>
  <c r="Q957" i="4261"/>
  <c r="R957" i="4261"/>
  <c r="S957" i="4261"/>
  <c r="T957" i="4261"/>
  <c r="U957" i="4261"/>
  <c r="V957" i="4261"/>
  <c r="W957" i="4261"/>
  <c r="X957" i="4261"/>
  <c r="Y957" i="4261"/>
  <c r="Z957" i="4261"/>
  <c r="AA957" i="4261"/>
  <c r="AB957" i="4261"/>
  <c r="AC957" i="4261"/>
  <c r="AD957" i="4261"/>
  <c r="AE957" i="4261"/>
  <c r="AF957" i="4261"/>
  <c r="AG957" i="4261"/>
  <c r="AH957" i="4261"/>
  <c r="AI957" i="4261"/>
  <c r="AJ957" i="4261"/>
  <c r="AK957" i="4261"/>
  <c r="AL957" i="4261"/>
  <c r="AM957" i="4261"/>
  <c r="AN957" i="4261"/>
  <c r="AO957" i="4261"/>
  <c r="AP957" i="4261"/>
  <c r="AQ957" i="4261"/>
  <c r="AR957" i="4261"/>
  <c r="AS957" i="4261"/>
  <c r="AT957" i="4261"/>
  <c r="AU957" i="4261"/>
  <c r="AV957" i="4261"/>
  <c r="AW957" i="4261"/>
  <c r="AX957" i="4261"/>
  <c r="AY957" i="4261"/>
  <c r="AZ957" i="4261"/>
  <c r="BA957" i="4261"/>
  <c r="BB957" i="4261"/>
  <c r="BC957" i="4261"/>
  <c r="BD957" i="4261"/>
  <c r="A958" i="4261"/>
  <c r="B958" i="4261"/>
  <c r="C958" i="4261"/>
  <c r="D958" i="4261"/>
  <c r="E958" i="4261"/>
  <c r="F958" i="4261"/>
  <c r="G958" i="4261"/>
  <c r="H958" i="4261"/>
  <c r="I958" i="4261"/>
  <c r="J958" i="4261"/>
  <c r="K958" i="4261"/>
  <c r="L958" i="4261"/>
  <c r="M958" i="4261"/>
  <c r="N958" i="4261"/>
  <c r="O958" i="4261"/>
  <c r="P958" i="4261"/>
  <c r="Q958" i="4261"/>
  <c r="R958" i="4261"/>
  <c r="S958" i="4261"/>
  <c r="T958" i="4261"/>
  <c r="U958" i="4261"/>
  <c r="V958" i="4261"/>
  <c r="W958" i="4261"/>
  <c r="X958" i="4261"/>
  <c r="Y958" i="4261"/>
  <c r="Z958" i="4261"/>
  <c r="AA958" i="4261"/>
  <c r="AB958" i="4261"/>
  <c r="AC958" i="4261"/>
  <c r="AD958" i="4261"/>
  <c r="AE958" i="4261"/>
  <c r="AF958" i="4261"/>
  <c r="AG958" i="4261"/>
  <c r="AH958" i="4261"/>
  <c r="AI958" i="4261"/>
  <c r="AJ958" i="4261"/>
  <c r="AK958" i="4261"/>
  <c r="AL958" i="4261"/>
  <c r="AM958" i="4261"/>
  <c r="AN958" i="4261"/>
  <c r="AO958" i="4261"/>
  <c r="AP958" i="4261"/>
  <c r="AQ958" i="4261"/>
  <c r="AR958" i="4261"/>
  <c r="AS958" i="4261"/>
  <c r="AT958" i="4261"/>
  <c r="AU958" i="4261"/>
  <c r="AV958" i="4261"/>
  <c r="AW958" i="4261"/>
  <c r="AX958" i="4261"/>
  <c r="AY958" i="4261"/>
  <c r="AZ958" i="4261"/>
  <c r="BA958" i="4261"/>
  <c r="BB958" i="4261"/>
  <c r="BC958" i="4261"/>
  <c r="BD958" i="4261"/>
  <c r="A959" i="4261"/>
  <c r="B959" i="4261"/>
  <c r="C959" i="4261"/>
  <c r="D959" i="4261"/>
  <c r="E959" i="4261"/>
  <c r="F959" i="4261"/>
  <c r="G959" i="4261"/>
  <c r="H959" i="4261"/>
  <c r="I959" i="4261"/>
  <c r="J959" i="4261"/>
  <c r="K959" i="4261"/>
  <c r="L959" i="4261"/>
  <c r="M959" i="4261"/>
  <c r="N959" i="4261"/>
  <c r="O959" i="4261"/>
  <c r="P959" i="4261"/>
  <c r="Q959" i="4261"/>
  <c r="R959" i="4261"/>
  <c r="S959" i="4261"/>
  <c r="T959" i="4261"/>
  <c r="U959" i="4261"/>
  <c r="V959" i="4261"/>
  <c r="W959" i="4261"/>
  <c r="X959" i="4261"/>
  <c r="Y959" i="4261"/>
  <c r="Z959" i="4261"/>
  <c r="AA959" i="4261"/>
  <c r="AB959" i="4261"/>
  <c r="AC959" i="4261"/>
  <c r="AD959" i="4261"/>
  <c r="AE959" i="4261"/>
  <c r="AF959" i="4261"/>
  <c r="AG959" i="4261"/>
  <c r="AH959" i="4261"/>
  <c r="AI959" i="4261"/>
  <c r="AJ959" i="4261"/>
  <c r="AK959" i="4261"/>
  <c r="AL959" i="4261"/>
  <c r="AM959" i="4261"/>
  <c r="AN959" i="4261"/>
  <c r="AO959" i="4261"/>
  <c r="AP959" i="4261"/>
  <c r="AQ959" i="4261"/>
  <c r="AR959" i="4261"/>
  <c r="AS959" i="4261"/>
  <c r="AT959" i="4261"/>
  <c r="AU959" i="4261"/>
  <c r="AV959" i="4261"/>
  <c r="AW959" i="4261"/>
  <c r="AX959" i="4261"/>
  <c r="AY959" i="4261"/>
  <c r="AZ959" i="4261"/>
  <c r="BA959" i="4261"/>
  <c r="BB959" i="4261"/>
  <c r="BC959" i="4261"/>
  <c r="BD959" i="4261"/>
  <c r="A960" i="4261"/>
  <c r="B960" i="4261"/>
  <c r="C960" i="4261"/>
  <c r="D960" i="4261"/>
  <c r="E960" i="4261"/>
  <c r="F960" i="4261"/>
  <c r="G960" i="4261"/>
  <c r="H960" i="4261"/>
  <c r="I960" i="4261"/>
  <c r="J960" i="4261"/>
  <c r="K960" i="4261"/>
  <c r="L960" i="4261"/>
  <c r="M960" i="4261"/>
  <c r="N960" i="4261"/>
  <c r="O960" i="4261"/>
  <c r="P960" i="4261"/>
  <c r="Q960" i="4261"/>
  <c r="R960" i="4261"/>
  <c r="S960" i="4261"/>
  <c r="T960" i="4261"/>
  <c r="U960" i="4261"/>
  <c r="V960" i="4261"/>
  <c r="W960" i="4261"/>
  <c r="X960" i="4261"/>
  <c r="Y960" i="4261"/>
  <c r="Z960" i="4261"/>
  <c r="AA960" i="4261"/>
  <c r="AB960" i="4261"/>
  <c r="AC960" i="4261"/>
  <c r="AD960" i="4261"/>
  <c r="AE960" i="4261"/>
  <c r="AF960" i="4261"/>
  <c r="AG960" i="4261"/>
  <c r="AH960" i="4261"/>
  <c r="AI960" i="4261"/>
  <c r="AJ960" i="4261"/>
  <c r="AK960" i="4261"/>
  <c r="AL960" i="4261"/>
  <c r="AM960" i="4261"/>
  <c r="AN960" i="4261"/>
  <c r="AO960" i="4261"/>
  <c r="AP960" i="4261"/>
  <c r="AQ960" i="4261"/>
  <c r="AR960" i="4261"/>
  <c r="AS960" i="4261"/>
  <c r="AT960" i="4261"/>
  <c r="AU960" i="4261"/>
  <c r="AV960" i="4261"/>
  <c r="AW960" i="4261"/>
  <c r="AX960" i="4261"/>
  <c r="AY960" i="4261"/>
  <c r="AZ960" i="4261"/>
  <c r="BA960" i="4261"/>
  <c r="BB960" i="4261"/>
  <c r="BC960" i="4261"/>
  <c r="BD960" i="4261"/>
  <c r="A961" i="4261"/>
  <c r="B961" i="4261"/>
  <c r="C961" i="4261"/>
  <c r="D961" i="4261"/>
  <c r="E961" i="4261"/>
  <c r="F961" i="4261"/>
  <c r="G961" i="4261"/>
  <c r="H961" i="4261"/>
  <c r="I961" i="4261"/>
  <c r="J961" i="4261"/>
  <c r="K961" i="4261"/>
  <c r="L961" i="4261"/>
  <c r="M961" i="4261"/>
  <c r="N961" i="4261"/>
  <c r="O961" i="4261"/>
  <c r="P961" i="4261"/>
  <c r="Q961" i="4261"/>
  <c r="R961" i="4261"/>
  <c r="S961" i="4261"/>
  <c r="T961" i="4261"/>
  <c r="U961" i="4261"/>
  <c r="V961" i="4261"/>
  <c r="W961" i="4261"/>
  <c r="X961" i="4261"/>
  <c r="Y961" i="4261"/>
  <c r="Z961" i="4261"/>
  <c r="AA961" i="4261"/>
  <c r="AB961" i="4261"/>
  <c r="AC961" i="4261"/>
  <c r="AD961" i="4261"/>
  <c r="AE961" i="4261"/>
  <c r="AF961" i="4261"/>
  <c r="AG961" i="4261"/>
  <c r="AH961" i="4261"/>
  <c r="AI961" i="4261"/>
  <c r="AJ961" i="4261"/>
  <c r="AK961" i="4261"/>
  <c r="AL961" i="4261"/>
  <c r="AM961" i="4261"/>
  <c r="AN961" i="4261"/>
  <c r="AO961" i="4261"/>
  <c r="AP961" i="4261"/>
  <c r="AQ961" i="4261"/>
  <c r="AR961" i="4261"/>
  <c r="AS961" i="4261"/>
  <c r="AT961" i="4261"/>
  <c r="AU961" i="4261"/>
  <c r="AV961" i="4261"/>
  <c r="AW961" i="4261"/>
  <c r="AX961" i="4261"/>
  <c r="AY961" i="4261"/>
  <c r="AZ961" i="4261"/>
  <c r="BA961" i="4261"/>
  <c r="BB961" i="4261"/>
  <c r="BC961" i="4261"/>
  <c r="BD961" i="4261"/>
  <c r="A962" i="4261"/>
  <c r="B962" i="4261"/>
  <c r="C962" i="4261"/>
  <c r="D962" i="4261"/>
  <c r="E962" i="4261"/>
  <c r="F962" i="4261"/>
  <c r="G962" i="4261"/>
  <c r="H962" i="4261"/>
  <c r="I962" i="4261"/>
  <c r="J962" i="4261"/>
  <c r="K962" i="4261"/>
  <c r="L962" i="4261"/>
  <c r="M962" i="4261"/>
  <c r="N962" i="4261"/>
  <c r="O962" i="4261"/>
  <c r="P962" i="4261"/>
  <c r="Q962" i="4261"/>
  <c r="R962" i="4261"/>
  <c r="S962" i="4261"/>
  <c r="T962" i="4261"/>
  <c r="U962" i="4261"/>
  <c r="V962" i="4261"/>
  <c r="W962" i="4261"/>
  <c r="X962" i="4261"/>
  <c r="Y962" i="4261"/>
  <c r="Z962" i="4261"/>
  <c r="AA962" i="4261"/>
  <c r="AB962" i="4261"/>
  <c r="AC962" i="4261"/>
  <c r="AD962" i="4261"/>
  <c r="AE962" i="4261"/>
  <c r="AF962" i="4261"/>
  <c r="AG962" i="4261"/>
  <c r="AH962" i="4261"/>
  <c r="AI962" i="4261"/>
  <c r="AJ962" i="4261"/>
  <c r="AK962" i="4261"/>
  <c r="AL962" i="4261"/>
  <c r="AM962" i="4261"/>
  <c r="AN962" i="4261"/>
  <c r="AO962" i="4261"/>
  <c r="AP962" i="4261"/>
  <c r="AQ962" i="4261"/>
  <c r="AR962" i="4261"/>
  <c r="AS962" i="4261"/>
  <c r="AT962" i="4261"/>
  <c r="AU962" i="4261"/>
  <c r="AV962" i="4261"/>
  <c r="AW962" i="4261"/>
  <c r="AX962" i="4261"/>
  <c r="AY962" i="4261"/>
  <c r="AZ962" i="4261"/>
  <c r="BA962" i="4261"/>
  <c r="BB962" i="4261"/>
  <c r="BC962" i="4261"/>
  <c r="BD962" i="4261"/>
  <c r="A963" i="4261"/>
  <c r="B963" i="4261"/>
  <c r="C963" i="4261"/>
  <c r="D963" i="4261"/>
  <c r="E963" i="4261"/>
  <c r="F963" i="4261"/>
  <c r="G963" i="4261"/>
  <c r="H963" i="4261"/>
  <c r="I963" i="4261"/>
  <c r="J963" i="4261"/>
  <c r="K963" i="4261"/>
  <c r="L963" i="4261"/>
  <c r="M963" i="4261"/>
  <c r="N963" i="4261"/>
  <c r="O963" i="4261"/>
  <c r="P963" i="4261"/>
  <c r="Q963" i="4261"/>
  <c r="R963" i="4261"/>
  <c r="S963" i="4261"/>
  <c r="T963" i="4261"/>
  <c r="U963" i="4261"/>
  <c r="V963" i="4261"/>
  <c r="W963" i="4261"/>
  <c r="X963" i="4261"/>
  <c r="Y963" i="4261"/>
  <c r="Z963" i="4261"/>
  <c r="AA963" i="4261"/>
  <c r="AB963" i="4261"/>
  <c r="AC963" i="4261"/>
  <c r="AD963" i="4261"/>
  <c r="AE963" i="4261"/>
  <c r="AF963" i="4261"/>
  <c r="AG963" i="4261"/>
  <c r="AH963" i="4261"/>
  <c r="AI963" i="4261"/>
  <c r="AJ963" i="4261"/>
  <c r="AK963" i="4261"/>
  <c r="AL963" i="4261"/>
  <c r="AM963" i="4261"/>
  <c r="AN963" i="4261"/>
  <c r="AO963" i="4261"/>
  <c r="AP963" i="4261"/>
  <c r="AQ963" i="4261"/>
  <c r="AR963" i="4261"/>
  <c r="AS963" i="4261"/>
  <c r="AT963" i="4261"/>
  <c r="AU963" i="4261"/>
  <c r="AV963" i="4261"/>
  <c r="AW963" i="4261"/>
  <c r="AX963" i="4261"/>
  <c r="AY963" i="4261"/>
  <c r="AZ963" i="4261"/>
  <c r="BA963" i="4261"/>
  <c r="BB963" i="4261"/>
  <c r="BC963" i="4261"/>
  <c r="BD963" i="4261"/>
  <c r="A964" i="4261"/>
  <c r="B964" i="4261"/>
  <c r="C964" i="4261"/>
  <c r="D964" i="4261"/>
  <c r="E964" i="4261"/>
  <c r="F964" i="4261"/>
  <c r="G964" i="4261"/>
  <c r="H964" i="4261"/>
  <c r="I964" i="4261"/>
  <c r="J964" i="4261"/>
  <c r="K964" i="4261"/>
  <c r="L964" i="4261"/>
  <c r="M964" i="4261"/>
  <c r="N964" i="4261"/>
  <c r="O964" i="4261"/>
  <c r="P964" i="4261"/>
  <c r="Q964" i="4261"/>
  <c r="R964" i="4261"/>
  <c r="S964" i="4261"/>
  <c r="T964" i="4261"/>
  <c r="U964" i="4261"/>
  <c r="V964" i="4261"/>
  <c r="W964" i="4261"/>
  <c r="X964" i="4261"/>
  <c r="Y964" i="4261"/>
  <c r="Z964" i="4261"/>
  <c r="AA964" i="4261"/>
  <c r="AB964" i="4261"/>
  <c r="AC964" i="4261"/>
  <c r="AD964" i="4261"/>
  <c r="AE964" i="4261"/>
  <c r="AF964" i="4261"/>
  <c r="AG964" i="4261"/>
  <c r="AH964" i="4261"/>
  <c r="AI964" i="4261"/>
  <c r="AJ964" i="4261"/>
  <c r="AK964" i="4261"/>
  <c r="AL964" i="4261"/>
  <c r="AM964" i="4261"/>
  <c r="AN964" i="4261"/>
  <c r="AO964" i="4261"/>
  <c r="AP964" i="4261"/>
  <c r="AQ964" i="4261"/>
  <c r="AR964" i="4261"/>
  <c r="AS964" i="4261"/>
  <c r="AT964" i="4261"/>
  <c r="AU964" i="4261"/>
  <c r="AV964" i="4261"/>
  <c r="AW964" i="4261"/>
  <c r="AX964" i="4261"/>
  <c r="AY964" i="4261"/>
  <c r="AZ964" i="4261"/>
  <c r="BA964" i="4261"/>
  <c r="BB964" i="4261"/>
  <c r="BC964" i="4261"/>
  <c r="BD964" i="4261"/>
  <c r="A965" i="4261"/>
  <c r="B965" i="4261"/>
  <c r="C965" i="4261"/>
  <c r="D965" i="4261"/>
  <c r="E965" i="4261"/>
  <c r="F965" i="4261"/>
  <c r="G965" i="4261"/>
  <c r="H965" i="4261"/>
  <c r="I965" i="4261"/>
  <c r="J965" i="4261"/>
  <c r="K965" i="4261"/>
  <c r="L965" i="4261"/>
  <c r="M965" i="4261"/>
  <c r="N965" i="4261"/>
  <c r="O965" i="4261"/>
  <c r="P965" i="4261"/>
  <c r="Q965" i="4261"/>
  <c r="R965" i="4261"/>
  <c r="S965" i="4261"/>
  <c r="T965" i="4261"/>
  <c r="U965" i="4261"/>
  <c r="V965" i="4261"/>
  <c r="W965" i="4261"/>
  <c r="X965" i="4261"/>
  <c r="Y965" i="4261"/>
  <c r="Z965" i="4261"/>
  <c r="AA965" i="4261"/>
  <c r="AB965" i="4261"/>
  <c r="AC965" i="4261"/>
  <c r="AD965" i="4261"/>
  <c r="AE965" i="4261"/>
  <c r="AF965" i="4261"/>
  <c r="AG965" i="4261"/>
  <c r="AH965" i="4261"/>
  <c r="AI965" i="4261"/>
  <c r="AJ965" i="4261"/>
  <c r="AK965" i="4261"/>
  <c r="AL965" i="4261"/>
  <c r="AM965" i="4261"/>
  <c r="AN965" i="4261"/>
  <c r="AO965" i="4261"/>
  <c r="AP965" i="4261"/>
  <c r="AQ965" i="4261"/>
  <c r="AR965" i="4261"/>
  <c r="AS965" i="4261"/>
  <c r="AT965" i="4261"/>
  <c r="AU965" i="4261"/>
  <c r="AV965" i="4261"/>
  <c r="AW965" i="4261"/>
  <c r="AX965" i="4261"/>
  <c r="AY965" i="4261"/>
  <c r="AZ965" i="4261"/>
  <c r="BA965" i="4261"/>
  <c r="BB965" i="4261"/>
  <c r="BC965" i="4261"/>
  <c r="BD965" i="4261"/>
  <c r="A966" i="4261"/>
  <c r="B966" i="4261"/>
  <c r="C966" i="4261"/>
  <c r="D966" i="4261"/>
  <c r="E966" i="4261"/>
  <c r="F966" i="4261"/>
  <c r="G966" i="4261"/>
  <c r="H966" i="4261"/>
  <c r="I966" i="4261"/>
  <c r="J966" i="4261"/>
  <c r="K966" i="4261"/>
  <c r="L966" i="4261"/>
  <c r="M966" i="4261"/>
  <c r="N966" i="4261"/>
  <c r="O966" i="4261"/>
  <c r="P966" i="4261"/>
  <c r="Q966" i="4261"/>
  <c r="R966" i="4261"/>
  <c r="S966" i="4261"/>
  <c r="T966" i="4261"/>
  <c r="U966" i="4261"/>
  <c r="V966" i="4261"/>
  <c r="W966" i="4261"/>
  <c r="X966" i="4261"/>
  <c r="Y966" i="4261"/>
  <c r="Z966" i="4261"/>
  <c r="AA966" i="4261"/>
  <c r="AB966" i="4261"/>
  <c r="AC966" i="4261"/>
  <c r="AD966" i="4261"/>
  <c r="AE966" i="4261"/>
  <c r="AF966" i="4261"/>
  <c r="AG966" i="4261"/>
  <c r="AH966" i="4261"/>
  <c r="AI966" i="4261"/>
  <c r="AJ966" i="4261"/>
  <c r="AK966" i="4261"/>
  <c r="AL966" i="4261"/>
  <c r="AM966" i="4261"/>
  <c r="AN966" i="4261"/>
  <c r="AO966" i="4261"/>
  <c r="AP966" i="4261"/>
  <c r="AQ966" i="4261"/>
  <c r="AR966" i="4261"/>
  <c r="AS966" i="4261"/>
  <c r="AT966" i="4261"/>
  <c r="AU966" i="4261"/>
  <c r="AV966" i="4261"/>
  <c r="AW966" i="4261"/>
  <c r="AX966" i="4261"/>
  <c r="AY966" i="4261"/>
  <c r="AZ966" i="4261"/>
  <c r="BA966" i="4261"/>
  <c r="BB966" i="4261"/>
  <c r="BC966" i="4261"/>
  <c r="BD966" i="4261"/>
  <c r="A967" i="4261"/>
  <c r="B967" i="4261"/>
  <c r="C967" i="4261"/>
  <c r="D967" i="4261"/>
  <c r="E967" i="4261"/>
  <c r="F967" i="4261"/>
  <c r="G967" i="4261"/>
  <c r="H967" i="4261"/>
  <c r="I967" i="4261"/>
  <c r="J967" i="4261"/>
  <c r="K967" i="4261"/>
  <c r="L967" i="4261"/>
  <c r="M967" i="4261"/>
  <c r="N967" i="4261"/>
  <c r="O967" i="4261"/>
  <c r="P967" i="4261"/>
  <c r="Q967" i="4261"/>
  <c r="R967" i="4261"/>
  <c r="S967" i="4261"/>
  <c r="T967" i="4261"/>
  <c r="U967" i="4261"/>
  <c r="V967" i="4261"/>
  <c r="W967" i="4261"/>
  <c r="X967" i="4261"/>
  <c r="Y967" i="4261"/>
  <c r="Z967" i="4261"/>
  <c r="AA967" i="4261"/>
  <c r="AB967" i="4261"/>
  <c r="AC967" i="4261"/>
  <c r="AD967" i="4261"/>
  <c r="AE967" i="4261"/>
  <c r="AF967" i="4261"/>
  <c r="AG967" i="4261"/>
  <c r="AH967" i="4261"/>
  <c r="AI967" i="4261"/>
  <c r="AJ967" i="4261"/>
  <c r="AK967" i="4261"/>
  <c r="AL967" i="4261"/>
  <c r="AM967" i="4261"/>
  <c r="AN967" i="4261"/>
  <c r="AO967" i="4261"/>
  <c r="AP967" i="4261"/>
  <c r="AQ967" i="4261"/>
  <c r="AR967" i="4261"/>
  <c r="AS967" i="4261"/>
  <c r="AT967" i="4261"/>
  <c r="AU967" i="4261"/>
  <c r="AV967" i="4261"/>
  <c r="AW967" i="4261"/>
  <c r="AX967" i="4261"/>
  <c r="AY967" i="4261"/>
  <c r="AZ967" i="4261"/>
  <c r="BA967" i="4261"/>
  <c r="BB967" i="4261"/>
  <c r="BC967" i="4261"/>
  <c r="BD967" i="4261"/>
  <c r="A968" i="4261"/>
  <c r="B968" i="4261"/>
  <c r="C968" i="4261"/>
  <c r="D968" i="4261"/>
  <c r="E968" i="4261"/>
  <c r="F968" i="4261"/>
  <c r="G968" i="4261"/>
  <c r="H968" i="4261"/>
  <c r="I968" i="4261"/>
  <c r="J968" i="4261"/>
  <c r="K968" i="4261"/>
  <c r="L968" i="4261"/>
  <c r="M968" i="4261"/>
  <c r="N968" i="4261"/>
  <c r="O968" i="4261"/>
  <c r="P968" i="4261"/>
  <c r="Q968" i="4261"/>
  <c r="R968" i="4261"/>
  <c r="S968" i="4261"/>
  <c r="T968" i="4261"/>
  <c r="U968" i="4261"/>
  <c r="V968" i="4261"/>
  <c r="W968" i="4261"/>
  <c r="X968" i="4261"/>
  <c r="Y968" i="4261"/>
  <c r="Z968" i="4261"/>
  <c r="AA968" i="4261"/>
  <c r="AB968" i="4261"/>
  <c r="AC968" i="4261"/>
  <c r="AD968" i="4261"/>
  <c r="AE968" i="4261"/>
  <c r="AF968" i="4261"/>
  <c r="AG968" i="4261"/>
  <c r="AH968" i="4261"/>
  <c r="AI968" i="4261"/>
  <c r="AJ968" i="4261"/>
  <c r="AK968" i="4261"/>
  <c r="AL968" i="4261"/>
  <c r="AM968" i="4261"/>
  <c r="AN968" i="4261"/>
  <c r="AO968" i="4261"/>
  <c r="AP968" i="4261"/>
  <c r="AQ968" i="4261"/>
  <c r="AR968" i="4261"/>
  <c r="AS968" i="4261"/>
  <c r="AT968" i="4261"/>
  <c r="AU968" i="4261"/>
  <c r="AV968" i="4261"/>
  <c r="AW968" i="4261"/>
  <c r="AX968" i="4261"/>
  <c r="AY968" i="4261"/>
  <c r="AZ968" i="4261"/>
  <c r="BA968" i="4261"/>
  <c r="BB968" i="4261"/>
  <c r="BC968" i="4261"/>
  <c r="BD968" i="4261"/>
  <c r="A969" i="4261"/>
  <c r="B969" i="4261"/>
  <c r="C969" i="4261"/>
  <c r="D969" i="4261"/>
  <c r="E969" i="4261"/>
  <c r="F969" i="4261"/>
  <c r="G969" i="4261"/>
  <c r="H969" i="4261"/>
  <c r="I969" i="4261"/>
  <c r="J969" i="4261"/>
  <c r="K969" i="4261"/>
  <c r="L969" i="4261"/>
  <c r="M969" i="4261"/>
  <c r="N969" i="4261"/>
  <c r="O969" i="4261"/>
  <c r="P969" i="4261"/>
  <c r="Q969" i="4261"/>
  <c r="R969" i="4261"/>
  <c r="S969" i="4261"/>
  <c r="T969" i="4261"/>
  <c r="U969" i="4261"/>
  <c r="V969" i="4261"/>
  <c r="W969" i="4261"/>
  <c r="X969" i="4261"/>
  <c r="Y969" i="4261"/>
  <c r="Z969" i="4261"/>
  <c r="AA969" i="4261"/>
  <c r="AB969" i="4261"/>
  <c r="AC969" i="4261"/>
  <c r="AD969" i="4261"/>
  <c r="AE969" i="4261"/>
  <c r="AF969" i="4261"/>
  <c r="AG969" i="4261"/>
  <c r="AH969" i="4261"/>
  <c r="AI969" i="4261"/>
  <c r="AJ969" i="4261"/>
  <c r="AK969" i="4261"/>
  <c r="AL969" i="4261"/>
  <c r="AM969" i="4261"/>
  <c r="AN969" i="4261"/>
  <c r="AO969" i="4261"/>
  <c r="AP969" i="4261"/>
  <c r="AQ969" i="4261"/>
  <c r="AR969" i="4261"/>
  <c r="AS969" i="4261"/>
  <c r="AT969" i="4261"/>
  <c r="AU969" i="4261"/>
  <c r="AV969" i="4261"/>
  <c r="AW969" i="4261"/>
  <c r="AX969" i="4261"/>
  <c r="AY969" i="4261"/>
  <c r="AZ969" i="4261"/>
  <c r="BA969" i="4261"/>
  <c r="BB969" i="4261"/>
  <c r="BC969" i="4261"/>
  <c r="BD969" i="4261"/>
  <c r="A970" i="4261"/>
  <c r="B970" i="4261"/>
  <c r="C970" i="4261"/>
  <c r="D970" i="4261"/>
  <c r="E970" i="4261"/>
  <c r="F970" i="4261"/>
  <c r="G970" i="4261"/>
  <c r="H970" i="4261"/>
  <c r="I970" i="4261"/>
  <c r="J970" i="4261"/>
  <c r="K970" i="4261"/>
  <c r="L970" i="4261"/>
  <c r="M970" i="4261"/>
  <c r="N970" i="4261"/>
  <c r="O970" i="4261"/>
  <c r="P970" i="4261"/>
  <c r="Q970" i="4261"/>
  <c r="R970" i="4261"/>
  <c r="S970" i="4261"/>
  <c r="T970" i="4261"/>
  <c r="U970" i="4261"/>
  <c r="V970" i="4261"/>
  <c r="W970" i="4261"/>
  <c r="X970" i="4261"/>
  <c r="Y970" i="4261"/>
  <c r="Z970" i="4261"/>
  <c r="AA970" i="4261"/>
  <c r="AB970" i="4261"/>
  <c r="AC970" i="4261"/>
  <c r="AD970" i="4261"/>
  <c r="AE970" i="4261"/>
  <c r="AF970" i="4261"/>
  <c r="AG970" i="4261"/>
  <c r="AH970" i="4261"/>
  <c r="AI970" i="4261"/>
  <c r="AJ970" i="4261"/>
  <c r="AK970" i="4261"/>
  <c r="AL970" i="4261"/>
  <c r="AM970" i="4261"/>
  <c r="AN970" i="4261"/>
  <c r="AO970" i="4261"/>
  <c r="AP970" i="4261"/>
  <c r="AQ970" i="4261"/>
  <c r="AR970" i="4261"/>
  <c r="AS970" i="4261"/>
  <c r="AT970" i="4261"/>
  <c r="AU970" i="4261"/>
  <c r="AV970" i="4261"/>
  <c r="AW970" i="4261"/>
  <c r="AX970" i="4261"/>
  <c r="AY970" i="4261"/>
  <c r="AZ970" i="4261"/>
  <c r="BA970" i="4261"/>
  <c r="BB970" i="4261"/>
  <c r="BC970" i="4261"/>
  <c r="BD970" i="4261"/>
  <c r="A971" i="4261"/>
  <c r="B971" i="4261"/>
  <c r="C971" i="4261"/>
  <c r="D971" i="4261"/>
  <c r="E971" i="4261"/>
  <c r="F971" i="4261"/>
  <c r="G971" i="4261"/>
  <c r="H971" i="4261"/>
  <c r="I971" i="4261"/>
  <c r="J971" i="4261"/>
  <c r="K971" i="4261"/>
  <c r="L971" i="4261"/>
  <c r="M971" i="4261"/>
  <c r="N971" i="4261"/>
  <c r="O971" i="4261"/>
  <c r="P971" i="4261"/>
  <c r="Q971" i="4261"/>
  <c r="R971" i="4261"/>
  <c r="S971" i="4261"/>
  <c r="T971" i="4261"/>
  <c r="U971" i="4261"/>
  <c r="V971" i="4261"/>
  <c r="W971" i="4261"/>
  <c r="X971" i="4261"/>
  <c r="Y971" i="4261"/>
  <c r="Z971" i="4261"/>
  <c r="AA971" i="4261"/>
  <c r="AB971" i="4261"/>
  <c r="AC971" i="4261"/>
  <c r="AD971" i="4261"/>
  <c r="AE971" i="4261"/>
  <c r="AF971" i="4261"/>
  <c r="AG971" i="4261"/>
  <c r="AH971" i="4261"/>
  <c r="AI971" i="4261"/>
  <c r="AJ971" i="4261"/>
  <c r="AK971" i="4261"/>
  <c r="AL971" i="4261"/>
  <c r="AM971" i="4261"/>
  <c r="AN971" i="4261"/>
  <c r="AO971" i="4261"/>
  <c r="AP971" i="4261"/>
  <c r="AQ971" i="4261"/>
  <c r="AR971" i="4261"/>
  <c r="AS971" i="4261"/>
  <c r="AT971" i="4261"/>
  <c r="AU971" i="4261"/>
  <c r="AV971" i="4261"/>
  <c r="AW971" i="4261"/>
  <c r="AX971" i="4261"/>
  <c r="AY971" i="4261"/>
  <c r="AZ971" i="4261"/>
  <c r="BA971" i="4261"/>
  <c r="BB971" i="4261"/>
  <c r="BC971" i="4261"/>
  <c r="BD971" i="4261"/>
  <c r="A972" i="4261"/>
  <c r="B972" i="4261"/>
  <c r="C972" i="4261"/>
  <c r="D972" i="4261"/>
  <c r="E972" i="4261"/>
  <c r="F972" i="4261"/>
  <c r="G972" i="4261"/>
  <c r="H972" i="4261"/>
  <c r="I972" i="4261"/>
  <c r="J972" i="4261"/>
  <c r="K972" i="4261"/>
  <c r="L972" i="4261"/>
  <c r="M972" i="4261"/>
  <c r="N972" i="4261"/>
  <c r="O972" i="4261"/>
  <c r="P972" i="4261"/>
  <c r="Q972" i="4261"/>
  <c r="R972" i="4261"/>
  <c r="S972" i="4261"/>
  <c r="T972" i="4261"/>
  <c r="U972" i="4261"/>
  <c r="V972" i="4261"/>
  <c r="W972" i="4261"/>
  <c r="X972" i="4261"/>
  <c r="Y972" i="4261"/>
  <c r="Z972" i="4261"/>
  <c r="AA972" i="4261"/>
  <c r="AB972" i="4261"/>
  <c r="AC972" i="4261"/>
  <c r="AD972" i="4261"/>
  <c r="AE972" i="4261"/>
  <c r="AF972" i="4261"/>
  <c r="AG972" i="4261"/>
  <c r="AH972" i="4261"/>
  <c r="AI972" i="4261"/>
  <c r="AJ972" i="4261"/>
  <c r="AK972" i="4261"/>
  <c r="AL972" i="4261"/>
  <c r="AM972" i="4261"/>
  <c r="AN972" i="4261"/>
  <c r="AO972" i="4261"/>
  <c r="AP972" i="4261"/>
  <c r="AQ972" i="4261"/>
  <c r="AR972" i="4261"/>
  <c r="AS972" i="4261"/>
  <c r="AT972" i="4261"/>
  <c r="AU972" i="4261"/>
  <c r="AV972" i="4261"/>
  <c r="AW972" i="4261"/>
  <c r="AX972" i="4261"/>
  <c r="AY972" i="4261"/>
  <c r="AZ972" i="4261"/>
  <c r="BA972" i="4261"/>
  <c r="BB972" i="4261"/>
  <c r="BC972" i="4261"/>
  <c r="BD972" i="4261"/>
  <c r="A973" i="4261"/>
  <c r="B973" i="4261"/>
  <c r="C973" i="4261"/>
  <c r="D973" i="4261"/>
  <c r="E973" i="4261"/>
  <c r="F973" i="4261"/>
  <c r="G973" i="4261"/>
  <c r="H973" i="4261"/>
  <c r="I973" i="4261"/>
  <c r="J973" i="4261"/>
  <c r="K973" i="4261"/>
  <c r="L973" i="4261"/>
  <c r="M973" i="4261"/>
  <c r="N973" i="4261"/>
  <c r="O973" i="4261"/>
  <c r="P973" i="4261"/>
  <c r="Q973" i="4261"/>
  <c r="R973" i="4261"/>
  <c r="S973" i="4261"/>
  <c r="T973" i="4261"/>
  <c r="U973" i="4261"/>
  <c r="V973" i="4261"/>
  <c r="W973" i="4261"/>
  <c r="X973" i="4261"/>
  <c r="Y973" i="4261"/>
  <c r="Z973" i="4261"/>
  <c r="AA973" i="4261"/>
  <c r="AB973" i="4261"/>
  <c r="AC973" i="4261"/>
  <c r="AD973" i="4261"/>
  <c r="AE973" i="4261"/>
  <c r="AF973" i="4261"/>
  <c r="AG973" i="4261"/>
  <c r="AH973" i="4261"/>
  <c r="AI973" i="4261"/>
  <c r="AJ973" i="4261"/>
  <c r="AK973" i="4261"/>
  <c r="AL973" i="4261"/>
  <c r="AM973" i="4261"/>
  <c r="AN973" i="4261"/>
  <c r="AO973" i="4261"/>
  <c r="AP973" i="4261"/>
  <c r="AQ973" i="4261"/>
  <c r="AR973" i="4261"/>
  <c r="AS973" i="4261"/>
  <c r="AT973" i="4261"/>
  <c r="AU973" i="4261"/>
  <c r="AV973" i="4261"/>
  <c r="AW973" i="4261"/>
  <c r="AX973" i="4261"/>
  <c r="AY973" i="4261"/>
  <c r="AZ973" i="4261"/>
  <c r="BA973" i="4261"/>
  <c r="BB973" i="4261"/>
  <c r="BC973" i="4261"/>
  <c r="BD973" i="4261"/>
  <c r="A974" i="4261"/>
  <c r="B974" i="4261"/>
  <c r="C974" i="4261"/>
  <c r="D974" i="4261"/>
  <c r="E974" i="4261"/>
  <c r="F974" i="4261"/>
  <c r="G974" i="4261"/>
  <c r="H974" i="4261"/>
  <c r="I974" i="4261"/>
  <c r="J974" i="4261"/>
  <c r="K974" i="4261"/>
  <c r="L974" i="4261"/>
  <c r="M974" i="4261"/>
  <c r="N974" i="4261"/>
  <c r="O974" i="4261"/>
  <c r="P974" i="4261"/>
  <c r="Q974" i="4261"/>
  <c r="R974" i="4261"/>
  <c r="S974" i="4261"/>
  <c r="T974" i="4261"/>
  <c r="U974" i="4261"/>
  <c r="V974" i="4261"/>
  <c r="W974" i="4261"/>
  <c r="X974" i="4261"/>
  <c r="Y974" i="4261"/>
  <c r="Z974" i="4261"/>
  <c r="AA974" i="4261"/>
  <c r="AB974" i="4261"/>
  <c r="AC974" i="4261"/>
  <c r="AD974" i="4261"/>
  <c r="AE974" i="4261"/>
  <c r="AF974" i="4261"/>
  <c r="AG974" i="4261"/>
  <c r="AH974" i="4261"/>
  <c r="AI974" i="4261"/>
  <c r="AJ974" i="4261"/>
  <c r="AK974" i="4261"/>
  <c r="AL974" i="4261"/>
  <c r="AM974" i="4261"/>
  <c r="AN974" i="4261"/>
  <c r="AO974" i="4261"/>
  <c r="AP974" i="4261"/>
  <c r="AQ974" i="4261"/>
  <c r="AR974" i="4261"/>
  <c r="AS974" i="4261"/>
  <c r="AT974" i="4261"/>
  <c r="AU974" i="4261"/>
  <c r="AV974" i="4261"/>
  <c r="AW974" i="4261"/>
  <c r="AX974" i="4261"/>
  <c r="AY974" i="4261"/>
  <c r="AZ974" i="4261"/>
  <c r="BA974" i="4261"/>
  <c r="BB974" i="4261"/>
  <c r="BC974" i="4261"/>
  <c r="BD974" i="4261"/>
  <c r="A975" i="4261"/>
  <c r="B975" i="4261"/>
  <c r="C975" i="4261"/>
  <c r="D975" i="4261"/>
  <c r="E975" i="4261"/>
  <c r="F975" i="4261"/>
  <c r="G975" i="4261"/>
  <c r="H975" i="4261"/>
  <c r="I975" i="4261"/>
  <c r="J975" i="4261"/>
  <c r="K975" i="4261"/>
  <c r="L975" i="4261"/>
  <c r="M975" i="4261"/>
  <c r="N975" i="4261"/>
  <c r="O975" i="4261"/>
  <c r="P975" i="4261"/>
  <c r="Q975" i="4261"/>
  <c r="R975" i="4261"/>
  <c r="S975" i="4261"/>
  <c r="T975" i="4261"/>
  <c r="U975" i="4261"/>
  <c r="V975" i="4261"/>
  <c r="W975" i="4261"/>
  <c r="X975" i="4261"/>
  <c r="Y975" i="4261"/>
  <c r="Z975" i="4261"/>
  <c r="AA975" i="4261"/>
  <c r="AB975" i="4261"/>
  <c r="AC975" i="4261"/>
  <c r="AD975" i="4261"/>
  <c r="AE975" i="4261"/>
  <c r="AF975" i="4261"/>
  <c r="AG975" i="4261"/>
  <c r="AH975" i="4261"/>
  <c r="AI975" i="4261"/>
  <c r="AJ975" i="4261"/>
  <c r="AK975" i="4261"/>
  <c r="AL975" i="4261"/>
  <c r="AM975" i="4261"/>
  <c r="AN975" i="4261"/>
  <c r="AO975" i="4261"/>
  <c r="AP975" i="4261"/>
  <c r="AQ975" i="4261"/>
  <c r="AR975" i="4261"/>
  <c r="AS975" i="4261"/>
  <c r="AT975" i="4261"/>
  <c r="AU975" i="4261"/>
  <c r="AV975" i="4261"/>
  <c r="AW975" i="4261"/>
  <c r="AX975" i="4261"/>
  <c r="AY975" i="4261"/>
  <c r="AZ975" i="4261"/>
  <c r="BA975" i="4261"/>
  <c r="BB975" i="4261"/>
  <c r="BC975" i="4261"/>
  <c r="BD975" i="4261"/>
  <c r="A976" i="4261"/>
  <c r="B976" i="4261"/>
  <c r="C976" i="4261"/>
  <c r="D976" i="4261"/>
  <c r="E976" i="4261"/>
  <c r="F976" i="4261"/>
  <c r="G976" i="4261"/>
  <c r="H976" i="4261"/>
  <c r="I976" i="4261"/>
  <c r="J976" i="4261"/>
  <c r="K976" i="4261"/>
  <c r="L976" i="4261"/>
  <c r="M976" i="4261"/>
  <c r="N976" i="4261"/>
  <c r="O976" i="4261"/>
  <c r="P976" i="4261"/>
  <c r="Q976" i="4261"/>
  <c r="R976" i="4261"/>
  <c r="S976" i="4261"/>
  <c r="T976" i="4261"/>
  <c r="U976" i="4261"/>
  <c r="V976" i="4261"/>
  <c r="W976" i="4261"/>
  <c r="X976" i="4261"/>
  <c r="Y976" i="4261"/>
  <c r="Z976" i="4261"/>
  <c r="AA976" i="4261"/>
  <c r="AB976" i="4261"/>
  <c r="AC976" i="4261"/>
  <c r="AD976" i="4261"/>
  <c r="AE976" i="4261"/>
  <c r="AF976" i="4261"/>
  <c r="AG976" i="4261"/>
  <c r="AH976" i="4261"/>
  <c r="AI976" i="4261"/>
  <c r="AJ976" i="4261"/>
  <c r="AK976" i="4261"/>
  <c r="AL976" i="4261"/>
  <c r="AM976" i="4261"/>
  <c r="AN976" i="4261"/>
  <c r="AO976" i="4261"/>
  <c r="AP976" i="4261"/>
  <c r="AQ976" i="4261"/>
  <c r="AR976" i="4261"/>
  <c r="AS976" i="4261"/>
  <c r="AT976" i="4261"/>
  <c r="AU976" i="4261"/>
  <c r="AV976" i="4261"/>
  <c r="AW976" i="4261"/>
  <c r="AX976" i="4261"/>
  <c r="AY976" i="4261"/>
  <c r="AZ976" i="4261"/>
  <c r="BA976" i="4261"/>
  <c r="BB976" i="4261"/>
  <c r="BC976" i="4261"/>
  <c r="BD976" i="4261"/>
  <c r="A977" i="4261"/>
  <c r="B977" i="4261"/>
  <c r="C977" i="4261"/>
  <c r="D977" i="4261"/>
  <c r="E977" i="4261"/>
  <c r="F977" i="4261"/>
  <c r="G977" i="4261"/>
  <c r="H977" i="4261"/>
  <c r="I977" i="4261"/>
  <c r="J977" i="4261"/>
  <c r="K977" i="4261"/>
  <c r="L977" i="4261"/>
  <c r="M977" i="4261"/>
  <c r="N977" i="4261"/>
  <c r="O977" i="4261"/>
  <c r="P977" i="4261"/>
  <c r="Q977" i="4261"/>
  <c r="R977" i="4261"/>
  <c r="S977" i="4261"/>
  <c r="T977" i="4261"/>
  <c r="U977" i="4261"/>
  <c r="V977" i="4261"/>
  <c r="W977" i="4261"/>
  <c r="X977" i="4261"/>
  <c r="Y977" i="4261"/>
  <c r="Z977" i="4261"/>
  <c r="AA977" i="4261"/>
  <c r="AB977" i="4261"/>
  <c r="AC977" i="4261"/>
  <c r="AD977" i="4261"/>
  <c r="AE977" i="4261"/>
  <c r="AF977" i="4261"/>
  <c r="AG977" i="4261"/>
  <c r="AH977" i="4261"/>
  <c r="AI977" i="4261"/>
  <c r="AJ977" i="4261"/>
  <c r="AK977" i="4261"/>
  <c r="AL977" i="4261"/>
  <c r="AM977" i="4261"/>
  <c r="AN977" i="4261"/>
  <c r="AO977" i="4261"/>
  <c r="AP977" i="4261"/>
  <c r="AQ977" i="4261"/>
  <c r="AR977" i="4261"/>
  <c r="AS977" i="4261"/>
  <c r="AT977" i="4261"/>
  <c r="AU977" i="4261"/>
  <c r="AV977" i="4261"/>
  <c r="AW977" i="4261"/>
  <c r="AX977" i="4261"/>
  <c r="AY977" i="4261"/>
  <c r="AZ977" i="4261"/>
  <c r="BA977" i="4261"/>
  <c r="BB977" i="4261"/>
  <c r="BC977" i="4261"/>
  <c r="BD977" i="4261"/>
  <c r="A978" i="4261"/>
  <c r="B978" i="4261"/>
  <c r="C978" i="4261"/>
  <c r="D978" i="4261"/>
  <c r="E978" i="4261"/>
  <c r="F978" i="4261"/>
  <c r="G978" i="4261"/>
  <c r="H978" i="4261"/>
  <c r="I978" i="4261"/>
  <c r="J978" i="4261"/>
  <c r="K978" i="4261"/>
  <c r="L978" i="4261"/>
  <c r="M978" i="4261"/>
  <c r="N978" i="4261"/>
  <c r="O978" i="4261"/>
  <c r="P978" i="4261"/>
  <c r="Q978" i="4261"/>
  <c r="R978" i="4261"/>
  <c r="S978" i="4261"/>
  <c r="T978" i="4261"/>
  <c r="U978" i="4261"/>
  <c r="V978" i="4261"/>
  <c r="W978" i="4261"/>
  <c r="X978" i="4261"/>
  <c r="Y978" i="4261"/>
  <c r="Z978" i="4261"/>
  <c r="AA978" i="4261"/>
  <c r="AB978" i="4261"/>
  <c r="AC978" i="4261"/>
  <c r="AD978" i="4261"/>
  <c r="AE978" i="4261"/>
  <c r="AF978" i="4261"/>
  <c r="AG978" i="4261"/>
  <c r="AH978" i="4261"/>
  <c r="AI978" i="4261"/>
  <c r="AJ978" i="4261"/>
  <c r="AK978" i="4261"/>
  <c r="AL978" i="4261"/>
  <c r="AM978" i="4261"/>
  <c r="AN978" i="4261"/>
  <c r="AO978" i="4261"/>
  <c r="AP978" i="4261"/>
  <c r="AQ978" i="4261"/>
  <c r="AR978" i="4261"/>
  <c r="AS978" i="4261"/>
  <c r="AT978" i="4261"/>
  <c r="AU978" i="4261"/>
  <c r="AV978" i="4261"/>
  <c r="AW978" i="4261"/>
  <c r="AX978" i="4261"/>
  <c r="AY978" i="4261"/>
  <c r="AZ978" i="4261"/>
  <c r="BA978" i="4261"/>
  <c r="BB978" i="4261"/>
  <c r="BC978" i="4261"/>
  <c r="BD978" i="4261"/>
  <c r="A979" i="4261"/>
  <c r="B979" i="4261"/>
  <c r="C979" i="4261"/>
  <c r="D979" i="4261"/>
  <c r="E979" i="4261"/>
  <c r="F979" i="4261"/>
  <c r="G979" i="4261"/>
  <c r="H979" i="4261"/>
  <c r="I979" i="4261"/>
  <c r="J979" i="4261"/>
  <c r="K979" i="4261"/>
  <c r="L979" i="4261"/>
  <c r="M979" i="4261"/>
  <c r="N979" i="4261"/>
  <c r="O979" i="4261"/>
  <c r="P979" i="4261"/>
  <c r="Q979" i="4261"/>
  <c r="R979" i="4261"/>
  <c r="S979" i="4261"/>
  <c r="T979" i="4261"/>
  <c r="U979" i="4261"/>
  <c r="V979" i="4261"/>
  <c r="W979" i="4261"/>
  <c r="X979" i="4261"/>
  <c r="Y979" i="4261"/>
  <c r="Z979" i="4261"/>
  <c r="AA979" i="4261"/>
  <c r="AB979" i="4261"/>
  <c r="AC979" i="4261"/>
  <c r="AD979" i="4261"/>
  <c r="AE979" i="4261"/>
  <c r="AF979" i="4261"/>
  <c r="AG979" i="4261"/>
  <c r="AH979" i="4261"/>
  <c r="AI979" i="4261"/>
  <c r="AJ979" i="4261"/>
  <c r="AK979" i="4261"/>
  <c r="AL979" i="4261"/>
  <c r="AM979" i="4261"/>
  <c r="AN979" i="4261"/>
  <c r="AO979" i="4261"/>
  <c r="AP979" i="4261"/>
  <c r="AQ979" i="4261"/>
  <c r="AR979" i="4261"/>
  <c r="AS979" i="4261"/>
  <c r="AT979" i="4261"/>
  <c r="AU979" i="4261"/>
  <c r="AV979" i="4261"/>
  <c r="AW979" i="4261"/>
  <c r="AX979" i="4261"/>
  <c r="AY979" i="4261"/>
  <c r="AZ979" i="4261"/>
  <c r="BA979" i="4261"/>
  <c r="BB979" i="4261"/>
  <c r="BC979" i="4261"/>
  <c r="BD979" i="4261"/>
  <c r="A980" i="4261"/>
  <c r="B980" i="4261"/>
  <c r="C980" i="4261"/>
  <c r="D980" i="4261"/>
  <c r="E980" i="4261"/>
  <c r="F980" i="4261"/>
  <c r="G980" i="4261"/>
  <c r="H980" i="4261"/>
  <c r="I980" i="4261"/>
  <c r="J980" i="4261"/>
  <c r="K980" i="4261"/>
  <c r="L980" i="4261"/>
  <c r="M980" i="4261"/>
  <c r="N980" i="4261"/>
  <c r="O980" i="4261"/>
  <c r="P980" i="4261"/>
  <c r="Q980" i="4261"/>
  <c r="R980" i="4261"/>
  <c r="S980" i="4261"/>
  <c r="T980" i="4261"/>
  <c r="U980" i="4261"/>
  <c r="V980" i="4261"/>
  <c r="W980" i="4261"/>
  <c r="X980" i="4261"/>
  <c r="Y980" i="4261"/>
  <c r="Z980" i="4261"/>
  <c r="AA980" i="4261"/>
  <c r="AB980" i="4261"/>
  <c r="AC980" i="4261"/>
  <c r="AD980" i="4261"/>
  <c r="AE980" i="4261"/>
  <c r="AF980" i="4261"/>
  <c r="AG980" i="4261"/>
  <c r="AH980" i="4261"/>
  <c r="AI980" i="4261"/>
  <c r="AJ980" i="4261"/>
  <c r="AK980" i="4261"/>
  <c r="AL980" i="4261"/>
  <c r="AM980" i="4261"/>
  <c r="AN980" i="4261"/>
  <c r="AO980" i="4261"/>
  <c r="AP980" i="4261"/>
  <c r="AQ980" i="4261"/>
  <c r="AR980" i="4261"/>
  <c r="AS980" i="4261"/>
  <c r="AT980" i="4261"/>
  <c r="AU980" i="4261"/>
  <c r="AV980" i="4261"/>
  <c r="AW980" i="4261"/>
  <c r="AX980" i="4261"/>
  <c r="AY980" i="4261"/>
  <c r="AZ980" i="4261"/>
  <c r="BA980" i="4261"/>
  <c r="BB980" i="4261"/>
  <c r="BC980" i="4261"/>
  <c r="BD980" i="4261"/>
  <c r="A981" i="4261"/>
  <c r="B981" i="4261"/>
  <c r="C981" i="4261"/>
  <c r="D981" i="4261"/>
  <c r="E981" i="4261"/>
  <c r="F981" i="4261"/>
  <c r="G981" i="4261"/>
  <c r="H981" i="4261"/>
  <c r="I981" i="4261"/>
  <c r="J981" i="4261"/>
  <c r="K981" i="4261"/>
  <c r="L981" i="4261"/>
  <c r="M981" i="4261"/>
  <c r="N981" i="4261"/>
  <c r="O981" i="4261"/>
  <c r="P981" i="4261"/>
  <c r="Q981" i="4261"/>
  <c r="R981" i="4261"/>
  <c r="S981" i="4261"/>
  <c r="T981" i="4261"/>
  <c r="U981" i="4261"/>
  <c r="V981" i="4261"/>
  <c r="W981" i="4261"/>
  <c r="X981" i="4261"/>
  <c r="Y981" i="4261"/>
  <c r="Z981" i="4261"/>
  <c r="AA981" i="4261"/>
  <c r="AB981" i="4261"/>
  <c r="AC981" i="4261"/>
  <c r="AD981" i="4261"/>
  <c r="AE981" i="4261"/>
  <c r="AF981" i="4261"/>
  <c r="AG981" i="4261"/>
  <c r="AH981" i="4261"/>
  <c r="AI981" i="4261"/>
  <c r="AJ981" i="4261"/>
  <c r="AK981" i="4261"/>
  <c r="AL981" i="4261"/>
  <c r="AM981" i="4261"/>
  <c r="AN981" i="4261"/>
  <c r="AO981" i="4261"/>
  <c r="AP981" i="4261"/>
  <c r="AQ981" i="4261"/>
  <c r="AR981" i="4261"/>
  <c r="AS981" i="4261"/>
  <c r="AT981" i="4261"/>
  <c r="AU981" i="4261"/>
  <c r="AV981" i="4261"/>
  <c r="AW981" i="4261"/>
  <c r="AX981" i="4261"/>
  <c r="AY981" i="4261"/>
  <c r="AZ981" i="4261"/>
  <c r="BA981" i="4261"/>
  <c r="BB981" i="4261"/>
  <c r="BC981" i="4261"/>
  <c r="BD981" i="4261"/>
  <c r="A982" i="4261"/>
  <c r="B982" i="4261"/>
  <c r="C982" i="4261"/>
  <c r="D982" i="4261"/>
  <c r="E982" i="4261"/>
  <c r="F982" i="4261"/>
  <c r="G982" i="4261"/>
  <c r="H982" i="4261"/>
  <c r="I982" i="4261"/>
  <c r="J982" i="4261"/>
  <c r="K982" i="4261"/>
  <c r="L982" i="4261"/>
  <c r="M982" i="4261"/>
  <c r="N982" i="4261"/>
  <c r="O982" i="4261"/>
  <c r="P982" i="4261"/>
  <c r="Q982" i="4261"/>
  <c r="R982" i="4261"/>
  <c r="S982" i="4261"/>
  <c r="T982" i="4261"/>
  <c r="U982" i="4261"/>
  <c r="V982" i="4261"/>
  <c r="W982" i="4261"/>
  <c r="X982" i="4261"/>
  <c r="Y982" i="4261"/>
  <c r="Z982" i="4261"/>
  <c r="AA982" i="4261"/>
  <c r="AB982" i="4261"/>
  <c r="AC982" i="4261"/>
  <c r="AD982" i="4261"/>
  <c r="AE982" i="4261"/>
  <c r="AF982" i="4261"/>
  <c r="AG982" i="4261"/>
  <c r="AH982" i="4261"/>
  <c r="AI982" i="4261"/>
  <c r="AJ982" i="4261"/>
  <c r="AK982" i="4261"/>
  <c r="AL982" i="4261"/>
  <c r="AM982" i="4261"/>
  <c r="AN982" i="4261"/>
  <c r="AO982" i="4261"/>
  <c r="AP982" i="4261"/>
  <c r="AQ982" i="4261"/>
  <c r="AR982" i="4261"/>
  <c r="AS982" i="4261"/>
  <c r="AT982" i="4261"/>
  <c r="AU982" i="4261"/>
  <c r="AV982" i="4261"/>
  <c r="AW982" i="4261"/>
  <c r="AX982" i="4261"/>
  <c r="AY982" i="4261"/>
  <c r="AZ982" i="4261"/>
  <c r="BA982" i="4261"/>
  <c r="BB982" i="4261"/>
  <c r="BC982" i="4261"/>
  <c r="BD982" i="4261"/>
  <c r="A983" i="4261"/>
  <c r="B983" i="4261"/>
  <c r="C983" i="4261"/>
  <c r="D983" i="4261"/>
  <c r="E983" i="4261"/>
  <c r="F983" i="4261"/>
  <c r="G983" i="4261"/>
  <c r="H983" i="4261"/>
  <c r="I983" i="4261"/>
  <c r="J983" i="4261"/>
  <c r="K983" i="4261"/>
  <c r="L983" i="4261"/>
  <c r="M983" i="4261"/>
  <c r="N983" i="4261"/>
  <c r="O983" i="4261"/>
  <c r="P983" i="4261"/>
  <c r="Q983" i="4261"/>
  <c r="R983" i="4261"/>
  <c r="S983" i="4261"/>
  <c r="T983" i="4261"/>
  <c r="U983" i="4261"/>
  <c r="V983" i="4261"/>
  <c r="W983" i="4261"/>
  <c r="X983" i="4261"/>
  <c r="Y983" i="4261"/>
  <c r="Z983" i="4261"/>
  <c r="AA983" i="4261"/>
  <c r="AB983" i="4261"/>
  <c r="AC983" i="4261"/>
  <c r="AD983" i="4261"/>
  <c r="AE983" i="4261"/>
  <c r="AF983" i="4261"/>
  <c r="AG983" i="4261"/>
  <c r="AH983" i="4261"/>
  <c r="AI983" i="4261"/>
  <c r="AJ983" i="4261"/>
  <c r="AK983" i="4261"/>
  <c r="AL983" i="4261"/>
  <c r="AM983" i="4261"/>
  <c r="AN983" i="4261"/>
  <c r="AO983" i="4261"/>
  <c r="AP983" i="4261"/>
  <c r="AQ983" i="4261"/>
  <c r="AR983" i="4261"/>
  <c r="AS983" i="4261"/>
  <c r="AT983" i="4261"/>
  <c r="AU983" i="4261"/>
  <c r="AV983" i="4261"/>
  <c r="AW983" i="4261"/>
  <c r="AX983" i="4261"/>
  <c r="AY983" i="4261"/>
  <c r="AZ983" i="4261"/>
  <c r="BA983" i="4261"/>
  <c r="BB983" i="4261"/>
  <c r="BC983" i="4261"/>
  <c r="BD983" i="4261"/>
  <c r="A984" i="4261"/>
  <c r="B984" i="4261"/>
  <c r="C984" i="4261"/>
  <c r="D984" i="4261"/>
  <c r="E984" i="4261"/>
  <c r="F984" i="4261"/>
  <c r="G984" i="4261"/>
  <c r="H984" i="4261"/>
  <c r="I984" i="4261"/>
  <c r="J984" i="4261"/>
  <c r="K984" i="4261"/>
  <c r="L984" i="4261"/>
  <c r="M984" i="4261"/>
  <c r="N984" i="4261"/>
  <c r="O984" i="4261"/>
  <c r="P984" i="4261"/>
  <c r="Q984" i="4261"/>
  <c r="R984" i="4261"/>
  <c r="S984" i="4261"/>
  <c r="T984" i="4261"/>
  <c r="U984" i="4261"/>
  <c r="V984" i="4261"/>
  <c r="W984" i="4261"/>
  <c r="X984" i="4261"/>
  <c r="Y984" i="4261"/>
  <c r="Z984" i="4261"/>
  <c r="AA984" i="4261"/>
  <c r="AB984" i="4261"/>
  <c r="AC984" i="4261"/>
  <c r="AD984" i="4261"/>
  <c r="AE984" i="4261"/>
  <c r="AF984" i="4261"/>
  <c r="AG984" i="4261"/>
  <c r="AH984" i="4261"/>
  <c r="AI984" i="4261"/>
  <c r="AJ984" i="4261"/>
  <c r="AK984" i="4261"/>
  <c r="AL984" i="4261"/>
  <c r="AM984" i="4261"/>
  <c r="AN984" i="4261"/>
  <c r="AO984" i="4261"/>
  <c r="AP984" i="4261"/>
  <c r="AQ984" i="4261"/>
  <c r="AR984" i="4261"/>
  <c r="AS984" i="4261"/>
  <c r="AT984" i="4261"/>
  <c r="AU984" i="4261"/>
  <c r="AV984" i="4261"/>
  <c r="AW984" i="4261"/>
  <c r="AX984" i="4261"/>
  <c r="AY984" i="4261"/>
  <c r="AZ984" i="4261"/>
  <c r="BA984" i="4261"/>
  <c r="BB984" i="4261"/>
  <c r="BC984" i="4261"/>
  <c r="BD984" i="4261"/>
  <c r="A985" i="4261"/>
  <c r="B985" i="4261"/>
  <c r="C985" i="4261"/>
  <c r="D985" i="4261"/>
  <c r="E985" i="4261"/>
  <c r="F985" i="4261"/>
  <c r="G985" i="4261"/>
  <c r="H985" i="4261"/>
  <c r="I985" i="4261"/>
  <c r="J985" i="4261"/>
  <c r="K985" i="4261"/>
  <c r="L985" i="4261"/>
  <c r="M985" i="4261"/>
  <c r="N985" i="4261"/>
  <c r="O985" i="4261"/>
  <c r="P985" i="4261"/>
  <c r="Q985" i="4261"/>
  <c r="R985" i="4261"/>
  <c r="S985" i="4261"/>
  <c r="T985" i="4261"/>
  <c r="U985" i="4261"/>
  <c r="V985" i="4261"/>
  <c r="W985" i="4261"/>
  <c r="X985" i="4261"/>
  <c r="Y985" i="4261"/>
  <c r="Z985" i="4261"/>
  <c r="AA985" i="4261"/>
  <c r="AB985" i="4261"/>
  <c r="AC985" i="4261"/>
  <c r="AD985" i="4261"/>
  <c r="AE985" i="4261"/>
  <c r="AF985" i="4261"/>
  <c r="AG985" i="4261"/>
  <c r="AH985" i="4261"/>
  <c r="AI985" i="4261"/>
  <c r="AJ985" i="4261"/>
  <c r="AK985" i="4261"/>
  <c r="AL985" i="4261"/>
  <c r="AM985" i="4261"/>
  <c r="AN985" i="4261"/>
  <c r="AO985" i="4261"/>
  <c r="AP985" i="4261"/>
  <c r="AQ985" i="4261"/>
  <c r="AR985" i="4261"/>
  <c r="AS985" i="4261"/>
  <c r="AT985" i="4261"/>
  <c r="AU985" i="4261"/>
  <c r="AV985" i="4261"/>
  <c r="AW985" i="4261"/>
  <c r="AX985" i="4261"/>
  <c r="AY985" i="4261"/>
  <c r="AZ985" i="4261"/>
  <c r="BA985" i="4261"/>
  <c r="BB985" i="4261"/>
  <c r="BC985" i="4261"/>
  <c r="BD985" i="4261"/>
  <c r="A986" i="4261"/>
  <c r="B986" i="4261"/>
  <c r="C986" i="4261"/>
  <c r="D986" i="4261"/>
  <c r="E986" i="4261"/>
  <c r="F986" i="4261"/>
  <c r="G986" i="4261"/>
  <c r="H986" i="4261"/>
  <c r="I986" i="4261"/>
  <c r="J986" i="4261"/>
  <c r="K986" i="4261"/>
  <c r="L986" i="4261"/>
  <c r="M986" i="4261"/>
  <c r="N986" i="4261"/>
  <c r="O986" i="4261"/>
  <c r="P986" i="4261"/>
  <c r="Q986" i="4261"/>
  <c r="R986" i="4261"/>
  <c r="S986" i="4261"/>
  <c r="T986" i="4261"/>
  <c r="U986" i="4261"/>
  <c r="V986" i="4261"/>
  <c r="W986" i="4261"/>
  <c r="X986" i="4261"/>
  <c r="Y986" i="4261"/>
  <c r="Z986" i="4261"/>
  <c r="AA986" i="4261"/>
  <c r="AB986" i="4261"/>
  <c r="AC986" i="4261"/>
  <c r="AD986" i="4261"/>
  <c r="AE986" i="4261"/>
  <c r="AF986" i="4261"/>
  <c r="AG986" i="4261"/>
  <c r="AH986" i="4261"/>
  <c r="AI986" i="4261"/>
  <c r="AJ986" i="4261"/>
  <c r="AK986" i="4261"/>
  <c r="AL986" i="4261"/>
  <c r="AM986" i="4261"/>
  <c r="AN986" i="4261"/>
  <c r="AO986" i="4261"/>
  <c r="AP986" i="4261"/>
  <c r="AQ986" i="4261"/>
  <c r="AR986" i="4261"/>
  <c r="AS986" i="4261"/>
  <c r="AT986" i="4261"/>
  <c r="AU986" i="4261"/>
  <c r="AV986" i="4261"/>
  <c r="AW986" i="4261"/>
  <c r="AX986" i="4261"/>
  <c r="AY986" i="4261"/>
  <c r="AZ986" i="4261"/>
  <c r="BA986" i="4261"/>
  <c r="BB986" i="4261"/>
  <c r="BC986" i="4261"/>
  <c r="BD986" i="4261"/>
  <c r="A987" i="4261"/>
  <c r="B987" i="4261"/>
  <c r="C987" i="4261"/>
  <c r="D987" i="4261"/>
  <c r="E987" i="4261"/>
  <c r="F987" i="4261"/>
  <c r="G987" i="4261"/>
  <c r="H987" i="4261"/>
  <c r="I987" i="4261"/>
  <c r="J987" i="4261"/>
  <c r="K987" i="4261"/>
  <c r="L987" i="4261"/>
  <c r="M987" i="4261"/>
  <c r="N987" i="4261"/>
  <c r="O987" i="4261"/>
  <c r="P987" i="4261"/>
  <c r="Q987" i="4261"/>
  <c r="R987" i="4261"/>
  <c r="S987" i="4261"/>
  <c r="T987" i="4261"/>
  <c r="U987" i="4261"/>
  <c r="V987" i="4261"/>
  <c r="W987" i="4261"/>
  <c r="X987" i="4261"/>
  <c r="Y987" i="4261"/>
  <c r="Z987" i="4261"/>
  <c r="AA987" i="4261"/>
  <c r="AB987" i="4261"/>
  <c r="AC987" i="4261"/>
  <c r="AD987" i="4261"/>
  <c r="AE987" i="4261"/>
  <c r="AF987" i="4261"/>
  <c r="AG987" i="4261"/>
  <c r="AH987" i="4261"/>
  <c r="AI987" i="4261"/>
  <c r="AJ987" i="4261"/>
  <c r="AK987" i="4261"/>
  <c r="AL987" i="4261"/>
  <c r="AM987" i="4261"/>
  <c r="AN987" i="4261"/>
  <c r="AO987" i="4261"/>
  <c r="AP987" i="4261"/>
  <c r="AQ987" i="4261"/>
  <c r="AR987" i="4261"/>
  <c r="AS987" i="4261"/>
  <c r="AT987" i="4261"/>
  <c r="AU987" i="4261"/>
  <c r="AV987" i="4261"/>
  <c r="AW987" i="4261"/>
  <c r="AX987" i="4261"/>
  <c r="AY987" i="4261"/>
  <c r="AZ987" i="4261"/>
  <c r="BA987" i="4261"/>
  <c r="BB987" i="4261"/>
  <c r="BC987" i="4261"/>
  <c r="BD987" i="4261"/>
  <c r="A988" i="4261"/>
  <c r="B988" i="4261"/>
  <c r="C988" i="4261"/>
  <c r="D988" i="4261"/>
  <c r="E988" i="4261"/>
  <c r="F988" i="4261"/>
  <c r="G988" i="4261"/>
  <c r="H988" i="4261"/>
  <c r="I988" i="4261"/>
  <c r="J988" i="4261"/>
  <c r="K988" i="4261"/>
  <c r="L988" i="4261"/>
  <c r="M988" i="4261"/>
  <c r="N988" i="4261"/>
  <c r="O988" i="4261"/>
  <c r="P988" i="4261"/>
  <c r="Q988" i="4261"/>
  <c r="R988" i="4261"/>
  <c r="S988" i="4261"/>
  <c r="T988" i="4261"/>
  <c r="U988" i="4261"/>
  <c r="V988" i="4261"/>
  <c r="W988" i="4261"/>
  <c r="X988" i="4261"/>
  <c r="Y988" i="4261"/>
  <c r="Z988" i="4261"/>
  <c r="AA988" i="4261"/>
  <c r="AB988" i="4261"/>
  <c r="AC988" i="4261"/>
  <c r="AD988" i="4261"/>
  <c r="AE988" i="4261"/>
  <c r="AF988" i="4261"/>
  <c r="AG988" i="4261"/>
  <c r="AH988" i="4261"/>
  <c r="AI988" i="4261"/>
  <c r="AJ988" i="4261"/>
  <c r="AK988" i="4261"/>
  <c r="AL988" i="4261"/>
  <c r="AM988" i="4261"/>
  <c r="AN988" i="4261"/>
  <c r="AO988" i="4261"/>
  <c r="AP988" i="4261"/>
  <c r="AQ988" i="4261"/>
  <c r="AR988" i="4261"/>
  <c r="AS988" i="4261"/>
  <c r="AT988" i="4261"/>
  <c r="AU988" i="4261"/>
  <c r="AV988" i="4261"/>
  <c r="AW988" i="4261"/>
  <c r="AX988" i="4261"/>
  <c r="AY988" i="4261"/>
  <c r="AZ988" i="4261"/>
  <c r="BA988" i="4261"/>
  <c r="BB988" i="4261"/>
  <c r="BC988" i="4261"/>
  <c r="BD988" i="4261"/>
  <c r="A989" i="4261"/>
  <c r="B989" i="4261"/>
  <c r="C989" i="4261"/>
  <c r="D989" i="4261"/>
  <c r="E989" i="4261"/>
  <c r="F989" i="4261"/>
  <c r="G989" i="4261"/>
  <c r="H989" i="4261"/>
  <c r="I989" i="4261"/>
  <c r="J989" i="4261"/>
  <c r="K989" i="4261"/>
  <c r="L989" i="4261"/>
  <c r="M989" i="4261"/>
  <c r="N989" i="4261"/>
  <c r="O989" i="4261"/>
  <c r="P989" i="4261"/>
  <c r="Q989" i="4261"/>
  <c r="R989" i="4261"/>
  <c r="S989" i="4261"/>
  <c r="T989" i="4261"/>
  <c r="U989" i="4261"/>
  <c r="V989" i="4261"/>
  <c r="W989" i="4261"/>
  <c r="X989" i="4261"/>
  <c r="Y989" i="4261"/>
  <c r="Z989" i="4261"/>
  <c r="AA989" i="4261"/>
  <c r="AB989" i="4261"/>
  <c r="AC989" i="4261"/>
  <c r="AD989" i="4261"/>
  <c r="AE989" i="4261"/>
  <c r="AF989" i="4261"/>
  <c r="AG989" i="4261"/>
  <c r="AH989" i="4261"/>
  <c r="AI989" i="4261"/>
  <c r="AJ989" i="4261"/>
  <c r="AK989" i="4261"/>
  <c r="AL989" i="4261"/>
  <c r="AM989" i="4261"/>
  <c r="AN989" i="4261"/>
  <c r="AO989" i="4261"/>
  <c r="AP989" i="4261"/>
  <c r="AQ989" i="4261"/>
  <c r="AR989" i="4261"/>
  <c r="AS989" i="4261"/>
  <c r="AT989" i="4261"/>
  <c r="AU989" i="4261"/>
  <c r="AV989" i="4261"/>
  <c r="AW989" i="4261"/>
  <c r="AX989" i="4261"/>
  <c r="AY989" i="4261"/>
  <c r="AZ989" i="4261"/>
  <c r="BA989" i="4261"/>
  <c r="BB989" i="4261"/>
  <c r="BC989" i="4261"/>
  <c r="BD989" i="4261"/>
  <c r="A990" i="4261"/>
  <c r="B990" i="4261"/>
  <c r="C990" i="4261"/>
  <c r="D990" i="4261"/>
  <c r="E990" i="4261"/>
  <c r="F990" i="4261"/>
  <c r="G990" i="4261"/>
  <c r="H990" i="4261"/>
  <c r="I990" i="4261"/>
  <c r="J990" i="4261"/>
  <c r="K990" i="4261"/>
  <c r="L990" i="4261"/>
  <c r="M990" i="4261"/>
  <c r="N990" i="4261"/>
  <c r="O990" i="4261"/>
  <c r="P990" i="4261"/>
  <c r="Q990" i="4261"/>
  <c r="R990" i="4261"/>
  <c r="S990" i="4261"/>
  <c r="T990" i="4261"/>
  <c r="U990" i="4261"/>
  <c r="V990" i="4261"/>
  <c r="W990" i="4261"/>
  <c r="X990" i="4261"/>
  <c r="Y990" i="4261"/>
  <c r="Z990" i="4261"/>
  <c r="AA990" i="4261"/>
  <c r="AB990" i="4261"/>
  <c r="AC990" i="4261"/>
  <c r="AD990" i="4261"/>
  <c r="AE990" i="4261"/>
  <c r="AF990" i="4261"/>
  <c r="AG990" i="4261"/>
  <c r="AH990" i="4261"/>
  <c r="AI990" i="4261"/>
  <c r="AJ990" i="4261"/>
  <c r="AK990" i="4261"/>
  <c r="AL990" i="4261"/>
  <c r="AM990" i="4261"/>
  <c r="AN990" i="4261"/>
  <c r="AO990" i="4261"/>
  <c r="AP990" i="4261"/>
  <c r="AQ990" i="4261"/>
  <c r="AR990" i="4261"/>
  <c r="AS990" i="4261"/>
  <c r="AT990" i="4261"/>
  <c r="AU990" i="4261"/>
  <c r="AV990" i="4261"/>
  <c r="AW990" i="4261"/>
  <c r="AX990" i="4261"/>
  <c r="AY990" i="4261"/>
  <c r="AZ990" i="4261"/>
  <c r="BA990" i="4261"/>
  <c r="BB990" i="4261"/>
  <c r="BC990" i="4261"/>
  <c r="BD990" i="4261"/>
  <c r="A991" i="4261"/>
  <c r="B991" i="4261"/>
  <c r="C991" i="4261"/>
  <c r="D991" i="4261"/>
  <c r="E991" i="4261"/>
  <c r="F991" i="4261"/>
  <c r="G991" i="4261"/>
  <c r="H991" i="4261"/>
  <c r="I991" i="4261"/>
  <c r="J991" i="4261"/>
  <c r="K991" i="4261"/>
  <c r="L991" i="4261"/>
  <c r="M991" i="4261"/>
  <c r="N991" i="4261"/>
  <c r="O991" i="4261"/>
  <c r="P991" i="4261"/>
  <c r="Q991" i="4261"/>
  <c r="R991" i="4261"/>
  <c r="S991" i="4261"/>
  <c r="T991" i="4261"/>
  <c r="U991" i="4261"/>
  <c r="V991" i="4261"/>
  <c r="W991" i="4261"/>
  <c r="X991" i="4261"/>
  <c r="Y991" i="4261"/>
  <c r="Z991" i="4261"/>
  <c r="AA991" i="4261"/>
  <c r="AB991" i="4261"/>
  <c r="AC991" i="4261"/>
  <c r="AD991" i="4261"/>
  <c r="AE991" i="4261"/>
  <c r="AF991" i="4261"/>
  <c r="AG991" i="4261"/>
  <c r="AH991" i="4261"/>
  <c r="AI991" i="4261"/>
  <c r="AJ991" i="4261"/>
  <c r="AK991" i="4261"/>
  <c r="AL991" i="4261"/>
  <c r="AM991" i="4261"/>
  <c r="AN991" i="4261"/>
  <c r="AO991" i="4261"/>
  <c r="AP991" i="4261"/>
  <c r="AQ991" i="4261"/>
  <c r="AR991" i="4261"/>
  <c r="AS991" i="4261"/>
  <c r="AT991" i="4261"/>
  <c r="AU991" i="4261"/>
  <c r="AV991" i="4261"/>
  <c r="AW991" i="4261"/>
  <c r="AX991" i="4261"/>
  <c r="AY991" i="4261"/>
  <c r="AZ991" i="4261"/>
  <c r="BA991" i="4261"/>
  <c r="BB991" i="4261"/>
  <c r="BC991" i="4261"/>
  <c r="BD991" i="4261"/>
  <c r="A992" i="4261"/>
  <c r="B992" i="4261"/>
  <c r="C992" i="4261"/>
  <c r="D992" i="4261"/>
  <c r="E992" i="4261"/>
  <c r="F992" i="4261"/>
  <c r="G992" i="4261"/>
  <c r="H992" i="4261"/>
  <c r="I992" i="4261"/>
  <c r="J992" i="4261"/>
  <c r="K992" i="4261"/>
  <c r="L992" i="4261"/>
  <c r="M992" i="4261"/>
  <c r="N992" i="4261"/>
  <c r="O992" i="4261"/>
  <c r="P992" i="4261"/>
  <c r="Q992" i="4261"/>
  <c r="R992" i="4261"/>
  <c r="S992" i="4261"/>
  <c r="T992" i="4261"/>
  <c r="U992" i="4261"/>
  <c r="V992" i="4261"/>
  <c r="W992" i="4261"/>
  <c r="X992" i="4261"/>
  <c r="Y992" i="4261"/>
  <c r="Z992" i="4261"/>
  <c r="AA992" i="4261"/>
  <c r="AB992" i="4261"/>
  <c r="AC992" i="4261"/>
  <c r="AD992" i="4261"/>
  <c r="AE992" i="4261"/>
  <c r="AF992" i="4261"/>
  <c r="AG992" i="4261"/>
  <c r="AH992" i="4261"/>
  <c r="AI992" i="4261"/>
  <c r="AJ992" i="4261"/>
  <c r="AK992" i="4261"/>
  <c r="AL992" i="4261"/>
  <c r="AM992" i="4261"/>
  <c r="AN992" i="4261"/>
  <c r="AO992" i="4261"/>
  <c r="AP992" i="4261"/>
  <c r="AQ992" i="4261"/>
  <c r="AR992" i="4261"/>
  <c r="AS992" i="4261"/>
  <c r="AT992" i="4261"/>
  <c r="AU992" i="4261"/>
  <c r="AV992" i="4261"/>
  <c r="AW992" i="4261"/>
  <c r="AX992" i="4261"/>
  <c r="AY992" i="4261"/>
  <c r="AZ992" i="4261"/>
  <c r="BA992" i="4261"/>
  <c r="BB992" i="4261"/>
  <c r="BC992" i="4261"/>
  <c r="BD992" i="4261"/>
  <c r="A993" i="4261"/>
  <c r="B993" i="4261"/>
  <c r="C993" i="4261"/>
  <c r="D993" i="4261"/>
  <c r="E993" i="4261"/>
  <c r="F993" i="4261"/>
  <c r="G993" i="4261"/>
  <c r="H993" i="4261"/>
  <c r="I993" i="4261"/>
  <c r="J993" i="4261"/>
  <c r="K993" i="4261"/>
  <c r="L993" i="4261"/>
  <c r="M993" i="4261"/>
  <c r="N993" i="4261"/>
  <c r="O993" i="4261"/>
  <c r="P993" i="4261"/>
  <c r="Q993" i="4261"/>
  <c r="R993" i="4261"/>
  <c r="S993" i="4261"/>
  <c r="T993" i="4261"/>
  <c r="U993" i="4261"/>
  <c r="V993" i="4261"/>
  <c r="W993" i="4261"/>
  <c r="X993" i="4261"/>
  <c r="Y993" i="4261"/>
  <c r="Z993" i="4261"/>
  <c r="AA993" i="4261"/>
  <c r="AB993" i="4261"/>
  <c r="AC993" i="4261"/>
  <c r="AD993" i="4261"/>
  <c r="AE993" i="4261"/>
  <c r="AF993" i="4261"/>
  <c r="AG993" i="4261"/>
  <c r="AH993" i="4261"/>
  <c r="AI993" i="4261"/>
  <c r="AJ993" i="4261"/>
  <c r="AK993" i="4261"/>
  <c r="AL993" i="4261"/>
  <c r="AM993" i="4261"/>
  <c r="AN993" i="4261"/>
  <c r="AO993" i="4261"/>
  <c r="AP993" i="4261"/>
  <c r="AQ993" i="4261"/>
  <c r="AR993" i="4261"/>
  <c r="AS993" i="4261"/>
  <c r="AT993" i="4261"/>
  <c r="AU993" i="4261"/>
  <c r="AV993" i="4261"/>
  <c r="AW993" i="4261"/>
  <c r="AX993" i="4261"/>
  <c r="AY993" i="4261"/>
  <c r="AZ993" i="4261"/>
  <c r="BA993" i="4261"/>
  <c r="BB993" i="4261"/>
  <c r="BC993" i="4261"/>
  <c r="BD993" i="4261"/>
  <c r="A994" i="4261"/>
  <c r="B994" i="4261"/>
  <c r="C994" i="4261"/>
  <c r="D994" i="4261"/>
  <c r="E994" i="4261"/>
  <c r="F994" i="4261"/>
  <c r="G994" i="4261"/>
  <c r="H994" i="4261"/>
  <c r="I994" i="4261"/>
  <c r="J994" i="4261"/>
  <c r="K994" i="4261"/>
  <c r="L994" i="4261"/>
  <c r="M994" i="4261"/>
  <c r="N994" i="4261"/>
  <c r="O994" i="4261"/>
  <c r="P994" i="4261"/>
  <c r="Q994" i="4261"/>
  <c r="R994" i="4261"/>
  <c r="S994" i="4261"/>
  <c r="T994" i="4261"/>
  <c r="U994" i="4261"/>
  <c r="V994" i="4261"/>
  <c r="W994" i="4261"/>
  <c r="X994" i="4261"/>
  <c r="Y994" i="4261"/>
  <c r="Z994" i="4261"/>
  <c r="AA994" i="4261"/>
  <c r="AB994" i="4261"/>
  <c r="AC994" i="4261"/>
  <c r="AD994" i="4261"/>
  <c r="AE994" i="4261"/>
  <c r="AF994" i="4261"/>
  <c r="AG994" i="4261"/>
  <c r="AH994" i="4261"/>
  <c r="AI994" i="4261"/>
  <c r="AJ994" i="4261"/>
  <c r="AK994" i="4261"/>
  <c r="AL994" i="4261"/>
  <c r="AM994" i="4261"/>
  <c r="AN994" i="4261"/>
  <c r="AO994" i="4261"/>
  <c r="AP994" i="4261"/>
  <c r="AQ994" i="4261"/>
  <c r="AR994" i="4261"/>
  <c r="AS994" i="4261"/>
  <c r="AT994" i="4261"/>
  <c r="AU994" i="4261"/>
  <c r="AV994" i="4261"/>
  <c r="AW994" i="4261"/>
  <c r="AX994" i="4261"/>
  <c r="AY994" i="4261"/>
  <c r="AZ994" i="4261"/>
  <c r="BA994" i="4261"/>
  <c r="BB994" i="4261"/>
  <c r="BC994" i="4261"/>
  <c r="BD994" i="4261"/>
  <c r="A995" i="4261"/>
  <c r="B995" i="4261"/>
  <c r="C995" i="4261"/>
  <c r="D995" i="4261"/>
  <c r="E995" i="4261"/>
  <c r="F995" i="4261"/>
  <c r="G995" i="4261"/>
  <c r="H995" i="4261"/>
  <c r="I995" i="4261"/>
  <c r="J995" i="4261"/>
  <c r="K995" i="4261"/>
  <c r="L995" i="4261"/>
  <c r="M995" i="4261"/>
  <c r="N995" i="4261"/>
  <c r="O995" i="4261"/>
  <c r="P995" i="4261"/>
  <c r="Q995" i="4261"/>
  <c r="R995" i="4261"/>
  <c r="S995" i="4261"/>
  <c r="T995" i="4261"/>
  <c r="U995" i="4261"/>
  <c r="V995" i="4261"/>
  <c r="W995" i="4261"/>
  <c r="X995" i="4261"/>
  <c r="Y995" i="4261"/>
  <c r="Z995" i="4261"/>
  <c r="AA995" i="4261"/>
  <c r="AB995" i="4261"/>
  <c r="AC995" i="4261"/>
  <c r="AD995" i="4261"/>
  <c r="AE995" i="4261"/>
  <c r="AF995" i="4261"/>
  <c r="AG995" i="4261"/>
  <c r="AH995" i="4261"/>
  <c r="AI995" i="4261"/>
  <c r="AJ995" i="4261"/>
  <c r="AK995" i="4261"/>
  <c r="AL995" i="4261"/>
  <c r="AM995" i="4261"/>
  <c r="AN995" i="4261"/>
  <c r="AO995" i="4261"/>
  <c r="AP995" i="4261"/>
  <c r="AQ995" i="4261"/>
  <c r="AR995" i="4261"/>
  <c r="AS995" i="4261"/>
  <c r="AT995" i="4261"/>
  <c r="AU995" i="4261"/>
  <c r="AV995" i="4261"/>
  <c r="AW995" i="4261"/>
  <c r="AX995" i="4261"/>
  <c r="AY995" i="4261"/>
  <c r="AZ995" i="4261"/>
  <c r="BA995" i="4261"/>
  <c r="BB995" i="4261"/>
  <c r="BC995" i="4261"/>
  <c r="BD995" i="4261"/>
  <c r="A996" i="4261"/>
  <c r="B996" i="4261"/>
  <c r="C996" i="4261"/>
  <c r="D996" i="4261"/>
  <c r="E996" i="4261"/>
  <c r="F996" i="4261"/>
  <c r="G996" i="4261"/>
  <c r="H996" i="4261"/>
  <c r="I996" i="4261"/>
  <c r="J996" i="4261"/>
  <c r="K996" i="4261"/>
  <c r="L996" i="4261"/>
  <c r="M996" i="4261"/>
  <c r="N996" i="4261"/>
  <c r="O996" i="4261"/>
  <c r="P996" i="4261"/>
  <c r="Q996" i="4261"/>
  <c r="R996" i="4261"/>
  <c r="S996" i="4261"/>
  <c r="T996" i="4261"/>
  <c r="U996" i="4261"/>
  <c r="V996" i="4261"/>
  <c r="W996" i="4261"/>
  <c r="X996" i="4261"/>
  <c r="Y996" i="4261"/>
  <c r="Z996" i="4261"/>
  <c r="AA996" i="4261"/>
  <c r="AB996" i="4261"/>
  <c r="AC996" i="4261"/>
  <c r="AD996" i="4261"/>
  <c r="AE996" i="4261"/>
  <c r="AF996" i="4261"/>
  <c r="AG996" i="4261"/>
  <c r="AH996" i="4261"/>
  <c r="AI996" i="4261"/>
  <c r="AJ996" i="4261"/>
  <c r="AK996" i="4261"/>
  <c r="AL996" i="4261"/>
  <c r="AM996" i="4261"/>
  <c r="AN996" i="4261"/>
  <c r="AO996" i="4261"/>
  <c r="AP996" i="4261"/>
  <c r="AQ996" i="4261"/>
  <c r="AR996" i="4261"/>
  <c r="AS996" i="4261"/>
  <c r="AT996" i="4261"/>
  <c r="AU996" i="4261"/>
  <c r="AV996" i="4261"/>
  <c r="AW996" i="4261"/>
  <c r="AX996" i="4261"/>
  <c r="AY996" i="4261"/>
  <c r="AZ996" i="4261"/>
  <c r="BA996" i="4261"/>
  <c r="BB996" i="4261"/>
  <c r="BC996" i="4261"/>
  <c r="BD996" i="4261"/>
  <c r="A997" i="4261"/>
  <c r="B997" i="4261"/>
  <c r="C997" i="4261"/>
  <c r="D997" i="4261"/>
  <c r="E997" i="4261"/>
  <c r="F997" i="4261"/>
  <c r="G997" i="4261"/>
  <c r="H997" i="4261"/>
  <c r="I997" i="4261"/>
  <c r="J997" i="4261"/>
  <c r="K997" i="4261"/>
  <c r="L997" i="4261"/>
  <c r="M997" i="4261"/>
  <c r="N997" i="4261"/>
  <c r="O997" i="4261"/>
  <c r="P997" i="4261"/>
  <c r="Q997" i="4261"/>
  <c r="R997" i="4261"/>
  <c r="S997" i="4261"/>
  <c r="T997" i="4261"/>
  <c r="U997" i="4261"/>
  <c r="V997" i="4261"/>
  <c r="W997" i="4261"/>
  <c r="X997" i="4261"/>
  <c r="Y997" i="4261"/>
  <c r="Z997" i="4261"/>
  <c r="AA997" i="4261"/>
  <c r="AB997" i="4261"/>
  <c r="AC997" i="4261"/>
  <c r="AD997" i="4261"/>
  <c r="AE997" i="4261"/>
  <c r="AF997" i="4261"/>
  <c r="AG997" i="4261"/>
  <c r="AH997" i="4261"/>
  <c r="AI997" i="4261"/>
  <c r="AJ997" i="4261"/>
  <c r="AK997" i="4261"/>
  <c r="AL997" i="4261"/>
  <c r="AM997" i="4261"/>
  <c r="AN997" i="4261"/>
  <c r="AO997" i="4261"/>
  <c r="AP997" i="4261"/>
  <c r="AQ997" i="4261"/>
  <c r="AR997" i="4261"/>
  <c r="AS997" i="4261"/>
  <c r="AT997" i="4261"/>
  <c r="AU997" i="4261"/>
  <c r="AV997" i="4261"/>
  <c r="AW997" i="4261"/>
  <c r="AX997" i="4261"/>
  <c r="AY997" i="4261"/>
  <c r="AZ997" i="4261"/>
  <c r="BA997" i="4261"/>
  <c r="BB997" i="4261"/>
  <c r="BC997" i="4261"/>
  <c r="BD997" i="4261"/>
  <c r="A998" i="4261"/>
  <c r="B998" i="4261"/>
  <c r="C998" i="4261"/>
  <c r="D998" i="4261"/>
  <c r="E998" i="4261"/>
  <c r="F998" i="4261"/>
  <c r="G998" i="4261"/>
  <c r="H998" i="4261"/>
  <c r="I998" i="4261"/>
  <c r="J998" i="4261"/>
  <c r="K998" i="4261"/>
  <c r="L998" i="4261"/>
  <c r="M998" i="4261"/>
  <c r="N998" i="4261"/>
  <c r="O998" i="4261"/>
  <c r="P998" i="4261"/>
  <c r="Q998" i="4261"/>
  <c r="R998" i="4261"/>
  <c r="S998" i="4261"/>
  <c r="T998" i="4261"/>
  <c r="U998" i="4261"/>
  <c r="V998" i="4261"/>
  <c r="W998" i="4261"/>
  <c r="X998" i="4261"/>
  <c r="Y998" i="4261"/>
  <c r="Z998" i="4261"/>
  <c r="AA998" i="4261"/>
  <c r="AB998" i="4261"/>
  <c r="AC998" i="4261"/>
  <c r="AD998" i="4261"/>
  <c r="AE998" i="4261"/>
  <c r="AF998" i="4261"/>
  <c r="AG998" i="4261"/>
  <c r="AH998" i="4261"/>
  <c r="AI998" i="4261"/>
  <c r="AJ998" i="4261"/>
  <c r="AK998" i="4261"/>
  <c r="AL998" i="4261"/>
  <c r="AM998" i="4261"/>
  <c r="AN998" i="4261"/>
  <c r="AO998" i="4261"/>
  <c r="AP998" i="4261"/>
  <c r="AQ998" i="4261"/>
  <c r="AR998" i="4261"/>
  <c r="AS998" i="4261"/>
  <c r="AT998" i="4261"/>
  <c r="AU998" i="4261"/>
  <c r="AV998" i="4261"/>
  <c r="AW998" i="4261"/>
  <c r="AX998" i="4261"/>
  <c r="AY998" i="4261"/>
  <c r="AZ998" i="4261"/>
  <c r="BA998" i="4261"/>
  <c r="BB998" i="4261"/>
  <c r="BC998" i="4261"/>
  <c r="BD998" i="4261"/>
  <c r="A999" i="4261"/>
  <c r="B999" i="4261"/>
  <c r="C999" i="4261"/>
  <c r="D999" i="4261"/>
  <c r="E999" i="4261"/>
  <c r="F999" i="4261"/>
  <c r="G999" i="4261"/>
  <c r="H999" i="4261"/>
  <c r="I999" i="4261"/>
  <c r="J999" i="4261"/>
  <c r="K999" i="4261"/>
  <c r="L999" i="4261"/>
  <c r="M999" i="4261"/>
  <c r="N999" i="4261"/>
  <c r="O999" i="4261"/>
  <c r="P999" i="4261"/>
  <c r="Q999" i="4261"/>
  <c r="R999" i="4261"/>
  <c r="S999" i="4261"/>
  <c r="T999" i="4261"/>
  <c r="U999" i="4261"/>
  <c r="V999" i="4261"/>
  <c r="W999" i="4261"/>
  <c r="X999" i="4261"/>
  <c r="Y999" i="4261"/>
  <c r="Z999" i="4261"/>
  <c r="AA999" i="4261"/>
  <c r="AB999" i="4261"/>
  <c r="AC999" i="4261"/>
  <c r="AD999" i="4261"/>
  <c r="AE999" i="4261"/>
  <c r="AF999" i="4261"/>
  <c r="AG999" i="4261"/>
  <c r="AH999" i="4261"/>
  <c r="AI999" i="4261"/>
  <c r="AJ999" i="4261"/>
  <c r="AK999" i="4261"/>
  <c r="AL999" i="4261"/>
  <c r="AM999" i="4261"/>
  <c r="AN999" i="4261"/>
  <c r="AO999" i="4261"/>
  <c r="AP999" i="4261"/>
  <c r="AQ999" i="4261"/>
  <c r="AR999" i="4261"/>
  <c r="AS999" i="4261"/>
  <c r="AT999" i="4261"/>
  <c r="AU999" i="4261"/>
  <c r="AV999" i="4261"/>
  <c r="AW999" i="4261"/>
  <c r="AX999" i="4261"/>
  <c r="AY999" i="4261"/>
  <c r="AZ999" i="4261"/>
  <c r="BA999" i="4261"/>
  <c r="BB999" i="4261"/>
  <c r="BC999" i="4261"/>
  <c r="BD999" i="4261"/>
  <c r="A1000" i="4261"/>
  <c r="B1000" i="4261"/>
  <c r="C1000" i="4261"/>
  <c r="D1000" i="4261"/>
  <c r="E1000" i="4261"/>
  <c r="F1000" i="4261"/>
  <c r="G1000" i="4261"/>
  <c r="H1000" i="4261"/>
  <c r="I1000" i="4261"/>
  <c r="J1000" i="4261"/>
  <c r="K1000" i="4261"/>
  <c r="L1000" i="4261"/>
  <c r="M1000" i="4261"/>
  <c r="N1000" i="4261"/>
  <c r="O1000" i="4261"/>
  <c r="P1000" i="4261"/>
  <c r="Q1000" i="4261"/>
  <c r="R1000" i="4261"/>
  <c r="S1000" i="4261"/>
  <c r="T1000" i="4261"/>
  <c r="U1000" i="4261"/>
  <c r="V1000" i="4261"/>
  <c r="W1000" i="4261"/>
  <c r="X1000" i="4261"/>
  <c r="Y1000" i="4261"/>
  <c r="Z1000" i="4261"/>
  <c r="AA1000" i="4261"/>
  <c r="AB1000" i="4261"/>
  <c r="AC1000" i="4261"/>
  <c r="AD1000" i="4261"/>
  <c r="AE1000" i="4261"/>
  <c r="AF1000" i="4261"/>
  <c r="AG1000" i="4261"/>
  <c r="AH1000" i="4261"/>
  <c r="AI1000" i="4261"/>
  <c r="AJ1000" i="4261"/>
  <c r="AK1000" i="4261"/>
  <c r="AL1000" i="4261"/>
  <c r="AM1000" i="4261"/>
  <c r="AN1000" i="4261"/>
  <c r="AO1000" i="4261"/>
  <c r="AP1000" i="4261"/>
  <c r="AQ1000" i="4261"/>
  <c r="AR1000" i="4261"/>
  <c r="AS1000" i="4261"/>
  <c r="AT1000" i="4261"/>
  <c r="AU1000" i="4261"/>
  <c r="AV1000" i="4261"/>
  <c r="AW1000" i="4261"/>
  <c r="AX1000" i="4261"/>
  <c r="AY1000" i="4261"/>
  <c r="AZ1000" i="4261"/>
  <c r="BA1000" i="4261"/>
  <c r="BB1000" i="4261"/>
  <c r="BC1000" i="4261"/>
  <c r="BD1000" i="4261"/>
  <c r="A1001" i="4261"/>
  <c r="B1001" i="4261"/>
  <c r="C1001" i="4261"/>
  <c r="D1001" i="4261"/>
  <c r="E1001" i="4261"/>
  <c r="F1001" i="4261"/>
  <c r="G1001" i="4261"/>
  <c r="H1001" i="4261"/>
  <c r="I1001" i="4261"/>
  <c r="J1001" i="4261"/>
  <c r="K1001" i="4261"/>
  <c r="L1001" i="4261"/>
  <c r="M1001" i="4261"/>
  <c r="N1001" i="4261"/>
  <c r="O1001" i="4261"/>
  <c r="P1001" i="4261"/>
  <c r="Q1001" i="4261"/>
  <c r="R1001" i="4261"/>
  <c r="S1001" i="4261"/>
  <c r="T1001" i="4261"/>
  <c r="U1001" i="4261"/>
  <c r="V1001" i="4261"/>
  <c r="W1001" i="4261"/>
  <c r="X1001" i="4261"/>
  <c r="Y1001" i="4261"/>
  <c r="Z1001" i="4261"/>
  <c r="AA1001" i="4261"/>
  <c r="AB1001" i="4261"/>
  <c r="AC1001" i="4261"/>
  <c r="AD1001" i="4261"/>
  <c r="AE1001" i="4261"/>
  <c r="AF1001" i="4261"/>
  <c r="AG1001" i="4261"/>
  <c r="AH1001" i="4261"/>
  <c r="AI1001" i="4261"/>
  <c r="AJ1001" i="4261"/>
  <c r="AK1001" i="4261"/>
  <c r="AL1001" i="4261"/>
  <c r="AM1001" i="4261"/>
  <c r="AN1001" i="4261"/>
  <c r="AO1001" i="4261"/>
  <c r="AP1001" i="4261"/>
  <c r="AQ1001" i="4261"/>
  <c r="AR1001" i="4261"/>
  <c r="AS1001" i="4261"/>
  <c r="AT1001" i="4261"/>
  <c r="AU1001" i="4261"/>
  <c r="AV1001" i="4261"/>
  <c r="AW1001" i="4261"/>
  <c r="AX1001" i="4261"/>
  <c r="AY1001" i="4261"/>
  <c r="AZ1001" i="4261"/>
  <c r="BA1001" i="4261"/>
  <c r="BB1001" i="4261"/>
  <c r="BC1001" i="4261"/>
  <c r="BD1001" i="4261"/>
  <c r="A1002" i="4261"/>
  <c r="B1002" i="4261"/>
  <c r="C1002" i="4261"/>
  <c r="D1002" i="4261"/>
  <c r="E1002" i="4261"/>
  <c r="F1002" i="4261"/>
  <c r="G1002" i="4261"/>
  <c r="H1002" i="4261"/>
  <c r="I1002" i="4261"/>
  <c r="J1002" i="4261"/>
  <c r="K1002" i="4261"/>
  <c r="L1002" i="4261"/>
  <c r="M1002" i="4261"/>
  <c r="N1002" i="4261"/>
  <c r="O1002" i="4261"/>
  <c r="P1002" i="4261"/>
  <c r="Q1002" i="4261"/>
  <c r="R1002" i="4261"/>
  <c r="S1002" i="4261"/>
  <c r="T1002" i="4261"/>
  <c r="U1002" i="4261"/>
  <c r="V1002" i="4261"/>
  <c r="W1002" i="4261"/>
  <c r="X1002" i="4261"/>
  <c r="Y1002" i="4261"/>
  <c r="Z1002" i="4261"/>
  <c r="AA1002" i="4261"/>
  <c r="AB1002" i="4261"/>
  <c r="AC1002" i="4261"/>
  <c r="AD1002" i="4261"/>
  <c r="AE1002" i="4261"/>
  <c r="AF1002" i="4261"/>
  <c r="AG1002" i="4261"/>
  <c r="AH1002" i="4261"/>
  <c r="AI1002" i="4261"/>
  <c r="AJ1002" i="4261"/>
  <c r="AK1002" i="4261"/>
  <c r="AL1002" i="4261"/>
  <c r="AM1002" i="4261"/>
  <c r="AN1002" i="4261"/>
  <c r="AO1002" i="4261"/>
  <c r="AP1002" i="4261"/>
  <c r="AQ1002" i="4261"/>
  <c r="AR1002" i="4261"/>
  <c r="AS1002" i="4261"/>
  <c r="AT1002" i="4261"/>
  <c r="AU1002" i="4261"/>
  <c r="AV1002" i="4261"/>
  <c r="AW1002" i="4261"/>
  <c r="AX1002" i="4261"/>
  <c r="AY1002" i="4261"/>
  <c r="AZ1002" i="4261"/>
  <c r="BA1002" i="4261"/>
  <c r="BB1002" i="4261"/>
  <c r="BC1002" i="4261"/>
  <c r="BD1002" i="4261"/>
  <c r="A1003" i="4261"/>
  <c r="B1003" i="4261"/>
  <c r="C1003" i="4261"/>
  <c r="D1003" i="4261"/>
  <c r="E1003" i="4261"/>
  <c r="F1003" i="4261"/>
  <c r="G1003" i="4261"/>
  <c r="H1003" i="4261"/>
  <c r="I1003" i="4261"/>
  <c r="J1003" i="4261"/>
  <c r="K1003" i="4261"/>
  <c r="L1003" i="4261"/>
  <c r="M1003" i="4261"/>
  <c r="N1003" i="4261"/>
  <c r="O1003" i="4261"/>
  <c r="P1003" i="4261"/>
  <c r="Q1003" i="4261"/>
  <c r="R1003" i="4261"/>
  <c r="S1003" i="4261"/>
  <c r="T1003" i="4261"/>
  <c r="U1003" i="4261"/>
  <c r="V1003" i="4261"/>
  <c r="W1003" i="4261"/>
  <c r="X1003" i="4261"/>
  <c r="Y1003" i="4261"/>
  <c r="Z1003" i="4261"/>
  <c r="AA1003" i="4261"/>
  <c r="AB1003" i="4261"/>
  <c r="AC1003" i="4261"/>
  <c r="AD1003" i="4261"/>
  <c r="AE1003" i="4261"/>
  <c r="AF1003" i="4261"/>
  <c r="AG1003" i="4261"/>
  <c r="AH1003" i="4261"/>
  <c r="AI1003" i="4261"/>
  <c r="AJ1003" i="4261"/>
  <c r="AK1003" i="4261"/>
  <c r="AL1003" i="4261"/>
  <c r="AM1003" i="4261"/>
  <c r="AN1003" i="4261"/>
  <c r="AO1003" i="4261"/>
  <c r="AP1003" i="4261"/>
  <c r="AQ1003" i="4261"/>
  <c r="AR1003" i="4261"/>
  <c r="AS1003" i="4261"/>
  <c r="AT1003" i="4261"/>
  <c r="AU1003" i="4261"/>
  <c r="AV1003" i="4261"/>
  <c r="AW1003" i="4261"/>
  <c r="AX1003" i="4261"/>
  <c r="AY1003" i="4261"/>
  <c r="AZ1003" i="4261"/>
  <c r="BA1003" i="4261"/>
  <c r="BB1003" i="4261"/>
  <c r="BC1003" i="4261"/>
  <c r="BD1003" i="4261"/>
  <c r="A1004" i="4261"/>
  <c r="B1004" i="4261"/>
  <c r="C1004" i="4261"/>
  <c r="D1004" i="4261"/>
  <c r="E1004" i="4261"/>
  <c r="F1004" i="4261"/>
  <c r="G1004" i="4261"/>
  <c r="H1004" i="4261"/>
  <c r="I1004" i="4261"/>
  <c r="J1004" i="4261"/>
  <c r="K1004" i="4261"/>
  <c r="L1004" i="4261"/>
  <c r="M1004" i="4261"/>
  <c r="N1004" i="4261"/>
  <c r="O1004" i="4261"/>
  <c r="P1004" i="4261"/>
  <c r="Q1004" i="4261"/>
  <c r="R1004" i="4261"/>
  <c r="S1004" i="4261"/>
  <c r="T1004" i="4261"/>
  <c r="U1004" i="4261"/>
  <c r="V1004" i="4261"/>
  <c r="W1004" i="4261"/>
  <c r="X1004" i="4261"/>
  <c r="Y1004" i="4261"/>
  <c r="Z1004" i="4261"/>
  <c r="AA1004" i="4261"/>
  <c r="AB1004" i="4261"/>
  <c r="AC1004" i="4261"/>
  <c r="AD1004" i="4261"/>
  <c r="AE1004" i="4261"/>
  <c r="AF1004" i="4261"/>
  <c r="AG1004" i="4261"/>
  <c r="AH1004" i="4261"/>
  <c r="AI1004" i="4261"/>
  <c r="AJ1004" i="4261"/>
  <c r="AK1004" i="4261"/>
  <c r="AL1004" i="4261"/>
  <c r="AM1004" i="4261"/>
  <c r="AN1004" i="4261"/>
  <c r="AO1004" i="4261"/>
  <c r="AP1004" i="4261"/>
  <c r="AQ1004" i="4261"/>
  <c r="AR1004" i="4261"/>
  <c r="AS1004" i="4261"/>
  <c r="AT1004" i="4261"/>
  <c r="AU1004" i="4261"/>
  <c r="AV1004" i="4261"/>
  <c r="AW1004" i="4261"/>
  <c r="AX1004" i="4261"/>
  <c r="AY1004" i="4261"/>
  <c r="AZ1004" i="4261"/>
  <c r="BA1004" i="4261"/>
  <c r="BB1004" i="4261"/>
  <c r="BC1004" i="4261"/>
  <c r="BD1004" i="4261"/>
  <c r="A1005" i="4261"/>
  <c r="B1005" i="4261"/>
  <c r="C1005" i="4261"/>
  <c r="D1005" i="4261"/>
  <c r="E1005" i="4261"/>
  <c r="F1005" i="4261"/>
  <c r="G1005" i="4261"/>
  <c r="H1005" i="4261"/>
  <c r="I1005" i="4261"/>
  <c r="J1005" i="4261"/>
  <c r="K1005" i="4261"/>
  <c r="L1005" i="4261"/>
  <c r="M1005" i="4261"/>
  <c r="N1005" i="4261"/>
  <c r="O1005" i="4261"/>
  <c r="P1005" i="4261"/>
  <c r="Q1005" i="4261"/>
  <c r="R1005" i="4261"/>
  <c r="S1005" i="4261"/>
  <c r="T1005" i="4261"/>
  <c r="U1005" i="4261"/>
  <c r="V1005" i="4261"/>
  <c r="W1005" i="4261"/>
  <c r="X1005" i="4261"/>
  <c r="Y1005" i="4261"/>
  <c r="Z1005" i="4261"/>
  <c r="AA1005" i="4261"/>
  <c r="AB1005" i="4261"/>
  <c r="AC1005" i="4261"/>
  <c r="AD1005" i="4261"/>
  <c r="AE1005" i="4261"/>
  <c r="AF1005" i="4261"/>
  <c r="AG1005" i="4261"/>
  <c r="AH1005" i="4261"/>
  <c r="AI1005" i="4261"/>
  <c r="AJ1005" i="4261"/>
  <c r="AK1005" i="4261"/>
  <c r="AL1005" i="4261"/>
  <c r="AM1005" i="4261"/>
  <c r="AN1005" i="4261"/>
  <c r="AO1005" i="4261"/>
  <c r="AP1005" i="4261"/>
  <c r="AQ1005" i="4261"/>
  <c r="AR1005" i="4261"/>
  <c r="AS1005" i="4261"/>
  <c r="AT1005" i="4261"/>
  <c r="AU1005" i="4261"/>
  <c r="AV1005" i="4261"/>
  <c r="AW1005" i="4261"/>
  <c r="AX1005" i="4261"/>
  <c r="AY1005" i="4261"/>
  <c r="AZ1005" i="4261"/>
  <c r="BA1005" i="4261"/>
  <c r="BB1005" i="4261"/>
  <c r="BC1005" i="4261"/>
  <c r="BD1005" i="4261"/>
  <c r="A1006" i="4261"/>
  <c r="B1006" i="4261"/>
  <c r="C1006" i="4261"/>
  <c r="D1006" i="4261"/>
  <c r="E1006" i="4261"/>
  <c r="F1006" i="4261"/>
  <c r="G1006" i="4261"/>
  <c r="H1006" i="4261"/>
  <c r="I1006" i="4261"/>
  <c r="J1006" i="4261"/>
  <c r="K1006" i="4261"/>
  <c r="L1006" i="4261"/>
  <c r="M1006" i="4261"/>
  <c r="N1006" i="4261"/>
  <c r="O1006" i="4261"/>
  <c r="P1006" i="4261"/>
  <c r="Q1006" i="4261"/>
  <c r="R1006" i="4261"/>
  <c r="S1006" i="4261"/>
  <c r="T1006" i="4261"/>
  <c r="U1006" i="4261"/>
  <c r="V1006" i="4261"/>
  <c r="W1006" i="4261"/>
  <c r="X1006" i="4261"/>
  <c r="Y1006" i="4261"/>
  <c r="Z1006" i="4261"/>
  <c r="AA1006" i="4261"/>
  <c r="AB1006" i="4261"/>
  <c r="AC1006" i="4261"/>
  <c r="AD1006" i="4261"/>
  <c r="AE1006" i="4261"/>
  <c r="AF1006" i="4261"/>
  <c r="AG1006" i="4261"/>
  <c r="AH1006" i="4261"/>
  <c r="AI1006" i="4261"/>
  <c r="AJ1006" i="4261"/>
  <c r="AK1006" i="4261"/>
  <c r="AL1006" i="4261"/>
  <c r="AM1006" i="4261"/>
  <c r="AN1006" i="4261"/>
  <c r="AO1006" i="4261"/>
  <c r="AP1006" i="4261"/>
  <c r="AQ1006" i="4261"/>
  <c r="AR1006" i="4261"/>
  <c r="AS1006" i="4261"/>
  <c r="AT1006" i="4261"/>
  <c r="AU1006" i="4261"/>
  <c r="AV1006" i="4261"/>
  <c r="AW1006" i="4261"/>
  <c r="AX1006" i="4261"/>
  <c r="AY1006" i="4261"/>
  <c r="AZ1006" i="4261"/>
  <c r="BA1006" i="4261"/>
  <c r="BB1006" i="4261"/>
  <c r="BC1006" i="4261"/>
  <c r="BD1006" i="4261"/>
  <c r="A1007" i="4261"/>
  <c r="B1007" i="4261"/>
  <c r="C1007" i="4261"/>
  <c r="D1007" i="4261"/>
  <c r="E1007" i="4261"/>
  <c r="F1007" i="4261"/>
  <c r="G1007" i="4261"/>
  <c r="H1007" i="4261"/>
  <c r="I1007" i="4261"/>
  <c r="J1007" i="4261"/>
  <c r="K1007" i="4261"/>
  <c r="L1007" i="4261"/>
  <c r="M1007" i="4261"/>
  <c r="N1007" i="4261"/>
  <c r="O1007" i="4261"/>
  <c r="P1007" i="4261"/>
  <c r="Q1007" i="4261"/>
  <c r="R1007" i="4261"/>
  <c r="S1007" i="4261"/>
  <c r="T1007" i="4261"/>
  <c r="U1007" i="4261"/>
  <c r="V1007" i="4261"/>
  <c r="W1007" i="4261"/>
  <c r="X1007" i="4261"/>
  <c r="Y1007" i="4261"/>
  <c r="Z1007" i="4261"/>
  <c r="AA1007" i="4261"/>
  <c r="AB1007" i="4261"/>
  <c r="AC1007" i="4261"/>
  <c r="AD1007" i="4261"/>
  <c r="AE1007" i="4261"/>
  <c r="AF1007" i="4261"/>
  <c r="AG1007" i="4261"/>
  <c r="AH1007" i="4261"/>
  <c r="AI1007" i="4261"/>
  <c r="AJ1007" i="4261"/>
  <c r="AK1007" i="4261"/>
  <c r="AL1007" i="4261"/>
  <c r="AM1007" i="4261"/>
  <c r="AN1007" i="4261"/>
  <c r="AO1007" i="4261"/>
  <c r="AP1007" i="4261"/>
  <c r="AQ1007" i="4261"/>
  <c r="AR1007" i="4261"/>
  <c r="AS1007" i="4261"/>
  <c r="AT1007" i="4261"/>
  <c r="AU1007" i="4261"/>
  <c r="AV1007" i="4261"/>
  <c r="AW1007" i="4261"/>
  <c r="AX1007" i="4261"/>
  <c r="AY1007" i="4261"/>
  <c r="AZ1007" i="4261"/>
  <c r="BA1007" i="4261"/>
  <c r="BB1007" i="4261"/>
  <c r="BC1007" i="4261"/>
  <c r="BD1007" i="4261"/>
  <c r="A1008" i="4261"/>
  <c r="B1008" i="4261"/>
  <c r="C1008" i="4261"/>
  <c r="D1008" i="4261"/>
  <c r="E1008" i="4261"/>
  <c r="F1008" i="4261"/>
  <c r="G1008" i="4261"/>
  <c r="H1008" i="4261"/>
  <c r="I1008" i="4261"/>
  <c r="J1008" i="4261"/>
  <c r="K1008" i="4261"/>
  <c r="L1008" i="4261"/>
  <c r="M1008" i="4261"/>
  <c r="N1008" i="4261"/>
  <c r="O1008" i="4261"/>
  <c r="P1008" i="4261"/>
  <c r="Q1008" i="4261"/>
  <c r="R1008" i="4261"/>
  <c r="S1008" i="4261"/>
  <c r="T1008" i="4261"/>
  <c r="U1008" i="4261"/>
  <c r="V1008" i="4261"/>
  <c r="W1008" i="4261"/>
  <c r="X1008" i="4261"/>
  <c r="Y1008" i="4261"/>
  <c r="Z1008" i="4261"/>
  <c r="AA1008" i="4261"/>
  <c r="AB1008" i="4261"/>
  <c r="AC1008" i="4261"/>
  <c r="AD1008" i="4261"/>
  <c r="AE1008" i="4261"/>
  <c r="AF1008" i="4261"/>
  <c r="AG1008" i="4261"/>
  <c r="AH1008" i="4261"/>
  <c r="AI1008" i="4261"/>
  <c r="AJ1008" i="4261"/>
  <c r="AK1008" i="4261"/>
  <c r="AL1008" i="4261"/>
  <c r="AM1008" i="4261"/>
  <c r="AN1008" i="4261"/>
  <c r="AO1008" i="4261"/>
  <c r="AP1008" i="4261"/>
  <c r="AQ1008" i="4261"/>
  <c r="AR1008" i="4261"/>
  <c r="AS1008" i="4261"/>
  <c r="AT1008" i="4261"/>
  <c r="AU1008" i="4261"/>
  <c r="AV1008" i="4261"/>
  <c r="AW1008" i="4261"/>
  <c r="AX1008" i="4261"/>
  <c r="AY1008" i="4261"/>
  <c r="AZ1008" i="4261"/>
  <c r="BA1008" i="4261"/>
  <c r="BB1008" i="4261"/>
  <c r="BC1008" i="4261"/>
  <c r="BD1008" i="4261"/>
  <c r="A1009" i="4261"/>
  <c r="B1009" i="4261"/>
  <c r="C1009" i="4261"/>
  <c r="D1009" i="4261"/>
  <c r="E1009" i="4261"/>
  <c r="F1009" i="4261"/>
  <c r="G1009" i="4261"/>
  <c r="H1009" i="4261"/>
  <c r="I1009" i="4261"/>
  <c r="J1009" i="4261"/>
  <c r="K1009" i="4261"/>
  <c r="L1009" i="4261"/>
  <c r="M1009" i="4261"/>
  <c r="N1009" i="4261"/>
  <c r="O1009" i="4261"/>
  <c r="P1009" i="4261"/>
  <c r="Q1009" i="4261"/>
  <c r="R1009" i="4261"/>
  <c r="S1009" i="4261"/>
  <c r="T1009" i="4261"/>
  <c r="U1009" i="4261"/>
  <c r="V1009" i="4261"/>
  <c r="W1009" i="4261"/>
  <c r="X1009" i="4261"/>
  <c r="Y1009" i="4261"/>
  <c r="Z1009" i="4261"/>
  <c r="AA1009" i="4261"/>
  <c r="AB1009" i="4261"/>
  <c r="AC1009" i="4261"/>
  <c r="AD1009" i="4261"/>
  <c r="AE1009" i="4261"/>
  <c r="AF1009" i="4261"/>
  <c r="AG1009" i="4261"/>
  <c r="AH1009" i="4261"/>
  <c r="AI1009" i="4261"/>
  <c r="AJ1009" i="4261"/>
  <c r="AK1009" i="4261"/>
  <c r="AL1009" i="4261"/>
  <c r="AM1009" i="4261"/>
  <c r="AN1009" i="4261"/>
  <c r="AO1009" i="4261"/>
  <c r="AP1009" i="4261"/>
  <c r="AQ1009" i="4261"/>
  <c r="AR1009" i="4261"/>
  <c r="AS1009" i="4261"/>
  <c r="AT1009" i="4261"/>
  <c r="AU1009" i="4261"/>
  <c r="AV1009" i="4261"/>
  <c r="AW1009" i="4261"/>
  <c r="AX1009" i="4261"/>
  <c r="AY1009" i="4261"/>
  <c r="AZ1009" i="4261"/>
  <c r="BA1009" i="4261"/>
  <c r="BB1009" i="4261"/>
  <c r="BC1009" i="4261"/>
  <c r="BD1009" i="4261"/>
  <c r="A1010" i="4261"/>
  <c r="B1010" i="4261"/>
  <c r="C1010" i="4261"/>
  <c r="D1010" i="4261"/>
  <c r="E1010" i="4261"/>
  <c r="F1010" i="4261"/>
  <c r="G1010" i="4261"/>
  <c r="H1010" i="4261"/>
  <c r="I1010" i="4261"/>
  <c r="J1010" i="4261"/>
  <c r="K1010" i="4261"/>
  <c r="L1010" i="4261"/>
  <c r="M1010" i="4261"/>
  <c r="N1010" i="4261"/>
  <c r="O1010" i="4261"/>
  <c r="P1010" i="4261"/>
  <c r="Q1010" i="4261"/>
  <c r="R1010" i="4261"/>
  <c r="S1010" i="4261"/>
  <c r="T1010" i="4261"/>
  <c r="U1010" i="4261"/>
  <c r="V1010" i="4261"/>
  <c r="W1010" i="4261"/>
  <c r="X1010" i="4261"/>
  <c r="Y1010" i="4261"/>
  <c r="Z1010" i="4261"/>
  <c r="AA1010" i="4261"/>
  <c r="AB1010" i="4261"/>
  <c r="AC1010" i="4261"/>
  <c r="AD1010" i="4261"/>
  <c r="AE1010" i="4261"/>
  <c r="AF1010" i="4261"/>
  <c r="AG1010" i="4261"/>
  <c r="AH1010" i="4261"/>
  <c r="AI1010" i="4261"/>
  <c r="AJ1010" i="4261"/>
  <c r="AK1010" i="4261"/>
  <c r="AL1010" i="4261"/>
  <c r="AM1010" i="4261"/>
  <c r="AN1010" i="4261"/>
  <c r="AO1010" i="4261"/>
  <c r="AP1010" i="4261"/>
  <c r="AQ1010" i="4261"/>
  <c r="AR1010" i="4261"/>
  <c r="AS1010" i="4261"/>
  <c r="AT1010" i="4261"/>
  <c r="AU1010" i="4261"/>
  <c r="AV1010" i="4261"/>
  <c r="AW1010" i="4261"/>
  <c r="AX1010" i="4261"/>
  <c r="AY1010" i="4261"/>
  <c r="AZ1010" i="4261"/>
  <c r="BA1010" i="4261"/>
  <c r="BB1010" i="4261"/>
  <c r="BC1010" i="4261"/>
  <c r="BD1010" i="4261"/>
  <c r="A1011" i="4261"/>
  <c r="B1011" i="4261"/>
  <c r="C1011" i="4261"/>
  <c r="D1011" i="4261"/>
  <c r="E1011" i="4261"/>
  <c r="F1011" i="4261"/>
  <c r="G1011" i="4261"/>
  <c r="H1011" i="4261"/>
  <c r="I1011" i="4261"/>
  <c r="J1011" i="4261"/>
  <c r="K1011" i="4261"/>
  <c r="L1011" i="4261"/>
  <c r="M1011" i="4261"/>
  <c r="N1011" i="4261"/>
  <c r="O1011" i="4261"/>
  <c r="P1011" i="4261"/>
  <c r="Q1011" i="4261"/>
  <c r="R1011" i="4261"/>
  <c r="S1011" i="4261"/>
  <c r="T1011" i="4261"/>
  <c r="U1011" i="4261"/>
  <c r="V1011" i="4261"/>
  <c r="W1011" i="4261"/>
  <c r="X1011" i="4261"/>
  <c r="Y1011" i="4261"/>
  <c r="Z1011" i="4261"/>
  <c r="AA1011" i="4261"/>
  <c r="AB1011" i="4261"/>
  <c r="AC1011" i="4261"/>
  <c r="AD1011" i="4261"/>
  <c r="AE1011" i="4261"/>
  <c r="AF1011" i="4261"/>
  <c r="AG1011" i="4261"/>
  <c r="AH1011" i="4261"/>
  <c r="AI1011" i="4261"/>
  <c r="AJ1011" i="4261"/>
  <c r="AK1011" i="4261"/>
  <c r="AL1011" i="4261"/>
  <c r="AM1011" i="4261"/>
  <c r="AN1011" i="4261"/>
  <c r="AO1011" i="4261"/>
  <c r="AP1011" i="4261"/>
  <c r="AQ1011" i="4261"/>
  <c r="AR1011" i="4261"/>
  <c r="AS1011" i="4261"/>
  <c r="AT1011" i="4261"/>
  <c r="AU1011" i="4261"/>
  <c r="AV1011" i="4261"/>
  <c r="AW1011" i="4261"/>
  <c r="AX1011" i="4261"/>
  <c r="AY1011" i="4261"/>
  <c r="AZ1011" i="4261"/>
  <c r="BA1011" i="4261"/>
  <c r="BB1011" i="4261"/>
  <c r="BC1011" i="4261"/>
  <c r="BD1011" i="4261"/>
  <c r="A1012" i="4261"/>
  <c r="B1012" i="4261"/>
  <c r="C1012" i="4261"/>
  <c r="D1012" i="4261"/>
  <c r="E1012" i="4261"/>
  <c r="F1012" i="4261"/>
  <c r="G1012" i="4261"/>
  <c r="H1012" i="4261"/>
  <c r="I1012" i="4261"/>
  <c r="J1012" i="4261"/>
  <c r="K1012" i="4261"/>
  <c r="L1012" i="4261"/>
  <c r="M1012" i="4261"/>
  <c r="N1012" i="4261"/>
  <c r="O1012" i="4261"/>
  <c r="P1012" i="4261"/>
  <c r="Q1012" i="4261"/>
  <c r="R1012" i="4261"/>
  <c r="S1012" i="4261"/>
  <c r="T1012" i="4261"/>
  <c r="U1012" i="4261"/>
  <c r="V1012" i="4261"/>
  <c r="W1012" i="4261"/>
  <c r="X1012" i="4261"/>
  <c r="Y1012" i="4261"/>
  <c r="Z1012" i="4261"/>
  <c r="AA1012" i="4261"/>
  <c r="AB1012" i="4261"/>
  <c r="AC1012" i="4261"/>
  <c r="AD1012" i="4261"/>
  <c r="AE1012" i="4261"/>
  <c r="AF1012" i="4261"/>
  <c r="AG1012" i="4261"/>
  <c r="AH1012" i="4261"/>
  <c r="AI1012" i="4261"/>
  <c r="AJ1012" i="4261"/>
  <c r="AK1012" i="4261"/>
  <c r="AL1012" i="4261"/>
  <c r="AM1012" i="4261"/>
  <c r="AN1012" i="4261"/>
  <c r="AO1012" i="4261"/>
  <c r="AP1012" i="4261"/>
  <c r="AQ1012" i="4261"/>
  <c r="AR1012" i="4261"/>
  <c r="AS1012" i="4261"/>
  <c r="AT1012" i="4261"/>
  <c r="AU1012" i="4261"/>
  <c r="AV1012" i="4261"/>
  <c r="AW1012" i="4261"/>
  <c r="AX1012" i="4261"/>
  <c r="AY1012" i="4261"/>
  <c r="AZ1012" i="4261"/>
  <c r="BA1012" i="4261"/>
  <c r="BB1012" i="4261"/>
  <c r="BC1012" i="4261"/>
  <c r="BD1012" i="4261"/>
  <c r="A1013" i="4261"/>
  <c r="B1013" i="4261"/>
  <c r="C1013" i="4261"/>
  <c r="D1013" i="4261"/>
  <c r="E1013" i="4261"/>
  <c r="F1013" i="4261"/>
  <c r="G1013" i="4261"/>
  <c r="H1013" i="4261"/>
  <c r="I1013" i="4261"/>
  <c r="J1013" i="4261"/>
  <c r="K1013" i="4261"/>
  <c r="L1013" i="4261"/>
  <c r="M1013" i="4261"/>
  <c r="N1013" i="4261"/>
  <c r="O1013" i="4261"/>
  <c r="P1013" i="4261"/>
  <c r="Q1013" i="4261"/>
  <c r="R1013" i="4261"/>
  <c r="S1013" i="4261"/>
  <c r="T1013" i="4261"/>
  <c r="U1013" i="4261"/>
  <c r="V1013" i="4261"/>
  <c r="W1013" i="4261"/>
  <c r="X1013" i="4261"/>
  <c r="Y1013" i="4261"/>
  <c r="Z1013" i="4261"/>
  <c r="AA1013" i="4261"/>
  <c r="AB1013" i="4261"/>
  <c r="AC1013" i="4261"/>
  <c r="AD1013" i="4261"/>
  <c r="AE1013" i="4261"/>
  <c r="AF1013" i="4261"/>
  <c r="AG1013" i="4261"/>
  <c r="AH1013" i="4261"/>
  <c r="AI1013" i="4261"/>
  <c r="AJ1013" i="4261"/>
  <c r="AK1013" i="4261"/>
  <c r="AL1013" i="4261"/>
  <c r="AM1013" i="4261"/>
  <c r="AN1013" i="4261"/>
  <c r="AO1013" i="4261"/>
  <c r="AP1013" i="4261"/>
  <c r="AQ1013" i="4261"/>
  <c r="AR1013" i="4261"/>
  <c r="AS1013" i="4261"/>
  <c r="AT1013" i="4261"/>
  <c r="AU1013" i="4261"/>
  <c r="AV1013" i="4261"/>
  <c r="AW1013" i="4261"/>
  <c r="AX1013" i="4261"/>
  <c r="AY1013" i="4261"/>
  <c r="AZ1013" i="4261"/>
  <c r="BA1013" i="4261"/>
  <c r="BB1013" i="4261"/>
  <c r="BC1013" i="4261"/>
  <c r="BD1013" i="4261"/>
  <c r="A1014" i="4261"/>
  <c r="B1014" i="4261"/>
  <c r="C1014" i="4261"/>
  <c r="D1014" i="4261"/>
  <c r="E1014" i="4261"/>
  <c r="F1014" i="4261"/>
  <c r="G1014" i="4261"/>
  <c r="H1014" i="4261"/>
  <c r="I1014" i="4261"/>
  <c r="J1014" i="4261"/>
  <c r="K1014" i="4261"/>
  <c r="L1014" i="4261"/>
  <c r="M1014" i="4261"/>
  <c r="N1014" i="4261"/>
  <c r="O1014" i="4261"/>
  <c r="P1014" i="4261"/>
  <c r="Q1014" i="4261"/>
  <c r="R1014" i="4261"/>
  <c r="S1014" i="4261"/>
  <c r="T1014" i="4261"/>
  <c r="U1014" i="4261"/>
  <c r="V1014" i="4261"/>
  <c r="W1014" i="4261"/>
  <c r="X1014" i="4261"/>
  <c r="Y1014" i="4261"/>
  <c r="Z1014" i="4261"/>
  <c r="AA1014" i="4261"/>
  <c r="AB1014" i="4261"/>
  <c r="AC1014" i="4261"/>
  <c r="AD1014" i="4261"/>
  <c r="AE1014" i="4261"/>
  <c r="AF1014" i="4261"/>
  <c r="AG1014" i="4261"/>
  <c r="AH1014" i="4261"/>
  <c r="AI1014" i="4261"/>
  <c r="AJ1014" i="4261"/>
  <c r="AK1014" i="4261"/>
  <c r="AL1014" i="4261"/>
  <c r="AM1014" i="4261"/>
  <c r="AN1014" i="4261"/>
  <c r="AO1014" i="4261"/>
  <c r="AP1014" i="4261"/>
  <c r="AQ1014" i="4261"/>
  <c r="AR1014" i="4261"/>
  <c r="AS1014" i="4261"/>
  <c r="AT1014" i="4261"/>
  <c r="AU1014" i="4261"/>
  <c r="AV1014" i="4261"/>
  <c r="AW1014" i="4261"/>
  <c r="AX1014" i="4261"/>
  <c r="AY1014" i="4261"/>
  <c r="AZ1014" i="4261"/>
  <c r="BA1014" i="4261"/>
  <c r="BB1014" i="4261"/>
  <c r="BC1014" i="4261"/>
  <c r="BD1014" i="4261"/>
  <c r="A1015" i="4261"/>
  <c r="B1015" i="4261"/>
  <c r="C1015" i="4261"/>
  <c r="D1015" i="4261"/>
  <c r="E1015" i="4261"/>
  <c r="F1015" i="4261"/>
  <c r="G1015" i="4261"/>
  <c r="H1015" i="4261"/>
  <c r="I1015" i="4261"/>
  <c r="J1015" i="4261"/>
  <c r="K1015" i="4261"/>
  <c r="L1015" i="4261"/>
  <c r="M1015" i="4261"/>
  <c r="N1015" i="4261"/>
  <c r="O1015" i="4261"/>
  <c r="P1015" i="4261"/>
  <c r="Q1015" i="4261"/>
  <c r="R1015" i="4261"/>
  <c r="S1015" i="4261"/>
  <c r="T1015" i="4261"/>
  <c r="U1015" i="4261"/>
  <c r="V1015" i="4261"/>
  <c r="W1015" i="4261"/>
  <c r="X1015" i="4261"/>
  <c r="Y1015" i="4261"/>
  <c r="Z1015" i="4261"/>
  <c r="AA1015" i="4261"/>
  <c r="AB1015" i="4261"/>
  <c r="AC1015" i="4261"/>
  <c r="AD1015" i="4261"/>
  <c r="AE1015" i="4261"/>
  <c r="AF1015" i="4261"/>
  <c r="AG1015" i="4261"/>
  <c r="AH1015" i="4261"/>
  <c r="AI1015" i="4261"/>
  <c r="AJ1015" i="4261"/>
  <c r="AK1015" i="4261"/>
  <c r="AL1015" i="4261"/>
  <c r="AM1015" i="4261"/>
  <c r="AN1015" i="4261"/>
  <c r="AO1015" i="4261"/>
  <c r="AP1015" i="4261"/>
  <c r="AQ1015" i="4261"/>
  <c r="AR1015" i="4261"/>
  <c r="AS1015" i="4261"/>
  <c r="AT1015" i="4261"/>
  <c r="AU1015" i="4261"/>
  <c r="AV1015" i="4261"/>
  <c r="AW1015" i="4261"/>
  <c r="AX1015" i="4261"/>
  <c r="AY1015" i="4261"/>
  <c r="AZ1015" i="4261"/>
  <c r="BA1015" i="4261"/>
  <c r="BB1015" i="4261"/>
  <c r="BC1015" i="4261"/>
  <c r="BD1015" i="4261"/>
  <c r="A1016" i="4261"/>
  <c r="B1016" i="4261"/>
  <c r="C1016" i="4261"/>
  <c r="D1016" i="4261"/>
  <c r="E1016" i="4261"/>
  <c r="F1016" i="4261"/>
  <c r="G1016" i="4261"/>
  <c r="H1016" i="4261"/>
  <c r="I1016" i="4261"/>
  <c r="J1016" i="4261"/>
  <c r="K1016" i="4261"/>
  <c r="L1016" i="4261"/>
  <c r="M1016" i="4261"/>
  <c r="N1016" i="4261"/>
  <c r="O1016" i="4261"/>
  <c r="P1016" i="4261"/>
  <c r="Q1016" i="4261"/>
  <c r="R1016" i="4261"/>
  <c r="S1016" i="4261"/>
  <c r="T1016" i="4261"/>
  <c r="U1016" i="4261"/>
  <c r="V1016" i="4261"/>
  <c r="W1016" i="4261"/>
  <c r="X1016" i="4261"/>
  <c r="Y1016" i="4261"/>
  <c r="Z1016" i="4261"/>
  <c r="AA1016" i="4261"/>
  <c r="AB1016" i="4261"/>
  <c r="AC1016" i="4261"/>
  <c r="AD1016" i="4261"/>
  <c r="AE1016" i="4261"/>
  <c r="AF1016" i="4261"/>
  <c r="AG1016" i="4261"/>
  <c r="AH1016" i="4261"/>
  <c r="AI1016" i="4261"/>
  <c r="AJ1016" i="4261"/>
  <c r="AK1016" i="4261"/>
  <c r="AL1016" i="4261"/>
  <c r="AM1016" i="4261"/>
  <c r="AN1016" i="4261"/>
  <c r="AO1016" i="4261"/>
  <c r="AP1016" i="4261"/>
  <c r="AQ1016" i="4261"/>
  <c r="AR1016" i="4261"/>
  <c r="AS1016" i="4261"/>
  <c r="AT1016" i="4261"/>
  <c r="AU1016" i="4261"/>
  <c r="AV1016" i="4261"/>
  <c r="AW1016" i="4261"/>
  <c r="AX1016" i="4261"/>
  <c r="AY1016" i="4261"/>
  <c r="AZ1016" i="4261"/>
  <c r="BA1016" i="4261"/>
  <c r="BB1016" i="4261"/>
  <c r="BC1016" i="4261"/>
  <c r="BD1016" i="4261"/>
  <c r="A1017" i="4261"/>
  <c r="B1017" i="4261"/>
  <c r="C1017" i="4261"/>
  <c r="D1017" i="4261"/>
  <c r="E1017" i="4261"/>
  <c r="F1017" i="4261"/>
  <c r="G1017" i="4261"/>
  <c r="H1017" i="4261"/>
  <c r="I1017" i="4261"/>
  <c r="J1017" i="4261"/>
  <c r="K1017" i="4261"/>
  <c r="L1017" i="4261"/>
  <c r="M1017" i="4261"/>
  <c r="N1017" i="4261"/>
  <c r="O1017" i="4261"/>
  <c r="P1017" i="4261"/>
  <c r="Q1017" i="4261"/>
  <c r="R1017" i="4261"/>
  <c r="S1017" i="4261"/>
  <c r="T1017" i="4261"/>
  <c r="U1017" i="4261"/>
  <c r="V1017" i="4261"/>
  <c r="W1017" i="4261"/>
  <c r="X1017" i="4261"/>
  <c r="Y1017" i="4261"/>
  <c r="Z1017" i="4261"/>
  <c r="AA1017" i="4261"/>
  <c r="AB1017" i="4261"/>
  <c r="AC1017" i="4261"/>
  <c r="AD1017" i="4261"/>
  <c r="AE1017" i="4261"/>
  <c r="AF1017" i="4261"/>
  <c r="AG1017" i="4261"/>
  <c r="AH1017" i="4261"/>
  <c r="AI1017" i="4261"/>
  <c r="AJ1017" i="4261"/>
  <c r="AK1017" i="4261"/>
  <c r="AL1017" i="4261"/>
  <c r="AM1017" i="4261"/>
  <c r="AN1017" i="4261"/>
  <c r="AO1017" i="4261"/>
  <c r="AP1017" i="4261"/>
  <c r="AQ1017" i="4261"/>
  <c r="AR1017" i="4261"/>
  <c r="AS1017" i="4261"/>
  <c r="AT1017" i="4261"/>
  <c r="AU1017" i="4261"/>
  <c r="AV1017" i="4261"/>
  <c r="AW1017" i="4261"/>
  <c r="AX1017" i="4261"/>
  <c r="AY1017" i="4261"/>
  <c r="AZ1017" i="4261"/>
  <c r="BA1017" i="4261"/>
  <c r="BB1017" i="4261"/>
  <c r="BC1017" i="4261"/>
  <c r="BD1017" i="4261"/>
  <c r="A1018" i="4261"/>
  <c r="B1018" i="4261"/>
  <c r="C1018" i="4261"/>
  <c r="D1018" i="4261"/>
  <c r="E1018" i="4261"/>
  <c r="F1018" i="4261"/>
  <c r="G1018" i="4261"/>
  <c r="H1018" i="4261"/>
  <c r="I1018" i="4261"/>
  <c r="J1018" i="4261"/>
  <c r="K1018" i="4261"/>
  <c r="L1018" i="4261"/>
  <c r="M1018" i="4261"/>
  <c r="N1018" i="4261"/>
  <c r="O1018" i="4261"/>
  <c r="P1018" i="4261"/>
  <c r="Q1018" i="4261"/>
  <c r="R1018" i="4261"/>
  <c r="S1018" i="4261"/>
  <c r="T1018" i="4261"/>
  <c r="U1018" i="4261"/>
  <c r="V1018" i="4261"/>
  <c r="W1018" i="4261"/>
  <c r="X1018" i="4261"/>
  <c r="Y1018" i="4261"/>
  <c r="Z1018" i="4261"/>
  <c r="AA1018" i="4261"/>
  <c r="AB1018" i="4261"/>
  <c r="AC1018" i="4261"/>
  <c r="AD1018" i="4261"/>
  <c r="AE1018" i="4261"/>
  <c r="AF1018" i="4261"/>
  <c r="AG1018" i="4261"/>
  <c r="AH1018" i="4261"/>
  <c r="AI1018" i="4261"/>
  <c r="AJ1018" i="4261"/>
  <c r="AK1018" i="4261"/>
  <c r="AL1018" i="4261"/>
  <c r="AM1018" i="4261"/>
  <c r="AN1018" i="4261"/>
  <c r="AO1018" i="4261"/>
  <c r="AP1018" i="4261"/>
  <c r="AQ1018" i="4261"/>
  <c r="AR1018" i="4261"/>
  <c r="AS1018" i="4261"/>
  <c r="AT1018" i="4261"/>
  <c r="AU1018" i="4261"/>
  <c r="AV1018" i="4261"/>
  <c r="AW1018" i="4261"/>
  <c r="AX1018" i="4261"/>
  <c r="AY1018" i="4261"/>
  <c r="AZ1018" i="4261"/>
  <c r="BA1018" i="4261"/>
  <c r="BB1018" i="4261"/>
  <c r="BC1018" i="4261"/>
  <c r="BD1018" i="4261"/>
  <c r="A1019" i="4261"/>
  <c r="B1019" i="4261"/>
  <c r="C1019" i="4261"/>
  <c r="D1019" i="4261"/>
  <c r="E1019" i="4261"/>
  <c r="F1019" i="4261"/>
  <c r="G1019" i="4261"/>
  <c r="H1019" i="4261"/>
  <c r="I1019" i="4261"/>
  <c r="J1019" i="4261"/>
  <c r="K1019" i="4261"/>
  <c r="L1019" i="4261"/>
  <c r="M1019" i="4261"/>
  <c r="N1019" i="4261"/>
  <c r="O1019" i="4261"/>
  <c r="P1019" i="4261"/>
  <c r="Q1019" i="4261"/>
  <c r="R1019" i="4261"/>
  <c r="S1019" i="4261"/>
  <c r="T1019" i="4261"/>
  <c r="U1019" i="4261"/>
  <c r="V1019" i="4261"/>
  <c r="W1019" i="4261"/>
  <c r="X1019" i="4261"/>
  <c r="Y1019" i="4261"/>
  <c r="Z1019" i="4261"/>
  <c r="AA1019" i="4261"/>
  <c r="AB1019" i="4261"/>
  <c r="AC1019" i="4261"/>
  <c r="AD1019" i="4261"/>
  <c r="AE1019" i="4261"/>
  <c r="AF1019" i="4261"/>
  <c r="AG1019" i="4261"/>
  <c r="AH1019" i="4261"/>
  <c r="AI1019" i="4261"/>
  <c r="AJ1019" i="4261"/>
  <c r="AK1019" i="4261"/>
  <c r="AL1019" i="4261"/>
  <c r="AM1019" i="4261"/>
  <c r="AN1019" i="4261"/>
  <c r="AO1019" i="4261"/>
  <c r="AP1019" i="4261"/>
  <c r="AQ1019" i="4261"/>
  <c r="AR1019" i="4261"/>
  <c r="AS1019" i="4261"/>
  <c r="AT1019" i="4261"/>
  <c r="AU1019" i="4261"/>
  <c r="AV1019" i="4261"/>
  <c r="AW1019" i="4261"/>
  <c r="AX1019" i="4261"/>
  <c r="AY1019" i="4261"/>
  <c r="AZ1019" i="4261"/>
  <c r="BA1019" i="4261"/>
  <c r="BB1019" i="4261"/>
  <c r="BC1019" i="4261"/>
  <c r="BD1019" i="4261"/>
  <c r="A1020" i="4261"/>
  <c r="B1020" i="4261"/>
  <c r="C1020" i="4261"/>
  <c r="D1020" i="4261"/>
  <c r="E1020" i="4261"/>
  <c r="F1020" i="4261"/>
  <c r="G1020" i="4261"/>
  <c r="H1020" i="4261"/>
  <c r="I1020" i="4261"/>
  <c r="J1020" i="4261"/>
  <c r="K1020" i="4261"/>
  <c r="L1020" i="4261"/>
  <c r="M1020" i="4261"/>
  <c r="N1020" i="4261"/>
  <c r="O1020" i="4261"/>
  <c r="P1020" i="4261"/>
  <c r="Q1020" i="4261"/>
  <c r="R1020" i="4261"/>
  <c r="S1020" i="4261"/>
  <c r="T1020" i="4261"/>
  <c r="U1020" i="4261"/>
  <c r="V1020" i="4261"/>
  <c r="W1020" i="4261"/>
  <c r="X1020" i="4261"/>
  <c r="Y1020" i="4261"/>
  <c r="Z1020" i="4261"/>
  <c r="AA1020" i="4261"/>
  <c r="AB1020" i="4261"/>
  <c r="AC1020" i="4261"/>
  <c r="AD1020" i="4261"/>
  <c r="AE1020" i="4261"/>
  <c r="AF1020" i="4261"/>
  <c r="AG1020" i="4261"/>
  <c r="AH1020" i="4261"/>
  <c r="AI1020" i="4261"/>
  <c r="AJ1020" i="4261"/>
  <c r="AK1020" i="4261"/>
  <c r="AL1020" i="4261"/>
  <c r="AM1020" i="4261"/>
  <c r="AN1020" i="4261"/>
  <c r="AO1020" i="4261"/>
  <c r="AP1020" i="4261"/>
  <c r="AQ1020" i="4261"/>
  <c r="AR1020" i="4261"/>
  <c r="AS1020" i="4261"/>
  <c r="AT1020" i="4261"/>
  <c r="AU1020" i="4261"/>
  <c r="AV1020" i="4261"/>
  <c r="AW1020" i="4261"/>
  <c r="AX1020" i="4261"/>
  <c r="AY1020" i="4261"/>
  <c r="AZ1020" i="4261"/>
  <c r="BA1020" i="4261"/>
  <c r="BB1020" i="4261"/>
  <c r="BC1020" i="4261"/>
  <c r="BD1020" i="4261"/>
  <c r="A1021" i="4261"/>
  <c r="B1021" i="4261"/>
  <c r="C1021" i="4261"/>
  <c r="D1021" i="4261"/>
  <c r="E1021" i="4261"/>
  <c r="F1021" i="4261"/>
  <c r="G1021" i="4261"/>
  <c r="H1021" i="4261"/>
  <c r="I1021" i="4261"/>
  <c r="J1021" i="4261"/>
  <c r="K1021" i="4261"/>
  <c r="L1021" i="4261"/>
  <c r="M1021" i="4261"/>
  <c r="N1021" i="4261"/>
  <c r="O1021" i="4261"/>
  <c r="P1021" i="4261"/>
  <c r="Q1021" i="4261"/>
  <c r="R1021" i="4261"/>
  <c r="S1021" i="4261"/>
  <c r="T1021" i="4261"/>
  <c r="U1021" i="4261"/>
  <c r="V1021" i="4261"/>
  <c r="W1021" i="4261"/>
  <c r="X1021" i="4261"/>
  <c r="Y1021" i="4261"/>
  <c r="Z1021" i="4261"/>
  <c r="AA1021" i="4261"/>
  <c r="AB1021" i="4261"/>
  <c r="AC1021" i="4261"/>
  <c r="AD1021" i="4261"/>
  <c r="AE1021" i="4261"/>
  <c r="AF1021" i="4261"/>
  <c r="AG1021" i="4261"/>
  <c r="AH1021" i="4261"/>
  <c r="AI1021" i="4261"/>
  <c r="AJ1021" i="4261"/>
  <c r="AK1021" i="4261"/>
  <c r="AL1021" i="4261"/>
  <c r="AM1021" i="4261"/>
  <c r="AN1021" i="4261"/>
  <c r="AO1021" i="4261"/>
  <c r="AP1021" i="4261"/>
  <c r="AQ1021" i="4261"/>
  <c r="AR1021" i="4261"/>
  <c r="AS1021" i="4261"/>
  <c r="AT1021" i="4261"/>
  <c r="AU1021" i="4261"/>
  <c r="AV1021" i="4261"/>
  <c r="AW1021" i="4261"/>
  <c r="AX1021" i="4261"/>
  <c r="AY1021" i="4261"/>
  <c r="AZ1021" i="4261"/>
  <c r="BA1021" i="4261"/>
  <c r="BB1021" i="4261"/>
  <c r="BC1021" i="4261"/>
  <c r="BD1021" i="4261"/>
  <c r="A1022" i="4261"/>
  <c r="B1022" i="4261"/>
  <c r="C1022" i="4261"/>
  <c r="D1022" i="4261"/>
  <c r="E1022" i="4261"/>
  <c r="F1022" i="4261"/>
  <c r="G1022" i="4261"/>
  <c r="H1022" i="4261"/>
  <c r="I1022" i="4261"/>
  <c r="J1022" i="4261"/>
  <c r="K1022" i="4261"/>
  <c r="L1022" i="4261"/>
  <c r="M1022" i="4261"/>
  <c r="N1022" i="4261"/>
  <c r="O1022" i="4261"/>
  <c r="P1022" i="4261"/>
  <c r="Q1022" i="4261"/>
  <c r="R1022" i="4261"/>
  <c r="S1022" i="4261"/>
  <c r="T1022" i="4261"/>
  <c r="U1022" i="4261"/>
  <c r="V1022" i="4261"/>
  <c r="W1022" i="4261"/>
  <c r="X1022" i="4261"/>
  <c r="Y1022" i="4261"/>
  <c r="Z1022" i="4261"/>
  <c r="AA1022" i="4261"/>
  <c r="AB1022" i="4261"/>
  <c r="AC1022" i="4261"/>
  <c r="AD1022" i="4261"/>
  <c r="AE1022" i="4261"/>
  <c r="AF1022" i="4261"/>
  <c r="AG1022" i="4261"/>
  <c r="AH1022" i="4261"/>
  <c r="AI1022" i="4261"/>
  <c r="AJ1022" i="4261"/>
  <c r="AK1022" i="4261"/>
  <c r="AL1022" i="4261"/>
  <c r="AM1022" i="4261"/>
  <c r="AN1022" i="4261"/>
  <c r="AO1022" i="4261"/>
  <c r="AP1022" i="4261"/>
  <c r="AQ1022" i="4261"/>
  <c r="AR1022" i="4261"/>
  <c r="AS1022" i="4261"/>
  <c r="AT1022" i="4261"/>
  <c r="AU1022" i="4261"/>
  <c r="AV1022" i="4261"/>
  <c r="AW1022" i="4261"/>
  <c r="AX1022" i="4261"/>
  <c r="AY1022" i="4261"/>
  <c r="AZ1022" i="4261"/>
  <c r="BA1022" i="4261"/>
  <c r="BB1022" i="4261"/>
  <c r="BC1022" i="4261"/>
  <c r="BD1022" i="4261"/>
  <c r="A1023" i="4261"/>
  <c r="B1023" i="4261"/>
  <c r="C1023" i="4261"/>
  <c r="D1023" i="4261"/>
  <c r="E1023" i="4261"/>
  <c r="F1023" i="4261"/>
  <c r="G1023" i="4261"/>
  <c r="H1023" i="4261"/>
  <c r="I1023" i="4261"/>
  <c r="J1023" i="4261"/>
  <c r="K1023" i="4261"/>
  <c r="L1023" i="4261"/>
  <c r="M1023" i="4261"/>
  <c r="N1023" i="4261"/>
  <c r="O1023" i="4261"/>
  <c r="P1023" i="4261"/>
  <c r="Q1023" i="4261"/>
  <c r="R1023" i="4261"/>
  <c r="S1023" i="4261"/>
  <c r="T1023" i="4261"/>
  <c r="U1023" i="4261"/>
  <c r="V1023" i="4261"/>
  <c r="W1023" i="4261"/>
  <c r="X1023" i="4261"/>
  <c r="Y1023" i="4261"/>
  <c r="Z1023" i="4261"/>
  <c r="AA1023" i="4261"/>
  <c r="AB1023" i="4261"/>
  <c r="AC1023" i="4261"/>
  <c r="AD1023" i="4261"/>
  <c r="AE1023" i="4261"/>
  <c r="AF1023" i="4261"/>
  <c r="AG1023" i="4261"/>
  <c r="AH1023" i="4261"/>
  <c r="AI1023" i="4261"/>
  <c r="AJ1023" i="4261"/>
  <c r="AK1023" i="4261"/>
  <c r="AL1023" i="4261"/>
  <c r="AM1023" i="4261"/>
  <c r="AN1023" i="4261"/>
  <c r="AO1023" i="4261"/>
  <c r="AP1023" i="4261"/>
  <c r="AQ1023" i="4261"/>
  <c r="AR1023" i="4261"/>
  <c r="AS1023" i="4261"/>
  <c r="AT1023" i="4261"/>
  <c r="AU1023" i="4261"/>
  <c r="AV1023" i="4261"/>
  <c r="AW1023" i="4261"/>
  <c r="AX1023" i="4261"/>
  <c r="AY1023" i="4261"/>
  <c r="AZ1023" i="4261"/>
  <c r="BA1023" i="4261"/>
  <c r="BB1023" i="4261"/>
  <c r="BC1023" i="4261"/>
  <c r="BD1023" i="4261"/>
  <c r="A1024" i="4261"/>
  <c r="B1024" i="4261"/>
  <c r="C1024" i="4261"/>
  <c r="D1024" i="4261"/>
  <c r="E1024" i="4261"/>
  <c r="F1024" i="4261"/>
  <c r="G1024" i="4261"/>
  <c r="H1024" i="4261"/>
  <c r="I1024" i="4261"/>
  <c r="J1024" i="4261"/>
  <c r="K1024" i="4261"/>
  <c r="L1024" i="4261"/>
  <c r="M1024" i="4261"/>
  <c r="N1024" i="4261"/>
  <c r="O1024" i="4261"/>
  <c r="P1024" i="4261"/>
  <c r="Q1024" i="4261"/>
  <c r="R1024" i="4261"/>
  <c r="S1024" i="4261"/>
  <c r="T1024" i="4261"/>
  <c r="U1024" i="4261"/>
  <c r="V1024" i="4261"/>
  <c r="W1024" i="4261"/>
  <c r="X1024" i="4261"/>
  <c r="Y1024" i="4261"/>
  <c r="Z1024" i="4261"/>
  <c r="AA1024" i="4261"/>
  <c r="AB1024" i="4261"/>
  <c r="AC1024" i="4261"/>
  <c r="AD1024" i="4261"/>
  <c r="AE1024" i="4261"/>
  <c r="AF1024" i="4261"/>
  <c r="AG1024" i="4261"/>
  <c r="AH1024" i="4261"/>
  <c r="AI1024" i="4261"/>
  <c r="AJ1024" i="4261"/>
  <c r="AK1024" i="4261"/>
  <c r="AL1024" i="4261"/>
  <c r="AM1024" i="4261"/>
  <c r="AN1024" i="4261"/>
  <c r="AO1024" i="4261"/>
  <c r="AP1024" i="4261"/>
  <c r="AQ1024" i="4261"/>
  <c r="AR1024" i="4261"/>
  <c r="AS1024" i="4261"/>
  <c r="AT1024" i="4261"/>
  <c r="AU1024" i="4261"/>
  <c r="AV1024" i="4261"/>
  <c r="AW1024" i="4261"/>
  <c r="AX1024" i="4261"/>
  <c r="AY1024" i="4261"/>
  <c r="AZ1024" i="4261"/>
  <c r="BA1024" i="4261"/>
  <c r="BB1024" i="4261"/>
  <c r="BC1024" i="4261"/>
  <c r="BD1024" i="4261"/>
  <c r="A1025" i="4261"/>
  <c r="B1025" i="4261"/>
  <c r="C1025" i="4261"/>
  <c r="D1025" i="4261"/>
  <c r="E1025" i="4261"/>
  <c r="F1025" i="4261"/>
  <c r="G1025" i="4261"/>
  <c r="H1025" i="4261"/>
  <c r="I1025" i="4261"/>
  <c r="J1025" i="4261"/>
  <c r="K1025" i="4261"/>
  <c r="L1025" i="4261"/>
  <c r="M1025" i="4261"/>
  <c r="N1025" i="4261"/>
  <c r="O1025" i="4261"/>
  <c r="P1025" i="4261"/>
  <c r="Q1025" i="4261"/>
  <c r="R1025" i="4261"/>
  <c r="S1025" i="4261"/>
  <c r="T1025" i="4261"/>
  <c r="U1025" i="4261"/>
  <c r="V1025" i="4261"/>
  <c r="W1025" i="4261"/>
  <c r="X1025" i="4261"/>
  <c r="Y1025" i="4261"/>
  <c r="Z1025" i="4261"/>
  <c r="AA1025" i="4261"/>
  <c r="AB1025" i="4261"/>
  <c r="AC1025" i="4261"/>
  <c r="AD1025" i="4261"/>
  <c r="AE1025" i="4261"/>
  <c r="AF1025" i="4261"/>
  <c r="AG1025" i="4261"/>
  <c r="AH1025" i="4261"/>
  <c r="AI1025" i="4261"/>
  <c r="AJ1025" i="4261"/>
  <c r="AK1025" i="4261"/>
  <c r="AL1025" i="4261"/>
  <c r="AM1025" i="4261"/>
  <c r="AN1025" i="4261"/>
  <c r="AO1025" i="4261"/>
  <c r="AP1025" i="4261"/>
  <c r="AQ1025" i="4261"/>
  <c r="AR1025" i="4261"/>
  <c r="AS1025" i="4261"/>
  <c r="AT1025" i="4261"/>
  <c r="AU1025" i="4261"/>
  <c r="AV1025" i="4261"/>
  <c r="AW1025" i="4261"/>
  <c r="AX1025" i="4261"/>
  <c r="AY1025" i="4261"/>
  <c r="AZ1025" i="4261"/>
  <c r="BA1025" i="4261"/>
  <c r="BB1025" i="4261"/>
  <c r="BC1025" i="4261"/>
  <c r="BD1025" i="4261"/>
  <c r="A1026" i="4261"/>
  <c r="B1026" i="4261"/>
  <c r="C1026" i="4261"/>
  <c r="D1026" i="4261"/>
  <c r="E1026" i="4261"/>
  <c r="F1026" i="4261"/>
  <c r="G1026" i="4261"/>
  <c r="H1026" i="4261"/>
  <c r="I1026" i="4261"/>
  <c r="J1026" i="4261"/>
  <c r="K1026" i="4261"/>
  <c r="L1026" i="4261"/>
  <c r="M1026" i="4261"/>
  <c r="N1026" i="4261"/>
  <c r="O1026" i="4261"/>
  <c r="P1026" i="4261"/>
  <c r="Q1026" i="4261"/>
  <c r="R1026" i="4261"/>
  <c r="S1026" i="4261"/>
  <c r="T1026" i="4261"/>
  <c r="U1026" i="4261"/>
  <c r="V1026" i="4261"/>
  <c r="W1026" i="4261"/>
  <c r="X1026" i="4261"/>
  <c r="Y1026" i="4261"/>
  <c r="Z1026" i="4261"/>
  <c r="AA1026" i="4261"/>
  <c r="AB1026" i="4261"/>
  <c r="AC1026" i="4261"/>
  <c r="AD1026" i="4261"/>
  <c r="AE1026" i="4261"/>
  <c r="AF1026" i="4261"/>
  <c r="AG1026" i="4261"/>
  <c r="AH1026" i="4261"/>
  <c r="AI1026" i="4261"/>
  <c r="AJ1026" i="4261"/>
  <c r="AK1026" i="4261"/>
  <c r="AL1026" i="4261"/>
  <c r="AM1026" i="4261"/>
  <c r="AN1026" i="4261"/>
  <c r="AO1026" i="4261"/>
  <c r="AP1026" i="4261"/>
  <c r="AQ1026" i="4261"/>
  <c r="AR1026" i="4261"/>
  <c r="AS1026" i="4261"/>
  <c r="AT1026" i="4261"/>
  <c r="AU1026" i="4261"/>
  <c r="AV1026" i="4261"/>
  <c r="AW1026" i="4261"/>
  <c r="AX1026" i="4261"/>
  <c r="AY1026" i="4261"/>
  <c r="AZ1026" i="4261"/>
  <c r="BA1026" i="4261"/>
  <c r="BB1026" i="4261"/>
  <c r="BC1026" i="4261"/>
  <c r="BD1026" i="4261"/>
  <c r="A1027" i="4261"/>
  <c r="B1027" i="4261"/>
  <c r="C1027" i="4261"/>
  <c r="D1027" i="4261"/>
  <c r="E1027" i="4261"/>
  <c r="F1027" i="4261"/>
  <c r="G1027" i="4261"/>
  <c r="H1027" i="4261"/>
  <c r="I1027" i="4261"/>
  <c r="J1027" i="4261"/>
  <c r="K1027" i="4261"/>
  <c r="L1027" i="4261"/>
  <c r="M1027" i="4261"/>
  <c r="N1027" i="4261"/>
  <c r="O1027" i="4261"/>
  <c r="P1027" i="4261"/>
  <c r="Q1027" i="4261"/>
  <c r="R1027" i="4261"/>
  <c r="S1027" i="4261"/>
  <c r="T1027" i="4261"/>
  <c r="U1027" i="4261"/>
  <c r="V1027" i="4261"/>
  <c r="W1027" i="4261"/>
  <c r="X1027" i="4261"/>
  <c r="Y1027" i="4261"/>
  <c r="Z1027" i="4261"/>
  <c r="AA1027" i="4261"/>
  <c r="AB1027" i="4261"/>
  <c r="AC1027" i="4261"/>
  <c r="AD1027" i="4261"/>
  <c r="AE1027" i="4261"/>
  <c r="AF1027" i="4261"/>
  <c r="AG1027" i="4261"/>
  <c r="AH1027" i="4261"/>
  <c r="AI1027" i="4261"/>
  <c r="AJ1027" i="4261"/>
  <c r="AK1027" i="4261"/>
  <c r="AL1027" i="4261"/>
  <c r="AM1027" i="4261"/>
  <c r="AN1027" i="4261"/>
  <c r="AO1027" i="4261"/>
  <c r="AP1027" i="4261"/>
  <c r="AQ1027" i="4261"/>
  <c r="AR1027" i="4261"/>
  <c r="AS1027" i="4261"/>
  <c r="AT1027" i="4261"/>
  <c r="AU1027" i="4261"/>
  <c r="AV1027" i="4261"/>
  <c r="AW1027" i="4261"/>
  <c r="AX1027" i="4261"/>
  <c r="AY1027" i="4261"/>
  <c r="AZ1027" i="4261"/>
  <c r="BA1027" i="4261"/>
  <c r="BB1027" i="4261"/>
  <c r="BC1027" i="4261"/>
  <c r="BD1027" i="4261"/>
  <c r="A1028" i="4261"/>
  <c r="B1028" i="4261"/>
  <c r="C1028" i="4261"/>
  <c r="D1028" i="4261"/>
  <c r="E1028" i="4261"/>
  <c r="F1028" i="4261"/>
  <c r="G1028" i="4261"/>
  <c r="H1028" i="4261"/>
  <c r="I1028" i="4261"/>
  <c r="J1028" i="4261"/>
  <c r="K1028" i="4261"/>
  <c r="L1028" i="4261"/>
  <c r="M1028" i="4261"/>
  <c r="N1028" i="4261"/>
  <c r="O1028" i="4261"/>
  <c r="P1028" i="4261"/>
  <c r="Q1028" i="4261"/>
  <c r="R1028" i="4261"/>
  <c r="S1028" i="4261"/>
  <c r="T1028" i="4261"/>
  <c r="U1028" i="4261"/>
  <c r="V1028" i="4261"/>
  <c r="W1028" i="4261"/>
  <c r="X1028" i="4261"/>
  <c r="Y1028" i="4261"/>
  <c r="Z1028" i="4261"/>
  <c r="AA1028" i="4261"/>
  <c r="AB1028" i="4261"/>
  <c r="AC1028" i="4261"/>
  <c r="AD1028" i="4261"/>
  <c r="AE1028" i="4261"/>
  <c r="AF1028" i="4261"/>
  <c r="AG1028" i="4261"/>
  <c r="AH1028" i="4261"/>
  <c r="AI1028" i="4261"/>
  <c r="AJ1028" i="4261"/>
  <c r="AK1028" i="4261"/>
  <c r="AL1028" i="4261"/>
  <c r="AM1028" i="4261"/>
  <c r="AN1028" i="4261"/>
  <c r="AO1028" i="4261"/>
  <c r="AP1028" i="4261"/>
  <c r="AQ1028" i="4261"/>
  <c r="AR1028" i="4261"/>
  <c r="AS1028" i="4261"/>
  <c r="AT1028" i="4261"/>
  <c r="AU1028" i="4261"/>
  <c r="AV1028" i="4261"/>
  <c r="AW1028" i="4261"/>
  <c r="AX1028" i="4261"/>
  <c r="AY1028" i="4261"/>
  <c r="AZ1028" i="4261"/>
  <c r="BA1028" i="4261"/>
  <c r="BB1028" i="4261"/>
  <c r="BC1028" i="4261"/>
  <c r="BD1028" i="4261"/>
  <c r="A1029" i="4261"/>
  <c r="B1029" i="4261"/>
  <c r="C1029" i="4261"/>
  <c r="D1029" i="4261"/>
  <c r="E1029" i="4261"/>
  <c r="F1029" i="4261"/>
  <c r="G1029" i="4261"/>
  <c r="H1029" i="4261"/>
  <c r="I1029" i="4261"/>
  <c r="J1029" i="4261"/>
  <c r="K1029" i="4261"/>
  <c r="L1029" i="4261"/>
  <c r="M1029" i="4261"/>
  <c r="N1029" i="4261"/>
  <c r="O1029" i="4261"/>
  <c r="P1029" i="4261"/>
  <c r="Q1029" i="4261"/>
  <c r="R1029" i="4261"/>
  <c r="S1029" i="4261"/>
  <c r="T1029" i="4261"/>
  <c r="U1029" i="4261"/>
  <c r="V1029" i="4261"/>
  <c r="W1029" i="4261"/>
  <c r="X1029" i="4261"/>
  <c r="Y1029" i="4261"/>
  <c r="Z1029" i="4261"/>
  <c r="AA1029" i="4261"/>
  <c r="AB1029" i="4261"/>
  <c r="AC1029" i="4261"/>
  <c r="AD1029" i="4261"/>
  <c r="AE1029" i="4261"/>
  <c r="AF1029" i="4261"/>
  <c r="AG1029" i="4261"/>
  <c r="AH1029" i="4261"/>
  <c r="AI1029" i="4261"/>
  <c r="AJ1029" i="4261"/>
  <c r="AK1029" i="4261"/>
  <c r="AL1029" i="4261"/>
  <c r="AM1029" i="4261"/>
  <c r="AN1029" i="4261"/>
  <c r="AO1029" i="4261"/>
  <c r="AP1029" i="4261"/>
  <c r="AQ1029" i="4261"/>
  <c r="AR1029" i="4261"/>
  <c r="AS1029" i="4261"/>
  <c r="AT1029" i="4261"/>
  <c r="AU1029" i="4261"/>
  <c r="AV1029" i="4261"/>
  <c r="AW1029" i="4261"/>
  <c r="AX1029" i="4261"/>
  <c r="AY1029" i="4261"/>
  <c r="AZ1029" i="4261"/>
  <c r="BA1029" i="4261"/>
  <c r="BB1029" i="4261"/>
  <c r="BC1029" i="4261"/>
  <c r="BD1029" i="4261"/>
  <c r="A1030" i="4261"/>
  <c r="B1030" i="4261"/>
  <c r="C1030" i="4261"/>
  <c r="D1030" i="4261"/>
  <c r="E1030" i="4261"/>
  <c r="F1030" i="4261"/>
  <c r="G1030" i="4261"/>
  <c r="H1030" i="4261"/>
  <c r="I1030" i="4261"/>
  <c r="J1030" i="4261"/>
  <c r="K1030" i="4261"/>
  <c r="L1030" i="4261"/>
  <c r="M1030" i="4261"/>
  <c r="N1030" i="4261"/>
  <c r="O1030" i="4261"/>
  <c r="P1030" i="4261"/>
  <c r="Q1030" i="4261"/>
  <c r="R1030" i="4261"/>
  <c r="S1030" i="4261"/>
  <c r="T1030" i="4261"/>
  <c r="U1030" i="4261"/>
  <c r="V1030" i="4261"/>
  <c r="W1030" i="4261"/>
  <c r="X1030" i="4261"/>
  <c r="Y1030" i="4261"/>
  <c r="Z1030" i="4261"/>
  <c r="AA1030" i="4261"/>
  <c r="AB1030" i="4261"/>
  <c r="AC1030" i="4261"/>
  <c r="AD1030" i="4261"/>
  <c r="AE1030" i="4261"/>
  <c r="AF1030" i="4261"/>
  <c r="AG1030" i="4261"/>
  <c r="AH1030" i="4261"/>
  <c r="AI1030" i="4261"/>
  <c r="AJ1030" i="4261"/>
  <c r="AK1030" i="4261"/>
  <c r="AL1030" i="4261"/>
  <c r="AM1030" i="4261"/>
  <c r="AN1030" i="4261"/>
  <c r="AO1030" i="4261"/>
  <c r="AP1030" i="4261"/>
  <c r="AQ1030" i="4261"/>
  <c r="AR1030" i="4261"/>
  <c r="AS1030" i="4261"/>
  <c r="AT1030" i="4261"/>
  <c r="AU1030" i="4261"/>
  <c r="AV1030" i="4261"/>
  <c r="AW1030" i="4261"/>
  <c r="AX1030" i="4261"/>
  <c r="AY1030" i="4261"/>
  <c r="AZ1030" i="4261"/>
  <c r="BA1030" i="4261"/>
  <c r="BB1030" i="4261"/>
  <c r="BC1030" i="4261"/>
  <c r="BD1030" i="4261"/>
  <c r="A1031" i="4261"/>
  <c r="B1031" i="4261"/>
  <c r="C1031" i="4261"/>
  <c r="D1031" i="4261"/>
  <c r="E1031" i="4261"/>
  <c r="F1031" i="4261"/>
  <c r="G1031" i="4261"/>
  <c r="H1031" i="4261"/>
  <c r="I1031" i="4261"/>
  <c r="J1031" i="4261"/>
  <c r="K1031" i="4261"/>
  <c r="L1031" i="4261"/>
  <c r="M1031" i="4261"/>
  <c r="N1031" i="4261"/>
  <c r="O1031" i="4261"/>
  <c r="P1031" i="4261"/>
  <c r="Q1031" i="4261"/>
  <c r="R1031" i="4261"/>
  <c r="S1031" i="4261"/>
  <c r="T1031" i="4261"/>
  <c r="U1031" i="4261"/>
  <c r="V1031" i="4261"/>
  <c r="W1031" i="4261"/>
  <c r="X1031" i="4261"/>
  <c r="Y1031" i="4261"/>
  <c r="Z1031" i="4261"/>
  <c r="AA1031" i="4261"/>
  <c r="AB1031" i="4261"/>
  <c r="AC1031" i="4261"/>
  <c r="AD1031" i="4261"/>
  <c r="AE1031" i="4261"/>
  <c r="AF1031" i="4261"/>
  <c r="AG1031" i="4261"/>
  <c r="AH1031" i="4261"/>
  <c r="AI1031" i="4261"/>
  <c r="AJ1031" i="4261"/>
  <c r="AK1031" i="4261"/>
  <c r="AL1031" i="4261"/>
  <c r="AM1031" i="4261"/>
  <c r="AN1031" i="4261"/>
  <c r="AO1031" i="4261"/>
  <c r="AP1031" i="4261"/>
  <c r="AQ1031" i="4261"/>
  <c r="AR1031" i="4261"/>
  <c r="AS1031" i="4261"/>
  <c r="AT1031" i="4261"/>
  <c r="AU1031" i="4261"/>
  <c r="AV1031" i="4261"/>
  <c r="AW1031" i="4261"/>
  <c r="AX1031" i="4261"/>
  <c r="AY1031" i="4261"/>
  <c r="AZ1031" i="4261"/>
  <c r="BA1031" i="4261"/>
  <c r="BB1031" i="4261"/>
  <c r="BC1031" i="4261"/>
  <c r="BD1031" i="4261"/>
  <c r="A1032" i="4261"/>
  <c r="B1032" i="4261"/>
  <c r="C1032" i="4261"/>
  <c r="D1032" i="4261"/>
  <c r="E1032" i="4261"/>
  <c r="F1032" i="4261"/>
  <c r="G1032" i="4261"/>
  <c r="H1032" i="4261"/>
  <c r="I1032" i="4261"/>
  <c r="J1032" i="4261"/>
  <c r="K1032" i="4261"/>
  <c r="L1032" i="4261"/>
  <c r="M1032" i="4261"/>
  <c r="N1032" i="4261"/>
  <c r="O1032" i="4261"/>
  <c r="P1032" i="4261"/>
  <c r="Q1032" i="4261"/>
  <c r="R1032" i="4261"/>
  <c r="S1032" i="4261"/>
  <c r="T1032" i="4261"/>
  <c r="U1032" i="4261"/>
  <c r="V1032" i="4261"/>
  <c r="W1032" i="4261"/>
  <c r="X1032" i="4261"/>
  <c r="Y1032" i="4261"/>
  <c r="Z1032" i="4261"/>
  <c r="AA1032" i="4261"/>
  <c r="AB1032" i="4261"/>
  <c r="AC1032" i="4261"/>
  <c r="AD1032" i="4261"/>
  <c r="AE1032" i="4261"/>
  <c r="AF1032" i="4261"/>
  <c r="AG1032" i="4261"/>
  <c r="AH1032" i="4261"/>
  <c r="AI1032" i="4261"/>
  <c r="AJ1032" i="4261"/>
  <c r="AK1032" i="4261"/>
  <c r="AL1032" i="4261"/>
  <c r="AM1032" i="4261"/>
  <c r="AN1032" i="4261"/>
  <c r="AO1032" i="4261"/>
  <c r="AP1032" i="4261"/>
  <c r="AQ1032" i="4261"/>
  <c r="AR1032" i="4261"/>
  <c r="AS1032" i="4261"/>
  <c r="AT1032" i="4261"/>
  <c r="AU1032" i="4261"/>
  <c r="AV1032" i="4261"/>
  <c r="AW1032" i="4261"/>
  <c r="AX1032" i="4261"/>
  <c r="AY1032" i="4261"/>
  <c r="AZ1032" i="4261"/>
  <c r="BA1032" i="4261"/>
  <c r="BB1032" i="4261"/>
  <c r="BC1032" i="4261"/>
  <c r="BD1032" i="4261"/>
  <c r="A1033" i="4261"/>
  <c r="B1033" i="4261"/>
  <c r="C1033" i="4261"/>
  <c r="D1033" i="4261"/>
  <c r="E1033" i="4261"/>
  <c r="F1033" i="4261"/>
  <c r="G1033" i="4261"/>
  <c r="H1033" i="4261"/>
  <c r="I1033" i="4261"/>
  <c r="J1033" i="4261"/>
  <c r="K1033" i="4261"/>
  <c r="L1033" i="4261"/>
  <c r="M1033" i="4261"/>
  <c r="N1033" i="4261"/>
  <c r="O1033" i="4261"/>
  <c r="P1033" i="4261"/>
  <c r="Q1033" i="4261"/>
  <c r="R1033" i="4261"/>
  <c r="S1033" i="4261"/>
  <c r="T1033" i="4261"/>
  <c r="U1033" i="4261"/>
  <c r="V1033" i="4261"/>
  <c r="W1033" i="4261"/>
  <c r="X1033" i="4261"/>
  <c r="Y1033" i="4261"/>
  <c r="Z1033" i="4261"/>
  <c r="AA1033" i="4261"/>
  <c r="AB1033" i="4261"/>
  <c r="AC1033" i="4261"/>
  <c r="AD1033" i="4261"/>
  <c r="AE1033" i="4261"/>
  <c r="AF1033" i="4261"/>
  <c r="AG1033" i="4261"/>
  <c r="AH1033" i="4261"/>
  <c r="AI1033" i="4261"/>
  <c r="AJ1033" i="4261"/>
  <c r="AK1033" i="4261"/>
  <c r="AL1033" i="4261"/>
  <c r="AM1033" i="4261"/>
  <c r="AN1033" i="4261"/>
  <c r="AO1033" i="4261"/>
  <c r="AP1033" i="4261"/>
  <c r="AQ1033" i="4261"/>
  <c r="AR1033" i="4261"/>
  <c r="AS1033" i="4261"/>
  <c r="AT1033" i="4261"/>
  <c r="AU1033" i="4261"/>
  <c r="AV1033" i="4261"/>
  <c r="AW1033" i="4261"/>
  <c r="AX1033" i="4261"/>
  <c r="AY1033" i="4261"/>
  <c r="AZ1033" i="4261"/>
  <c r="BA1033" i="4261"/>
  <c r="BB1033" i="4261"/>
  <c r="BC1033" i="4261"/>
  <c r="BD1033" i="4261"/>
  <c r="A1034" i="4261"/>
  <c r="B1034" i="4261"/>
  <c r="C1034" i="4261"/>
  <c r="D1034" i="4261"/>
  <c r="E1034" i="4261"/>
  <c r="F1034" i="4261"/>
  <c r="G1034" i="4261"/>
  <c r="H1034" i="4261"/>
  <c r="I1034" i="4261"/>
  <c r="J1034" i="4261"/>
  <c r="K1034" i="4261"/>
  <c r="L1034" i="4261"/>
  <c r="M1034" i="4261"/>
  <c r="N1034" i="4261"/>
  <c r="O1034" i="4261"/>
  <c r="P1034" i="4261"/>
  <c r="Q1034" i="4261"/>
  <c r="R1034" i="4261"/>
  <c r="S1034" i="4261"/>
  <c r="T1034" i="4261"/>
  <c r="U1034" i="4261"/>
  <c r="V1034" i="4261"/>
  <c r="W1034" i="4261"/>
  <c r="X1034" i="4261"/>
  <c r="Y1034" i="4261"/>
  <c r="Z1034" i="4261"/>
  <c r="AA1034" i="4261"/>
  <c r="AB1034" i="4261"/>
  <c r="AC1034" i="4261"/>
  <c r="AD1034" i="4261"/>
  <c r="AE1034" i="4261"/>
  <c r="AF1034" i="4261"/>
  <c r="AG1034" i="4261"/>
  <c r="AH1034" i="4261"/>
  <c r="AI1034" i="4261"/>
  <c r="AJ1034" i="4261"/>
  <c r="AK1034" i="4261"/>
  <c r="AL1034" i="4261"/>
  <c r="AM1034" i="4261"/>
  <c r="AN1034" i="4261"/>
  <c r="AO1034" i="4261"/>
  <c r="AP1034" i="4261"/>
  <c r="AQ1034" i="4261"/>
  <c r="AR1034" i="4261"/>
  <c r="AS1034" i="4261"/>
  <c r="AT1034" i="4261"/>
  <c r="AU1034" i="4261"/>
  <c r="AV1034" i="4261"/>
  <c r="AW1034" i="4261"/>
  <c r="AX1034" i="4261"/>
  <c r="AY1034" i="4261"/>
  <c r="AZ1034" i="4261"/>
  <c r="BA1034" i="4261"/>
  <c r="BB1034" i="4261"/>
  <c r="BC1034" i="4261"/>
  <c r="BD1034" i="4261"/>
  <c r="A1035" i="4261"/>
  <c r="B1035" i="4261"/>
  <c r="C1035" i="4261"/>
  <c r="D1035" i="4261"/>
  <c r="E1035" i="4261"/>
  <c r="F1035" i="4261"/>
  <c r="G1035" i="4261"/>
  <c r="H1035" i="4261"/>
  <c r="I1035" i="4261"/>
  <c r="J1035" i="4261"/>
  <c r="K1035" i="4261"/>
  <c r="L1035" i="4261"/>
  <c r="M1035" i="4261"/>
  <c r="N1035" i="4261"/>
  <c r="O1035" i="4261"/>
  <c r="P1035" i="4261"/>
  <c r="Q1035" i="4261"/>
  <c r="R1035" i="4261"/>
  <c r="S1035" i="4261"/>
  <c r="T1035" i="4261"/>
  <c r="U1035" i="4261"/>
  <c r="V1035" i="4261"/>
  <c r="W1035" i="4261"/>
  <c r="X1035" i="4261"/>
  <c r="Y1035" i="4261"/>
  <c r="Z1035" i="4261"/>
  <c r="AA1035" i="4261"/>
  <c r="AB1035" i="4261"/>
  <c r="AC1035" i="4261"/>
  <c r="AD1035" i="4261"/>
  <c r="AE1035" i="4261"/>
  <c r="AF1035" i="4261"/>
  <c r="AG1035" i="4261"/>
  <c r="AH1035" i="4261"/>
  <c r="AI1035" i="4261"/>
  <c r="AJ1035" i="4261"/>
  <c r="AK1035" i="4261"/>
  <c r="AL1035" i="4261"/>
  <c r="AM1035" i="4261"/>
  <c r="AN1035" i="4261"/>
  <c r="AO1035" i="4261"/>
  <c r="AP1035" i="4261"/>
  <c r="AQ1035" i="4261"/>
  <c r="AR1035" i="4261"/>
  <c r="AS1035" i="4261"/>
  <c r="AT1035" i="4261"/>
  <c r="AU1035" i="4261"/>
  <c r="AV1035" i="4261"/>
  <c r="AW1035" i="4261"/>
  <c r="AX1035" i="4261"/>
  <c r="AY1035" i="4261"/>
  <c r="AZ1035" i="4261"/>
  <c r="BA1035" i="4261"/>
  <c r="BB1035" i="4261"/>
  <c r="BC1035" i="4261"/>
  <c r="BD1035" i="4261"/>
  <c r="A1036" i="4261"/>
  <c r="B1036" i="4261"/>
  <c r="C1036" i="4261"/>
  <c r="D1036" i="4261"/>
  <c r="E1036" i="4261"/>
  <c r="F1036" i="4261"/>
  <c r="G1036" i="4261"/>
  <c r="H1036" i="4261"/>
  <c r="I1036" i="4261"/>
  <c r="J1036" i="4261"/>
  <c r="K1036" i="4261"/>
  <c r="L1036" i="4261"/>
  <c r="M1036" i="4261"/>
  <c r="N1036" i="4261"/>
  <c r="O1036" i="4261"/>
  <c r="P1036" i="4261"/>
  <c r="Q1036" i="4261"/>
  <c r="R1036" i="4261"/>
  <c r="S1036" i="4261"/>
  <c r="T1036" i="4261"/>
  <c r="U1036" i="4261"/>
  <c r="V1036" i="4261"/>
  <c r="W1036" i="4261"/>
  <c r="X1036" i="4261"/>
  <c r="Y1036" i="4261"/>
  <c r="Z1036" i="4261"/>
  <c r="AA1036" i="4261"/>
  <c r="AB1036" i="4261"/>
  <c r="AC1036" i="4261"/>
  <c r="AD1036" i="4261"/>
  <c r="AE1036" i="4261"/>
  <c r="AF1036" i="4261"/>
  <c r="AG1036" i="4261"/>
  <c r="AH1036" i="4261"/>
  <c r="AI1036" i="4261"/>
  <c r="AJ1036" i="4261"/>
  <c r="AK1036" i="4261"/>
  <c r="AL1036" i="4261"/>
  <c r="AM1036" i="4261"/>
  <c r="AN1036" i="4261"/>
  <c r="AO1036" i="4261"/>
  <c r="AP1036" i="4261"/>
  <c r="AQ1036" i="4261"/>
  <c r="AR1036" i="4261"/>
  <c r="AS1036" i="4261"/>
  <c r="AT1036" i="4261"/>
  <c r="AU1036" i="4261"/>
  <c r="AV1036" i="4261"/>
  <c r="AW1036" i="4261"/>
  <c r="AX1036" i="4261"/>
  <c r="AY1036" i="4261"/>
  <c r="AZ1036" i="4261"/>
  <c r="BA1036" i="4261"/>
  <c r="BB1036" i="4261"/>
  <c r="BC1036" i="4261"/>
  <c r="BD1036" i="4261"/>
  <c r="A1037" i="4261"/>
  <c r="B1037" i="4261"/>
  <c r="C1037" i="4261"/>
  <c r="D1037" i="4261"/>
  <c r="E1037" i="4261"/>
  <c r="F1037" i="4261"/>
  <c r="G1037" i="4261"/>
  <c r="H1037" i="4261"/>
  <c r="I1037" i="4261"/>
  <c r="J1037" i="4261"/>
  <c r="K1037" i="4261"/>
  <c r="L1037" i="4261"/>
  <c r="M1037" i="4261"/>
  <c r="N1037" i="4261"/>
  <c r="O1037" i="4261"/>
  <c r="P1037" i="4261"/>
  <c r="Q1037" i="4261"/>
  <c r="R1037" i="4261"/>
  <c r="S1037" i="4261"/>
  <c r="T1037" i="4261"/>
  <c r="U1037" i="4261"/>
  <c r="V1037" i="4261"/>
  <c r="W1037" i="4261"/>
  <c r="X1037" i="4261"/>
  <c r="Y1037" i="4261"/>
  <c r="Z1037" i="4261"/>
  <c r="AA1037" i="4261"/>
  <c r="AB1037" i="4261"/>
  <c r="AC1037" i="4261"/>
  <c r="AD1037" i="4261"/>
  <c r="AE1037" i="4261"/>
  <c r="AF1037" i="4261"/>
  <c r="AG1037" i="4261"/>
  <c r="AH1037" i="4261"/>
  <c r="AI1037" i="4261"/>
  <c r="AJ1037" i="4261"/>
  <c r="AK1037" i="4261"/>
  <c r="AL1037" i="4261"/>
  <c r="AM1037" i="4261"/>
  <c r="AN1037" i="4261"/>
  <c r="AO1037" i="4261"/>
  <c r="AP1037" i="4261"/>
  <c r="AQ1037" i="4261"/>
  <c r="AR1037" i="4261"/>
  <c r="AS1037" i="4261"/>
  <c r="AT1037" i="4261"/>
  <c r="AU1037" i="4261"/>
  <c r="AV1037" i="4261"/>
  <c r="AW1037" i="4261"/>
  <c r="AX1037" i="4261"/>
  <c r="AY1037" i="4261"/>
  <c r="AZ1037" i="4261"/>
  <c r="BA1037" i="4261"/>
  <c r="BB1037" i="4261"/>
  <c r="BC1037" i="4261"/>
  <c r="BD1037" i="4261"/>
  <c r="A1038" i="4261"/>
  <c r="B1038" i="4261"/>
  <c r="C1038" i="4261"/>
  <c r="D1038" i="4261"/>
  <c r="E1038" i="4261"/>
  <c r="F1038" i="4261"/>
  <c r="G1038" i="4261"/>
  <c r="H1038" i="4261"/>
  <c r="I1038" i="4261"/>
  <c r="J1038" i="4261"/>
  <c r="K1038" i="4261"/>
  <c r="L1038" i="4261"/>
  <c r="M1038" i="4261"/>
  <c r="N1038" i="4261"/>
  <c r="O1038" i="4261"/>
  <c r="P1038" i="4261"/>
  <c r="Q1038" i="4261"/>
  <c r="R1038" i="4261"/>
  <c r="S1038" i="4261"/>
  <c r="T1038" i="4261"/>
  <c r="U1038" i="4261"/>
  <c r="V1038" i="4261"/>
  <c r="W1038" i="4261"/>
  <c r="X1038" i="4261"/>
  <c r="Y1038" i="4261"/>
  <c r="Z1038" i="4261"/>
  <c r="AA1038" i="4261"/>
  <c r="AB1038" i="4261"/>
  <c r="AC1038" i="4261"/>
  <c r="AD1038" i="4261"/>
  <c r="AE1038" i="4261"/>
  <c r="AF1038" i="4261"/>
  <c r="AG1038" i="4261"/>
  <c r="AH1038" i="4261"/>
  <c r="AI1038" i="4261"/>
  <c r="AJ1038" i="4261"/>
  <c r="AK1038" i="4261"/>
  <c r="AL1038" i="4261"/>
  <c r="AM1038" i="4261"/>
  <c r="AN1038" i="4261"/>
  <c r="AO1038" i="4261"/>
  <c r="AP1038" i="4261"/>
  <c r="AQ1038" i="4261"/>
  <c r="AR1038" i="4261"/>
  <c r="AS1038" i="4261"/>
  <c r="AT1038" i="4261"/>
  <c r="AU1038" i="4261"/>
  <c r="AV1038" i="4261"/>
  <c r="AW1038" i="4261"/>
  <c r="AX1038" i="4261"/>
  <c r="AY1038" i="4261"/>
  <c r="AZ1038" i="4261"/>
  <c r="BA1038" i="4261"/>
  <c r="BB1038" i="4261"/>
  <c r="BC1038" i="4261"/>
  <c r="BD1038" i="4261"/>
  <c r="A1039" i="4261"/>
  <c r="B1039" i="4261"/>
  <c r="C1039" i="4261"/>
  <c r="D1039" i="4261"/>
  <c r="E1039" i="4261"/>
  <c r="F1039" i="4261"/>
  <c r="G1039" i="4261"/>
  <c r="H1039" i="4261"/>
  <c r="I1039" i="4261"/>
  <c r="J1039" i="4261"/>
  <c r="K1039" i="4261"/>
  <c r="L1039" i="4261"/>
  <c r="M1039" i="4261"/>
  <c r="N1039" i="4261"/>
  <c r="O1039" i="4261"/>
  <c r="P1039" i="4261"/>
  <c r="Q1039" i="4261"/>
  <c r="R1039" i="4261"/>
  <c r="S1039" i="4261"/>
  <c r="T1039" i="4261"/>
  <c r="U1039" i="4261"/>
  <c r="V1039" i="4261"/>
  <c r="W1039" i="4261"/>
  <c r="X1039" i="4261"/>
  <c r="Y1039" i="4261"/>
  <c r="Z1039" i="4261"/>
  <c r="AA1039" i="4261"/>
  <c r="AB1039" i="4261"/>
  <c r="AC1039" i="4261"/>
  <c r="AD1039" i="4261"/>
  <c r="AE1039" i="4261"/>
  <c r="AF1039" i="4261"/>
  <c r="AG1039" i="4261"/>
  <c r="AH1039" i="4261"/>
  <c r="AI1039" i="4261"/>
  <c r="AJ1039" i="4261"/>
  <c r="AK1039" i="4261"/>
  <c r="AL1039" i="4261"/>
  <c r="AM1039" i="4261"/>
  <c r="AN1039" i="4261"/>
  <c r="AO1039" i="4261"/>
  <c r="AP1039" i="4261"/>
  <c r="AQ1039" i="4261"/>
  <c r="AR1039" i="4261"/>
  <c r="AS1039" i="4261"/>
  <c r="AT1039" i="4261"/>
  <c r="AU1039" i="4261"/>
  <c r="AV1039" i="4261"/>
  <c r="AW1039" i="4261"/>
  <c r="AX1039" i="4261"/>
  <c r="AY1039" i="4261"/>
  <c r="AZ1039" i="4261"/>
  <c r="BA1039" i="4261"/>
  <c r="BB1039" i="4261"/>
  <c r="BC1039" i="4261"/>
  <c r="BD1039" i="4261"/>
  <c r="A1040" i="4261"/>
  <c r="B1040" i="4261"/>
  <c r="C1040" i="4261"/>
  <c r="D1040" i="4261"/>
  <c r="E1040" i="4261"/>
  <c r="F1040" i="4261"/>
  <c r="G1040" i="4261"/>
  <c r="H1040" i="4261"/>
  <c r="I1040" i="4261"/>
  <c r="J1040" i="4261"/>
  <c r="K1040" i="4261"/>
  <c r="L1040" i="4261"/>
  <c r="M1040" i="4261"/>
  <c r="N1040" i="4261"/>
  <c r="O1040" i="4261"/>
  <c r="P1040" i="4261"/>
  <c r="Q1040" i="4261"/>
  <c r="R1040" i="4261"/>
  <c r="S1040" i="4261"/>
  <c r="T1040" i="4261"/>
  <c r="U1040" i="4261"/>
  <c r="V1040" i="4261"/>
  <c r="W1040" i="4261"/>
  <c r="X1040" i="4261"/>
  <c r="Y1040" i="4261"/>
  <c r="Z1040" i="4261"/>
  <c r="AA1040" i="4261"/>
  <c r="AB1040" i="4261"/>
  <c r="AC1040" i="4261"/>
  <c r="AD1040" i="4261"/>
  <c r="AE1040" i="4261"/>
  <c r="AF1040" i="4261"/>
  <c r="AG1040" i="4261"/>
  <c r="AH1040" i="4261"/>
  <c r="AI1040" i="4261"/>
  <c r="AJ1040" i="4261"/>
  <c r="AK1040" i="4261"/>
  <c r="AL1040" i="4261"/>
  <c r="AM1040" i="4261"/>
  <c r="AN1040" i="4261"/>
  <c r="AO1040" i="4261"/>
  <c r="AP1040" i="4261"/>
  <c r="AQ1040" i="4261"/>
  <c r="AR1040" i="4261"/>
  <c r="AS1040" i="4261"/>
  <c r="AT1040" i="4261"/>
  <c r="AU1040" i="4261"/>
  <c r="AV1040" i="4261"/>
  <c r="AW1040" i="4261"/>
  <c r="AX1040" i="4261"/>
  <c r="AY1040" i="4261"/>
  <c r="AZ1040" i="4261"/>
  <c r="BA1040" i="4261"/>
  <c r="BB1040" i="4261"/>
  <c r="BC1040" i="4261"/>
  <c r="BD1040" i="4261"/>
  <c r="A1041" i="4261"/>
  <c r="B1041" i="4261"/>
  <c r="C1041" i="4261"/>
  <c r="D1041" i="4261"/>
  <c r="E1041" i="4261"/>
  <c r="F1041" i="4261"/>
  <c r="G1041" i="4261"/>
  <c r="H1041" i="4261"/>
  <c r="I1041" i="4261"/>
  <c r="J1041" i="4261"/>
  <c r="K1041" i="4261"/>
  <c r="L1041" i="4261"/>
  <c r="M1041" i="4261"/>
  <c r="N1041" i="4261"/>
  <c r="O1041" i="4261"/>
  <c r="P1041" i="4261"/>
  <c r="Q1041" i="4261"/>
  <c r="R1041" i="4261"/>
  <c r="S1041" i="4261"/>
  <c r="T1041" i="4261"/>
  <c r="U1041" i="4261"/>
  <c r="V1041" i="4261"/>
  <c r="W1041" i="4261"/>
  <c r="X1041" i="4261"/>
  <c r="Y1041" i="4261"/>
  <c r="Z1041" i="4261"/>
  <c r="AA1041" i="4261"/>
  <c r="AB1041" i="4261"/>
  <c r="AC1041" i="4261"/>
  <c r="AD1041" i="4261"/>
  <c r="AE1041" i="4261"/>
  <c r="AF1041" i="4261"/>
  <c r="AG1041" i="4261"/>
  <c r="AH1041" i="4261"/>
  <c r="AI1041" i="4261"/>
  <c r="AJ1041" i="4261"/>
  <c r="AK1041" i="4261"/>
  <c r="AL1041" i="4261"/>
  <c r="AM1041" i="4261"/>
  <c r="AN1041" i="4261"/>
  <c r="AO1041" i="4261"/>
  <c r="AP1041" i="4261"/>
  <c r="AQ1041" i="4261"/>
  <c r="AR1041" i="4261"/>
  <c r="AS1041" i="4261"/>
  <c r="AT1041" i="4261"/>
  <c r="AU1041" i="4261"/>
  <c r="AV1041" i="4261"/>
  <c r="AW1041" i="4261"/>
  <c r="AX1041" i="4261"/>
  <c r="AY1041" i="4261"/>
  <c r="AZ1041" i="4261"/>
  <c r="BA1041" i="4261"/>
  <c r="BB1041" i="4261"/>
  <c r="BC1041" i="4261"/>
  <c r="BD1041" i="4261"/>
  <c r="A1042" i="4261"/>
  <c r="B1042" i="4261"/>
  <c r="C1042" i="4261"/>
  <c r="D1042" i="4261"/>
  <c r="E1042" i="4261"/>
  <c r="F1042" i="4261"/>
  <c r="G1042" i="4261"/>
  <c r="H1042" i="4261"/>
  <c r="I1042" i="4261"/>
  <c r="J1042" i="4261"/>
  <c r="K1042" i="4261"/>
  <c r="L1042" i="4261"/>
  <c r="M1042" i="4261"/>
  <c r="N1042" i="4261"/>
  <c r="O1042" i="4261"/>
  <c r="P1042" i="4261"/>
  <c r="Q1042" i="4261"/>
  <c r="R1042" i="4261"/>
  <c r="S1042" i="4261"/>
  <c r="T1042" i="4261"/>
  <c r="U1042" i="4261"/>
  <c r="V1042" i="4261"/>
  <c r="W1042" i="4261"/>
  <c r="X1042" i="4261"/>
  <c r="Y1042" i="4261"/>
  <c r="Z1042" i="4261"/>
  <c r="AA1042" i="4261"/>
  <c r="AB1042" i="4261"/>
  <c r="AC1042" i="4261"/>
  <c r="AD1042" i="4261"/>
  <c r="AE1042" i="4261"/>
  <c r="AF1042" i="4261"/>
  <c r="AG1042" i="4261"/>
  <c r="AH1042" i="4261"/>
  <c r="AI1042" i="4261"/>
  <c r="AJ1042" i="4261"/>
  <c r="AK1042" i="4261"/>
  <c r="AL1042" i="4261"/>
  <c r="AM1042" i="4261"/>
  <c r="AN1042" i="4261"/>
  <c r="AO1042" i="4261"/>
  <c r="AP1042" i="4261"/>
  <c r="AQ1042" i="4261"/>
  <c r="AR1042" i="4261"/>
  <c r="AS1042" i="4261"/>
  <c r="AT1042" i="4261"/>
  <c r="AU1042" i="4261"/>
  <c r="AV1042" i="4261"/>
  <c r="AW1042" i="4261"/>
  <c r="AX1042" i="4261"/>
  <c r="AY1042" i="4261"/>
  <c r="AZ1042" i="4261"/>
  <c r="BA1042" i="4261"/>
  <c r="BB1042" i="4261"/>
  <c r="BC1042" i="4261"/>
  <c r="BD1042" i="4261"/>
  <c r="A1043" i="4261"/>
  <c r="B1043" i="4261"/>
  <c r="C1043" i="4261"/>
  <c r="D1043" i="4261"/>
  <c r="E1043" i="4261"/>
  <c r="F1043" i="4261"/>
  <c r="G1043" i="4261"/>
  <c r="H1043" i="4261"/>
  <c r="I1043" i="4261"/>
  <c r="J1043" i="4261"/>
  <c r="K1043" i="4261"/>
  <c r="L1043" i="4261"/>
  <c r="M1043" i="4261"/>
  <c r="N1043" i="4261"/>
  <c r="O1043" i="4261"/>
  <c r="P1043" i="4261"/>
  <c r="Q1043" i="4261"/>
  <c r="R1043" i="4261"/>
  <c r="S1043" i="4261"/>
  <c r="T1043" i="4261"/>
  <c r="U1043" i="4261"/>
  <c r="V1043" i="4261"/>
  <c r="W1043" i="4261"/>
  <c r="X1043" i="4261"/>
  <c r="Y1043" i="4261"/>
  <c r="Z1043" i="4261"/>
  <c r="AA1043" i="4261"/>
  <c r="AB1043" i="4261"/>
  <c r="AC1043" i="4261"/>
  <c r="AD1043" i="4261"/>
  <c r="AE1043" i="4261"/>
  <c r="AF1043" i="4261"/>
  <c r="AG1043" i="4261"/>
  <c r="AH1043" i="4261"/>
  <c r="AI1043" i="4261"/>
  <c r="AJ1043" i="4261"/>
  <c r="AK1043" i="4261"/>
  <c r="AL1043" i="4261"/>
  <c r="AM1043" i="4261"/>
  <c r="AN1043" i="4261"/>
  <c r="AO1043" i="4261"/>
  <c r="AP1043" i="4261"/>
  <c r="AQ1043" i="4261"/>
  <c r="AR1043" i="4261"/>
  <c r="AS1043" i="4261"/>
  <c r="AT1043" i="4261"/>
  <c r="AU1043" i="4261"/>
  <c r="AV1043" i="4261"/>
  <c r="AW1043" i="4261"/>
  <c r="AX1043" i="4261"/>
  <c r="AY1043" i="4261"/>
  <c r="AZ1043" i="4261"/>
  <c r="BA1043" i="4261"/>
  <c r="BB1043" i="4261"/>
  <c r="BC1043" i="4261"/>
  <c r="BD1043" i="4261"/>
  <c r="A1044" i="4261"/>
  <c r="B1044" i="4261"/>
  <c r="C1044" i="4261"/>
  <c r="D1044" i="4261"/>
  <c r="E1044" i="4261"/>
  <c r="F1044" i="4261"/>
  <c r="G1044" i="4261"/>
  <c r="H1044" i="4261"/>
  <c r="I1044" i="4261"/>
  <c r="J1044" i="4261"/>
  <c r="K1044" i="4261"/>
  <c r="L1044" i="4261"/>
  <c r="M1044" i="4261"/>
  <c r="N1044" i="4261"/>
  <c r="O1044" i="4261"/>
  <c r="P1044" i="4261"/>
  <c r="Q1044" i="4261"/>
  <c r="R1044" i="4261"/>
  <c r="S1044" i="4261"/>
  <c r="T1044" i="4261"/>
  <c r="U1044" i="4261"/>
  <c r="V1044" i="4261"/>
  <c r="W1044" i="4261"/>
  <c r="X1044" i="4261"/>
  <c r="Y1044" i="4261"/>
  <c r="Z1044" i="4261"/>
  <c r="AA1044" i="4261"/>
  <c r="AB1044" i="4261"/>
  <c r="AC1044" i="4261"/>
  <c r="AD1044" i="4261"/>
  <c r="AE1044" i="4261"/>
  <c r="AF1044" i="4261"/>
  <c r="AG1044" i="4261"/>
  <c r="AH1044" i="4261"/>
  <c r="AI1044" i="4261"/>
  <c r="AJ1044" i="4261"/>
  <c r="AK1044" i="4261"/>
  <c r="AL1044" i="4261"/>
  <c r="AM1044" i="4261"/>
  <c r="AN1044" i="4261"/>
  <c r="AO1044" i="4261"/>
  <c r="AP1044" i="4261"/>
  <c r="AQ1044" i="4261"/>
  <c r="AR1044" i="4261"/>
  <c r="AS1044" i="4261"/>
  <c r="AT1044" i="4261"/>
  <c r="AU1044" i="4261"/>
  <c r="AV1044" i="4261"/>
  <c r="AW1044" i="4261"/>
  <c r="AX1044" i="4261"/>
  <c r="AY1044" i="4261"/>
  <c r="AZ1044" i="4261"/>
  <c r="BA1044" i="4261"/>
  <c r="BB1044" i="4261"/>
  <c r="BC1044" i="4261"/>
  <c r="BD1044" i="4261"/>
  <c r="A1045" i="4261"/>
  <c r="B1045" i="4261"/>
  <c r="C1045" i="4261"/>
  <c r="D1045" i="4261"/>
  <c r="E1045" i="4261"/>
  <c r="F1045" i="4261"/>
  <c r="G1045" i="4261"/>
  <c r="H1045" i="4261"/>
  <c r="I1045" i="4261"/>
  <c r="J1045" i="4261"/>
  <c r="K1045" i="4261"/>
  <c r="L1045" i="4261"/>
  <c r="M1045" i="4261"/>
  <c r="N1045" i="4261"/>
  <c r="O1045" i="4261"/>
  <c r="P1045" i="4261"/>
  <c r="Q1045" i="4261"/>
  <c r="R1045" i="4261"/>
  <c r="S1045" i="4261"/>
  <c r="T1045" i="4261"/>
  <c r="U1045" i="4261"/>
  <c r="V1045" i="4261"/>
  <c r="W1045" i="4261"/>
  <c r="X1045" i="4261"/>
  <c r="Y1045" i="4261"/>
  <c r="Z1045" i="4261"/>
  <c r="AA1045" i="4261"/>
  <c r="AB1045" i="4261"/>
  <c r="AC1045" i="4261"/>
  <c r="AD1045" i="4261"/>
  <c r="AE1045" i="4261"/>
  <c r="AF1045" i="4261"/>
  <c r="AG1045" i="4261"/>
  <c r="AH1045" i="4261"/>
  <c r="AI1045" i="4261"/>
  <c r="AJ1045" i="4261"/>
  <c r="AK1045" i="4261"/>
  <c r="AL1045" i="4261"/>
  <c r="AM1045" i="4261"/>
  <c r="AN1045" i="4261"/>
  <c r="AO1045" i="4261"/>
  <c r="AP1045" i="4261"/>
  <c r="AQ1045" i="4261"/>
  <c r="AR1045" i="4261"/>
  <c r="AS1045" i="4261"/>
  <c r="AT1045" i="4261"/>
  <c r="AU1045" i="4261"/>
  <c r="AV1045" i="4261"/>
  <c r="AW1045" i="4261"/>
  <c r="AX1045" i="4261"/>
  <c r="AY1045" i="4261"/>
  <c r="AZ1045" i="4261"/>
  <c r="BA1045" i="4261"/>
  <c r="BB1045" i="4261"/>
  <c r="BC1045" i="4261"/>
  <c r="BD1045" i="4261"/>
  <c r="A1046" i="4261"/>
  <c r="B1046" i="4261"/>
  <c r="C1046" i="4261"/>
  <c r="D1046" i="4261"/>
  <c r="E1046" i="4261"/>
  <c r="F1046" i="4261"/>
  <c r="G1046" i="4261"/>
  <c r="H1046" i="4261"/>
  <c r="I1046" i="4261"/>
  <c r="J1046" i="4261"/>
  <c r="K1046" i="4261"/>
  <c r="L1046" i="4261"/>
  <c r="M1046" i="4261"/>
  <c r="N1046" i="4261"/>
  <c r="O1046" i="4261"/>
  <c r="P1046" i="4261"/>
  <c r="Q1046" i="4261"/>
  <c r="R1046" i="4261"/>
  <c r="S1046" i="4261"/>
  <c r="T1046" i="4261"/>
  <c r="U1046" i="4261"/>
  <c r="V1046" i="4261"/>
  <c r="W1046" i="4261"/>
  <c r="X1046" i="4261"/>
  <c r="Y1046" i="4261"/>
  <c r="Z1046" i="4261"/>
  <c r="AA1046" i="4261"/>
  <c r="AB1046" i="4261"/>
  <c r="AC1046" i="4261"/>
  <c r="AD1046" i="4261"/>
  <c r="AE1046" i="4261"/>
  <c r="AF1046" i="4261"/>
  <c r="AG1046" i="4261"/>
  <c r="AH1046" i="4261"/>
  <c r="AI1046" i="4261"/>
  <c r="AJ1046" i="4261"/>
  <c r="AK1046" i="4261"/>
  <c r="AL1046" i="4261"/>
  <c r="AM1046" i="4261"/>
  <c r="AN1046" i="4261"/>
  <c r="AO1046" i="4261"/>
  <c r="AP1046" i="4261"/>
  <c r="AQ1046" i="4261"/>
  <c r="AR1046" i="4261"/>
  <c r="AS1046" i="4261"/>
  <c r="AT1046" i="4261"/>
  <c r="AU1046" i="4261"/>
  <c r="AV1046" i="4261"/>
  <c r="AW1046" i="4261"/>
  <c r="AX1046" i="4261"/>
  <c r="AY1046" i="4261"/>
  <c r="AZ1046" i="4261"/>
  <c r="BA1046" i="4261"/>
  <c r="BB1046" i="4261"/>
  <c r="BC1046" i="4261"/>
  <c r="BD1046" i="4261"/>
  <c r="A1047" i="4261"/>
  <c r="B1047" i="4261"/>
  <c r="C1047" i="4261"/>
  <c r="D1047" i="4261"/>
  <c r="E1047" i="4261"/>
  <c r="F1047" i="4261"/>
  <c r="G1047" i="4261"/>
  <c r="H1047" i="4261"/>
  <c r="I1047" i="4261"/>
  <c r="J1047" i="4261"/>
  <c r="K1047" i="4261"/>
  <c r="L1047" i="4261"/>
  <c r="M1047" i="4261"/>
  <c r="N1047" i="4261"/>
  <c r="O1047" i="4261"/>
  <c r="P1047" i="4261"/>
  <c r="Q1047" i="4261"/>
  <c r="R1047" i="4261"/>
  <c r="S1047" i="4261"/>
  <c r="T1047" i="4261"/>
  <c r="U1047" i="4261"/>
  <c r="V1047" i="4261"/>
  <c r="W1047" i="4261"/>
  <c r="X1047" i="4261"/>
  <c r="Y1047" i="4261"/>
  <c r="Z1047" i="4261"/>
  <c r="AA1047" i="4261"/>
  <c r="AB1047" i="4261"/>
  <c r="AC1047" i="4261"/>
  <c r="AD1047" i="4261"/>
  <c r="AE1047" i="4261"/>
  <c r="AF1047" i="4261"/>
  <c r="AG1047" i="4261"/>
  <c r="AH1047" i="4261"/>
  <c r="AI1047" i="4261"/>
  <c r="AJ1047" i="4261"/>
  <c r="AK1047" i="4261"/>
  <c r="AL1047" i="4261"/>
  <c r="AM1047" i="4261"/>
  <c r="AN1047" i="4261"/>
  <c r="AO1047" i="4261"/>
  <c r="AP1047" i="4261"/>
  <c r="AQ1047" i="4261"/>
  <c r="AR1047" i="4261"/>
  <c r="AS1047" i="4261"/>
  <c r="AT1047" i="4261"/>
  <c r="AU1047" i="4261"/>
  <c r="AV1047" i="4261"/>
  <c r="AW1047" i="4261"/>
  <c r="AX1047" i="4261"/>
  <c r="AY1047" i="4261"/>
  <c r="AZ1047" i="4261"/>
  <c r="BA1047" i="4261"/>
  <c r="BB1047" i="4261"/>
  <c r="BC1047" i="4261"/>
  <c r="BD1047" i="4261"/>
  <c r="A1048" i="4261"/>
  <c r="B1048" i="4261"/>
  <c r="C1048" i="4261"/>
  <c r="D1048" i="4261"/>
  <c r="E1048" i="4261"/>
  <c r="F1048" i="4261"/>
  <c r="G1048" i="4261"/>
  <c r="H1048" i="4261"/>
  <c r="I1048" i="4261"/>
  <c r="J1048" i="4261"/>
  <c r="K1048" i="4261"/>
  <c r="L1048" i="4261"/>
  <c r="M1048" i="4261"/>
  <c r="N1048" i="4261"/>
  <c r="O1048" i="4261"/>
  <c r="P1048" i="4261"/>
  <c r="Q1048" i="4261"/>
  <c r="R1048" i="4261"/>
  <c r="S1048" i="4261"/>
  <c r="T1048" i="4261"/>
  <c r="U1048" i="4261"/>
  <c r="V1048" i="4261"/>
  <c r="W1048" i="4261"/>
  <c r="X1048" i="4261"/>
  <c r="Y1048" i="4261"/>
  <c r="Z1048" i="4261"/>
  <c r="AA1048" i="4261"/>
  <c r="AB1048" i="4261"/>
  <c r="AC1048" i="4261"/>
  <c r="AD1048" i="4261"/>
  <c r="AE1048" i="4261"/>
  <c r="AF1048" i="4261"/>
  <c r="AG1048" i="4261"/>
  <c r="AH1048" i="4261"/>
  <c r="AI1048" i="4261"/>
  <c r="AJ1048" i="4261"/>
  <c r="AK1048" i="4261"/>
  <c r="AL1048" i="4261"/>
  <c r="AM1048" i="4261"/>
  <c r="AN1048" i="4261"/>
  <c r="AO1048" i="4261"/>
  <c r="AP1048" i="4261"/>
  <c r="AQ1048" i="4261"/>
  <c r="AR1048" i="4261"/>
  <c r="AS1048" i="4261"/>
  <c r="AT1048" i="4261"/>
  <c r="AU1048" i="4261"/>
  <c r="AV1048" i="4261"/>
  <c r="AW1048" i="4261"/>
  <c r="AX1048" i="4261"/>
  <c r="AY1048" i="4261"/>
  <c r="AZ1048" i="4261"/>
  <c r="BA1048" i="4261"/>
  <c r="BB1048" i="4261"/>
  <c r="BC1048" i="4261"/>
  <c r="BD1048" i="4261"/>
  <c r="A1049" i="4261"/>
  <c r="B1049" i="4261"/>
  <c r="C1049" i="4261"/>
  <c r="D1049" i="4261"/>
  <c r="E1049" i="4261"/>
  <c r="F1049" i="4261"/>
  <c r="G1049" i="4261"/>
  <c r="H1049" i="4261"/>
  <c r="I1049" i="4261"/>
  <c r="J1049" i="4261"/>
  <c r="K1049" i="4261"/>
  <c r="L1049" i="4261"/>
  <c r="M1049" i="4261"/>
  <c r="N1049" i="4261"/>
  <c r="O1049" i="4261"/>
  <c r="P1049" i="4261"/>
  <c r="Q1049" i="4261"/>
  <c r="R1049" i="4261"/>
  <c r="S1049" i="4261"/>
  <c r="T1049" i="4261"/>
  <c r="U1049" i="4261"/>
  <c r="V1049" i="4261"/>
  <c r="W1049" i="4261"/>
  <c r="X1049" i="4261"/>
  <c r="Y1049" i="4261"/>
  <c r="Z1049" i="4261"/>
  <c r="AA1049" i="4261"/>
  <c r="AB1049" i="4261"/>
  <c r="AC1049" i="4261"/>
  <c r="AD1049" i="4261"/>
  <c r="AE1049" i="4261"/>
  <c r="AF1049" i="4261"/>
  <c r="AG1049" i="4261"/>
  <c r="AH1049" i="4261"/>
  <c r="AI1049" i="4261"/>
  <c r="AJ1049" i="4261"/>
  <c r="AK1049" i="4261"/>
  <c r="AL1049" i="4261"/>
  <c r="AM1049" i="4261"/>
  <c r="AN1049" i="4261"/>
  <c r="AO1049" i="4261"/>
  <c r="AP1049" i="4261"/>
  <c r="AQ1049" i="4261"/>
  <c r="AR1049" i="4261"/>
  <c r="AS1049" i="4261"/>
  <c r="AT1049" i="4261"/>
  <c r="AU1049" i="4261"/>
  <c r="AV1049" i="4261"/>
  <c r="AW1049" i="4261"/>
  <c r="AX1049" i="4261"/>
  <c r="AY1049" i="4261"/>
  <c r="AZ1049" i="4261"/>
  <c r="BA1049" i="4261"/>
  <c r="BB1049" i="4261"/>
  <c r="BC1049" i="4261"/>
  <c r="BD1049" i="4261"/>
  <c r="A1050" i="4261"/>
  <c r="B1050" i="4261"/>
  <c r="C1050" i="4261"/>
  <c r="D1050" i="4261"/>
  <c r="E1050" i="4261"/>
  <c r="F1050" i="4261"/>
  <c r="G1050" i="4261"/>
  <c r="H1050" i="4261"/>
  <c r="I1050" i="4261"/>
  <c r="J1050" i="4261"/>
  <c r="K1050" i="4261"/>
  <c r="L1050" i="4261"/>
  <c r="M1050" i="4261"/>
  <c r="N1050" i="4261"/>
  <c r="O1050" i="4261"/>
  <c r="P1050" i="4261"/>
  <c r="Q1050" i="4261"/>
  <c r="R1050" i="4261"/>
  <c r="S1050" i="4261"/>
  <c r="T1050" i="4261"/>
  <c r="U1050" i="4261"/>
  <c r="V1050" i="4261"/>
  <c r="W1050" i="4261"/>
  <c r="X1050" i="4261"/>
  <c r="Y1050" i="4261"/>
  <c r="Z1050" i="4261"/>
  <c r="AA1050" i="4261"/>
  <c r="AB1050" i="4261"/>
  <c r="AC1050" i="4261"/>
  <c r="AD1050" i="4261"/>
  <c r="AE1050" i="4261"/>
  <c r="AF1050" i="4261"/>
  <c r="AG1050" i="4261"/>
  <c r="AH1050" i="4261"/>
  <c r="AI1050" i="4261"/>
  <c r="AJ1050" i="4261"/>
  <c r="AK1050" i="4261"/>
  <c r="AL1050" i="4261"/>
  <c r="AM1050" i="4261"/>
  <c r="AN1050" i="4261"/>
  <c r="AO1050" i="4261"/>
  <c r="AP1050" i="4261"/>
  <c r="AQ1050" i="4261"/>
  <c r="AR1050" i="4261"/>
  <c r="AS1050" i="4261"/>
  <c r="AT1050" i="4261"/>
  <c r="AU1050" i="4261"/>
  <c r="AV1050" i="4261"/>
  <c r="AW1050" i="4261"/>
  <c r="AX1050" i="4261"/>
  <c r="AY1050" i="4261"/>
  <c r="AZ1050" i="4261"/>
  <c r="BA1050" i="4261"/>
  <c r="BB1050" i="4261"/>
  <c r="BC1050" i="4261"/>
  <c r="BD1050" i="4261"/>
  <c r="A1051" i="4261"/>
  <c r="B1051" i="4261"/>
  <c r="C1051" i="4261"/>
  <c r="D1051" i="4261"/>
  <c r="E1051" i="4261"/>
  <c r="F1051" i="4261"/>
  <c r="G1051" i="4261"/>
  <c r="H1051" i="4261"/>
  <c r="I1051" i="4261"/>
  <c r="J1051" i="4261"/>
  <c r="K1051" i="4261"/>
  <c r="L1051" i="4261"/>
  <c r="M1051" i="4261"/>
  <c r="N1051" i="4261"/>
  <c r="O1051" i="4261"/>
  <c r="P1051" i="4261"/>
  <c r="Q1051" i="4261"/>
  <c r="R1051" i="4261"/>
  <c r="S1051" i="4261"/>
  <c r="T1051" i="4261"/>
  <c r="U1051" i="4261"/>
  <c r="V1051" i="4261"/>
  <c r="W1051" i="4261"/>
  <c r="X1051" i="4261"/>
  <c r="Y1051" i="4261"/>
  <c r="Z1051" i="4261"/>
  <c r="AA1051" i="4261"/>
  <c r="AB1051" i="4261"/>
  <c r="AC1051" i="4261"/>
  <c r="AD1051" i="4261"/>
  <c r="AE1051" i="4261"/>
  <c r="AF1051" i="4261"/>
  <c r="AG1051" i="4261"/>
  <c r="AH1051" i="4261"/>
  <c r="AI1051" i="4261"/>
  <c r="AJ1051" i="4261"/>
  <c r="AK1051" i="4261"/>
  <c r="AL1051" i="4261"/>
  <c r="AM1051" i="4261"/>
  <c r="AN1051" i="4261"/>
  <c r="AO1051" i="4261"/>
  <c r="AP1051" i="4261"/>
  <c r="AQ1051" i="4261"/>
  <c r="AR1051" i="4261"/>
  <c r="AS1051" i="4261"/>
  <c r="AT1051" i="4261"/>
  <c r="AU1051" i="4261"/>
  <c r="AV1051" i="4261"/>
  <c r="AW1051" i="4261"/>
  <c r="AX1051" i="4261"/>
  <c r="AY1051" i="4261"/>
  <c r="AZ1051" i="4261"/>
  <c r="BA1051" i="4261"/>
  <c r="BB1051" i="4261"/>
  <c r="BC1051" i="4261"/>
  <c r="BD1051" i="4261"/>
  <c r="A1052" i="4261"/>
  <c r="B1052" i="4261"/>
  <c r="C1052" i="4261"/>
  <c r="D1052" i="4261"/>
  <c r="E1052" i="4261"/>
  <c r="F1052" i="4261"/>
  <c r="G1052" i="4261"/>
  <c r="H1052" i="4261"/>
  <c r="I1052" i="4261"/>
  <c r="J1052" i="4261"/>
  <c r="K1052" i="4261"/>
  <c r="L1052" i="4261"/>
  <c r="M1052" i="4261"/>
  <c r="N1052" i="4261"/>
  <c r="O1052" i="4261"/>
  <c r="P1052" i="4261"/>
  <c r="Q1052" i="4261"/>
  <c r="R1052" i="4261"/>
  <c r="S1052" i="4261"/>
  <c r="T1052" i="4261"/>
  <c r="U1052" i="4261"/>
  <c r="V1052" i="4261"/>
  <c r="W1052" i="4261"/>
  <c r="X1052" i="4261"/>
  <c r="Y1052" i="4261"/>
  <c r="Z1052" i="4261"/>
  <c r="AA1052" i="4261"/>
  <c r="AB1052" i="4261"/>
  <c r="AC1052" i="4261"/>
  <c r="AD1052" i="4261"/>
  <c r="AE1052" i="4261"/>
  <c r="AF1052" i="4261"/>
  <c r="AG1052" i="4261"/>
  <c r="AH1052" i="4261"/>
  <c r="AI1052" i="4261"/>
  <c r="AJ1052" i="4261"/>
  <c r="AK1052" i="4261"/>
  <c r="AL1052" i="4261"/>
  <c r="AM1052" i="4261"/>
  <c r="AN1052" i="4261"/>
  <c r="AO1052" i="4261"/>
  <c r="AP1052" i="4261"/>
  <c r="AQ1052" i="4261"/>
  <c r="AR1052" i="4261"/>
  <c r="AS1052" i="4261"/>
  <c r="AT1052" i="4261"/>
  <c r="AU1052" i="4261"/>
  <c r="AV1052" i="4261"/>
  <c r="AW1052" i="4261"/>
  <c r="AX1052" i="4261"/>
  <c r="AY1052" i="4261"/>
  <c r="AZ1052" i="4261"/>
  <c r="BA1052" i="4261"/>
  <c r="BB1052" i="4261"/>
  <c r="BC1052" i="4261"/>
  <c r="BD1052" i="4261"/>
  <c r="A1053" i="4261"/>
  <c r="B1053" i="4261"/>
  <c r="C1053" i="4261"/>
  <c r="D1053" i="4261"/>
  <c r="E1053" i="4261"/>
  <c r="F1053" i="4261"/>
  <c r="G1053" i="4261"/>
  <c r="H1053" i="4261"/>
  <c r="I1053" i="4261"/>
  <c r="J1053" i="4261"/>
  <c r="K1053" i="4261"/>
  <c r="L1053" i="4261"/>
  <c r="M1053" i="4261"/>
  <c r="N1053" i="4261"/>
  <c r="O1053" i="4261"/>
  <c r="P1053" i="4261"/>
  <c r="Q1053" i="4261"/>
  <c r="R1053" i="4261"/>
  <c r="S1053" i="4261"/>
  <c r="T1053" i="4261"/>
  <c r="U1053" i="4261"/>
  <c r="V1053" i="4261"/>
  <c r="W1053" i="4261"/>
  <c r="X1053" i="4261"/>
  <c r="Y1053" i="4261"/>
  <c r="Z1053" i="4261"/>
  <c r="AA1053" i="4261"/>
  <c r="AB1053" i="4261"/>
  <c r="AC1053" i="4261"/>
  <c r="AD1053" i="4261"/>
  <c r="AE1053" i="4261"/>
  <c r="AF1053" i="4261"/>
  <c r="AG1053" i="4261"/>
  <c r="AH1053" i="4261"/>
  <c r="AI1053" i="4261"/>
  <c r="AJ1053" i="4261"/>
  <c r="AK1053" i="4261"/>
  <c r="AL1053" i="4261"/>
  <c r="AM1053" i="4261"/>
  <c r="AN1053" i="4261"/>
  <c r="AO1053" i="4261"/>
  <c r="AP1053" i="4261"/>
  <c r="AQ1053" i="4261"/>
  <c r="AR1053" i="4261"/>
  <c r="AS1053" i="4261"/>
  <c r="AT1053" i="4261"/>
  <c r="AU1053" i="4261"/>
  <c r="AV1053" i="4261"/>
  <c r="AW1053" i="4261"/>
  <c r="AX1053" i="4261"/>
  <c r="AY1053" i="4261"/>
  <c r="AZ1053" i="4261"/>
  <c r="BA1053" i="4261"/>
  <c r="BB1053" i="4261"/>
  <c r="BC1053" i="4261"/>
  <c r="BD1053" i="4261"/>
  <c r="A1054" i="4261"/>
  <c r="B1054" i="4261"/>
  <c r="C1054" i="4261"/>
  <c r="D1054" i="4261"/>
  <c r="E1054" i="4261"/>
  <c r="F1054" i="4261"/>
  <c r="G1054" i="4261"/>
  <c r="H1054" i="4261"/>
  <c r="I1054" i="4261"/>
  <c r="J1054" i="4261"/>
  <c r="K1054" i="4261"/>
  <c r="L1054" i="4261"/>
  <c r="M1054" i="4261"/>
  <c r="N1054" i="4261"/>
  <c r="O1054" i="4261"/>
  <c r="P1054" i="4261"/>
  <c r="Q1054" i="4261"/>
  <c r="R1054" i="4261"/>
  <c r="S1054" i="4261"/>
  <c r="T1054" i="4261"/>
  <c r="U1054" i="4261"/>
  <c r="V1054" i="4261"/>
  <c r="W1054" i="4261"/>
  <c r="X1054" i="4261"/>
  <c r="Y1054" i="4261"/>
  <c r="Z1054" i="4261"/>
  <c r="AA1054" i="4261"/>
  <c r="AB1054" i="4261"/>
  <c r="AC1054" i="4261"/>
  <c r="AD1054" i="4261"/>
  <c r="AE1054" i="4261"/>
  <c r="AF1054" i="4261"/>
  <c r="AG1054" i="4261"/>
  <c r="AH1054" i="4261"/>
  <c r="AI1054" i="4261"/>
  <c r="AJ1054" i="4261"/>
  <c r="AK1054" i="4261"/>
  <c r="AL1054" i="4261"/>
  <c r="AM1054" i="4261"/>
  <c r="AN1054" i="4261"/>
  <c r="AO1054" i="4261"/>
  <c r="AP1054" i="4261"/>
  <c r="AQ1054" i="4261"/>
  <c r="AR1054" i="4261"/>
  <c r="AS1054" i="4261"/>
  <c r="AT1054" i="4261"/>
  <c r="AU1054" i="4261"/>
  <c r="AV1054" i="4261"/>
  <c r="AW1054" i="4261"/>
  <c r="AX1054" i="4261"/>
  <c r="AY1054" i="4261"/>
  <c r="AZ1054" i="4261"/>
  <c r="BA1054" i="4261"/>
  <c r="BB1054" i="4261"/>
  <c r="BC1054" i="4261"/>
  <c r="BD1054" i="4261"/>
  <c r="A1055" i="4261"/>
  <c r="B1055" i="4261"/>
  <c r="C1055" i="4261"/>
  <c r="D1055" i="4261"/>
  <c r="E1055" i="4261"/>
  <c r="F1055" i="4261"/>
  <c r="G1055" i="4261"/>
  <c r="H1055" i="4261"/>
  <c r="I1055" i="4261"/>
  <c r="J1055" i="4261"/>
  <c r="K1055" i="4261"/>
  <c r="L1055" i="4261"/>
  <c r="M1055" i="4261"/>
  <c r="N1055" i="4261"/>
  <c r="O1055" i="4261"/>
  <c r="P1055" i="4261"/>
  <c r="Q1055" i="4261"/>
  <c r="R1055" i="4261"/>
  <c r="S1055" i="4261"/>
  <c r="T1055" i="4261"/>
  <c r="U1055" i="4261"/>
  <c r="V1055" i="4261"/>
  <c r="W1055" i="4261"/>
  <c r="X1055" i="4261"/>
  <c r="Y1055" i="4261"/>
  <c r="Z1055" i="4261"/>
  <c r="AA1055" i="4261"/>
  <c r="AB1055" i="4261"/>
  <c r="AC1055" i="4261"/>
  <c r="AD1055" i="4261"/>
  <c r="AE1055" i="4261"/>
  <c r="AF1055" i="4261"/>
  <c r="AG1055" i="4261"/>
  <c r="AH1055" i="4261"/>
  <c r="AI1055" i="4261"/>
  <c r="AJ1055" i="4261"/>
  <c r="AK1055" i="4261"/>
  <c r="AL1055" i="4261"/>
  <c r="AM1055" i="4261"/>
  <c r="AN1055" i="4261"/>
  <c r="AO1055" i="4261"/>
  <c r="AP1055" i="4261"/>
  <c r="AQ1055" i="4261"/>
  <c r="AR1055" i="4261"/>
  <c r="AS1055" i="4261"/>
  <c r="AT1055" i="4261"/>
  <c r="AU1055" i="4261"/>
  <c r="AV1055" i="4261"/>
  <c r="AW1055" i="4261"/>
  <c r="AX1055" i="4261"/>
  <c r="AY1055" i="4261"/>
  <c r="AZ1055" i="4261"/>
  <c r="BA1055" i="4261"/>
  <c r="BB1055" i="4261"/>
  <c r="BC1055" i="4261"/>
  <c r="BD1055" i="4261"/>
  <c r="A1056" i="4261"/>
  <c r="B1056" i="4261"/>
  <c r="C1056" i="4261"/>
  <c r="D1056" i="4261"/>
  <c r="E1056" i="4261"/>
  <c r="F1056" i="4261"/>
  <c r="G1056" i="4261"/>
  <c r="H1056" i="4261"/>
  <c r="I1056" i="4261"/>
  <c r="J1056" i="4261"/>
  <c r="K1056" i="4261"/>
  <c r="L1056" i="4261"/>
  <c r="M1056" i="4261"/>
  <c r="N1056" i="4261"/>
  <c r="O1056" i="4261"/>
  <c r="P1056" i="4261"/>
  <c r="Q1056" i="4261"/>
  <c r="R1056" i="4261"/>
  <c r="S1056" i="4261"/>
  <c r="T1056" i="4261"/>
  <c r="U1056" i="4261"/>
  <c r="V1056" i="4261"/>
  <c r="W1056" i="4261"/>
  <c r="X1056" i="4261"/>
  <c r="Y1056" i="4261"/>
  <c r="Z1056" i="4261"/>
  <c r="AA1056" i="4261"/>
  <c r="AB1056" i="4261"/>
  <c r="AC1056" i="4261"/>
  <c r="AD1056" i="4261"/>
  <c r="AE1056" i="4261"/>
  <c r="AF1056" i="4261"/>
  <c r="AG1056" i="4261"/>
  <c r="AH1056" i="4261"/>
  <c r="AI1056" i="4261"/>
  <c r="AJ1056" i="4261"/>
  <c r="AK1056" i="4261"/>
  <c r="AL1056" i="4261"/>
  <c r="AM1056" i="4261"/>
  <c r="AN1056" i="4261"/>
  <c r="AO1056" i="4261"/>
  <c r="AP1056" i="4261"/>
  <c r="AQ1056" i="4261"/>
  <c r="AR1056" i="4261"/>
  <c r="AS1056" i="4261"/>
  <c r="AT1056" i="4261"/>
  <c r="AU1056" i="4261"/>
  <c r="AV1056" i="4261"/>
  <c r="AW1056" i="4261"/>
  <c r="AX1056" i="4261"/>
  <c r="AY1056" i="4261"/>
  <c r="AZ1056" i="4261"/>
  <c r="BA1056" i="4261"/>
  <c r="BB1056" i="4261"/>
  <c r="BC1056" i="4261"/>
  <c r="BD1056" i="4261"/>
  <c r="A1057" i="4261"/>
  <c r="B1057" i="4261"/>
  <c r="C1057" i="4261"/>
  <c r="D1057" i="4261"/>
  <c r="E1057" i="4261"/>
  <c r="F1057" i="4261"/>
  <c r="G1057" i="4261"/>
  <c r="H1057" i="4261"/>
  <c r="I1057" i="4261"/>
  <c r="J1057" i="4261"/>
  <c r="K1057" i="4261"/>
  <c r="L1057" i="4261"/>
  <c r="M1057" i="4261"/>
  <c r="N1057" i="4261"/>
  <c r="O1057" i="4261"/>
  <c r="P1057" i="4261"/>
  <c r="Q1057" i="4261"/>
  <c r="R1057" i="4261"/>
  <c r="S1057" i="4261"/>
  <c r="T1057" i="4261"/>
  <c r="U1057" i="4261"/>
  <c r="V1057" i="4261"/>
  <c r="W1057" i="4261"/>
  <c r="X1057" i="4261"/>
  <c r="Y1057" i="4261"/>
  <c r="Z1057" i="4261"/>
  <c r="AA1057" i="4261"/>
  <c r="AB1057" i="4261"/>
  <c r="AC1057" i="4261"/>
  <c r="AD1057" i="4261"/>
  <c r="AE1057" i="4261"/>
  <c r="AF1057" i="4261"/>
  <c r="AG1057" i="4261"/>
  <c r="AH1057" i="4261"/>
  <c r="AI1057" i="4261"/>
  <c r="AJ1057" i="4261"/>
  <c r="AK1057" i="4261"/>
  <c r="AL1057" i="4261"/>
  <c r="AM1057" i="4261"/>
  <c r="AN1057" i="4261"/>
  <c r="AO1057" i="4261"/>
  <c r="AP1057" i="4261"/>
  <c r="AQ1057" i="4261"/>
  <c r="AR1057" i="4261"/>
  <c r="AS1057" i="4261"/>
  <c r="AT1057" i="4261"/>
  <c r="AU1057" i="4261"/>
  <c r="AV1057" i="4261"/>
  <c r="AW1057" i="4261"/>
  <c r="AX1057" i="4261"/>
  <c r="AY1057" i="4261"/>
  <c r="AZ1057" i="4261"/>
  <c r="BA1057" i="4261"/>
  <c r="BB1057" i="4261"/>
  <c r="BC1057" i="4261"/>
  <c r="BD1057" i="4261"/>
  <c r="A1058" i="4261"/>
  <c r="B1058" i="4261"/>
  <c r="C1058" i="4261"/>
  <c r="D1058" i="4261"/>
  <c r="E1058" i="4261"/>
  <c r="F1058" i="4261"/>
  <c r="G1058" i="4261"/>
  <c r="H1058" i="4261"/>
  <c r="I1058" i="4261"/>
  <c r="J1058" i="4261"/>
  <c r="K1058" i="4261"/>
  <c r="L1058" i="4261"/>
  <c r="M1058" i="4261"/>
  <c r="N1058" i="4261"/>
  <c r="O1058" i="4261"/>
  <c r="P1058" i="4261"/>
  <c r="Q1058" i="4261"/>
  <c r="R1058" i="4261"/>
  <c r="S1058" i="4261"/>
  <c r="T1058" i="4261"/>
  <c r="U1058" i="4261"/>
  <c r="V1058" i="4261"/>
  <c r="W1058" i="4261"/>
  <c r="X1058" i="4261"/>
  <c r="Y1058" i="4261"/>
  <c r="Z1058" i="4261"/>
  <c r="AA1058" i="4261"/>
  <c r="AB1058" i="4261"/>
  <c r="AC1058" i="4261"/>
  <c r="AD1058" i="4261"/>
  <c r="AE1058" i="4261"/>
  <c r="AF1058" i="4261"/>
  <c r="AG1058" i="4261"/>
  <c r="AH1058" i="4261"/>
  <c r="AI1058" i="4261"/>
  <c r="AJ1058" i="4261"/>
  <c r="AK1058" i="4261"/>
  <c r="AL1058" i="4261"/>
  <c r="AM1058" i="4261"/>
  <c r="AN1058" i="4261"/>
  <c r="AO1058" i="4261"/>
  <c r="AP1058" i="4261"/>
  <c r="AQ1058" i="4261"/>
  <c r="AR1058" i="4261"/>
  <c r="AS1058" i="4261"/>
  <c r="AT1058" i="4261"/>
  <c r="AU1058" i="4261"/>
  <c r="AV1058" i="4261"/>
  <c r="AW1058" i="4261"/>
  <c r="AX1058" i="4261"/>
  <c r="AY1058" i="4261"/>
  <c r="AZ1058" i="4261"/>
  <c r="BA1058" i="4261"/>
  <c r="BB1058" i="4261"/>
  <c r="BC1058" i="4261"/>
  <c r="BD1058" i="4261"/>
  <c r="A1059" i="4261"/>
  <c r="B1059" i="4261"/>
  <c r="C1059" i="4261"/>
  <c r="D1059" i="4261"/>
  <c r="E1059" i="4261"/>
  <c r="F1059" i="4261"/>
  <c r="G1059" i="4261"/>
  <c r="H1059" i="4261"/>
  <c r="I1059" i="4261"/>
  <c r="J1059" i="4261"/>
  <c r="K1059" i="4261"/>
  <c r="L1059" i="4261"/>
  <c r="M1059" i="4261"/>
  <c r="N1059" i="4261"/>
  <c r="O1059" i="4261"/>
  <c r="P1059" i="4261"/>
  <c r="Q1059" i="4261"/>
  <c r="R1059" i="4261"/>
  <c r="S1059" i="4261"/>
  <c r="T1059" i="4261"/>
  <c r="U1059" i="4261"/>
  <c r="V1059" i="4261"/>
  <c r="W1059" i="4261"/>
  <c r="X1059" i="4261"/>
  <c r="Y1059" i="4261"/>
  <c r="Z1059" i="4261"/>
  <c r="AA1059" i="4261"/>
  <c r="AB1059" i="4261"/>
  <c r="AC1059" i="4261"/>
  <c r="AD1059" i="4261"/>
  <c r="AE1059" i="4261"/>
  <c r="AF1059" i="4261"/>
  <c r="AG1059" i="4261"/>
  <c r="AH1059" i="4261"/>
  <c r="AI1059" i="4261"/>
  <c r="AJ1059" i="4261"/>
  <c r="AK1059" i="4261"/>
  <c r="AL1059" i="4261"/>
  <c r="AM1059" i="4261"/>
  <c r="AN1059" i="4261"/>
  <c r="AO1059" i="4261"/>
  <c r="AP1059" i="4261"/>
  <c r="AQ1059" i="4261"/>
  <c r="AR1059" i="4261"/>
  <c r="AS1059" i="4261"/>
  <c r="AT1059" i="4261"/>
  <c r="AU1059" i="4261"/>
  <c r="AV1059" i="4261"/>
  <c r="AW1059" i="4261"/>
  <c r="AX1059" i="4261"/>
  <c r="AY1059" i="4261"/>
  <c r="AZ1059" i="4261"/>
  <c r="BA1059" i="4261"/>
  <c r="BB1059" i="4261"/>
  <c r="BC1059" i="4261"/>
  <c r="BD1059" i="4261"/>
  <c r="A1060" i="4261"/>
  <c r="B1060" i="4261"/>
  <c r="C1060" i="4261"/>
  <c r="D1060" i="4261"/>
  <c r="E1060" i="4261"/>
  <c r="F1060" i="4261"/>
  <c r="G1060" i="4261"/>
  <c r="H1060" i="4261"/>
  <c r="I1060" i="4261"/>
  <c r="J1060" i="4261"/>
  <c r="K1060" i="4261"/>
  <c r="L1060" i="4261"/>
  <c r="M1060" i="4261"/>
  <c r="N1060" i="4261"/>
  <c r="O1060" i="4261"/>
  <c r="P1060" i="4261"/>
  <c r="Q1060" i="4261"/>
  <c r="R1060" i="4261"/>
  <c r="S1060" i="4261"/>
  <c r="T1060" i="4261"/>
  <c r="U1060" i="4261"/>
  <c r="V1060" i="4261"/>
  <c r="W1060" i="4261"/>
  <c r="X1060" i="4261"/>
  <c r="Y1060" i="4261"/>
  <c r="Z1060" i="4261"/>
  <c r="AA1060" i="4261"/>
  <c r="AB1060" i="4261"/>
  <c r="AC1060" i="4261"/>
  <c r="AD1060" i="4261"/>
  <c r="AE1060" i="4261"/>
  <c r="AF1060" i="4261"/>
  <c r="AG1060" i="4261"/>
  <c r="AH1060" i="4261"/>
  <c r="AI1060" i="4261"/>
  <c r="AJ1060" i="4261"/>
  <c r="AK1060" i="4261"/>
  <c r="AL1060" i="4261"/>
  <c r="AM1060" i="4261"/>
  <c r="AN1060" i="4261"/>
  <c r="AO1060" i="4261"/>
  <c r="AP1060" i="4261"/>
  <c r="AQ1060" i="4261"/>
  <c r="AR1060" i="4261"/>
  <c r="AS1060" i="4261"/>
  <c r="AT1060" i="4261"/>
  <c r="AU1060" i="4261"/>
  <c r="AV1060" i="4261"/>
  <c r="AW1060" i="4261"/>
  <c r="AX1060" i="4261"/>
  <c r="AY1060" i="4261"/>
  <c r="AZ1060" i="4261"/>
  <c r="BA1060" i="4261"/>
  <c r="BB1060" i="4261"/>
  <c r="BC1060" i="4261"/>
  <c r="BD1060" i="4261"/>
  <c r="A1061" i="4261"/>
  <c r="B1061" i="4261"/>
  <c r="C1061" i="4261"/>
  <c r="D1061" i="4261"/>
  <c r="E1061" i="4261"/>
  <c r="F1061" i="4261"/>
  <c r="G1061" i="4261"/>
  <c r="H1061" i="4261"/>
  <c r="I1061" i="4261"/>
  <c r="J1061" i="4261"/>
  <c r="K1061" i="4261"/>
  <c r="L1061" i="4261"/>
  <c r="M1061" i="4261"/>
  <c r="N1061" i="4261"/>
  <c r="O1061" i="4261"/>
  <c r="P1061" i="4261"/>
  <c r="Q1061" i="4261"/>
  <c r="R1061" i="4261"/>
  <c r="S1061" i="4261"/>
  <c r="T1061" i="4261"/>
  <c r="U1061" i="4261"/>
  <c r="V1061" i="4261"/>
  <c r="W1061" i="4261"/>
  <c r="X1061" i="4261"/>
  <c r="Y1061" i="4261"/>
  <c r="Z1061" i="4261"/>
  <c r="AA1061" i="4261"/>
  <c r="AB1061" i="4261"/>
  <c r="AC1061" i="4261"/>
  <c r="AD1061" i="4261"/>
  <c r="AE1061" i="4261"/>
  <c r="AF1061" i="4261"/>
  <c r="AG1061" i="4261"/>
  <c r="AH1061" i="4261"/>
  <c r="AI1061" i="4261"/>
  <c r="AJ1061" i="4261"/>
  <c r="AK1061" i="4261"/>
  <c r="AL1061" i="4261"/>
  <c r="AM1061" i="4261"/>
  <c r="AN1061" i="4261"/>
  <c r="AO1061" i="4261"/>
  <c r="AP1061" i="4261"/>
  <c r="AQ1061" i="4261"/>
  <c r="AR1061" i="4261"/>
  <c r="AS1061" i="4261"/>
  <c r="AT1061" i="4261"/>
  <c r="AU1061" i="4261"/>
  <c r="AV1061" i="4261"/>
  <c r="AW1061" i="4261"/>
  <c r="AX1061" i="4261"/>
  <c r="AY1061" i="4261"/>
  <c r="AZ1061" i="4261"/>
  <c r="BA1061" i="4261"/>
  <c r="BB1061" i="4261"/>
  <c r="BC1061" i="4261"/>
  <c r="BD1061" i="4261"/>
  <c r="A1062" i="4261"/>
  <c r="B1062" i="4261"/>
  <c r="C1062" i="4261"/>
  <c r="D1062" i="4261"/>
  <c r="E1062" i="4261"/>
  <c r="F1062" i="4261"/>
  <c r="G1062" i="4261"/>
  <c r="H1062" i="4261"/>
  <c r="I1062" i="4261"/>
  <c r="J1062" i="4261"/>
  <c r="K1062" i="4261"/>
  <c r="L1062" i="4261"/>
  <c r="M1062" i="4261"/>
  <c r="N1062" i="4261"/>
  <c r="O1062" i="4261"/>
  <c r="P1062" i="4261"/>
  <c r="Q1062" i="4261"/>
  <c r="R1062" i="4261"/>
  <c r="S1062" i="4261"/>
  <c r="T1062" i="4261"/>
  <c r="U1062" i="4261"/>
  <c r="V1062" i="4261"/>
  <c r="W1062" i="4261"/>
  <c r="X1062" i="4261"/>
  <c r="Y1062" i="4261"/>
  <c r="Z1062" i="4261"/>
  <c r="AA1062" i="4261"/>
  <c r="AB1062" i="4261"/>
  <c r="AC1062" i="4261"/>
  <c r="AD1062" i="4261"/>
  <c r="AE1062" i="4261"/>
  <c r="AF1062" i="4261"/>
  <c r="AG1062" i="4261"/>
  <c r="AH1062" i="4261"/>
  <c r="AI1062" i="4261"/>
  <c r="AJ1062" i="4261"/>
  <c r="AK1062" i="4261"/>
  <c r="AL1062" i="4261"/>
  <c r="AM1062" i="4261"/>
  <c r="AN1062" i="4261"/>
  <c r="AO1062" i="4261"/>
  <c r="AP1062" i="4261"/>
  <c r="AQ1062" i="4261"/>
  <c r="AR1062" i="4261"/>
  <c r="AS1062" i="4261"/>
  <c r="AT1062" i="4261"/>
  <c r="AU1062" i="4261"/>
  <c r="AV1062" i="4261"/>
  <c r="AW1062" i="4261"/>
  <c r="AX1062" i="4261"/>
  <c r="AY1062" i="4261"/>
  <c r="AZ1062" i="4261"/>
  <c r="BA1062" i="4261"/>
  <c r="BB1062" i="4261"/>
  <c r="BC1062" i="4261"/>
  <c r="BD1062" i="4261"/>
  <c r="A1063" i="4261"/>
  <c r="B1063" i="4261"/>
  <c r="C1063" i="4261"/>
  <c r="D1063" i="4261"/>
  <c r="E1063" i="4261"/>
  <c r="F1063" i="4261"/>
  <c r="G1063" i="4261"/>
  <c r="H1063" i="4261"/>
  <c r="I1063" i="4261"/>
  <c r="J1063" i="4261"/>
  <c r="K1063" i="4261"/>
  <c r="L1063" i="4261"/>
  <c r="M1063" i="4261"/>
  <c r="N1063" i="4261"/>
  <c r="O1063" i="4261"/>
  <c r="P1063" i="4261"/>
  <c r="Q1063" i="4261"/>
  <c r="R1063" i="4261"/>
  <c r="S1063" i="4261"/>
  <c r="T1063" i="4261"/>
  <c r="U1063" i="4261"/>
  <c r="V1063" i="4261"/>
  <c r="W1063" i="4261"/>
  <c r="X1063" i="4261"/>
  <c r="Y1063" i="4261"/>
  <c r="Z1063" i="4261"/>
  <c r="AA1063" i="4261"/>
  <c r="AB1063" i="4261"/>
  <c r="AC1063" i="4261"/>
  <c r="AD1063" i="4261"/>
  <c r="AE1063" i="4261"/>
  <c r="AF1063" i="4261"/>
  <c r="AG1063" i="4261"/>
  <c r="AH1063" i="4261"/>
  <c r="AI1063" i="4261"/>
  <c r="AJ1063" i="4261"/>
  <c r="AK1063" i="4261"/>
  <c r="AL1063" i="4261"/>
  <c r="AM1063" i="4261"/>
  <c r="AN1063" i="4261"/>
  <c r="AO1063" i="4261"/>
  <c r="AP1063" i="4261"/>
  <c r="AQ1063" i="4261"/>
  <c r="AR1063" i="4261"/>
  <c r="AS1063" i="4261"/>
  <c r="AT1063" i="4261"/>
  <c r="AU1063" i="4261"/>
  <c r="AV1063" i="4261"/>
  <c r="AW1063" i="4261"/>
  <c r="AX1063" i="4261"/>
  <c r="AY1063" i="4261"/>
  <c r="AZ1063" i="4261"/>
  <c r="BA1063" i="4261"/>
  <c r="BB1063" i="4261"/>
  <c r="BC1063" i="4261"/>
  <c r="BD1063" i="4261"/>
  <c r="A1064" i="4261"/>
  <c r="B1064" i="4261"/>
  <c r="C1064" i="4261"/>
  <c r="D1064" i="4261"/>
  <c r="E1064" i="4261"/>
  <c r="F1064" i="4261"/>
  <c r="G1064" i="4261"/>
  <c r="H1064" i="4261"/>
  <c r="I1064" i="4261"/>
  <c r="J1064" i="4261"/>
  <c r="K1064" i="4261"/>
  <c r="L1064" i="4261"/>
  <c r="M1064" i="4261"/>
  <c r="N1064" i="4261"/>
  <c r="O1064" i="4261"/>
  <c r="P1064" i="4261"/>
  <c r="Q1064" i="4261"/>
  <c r="R1064" i="4261"/>
  <c r="S1064" i="4261"/>
  <c r="T1064" i="4261"/>
  <c r="U1064" i="4261"/>
  <c r="V1064" i="4261"/>
  <c r="W1064" i="4261"/>
  <c r="X1064" i="4261"/>
  <c r="Y1064" i="4261"/>
  <c r="Z1064" i="4261"/>
  <c r="AA1064" i="4261"/>
  <c r="AB1064" i="4261"/>
  <c r="AC1064" i="4261"/>
  <c r="AD1064" i="4261"/>
  <c r="AE1064" i="4261"/>
  <c r="AF1064" i="4261"/>
  <c r="AG1064" i="4261"/>
  <c r="AH1064" i="4261"/>
  <c r="AI1064" i="4261"/>
  <c r="AJ1064" i="4261"/>
  <c r="AK1064" i="4261"/>
  <c r="AL1064" i="4261"/>
  <c r="AM1064" i="4261"/>
  <c r="AN1064" i="4261"/>
  <c r="AO1064" i="4261"/>
  <c r="AP1064" i="4261"/>
  <c r="AQ1064" i="4261"/>
  <c r="AR1064" i="4261"/>
  <c r="AS1064" i="4261"/>
  <c r="AT1064" i="4261"/>
  <c r="AU1064" i="4261"/>
  <c r="AV1064" i="4261"/>
  <c r="AW1064" i="4261"/>
  <c r="AX1064" i="4261"/>
  <c r="AY1064" i="4261"/>
  <c r="AZ1064" i="4261"/>
  <c r="BA1064" i="4261"/>
  <c r="BB1064" i="4261"/>
  <c r="BC1064" i="4261"/>
  <c r="BD1064" i="4261"/>
  <c r="A1065" i="4261"/>
  <c r="B1065" i="4261"/>
  <c r="C1065" i="4261"/>
  <c r="D1065" i="4261"/>
  <c r="E1065" i="4261"/>
  <c r="F1065" i="4261"/>
  <c r="G1065" i="4261"/>
  <c r="H1065" i="4261"/>
  <c r="I1065" i="4261"/>
  <c r="J1065" i="4261"/>
  <c r="K1065" i="4261"/>
  <c r="L1065" i="4261"/>
  <c r="M1065" i="4261"/>
  <c r="N1065" i="4261"/>
  <c r="O1065" i="4261"/>
  <c r="P1065" i="4261"/>
  <c r="Q1065" i="4261"/>
  <c r="R1065" i="4261"/>
  <c r="S1065" i="4261"/>
  <c r="T1065" i="4261"/>
  <c r="U1065" i="4261"/>
  <c r="V1065" i="4261"/>
  <c r="W1065" i="4261"/>
  <c r="X1065" i="4261"/>
  <c r="Y1065" i="4261"/>
  <c r="Z1065" i="4261"/>
  <c r="AA1065" i="4261"/>
  <c r="AB1065" i="4261"/>
  <c r="AC1065" i="4261"/>
  <c r="AD1065" i="4261"/>
  <c r="AE1065" i="4261"/>
  <c r="AF1065" i="4261"/>
  <c r="AG1065" i="4261"/>
  <c r="AH1065" i="4261"/>
  <c r="AI1065" i="4261"/>
  <c r="AJ1065" i="4261"/>
  <c r="AK1065" i="4261"/>
  <c r="AL1065" i="4261"/>
  <c r="AM1065" i="4261"/>
  <c r="AN1065" i="4261"/>
  <c r="AO1065" i="4261"/>
  <c r="AP1065" i="4261"/>
  <c r="AQ1065" i="4261"/>
  <c r="AR1065" i="4261"/>
  <c r="AS1065" i="4261"/>
  <c r="AT1065" i="4261"/>
  <c r="AU1065" i="4261"/>
  <c r="AV1065" i="4261"/>
  <c r="AW1065" i="4261"/>
  <c r="AX1065" i="4261"/>
  <c r="AY1065" i="4261"/>
  <c r="AZ1065" i="4261"/>
  <c r="BA1065" i="4261"/>
  <c r="BB1065" i="4261"/>
  <c r="BC1065" i="4261"/>
  <c r="BD1065" i="4261"/>
  <c r="A1066" i="4261"/>
  <c r="B1066" i="4261"/>
  <c r="C1066" i="4261"/>
  <c r="D1066" i="4261"/>
  <c r="E1066" i="4261"/>
  <c r="F1066" i="4261"/>
  <c r="G1066" i="4261"/>
  <c r="H1066" i="4261"/>
  <c r="I1066" i="4261"/>
  <c r="J1066" i="4261"/>
  <c r="K1066" i="4261"/>
  <c r="L1066" i="4261"/>
  <c r="M1066" i="4261"/>
  <c r="N1066" i="4261"/>
  <c r="O1066" i="4261"/>
  <c r="P1066" i="4261"/>
  <c r="Q1066" i="4261"/>
  <c r="R1066" i="4261"/>
  <c r="S1066" i="4261"/>
  <c r="T1066" i="4261"/>
  <c r="U1066" i="4261"/>
  <c r="V1066" i="4261"/>
  <c r="W1066" i="4261"/>
  <c r="X1066" i="4261"/>
  <c r="Y1066" i="4261"/>
  <c r="Z1066" i="4261"/>
  <c r="AA1066" i="4261"/>
  <c r="AB1066" i="4261"/>
  <c r="AC1066" i="4261"/>
  <c r="AD1066" i="4261"/>
  <c r="AE1066" i="4261"/>
  <c r="AF1066" i="4261"/>
  <c r="AG1066" i="4261"/>
  <c r="AH1066" i="4261"/>
  <c r="AI1066" i="4261"/>
  <c r="AJ1066" i="4261"/>
  <c r="AK1066" i="4261"/>
  <c r="AL1066" i="4261"/>
  <c r="AM1066" i="4261"/>
  <c r="AN1066" i="4261"/>
  <c r="AO1066" i="4261"/>
  <c r="AP1066" i="4261"/>
  <c r="AQ1066" i="4261"/>
  <c r="AR1066" i="4261"/>
  <c r="AS1066" i="4261"/>
  <c r="AT1066" i="4261"/>
  <c r="AU1066" i="4261"/>
  <c r="AV1066" i="4261"/>
  <c r="AW1066" i="4261"/>
  <c r="AX1066" i="4261"/>
  <c r="AY1066" i="4261"/>
  <c r="AZ1066" i="4261"/>
  <c r="BA1066" i="4261"/>
  <c r="BB1066" i="4261"/>
  <c r="BC1066" i="4261"/>
  <c r="BD1066" i="4261"/>
  <c r="A1067" i="4261"/>
  <c r="B1067" i="4261"/>
  <c r="C1067" i="4261"/>
  <c r="D1067" i="4261"/>
  <c r="E1067" i="4261"/>
  <c r="F1067" i="4261"/>
  <c r="G1067" i="4261"/>
  <c r="H1067" i="4261"/>
  <c r="I1067" i="4261"/>
  <c r="J1067" i="4261"/>
  <c r="K1067" i="4261"/>
  <c r="L1067" i="4261"/>
  <c r="M1067" i="4261"/>
  <c r="N1067" i="4261"/>
  <c r="O1067" i="4261"/>
  <c r="P1067" i="4261"/>
  <c r="Q1067" i="4261"/>
  <c r="R1067" i="4261"/>
  <c r="S1067" i="4261"/>
  <c r="T1067" i="4261"/>
  <c r="U1067" i="4261"/>
  <c r="V1067" i="4261"/>
  <c r="W1067" i="4261"/>
  <c r="X1067" i="4261"/>
  <c r="Y1067" i="4261"/>
  <c r="Z1067" i="4261"/>
  <c r="AA1067" i="4261"/>
  <c r="AB1067" i="4261"/>
  <c r="AC1067" i="4261"/>
  <c r="AD1067" i="4261"/>
  <c r="AE1067" i="4261"/>
  <c r="AF1067" i="4261"/>
  <c r="AG1067" i="4261"/>
  <c r="AH1067" i="4261"/>
  <c r="AI1067" i="4261"/>
  <c r="AJ1067" i="4261"/>
  <c r="AK1067" i="4261"/>
  <c r="AL1067" i="4261"/>
  <c r="AM1067" i="4261"/>
  <c r="AN1067" i="4261"/>
  <c r="AO1067" i="4261"/>
  <c r="AP1067" i="4261"/>
  <c r="AQ1067" i="4261"/>
  <c r="AR1067" i="4261"/>
  <c r="AS1067" i="4261"/>
  <c r="AT1067" i="4261"/>
  <c r="AU1067" i="4261"/>
  <c r="AV1067" i="4261"/>
  <c r="AW1067" i="4261"/>
  <c r="AX1067" i="4261"/>
  <c r="AY1067" i="4261"/>
  <c r="AZ1067" i="4261"/>
  <c r="BA1067" i="4261"/>
  <c r="BB1067" i="4261"/>
  <c r="BC1067" i="4261"/>
  <c r="BD1067" i="4261"/>
  <c r="A1068" i="4261"/>
  <c r="B1068" i="4261"/>
  <c r="C1068" i="4261"/>
  <c r="D1068" i="4261"/>
  <c r="E1068" i="4261"/>
  <c r="F1068" i="4261"/>
  <c r="G1068" i="4261"/>
  <c r="H1068" i="4261"/>
  <c r="I1068" i="4261"/>
  <c r="J1068" i="4261"/>
  <c r="K1068" i="4261"/>
  <c r="L1068" i="4261"/>
  <c r="M1068" i="4261"/>
  <c r="N1068" i="4261"/>
  <c r="O1068" i="4261"/>
  <c r="P1068" i="4261"/>
  <c r="Q1068" i="4261"/>
  <c r="R1068" i="4261"/>
  <c r="S1068" i="4261"/>
  <c r="T1068" i="4261"/>
  <c r="U1068" i="4261"/>
  <c r="V1068" i="4261"/>
  <c r="W1068" i="4261"/>
  <c r="X1068" i="4261"/>
  <c r="Y1068" i="4261"/>
  <c r="Z1068" i="4261"/>
  <c r="AA1068" i="4261"/>
  <c r="AB1068" i="4261"/>
  <c r="AC1068" i="4261"/>
  <c r="AD1068" i="4261"/>
  <c r="AE1068" i="4261"/>
  <c r="AF1068" i="4261"/>
  <c r="AG1068" i="4261"/>
  <c r="AH1068" i="4261"/>
  <c r="AI1068" i="4261"/>
  <c r="AJ1068" i="4261"/>
  <c r="AK1068" i="4261"/>
  <c r="AL1068" i="4261"/>
  <c r="AM1068" i="4261"/>
  <c r="AN1068" i="4261"/>
  <c r="AO1068" i="4261"/>
  <c r="AP1068" i="4261"/>
  <c r="AQ1068" i="4261"/>
  <c r="AR1068" i="4261"/>
  <c r="AS1068" i="4261"/>
  <c r="AT1068" i="4261"/>
  <c r="AU1068" i="4261"/>
  <c r="AV1068" i="4261"/>
  <c r="AW1068" i="4261"/>
  <c r="AX1068" i="4261"/>
  <c r="AY1068" i="4261"/>
  <c r="AZ1068" i="4261"/>
  <c r="BA1068" i="4261"/>
  <c r="BB1068" i="4261"/>
  <c r="BC1068" i="4261"/>
  <c r="BD1068" i="4261"/>
  <c r="A1069" i="4261"/>
  <c r="B1069" i="4261"/>
  <c r="C1069" i="4261"/>
  <c r="D1069" i="4261"/>
  <c r="E1069" i="4261"/>
  <c r="F1069" i="4261"/>
  <c r="G1069" i="4261"/>
  <c r="H1069" i="4261"/>
  <c r="I1069" i="4261"/>
  <c r="J1069" i="4261"/>
  <c r="K1069" i="4261"/>
  <c r="L1069" i="4261"/>
  <c r="M1069" i="4261"/>
  <c r="N1069" i="4261"/>
  <c r="O1069" i="4261"/>
  <c r="P1069" i="4261"/>
  <c r="Q1069" i="4261"/>
  <c r="R1069" i="4261"/>
  <c r="S1069" i="4261"/>
  <c r="T1069" i="4261"/>
  <c r="U1069" i="4261"/>
  <c r="V1069" i="4261"/>
  <c r="W1069" i="4261"/>
  <c r="X1069" i="4261"/>
  <c r="Y1069" i="4261"/>
  <c r="Z1069" i="4261"/>
  <c r="AA1069" i="4261"/>
  <c r="AB1069" i="4261"/>
  <c r="AC1069" i="4261"/>
  <c r="AD1069" i="4261"/>
  <c r="AE1069" i="4261"/>
  <c r="AF1069" i="4261"/>
  <c r="AG1069" i="4261"/>
  <c r="AH1069" i="4261"/>
  <c r="AI1069" i="4261"/>
  <c r="AJ1069" i="4261"/>
  <c r="AK1069" i="4261"/>
  <c r="AL1069" i="4261"/>
  <c r="AM1069" i="4261"/>
  <c r="AN1069" i="4261"/>
  <c r="AO1069" i="4261"/>
  <c r="AP1069" i="4261"/>
  <c r="AQ1069" i="4261"/>
  <c r="AR1069" i="4261"/>
  <c r="AS1069" i="4261"/>
  <c r="AT1069" i="4261"/>
  <c r="AU1069" i="4261"/>
  <c r="AV1069" i="4261"/>
  <c r="AW1069" i="4261"/>
  <c r="AX1069" i="4261"/>
  <c r="AY1069" i="4261"/>
  <c r="AZ1069" i="4261"/>
  <c r="BA1069" i="4261"/>
  <c r="BB1069" i="4261"/>
  <c r="BC1069" i="4261"/>
  <c r="BD1069" i="4261"/>
  <c r="A1070" i="4261"/>
  <c r="B1070" i="4261"/>
  <c r="C1070" i="4261"/>
  <c r="D1070" i="4261"/>
  <c r="E1070" i="4261"/>
  <c r="F1070" i="4261"/>
  <c r="G1070" i="4261"/>
  <c r="H1070" i="4261"/>
  <c r="I1070" i="4261"/>
  <c r="J1070" i="4261"/>
  <c r="K1070" i="4261"/>
  <c r="L1070" i="4261"/>
  <c r="M1070" i="4261"/>
  <c r="N1070" i="4261"/>
  <c r="O1070" i="4261"/>
  <c r="P1070" i="4261"/>
  <c r="Q1070" i="4261"/>
  <c r="R1070" i="4261"/>
  <c r="S1070" i="4261"/>
  <c r="T1070" i="4261"/>
  <c r="U1070" i="4261"/>
  <c r="V1070" i="4261"/>
  <c r="W1070" i="4261"/>
  <c r="X1070" i="4261"/>
  <c r="Y1070" i="4261"/>
  <c r="Z1070" i="4261"/>
  <c r="AA1070" i="4261"/>
  <c r="AB1070" i="4261"/>
  <c r="AC1070" i="4261"/>
  <c r="AD1070" i="4261"/>
  <c r="AE1070" i="4261"/>
  <c r="AF1070" i="4261"/>
  <c r="AG1070" i="4261"/>
  <c r="AH1070" i="4261"/>
  <c r="AI1070" i="4261"/>
  <c r="AJ1070" i="4261"/>
  <c r="AK1070" i="4261"/>
  <c r="AL1070" i="4261"/>
  <c r="AM1070" i="4261"/>
  <c r="AN1070" i="4261"/>
  <c r="AO1070" i="4261"/>
  <c r="AP1070" i="4261"/>
  <c r="AQ1070" i="4261"/>
  <c r="AR1070" i="4261"/>
  <c r="AS1070" i="4261"/>
  <c r="AT1070" i="4261"/>
  <c r="AU1070" i="4261"/>
  <c r="AV1070" i="4261"/>
  <c r="AW1070" i="4261"/>
  <c r="AX1070" i="4261"/>
  <c r="AY1070" i="4261"/>
  <c r="AZ1070" i="4261"/>
  <c r="BA1070" i="4261"/>
  <c r="BB1070" i="4261"/>
  <c r="BC1070" i="4261"/>
  <c r="BD1070" i="4261"/>
  <c r="A1071" i="4261"/>
  <c r="B1071" i="4261"/>
  <c r="C1071" i="4261"/>
  <c r="D1071" i="4261"/>
  <c r="E1071" i="4261"/>
  <c r="F1071" i="4261"/>
  <c r="G1071" i="4261"/>
  <c r="H1071" i="4261"/>
  <c r="I1071" i="4261"/>
  <c r="J1071" i="4261"/>
  <c r="K1071" i="4261"/>
  <c r="L1071" i="4261"/>
  <c r="M1071" i="4261"/>
  <c r="N1071" i="4261"/>
  <c r="O1071" i="4261"/>
  <c r="P1071" i="4261"/>
  <c r="Q1071" i="4261"/>
  <c r="R1071" i="4261"/>
  <c r="S1071" i="4261"/>
  <c r="T1071" i="4261"/>
  <c r="U1071" i="4261"/>
  <c r="V1071" i="4261"/>
  <c r="W1071" i="4261"/>
  <c r="X1071" i="4261"/>
  <c r="Y1071" i="4261"/>
  <c r="Z1071" i="4261"/>
  <c r="AA1071" i="4261"/>
  <c r="AB1071" i="4261"/>
  <c r="AC1071" i="4261"/>
  <c r="AD1071" i="4261"/>
  <c r="AE1071" i="4261"/>
  <c r="AF1071" i="4261"/>
  <c r="AG1071" i="4261"/>
  <c r="AH1071" i="4261"/>
  <c r="AI1071" i="4261"/>
  <c r="AJ1071" i="4261"/>
  <c r="AK1071" i="4261"/>
  <c r="AL1071" i="4261"/>
  <c r="AM1071" i="4261"/>
  <c r="AN1071" i="4261"/>
  <c r="AO1071" i="4261"/>
  <c r="AP1071" i="4261"/>
  <c r="AQ1071" i="4261"/>
  <c r="AR1071" i="4261"/>
  <c r="AS1071" i="4261"/>
  <c r="AT1071" i="4261"/>
  <c r="AU1071" i="4261"/>
  <c r="AV1071" i="4261"/>
  <c r="AW1071" i="4261"/>
  <c r="AX1071" i="4261"/>
  <c r="AY1071" i="4261"/>
  <c r="AZ1071" i="4261"/>
  <c r="BA1071" i="4261"/>
  <c r="BB1071" i="4261"/>
  <c r="BC1071" i="4261"/>
  <c r="BD1071" i="4261"/>
  <c r="A1072" i="4261"/>
  <c r="B1072" i="4261"/>
  <c r="C1072" i="4261"/>
  <c r="D1072" i="4261"/>
  <c r="E1072" i="4261"/>
  <c r="F1072" i="4261"/>
  <c r="G1072" i="4261"/>
  <c r="H1072" i="4261"/>
  <c r="I1072" i="4261"/>
  <c r="J1072" i="4261"/>
  <c r="K1072" i="4261"/>
  <c r="L1072" i="4261"/>
  <c r="M1072" i="4261"/>
  <c r="N1072" i="4261"/>
  <c r="O1072" i="4261"/>
  <c r="P1072" i="4261"/>
  <c r="Q1072" i="4261"/>
  <c r="R1072" i="4261"/>
  <c r="S1072" i="4261"/>
  <c r="T1072" i="4261"/>
  <c r="U1072" i="4261"/>
  <c r="V1072" i="4261"/>
  <c r="W1072" i="4261"/>
  <c r="X1072" i="4261"/>
  <c r="Y1072" i="4261"/>
  <c r="Z1072" i="4261"/>
  <c r="AA1072" i="4261"/>
  <c r="AB1072" i="4261"/>
  <c r="AC1072" i="4261"/>
  <c r="AD1072" i="4261"/>
  <c r="AE1072" i="4261"/>
  <c r="AF1072" i="4261"/>
  <c r="AG1072" i="4261"/>
  <c r="AH1072" i="4261"/>
  <c r="AI1072" i="4261"/>
  <c r="AJ1072" i="4261"/>
  <c r="AK1072" i="4261"/>
  <c r="AL1072" i="4261"/>
  <c r="AM1072" i="4261"/>
  <c r="AN1072" i="4261"/>
  <c r="AO1072" i="4261"/>
  <c r="AP1072" i="4261"/>
  <c r="AQ1072" i="4261"/>
  <c r="AR1072" i="4261"/>
  <c r="AS1072" i="4261"/>
  <c r="AT1072" i="4261"/>
  <c r="AU1072" i="4261"/>
  <c r="AV1072" i="4261"/>
  <c r="AW1072" i="4261"/>
  <c r="AX1072" i="4261"/>
  <c r="AY1072" i="4261"/>
  <c r="AZ1072" i="4261"/>
  <c r="BA1072" i="4261"/>
  <c r="BB1072" i="4261"/>
  <c r="BC1072" i="4261"/>
  <c r="BD1072" i="4261"/>
  <c r="A1073" i="4261"/>
  <c r="B1073" i="4261"/>
  <c r="C1073" i="4261"/>
  <c r="D1073" i="4261"/>
  <c r="E1073" i="4261"/>
  <c r="F1073" i="4261"/>
  <c r="G1073" i="4261"/>
  <c r="H1073" i="4261"/>
  <c r="I1073" i="4261"/>
  <c r="J1073" i="4261"/>
  <c r="K1073" i="4261"/>
  <c r="L1073" i="4261"/>
  <c r="M1073" i="4261"/>
  <c r="N1073" i="4261"/>
  <c r="O1073" i="4261"/>
  <c r="P1073" i="4261"/>
  <c r="Q1073" i="4261"/>
  <c r="R1073" i="4261"/>
  <c r="S1073" i="4261"/>
  <c r="T1073" i="4261"/>
  <c r="U1073" i="4261"/>
  <c r="V1073" i="4261"/>
  <c r="W1073" i="4261"/>
  <c r="X1073" i="4261"/>
  <c r="Y1073" i="4261"/>
  <c r="Z1073" i="4261"/>
  <c r="AA1073" i="4261"/>
  <c r="AB1073" i="4261"/>
  <c r="AC1073" i="4261"/>
  <c r="AD1073" i="4261"/>
  <c r="AE1073" i="4261"/>
  <c r="AF1073" i="4261"/>
  <c r="AG1073" i="4261"/>
  <c r="AH1073" i="4261"/>
  <c r="AI1073" i="4261"/>
  <c r="AJ1073" i="4261"/>
  <c r="AK1073" i="4261"/>
  <c r="AL1073" i="4261"/>
  <c r="AM1073" i="4261"/>
  <c r="AN1073" i="4261"/>
  <c r="AO1073" i="4261"/>
  <c r="AP1073" i="4261"/>
  <c r="AQ1073" i="4261"/>
  <c r="AR1073" i="4261"/>
  <c r="AS1073" i="4261"/>
  <c r="AT1073" i="4261"/>
  <c r="AU1073" i="4261"/>
  <c r="AV1073" i="4261"/>
  <c r="AW1073" i="4261"/>
  <c r="AX1073" i="4261"/>
  <c r="AY1073" i="4261"/>
  <c r="AZ1073" i="4261"/>
  <c r="BA1073" i="4261"/>
  <c r="BB1073" i="4261"/>
  <c r="BC1073" i="4261"/>
  <c r="BD1073" i="4261"/>
  <c r="A1074" i="4261"/>
  <c r="B1074" i="4261"/>
  <c r="C1074" i="4261"/>
  <c r="D1074" i="4261"/>
  <c r="E1074" i="4261"/>
  <c r="F1074" i="4261"/>
  <c r="G1074" i="4261"/>
  <c r="H1074" i="4261"/>
  <c r="I1074" i="4261"/>
  <c r="J1074" i="4261"/>
  <c r="K1074" i="4261"/>
  <c r="L1074" i="4261"/>
  <c r="M1074" i="4261"/>
  <c r="N1074" i="4261"/>
  <c r="O1074" i="4261"/>
  <c r="P1074" i="4261"/>
  <c r="Q1074" i="4261"/>
  <c r="R1074" i="4261"/>
  <c r="S1074" i="4261"/>
  <c r="T1074" i="4261"/>
  <c r="U1074" i="4261"/>
  <c r="V1074" i="4261"/>
  <c r="W1074" i="4261"/>
  <c r="X1074" i="4261"/>
  <c r="Y1074" i="4261"/>
  <c r="Z1074" i="4261"/>
  <c r="AA1074" i="4261"/>
  <c r="AB1074" i="4261"/>
  <c r="AC1074" i="4261"/>
  <c r="AD1074" i="4261"/>
  <c r="AE1074" i="4261"/>
  <c r="AF1074" i="4261"/>
  <c r="AG1074" i="4261"/>
  <c r="AH1074" i="4261"/>
  <c r="AI1074" i="4261"/>
  <c r="AJ1074" i="4261"/>
  <c r="AK1074" i="4261"/>
  <c r="AL1074" i="4261"/>
  <c r="AM1074" i="4261"/>
  <c r="AN1074" i="4261"/>
  <c r="AO1074" i="4261"/>
  <c r="AP1074" i="4261"/>
  <c r="AQ1074" i="4261"/>
  <c r="AR1074" i="4261"/>
  <c r="AS1074" i="4261"/>
  <c r="AT1074" i="4261"/>
  <c r="AU1074" i="4261"/>
  <c r="AV1074" i="4261"/>
  <c r="AW1074" i="4261"/>
  <c r="AX1074" i="4261"/>
  <c r="AY1074" i="4261"/>
  <c r="AZ1074" i="4261"/>
  <c r="BA1074" i="4261"/>
  <c r="BB1074" i="4261"/>
  <c r="BC1074" i="4261"/>
  <c r="BD1074" i="4261"/>
  <c r="A1075" i="4261"/>
  <c r="B1075" i="4261"/>
  <c r="C1075" i="4261"/>
  <c r="D1075" i="4261"/>
  <c r="E1075" i="4261"/>
  <c r="F1075" i="4261"/>
  <c r="G1075" i="4261"/>
  <c r="H1075" i="4261"/>
  <c r="I1075" i="4261"/>
  <c r="J1075" i="4261"/>
  <c r="K1075" i="4261"/>
  <c r="L1075" i="4261"/>
  <c r="M1075" i="4261"/>
  <c r="N1075" i="4261"/>
  <c r="O1075" i="4261"/>
  <c r="P1075" i="4261"/>
  <c r="Q1075" i="4261"/>
  <c r="R1075" i="4261"/>
  <c r="S1075" i="4261"/>
  <c r="T1075" i="4261"/>
  <c r="U1075" i="4261"/>
  <c r="V1075" i="4261"/>
  <c r="W1075" i="4261"/>
  <c r="X1075" i="4261"/>
  <c r="Y1075" i="4261"/>
  <c r="Z1075" i="4261"/>
  <c r="AA1075" i="4261"/>
  <c r="AB1075" i="4261"/>
  <c r="AC1075" i="4261"/>
  <c r="AD1075" i="4261"/>
  <c r="AE1075" i="4261"/>
  <c r="AF1075" i="4261"/>
  <c r="AG1075" i="4261"/>
  <c r="AH1075" i="4261"/>
  <c r="AI1075" i="4261"/>
  <c r="AJ1075" i="4261"/>
  <c r="AK1075" i="4261"/>
  <c r="AL1075" i="4261"/>
  <c r="AM1075" i="4261"/>
  <c r="AN1075" i="4261"/>
  <c r="AO1075" i="4261"/>
  <c r="AP1075" i="4261"/>
  <c r="AQ1075" i="4261"/>
  <c r="AR1075" i="4261"/>
  <c r="AS1075" i="4261"/>
  <c r="AT1075" i="4261"/>
  <c r="AU1075" i="4261"/>
  <c r="AV1075" i="4261"/>
  <c r="AW1075" i="4261"/>
  <c r="AX1075" i="4261"/>
  <c r="AY1075" i="4261"/>
  <c r="AZ1075" i="4261"/>
  <c r="BA1075" i="4261"/>
  <c r="BB1075" i="4261"/>
  <c r="BC1075" i="4261"/>
  <c r="BD1075" i="4261"/>
  <c r="A1076" i="4261"/>
  <c r="B1076" i="4261"/>
  <c r="C1076" i="4261"/>
  <c r="D1076" i="4261"/>
  <c r="E1076" i="4261"/>
  <c r="F1076" i="4261"/>
  <c r="G1076" i="4261"/>
  <c r="H1076" i="4261"/>
  <c r="I1076" i="4261"/>
  <c r="J1076" i="4261"/>
  <c r="K1076" i="4261"/>
  <c r="L1076" i="4261"/>
  <c r="M1076" i="4261"/>
  <c r="N1076" i="4261"/>
  <c r="O1076" i="4261"/>
  <c r="P1076" i="4261"/>
  <c r="Q1076" i="4261"/>
  <c r="R1076" i="4261"/>
  <c r="S1076" i="4261"/>
  <c r="T1076" i="4261"/>
  <c r="U1076" i="4261"/>
  <c r="V1076" i="4261"/>
  <c r="W1076" i="4261"/>
  <c r="X1076" i="4261"/>
  <c r="Y1076" i="4261"/>
  <c r="Z1076" i="4261"/>
  <c r="AA1076" i="4261"/>
  <c r="AB1076" i="4261"/>
  <c r="AC1076" i="4261"/>
  <c r="AD1076" i="4261"/>
  <c r="AE1076" i="4261"/>
  <c r="AF1076" i="4261"/>
  <c r="AG1076" i="4261"/>
  <c r="AH1076" i="4261"/>
  <c r="AI1076" i="4261"/>
  <c r="AJ1076" i="4261"/>
  <c r="AK1076" i="4261"/>
  <c r="AL1076" i="4261"/>
  <c r="AM1076" i="4261"/>
  <c r="AN1076" i="4261"/>
  <c r="AO1076" i="4261"/>
  <c r="AP1076" i="4261"/>
  <c r="AQ1076" i="4261"/>
  <c r="AR1076" i="4261"/>
  <c r="AS1076" i="4261"/>
  <c r="AT1076" i="4261"/>
  <c r="AU1076" i="4261"/>
  <c r="AV1076" i="4261"/>
  <c r="AW1076" i="4261"/>
  <c r="AX1076" i="4261"/>
  <c r="AY1076" i="4261"/>
  <c r="AZ1076" i="4261"/>
  <c r="BA1076" i="4261"/>
  <c r="BB1076" i="4261"/>
  <c r="BC1076" i="4261"/>
  <c r="BD1076" i="4261"/>
  <c r="A1077" i="4261"/>
  <c r="B1077" i="4261"/>
  <c r="C1077" i="4261"/>
  <c r="D1077" i="4261"/>
  <c r="E1077" i="4261"/>
  <c r="F1077" i="4261"/>
  <c r="G1077" i="4261"/>
  <c r="H1077" i="4261"/>
  <c r="I1077" i="4261"/>
  <c r="J1077" i="4261"/>
  <c r="K1077" i="4261"/>
  <c r="L1077" i="4261"/>
  <c r="M1077" i="4261"/>
  <c r="N1077" i="4261"/>
  <c r="O1077" i="4261"/>
  <c r="P1077" i="4261"/>
  <c r="Q1077" i="4261"/>
  <c r="R1077" i="4261"/>
  <c r="S1077" i="4261"/>
  <c r="T1077" i="4261"/>
  <c r="U1077" i="4261"/>
  <c r="V1077" i="4261"/>
  <c r="W1077" i="4261"/>
  <c r="X1077" i="4261"/>
  <c r="Y1077" i="4261"/>
  <c r="Z1077" i="4261"/>
  <c r="AA1077" i="4261"/>
  <c r="AB1077" i="4261"/>
  <c r="AC1077" i="4261"/>
  <c r="AD1077" i="4261"/>
  <c r="AE1077" i="4261"/>
  <c r="AF1077" i="4261"/>
  <c r="AG1077" i="4261"/>
  <c r="AH1077" i="4261"/>
  <c r="AI1077" i="4261"/>
  <c r="AJ1077" i="4261"/>
  <c r="AK1077" i="4261"/>
  <c r="AL1077" i="4261"/>
  <c r="AM1077" i="4261"/>
  <c r="AN1077" i="4261"/>
  <c r="AO1077" i="4261"/>
  <c r="AP1077" i="4261"/>
  <c r="AQ1077" i="4261"/>
  <c r="AR1077" i="4261"/>
  <c r="AS1077" i="4261"/>
  <c r="AT1077" i="4261"/>
  <c r="AU1077" i="4261"/>
  <c r="AV1077" i="4261"/>
  <c r="AW1077" i="4261"/>
  <c r="AX1077" i="4261"/>
  <c r="AY1077" i="4261"/>
  <c r="AZ1077" i="4261"/>
  <c r="BA1077" i="4261"/>
  <c r="BB1077" i="4261"/>
  <c r="BC1077" i="4261"/>
  <c r="BD1077" i="4261"/>
  <c r="A1078" i="4261"/>
  <c r="B1078" i="4261"/>
  <c r="C1078" i="4261"/>
  <c r="D1078" i="4261"/>
  <c r="E1078" i="4261"/>
  <c r="F1078" i="4261"/>
  <c r="G1078" i="4261"/>
  <c r="H1078" i="4261"/>
  <c r="I1078" i="4261"/>
  <c r="J1078" i="4261"/>
  <c r="K1078" i="4261"/>
  <c r="L1078" i="4261"/>
  <c r="M1078" i="4261"/>
  <c r="N1078" i="4261"/>
  <c r="O1078" i="4261"/>
  <c r="P1078" i="4261"/>
  <c r="Q1078" i="4261"/>
  <c r="R1078" i="4261"/>
  <c r="S1078" i="4261"/>
  <c r="T1078" i="4261"/>
  <c r="U1078" i="4261"/>
  <c r="V1078" i="4261"/>
  <c r="W1078" i="4261"/>
  <c r="X1078" i="4261"/>
  <c r="Y1078" i="4261"/>
  <c r="Z1078" i="4261"/>
  <c r="AA1078" i="4261"/>
  <c r="AB1078" i="4261"/>
  <c r="AC1078" i="4261"/>
  <c r="AD1078" i="4261"/>
  <c r="AE1078" i="4261"/>
  <c r="AF1078" i="4261"/>
  <c r="AG1078" i="4261"/>
  <c r="AH1078" i="4261"/>
  <c r="AI1078" i="4261"/>
  <c r="AJ1078" i="4261"/>
  <c r="AK1078" i="4261"/>
  <c r="AL1078" i="4261"/>
  <c r="AM1078" i="4261"/>
  <c r="AN1078" i="4261"/>
  <c r="AO1078" i="4261"/>
  <c r="AP1078" i="4261"/>
  <c r="AQ1078" i="4261"/>
  <c r="AR1078" i="4261"/>
  <c r="AS1078" i="4261"/>
  <c r="AT1078" i="4261"/>
  <c r="AU1078" i="4261"/>
  <c r="AV1078" i="4261"/>
  <c r="AW1078" i="4261"/>
  <c r="AX1078" i="4261"/>
  <c r="AY1078" i="4261"/>
  <c r="AZ1078" i="4261"/>
  <c r="BA1078" i="4261"/>
  <c r="BB1078" i="4261"/>
  <c r="BC1078" i="4261"/>
  <c r="BD1078" i="4261"/>
  <c r="A1079" i="4261"/>
  <c r="B1079" i="4261"/>
  <c r="C1079" i="4261"/>
  <c r="D1079" i="4261"/>
  <c r="E1079" i="4261"/>
  <c r="F1079" i="4261"/>
  <c r="G1079" i="4261"/>
  <c r="H1079" i="4261"/>
  <c r="I1079" i="4261"/>
  <c r="J1079" i="4261"/>
  <c r="K1079" i="4261"/>
  <c r="L1079" i="4261"/>
  <c r="M1079" i="4261"/>
  <c r="N1079" i="4261"/>
  <c r="O1079" i="4261"/>
  <c r="P1079" i="4261"/>
  <c r="Q1079" i="4261"/>
  <c r="R1079" i="4261"/>
  <c r="S1079" i="4261"/>
  <c r="T1079" i="4261"/>
  <c r="U1079" i="4261"/>
  <c r="V1079" i="4261"/>
  <c r="W1079" i="4261"/>
  <c r="X1079" i="4261"/>
  <c r="Y1079" i="4261"/>
  <c r="Z1079" i="4261"/>
  <c r="AA1079" i="4261"/>
  <c r="AB1079" i="4261"/>
  <c r="AC1079" i="4261"/>
  <c r="AD1079" i="4261"/>
  <c r="AE1079" i="4261"/>
  <c r="AF1079" i="4261"/>
  <c r="AG1079" i="4261"/>
  <c r="AH1079" i="4261"/>
  <c r="AI1079" i="4261"/>
  <c r="AJ1079" i="4261"/>
  <c r="AK1079" i="4261"/>
  <c r="AL1079" i="4261"/>
  <c r="AM1079" i="4261"/>
  <c r="AN1079" i="4261"/>
  <c r="AO1079" i="4261"/>
  <c r="AP1079" i="4261"/>
  <c r="AQ1079" i="4261"/>
  <c r="AR1079" i="4261"/>
  <c r="AS1079" i="4261"/>
  <c r="AT1079" i="4261"/>
  <c r="AU1079" i="4261"/>
  <c r="AV1079" i="4261"/>
  <c r="AW1079" i="4261"/>
  <c r="AX1079" i="4261"/>
  <c r="AY1079" i="4261"/>
  <c r="AZ1079" i="4261"/>
  <c r="BA1079" i="4261"/>
  <c r="BB1079" i="4261"/>
  <c r="BC1079" i="4261"/>
  <c r="BD1079" i="4261"/>
  <c r="A1080" i="4261"/>
  <c r="B1080" i="4261"/>
  <c r="C1080" i="4261"/>
  <c r="D1080" i="4261"/>
  <c r="E1080" i="4261"/>
  <c r="F1080" i="4261"/>
  <c r="G1080" i="4261"/>
  <c r="H1080" i="4261"/>
  <c r="I1080" i="4261"/>
  <c r="J1080" i="4261"/>
  <c r="K1080" i="4261"/>
  <c r="L1080" i="4261"/>
  <c r="M1080" i="4261"/>
  <c r="N1080" i="4261"/>
  <c r="O1080" i="4261"/>
  <c r="P1080" i="4261"/>
  <c r="Q1080" i="4261"/>
  <c r="R1080" i="4261"/>
  <c r="S1080" i="4261"/>
  <c r="T1080" i="4261"/>
  <c r="U1080" i="4261"/>
  <c r="V1080" i="4261"/>
  <c r="W1080" i="4261"/>
  <c r="X1080" i="4261"/>
  <c r="Y1080" i="4261"/>
  <c r="Z1080" i="4261"/>
  <c r="AA1080" i="4261"/>
  <c r="AB1080" i="4261"/>
  <c r="AC1080" i="4261"/>
  <c r="AD1080" i="4261"/>
  <c r="AE1080" i="4261"/>
  <c r="AF1080" i="4261"/>
  <c r="AG1080" i="4261"/>
  <c r="AH1080" i="4261"/>
  <c r="AI1080" i="4261"/>
  <c r="AJ1080" i="4261"/>
  <c r="AK1080" i="4261"/>
  <c r="AL1080" i="4261"/>
  <c r="AM1080" i="4261"/>
  <c r="AN1080" i="4261"/>
  <c r="AO1080" i="4261"/>
  <c r="AP1080" i="4261"/>
  <c r="AQ1080" i="4261"/>
  <c r="AR1080" i="4261"/>
  <c r="AS1080" i="4261"/>
  <c r="AT1080" i="4261"/>
  <c r="AU1080" i="4261"/>
  <c r="AV1080" i="4261"/>
  <c r="AW1080" i="4261"/>
  <c r="AX1080" i="4261"/>
  <c r="AY1080" i="4261"/>
  <c r="AZ1080" i="4261"/>
  <c r="BA1080" i="4261"/>
  <c r="BB1080" i="4261"/>
  <c r="BC1080" i="4261"/>
  <c r="BD1080" i="4261"/>
  <c r="A1081" i="4261"/>
  <c r="B1081" i="4261"/>
  <c r="C1081" i="4261"/>
  <c r="D1081" i="4261"/>
  <c r="E1081" i="4261"/>
  <c r="F1081" i="4261"/>
  <c r="G1081" i="4261"/>
  <c r="H1081" i="4261"/>
  <c r="I1081" i="4261"/>
  <c r="J1081" i="4261"/>
  <c r="K1081" i="4261"/>
  <c r="L1081" i="4261"/>
  <c r="M1081" i="4261"/>
  <c r="N1081" i="4261"/>
  <c r="O1081" i="4261"/>
  <c r="P1081" i="4261"/>
  <c r="Q1081" i="4261"/>
  <c r="R1081" i="4261"/>
  <c r="S1081" i="4261"/>
  <c r="T1081" i="4261"/>
  <c r="U1081" i="4261"/>
  <c r="V1081" i="4261"/>
  <c r="W1081" i="4261"/>
  <c r="X1081" i="4261"/>
  <c r="Y1081" i="4261"/>
  <c r="Z1081" i="4261"/>
  <c r="AA1081" i="4261"/>
  <c r="AB1081" i="4261"/>
  <c r="AC1081" i="4261"/>
  <c r="AD1081" i="4261"/>
  <c r="AE1081" i="4261"/>
  <c r="AF1081" i="4261"/>
  <c r="AG1081" i="4261"/>
  <c r="AH1081" i="4261"/>
  <c r="AI1081" i="4261"/>
  <c r="AJ1081" i="4261"/>
  <c r="AK1081" i="4261"/>
  <c r="AL1081" i="4261"/>
  <c r="AM1081" i="4261"/>
  <c r="AN1081" i="4261"/>
  <c r="AO1081" i="4261"/>
  <c r="AP1081" i="4261"/>
  <c r="AQ1081" i="4261"/>
  <c r="AR1081" i="4261"/>
  <c r="AS1081" i="4261"/>
  <c r="AT1081" i="4261"/>
  <c r="AU1081" i="4261"/>
  <c r="AV1081" i="4261"/>
  <c r="AW1081" i="4261"/>
  <c r="AX1081" i="4261"/>
  <c r="AY1081" i="4261"/>
  <c r="AZ1081" i="4261"/>
  <c r="BA1081" i="4261"/>
  <c r="BB1081" i="4261"/>
  <c r="BC1081" i="4261"/>
  <c r="BD1081" i="4261"/>
  <c r="A1082" i="4261"/>
  <c r="B1082" i="4261"/>
  <c r="C1082" i="4261"/>
  <c r="D1082" i="4261"/>
  <c r="E1082" i="4261"/>
  <c r="F1082" i="4261"/>
  <c r="G1082" i="4261"/>
  <c r="H1082" i="4261"/>
  <c r="I1082" i="4261"/>
  <c r="J1082" i="4261"/>
  <c r="K1082" i="4261"/>
  <c r="L1082" i="4261"/>
  <c r="M1082" i="4261"/>
  <c r="N1082" i="4261"/>
  <c r="O1082" i="4261"/>
  <c r="P1082" i="4261"/>
  <c r="Q1082" i="4261"/>
  <c r="R1082" i="4261"/>
  <c r="S1082" i="4261"/>
  <c r="T1082" i="4261"/>
  <c r="U1082" i="4261"/>
  <c r="V1082" i="4261"/>
  <c r="W1082" i="4261"/>
  <c r="X1082" i="4261"/>
  <c r="Y1082" i="4261"/>
  <c r="Z1082" i="4261"/>
  <c r="AA1082" i="4261"/>
  <c r="AB1082" i="4261"/>
  <c r="AC1082" i="4261"/>
  <c r="AD1082" i="4261"/>
  <c r="AE1082" i="4261"/>
  <c r="AF1082" i="4261"/>
  <c r="AG1082" i="4261"/>
  <c r="AH1082" i="4261"/>
  <c r="AI1082" i="4261"/>
  <c r="AJ1082" i="4261"/>
  <c r="AK1082" i="4261"/>
  <c r="AL1082" i="4261"/>
  <c r="AM1082" i="4261"/>
  <c r="AN1082" i="4261"/>
  <c r="AO1082" i="4261"/>
  <c r="AP1082" i="4261"/>
  <c r="AQ1082" i="4261"/>
  <c r="AR1082" i="4261"/>
  <c r="AS1082" i="4261"/>
  <c r="AT1082" i="4261"/>
  <c r="AU1082" i="4261"/>
  <c r="AV1082" i="4261"/>
  <c r="AW1082" i="4261"/>
  <c r="AX1082" i="4261"/>
  <c r="AY1082" i="4261"/>
  <c r="AZ1082" i="4261"/>
  <c r="BA1082" i="4261"/>
  <c r="BB1082" i="4261"/>
  <c r="BC1082" i="4261"/>
  <c r="BD1082" i="4261"/>
  <c r="A1083" i="4261"/>
  <c r="B1083" i="4261"/>
  <c r="C1083" i="4261"/>
  <c r="D1083" i="4261"/>
  <c r="E1083" i="4261"/>
  <c r="F1083" i="4261"/>
  <c r="G1083" i="4261"/>
  <c r="H1083" i="4261"/>
  <c r="I1083" i="4261"/>
  <c r="J1083" i="4261"/>
  <c r="K1083" i="4261"/>
  <c r="L1083" i="4261"/>
  <c r="M1083" i="4261"/>
  <c r="N1083" i="4261"/>
  <c r="O1083" i="4261"/>
  <c r="P1083" i="4261"/>
  <c r="Q1083" i="4261"/>
  <c r="R1083" i="4261"/>
  <c r="S1083" i="4261"/>
  <c r="T1083" i="4261"/>
  <c r="U1083" i="4261"/>
  <c r="V1083" i="4261"/>
  <c r="W1083" i="4261"/>
  <c r="X1083" i="4261"/>
  <c r="Y1083" i="4261"/>
  <c r="Z1083" i="4261"/>
  <c r="AA1083" i="4261"/>
  <c r="AB1083" i="4261"/>
  <c r="AC1083" i="4261"/>
  <c r="AD1083" i="4261"/>
  <c r="AE1083" i="4261"/>
  <c r="AF1083" i="4261"/>
  <c r="AG1083" i="4261"/>
  <c r="AH1083" i="4261"/>
  <c r="AI1083" i="4261"/>
  <c r="AJ1083" i="4261"/>
  <c r="AK1083" i="4261"/>
  <c r="AL1083" i="4261"/>
  <c r="AM1083" i="4261"/>
  <c r="AN1083" i="4261"/>
  <c r="AO1083" i="4261"/>
  <c r="AP1083" i="4261"/>
  <c r="AQ1083" i="4261"/>
  <c r="AR1083" i="4261"/>
  <c r="AS1083" i="4261"/>
  <c r="AT1083" i="4261"/>
  <c r="AU1083" i="4261"/>
  <c r="AV1083" i="4261"/>
  <c r="AW1083" i="4261"/>
  <c r="AX1083" i="4261"/>
  <c r="AY1083" i="4261"/>
  <c r="AZ1083" i="4261"/>
  <c r="BA1083" i="4261"/>
  <c r="BB1083" i="4261"/>
  <c r="BC1083" i="4261"/>
  <c r="BD1083" i="4261"/>
  <c r="A1084" i="4261"/>
  <c r="B1084" i="4261"/>
  <c r="C1084" i="4261"/>
  <c r="D1084" i="4261"/>
  <c r="E1084" i="4261"/>
  <c r="F1084" i="4261"/>
  <c r="G1084" i="4261"/>
  <c r="H1084" i="4261"/>
  <c r="I1084" i="4261"/>
  <c r="J1084" i="4261"/>
  <c r="K1084" i="4261"/>
  <c r="L1084" i="4261"/>
  <c r="M1084" i="4261"/>
  <c r="N1084" i="4261"/>
  <c r="O1084" i="4261"/>
  <c r="P1084" i="4261"/>
  <c r="Q1084" i="4261"/>
  <c r="R1084" i="4261"/>
  <c r="S1084" i="4261"/>
  <c r="T1084" i="4261"/>
  <c r="U1084" i="4261"/>
  <c r="V1084" i="4261"/>
  <c r="W1084" i="4261"/>
  <c r="X1084" i="4261"/>
  <c r="Y1084" i="4261"/>
  <c r="Z1084" i="4261"/>
  <c r="AA1084" i="4261"/>
  <c r="AB1084" i="4261"/>
  <c r="AC1084" i="4261"/>
  <c r="AD1084" i="4261"/>
  <c r="AE1084" i="4261"/>
  <c r="AF1084" i="4261"/>
  <c r="AG1084" i="4261"/>
  <c r="AH1084" i="4261"/>
  <c r="AI1084" i="4261"/>
  <c r="AJ1084" i="4261"/>
  <c r="AK1084" i="4261"/>
  <c r="AL1084" i="4261"/>
  <c r="AM1084" i="4261"/>
  <c r="AN1084" i="4261"/>
  <c r="AO1084" i="4261"/>
  <c r="AP1084" i="4261"/>
  <c r="AQ1084" i="4261"/>
  <c r="AR1084" i="4261"/>
  <c r="AS1084" i="4261"/>
  <c r="AT1084" i="4261"/>
  <c r="AU1084" i="4261"/>
  <c r="AV1084" i="4261"/>
  <c r="AW1084" i="4261"/>
  <c r="AX1084" i="4261"/>
  <c r="AY1084" i="4261"/>
  <c r="AZ1084" i="4261"/>
  <c r="BA1084" i="4261"/>
  <c r="BB1084" i="4261"/>
  <c r="BC1084" i="4261"/>
  <c r="BD1084" i="4261"/>
  <c r="A1085" i="4261"/>
  <c r="B1085" i="4261"/>
  <c r="C1085" i="4261"/>
  <c r="D1085" i="4261"/>
  <c r="E1085" i="4261"/>
  <c r="F1085" i="4261"/>
  <c r="G1085" i="4261"/>
  <c r="H1085" i="4261"/>
  <c r="I1085" i="4261"/>
  <c r="J1085" i="4261"/>
  <c r="K1085" i="4261"/>
  <c r="L1085" i="4261"/>
  <c r="M1085" i="4261"/>
  <c r="N1085" i="4261"/>
  <c r="O1085" i="4261"/>
  <c r="P1085" i="4261"/>
  <c r="Q1085" i="4261"/>
  <c r="R1085" i="4261"/>
  <c r="S1085" i="4261"/>
  <c r="T1085" i="4261"/>
  <c r="U1085" i="4261"/>
  <c r="V1085" i="4261"/>
  <c r="W1085" i="4261"/>
  <c r="X1085" i="4261"/>
  <c r="Y1085" i="4261"/>
  <c r="Z1085" i="4261"/>
  <c r="AA1085" i="4261"/>
  <c r="AB1085" i="4261"/>
  <c r="AC1085" i="4261"/>
  <c r="AD1085" i="4261"/>
  <c r="AE1085" i="4261"/>
  <c r="AF1085" i="4261"/>
  <c r="AG1085" i="4261"/>
  <c r="AH1085" i="4261"/>
  <c r="AI1085" i="4261"/>
  <c r="AJ1085" i="4261"/>
  <c r="AK1085" i="4261"/>
  <c r="AL1085" i="4261"/>
  <c r="AM1085" i="4261"/>
  <c r="AN1085" i="4261"/>
  <c r="AO1085" i="4261"/>
  <c r="AP1085" i="4261"/>
  <c r="AQ1085" i="4261"/>
  <c r="AR1085" i="4261"/>
  <c r="AS1085" i="4261"/>
  <c r="AT1085" i="4261"/>
  <c r="AU1085" i="4261"/>
  <c r="AV1085" i="4261"/>
  <c r="AW1085" i="4261"/>
  <c r="AX1085" i="4261"/>
  <c r="AY1085" i="4261"/>
  <c r="AZ1085" i="4261"/>
  <c r="BA1085" i="4261"/>
  <c r="BB1085" i="4261"/>
  <c r="BC1085" i="4261"/>
  <c r="BD1085" i="4261"/>
  <c r="A1086" i="4261"/>
  <c r="B1086" i="4261"/>
  <c r="C1086" i="4261"/>
  <c r="D1086" i="4261"/>
  <c r="E1086" i="4261"/>
  <c r="F1086" i="4261"/>
  <c r="G1086" i="4261"/>
  <c r="H1086" i="4261"/>
  <c r="I1086" i="4261"/>
  <c r="J1086" i="4261"/>
  <c r="K1086" i="4261"/>
  <c r="L1086" i="4261"/>
  <c r="M1086" i="4261"/>
  <c r="N1086" i="4261"/>
  <c r="O1086" i="4261"/>
  <c r="P1086" i="4261"/>
  <c r="Q1086" i="4261"/>
  <c r="R1086" i="4261"/>
  <c r="S1086" i="4261"/>
  <c r="T1086" i="4261"/>
  <c r="U1086" i="4261"/>
  <c r="V1086" i="4261"/>
  <c r="W1086" i="4261"/>
  <c r="X1086" i="4261"/>
  <c r="Y1086" i="4261"/>
  <c r="Z1086" i="4261"/>
  <c r="AA1086" i="4261"/>
  <c r="AB1086" i="4261"/>
  <c r="AC1086" i="4261"/>
  <c r="AD1086" i="4261"/>
  <c r="AE1086" i="4261"/>
  <c r="AF1086" i="4261"/>
  <c r="AG1086" i="4261"/>
  <c r="AH1086" i="4261"/>
  <c r="AI1086" i="4261"/>
  <c r="AJ1086" i="4261"/>
  <c r="AK1086" i="4261"/>
  <c r="AL1086" i="4261"/>
  <c r="AM1086" i="4261"/>
  <c r="AN1086" i="4261"/>
  <c r="AO1086" i="4261"/>
  <c r="AP1086" i="4261"/>
  <c r="AQ1086" i="4261"/>
  <c r="AR1086" i="4261"/>
  <c r="AS1086" i="4261"/>
  <c r="AT1086" i="4261"/>
  <c r="AU1086" i="4261"/>
  <c r="AV1086" i="4261"/>
  <c r="AW1086" i="4261"/>
  <c r="AX1086" i="4261"/>
  <c r="AY1086" i="4261"/>
  <c r="AZ1086" i="4261"/>
  <c r="BA1086" i="4261"/>
  <c r="BB1086" i="4261"/>
  <c r="BC1086" i="4261"/>
  <c r="BD1086" i="4261"/>
  <c r="A1087" i="4261"/>
  <c r="B1087" i="4261"/>
  <c r="C1087" i="4261"/>
  <c r="D1087" i="4261"/>
  <c r="E1087" i="4261"/>
  <c r="F1087" i="4261"/>
  <c r="G1087" i="4261"/>
  <c r="H1087" i="4261"/>
  <c r="I1087" i="4261"/>
  <c r="J1087" i="4261"/>
  <c r="K1087" i="4261"/>
  <c r="L1087" i="4261"/>
  <c r="M1087" i="4261"/>
  <c r="N1087" i="4261"/>
  <c r="O1087" i="4261"/>
  <c r="P1087" i="4261"/>
  <c r="Q1087" i="4261"/>
  <c r="R1087" i="4261"/>
  <c r="S1087" i="4261"/>
  <c r="T1087" i="4261"/>
  <c r="U1087" i="4261"/>
  <c r="V1087" i="4261"/>
  <c r="W1087" i="4261"/>
  <c r="X1087" i="4261"/>
  <c r="Y1087" i="4261"/>
  <c r="Z1087" i="4261"/>
  <c r="AA1087" i="4261"/>
  <c r="AB1087" i="4261"/>
  <c r="AC1087" i="4261"/>
  <c r="AD1087" i="4261"/>
  <c r="AE1087" i="4261"/>
  <c r="AF1087" i="4261"/>
  <c r="AG1087" i="4261"/>
  <c r="AH1087" i="4261"/>
  <c r="AI1087" i="4261"/>
  <c r="AJ1087" i="4261"/>
  <c r="AK1087" i="4261"/>
  <c r="AL1087" i="4261"/>
  <c r="AM1087" i="4261"/>
  <c r="AN1087" i="4261"/>
  <c r="AO1087" i="4261"/>
  <c r="AP1087" i="4261"/>
  <c r="AQ1087" i="4261"/>
  <c r="AR1087" i="4261"/>
  <c r="AS1087" i="4261"/>
  <c r="AT1087" i="4261"/>
  <c r="AU1087" i="4261"/>
  <c r="AV1087" i="4261"/>
  <c r="AW1087" i="4261"/>
  <c r="AX1087" i="4261"/>
  <c r="AY1087" i="4261"/>
  <c r="AZ1087" i="4261"/>
  <c r="BA1087" i="4261"/>
  <c r="BB1087" i="4261"/>
  <c r="BC1087" i="4261"/>
  <c r="BD1087" i="4261"/>
  <c r="A1088" i="4261"/>
  <c r="B1088" i="4261"/>
  <c r="C1088" i="4261"/>
  <c r="D1088" i="4261"/>
  <c r="E1088" i="4261"/>
  <c r="F1088" i="4261"/>
  <c r="G1088" i="4261"/>
  <c r="H1088" i="4261"/>
  <c r="I1088" i="4261"/>
  <c r="J1088" i="4261"/>
  <c r="K1088" i="4261"/>
  <c r="L1088" i="4261"/>
  <c r="M1088" i="4261"/>
  <c r="N1088" i="4261"/>
  <c r="O1088" i="4261"/>
  <c r="P1088" i="4261"/>
  <c r="Q1088" i="4261"/>
  <c r="R1088" i="4261"/>
  <c r="S1088" i="4261"/>
  <c r="T1088" i="4261"/>
  <c r="U1088" i="4261"/>
  <c r="V1088" i="4261"/>
  <c r="W1088" i="4261"/>
  <c r="X1088" i="4261"/>
  <c r="Y1088" i="4261"/>
  <c r="Z1088" i="4261"/>
  <c r="AA1088" i="4261"/>
  <c r="AB1088" i="4261"/>
  <c r="AC1088" i="4261"/>
  <c r="AD1088" i="4261"/>
  <c r="AE1088" i="4261"/>
  <c r="AF1088" i="4261"/>
  <c r="AG1088" i="4261"/>
  <c r="AH1088" i="4261"/>
  <c r="AI1088" i="4261"/>
  <c r="AJ1088" i="4261"/>
  <c r="AK1088" i="4261"/>
  <c r="AL1088" i="4261"/>
  <c r="AM1088" i="4261"/>
  <c r="AN1088" i="4261"/>
  <c r="AO1088" i="4261"/>
  <c r="AP1088" i="4261"/>
  <c r="AQ1088" i="4261"/>
  <c r="AR1088" i="4261"/>
  <c r="AS1088" i="4261"/>
  <c r="AT1088" i="4261"/>
  <c r="AU1088" i="4261"/>
  <c r="AV1088" i="4261"/>
  <c r="AW1088" i="4261"/>
  <c r="AX1088" i="4261"/>
  <c r="AY1088" i="4261"/>
  <c r="AZ1088" i="4261"/>
  <c r="BA1088" i="4261"/>
  <c r="BB1088" i="4261"/>
  <c r="BC1088" i="4261"/>
  <c r="BD1088" i="4261"/>
  <c r="A1089" i="4261"/>
  <c r="B1089" i="4261"/>
  <c r="C1089" i="4261"/>
  <c r="D1089" i="4261"/>
  <c r="E1089" i="4261"/>
  <c r="F1089" i="4261"/>
  <c r="G1089" i="4261"/>
  <c r="H1089" i="4261"/>
  <c r="I1089" i="4261"/>
  <c r="J1089" i="4261"/>
  <c r="K1089" i="4261"/>
  <c r="L1089" i="4261"/>
  <c r="M1089" i="4261"/>
  <c r="N1089" i="4261"/>
  <c r="O1089" i="4261"/>
  <c r="P1089" i="4261"/>
  <c r="Q1089" i="4261"/>
  <c r="R1089" i="4261"/>
  <c r="S1089" i="4261"/>
  <c r="T1089" i="4261"/>
  <c r="U1089" i="4261"/>
  <c r="V1089" i="4261"/>
  <c r="W1089" i="4261"/>
  <c r="X1089" i="4261"/>
  <c r="Y1089" i="4261"/>
  <c r="Z1089" i="4261"/>
  <c r="AA1089" i="4261"/>
  <c r="AB1089" i="4261"/>
  <c r="AC1089" i="4261"/>
  <c r="AD1089" i="4261"/>
  <c r="AE1089" i="4261"/>
  <c r="AF1089" i="4261"/>
  <c r="AG1089" i="4261"/>
  <c r="AH1089" i="4261"/>
  <c r="AI1089" i="4261"/>
  <c r="AJ1089" i="4261"/>
  <c r="AK1089" i="4261"/>
  <c r="AL1089" i="4261"/>
  <c r="AM1089" i="4261"/>
  <c r="AN1089" i="4261"/>
  <c r="AO1089" i="4261"/>
  <c r="AP1089" i="4261"/>
  <c r="AQ1089" i="4261"/>
  <c r="AR1089" i="4261"/>
  <c r="AS1089" i="4261"/>
  <c r="AT1089" i="4261"/>
  <c r="AU1089" i="4261"/>
  <c r="AV1089" i="4261"/>
  <c r="AW1089" i="4261"/>
  <c r="AX1089" i="4261"/>
  <c r="AY1089" i="4261"/>
  <c r="AZ1089" i="4261"/>
  <c r="BA1089" i="4261"/>
  <c r="BB1089" i="4261"/>
  <c r="BC1089" i="4261"/>
  <c r="BD1089" i="4261"/>
  <c r="A1090" i="4261"/>
  <c r="B1090" i="4261"/>
  <c r="C1090" i="4261"/>
  <c r="D1090" i="4261"/>
  <c r="E1090" i="4261"/>
  <c r="F1090" i="4261"/>
  <c r="G1090" i="4261"/>
  <c r="H1090" i="4261"/>
  <c r="I1090" i="4261"/>
  <c r="J1090" i="4261"/>
  <c r="K1090" i="4261"/>
  <c r="L1090" i="4261"/>
  <c r="M1090" i="4261"/>
  <c r="N1090" i="4261"/>
  <c r="O1090" i="4261"/>
  <c r="P1090" i="4261"/>
  <c r="Q1090" i="4261"/>
  <c r="R1090" i="4261"/>
  <c r="S1090" i="4261"/>
  <c r="T1090" i="4261"/>
  <c r="U1090" i="4261"/>
  <c r="V1090" i="4261"/>
  <c r="W1090" i="4261"/>
  <c r="X1090" i="4261"/>
  <c r="Y1090" i="4261"/>
  <c r="Z1090" i="4261"/>
  <c r="AA1090" i="4261"/>
  <c r="AB1090" i="4261"/>
  <c r="AC1090" i="4261"/>
  <c r="AD1090" i="4261"/>
  <c r="AE1090" i="4261"/>
  <c r="AF1090" i="4261"/>
  <c r="AG1090" i="4261"/>
  <c r="AH1090" i="4261"/>
  <c r="AI1090" i="4261"/>
  <c r="AJ1090" i="4261"/>
  <c r="AK1090" i="4261"/>
  <c r="AL1090" i="4261"/>
  <c r="AM1090" i="4261"/>
  <c r="AN1090" i="4261"/>
  <c r="AO1090" i="4261"/>
  <c r="AP1090" i="4261"/>
  <c r="AQ1090" i="4261"/>
  <c r="AR1090" i="4261"/>
  <c r="AS1090" i="4261"/>
  <c r="AT1090" i="4261"/>
  <c r="AU1090" i="4261"/>
  <c r="AV1090" i="4261"/>
  <c r="AW1090" i="4261"/>
  <c r="AX1090" i="4261"/>
  <c r="AY1090" i="4261"/>
  <c r="AZ1090" i="4261"/>
  <c r="BA1090" i="4261"/>
  <c r="BB1090" i="4261"/>
  <c r="BC1090" i="4261"/>
  <c r="BD1090" i="4261"/>
  <c r="A1091" i="4261"/>
  <c r="B1091" i="4261"/>
  <c r="C1091" i="4261"/>
  <c r="D1091" i="4261"/>
  <c r="E1091" i="4261"/>
  <c r="F1091" i="4261"/>
  <c r="G1091" i="4261"/>
  <c r="H1091" i="4261"/>
  <c r="I1091" i="4261"/>
  <c r="J1091" i="4261"/>
  <c r="K1091" i="4261"/>
  <c r="L1091" i="4261"/>
  <c r="M1091" i="4261"/>
  <c r="N1091" i="4261"/>
  <c r="O1091" i="4261"/>
  <c r="P1091" i="4261"/>
  <c r="Q1091" i="4261"/>
  <c r="R1091" i="4261"/>
  <c r="S1091" i="4261"/>
  <c r="T1091" i="4261"/>
  <c r="U1091" i="4261"/>
  <c r="V1091" i="4261"/>
  <c r="W1091" i="4261"/>
  <c r="X1091" i="4261"/>
  <c r="Y1091" i="4261"/>
  <c r="Z1091" i="4261"/>
  <c r="AA1091" i="4261"/>
  <c r="AB1091" i="4261"/>
  <c r="AC1091" i="4261"/>
  <c r="AD1091" i="4261"/>
  <c r="AE1091" i="4261"/>
  <c r="AF1091" i="4261"/>
  <c r="AG1091" i="4261"/>
  <c r="AH1091" i="4261"/>
  <c r="AI1091" i="4261"/>
  <c r="AJ1091" i="4261"/>
  <c r="AK1091" i="4261"/>
  <c r="AL1091" i="4261"/>
  <c r="AM1091" i="4261"/>
  <c r="AN1091" i="4261"/>
  <c r="AO1091" i="4261"/>
  <c r="AP1091" i="4261"/>
  <c r="AQ1091" i="4261"/>
  <c r="AR1091" i="4261"/>
  <c r="AS1091" i="4261"/>
  <c r="AT1091" i="4261"/>
  <c r="AU1091" i="4261"/>
  <c r="AV1091" i="4261"/>
  <c r="AW1091" i="4261"/>
  <c r="AX1091" i="4261"/>
  <c r="AY1091" i="4261"/>
  <c r="AZ1091" i="4261"/>
  <c r="BA1091" i="4261"/>
  <c r="BB1091" i="4261"/>
  <c r="BC1091" i="4261"/>
  <c r="BD1091" i="4261"/>
  <c r="A1092" i="4261"/>
  <c r="B1092" i="4261"/>
  <c r="C1092" i="4261"/>
  <c r="D1092" i="4261"/>
  <c r="E1092" i="4261"/>
  <c r="F1092" i="4261"/>
  <c r="G1092" i="4261"/>
  <c r="H1092" i="4261"/>
  <c r="I1092" i="4261"/>
  <c r="J1092" i="4261"/>
  <c r="K1092" i="4261"/>
  <c r="L1092" i="4261"/>
  <c r="M1092" i="4261"/>
  <c r="N1092" i="4261"/>
  <c r="O1092" i="4261"/>
  <c r="P1092" i="4261"/>
  <c r="Q1092" i="4261"/>
  <c r="R1092" i="4261"/>
  <c r="S1092" i="4261"/>
  <c r="T1092" i="4261"/>
  <c r="U1092" i="4261"/>
  <c r="V1092" i="4261"/>
  <c r="W1092" i="4261"/>
  <c r="X1092" i="4261"/>
  <c r="Y1092" i="4261"/>
  <c r="Z1092" i="4261"/>
  <c r="AA1092" i="4261"/>
  <c r="AB1092" i="4261"/>
  <c r="AC1092" i="4261"/>
  <c r="AD1092" i="4261"/>
  <c r="AE1092" i="4261"/>
  <c r="AF1092" i="4261"/>
  <c r="AG1092" i="4261"/>
  <c r="AH1092" i="4261"/>
  <c r="AI1092" i="4261"/>
  <c r="AJ1092" i="4261"/>
  <c r="AK1092" i="4261"/>
  <c r="AL1092" i="4261"/>
  <c r="AM1092" i="4261"/>
  <c r="AN1092" i="4261"/>
  <c r="AO1092" i="4261"/>
  <c r="AP1092" i="4261"/>
  <c r="AQ1092" i="4261"/>
  <c r="AR1092" i="4261"/>
  <c r="AS1092" i="4261"/>
  <c r="AT1092" i="4261"/>
  <c r="AU1092" i="4261"/>
  <c r="AV1092" i="4261"/>
  <c r="AW1092" i="4261"/>
  <c r="AX1092" i="4261"/>
  <c r="AY1092" i="4261"/>
  <c r="AZ1092" i="4261"/>
  <c r="BA1092" i="4261"/>
  <c r="BB1092" i="4261"/>
  <c r="BC1092" i="4261"/>
  <c r="BD1092" i="4261"/>
  <c r="A1093" i="4261"/>
  <c r="B1093" i="4261"/>
  <c r="C1093" i="4261"/>
  <c r="D1093" i="4261"/>
  <c r="E1093" i="4261"/>
  <c r="F1093" i="4261"/>
  <c r="G1093" i="4261"/>
  <c r="H1093" i="4261"/>
  <c r="I1093" i="4261"/>
  <c r="J1093" i="4261"/>
  <c r="K1093" i="4261"/>
  <c r="L1093" i="4261"/>
  <c r="M1093" i="4261"/>
  <c r="N1093" i="4261"/>
  <c r="O1093" i="4261"/>
  <c r="P1093" i="4261"/>
  <c r="Q1093" i="4261"/>
  <c r="R1093" i="4261"/>
  <c r="S1093" i="4261"/>
  <c r="T1093" i="4261"/>
  <c r="U1093" i="4261"/>
  <c r="V1093" i="4261"/>
  <c r="W1093" i="4261"/>
  <c r="X1093" i="4261"/>
  <c r="Y1093" i="4261"/>
  <c r="Z1093" i="4261"/>
  <c r="AA1093" i="4261"/>
  <c r="AB1093" i="4261"/>
  <c r="AC1093" i="4261"/>
  <c r="AD1093" i="4261"/>
  <c r="AE1093" i="4261"/>
  <c r="AF1093" i="4261"/>
  <c r="AG1093" i="4261"/>
  <c r="AH1093" i="4261"/>
  <c r="AI1093" i="4261"/>
  <c r="AJ1093" i="4261"/>
  <c r="AK1093" i="4261"/>
  <c r="AL1093" i="4261"/>
  <c r="AM1093" i="4261"/>
  <c r="AN1093" i="4261"/>
  <c r="AO1093" i="4261"/>
  <c r="AP1093" i="4261"/>
  <c r="AQ1093" i="4261"/>
  <c r="AR1093" i="4261"/>
  <c r="AS1093" i="4261"/>
  <c r="AT1093" i="4261"/>
  <c r="AU1093" i="4261"/>
  <c r="AV1093" i="4261"/>
  <c r="AW1093" i="4261"/>
  <c r="AX1093" i="4261"/>
  <c r="AY1093" i="4261"/>
  <c r="AZ1093" i="4261"/>
  <c r="BA1093" i="4261"/>
  <c r="BB1093" i="4261"/>
  <c r="BC1093" i="4261"/>
  <c r="BD1093" i="4261"/>
  <c r="A1094" i="4261"/>
  <c r="B1094" i="4261"/>
  <c r="C1094" i="4261"/>
  <c r="D1094" i="4261"/>
  <c r="E1094" i="4261"/>
  <c r="F1094" i="4261"/>
  <c r="G1094" i="4261"/>
  <c r="H1094" i="4261"/>
  <c r="I1094" i="4261"/>
  <c r="J1094" i="4261"/>
  <c r="K1094" i="4261"/>
  <c r="L1094" i="4261"/>
  <c r="M1094" i="4261"/>
  <c r="N1094" i="4261"/>
  <c r="O1094" i="4261"/>
  <c r="P1094" i="4261"/>
  <c r="Q1094" i="4261"/>
  <c r="R1094" i="4261"/>
  <c r="S1094" i="4261"/>
  <c r="T1094" i="4261"/>
  <c r="U1094" i="4261"/>
  <c r="V1094" i="4261"/>
  <c r="W1094" i="4261"/>
  <c r="X1094" i="4261"/>
  <c r="Y1094" i="4261"/>
  <c r="Z1094" i="4261"/>
  <c r="AA1094" i="4261"/>
  <c r="AB1094" i="4261"/>
  <c r="AC1094" i="4261"/>
  <c r="AD1094" i="4261"/>
  <c r="AE1094" i="4261"/>
  <c r="AF1094" i="4261"/>
  <c r="AG1094" i="4261"/>
  <c r="AH1094" i="4261"/>
  <c r="AI1094" i="4261"/>
  <c r="AJ1094" i="4261"/>
  <c r="AK1094" i="4261"/>
  <c r="AL1094" i="4261"/>
  <c r="AM1094" i="4261"/>
  <c r="AN1094" i="4261"/>
  <c r="AO1094" i="4261"/>
  <c r="AP1094" i="4261"/>
  <c r="AQ1094" i="4261"/>
  <c r="AR1094" i="4261"/>
  <c r="AS1094" i="4261"/>
  <c r="AT1094" i="4261"/>
  <c r="AU1094" i="4261"/>
  <c r="AV1094" i="4261"/>
  <c r="AW1094" i="4261"/>
  <c r="AX1094" i="4261"/>
  <c r="AY1094" i="4261"/>
  <c r="AZ1094" i="4261"/>
  <c r="BA1094" i="4261"/>
  <c r="BB1094" i="4261"/>
  <c r="BC1094" i="4261"/>
  <c r="BD1094" i="4261"/>
  <c r="A1095" i="4261"/>
  <c r="B1095" i="4261"/>
  <c r="C1095" i="4261"/>
  <c r="D1095" i="4261"/>
  <c r="E1095" i="4261"/>
  <c r="F1095" i="4261"/>
  <c r="G1095" i="4261"/>
  <c r="H1095" i="4261"/>
  <c r="I1095" i="4261"/>
  <c r="J1095" i="4261"/>
  <c r="K1095" i="4261"/>
  <c r="L1095" i="4261"/>
  <c r="M1095" i="4261"/>
  <c r="N1095" i="4261"/>
  <c r="O1095" i="4261"/>
  <c r="P1095" i="4261"/>
  <c r="Q1095" i="4261"/>
  <c r="R1095" i="4261"/>
  <c r="S1095" i="4261"/>
  <c r="T1095" i="4261"/>
  <c r="U1095" i="4261"/>
  <c r="V1095" i="4261"/>
  <c r="W1095" i="4261"/>
  <c r="X1095" i="4261"/>
  <c r="Y1095" i="4261"/>
  <c r="Z1095" i="4261"/>
  <c r="AA1095" i="4261"/>
  <c r="AB1095" i="4261"/>
  <c r="AC1095" i="4261"/>
  <c r="AD1095" i="4261"/>
  <c r="AE1095" i="4261"/>
  <c r="AF1095" i="4261"/>
  <c r="AG1095" i="4261"/>
  <c r="AH1095" i="4261"/>
  <c r="AI1095" i="4261"/>
  <c r="AJ1095" i="4261"/>
  <c r="AK1095" i="4261"/>
  <c r="AL1095" i="4261"/>
  <c r="AM1095" i="4261"/>
  <c r="AN1095" i="4261"/>
  <c r="AO1095" i="4261"/>
  <c r="AP1095" i="4261"/>
  <c r="AQ1095" i="4261"/>
  <c r="AR1095" i="4261"/>
  <c r="AS1095" i="4261"/>
  <c r="AT1095" i="4261"/>
  <c r="AU1095" i="4261"/>
  <c r="AV1095" i="4261"/>
  <c r="AW1095" i="4261"/>
  <c r="AX1095" i="4261"/>
  <c r="AY1095" i="4261"/>
  <c r="AZ1095" i="4261"/>
  <c r="BA1095" i="4261"/>
  <c r="BB1095" i="4261"/>
  <c r="BC1095" i="4261"/>
  <c r="BD1095" i="4261"/>
  <c r="A1096" i="4261"/>
  <c r="B1096" i="4261"/>
  <c r="C1096" i="4261"/>
  <c r="D1096" i="4261"/>
  <c r="E1096" i="4261"/>
  <c r="F1096" i="4261"/>
  <c r="G1096" i="4261"/>
  <c r="H1096" i="4261"/>
  <c r="I1096" i="4261"/>
  <c r="J1096" i="4261"/>
  <c r="K1096" i="4261"/>
  <c r="L1096" i="4261"/>
  <c r="M1096" i="4261"/>
  <c r="N1096" i="4261"/>
  <c r="O1096" i="4261"/>
  <c r="P1096" i="4261"/>
  <c r="Q1096" i="4261"/>
  <c r="R1096" i="4261"/>
  <c r="S1096" i="4261"/>
  <c r="T1096" i="4261"/>
  <c r="U1096" i="4261"/>
  <c r="V1096" i="4261"/>
  <c r="W1096" i="4261"/>
  <c r="X1096" i="4261"/>
  <c r="Y1096" i="4261"/>
  <c r="Z1096" i="4261"/>
  <c r="AA1096" i="4261"/>
  <c r="AB1096" i="4261"/>
  <c r="AC1096" i="4261"/>
  <c r="AD1096" i="4261"/>
  <c r="AE1096" i="4261"/>
  <c r="AF1096" i="4261"/>
  <c r="AG1096" i="4261"/>
  <c r="AH1096" i="4261"/>
  <c r="AI1096" i="4261"/>
  <c r="AJ1096" i="4261"/>
  <c r="AK1096" i="4261"/>
  <c r="AL1096" i="4261"/>
  <c r="AM1096" i="4261"/>
  <c r="AN1096" i="4261"/>
  <c r="AO1096" i="4261"/>
  <c r="AP1096" i="4261"/>
  <c r="AQ1096" i="4261"/>
  <c r="AR1096" i="4261"/>
  <c r="AS1096" i="4261"/>
  <c r="AT1096" i="4261"/>
  <c r="AU1096" i="4261"/>
  <c r="AV1096" i="4261"/>
  <c r="AW1096" i="4261"/>
  <c r="AX1096" i="4261"/>
  <c r="AY1096" i="4261"/>
  <c r="AZ1096" i="4261"/>
  <c r="BA1096" i="4261"/>
  <c r="BB1096" i="4261"/>
  <c r="BC1096" i="4261"/>
  <c r="BD1096" i="4261"/>
  <c r="A1097" i="4261"/>
  <c r="B1097" i="4261"/>
  <c r="C1097" i="4261"/>
  <c r="D1097" i="4261"/>
  <c r="E1097" i="4261"/>
  <c r="F1097" i="4261"/>
  <c r="G1097" i="4261"/>
  <c r="H1097" i="4261"/>
  <c r="I1097" i="4261"/>
  <c r="J1097" i="4261"/>
  <c r="K1097" i="4261"/>
  <c r="L1097" i="4261"/>
  <c r="M1097" i="4261"/>
  <c r="N1097" i="4261"/>
  <c r="O1097" i="4261"/>
  <c r="P1097" i="4261"/>
  <c r="Q1097" i="4261"/>
  <c r="R1097" i="4261"/>
  <c r="S1097" i="4261"/>
  <c r="T1097" i="4261"/>
  <c r="U1097" i="4261"/>
  <c r="V1097" i="4261"/>
  <c r="W1097" i="4261"/>
  <c r="X1097" i="4261"/>
  <c r="Y1097" i="4261"/>
  <c r="Z1097" i="4261"/>
  <c r="AA1097" i="4261"/>
  <c r="AB1097" i="4261"/>
  <c r="AC1097" i="4261"/>
  <c r="AD1097" i="4261"/>
  <c r="AE1097" i="4261"/>
  <c r="AF1097" i="4261"/>
  <c r="AG1097" i="4261"/>
  <c r="AH1097" i="4261"/>
  <c r="AI1097" i="4261"/>
  <c r="AJ1097" i="4261"/>
  <c r="AK1097" i="4261"/>
  <c r="AL1097" i="4261"/>
  <c r="AM1097" i="4261"/>
  <c r="AN1097" i="4261"/>
  <c r="AO1097" i="4261"/>
  <c r="AP1097" i="4261"/>
  <c r="AQ1097" i="4261"/>
  <c r="AR1097" i="4261"/>
  <c r="AS1097" i="4261"/>
  <c r="AT1097" i="4261"/>
  <c r="AU1097" i="4261"/>
  <c r="AV1097" i="4261"/>
  <c r="AW1097" i="4261"/>
  <c r="AX1097" i="4261"/>
  <c r="AY1097" i="4261"/>
  <c r="AZ1097" i="4261"/>
  <c r="BA1097" i="4261"/>
  <c r="BB1097" i="4261"/>
  <c r="BC1097" i="4261"/>
  <c r="BD1097" i="4261"/>
  <c r="A1098" i="4261"/>
  <c r="B1098" i="4261"/>
  <c r="C1098" i="4261"/>
  <c r="D1098" i="4261"/>
  <c r="E1098" i="4261"/>
  <c r="F1098" i="4261"/>
  <c r="G1098" i="4261"/>
  <c r="H1098" i="4261"/>
  <c r="I1098" i="4261"/>
  <c r="J1098" i="4261"/>
  <c r="K1098" i="4261"/>
  <c r="L1098" i="4261"/>
  <c r="M1098" i="4261"/>
  <c r="N1098" i="4261"/>
  <c r="O1098" i="4261"/>
  <c r="P1098" i="4261"/>
  <c r="Q1098" i="4261"/>
  <c r="R1098" i="4261"/>
  <c r="S1098" i="4261"/>
  <c r="T1098" i="4261"/>
  <c r="U1098" i="4261"/>
  <c r="V1098" i="4261"/>
  <c r="W1098" i="4261"/>
  <c r="X1098" i="4261"/>
  <c r="Y1098" i="4261"/>
  <c r="Z1098" i="4261"/>
  <c r="AA1098" i="4261"/>
  <c r="AB1098" i="4261"/>
  <c r="AC1098" i="4261"/>
  <c r="AD1098" i="4261"/>
  <c r="AE1098" i="4261"/>
  <c r="AF1098" i="4261"/>
  <c r="AG1098" i="4261"/>
  <c r="AH1098" i="4261"/>
  <c r="AI1098" i="4261"/>
  <c r="AJ1098" i="4261"/>
  <c r="AK1098" i="4261"/>
  <c r="AL1098" i="4261"/>
  <c r="AM1098" i="4261"/>
  <c r="AN1098" i="4261"/>
  <c r="AO1098" i="4261"/>
  <c r="AP1098" i="4261"/>
  <c r="AQ1098" i="4261"/>
  <c r="AR1098" i="4261"/>
  <c r="AS1098" i="4261"/>
  <c r="AT1098" i="4261"/>
  <c r="AU1098" i="4261"/>
  <c r="AV1098" i="4261"/>
  <c r="AW1098" i="4261"/>
  <c r="AX1098" i="4261"/>
  <c r="AY1098" i="4261"/>
  <c r="AZ1098" i="4261"/>
  <c r="BA1098" i="4261"/>
  <c r="BB1098" i="4261"/>
  <c r="BC1098" i="4261"/>
  <c r="BD1098" i="4261"/>
  <c r="A1099" i="4261"/>
  <c r="B1099" i="4261"/>
  <c r="C1099" i="4261"/>
  <c r="D1099" i="4261"/>
  <c r="E1099" i="4261"/>
  <c r="F1099" i="4261"/>
  <c r="G1099" i="4261"/>
  <c r="H1099" i="4261"/>
  <c r="I1099" i="4261"/>
  <c r="J1099" i="4261"/>
  <c r="K1099" i="4261"/>
  <c r="L1099" i="4261"/>
  <c r="M1099" i="4261"/>
  <c r="N1099" i="4261"/>
  <c r="O1099" i="4261"/>
  <c r="P1099" i="4261"/>
  <c r="Q1099" i="4261"/>
  <c r="R1099" i="4261"/>
  <c r="S1099" i="4261"/>
  <c r="T1099" i="4261"/>
  <c r="U1099" i="4261"/>
  <c r="V1099" i="4261"/>
  <c r="W1099" i="4261"/>
  <c r="X1099" i="4261"/>
  <c r="Y1099" i="4261"/>
  <c r="Z1099" i="4261"/>
  <c r="AA1099" i="4261"/>
  <c r="AB1099" i="4261"/>
  <c r="AC1099" i="4261"/>
  <c r="AD1099" i="4261"/>
  <c r="AE1099" i="4261"/>
  <c r="AF1099" i="4261"/>
  <c r="AG1099" i="4261"/>
  <c r="AH1099" i="4261"/>
  <c r="AI1099" i="4261"/>
  <c r="AJ1099" i="4261"/>
  <c r="AK1099" i="4261"/>
  <c r="AL1099" i="4261"/>
  <c r="AM1099" i="4261"/>
  <c r="AN1099" i="4261"/>
  <c r="AO1099" i="4261"/>
  <c r="AP1099" i="4261"/>
  <c r="AQ1099" i="4261"/>
  <c r="AR1099" i="4261"/>
  <c r="AS1099" i="4261"/>
  <c r="AT1099" i="4261"/>
  <c r="AU1099" i="4261"/>
  <c r="AV1099" i="4261"/>
  <c r="AW1099" i="4261"/>
  <c r="AX1099" i="4261"/>
  <c r="AY1099" i="4261"/>
  <c r="AZ1099" i="4261"/>
  <c r="BA1099" i="4261"/>
  <c r="BB1099" i="4261"/>
  <c r="BC1099" i="4261"/>
  <c r="BD1099" i="4261"/>
  <c r="A1100" i="4261"/>
  <c r="B1100" i="4261"/>
  <c r="C1100" i="4261"/>
  <c r="D1100" i="4261"/>
  <c r="E1100" i="4261"/>
  <c r="F1100" i="4261"/>
  <c r="G1100" i="4261"/>
  <c r="H1100" i="4261"/>
  <c r="I1100" i="4261"/>
  <c r="J1100" i="4261"/>
  <c r="K1100" i="4261"/>
  <c r="L1100" i="4261"/>
  <c r="M1100" i="4261"/>
  <c r="N1100" i="4261"/>
  <c r="O1100" i="4261"/>
  <c r="P1100" i="4261"/>
  <c r="Q1100" i="4261"/>
  <c r="R1100" i="4261"/>
  <c r="S1100" i="4261"/>
  <c r="T1100" i="4261"/>
  <c r="U1100" i="4261"/>
  <c r="V1100" i="4261"/>
  <c r="W1100" i="4261"/>
  <c r="X1100" i="4261"/>
  <c r="Y1100" i="4261"/>
  <c r="Z1100" i="4261"/>
  <c r="AA1100" i="4261"/>
  <c r="AB1100" i="4261"/>
  <c r="AC1100" i="4261"/>
  <c r="AD1100" i="4261"/>
  <c r="AE1100" i="4261"/>
  <c r="AF1100" i="4261"/>
  <c r="AG1100" i="4261"/>
  <c r="AH1100" i="4261"/>
  <c r="AI1100" i="4261"/>
  <c r="AJ1100" i="4261"/>
  <c r="AK1100" i="4261"/>
  <c r="AL1100" i="4261"/>
  <c r="AM1100" i="4261"/>
  <c r="AN1100" i="4261"/>
  <c r="AO1100" i="4261"/>
  <c r="AP1100" i="4261"/>
  <c r="AQ1100" i="4261"/>
  <c r="AR1100" i="4261"/>
  <c r="AS1100" i="4261"/>
  <c r="AT1100" i="4261"/>
  <c r="AU1100" i="4261"/>
  <c r="AV1100" i="4261"/>
  <c r="AW1100" i="4261"/>
  <c r="AX1100" i="4261"/>
  <c r="AY1100" i="4261"/>
  <c r="AZ1100" i="4261"/>
  <c r="BA1100" i="4261"/>
  <c r="BB1100" i="4261"/>
  <c r="BC1100" i="4261"/>
  <c r="BD1100" i="4261"/>
  <c r="A1101" i="4261"/>
  <c r="B1101" i="4261"/>
  <c r="C1101" i="4261"/>
  <c r="D1101" i="4261"/>
  <c r="E1101" i="4261"/>
  <c r="F1101" i="4261"/>
  <c r="G1101" i="4261"/>
  <c r="H1101" i="4261"/>
  <c r="I1101" i="4261"/>
  <c r="J1101" i="4261"/>
  <c r="K1101" i="4261"/>
  <c r="L1101" i="4261"/>
  <c r="M1101" i="4261"/>
  <c r="N1101" i="4261"/>
  <c r="O1101" i="4261"/>
  <c r="P1101" i="4261"/>
  <c r="Q1101" i="4261"/>
  <c r="R1101" i="4261"/>
  <c r="S1101" i="4261"/>
  <c r="T1101" i="4261"/>
  <c r="U1101" i="4261"/>
  <c r="V1101" i="4261"/>
  <c r="W1101" i="4261"/>
  <c r="X1101" i="4261"/>
  <c r="Y1101" i="4261"/>
  <c r="Z1101" i="4261"/>
  <c r="AA1101" i="4261"/>
  <c r="AB1101" i="4261"/>
  <c r="AC1101" i="4261"/>
  <c r="AD1101" i="4261"/>
  <c r="AE1101" i="4261"/>
  <c r="AF1101" i="4261"/>
  <c r="AG1101" i="4261"/>
  <c r="AH1101" i="4261"/>
  <c r="AI1101" i="4261"/>
  <c r="AJ1101" i="4261"/>
  <c r="AK1101" i="4261"/>
  <c r="AL1101" i="4261"/>
  <c r="AM1101" i="4261"/>
  <c r="AN1101" i="4261"/>
  <c r="AO1101" i="4261"/>
  <c r="AP1101" i="4261"/>
  <c r="AQ1101" i="4261"/>
  <c r="AR1101" i="4261"/>
  <c r="AS1101" i="4261"/>
  <c r="AT1101" i="4261"/>
  <c r="AU1101" i="4261"/>
  <c r="AV1101" i="4261"/>
  <c r="AW1101" i="4261"/>
  <c r="AX1101" i="4261"/>
  <c r="AY1101" i="4261"/>
  <c r="AZ1101" i="4261"/>
  <c r="BA1101" i="4261"/>
  <c r="BB1101" i="4261"/>
  <c r="BC1101" i="4261"/>
  <c r="BD1101" i="4261"/>
  <c r="A1102" i="4261"/>
  <c r="B1102" i="4261"/>
  <c r="C1102" i="4261"/>
  <c r="D1102" i="4261"/>
  <c r="E1102" i="4261"/>
  <c r="F1102" i="4261"/>
  <c r="G1102" i="4261"/>
  <c r="H1102" i="4261"/>
  <c r="I1102" i="4261"/>
  <c r="J1102" i="4261"/>
  <c r="K1102" i="4261"/>
  <c r="L1102" i="4261"/>
  <c r="M1102" i="4261"/>
  <c r="N1102" i="4261"/>
  <c r="O1102" i="4261"/>
  <c r="P1102" i="4261"/>
  <c r="Q1102" i="4261"/>
  <c r="R1102" i="4261"/>
  <c r="S1102" i="4261"/>
  <c r="T1102" i="4261"/>
  <c r="U1102" i="4261"/>
  <c r="V1102" i="4261"/>
  <c r="W1102" i="4261"/>
  <c r="X1102" i="4261"/>
  <c r="Y1102" i="4261"/>
  <c r="Z1102" i="4261"/>
  <c r="AA1102" i="4261"/>
  <c r="AB1102" i="4261"/>
  <c r="AC1102" i="4261"/>
  <c r="AD1102" i="4261"/>
  <c r="AE1102" i="4261"/>
  <c r="AF1102" i="4261"/>
  <c r="AG1102" i="4261"/>
  <c r="AH1102" i="4261"/>
  <c r="AI1102" i="4261"/>
  <c r="AJ1102" i="4261"/>
  <c r="AK1102" i="4261"/>
  <c r="AL1102" i="4261"/>
  <c r="AM1102" i="4261"/>
  <c r="AN1102" i="4261"/>
  <c r="AO1102" i="4261"/>
  <c r="AP1102" i="4261"/>
  <c r="AQ1102" i="4261"/>
  <c r="AR1102" i="4261"/>
  <c r="AS1102" i="4261"/>
  <c r="AT1102" i="4261"/>
  <c r="AU1102" i="4261"/>
  <c r="AV1102" i="4261"/>
  <c r="AW1102" i="4261"/>
  <c r="AX1102" i="4261"/>
  <c r="AY1102" i="4261"/>
  <c r="AZ1102" i="4261"/>
  <c r="BA1102" i="4261"/>
  <c r="BB1102" i="4261"/>
  <c r="BC1102" i="4261"/>
  <c r="BD1102" i="4261"/>
  <c r="A1103" i="4261"/>
  <c r="B1103" i="4261"/>
  <c r="C1103" i="4261"/>
  <c r="D1103" i="4261"/>
  <c r="E1103" i="4261"/>
  <c r="F1103" i="4261"/>
  <c r="G1103" i="4261"/>
  <c r="H1103" i="4261"/>
  <c r="I1103" i="4261"/>
  <c r="J1103" i="4261"/>
  <c r="K1103" i="4261"/>
  <c r="L1103" i="4261"/>
  <c r="M1103" i="4261"/>
  <c r="N1103" i="4261"/>
  <c r="O1103" i="4261"/>
  <c r="P1103" i="4261"/>
  <c r="Q1103" i="4261"/>
  <c r="R1103" i="4261"/>
  <c r="S1103" i="4261"/>
  <c r="T1103" i="4261"/>
  <c r="U1103" i="4261"/>
  <c r="V1103" i="4261"/>
  <c r="W1103" i="4261"/>
  <c r="X1103" i="4261"/>
  <c r="Y1103" i="4261"/>
  <c r="Z1103" i="4261"/>
  <c r="AA1103" i="4261"/>
  <c r="AB1103" i="4261"/>
  <c r="AC1103" i="4261"/>
  <c r="AD1103" i="4261"/>
  <c r="AE1103" i="4261"/>
  <c r="AF1103" i="4261"/>
  <c r="AG1103" i="4261"/>
  <c r="AH1103" i="4261"/>
  <c r="AI1103" i="4261"/>
  <c r="AJ1103" i="4261"/>
  <c r="AK1103" i="4261"/>
  <c r="AL1103" i="4261"/>
  <c r="AM1103" i="4261"/>
  <c r="AN1103" i="4261"/>
  <c r="AO1103" i="4261"/>
  <c r="AP1103" i="4261"/>
  <c r="AQ1103" i="4261"/>
  <c r="AR1103" i="4261"/>
  <c r="AS1103" i="4261"/>
  <c r="AT1103" i="4261"/>
  <c r="AU1103" i="4261"/>
  <c r="AV1103" i="4261"/>
  <c r="AW1103" i="4261"/>
  <c r="AX1103" i="4261"/>
  <c r="AY1103" i="4261"/>
  <c r="AZ1103" i="4261"/>
  <c r="BA1103" i="4261"/>
  <c r="BB1103" i="4261"/>
  <c r="BC1103" i="4261"/>
  <c r="BD1103" i="4261"/>
  <c r="A1104" i="4261"/>
  <c r="B1104" i="4261"/>
  <c r="C1104" i="4261"/>
  <c r="D1104" i="4261"/>
  <c r="E1104" i="4261"/>
  <c r="F1104" i="4261"/>
  <c r="G1104" i="4261"/>
  <c r="H1104" i="4261"/>
  <c r="I1104" i="4261"/>
  <c r="J1104" i="4261"/>
  <c r="K1104" i="4261"/>
  <c r="L1104" i="4261"/>
  <c r="M1104" i="4261"/>
  <c r="N1104" i="4261"/>
  <c r="O1104" i="4261"/>
  <c r="P1104" i="4261"/>
  <c r="Q1104" i="4261"/>
  <c r="R1104" i="4261"/>
  <c r="S1104" i="4261"/>
  <c r="T1104" i="4261"/>
  <c r="U1104" i="4261"/>
  <c r="V1104" i="4261"/>
  <c r="W1104" i="4261"/>
  <c r="X1104" i="4261"/>
  <c r="Y1104" i="4261"/>
  <c r="Z1104" i="4261"/>
  <c r="AA1104" i="4261"/>
  <c r="AB1104" i="4261"/>
  <c r="AC1104" i="4261"/>
  <c r="AD1104" i="4261"/>
  <c r="AE1104" i="4261"/>
  <c r="AF1104" i="4261"/>
  <c r="AG1104" i="4261"/>
  <c r="AH1104" i="4261"/>
  <c r="AI1104" i="4261"/>
  <c r="AJ1104" i="4261"/>
  <c r="AK1104" i="4261"/>
  <c r="AL1104" i="4261"/>
  <c r="AM1104" i="4261"/>
  <c r="AN1104" i="4261"/>
  <c r="AO1104" i="4261"/>
  <c r="AP1104" i="4261"/>
  <c r="AQ1104" i="4261"/>
  <c r="AR1104" i="4261"/>
  <c r="AS1104" i="4261"/>
  <c r="AT1104" i="4261"/>
  <c r="AU1104" i="4261"/>
  <c r="AV1104" i="4261"/>
  <c r="AW1104" i="4261"/>
  <c r="AX1104" i="4261"/>
  <c r="AY1104" i="4261"/>
  <c r="AZ1104" i="4261"/>
  <c r="BA1104" i="4261"/>
  <c r="BB1104" i="4261"/>
  <c r="BC1104" i="4261"/>
  <c r="BD1104" i="4261"/>
  <c r="A1105" i="4261"/>
  <c r="B1105" i="4261"/>
  <c r="C1105" i="4261"/>
  <c r="D1105" i="4261"/>
  <c r="E1105" i="4261"/>
  <c r="F1105" i="4261"/>
  <c r="G1105" i="4261"/>
  <c r="H1105" i="4261"/>
  <c r="I1105" i="4261"/>
  <c r="J1105" i="4261"/>
  <c r="K1105" i="4261"/>
  <c r="L1105" i="4261"/>
  <c r="M1105" i="4261"/>
  <c r="N1105" i="4261"/>
  <c r="O1105" i="4261"/>
  <c r="P1105" i="4261"/>
  <c r="Q1105" i="4261"/>
  <c r="R1105" i="4261"/>
  <c r="S1105" i="4261"/>
  <c r="T1105" i="4261"/>
  <c r="U1105" i="4261"/>
  <c r="V1105" i="4261"/>
  <c r="W1105" i="4261"/>
  <c r="X1105" i="4261"/>
  <c r="Y1105" i="4261"/>
  <c r="Z1105" i="4261"/>
  <c r="AA1105" i="4261"/>
  <c r="AB1105" i="4261"/>
  <c r="AC1105" i="4261"/>
  <c r="AD1105" i="4261"/>
  <c r="AE1105" i="4261"/>
  <c r="AF1105" i="4261"/>
  <c r="AG1105" i="4261"/>
  <c r="AH1105" i="4261"/>
  <c r="AI1105" i="4261"/>
  <c r="AJ1105" i="4261"/>
  <c r="AK1105" i="4261"/>
  <c r="AL1105" i="4261"/>
  <c r="AM1105" i="4261"/>
  <c r="AN1105" i="4261"/>
  <c r="AO1105" i="4261"/>
  <c r="AP1105" i="4261"/>
  <c r="AQ1105" i="4261"/>
  <c r="AR1105" i="4261"/>
  <c r="AS1105" i="4261"/>
  <c r="AT1105" i="4261"/>
  <c r="AU1105" i="4261"/>
  <c r="AV1105" i="4261"/>
  <c r="AW1105" i="4261"/>
  <c r="AX1105" i="4261"/>
  <c r="AY1105" i="4261"/>
  <c r="AZ1105" i="4261"/>
  <c r="BA1105" i="4261"/>
  <c r="BB1105" i="4261"/>
  <c r="BC1105" i="4261"/>
  <c r="BD1105" i="4261"/>
  <c r="A1106" i="4261"/>
  <c r="B1106" i="4261"/>
  <c r="C1106" i="4261"/>
  <c r="D1106" i="4261"/>
  <c r="E1106" i="4261"/>
  <c r="F1106" i="4261"/>
  <c r="G1106" i="4261"/>
  <c r="H1106" i="4261"/>
  <c r="I1106" i="4261"/>
  <c r="J1106" i="4261"/>
  <c r="K1106" i="4261"/>
  <c r="L1106" i="4261"/>
  <c r="M1106" i="4261"/>
  <c r="N1106" i="4261"/>
  <c r="O1106" i="4261"/>
  <c r="P1106" i="4261"/>
  <c r="Q1106" i="4261"/>
  <c r="R1106" i="4261"/>
  <c r="S1106" i="4261"/>
  <c r="T1106" i="4261"/>
  <c r="U1106" i="4261"/>
  <c r="V1106" i="4261"/>
  <c r="W1106" i="4261"/>
  <c r="X1106" i="4261"/>
  <c r="Y1106" i="4261"/>
  <c r="Z1106" i="4261"/>
  <c r="AA1106" i="4261"/>
  <c r="AB1106" i="4261"/>
  <c r="AC1106" i="4261"/>
  <c r="AD1106" i="4261"/>
  <c r="AE1106" i="4261"/>
  <c r="AF1106" i="4261"/>
  <c r="AG1106" i="4261"/>
  <c r="AH1106" i="4261"/>
  <c r="AI1106" i="4261"/>
  <c r="AJ1106" i="4261"/>
  <c r="AK1106" i="4261"/>
  <c r="AL1106" i="4261"/>
  <c r="AM1106" i="4261"/>
  <c r="AN1106" i="4261"/>
  <c r="AO1106" i="4261"/>
  <c r="AP1106" i="4261"/>
  <c r="AQ1106" i="4261"/>
  <c r="AR1106" i="4261"/>
  <c r="AS1106" i="4261"/>
  <c r="AT1106" i="4261"/>
  <c r="AU1106" i="4261"/>
  <c r="AV1106" i="4261"/>
  <c r="AW1106" i="4261"/>
  <c r="AX1106" i="4261"/>
  <c r="AY1106" i="4261"/>
  <c r="AZ1106" i="4261"/>
  <c r="BA1106" i="4261"/>
  <c r="BB1106" i="4261"/>
  <c r="BC1106" i="4261"/>
  <c r="BD1106" i="4261"/>
  <c r="A1107" i="4261"/>
  <c r="B1107" i="4261"/>
  <c r="C1107" i="4261"/>
  <c r="D1107" i="4261"/>
  <c r="E1107" i="4261"/>
  <c r="F1107" i="4261"/>
  <c r="G1107" i="4261"/>
  <c r="H1107" i="4261"/>
  <c r="I1107" i="4261"/>
  <c r="J1107" i="4261"/>
  <c r="K1107" i="4261"/>
  <c r="L1107" i="4261"/>
  <c r="M1107" i="4261"/>
  <c r="N1107" i="4261"/>
  <c r="O1107" i="4261"/>
  <c r="P1107" i="4261"/>
  <c r="Q1107" i="4261"/>
  <c r="R1107" i="4261"/>
  <c r="S1107" i="4261"/>
  <c r="T1107" i="4261"/>
  <c r="U1107" i="4261"/>
  <c r="V1107" i="4261"/>
  <c r="W1107" i="4261"/>
  <c r="X1107" i="4261"/>
  <c r="Y1107" i="4261"/>
  <c r="Z1107" i="4261"/>
  <c r="AA1107" i="4261"/>
  <c r="AB1107" i="4261"/>
  <c r="AC1107" i="4261"/>
  <c r="AD1107" i="4261"/>
  <c r="AE1107" i="4261"/>
  <c r="AF1107" i="4261"/>
  <c r="AG1107" i="4261"/>
  <c r="AH1107" i="4261"/>
  <c r="AI1107" i="4261"/>
  <c r="AJ1107" i="4261"/>
  <c r="AK1107" i="4261"/>
  <c r="AL1107" i="4261"/>
  <c r="AM1107" i="4261"/>
  <c r="AN1107" i="4261"/>
  <c r="AO1107" i="4261"/>
  <c r="AP1107" i="4261"/>
  <c r="AQ1107" i="4261"/>
  <c r="AR1107" i="4261"/>
  <c r="AS1107" i="4261"/>
  <c r="AT1107" i="4261"/>
  <c r="AU1107" i="4261"/>
  <c r="AV1107" i="4261"/>
  <c r="AW1107" i="4261"/>
  <c r="AX1107" i="4261"/>
  <c r="AY1107" i="4261"/>
  <c r="AZ1107" i="4261"/>
  <c r="BA1107" i="4261"/>
  <c r="BB1107" i="4261"/>
  <c r="BC1107" i="4261"/>
  <c r="BD1107" i="4261"/>
  <c r="A1108" i="4261"/>
  <c r="B1108" i="4261"/>
  <c r="C1108" i="4261"/>
  <c r="D1108" i="4261"/>
  <c r="E1108" i="4261"/>
  <c r="F1108" i="4261"/>
  <c r="G1108" i="4261"/>
  <c r="H1108" i="4261"/>
  <c r="I1108" i="4261"/>
  <c r="J1108" i="4261"/>
  <c r="K1108" i="4261"/>
  <c r="L1108" i="4261"/>
  <c r="M1108" i="4261"/>
  <c r="N1108" i="4261"/>
  <c r="O1108" i="4261"/>
  <c r="P1108" i="4261"/>
  <c r="Q1108" i="4261"/>
  <c r="R1108" i="4261"/>
  <c r="S1108" i="4261"/>
  <c r="T1108" i="4261"/>
  <c r="U1108" i="4261"/>
  <c r="V1108" i="4261"/>
  <c r="W1108" i="4261"/>
  <c r="X1108" i="4261"/>
  <c r="Y1108" i="4261"/>
  <c r="Z1108" i="4261"/>
  <c r="AA1108" i="4261"/>
  <c r="AB1108" i="4261"/>
  <c r="AC1108" i="4261"/>
  <c r="AD1108" i="4261"/>
  <c r="AE1108" i="4261"/>
  <c r="AF1108" i="4261"/>
  <c r="AG1108" i="4261"/>
  <c r="AH1108" i="4261"/>
  <c r="AI1108" i="4261"/>
  <c r="AJ1108" i="4261"/>
  <c r="AK1108" i="4261"/>
  <c r="AL1108" i="4261"/>
  <c r="AM1108" i="4261"/>
  <c r="AN1108" i="4261"/>
  <c r="AO1108" i="4261"/>
  <c r="AP1108" i="4261"/>
  <c r="AQ1108" i="4261"/>
  <c r="AR1108" i="4261"/>
  <c r="AS1108" i="4261"/>
  <c r="AT1108" i="4261"/>
  <c r="AU1108" i="4261"/>
  <c r="AV1108" i="4261"/>
  <c r="AW1108" i="4261"/>
  <c r="AX1108" i="4261"/>
  <c r="AY1108" i="4261"/>
  <c r="AZ1108" i="4261"/>
  <c r="BA1108" i="4261"/>
  <c r="BB1108" i="4261"/>
  <c r="BC1108" i="4261"/>
  <c r="BD1108" i="4261"/>
  <c r="A1109" i="4261"/>
  <c r="B1109" i="4261"/>
  <c r="C1109" i="4261"/>
  <c r="D1109" i="4261"/>
  <c r="E1109" i="4261"/>
  <c r="F1109" i="4261"/>
  <c r="G1109" i="4261"/>
  <c r="H1109" i="4261"/>
  <c r="I1109" i="4261"/>
  <c r="J1109" i="4261"/>
  <c r="K1109" i="4261"/>
  <c r="L1109" i="4261"/>
  <c r="M1109" i="4261"/>
  <c r="N1109" i="4261"/>
  <c r="O1109" i="4261"/>
  <c r="P1109" i="4261"/>
  <c r="Q1109" i="4261"/>
  <c r="R1109" i="4261"/>
  <c r="S1109" i="4261"/>
  <c r="T1109" i="4261"/>
  <c r="U1109" i="4261"/>
  <c r="V1109" i="4261"/>
  <c r="W1109" i="4261"/>
  <c r="X1109" i="4261"/>
  <c r="Y1109" i="4261"/>
  <c r="Z1109" i="4261"/>
  <c r="AA1109" i="4261"/>
  <c r="AB1109" i="4261"/>
  <c r="AC1109" i="4261"/>
  <c r="AD1109" i="4261"/>
  <c r="AE1109" i="4261"/>
  <c r="AF1109" i="4261"/>
  <c r="AG1109" i="4261"/>
  <c r="AH1109" i="4261"/>
  <c r="AI1109" i="4261"/>
  <c r="AJ1109" i="4261"/>
  <c r="AK1109" i="4261"/>
  <c r="AL1109" i="4261"/>
  <c r="AM1109" i="4261"/>
  <c r="AN1109" i="4261"/>
  <c r="AO1109" i="4261"/>
  <c r="AP1109" i="4261"/>
  <c r="AQ1109" i="4261"/>
  <c r="AR1109" i="4261"/>
  <c r="AS1109" i="4261"/>
  <c r="AT1109" i="4261"/>
  <c r="AU1109" i="4261"/>
  <c r="AV1109" i="4261"/>
  <c r="AW1109" i="4261"/>
  <c r="AX1109" i="4261"/>
  <c r="AY1109" i="4261"/>
  <c r="AZ1109" i="4261"/>
  <c r="BA1109" i="4261"/>
  <c r="BB1109" i="4261"/>
  <c r="BC1109" i="4261"/>
  <c r="BD1109" i="4261"/>
  <c r="A1110" i="4261"/>
  <c r="B1110" i="4261"/>
  <c r="C1110" i="4261"/>
  <c r="D1110" i="4261"/>
  <c r="E1110" i="4261"/>
  <c r="F1110" i="4261"/>
  <c r="G1110" i="4261"/>
  <c r="H1110" i="4261"/>
  <c r="I1110" i="4261"/>
  <c r="J1110" i="4261"/>
  <c r="K1110" i="4261"/>
  <c r="L1110" i="4261"/>
  <c r="M1110" i="4261"/>
  <c r="N1110" i="4261"/>
  <c r="O1110" i="4261"/>
  <c r="P1110" i="4261"/>
  <c r="Q1110" i="4261"/>
  <c r="R1110" i="4261"/>
  <c r="S1110" i="4261"/>
  <c r="T1110" i="4261"/>
  <c r="U1110" i="4261"/>
  <c r="V1110" i="4261"/>
  <c r="W1110" i="4261"/>
  <c r="X1110" i="4261"/>
  <c r="Y1110" i="4261"/>
  <c r="Z1110" i="4261"/>
  <c r="AA1110" i="4261"/>
  <c r="AB1110" i="4261"/>
  <c r="AC1110" i="4261"/>
  <c r="AD1110" i="4261"/>
  <c r="AE1110" i="4261"/>
  <c r="AF1110" i="4261"/>
  <c r="AG1110" i="4261"/>
  <c r="AH1110" i="4261"/>
  <c r="AI1110" i="4261"/>
  <c r="AJ1110" i="4261"/>
  <c r="AK1110" i="4261"/>
  <c r="AL1110" i="4261"/>
  <c r="AM1110" i="4261"/>
  <c r="AN1110" i="4261"/>
  <c r="AO1110" i="4261"/>
  <c r="AP1110" i="4261"/>
  <c r="AQ1110" i="4261"/>
  <c r="AR1110" i="4261"/>
  <c r="AS1110" i="4261"/>
  <c r="AT1110" i="4261"/>
  <c r="AU1110" i="4261"/>
  <c r="AV1110" i="4261"/>
  <c r="AW1110" i="4261"/>
  <c r="AX1110" i="4261"/>
  <c r="AY1110" i="4261"/>
  <c r="AZ1110" i="4261"/>
  <c r="BA1110" i="4261"/>
  <c r="BB1110" i="4261"/>
  <c r="BC1110" i="4261"/>
  <c r="BD1110" i="4261"/>
  <c r="A1111" i="4261"/>
  <c r="B1111" i="4261"/>
  <c r="C1111" i="4261"/>
  <c r="D1111" i="4261"/>
  <c r="E1111" i="4261"/>
  <c r="F1111" i="4261"/>
  <c r="G1111" i="4261"/>
  <c r="H1111" i="4261"/>
  <c r="I1111" i="4261"/>
  <c r="J1111" i="4261"/>
  <c r="K1111" i="4261"/>
  <c r="L1111" i="4261"/>
  <c r="M1111" i="4261"/>
  <c r="N1111" i="4261"/>
  <c r="O1111" i="4261"/>
  <c r="P1111" i="4261"/>
  <c r="Q1111" i="4261"/>
  <c r="R1111" i="4261"/>
  <c r="S1111" i="4261"/>
  <c r="T1111" i="4261"/>
  <c r="U1111" i="4261"/>
  <c r="V1111" i="4261"/>
  <c r="W1111" i="4261"/>
  <c r="X1111" i="4261"/>
  <c r="Y1111" i="4261"/>
  <c r="Z1111" i="4261"/>
  <c r="AA1111" i="4261"/>
  <c r="AB1111" i="4261"/>
  <c r="AC1111" i="4261"/>
  <c r="AD1111" i="4261"/>
  <c r="AE1111" i="4261"/>
  <c r="AF1111" i="4261"/>
  <c r="AG1111" i="4261"/>
  <c r="AH1111" i="4261"/>
  <c r="AI1111" i="4261"/>
  <c r="AJ1111" i="4261"/>
  <c r="AK1111" i="4261"/>
  <c r="AL1111" i="4261"/>
  <c r="AM1111" i="4261"/>
  <c r="AN1111" i="4261"/>
  <c r="AO1111" i="4261"/>
  <c r="AP1111" i="4261"/>
  <c r="AQ1111" i="4261"/>
  <c r="AR1111" i="4261"/>
  <c r="AS1111" i="4261"/>
  <c r="AT1111" i="4261"/>
  <c r="AU1111" i="4261"/>
  <c r="AV1111" i="4261"/>
  <c r="AW1111" i="4261"/>
  <c r="AX1111" i="4261"/>
  <c r="AY1111" i="4261"/>
  <c r="AZ1111" i="4261"/>
  <c r="BA1111" i="4261"/>
  <c r="BB1111" i="4261"/>
  <c r="BC1111" i="4261"/>
  <c r="BD1111" i="4261"/>
  <c r="A1112" i="4261"/>
  <c r="B1112" i="4261"/>
  <c r="C1112" i="4261"/>
  <c r="D1112" i="4261"/>
  <c r="E1112" i="4261"/>
  <c r="F1112" i="4261"/>
  <c r="G1112" i="4261"/>
  <c r="H1112" i="4261"/>
  <c r="I1112" i="4261"/>
  <c r="J1112" i="4261"/>
  <c r="K1112" i="4261"/>
  <c r="L1112" i="4261"/>
  <c r="M1112" i="4261"/>
  <c r="N1112" i="4261"/>
  <c r="O1112" i="4261"/>
  <c r="P1112" i="4261"/>
  <c r="Q1112" i="4261"/>
  <c r="R1112" i="4261"/>
  <c r="S1112" i="4261"/>
  <c r="T1112" i="4261"/>
  <c r="U1112" i="4261"/>
  <c r="V1112" i="4261"/>
  <c r="W1112" i="4261"/>
  <c r="X1112" i="4261"/>
  <c r="Y1112" i="4261"/>
  <c r="Z1112" i="4261"/>
  <c r="AA1112" i="4261"/>
  <c r="AB1112" i="4261"/>
  <c r="AC1112" i="4261"/>
  <c r="AD1112" i="4261"/>
  <c r="AE1112" i="4261"/>
  <c r="AF1112" i="4261"/>
  <c r="AG1112" i="4261"/>
  <c r="AH1112" i="4261"/>
  <c r="AI1112" i="4261"/>
  <c r="AJ1112" i="4261"/>
  <c r="AK1112" i="4261"/>
  <c r="AL1112" i="4261"/>
  <c r="AM1112" i="4261"/>
  <c r="AN1112" i="4261"/>
  <c r="AO1112" i="4261"/>
  <c r="AP1112" i="4261"/>
  <c r="AQ1112" i="4261"/>
  <c r="AR1112" i="4261"/>
  <c r="AS1112" i="4261"/>
  <c r="AT1112" i="4261"/>
  <c r="AU1112" i="4261"/>
  <c r="AV1112" i="4261"/>
  <c r="AW1112" i="4261"/>
  <c r="AX1112" i="4261"/>
  <c r="AY1112" i="4261"/>
  <c r="AZ1112" i="4261"/>
  <c r="BA1112" i="4261"/>
  <c r="BB1112" i="4261"/>
  <c r="BC1112" i="4261"/>
  <c r="BD1112" i="4261"/>
  <c r="A1113" i="4261"/>
  <c r="B1113" i="4261"/>
  <c r="C1113" i="4261"/>
  <c r="D1113" i="4261"/>
  <c r="E1113" i="4261"/>
  <c r="F1113" i="4261"/>
  <c r="G1113" i="4261"/>
  <c r="H1113" i="4261"/>
  <c r="I1113" i="4261"/>
  <c r="J1113" i="4261"/>
  <c r="K1113" i="4261"/>
  <c r="L1113" i="4261"/>
  <c r="M1113" i="4261"/>
  <c r="N1113" i="4261"/>
  <c r="O1113" i="4261"/>
  <c r="P1113" i="4261"/>
  <c r="Q1113" i="4261"/>
  <c r="R1113" i="4261"/>
  <c r="S1113" i="4261"/>
  <c r="T1113" i="4261"/>
  <c r="U1113" i="4261"/>
  <c r="V1113" i="4261"/>
  <c r="W1113" i="4261"/>
  <c r="X1113" i="4261"/>
  <c r="Y1113" i="4261"/>
  <c r="Z1113" i="4261"/>
  <c r="AA1113" i="4261"/>
  <c r="AB1113" i="4261"/>
  <c r="AC1113" i="4261"/>
  <c r="AD1113" i="4261"/>
  <c r="AE1113" i="4261"/>
  <c r="AF1113" i="4261"/>
  <c r="AG1113" i="4261"/>
  <c r="AH1113" i="4261"/>
  <c r="AI1113" i="4261"/>
  <c r="AJ1113" i="4261"/>
  <c r="AK1113" i="4261"/>
  <c r="AL1113" i="4261"/>
  <c r="AM1113" i="4261"/>
  <c r="AN1113" i="4261"/>
  <c r="AO1113" i="4261"/>
  <c r="AP1113" i="4261"/>
  <c r="AQ1113" i="4261"/>
  <c r="AR1113" i="4261"/>
  <c r="AS1113" i="4261"/>
  <c r="AT1113" i="4261"/>
  <c r="AU1113" i="4261"/>
  <c r="AV1113" i="4261"/>
  <c r="AW1113" i="4261"/>
  <c r="AX1113" i="4261"/>
  <c r="AY1113" i="4261"/>
  <c r="AZ1113" i="4261"/>
  <c r="BA1113" i="4261"/>
  <c r="BB1113" i="4261"/>
  <c r="BC1113" i="4261"/>
  <c r="BD1113" i="4261"/>
  <c r="A1114" i="4261"/>
  <c r="B1114" i="4261"/>
  <c r="C1114" i="4261"/>
  <c r="D1114" i="4261"/>
  <c r="E1114" i="4261"/>
  <c r="F1114" i="4261"/>
  <c r="G1114" i="4261"/>
  <c r="H1114" i="4261"/>
  <c r="I1114" i="4261"/>
  <c r="J1114" i="4261"/>
  <c r="K1114" i="4261"/>
  <c r="L1114" i="4261"/>
  <c r="M1114" i="4261"/>
  <c r="N1114" i="4261"/>
  <c r="O1114" i="4261"/>
  <c r="P1114" i="4261"/>
  <c r="Q1114" i="4261"/>
  <c r="R1114" i="4261"/>
  <c r="S1114" i="4261"/>
  <c r="T1114" i="4261"/>
  <c r="U1114" i="4261"/>
  <c r="V1114" i="4261"/>
  <c r="W1114" i="4261"/>
  <c r="X1114" i="4261"/>
  <c r="Y1114" i="4261"/>
  <c r="Z1114" i="4261"/>
  <c r="AA1114" i="4261"/>
  <c r="AB1114" i="4261"/>
  <c r="AC1114" i="4261"/>
  <c r="AD1114" i="4261"/>
  <c r="AE1114" i="4261"/>
  <c r="AF1114" i="4261"/>
  <c r="AG1114" i="4261"/>
  <c r="AH1114" i="4261"/>
  <c r="AI1114" i="4261"/>
  <c r="AJ1114" i="4261"/>
  <c r="AK1114" i="4261"/>
  <c r="AL1114" i="4261"/>
  <c r="AM1114" i="4261"/>
  <c r="AN1114" i="4261"/>
  <c r="AO1114" i="4261"/>
  <c r="AP1114" i="4261"/>
  <c r="AQ1114" i="4261"/>
  <c r="AR1114" i="4261"/>
  <c r="AS1114" i="4261"/>
  <c r="AT1114" i="4261"/>
  <c r="AU1114" i="4261"/>
  <c r="AV1114" i="4261"/>
  <c r="AW1114" i="4261"/>
  <c r="AX1114" i="4261"/>
  <c r="AY1114" i="4261"/>
  <c r="AZ1114" i="4261"/>
  <c r="BA1114" i="4261"/>
  <c r="BB1114" i="4261"/>
  <c r="BC1114" i="4261"/>
  <c r="BD1114" i="4261"/>
  <c r="A1115" i="4261"/>
  <c r="B1115" i="4261"/>
  <c r="C1115" i="4261"/>
  <c r="D1115" i="4261"/>
  <c r="E1115" i="4261"/>
  <c r="F1115" i="4261"/>
  <c r="G1115" i="4261"/>
  <c r="H1115" i="4261"/>
  <c r="I1115" i="4261"/>
  <c r="J1115" i="4261"/>
  <c r="K1115" i="4261"/>
  <c r="L1115" i="4261"/>
  <c r="M1115" i="4261"/>
  <c r="N1115" i="4261"/>
  <c r="O1115" i="4261"/>
  <c r="P1115" i="4261"/>
  <c r="Q1115" i="4261"/>
  <c r="R1115" i="4261"/>
  <c r="S1115" i="4261"/>
  <c r="T1115" i="4261"/>
  <c r="U1115" i="4261"/>
  <c r="V1115" i="4261"/>
  <c r="W1115" i="4261"/>
  <c r="X1115" i="4261"/>
  <c r="Y1115" i="4261"/>
  <c r="Z1115" i="4261"/>
  <c r="AA1115" i="4261"/>
  <c r="AB1115" i="4261"/>
  <c r="AC1115" i="4261"/>
  <c r="AD1115" i="4261"/>
  <c r="AE1115" i="4261"/>
  <c r="AF1115" i="4261"/>
  <c r="AG1115" i="4261"/>
  <c r="AH1115" i="4261"/>
  <c r="AI1115" i="4261"/>
  <c r="AJ1115" i="4261"/>
  <c r="AK1115" i="4261"/>
  <c r="AL1115" i="4261"/>
  <c r="AM1115" i="4261"/>
  <c r="AN1115" i="4261"/>
  <c r="AO1115" i="4261"/>
  <c r="AP1115" i="4261"/>
  <c r="AQ1115" i="4261"/>
  <c r="AR1115" i="4261"/>
  <c r="AS1115" i="4261"/>
  <c r="AT1115" i="4261"/>
  <c r="AU1115" i="4261"/>
  <c r="AV1115" i="4261"/>
  <c r="AW1115" i="4261"/>
  <c r="AX1115" i="4261"/>
  <c r="AY1115" i="4261"/>
  <c r="AZ1115" i="4261"/>
  <c r="BA1115" i="4261"/>
  <c r="BB1115" i="4261"/>
  <c r="BC1115" i="4261"/>
  <c r="BD1115" i="4261"/>
  <c r="A1116" i="4261"/>
  <c r="B1116" i="4261"/>
  <c r="C1116" i="4261"/>
  <c r="D1116" i="4261"/>
  <c r="E1116" i="4261"/>
  <c r="F1116" i="4261"/>
  <c r="G1116" i="4261"/>
  <c r="H1116" i="4261"/>
  <c r="I1116" i="4261"/>
  <c r="J1116" i="4261"/>
  <c r="K1116" i="4261"/>
  <c r="L1116" i="4261"/>
  <c r="M1116" i="4261"/>
  <c r="N1116" i="4261"/>
  <c r="O1116" i="4261"/>
  <c r="P1116" i="4261"/>
  <c r="Q1116" i="4261"/>
  <c r="R1116" i="4261"/>
  <c r="S1116" i="4261"/>
  <c r="T1116" i="4261"/>
  <c r="U1116" i="4261"/>
  <c r="V1116" i="4261"/>
  <c r="W1116" i="4261"/>
  <c r="X1116" i="4261"/>
  <c r="Y1116" i="4261"/>
  <c r="Z1116" i="4261"/>
  <c r="AA1116" i="4261"/>
  <c r="AB1116" i="4261"/>
  <c r="AC1116" i="4261"/>
  <c r="AD1116" i="4261"/>
  <c r="AE1116" i="4261"/>
  <c r="AF1116" i="4261"/>
  <c r="AG1116" i="4261"/>
  <c r="AH1116" i="4261"/>
  <c r="AI1116" i="4261"/>
  <c r="AJ1116" i="4261"/>
  <c r="AK1116" i="4261"/>
  <c r="AL1116" i="4261"/>
  <c r="AM1116" i="4261"/>
  <c r="AN1116" i="4261"/>
  <c r="AO1116" i="4261"/>
  <c r="AP1116" i="4261"/>
  <c r="AQ1116" i="4261"/>
  <c r="AR1116" i="4261"/>
  <c r="AS1116" i="4261"/>
  <c r="AT1116" i="4261"/>
  <c r="AU1116" i="4261"/>
  <c r="AV1116" i="4261"/>
  <c r="AW1116" i="4261"/>
  <c r="AX1116" i="4261"/>
  <c r="AY1116" i="4261"/>
  <c r="AZ1116" i="4261"/>
  <c r="BA1116" i="4261"/>
  <c r="BB1116" i="4261"/>
  <c r="BC1116" i="4261"/>
  <c r="BD1116" i="4261"/>
  <c r="A1117" i="4261"/>
  <c r="B1117" i="4261"/>
  <c r="C1117" i="4261"/>
  <c r="D1117" i="4261"/>
  <c r="E1117" i="4261"/>
  <c r="F1117" i="4261"/>
  <c r="G1117" i="4261"/>
  <c r="H1117" i="4261"/>
  <c r="I1117" i="4261"/>
  <c r="J1117" i="4261"/>
  <c r="K1117" i="4261"/>
  <c r="L1117" i="4261"/>
  <c r="M1117" i="4261"/>
  <c r="N1117" i="4261"/>
  <c r="O1117" i="4261"/>
  <c r="P1117" i="4261"/>
  <c r="Q1117" i="4261"/>
  <c r="R1117" i="4261"/>
  <c r="S1117" i="4261"/>
  <c r="T1117" i="4261"/>
  <c r="U1117" i="4261"/>
  <c r="V1117" i="4261"/>
  <c r="W1117" i="4261"/>
  <c r="X1117" i="4261"/>
  <c r="Y1117" i="4261"/>
  <c r="Z1117" i="4261"/>
  <c r="AA1117" i="4261"/>
  <c r="AB1117" i="4261"/>
  <c r="AC1117" i="4261"/>
  <c r="AD1117" i="4261"/>
  <c r="AE1117" i="4261"/>
  <c r="AF1117" i="4261"/>
  <c r="AG1117" i="4261"/>
  <c r="AH1117" i="4261"/>
  <c r="AI1117" i="4261"/>
  <c r="AJ1117" i="4261"/>
  <c r="AK1117" i="4261"/>
  <c r="AL1117" i="4261"/>
  <c r="AM1117" i="4261"/>
  <c r="AN1117" i="4261"/>
  <c r="AO1117" i="4261"/>
  <c r="AP1117" i="4261"/>
  <c r="AQ1117" i="4261"/>
  <c r="AR1117" i="4261"/>
  <c r="AS1117" i="4261"/>
  <c r="AT1117" i="4261"/>
  <c r="AU1117" i="4261"/>
  <c r="AV1117" i="4261"/>
  <c r="AW1117" i="4261"/>
  <c r="AX1117" i="4261"/>
  <c r="AY1117" i="4261"/>
  <c r="AZ1117" i="4261"/>
  <c r="BA1117" i="4261"/>
  <c r="BB1117" i="4261"/>
  <c r="BC1117" i="4261"/>
  <c r="BD1117" i="4261"/>
  <c r="A1118" i="4261"/>
  <c r="B1118" i="4261"/>
  <c r="C1118" i="4261"/>
  <c r="D1118" i="4261"/>
  <c r="E1118" i="4261"/>
  <c r="F1118" i="4261"/>
  <c r="G1118" i="4261"/>
  <c r="H1118" i="4261"/>
  <c r="I1118" i="4261"/>
  <c r="J1118" i="4261"/>
  <c r="K1118" i="4261"/>
  <c r="L1118" i="4261"/>
  <c r="M1118" i="4261"/>
  <c r="N1118" i="4261"/>
  <c r="O1118" i="4261"/>
  <c r="P1118" i="4261"/>
  <c r="Q1118" i="4261"/>
  <c r="R1118" i="4261"/>
  <c r="S1118" i="4261"/>
  <c r="T1118" i="4261"/>
  <c r="U1118" i="4261"/>
  <c r="V1118" i="4261"/>
  <c r="W1118" i="4261"/>
  <c r="X1118" i="4261"/>
  <c r="Y1118" i="4261"/>
  <c r="Z1118" i="4261"/>
  <c r="AA1118" i="4261"/>
  <c r="AB1118" i="4261"/>
  <c r="AC1118" i="4261"/>
  <c r="AD1118" i="4261"/>
  <c r="AE1118" i="4261"/>
  <c r="AF1118" i="4261"/>
  <c r="AG1118" i="4261"/>
  <c r="AH1118" i="4261"/>
  <c r="AI1118" i="4261"/>
  <c r="AJ1118" i="4261"/>
  <c r="AK1118" i="4261"/>
  <c r="AL1118" i="4261"/>
  <c r="AM1118" i="4261"/>
  <c r="AN1118" i="4261"/>
  <c r="AO1118" i="4261"/>
  <c r="AP1118" i="4261"/>
  <c r="AQ1118" i="4261"/>
  <c r="AR1118" i="4261"/>
  <c r="AS1118" i="4261"/>
  <c r="AT1118" i="4261"/>
  <c r="AU1118" i="4261"/>
  <c r="AV1118" i="4261"/>
  <c r="AW1118" i="4261"/>
  <c r="AX1118" i="4261"/>
  <c r="AY1118" i="4261"/>
  <c r="AZ1118" i="4261"/>
  <c r="BA1118" i="4261"/>
  <c r="BB1118" i="4261"/>
  <c r="BC1118" i="4261"/>
  <c r="BD1118" i="4261"/>
  <c r="A1119" i="4261"/>
  <c r="B1119" i="4261"/>
  <c r="C1119" i="4261"/>
  <c r="D1119" i="4261"/>
  <c r="E1119" i="4261"/>
  <c r="F1119" i="4261"/>
  <c r="G1119" i="4261"/>
  <c r="H1119" i="4261"/>
  <c r="I1119" i="4261"/>
  <c r="J1119" i="4261"/>
  <c r="K1119" i="4261"/>
  <c r="L1119" i="4261"/>
  <c r="M1119" i="4261"/>
  <c r="N1119" i="4261"/>
  <c r="O1119" i="4261"/>
  <c r="P1119" i="4261"/>
  <c r="Q1119" i="4261"/>
  <c r="R1119" i="4261"/>
  <c r="S1119" i="4261"/>
  <c r="T1119" i="4261"/>
  <c r="U1119" i="4261"/>
  <c r="V1119" i="4261"/>
  <c r="W1119" i="4261"/>
  <c r="X1119" i="4261"/>
  <c r="Y1119" i="4261"/>
  <c r="Z1119" i="4261"/>
  <c r="AA1119" i="4261"/>
  <c r="AB1119" i="4261"/>
  <c r="AC1119" i="4261"/>
  <c r="AD1119" i="4261"/>
  <c r="AE1119" i="4261"/>
  <c r="AF1119" i="4261"/>
  <c r="AG1119" i="4261"/>
  <c r="AH1119" i="4261"/>
  <c r="AI1119" i="4261"/>
  <c r="AJ1119" i="4261"/>
  <c r="AK1119" i="4261"/>
  <c r="AL1119" i="4261"/>
  <c r="AM1119" i="4261"/>
  <c r="AN1119" i="4261"/>
  <c r="AO1119" i="4261"/>
  <c r="AP1119" i="4261"/>
  <c r="AQ1119" i="4261"/>
  <c r="AR1119" i="4261"/>
  <c r="AS1119" i="4261"/>
  <c r="AT1119" i="4261"/>
  <c r="AU1119" i="4261"/>
  <c r="AV1119" i="4261"/>
  <c r="AW1119" i="4261"/>
  <c r="AX1119" i="4261"/>
  <c r="AY1119" i="4261"/>
  <c r="AZ1119" i="4261"/>
  <c r="BA1119" i="4261"/>
  <c r="BB1119" i="4261"/>
  <c r="BC1119" i="4261"/>
  <c r="BD1119" i="4261"/>
  <c r="A1120" i="4261"/>
  <c r="B1120" i="4261"/>
  <c r="C1120" i="4261"/>
  <c r="D1120" i="4261"/>
  <c r="E1120" i="4261"/>
  <c r="F1120" i="4261"/>
  <c r="G1120" i="4261"/>
  <c r="H1120" i="4261"/>
  <c r="I1120" i="4261"/>
  <c r="J1120" i="4261"/>
  <c r="K1120" i="4261"/>
  <c r="L1120" i="4261"/>
  <c r="M1120" i="4261"/>
  <c r="N1120" i="4261"/>
  <c r="O1120" i="4261"/>
  <c r="P1120" i="4261"/>
  <c r="Q1120" i="4261"/>
  <c r="R1120" i="4261"/>
  <c r="S1120" i="4261"/>
  <c r="T1120" i="4261"/>
  <c r="U1120" i="4261"/>
  <c r="V1120" i="4261"/>
  <c r="W1120" i="4261"/>
  <c r="X1120" i="4261"/>
  <c r="Y1120" i="4261"/>
  <c r="Z1120" i="4261"/>
  <c r="AA1120" i="4261"/>
  <c r="AB1120" i="4261"/>
  <c r="AC1120" i="4261"/>
  <c r="AD1120" i="4261"/>
  <c r="AE1120" i="4261"/>
  <c r="AF1120" i="4261"/>
  <c r="AG1120" i="4261"/>
  <c r="AH1120" i="4261"/>
  <c r="AI1120" i="4261"/>
  <c r="AJ1120" i="4261"/>
  <c r="AK1120" i="4261"/>
  <c r="AL1120" i="4261"/>
  <c r="AM1120" i="4261"/>
  <c r="AN1120" i="4261"/>
  <c r="AO1120" i="4261"/>
  <c r="AP1120" i="4261"/>
  <c r="AQ1120" i="4261"/>
  <c r="AR1120" i="4261"/>
  <c r="AS1120" i="4261"/>
  <c r="AT1120" i="4261"/>
  <c r="AU1120" i="4261"/>
  <c r="AV1120" i="4261"/>
  <c r="AW1120" i="4261"/>
  <c r="AX1120" i="4261"/>
  <c r="AY1120" i="4261"/>
  <c r="AZ1120" i="4261"/>
  <c r="BA1120" i="4261"/>
  <c r="BB1120" i="4261"/>
  <c r="BC1120" i="4261"/>
  <c r="BD1120" i="4261"/>
  <c r="A1121" i="4261"/>
  <c r="B1121" i="4261"/>
  <c r="C1121" i="4261"/>
  <c r="D1121" i="4261"/>
  <c r="E1121" i="4261"/>
  <c r="F1121" i="4261"/>
  <c r="G1121" i="4261"/>
  <c r="H1121" i="4261"/>
  <c r="I1121" i="4261"/>
  <c r="J1121" i="4261"/>
  <c r="K1121" i="4261"/>
  <c r="L1121" i="4261"/>
  <c r="M1121" i="4261"/>
  <c r="N1121" i="4261"/>
  <c r="O1121" i="4261"/>
  <c r="P1121" i="4261"/>
  <c r="Q1121" i="4261"/>
  <c r="R1121" i="4261"/>
  <c r="S1121" i="4261"/>
  <c r="T1121" i="4261"/>
  <c r="U1121" i="4261"/>
  <c r="V1121" i="4261"/>
  <c r="W1121" i="4261"/>
  <c r="X1121" i="4261"/>
  <c r="Y1121" i="4261"/>
  <c r="Z1121" i="4261"/>
  <c r="AA1121" i="4261"/>
  <c r="AB1121" i="4261"/>
  <c r="AC1121" i="4261"/>
  <c r="AD1121" i="4261"/>
  <c r="AE1121" i="4261"/>
  <c r="AF1121" i="4261"/>
  <c r="AG1121" i="4261"/>
  <c r="AH1121" i="4261"/>
  <c r="AI1121" i="4261"/>
  <c r="AJ1121" i="4261"/>
  <c r="AK1121" i="4261"/>
  <c r="AL1121" i="4261"/>
  <c r="AM1121" i="4261"/>
  <c r="AN1121" i="4261"/>
  <c r="AO1121" i="4261"/>
  <c r="AP1121" i="4261"/>
  <c r="AQ1121" i="4261"/>
  <c r="AR1121" i="4261"/>
  <c r="AS1121" i="4261"/>
  <c r="AT1121" i="4261"/>
  <c r="AU1121" i="4261"/>
  <c r="AV1121" i="4261"/>
  <c r="AW1121" i="4261"/>
  <c r="AX1121" i="4261"/>
  <c r="AY1121" i="4261"/>
  <c r="AZ1121" i="4261"/>
  <c r="BA1121" i="4261"/>
  <c r="BB1121" i="4261"/>
  <c r="BC1121" i="4261"/>
  <c r="BD1121" i="4261"/>
  <c r="A1122" i="4261"/>
  <c r="B1122" i="4261"/>
  <c r="C1122" i="4261"/>
  <c r="D1122" i="4261"/>
  <c r="E1122" i="4261"/>
  <c r="F1122" i="4261"/>
  <c r="G1122" i="4261"/>
  <c r="H1122" i="4261"/>
  <c r="I1122" i="4261"/>
  <c r="J1122" i="4261"/>
  <c r="K1122" i="4261"/>
  <c r="L1122" i="4261"/>
  <c r="M1122" i="4261"/>
  <c r="N1122" i="4261"/>
  <c r="O1122" i="4261"/>
  <c r="P1122" i="4261"/>
  <c r="Q1122" i="4261"/>
  <c r="R1122" i="4261"/>
  <c r="S1122" i="4261"/>
  <c r="T1122" i="4261"/>
  <c r="U1122" i="4261"/>
  <c r="V1122" i="4261"/>
  <c r="W1122" i="4261"/>
  <c r="X1122" i="4261"/>
  <c r="Y1122" i="4261"/>
  <c r="Z1122" i="4261"/>
  <c r="AA1122" i="4261"/>
  <c r="AB1122" i="4261"/>
  <c r="AC1122" i="4261"/>
  <c r="AD1122" i="4261"/>
  <c r="AE1122" i="4261"/>
  <c r="AF1122" i="4261"/>
  <c r="AG1122" i="4261"/>
  <c r="AH1122" i="4261"/>
  <c r="AI1122" i="4261"/>
  <c r="AJ1122" i="4261"/>
  <c r="AK1122" i="4261"/>
  <c r="AL1122" i="4261"/>
  <c r="AM1122" i="4261"/>
  <c r="AN1122" i="4261"/>
  <c r="AO1122" i="4261"/>
  <c r="AP1122" i="4261"/>
  <c r="AQ1122" i="4261"/>
  <c r="AR1122" i="4261"/>
  <c r="AS1122" i="4261"/>
  <c r="AT1122" i="4261"/>
  <c r="AU1122" i="4261"/>
  <c r="AV1122" i="4261"/>
  <c r="AW1122" i="4261"/>
  <c r="AX1122" i="4261"/>
  <c r="AY1122" i="4261"/>
  <c r="AZ1122" i="4261"/>
  <c r="BA1122" i="4261"/>
  <c r="BB1122" i="4261"/>
  <c r="BC1122" i="4261"/>
  <c r="BD1122" i="4261"/>
  <c r="A1123" i="4261"/>
  <c r="B1123" i="4261"/>
  <c r="C1123" i="4261"/>
  <c r="D1123" i="4261"/>
  <c r="E1123" i="4261"/>
  <c r="F1123" i="4261"/>
  <c r="G1123" i="4261"/>
  <c r="H1123" i="4261"/>
  <c r="I1123" i="4261"/>
  <c r="J1123" i="4261"/>
  <c r="K1123" i="4261"/>
  <c r="L1123" i="4261"/>
  <c r="M1123" i="4261"/>
  <c r="N1123" i="4261"/>
  <c r="O1123" i="4261"/>
  <c r="P1123" i="4261"/>
  <c r="Q1123" i="4261"/>
  <c r="R1123" i="4261"/>
  <c r="S1123" i="4261"/>
  <c r="T1123" i="4261"/>
  <c r="U1123" i="4261"/>
  <c r="V1123" i="4261"/>
  <c r="W1123" i="4261"/>
  <c r="X1123" i="4261"/>
  <c r="Y1123" i="4261"/>
  <c r="Z1123" i="4261"/>
  <c r="AA1123" i="4261"/>
  <c r="AB1123" i="4261"/>
  <c r="AC1123" i="4261"/>
  <c r="AD1123" i="4261"/>
  <c r="AE1123" i="4261"/>
  <c r="AF1123" i="4261"/>
  <c r="AG1123" i="4261"/>
  <c r="AH1123" i="4261"/>
  <c r="AI1123" i="4261"/>
  <c r="AJ1123" i="4261"/>
  <c r="AK1123" i="4261"/>
  <c r="AL1123" i="4261"/>
  <c r="AM1123" i="4261"/>
  <c r="AN1123" i="4261"/>
  <c r="AO1123" i="4261"/>
  <c r="AP1123" i="4261"/>
  <c r="AQ1123" i="4261"/>
  <c r="AR1123" i="4261"/>
  <c r="AS1123" i="4261"/>
  <c r="AT1123" i="4261"/>
  <c r="AU1123" i="4261"/>
  <c r="AV1123" i="4261"/>
  <c r="AW1123" i="4261"/>
  <c r="AX1123" i="4261"/>
  <c r="AY1123" i="4261"/>
  <c r="AZ1123" i="4261"/>
  <c r="BA1123" i="4261"/>
  <c r="BB1123" i="4261"/>
  <c r="BC1123" i="4261"/>
  <c r="BD1123" i="4261"/>
  <c r="A1124" i="4261"/>
  <c r="B1124" i="4261"/>
  <c r="C1124" i="4261"/>
  <c r="D1124" i="4261"/>
  <c r="E1124" i="4261"/>
  <c r="F1124" i="4261"/>
  <c r="G1124" i="4261"/>
  <c r="H1124" i="4261"/>
  <c r="I1124" i="4261"/>
  <c r="J1124" i="4261"/>
  <c r="K1124" i="4261"/>
  <c r="L1124" i="4261"/>
  <c r="M1124" i="4261"/>
  <c r="N1124" i="4261"/>
  <c r="O1124" i="4261"/>
  <c r="P1124" i="4261"/>
  <c r="Q1124" i="4261"/>
  <c r="R1124" i="4261"/>
  <c r="S1124" i="4261"/>
  <c r="T1124" i="4261"/>
  <c r="U1124" i="4261"/>
  <c r="V1124" i="4261"/>
  <c r="W1124" i="4261"/>
  <c r="X1124" i="4261"/>
  <c r="Y1124" i="4261"/>
  <c r="Z1124" i="4261"/>
  <c r="AA1124" i="4261"/>
  <c r="AB1124" i="4261"/>
  <c r="AC1124" i="4261"/>
  <c r="AD1124" i="4261"/>
  <c r="AE1124" i="4261"/>
  <c r="AF1124" i="4261"/>
  <c r="AG1124" i="4261"/>
  <c r="AH1124" i="4261"/>
  <c r="AI1124" i="4261"/>
  <c r="AJ1124" i="4261"/>
  <c r="AK1124" i="4261"/>
  <c r="AL1124" i="4261"/>
  <c r="AM1124" i="4261"/>
  <c r="AN1124" i="4261"/>
  <c r="AO1124" i="4261"/>
  <c r="AP1124" i="4261"/>
  <c r="AQ1124" i="4261"/>
  <c r="AR1124" i="4261"/>
  <c r="AS1124" i="4261"/>
  <c r="AT1124" i="4261"/>
  <c r="AU1124" i="4261"/>
  <c r="AV1124" i="4261"/>
  <c r="AW1124" i="4261"/>
  <c r="AX1124" i="4261"/>
  <c r="AY1124" i="4261"/>
  <c r="AZ1124" i="4261"/>
  <c r="BA1124" i="4261"/>
  <c r="BB1124" i="4261"/>
  <c r="BC1124" i="4261"/>
  <c r="BD1124" i="4261"/>
  <c r="A1125" i="4261"/>
  <c r="B1125" i="4261"/>
  <c r="C1125" i="4261"/>
  <c r="D1125" i="4261"/>
  <c r="E1125" i="4261"/>
  <c r="F1125" i="4261"/>
  <c r="G1125" i="4261"/>
  <c r="H1125" i="4261"/>
  <c r="I1125" i="4261"/>
  <c r="J1125" i="4261"/>
  <c r="K1125" i="4261"/>
  <c r="L1125" i="4261"/>
  <c r="M1125" i="4261"/>
  <c r="N1125" i="4261"/>
  <c r="O1125" i="4261"/>
  <c r="P1125" i="4261"/>
  <c r="Q1125" i="4261"/>
  <c r="R1125" i="4261"/>
  <c r="S1125" i="4261"/>
  <c r="T1125" i="4261"/>
  <c r="U1125" i="4261"/>
  <c r="V1125" i="4261"/>
  <c r="W1125" i="4261"/>
  <c r="X1125" i="4261"/>
  <c r="Y1125" i="4261"/>
  <c r="Z1125" i="4261"/>
  <c r="AA1125" i="4261"/>
  <c r="AB1125" i="4261"/>
  <c r="AC1125" i="4261"/>
  <c r="AD1125" i="4261"/>
  <c r="AE1125" i="4261"/>
  <c r="AF1125" i="4261"/>
  <c r="AG1125" i="4261"/>
  <c r="AH1125" i="4261"/>
  <c r="AI1125" i="4261"/>
  <c r="AJ1125" i="4261"/>
  <c r="AK1125" i="4261"/>
  <c r="AL1125" i="4261"/>
  <c r="AM1125" i="4261"/>
  <c r="AN1125" i="4261"/>
  <c r="AO1125" i="4261"/>
  <c r="AP1125" i="4261"/>
  <c r="AQ1125" i="4261"/>
  <c r="AR1125" i="4261"/>
  <c r="AS1125" i="4261"/>
  <c r="AT1125" i="4261"/>
  <c r="AU1125" i="4261"/>
  <c r="AV1125" i="4261"/>
  <c r="AW1125" i="4261"/>
  <c r="AX1125" i="4261"/>
  <c r="AY1125" i="4261"/>
  <c r="AZ1125" i="4261"/>
  <c r="BA1125" i="4261"/>
  <c r="BB1125" i="4261"/>
  <c r="BC1125" i="4261"/>
  <c r="BD1125" i="4261"/>
  <c r="A1126" i="4261"/>
  <c r="B1126" i="4261"/>
  <c r="C1126" i="4261"/>
  <c r="D1126" i="4261"/>
  <c r="E1126" i="4261"/>
  <c r="F1126" i="4261"/>
  <c r="G1126" i="4261"/>
  <c r="H1126" i="4261"/>
  <c r="I1126" i="4261"/>
  <c r="J1126" i="4261"/>
  <c r="K1126" i="4261"/>
  <c r="L1126" i="4261"/>
  <c r="M1126" i="4261"/>
  <c r="N1126" i="4261"/>
  <c r="O1126" i="4261"/>
  <c r="P1126" i="4261"/>
  <c r="Q1126" i="4261"/>
  <c r="R1126" i="4261"/>
  <c r="S1126" i="4261"/>
  <c r="T1126" i="4261"/>
  <c r="U1126" i="4261"/>
  <c r="V1126" i="4261"/>
  <c r="W1126" i="4261"/>
  <c r="X1126" i="4261"/>
  <c r="Y1126" i="4261"/>
  <c r="Z1126" i="4261"/>
  <c r="AA1126" i="4261"/>
  <c r="AB1126" i="4261"/>
  <c r="AC1126" i="4261"/>
  <c r="AD1126" i="4261"/>
  <c r="AE1126" i="4261"/>
  <c r="AF1126" i="4261"/>
  <c r="AG1126" i="4261"/>
  <c r="AH1126" i="4261"/>
  <c r="AI1126" i="4261"/>
  <c r="AJ1126" i="4261"/>
  <c r="AK1126" i="4261"/>
  <c r="AL1126" i="4261"/>
  <c r="AM1126" i="4261"/>
  <c r="AN1126" i="4261"/>
  <c r="AO1126" i="4261"/>
  <c r="AP1126" i="4261"/>
  <c r="AQ1126" i="4261"/>
  <c r="AR1126" i="4261"/>
  <c r="AS1126" i="4261"/>
  <c r="AT1126" i="4261"/>
  <c r="AU1126" i="4261"/>
  <c r="AV1126" i="4261"/>
  <c r="AW1126" i="4261"/>
  <c r="AX1126" i="4261"/>
  <c r="AY1126" i="4261"/>
  <c r="AZ1126" i="4261"/>
  <c r="BA1126" i="4261"/>
  <c r="BB1126" i="4261"/>
  <c r="BC1126" i="4261"/>
  <c r="BD1126" i="4261"/>
  <c r="A1127" i="4261"/>
  <c r="B1127" i="4261"/>
  <c r="C1127" i="4261"/>
  <c r="D1127" i="4261"/>
  <c r="E1127" i="4261"/>
  <c r="F1127" i="4261"/>
  <c r="G1127" i="4261"/>
  <c r="H1127" i="4261"/>
  <c r="I1127" i="4261"/>
  <c r="J1127" i="4261"/>
  <c r="K1127" i="4261"/>
  <c r="L1127" i="4261"/>
  <c r="M1127" i="4261"/>
  <c r="N1127" i="4261"/>
  <c r="O1127" i="4261"/>
  <c r="P1127" i="4261"/>
  <c r="Q1127" i="4261"/>
  <c r="R1127" i="4261"/>
  <c r="S1127" i="4261"/>
  <c r="T1127" i="4261"/>
  <c r="U1127" i="4261"/>
  <c r="V1127" i="4261"/>
  <c r="W1127" i="4261"/>
  <c r="X1127" i="4261"/>
  <c r="Y1127" i="4261"/>
  <c r="Z1127" i="4261"/>
  <c r="AA1127" i="4261"/>
  <c r="AB1127" i="4261"/>
  <c r="AC1127" i="4261"/>
  <c r="AD1127" i="4261"/>
  <c r="AE1127" i="4261"/>
  <c r="AF1127" i="4261"/>
  <c r="AG1127" i="4261"/>
  <c r="AH1127" i="4261"/>
  <c r="AI1127" i="4261"/>
  <c r="AJ1127" i="4261"/>
  <c r="AK1127" i="4261"/>
  <c r="AL1127" i="4261"/>
  <c r="AM1127" i="4261"/>
  <c r="AN1127" i="4261"/>
  <c r="AO1127" i="4261"/>
  <c r="AP1127" i="4261"/>
  <c r="AQ1127" i="4261"/>
  <c r="AR1127" i="4261"/>
  <c r="AS1127" i="4261"/>
  <c r="AT1127" i="4261"/>
  <c r="AU1127" i="4261"/>
  <c r="AV1127" i="4261"/>
  <c r="AW1127" i="4261"/>
  <c r="AX1127" i="4261"/>
  <c r="AY1127" i="4261"/>
  <c r="AZ1127" i="4261"/>
  <c r="BA1127" i="4261"/>
  <c r="BB1127" i="4261"/>
  <c r="BC1127" i="4261"/>
  <c r="BD1127" i="4261"/>
  <c r="A1128" i="4261"/>
  <c r="B1128" i="4261"/>
  <c r="C1128" i="4261"/>
  <c r="D1128" i="4261"/>
  <c r="E1128" i="4261"/>
  <c r="F1128" i="4261"/>
  <c r="G1128" i="4261"/>
  <c r="H1128" i="4261"/>
  <c r="I1128" i="4261"/>
  <c r="J1128" i="4261"/>
  <c r="K1128" i="4261"/>
  <c r="L1128" i="4261"/>
  <c r="M1128" i="4261"/>
  <c r="N1128" i="4261"/>
  <c r="O1128" i="4261"/>
  <c r="P1128" i="4261"/>
  <c r="Q1128" i="4261"/>
  <c r="R1128" i="4261"/>
  <c r="S1128" i="4261"/>
  <c r="T1128" i="4261"/>
  <c r="U1128" i="4261"/>
  <c r="V1128" i="4261"/>
  <c r="W1128" i="4261"/>
  <c r="X1128" i="4261"/>
  <c r="Y1128" i="4261"/>
  <c r="Z1128" i="4261"/>
  <c r="AA1128" i="4261"/>
  <c r="AB1128" i="4261"/>
  <c r="AC1128" i="4261"/>
  <c r="AD1128" i="4261"/>
  <c r="AE1128" i="4261"/>
  <c r="AF1128" i="4261"/>
  <c r="AG1128" i="4261"/>
  <c r="AH1128" i="4261"/>
  <c r="AI1128" i="4261"/>
  <c r="AJ1128" i="4261"/>
  <c r="AK1128" i="4261"/>
  <c r="AL1128" i="4261"/>
  <c r="AM1128" i="4261"/>
  <c r="AN1128" i="4261"/>
  <c r="AO1128" i="4261"/>
  <c r="AP1128" i="4261"/>
  <c r="AQ1128" i="4261"/>
  <c r="AR1128" i="4261"/>
  <c r="AS1128" i="4261"/>
  <c r="AT1128" i="4261"/>
  <c r="AU1128" i="4261"/>
  <c r="AV1128" i="4261"/>
  <c r="AW1128" i="4261"/>
  <c r="AX1128" i="4261"/>
  <c r="AY1128" i="4261"/>
  <c r="AZ1128" i="4261"/>
  <c r="BA1128" i="4261"/>
  <c r="BB1128" i="4261"/>
  <c r="BC1128" i="4261"/>
  <c r="BD1128" i="4261"/>
  <c r="A1129" i="4261"/>
  <c r="B1129" i="4261"/>
  <c r="C1129" i="4261"/>
  <c r="D1129" i="4261"/>
  <c r="E1129" i="4261"/>
  <c r="F1129" i="4261"/>
  <c r="G1129" i="4261"/>
  <c r="H1129" i="4261"/>
  <c r="I1129" i="4261"/>
  <c r="J1129" i="4261"/>
  <c r="K1129" i="4261"/>
  <c r="L1129" i="4261"/>
  <c r="M1129" i="4261"/>
  <c r="N1129" i="4261"/>
  <c r="O1129" i="4261"/>
  <c r="P1129" i="4261"/>
  <c r="Q1129" i="4261"/>
  <c r="R1129" i="4261"/>
  <c r="S1129" i="4261"/>
  <c r="T1129" i="4261"/>
  <c r="U1129" i="4261"/>
  <c r="V1129" i="4261"/>
  <c r="W1129" i="4261"/>
  <c r="X1129" i="4261"/>
  <c r="Y1129" i="4261"/>
  <c r="Z1129" i="4261"/>
  <c r="AA1129" i="4261"/>
  <c r="AB1129" i="4261"/>
  <c r="AC1129" i="4261"/>
  <c r="AD1129" i="4261"/>
  <c r="AE1129" i="4261"/>
  <c r="AF1129" i="4261"/>
  <c r="AG1129" i="4261"/>
  <c r="AH1129" i="4261"/>
  <c r="AI1129" i="4261"/>
  <c r="AJ1129" i="4261"/>
  <c r="AK1129" i="4261"/>
  <c r="AL1129" i="4261"/>
  <c r="AM1129" i="4261"/>
  <c r="AN1129" i="4261"/>
  <c r="AO1129" i="4261"/>
  <c r="AP1129" i="4261"/>
  <c r="AQ1129" i="4261"/>
  <c r="AR1129" i="4261"/>
  <c r="AS1129" i="4261"/>
  <c r="AT1129" i="4261"/>
  <c r="AU1129" i="4261"/>
  <c r="AV1129" i="4261"/>
  <c r="AW1129" i="4261"/>
  <c r="AX1129" i="4261"/>
  <c r="AY1129" i="4261"/>
  <c r="AZ1129" i="4261"/>
  <c r="BA1129" i="4261"/>
  <c r="BB1129" i="4261"/>
  <c r="BC1129" i="4261"/>
  <c r="BD1129" i="4261"/>
  <c r="A1130" i="4261"/>
  <c r="B1130" i="4261"/>
  <c r="C1130" i="4261"/>
  <c r="D1130" i="4261"/>
  <c r="E1130" i="4261"/>
  <c r="F1130" i="4261"/>
  <c r="G1130" i="4261"/>
  <c r="H1130" i="4261"/>
  <c r="I1130" i="4261"/>
  <c r="J1130" i="4261"/>
  <c r="K1130" i="4261"/>
  <c r="L1130" i="4261"/>
  <c r="M1130" i="4261"/>
  <c r="N1130" i="4261"/>
  <c r="O1130" i="4261"/>
  <c r="P1130" i="4261"/>
  <c r="Q1130" i="4261"/>
  <c r="R1130" i="4261"/>
  <c r="S1130" i="4261"/>
  <c r="T1130" i="4261"/>
  <c r="U1130" i="4261"/>
  <c r="V1130" i="4261"/>
  <c r="W1130" i="4261"/>
  <c r="X1130" i="4261"/>
  <c r="Y1130" i="4261"/>
  <c r="Z1130" i="4261"/>
  <c r="AA1130" i="4261"/>
  <c r="AB1130" i="4261"/>
  <c r="AC1130" i="4261"/>
  <c r="AD1130" i="4261"/>
  <c r="AE1130" i="4261"/>
  <c r="AF1130" i="4261"/>
  <c r="AG1130" i="4261"/>
  <c r="AH1130" i="4261"/>
  <c r="AI1130" i="4261"/>
  <c r="AJ1130" i="4261"/>
  <c r="AK1130" i="4261"/>
  <c r="AL1130" i="4261"/>
  <c r="AM1130" i="4261"/>
  <c r="AN1130" i="4261"/>
  <c r="AO1130" i="4261"/>
  <c r="AP1130" i="4261"/>
  <c r="AQ1130" i="4261"/>
  <c r="AR1130" i="4261"/>
  <c r="AS1130" i="4261"/>
  <c r="AT1130" i="4261"/>
  <c r="AU1130" i="4261"/>
  <c r="AV1130" i="4261"/>
  <c r="AW1130" i="4261"/>
  <c r="AX1130" i="4261"/>
  <c r="AY1130" i="4261"/>
  <c r="AZ1130" i="4261"/>
  <c r="BA1130" i="4261"/>
  <c r="BB1130" i="4261"/>
  <c r="BC1130" i="4261"/>
  <c r="BD1130" i="4261"/>
  <c r="A1131" i="4261"/>
  <c r="B1131" i="4261"/>
  <c r="C1131" i="4261"/>
  <c r="D1131" i="4261"/>
  <c r="E1131" i="4261"/>
  <c r="F1131" i="4261"/>
  <c r="G1131" i="4261"/>
  <c r="H1131" i="4261"/>
  <c r="I1131" i="4261"/>
  <c r="J1131" i="4261"/>
  <c r="K1131" i="4261"/>
  <c r="L1131" i="4261"/>
  <c r="M1131" i="4261"/>
  <c r="N1131" i="4261"/>
  <c r="O1131" i="4261"/>
  <c r="P1131" i="4261"/>
  <c r="Q1131" i="4261"/>
  <c r="R1131" i="4261"/>
  <c r="S1131" i="4261"/>
  <c r="T1131" i="4261"/>
  <c r="U1131" i="4261"/>
  <c r="V1131" i="4261"/>
  <c r="W1131" i="4261"/>
  <c r="X1131" i="4261"/>
  <c r="Y1131" i="4261"/>
  <c r="Z1131" i="4261"/>
  <c r="AA1131" i="4261"/>
  <c r="AB1131" i="4261"/>
  <c r="AC1131" i="4261"/>
  <c r="AD1131" i="4261"/>
  <c r="AE1131" i="4261"/>
  <c r="AF1131" i="4261"/>
  <c r="AG1131" i="4261"/>
  <c r="AH1131" i="4261"/>
  <c r="AI1131" i="4261"/>
  <c r="AJ1131" i="4261"/>
  <c r="AK1131" i="4261"/>
  <c r="AL1131" i="4261"/>
  <c r="AM1131" i="4261"/>
  <c r="AN1131" i="4261"/>
  <c r="AO1131" i="4261"/>
  <c r="AP1131" i="4261"/>
  <c r="AQ1131" i="4261"/>
  <c r="AR1131" i="4261"/>
  <c r="AS1131" i="4261"/>
  <c r="AT1131" i="4261"/>
  <c r="AU1131" i="4261"/>
  <c r="AV1131" i="4261"/>
  <c r="AW1131" i="4261"/>
  <c r="AX1131" i="4261"/>
  <c r="AY1131" i="4261"/>
  <c r="AZ1131" i="4261"/>
  <c r="BA1131" i="4261"/>
  <c r="BB1131" i="4261"/>
  <c r="BC1131" i="4261"/>
  <c r="BD1131" i="4261"/>
  <c r="A1132" i="4261"/>
  <c r="B1132" i="4261"/>
  <c r="C1132" i="4261"/>
  <c r="D1132" i="4261"/>
  <c r="E1132" i="4261"/>
  <c r="F1132" i="4261"/>
  <c r="G1132" i="4261"/>
  <c r="H1132" i="4261"/>
  <c r="I1132" i="4261"/>
  <c r="J1132" i="4261"/>
  <c r="K1132" i="4261"/>
  <c r="L1132" i="4261"/>
  <c r="M1132" i="4261"/>
  <c r="N1132" i="4261"/>
  <c r="O1132" i="4261"/>
  <c r="P1132" i="4261"/>
  <c r="Q1132" i="4261"/>
  <c r="R1132" i="4261"/>
  <c r="S1132" i="4261"/>
  <c r="T1132" i="4261"/>
  <c r="U1132" i="4261"/>
  <c r="V1132" i="4261"/>
  <c r="W1132" i="4261"/>
  <c r="X1132" i="4261"/>
  <c r="Y1132" i="4261"/>
  <c r="Z1132" i="4261"/>
  <c r="AA1132" i="4261"/>
  <c r="AB1132" i="4261"/>
  <c r="AC1132" i="4261"/>
  <c r="AD1132" i="4261"/>
  <c r="AE1132" i="4261"/>
  <c r="AF1132" i="4261"/>
  <c r="AG1132" i="4261"/>
  <c r="AH1132" i="4261"/>
  <c r="AI1132" i="4261"/>
  <c r="AJ1132" i="4261"/>
  <c r="AK1132" i="4261"/>
  <c r="AL1132" i="4261"/>
  <c r="AM1132" i="4261"/>
  <c r="AN1132" i="4261"/>
  <c r="AO1132" i="4261"/>
  <c r="AP1132" i="4261"/>
  <c r="AQ1132" i="4261"/>
  <c r="AR1132" i="4261"/>
  <c r="AS1132" i="4261"/>
  <c r="AT1132" i="4261"/>
  <c r="AU1132" i="4261"/>
  <c r="AV1132" i="4261"/>
  <c r="AW1132" i="4261"/>
  <c r="AX1132" i="4261"/>
  <c r="AY1132" i="4261"/>
  <c r="AZ1132" i="4261"/>
  <c r="BA1132" i="4261"/>
  <c r="BB1132" i="4261"/>
  <c r="BC1132" i="4261"/>
  <c r="BD1132" i="4261"/>
  <c r="A1133" i="4261"/>
  <c r="B1133" i="4261"/>
  <c r="C1133" i="4261"/>
  <c r="D1133" i="4261"/>
  <c r="E1133" i="4261"/>
  <c r="F1133" i="4261"/>
  <c r="G1133" i="4261"/>
  <c r="H1133" i="4261"/>
  <c r="I1133" i="4261"/>
  <c r="J1133" i="4261"/>
  <c r="K1133" i="4261"/>
  <c r="L1133" i="4261"/>
  <c r="M1133" i="4261"/>
  <c r="N1133" i="4261"/>
  <c r="O1133" i="4261"/>
  <c r="P1133" i="4261"/>
  <c r="Q1133" i="4261"/>
  <c r="R1133" i="4261"/>
  <c r="S1133" i="4261"/>
  <c r="T1133" i="4261"/>
  <c r="U1133" i="4261"/>
  <c r="V1133" i="4261"/>
  <c r="W1133" i="4261"/>
  <c r="X1133" i="4261"/>
  <c r="Y1133" i="4261"/>
  <c r="Z1133" i="4261"/>
  <c r="AA1133" i="4261"/>
  <c r="AB1133" i="4261"/>
  <c r="AC1133" i="4261"/>
  <c r="AD1133" i="4261"/>
  <c r="AE1133" i="4261"/>
  <c r="AF1133" i="4261"/>
  <c r="AG1133" i="4261"/>
  <c r="AH1133" i="4261"/>
  <c r="AI1133" i="4261"/>
  <c r="AJ1133" i="4261"/>
  <c r="AK1133" i="4261"/>
  <c r="AL1133" i="4261"/>
  <c r="AM1133" i="4261"/>
  <c r="AN1133" i="4261"/>
  <c r="AO1133" i="4261"/>
  <c r="AP1133" i="4261"/>
  <c r="AQ1133" i="4261"/>
  <c r="AR1133" i="4261"/>
  <c r="AS1133" i="4261"/>
  <c r="AT1133" i="4261"/>
  <c r="AU1133" i="4261"/>
  <c r="AV1133" i="4261"/>
  <c r="AW1133" i="4261"/>
  <c r="AX1133" i="4261"/>
  <c r="AY1133" i="4261"/>
  <c r="AZ1133" i="4261"/>
  <c r="BA1133" i="4261"/>
  <c r="BB1133" i="4261"/>
  <c r="BC1133" i="4261"/>
  <c r="BD1133" i="4261"/>
  <c r="A1134" i="4261"/>
  <c r="B1134" i="4261"/>
  <c r="C1134" i="4261"/>
  <c r="D1134" i="4261"/>
  <c r="E1134" i="4261"/>
  <c r="F1134" i="4261"/>
  <c r="G1134" i="4261"/>
  <c r="H1134" i="4261"/>
  <c r="I1134" i="4261"/>
  <c r="J1134" i="4261"/>
  <c r="K1134" i="4261"/>
  <c r="L1134" i="4261"/>
  <c r="M1134" i="4261"/>
  <c r="N1134" i="4261"/>
  <c r="O1134" i="4261"/>
  <c r="P1134" i="4261"/>
  <c r="Q1134" i="4261"/>
  <c r="R1134" i="4261"/>
  <c r="S1134" i="4261"/>
  <c r="T1134" i="4261"/>
  <c r="U1134" i="4261"/>
  <c r="V1134" i="4261"/>
  <c r="W1134" i="4261"/>
  <c r="X1134" i="4261"/>
  <c r="Y1134" i="4261"/>
  <c r="Z1134" i="4261"/>
  <c r="AA1134" i="4261"/>
  <c r="AB1134" i="4261"/>
  <c r="AC1134" i="4261"/>
  <c r="AD1134" i="4261"/>
  <c r="AE1134" i="4261"/>
  <c r="AF1134" i="4261"/>
  <c r="AG1134" i="4261"/>
  <c r="AH1134" i="4261"/>
  <c r="AI1134" i="4261"/>
  <c r="AJ1134" i="4261"/>
  <c r="AK1134" i="4261"/>
  <c r="AL1134" i="4261"/>
  <c r="AM1134" i="4261"/>
  <c r="AN1134" i="4261"/>
  <c r="AO1134" i="4261"/>
  <c r="AP1134" i="4261"/>
  <c r="AQ1134" i="4261"/>
  <c r="AR1134" i="4261"/>
  <c r="AS1134" i="4261"/>
  <c r="AT1134" i="4261"/>
  <c r="AU1134" i="4261"/>
  <c r="AV1134" i="4261"/>
  <c r="AW1134" i="4261"/>
  <c r="AX1134" i="4261"/>
  <c r="AY1134" i="4261"/>
  <c r="AZ1134" i="4261"/>
  <c r="BA1134" i="4261"/>
  <c r="BB1134" i="4261"/>
  <c r="BC1134" i="4261"/>
  <c r="BD1134" i="4261"/>
  <c r="A1135" i="4261"/>
  <c r="B1135" i="4261"/>
  <c r="C1135" i="4261"/>
  <c r="D1135" i="4261"/>
  <c r="E1135" i="4261"/>
  <c r="F1135" i="4261"/>
  <c r="G1135" i="4261"/>
  <c r="H1135" i="4261"/>
  <c r="I1135" i="4261"/>
  <c r="J1135" i="4261"/>
  <c r="K1135" i="4261"/>
  <c r="L1135" i="4261"/>
  <c r="M1135" i="4261"/>
  <c r="N1135" i="4261"/>
  <c r="O1135" i="4261"/>
  <c r="P1135" i="4261"/>
  <c r="Q1135" i="4261"/>
  <c r="R1135" i="4261"/>
  <c r="S1135" i="4261"/>
  <c r="T1135" i="4261"/>
  <c r="U1135" i="4261"/>
  <c r="V1135" i="4261"/>
  <c r="W1135" i="4261"/>
  <c r="X1135" i="4261"/>
  <c r="Y1135" i="4261"/>
  <c r="Z1135" i="4261"/>
  <c r="AA1135" i="4261"/>
  <c r="AB1135" i="4261"/>
  <c r="AC1135" i="4261"/>
  <c r="AD1135" i="4261"/>
  <c r="AE1135" i="4261"/>
  <c r="AF1135" i="4261"/>
  <c r="AG1135" i="4261"/>
  <c r="AH1135" i="4261"/>
  <c r="AI1135" i="4261"/>
  <c r="AJ1135" i="4261"/>
  <c r="AK1135" i="4261"/>
  <c r="AL1135" i="4261"/>
  <c r="AM1135" i="4261"/>
  <c r="AN1135" i="4261"/>
  <c r="AO1135" i="4261"/>
  <c r="AP1135" i="4261"/>
  <c r="AQ1135" i="4261"/>
  <c r="AR1135" i="4261"/>
  <c r="AS1135" i="4261"/>
  <c r="AT1135" i="4261"/>
  <c r="AU1135" i="4261"/>
  <c r="AV1135" i="4261"/>
  <c r="AW1135" i="4261"/>
  <c r="AX1135" i="4261"/>
  <c r="AY1135" i="4261"/>
  <c r="AZ1135" i="4261"/>
  <c r="BA1135" i="4261"/>
  <c r="BB1135" i="4261"/>
  <c r="BC1135" i="4261"/>
  <c r="BD1135" i="4261"/>
  <c r="A1136" i="4261"/>
  <c r="B1136" i="4261"/>
  <c r="C1136" i="4261"/>
  <c r="D1136" i="4261"/>
  <c r="E1136" i="4261"/>
  <c r="F1136" i="4261"/>
  <c r="G1136" i="4261"/>
  <c r="H1136" i="4261"/>
  <c r="I1136" i="4261"/>
  <c r="J1136" i="4261"/>
  <c r="K1136" i="4261"/>
  <c r="L1136" i="4261"/>
  <c r="M1136" i="4261"/>
  <c r="N1136" i="4261"/>
  <c r="O1136" i="4261"/>
  <c r="P1136" i="4261"/>
  <c r="Q1136" i="4261"/>
  <c r="R1136" i="4261"/>
  <c r="S1136" i="4261"/>
  <c r="T1136" i="4261"/>
  <c r="U1136" i="4261"/>
  <c r="V1136" i="4261"/>
  <c r="W1136" i="4261"/>
  <c r="X1136" i="4261"/>
  <c r="Y1136" i="4261"/>
  <c r="Z1136" i="4261"/>
  <c r="AA1136" i="4261"/>
  <c r="AB1136" i="4261"/>
  <c r="AC1136" i="4261"/>
  <c r="AD1136" i="4261"/>
  <c r="AE1136" i="4261"/>
  <c r="AF1136" i="4261"/>
  <c r="AG1136" i="4261"/>
  <c r="AH1136" i="4261"/>
  <c r="AI1136" i="4261"/>
  <c r="AJ1136" i="4261"/>
  <c r="AK1136" i="4261"/>
  <c r="AL1136" i="4261"/>
  <c r="AM1136" i="4261"/>
  <c r="AN1136" i="4261"/>
  <c r="AO1136" i="4261"/>
  <c r="AP1136" i="4261"/>
  <c r="AQ1136" i="4261"/>
  <c r="AR1136" i="4261"/>
  <c r="AS1136" i="4261"/>
  <c r="AT1136" i="4261"/>
  <c r="AU1136" i="4261"/>
  <c r="AV1136" i="4261"/>
  <c r="AW1136" i="4261"/>
  <c r="AX1136" i="4261"/>
  <c r="AY1136" i="4261"/>
  <c r="AZ1136" i="4261"/>
  <c r="BA1136" i="4261"/>
  <c r="BB1136" i="4261"/>
  <c r="BC1136" i="4261"/>
  <c r="BD1136" i="4261"/>
  <c r="A1137" i="4261"/>
  <c r="B1137" i="4261"/>
  <c r="C1137" i="4261"/>
  <c r="D1137" i="4261"/>
  <c r="E1137" i="4261"/>
  <c r="F1137" i="4261"/>
  <c r="G1137" i="4261"/>
  <c r="H1137" i="4261"/>
  <c r="I1137" i="4261"/>
  <c r="J1137" i="4261"/>
  <c r="K1137" i="4261"/>
  <c r="L1137" i="4261"/>
  <c r="M1137" i="4261"/>
  <c r="N1137" i="4261"/>
  <c r="O1137" i="4261"/>
  <c r="P1137" i="4261"/>
  <c r="Q1137" i="4261"/>
  <c r="R1137" i="4261"/>
  <c r="S1137" i="4261"/>
  <c r="T1137" i="4261"/>
  <c r="U1137" i="4261"/>
  <c r="V1137" i="4261"/>
  <c r="W1137" i="4261"/>
  <c r="X1137" i="4261"/>
  <c r="Y1137" i="4261"/>
  <c r="Z1137" i="4261"/>
  <c r="AA1137" i="4261"/>
  <c r="AB1137" i="4261"/>
  <c r="AC1137" i="4261"/>
  <c r="AD1137" i="4261"/>
  <c r="AE1137" i="4261"/>
  <c r="AF1137" i="4261"/>
  <c r="AG1137" i="4261"/>
  <c r="AH1137" i="4261"/>
  <c r="AI1137" i="4261"/>
  <c r="AJ1137" i="4261"/>
  <c r="AK1137" i="4261"/>
  <c r="AL1137" i="4261"/>
  <c r="AM1137" i="4261"/>
  <c r="AN1137" i="4261"/>
  <c r="AO1137" i="4261"/>
  <c r="AP1137" i="4261"/>
  <c r="AQ1137" i="4261"/>
  <c r="AR1137" i="4261"/>
  <c r="AS1137" i="4261"/>
  <c r="AT1137" i="4261"/>
  <c r="AU1137" i="4261"/>
  <c r="AV1137" i="4261"/>
  <c r="AW1137" i="4261"/>
  <c r="AX1137" i="4261"/>
  <c r="AY1137" i="4261"/>
  <c r="AZ1137" i="4261"/>
  <c r="BA1137" i="4261"/>
  <c r="BB1137" i="4261"/>
  <c r="BC1137" i="4261"/>
  <c r="BD1137" i="4261"/>
  <c r="A1138" i="4261"/>
  <c r="B1138" i="4261"/>
  <c r="C1138" i="4261"/>
  <c r="D1138" i="4261"/>
  <c r="E1138" i="4261"/>
  <c r="F1138" i="4261"/>
  <c r="G1138" i="4261"/>
  <c r="H1138" i="4261"/>
  <c r="I1138" i="4261"/>
  <c r="J1138" i="4261"/>
  <c r="K1138" i="4261"/>
  <c r="L1138" i="4261"/>
  <c r="M1138" i="4261"/>
  <c r="N1138" i="4261"/>
  <c r="O1138" i="4261"/>
  <c r="P1138" i="4261"/>
  <c r="Q1138" i="4261"/>
  <c r="R1138" i="4261"/>
  <c r="S1138" i="4261"/>
  <c r="T1138" i="4261"/>
  <c r="U1138" i="4261"/>
  <c r="V1138" i="4261"/>
  <c r="W1138" i="4261"/>
  <c r="X1138" i="4261"/>
  <c r="Y1138" i="4261"/>
  <c r="Z1138" i="4261"/>
  <c r="AA1138" i="4261"/>
  <c r="AB1138" i="4261"/>
  <c r="AC1138" i="4261"/>
  <c r="AD1138" i="4261"/>
  <c r="AE1138" i="4261"/>
  <c r="AF1138" i="4261"/>
  <c r="AG1138" i="4261"/>
  <c r="AH1138" i="4261"/>
  <c r="AI1138" i="4261"/>
  <c r="AJ1138" i="4261"/>
  <c r="AK1138" i="4261"/>
  <c r="AL1138" i="4261"/>
  <c r="AM1138" i="4261"/>
  <c r="AN1138" i="4261"/>
  <c r="AO1138" i="4261"/>
  <c r="AP1138" i="4261"/>
  <c r="AQ1138" i="4261"/>
  <c r="AR1138" i="4261"/>
  <c r="AS1138" i="4261"/>
  <c r="AT1138" i="4261"/>
  <c r="AU1138" i="4261"/>
  <c r="AV1138" i="4261"/>
  <c r="AW1138" i="4261"/>
  <c r="AX1138" i="4261"/>
  <c r="AY1138" i="4261"/>
  <c r="AZ1138" i="4261"/>
  <c r="BA1138" i="4261"/>
  <c r="BB1138" i="4261"/>
  <c r="BC1138" i="4261"/>
  <c r="BD1138" i="4261"/>
  <c r="A1139" i="4261"/>
  <c r="B1139" i="4261"/>
  <c r="C1139" i="4261"/>
  <c r="D1139" i="4261"/>
  <c r="E1139" i="4261"/>
  <c r="F1139" i="4261"/>
  <c r="G1139" i="4261"/>
  <c r="H1139" i="4261"/>
  <c r="I1139" i="4261"/>
  <c r="J1139" i="4261"/>
  <c r="K1139" i="4261"/>
  <c r="L1139" i="4261"/>
  <c r="M1139" i="4261"/>
  <c r="N1139" i="4261"/>
  <c r="O1139" i="4261"/>
  <c r="P1139" i="4261"/>
  <c r="Q1139" i="4261"/>
  <c r="R1139" i="4261"/>
  <c r="S1139" i="4261"/>
  <c r="T1139" i="4261"/>
  <c r="U1139" i="4261"/>
  <c r="V1139" i="4261"/>
  <c r="W1139" i="4261"/>
  <c r="X1139" i="4261"/>
  <c r="Y1139" i="4261"/>
  <c r="Z1139" i="4261"/>
  <c r="AA1139" i="4261"/>
  <c r="AB1139" i="4261"/>
  <c r="AC1139" i="4261"/>
  <c r="AD1139" i="4261"/>
  <c r="AE1139" i="4261"/>
  <c r="AF1139" i="4261"/>
  <c r="AG1139" i="4261"/>
  <c r="AH1139" i="4261"/>
  <c r="AI1139" i="4261"/>
  <c r="AJ1139" i="4261"/>
  <c r="AK1139" i="4261"/>
  <c r="AL1139" i="4261"/>
  <c r="AM1139" i="4261"/>
  <c r="AN1139" i="4261"/>
  <c r="AO1139" i="4261"/>
  <c r="AP1139" i="4261"/>
  <c r="AQ1139" i="4261"/>
  <c r="AR1139" i="4261"/>
  <c r="AS1139" i="4261"/>
  <c r="AT1139" i="4261"/>
  <c r="AU1139" i="4261"/>
  <c r="AV1139" i="4261"/>
  <c r="AW1139" i="4261"/>
  <c r="AX1139" i="4261"/>
  <c r="AY1139" i="4261"/>
  <c r="AZ1139" i="4261"/>
  <c r="BA1139" i="4261"/>
  <c r="BB1139" i="4261"/>
  <c r="BC1139" i="4261"/>
  <c r="BD1139" i="4261"/>
  <c r="A1140" i="4261"/>
  <c r="B1140" i="4261"/>
  <c r="C1140" i="4261"/>
  <c r="D1140" i="4261"/>
  <c r="E1140" i="4261"/>
  <c r="F1140" i="4261"/>
  <c r="G1140" i="4261"/>
  <c r="H1140" i="4261"/>
  <c r="I1140" i="4261"/>
  <c r="J1140" i="4261"/>
  <c r="K1140" i="4261"/>
  <c r="L1140" i="4261"/>
  <c r="M1140" i="4261"/>
  <c r="N1140" i="4261"/>
  <c r="O1140" i="4261"/>
  <c r="P1140" i="4261"/>
  <c r="Q1140" i="4261"/>
  <c r="R1140" i="4261"/>
  <c r="S1140" i="4261"/>
  <c r="T1140" i="4261"/>
  <c r="U1140" i="4261"/>
  <c r="V1140" i="4261"/>
  <c r="W1140" i="4261"/>
  <c r="X1140" i="4261"/>
  <c r="Y1140" i="4261"/>
  <c r="Z1140" i="4261"/>
  <c r="AA1140" i="4261"/>
  <c r="AB1140" i="4261"/>
  <c r="AC1140" i="4261"/>
  <c r="AD1140" i="4261"/>
  <c r="AE1140" i="4261"/>
  <c r="AF1140" i="4261"/>
  <c r="AG1140" i="4261"/>
  <c r="AH1140" i="4261"/>
  <c r="AI1140" i="4261"/>
  <c r="AJ1140" i="4261"/>
  <c r="AK1140" i="4261"/>
  <c r="AL1140" i="4261"/>
  <c r="AM1140" i="4261"/>
  <c r="AN1140" i="4261"/>
  <c r="AO1140" i="4261"/>
  <c r="AP1140" i="4261"/>
  <c r="AQ1140" i="4261"/>
  <c r="AR1140" i="4261"/>
  <c r="AS1140" i="4261"/>
  <c r="AT1140" i="4261"/>
  <c r="AU1140" i="4261"/>
  <c r="AV1140" i="4261"/>
  <c r="AW1140" i="4261"/>
  <c r="AX1140" i="4261"/>
  <c r="AY1140" i="4261"/>
  <c r="AZ1140" i="4261"/>
  <c r="BA1140" i="4261"/>
  <c r="BB1140" i="4261"/>
  <c r="BC1140" i="4261"/>
  <c r="BD1140" i="4261"/>
  <c r="A1141" i="4261"/>
  <c r="B1141" i="4261"/>
  <c r="C1141" i="4261"/>
  <c r="D1141" i="4261"/>
  <c r="E1141" i="4261"/>
  <c r="F1141" i="4261"/>
  <c r="G1141" i="4261"/>
  <c r="H1141" i="4261"/>
  <c r="I1141" i="4261"/>
  <c r="J1141" i="4261"/>
  <c r="K1141" i="4261"/>
  <c r="L1141" i="4261"/>
  <c r="M1141" i="4261"/>
  <c r="N1141" i="4261"/>
  <c r="O1141" i="4261"/>
  <c r="P1141" i="4261"/>
  <c r="Q1141" i="4261"/>
  <c r="R1141" i="4261"/>
  <c r="S1141" i="4261"/>
  <c r="T1141" i="4261"/>
  <c r="U1141" i="4261"/>
  <c r="V1141" i="4261"/>
  <c r="W1141" i="4261"/>
  <c r="X1141" i="4261"/>
  <c r="Y1141" i="4261"/>
  <c r="Z1141" i="4261"/>
  <c r="AA1141" i="4261"/>
  <c r="AB1141" i="4261"/>
  <c r="AC1141" i="4261"/>
  <c r="AD1141" i="4261"/>
  <c r="AE1141" i="4261"/>
  <c r="AF1141" i="4261"/>
  <c r="AG1141" i="4261"/>
  <c r="AH1141" i="4261"/>
  <c r="AI1141" i="4261"/>
  <c r="AJ1141" i="4261"/>
  <c r="AK1141" i="4261"/>
  <c r="AL1141" i="4261"/>
  <c r="AM1141" i="4261"/>
  <c r="AN1141" i="4261"/>
  <c r="AO1141" i="4261"/>
  <c r="AP1141" i="4261"/>
  <c r="AQ1141" i="4261"/>
  <c r="AR1141" i="4261"/>
  <c r="AS1141" i="4261"/>
  <c r="AT1141" i="4261"/>
  <c r="AU1141" i="4261"/>
  <c r="AV1141" i="4261"/>
  <c r="AW1141" i="4261"/>
  <c r="AX1141" i="4261"/>
  <c r="AY1141" i="4261"/>
  <c r="AZ1141" i="4261"/>
  <c r="BA1141" i="4261"/>
  <c r="BB1141" i="4261"/>
  <c r="BC1141" i="4261"/>
  <c r="BD1141" i="4261"/>
  <c r="A1142" i="4261"/>
  <c r="B1142" i="4261"/>
  <c r="C1142" i="4261"/>
  <c r="D1142" i="4261"/>
  <c r="E1142" i="4261"/>
  <c r="F1142" i="4261"/>
  <c r="G1142" i="4261"/>
  <c r="H1142" i="4261"/>
  <c r="I1142" i="4261"/>
  <c r="J1142" i="4261"/>
  <c r="K1142" i="4261"/>
  <c r="L1142" i="4261"/>
  <c r="M1142" i="4261"/>
  <c r="N1142" i="4261"/>
  <c r="O1142" i="4261"/>
  <c r="P1142" i="4261"/>
  <c r="Q1142" i="4261"/>
  <c r="R1142" i="4261"/>
  <c r="S1142" i="4261"/>
  <c r="T1142" i="4261"/>
  <c r="U1142" i="4261"/>
  <c r="V1142" i="4261"/>
  <c r="W1142" i="4261"/>
  <c r="X1142" i="4261"/>
  <c r="Y1142" i="4261"/>
  <c r="Z1142" i="4261"/>
  <c r="AA1142" i="4261"/>
  <c r="AB1142" i="4261"/>
  <c r="AC1142" i="4261"/>
  <c r="AD1142" i="4261"/>
  <c r="AE1142" i="4261"/>
  <c r="AF1142" i="4261"/>
  <c r="AG1142" i="4261"/>
  <c r="AH1142" i="4261"/>
  <c r="AI1142" i="4261"/>
  <c r="AJ1142" i="4261"/>
  <c r="AK1142" i="4261"/>
  <c r="AL1142" i="4261"/>
  <c r="AM1142" i="4261"/>
  <c r="AN1142" i="4261"/>
  <c r="AO1142" i="4261"/>
  <c r="AP1142" i="4261"/>
  <c r="AQ1142" i="4261"/>
  <c r="AR1142" i="4261"/>
  <c r="AS1142" i="4261"/>
  <c r="AT1142" i="4261"/>
  <c r="AU1142" i="4261"/>
  <c r="AV1142" i="4261"/>
  <c r="AW1142" i="4261"/>
  <c r="AX1142" i="4261"/>
  <c r="AY1142" i="4261"/>
  <c r="AZ1142" i="4261"/>
  <c r="BA1142" i="4261"/>
  <c r="BB1142" i="4261"/>
  <c r="BC1142" i="4261"/>
  <c r="BD1142" i="4261"/>
  <c r="A1143" i="4261"/>
  <c r="B1143" i="4261"/>
  <c r="C1143" i="4261"/>
  <c r="D1143" i="4261"/>
  <c r="E1143" i="4261"/>
  <c r="F1143" i="4261"/>
  <c r="G1143" i="4261"/>
  <c r="H1143" i="4261"/>
  <c r="I1143" i="4261"/>
  <c r="J1143" i="4261"/>
  <c r="K1143" i="4261"/>
  <c r="L1143" i="4261"/>
  <c r="M1143" i="4261"/>
  <c r="N1143" i="4261"/>
  <c r="O1143" i="4261"/>
  <c r="P1143" i="4261"/>
  <c r="Q1143" i="4261"/>
  <c r="R1143" i="4261"/>
  <c r="S1143" i="4261"/>
  <c r="T1143" i="4261"/>
  <c r="U1143" i="4261"/>
  <c r="V1143" i="4261"/>
  <c r="W1143" i="4261"/>
  <c r="X1143" i="4261"/>
  <c r="Y1143" i="4261"/>
  <c r="Z1143" i="4261"/>
  <c r="AA1143" i="4261"/>
  <c r="AB1143" i="4261"/>
  <c r="AC1143" i="4261"/>
  <c r="AD1143" i="4261"/>
  <c r="AE1143" i="4261"/>
  <c r="AF1143" i="4261"/>
  <c r="AG1143" i="4261"/>
  <c r="AH1143" i="4261"/>
  <c r="AI1143" i="4261"/>
  <c r="AJ1143" i="4261"/>
  <c r="AK1143" i="4261"/>
  <c r="AL1143" i="4261"/>
  <c r="AM1143" i="4261"/>
  <c r="AN1143" i="4261"/>
  <c r="AO1143" i="4261"/>
  <c r="AP1143" i="4261"/>
  <c r="AQ1143" i="4261"/>
  <c r="AR1143" i="4261"/>
  <c r="AS1143" i="4261"/>
  <c r="AT1143" i="4261"/>
  <c r="AU1143" i="4261"/>
  <c r="AV1143" i="4261"/>
  <c r="AW1143" i="4261"/>
  <c r="AX1143" i="4261"/>
  <c r="AY1143" i="4261"/>
  <c r="AZ1143" i="4261"/>
  <c r="BA1143" i="4261"/>
  <c r="BB1143" i="4261"/>
  <c r="BC1143" i="4261"/>
  <c r="BD1143" i="4261"/>
  <c r="A1144" i="4261"/>
  <c r="B1144" i="4261"/>
  <c r="C1144" i="4261"/>
  <c r="D1144" i="4261"/>
  <c r="E1144" i="4261"/>
  <c r="F1144" i="4261"/>
  <c r="G1144" i="4261"/>
  <c r="H1144" i="4261"/>
  <c r="I1144" i="4261"/>
  <c r="J1144" i="4261"/>
  <c r="K1144" i="4261"/>
  <c r="L1144" i="4261"/>
  <c r="M1144" i="4261"/>
  <c r="N1144" i="4261"/>
  <c r="O1144" i="4261"/>
  <c r="P1144" i="4261"/>
  <c r="Q1144" i="4261"/>
  <c r="R1144" i="4261"/>
  <c r="S1144" i="4261"/>
  <c r="T1144" i="4261"/>
  <c r="U1144" i="4261"/>
  <c r="V1144" i="4261"/>
  <c r="W1144" i="4261"/>
  <c r="X1144" i="4261"/>
  <c r="Y1144" i="4261"/>
  <c r="Z1144" i="4261"/>
  <c r="AA1144" i="4261"/>
  <c r="AB1144" i="4261"/>
  <c r="AC1144" i="4261"/>
  <c r="AD1144" i="4261"/>
  <c r="AE1144" i="4261"/>
  <c r="AF1144" i="4261"/>
  <c r="AG1144" i="4261"/>
  <c r="AH1144" i="4261"/>
  <c r="AI1144" i="4261"/>
  <c r="AJ1144" i="4261"/>
  <c r="AK1144" i="4261"/>
  <c r="AL1144" i="4261"/>
  <c r="AM1144" i="4261"/>
  <c r="AN1144" i="4261"/>
  <c r="AO1144" i="4261"/>
  <c r="AP1144" i="4261"/>
  <c r="AQ1144" i="4261"/>
  <c r="AR1144" i="4261"/>
  <c r="AS1144" i="4261"/>
  <c r="AT1144" i="4261"/>
  <c r="AU1144" i="4261"/>
  <c r="AV1144" i="4261"/>
  <c r="AW1144" i="4261"/>
  <c r="AX1144" i="4261"/>
  <c r="AY1144" i="4261"/>
  <c r="AZ1144" i="4261"/>
  <c r="BA1144" i="4261"/>
  <c r="BB1144" i="4261"/>
  <c r="BC1144" i="4261"/>
  <c r="BD1144" i="4261"/>
  <c r="A1145" i="4261"/>
  <c r="B1145" i="4261"/>
  <c r="C1145" i="4261"/>
  <c r="D1145" i="4261"/>
  <c r="E1145" i="4261"/>
  <c r="F1145" i="4261"/>
  <c r="G1145" i="4261"/>
  <c r="H1145" i="4261"/>
  <c r="I1145" i="4261"/>
  <c r="J1145" i="4261"/>
  <c r="K1145" i="4261"/>
  <c r="L1145" i="4261"/>
  <c r="M1145" i="4261"/>
  <c r="N1145" i="4261"/>
  <c r="O1145" i="4261"/>
  <c r="P1145" i="4261"/>
  <c r="Q1145" i="4261"/>
  <c r="R1145" i="4261"/>
  <c r="S1145" i="4261"/>
  <c r="T1145" i="4261"/>
  <c r="U1145" i="4261"/>
  <c r="V1145" i="4261"/>
  <c r="W1145" i="4261"/>
  <c r="X1145" i="4261"/>
  <c r="Y1145" i="4261"/>
  <c r="Z1145" i="4261"/>
  <c r="AA1145" i="4261"/>
  <c r="AB1145" i="4261"/>
  <c r="AC1145" i="4261"/>
  <c r="AD1145" i="4261"/>
  <c r="AE1145" i="4261"/>
  <c r="AF1145" i="4261"/>
  <c r="AG1145" i="4261"/>
  <c r="AH1145" i="4261"/>
  <c r="AI1145" i="4261"/>
  <c r="AJ1145" i="4261"/>
  <c r="AK1145" i="4261"/>
  <c r="AL1145" i="4261"/>
  <c r="AM1145" i="4261"/>
  <c r="AN1145" i="4261"/>
  <c r="AO1145" i="4261"/>
  <c r="AP1145" i="4261"/>
  <c r="AQ1145" i="4261"/>
  <c r="AR1145" i="4261"/>
  <c r="AS1145" i="4261"/>
  <c r="AT1145" i="4261"/>
  <c r="AU1145" i="4261"/>
  <c r="AV1145" i="4261"/>
  <c r="AW1145" i="4261"/>
  <c r="AX1145" i="4261"/>
  <c r="AY1145" i="4261"/>
  <c r="AZ1145" i="4261"/>
  <c r="BA1145" i="4261"/>
  <c r="BB1145" i="4261"/>
  <c r="BC1145" i="4261"/>
  <c r="BD1145" i="4261"/>
  <c r="A1146" i="4261"/>
  <c r="B1146" i="4261"/>
  <c r="C1146" i="4261"/>
  <c r="D1146" i="4261"/>
  <c r="E1146" i="4261"/>
  <c r="F1146" i="4261"/>
  <c r="G1146" i="4261"/>
  <c r="H1146" i="4261"/>
  <c r="I1146" i="4261"/>
  <c r="J1146" i="4261"/>
  <c r="K1146" i="4261"/>
  <c r="L1146" i="4261"/>
  <c r="M1146" i="4261"/>
  <c r="N1146" i="4261"/>
  <c r="O1146" i="4261"/>
  <c r="P1146" i="4261"/>
  <c r="Q1146" i="4261"/>
  <c r="R1146" i="4261"/>
  <c r="S1146" i="4261"/>
  <c r="T1146" i="4261"/>
  <c r="U1146" i="4261"/>
  <c r="V1146" i="4261"/>
  <c r="W1146" i="4261"/>
  <c r="X1146" i="4261"/>
  <c r="Y1146" i="4261"/>
  <c r="Z1146" i="4261"/>
  <c r="AA1146" i="4261"/>
  <c r="AB1146" i="4261"/>
  <c r="AC1146" i="4261"/>
  <c r="AD1146" i="4261"/>
  <c r="AE1146" i="4261"/>
  <c r="AF1146" i="4261"/>
  <c r="AG1146" i="4261"/>
  <c r="AH1146" i="4261"/>
  <c r="AI1146" i="4261"/>
  <c r="AJ1146" i="4261"/>
  <c r="AK1146" i="4261"/>
  <c r="AL1146" i="4261"/>
  <c r="AM1146" i="4261"/>
  <c r="AN1146" i="4261"/>
  <c r="AO1146" i="4261"/>
  <c r="AP1146" i="4261"/>
  <c r="AQ1146" i="4261"/>
  <c r="AR1146" i="4261"/>
  <c r="AS1146" i="4261"/>
  <c r="AT1146" i="4261"/>
  <c r="AU1146" i="4261"/>
  <c r="AV1146" i="4261"/>
  <c r="AW1146" i="4261"/>
  <c r="AX1146" i="4261"/>
  <c r="AY1146" i="4261"/>
  <c r="AZ1146" i="4261"/>
  <c r="BA1146" i="4261"/>
  <c r="BB1146" i="4261"/>
  <c r="BC1146" i="4261"/>
  <c r="BD1146" i="4261"/>
  <c r="A1147" i="4261"/>
  <c r="B1147" i="4261"/>
  <c r="C1147" i="4261"/>
  <c r="D1147" i="4261"/>
  <c r="E1147" i="4261"/>
  <c r="F1147" i="4261"/>
  <c r="G1147" i="4261"/>
  <c r="H1147" i="4261"/>
  <c r="I1147" i="4261"/>
  <c r="J1147" i="4261"/>
  <c r="K1147" i="4261"/>
  <c r="L1147" i="4261"/>
  <c r="M1147" i="4261"/>
  <c r="N1147" i="4261"/>
  <c r="O1147" i="4261"/>
  <c r="P1147" i="4261"/>
  <c r="Q1147" i="4261"/>
  <c r="R1147" i="4261"/>
  <c r="S1147" i="4261"/>
  <c r="T1147" i="4261"/>
  <c r="U1147" i="4261"/>
  <c r="V1147" i="4261"/>
  <c r="W1147" i="4261"/>
  <c r="X1147" i="4261"/>
  <c r="Y1147" i="4261"/>
  <c r="Z1147" i="4261"/>
  <c r="AA1147" i="4261"/>
  <c r="AB1147" i="4261"/>
  <c r="AC1147" i="4261"/>
  <c r="AD1147" i="4261"/>
  <c r="AE1147" i="4261"/>
  <c r="AF1147" i="4261"/>
  <c r="AG1147" i="4261"/>
  <c r="AH1147" i="4261"/>
  <c r="AI1147" i="4261"/>
  <c r="AJ1147" i="4261"/>
  <c r="AK1147" i="4261"/>
  <c r="AL1147" i="4261"/>
  <c r="AM1147" i="4261"/>
  <c r="AN1147" i="4261"/>
  <c r="AO1147" i="4261"/>
  <c r="AP1147" i="4261"/>
  <c r="AQ1147" i="4261"/>
  <c r="AR1147" i="4261"/>
  <c r="AS1147" i="4261"/>
  <c r="AT1147" i="4261"/>
  <c r="AU1147" i="4261"/>
  <c r="AV1147" i="4261"/>
  <c r="AW1147" i="4261"/>
  <c r="AX1147" i="4261"/>
  <c r="AY1147" i="4261"/>
  <c r="AZ1147" i="4261"/>
  <c r="BA1147" i="4261"/>
  <c r="BB1147" i="4261"/>
  <c r="BC1147" i="4261"/>
  <c r="BD1147" i="4261"/>
  <c r="A1148" i="4261"/>
  <c r="B1148" i="4261"/>
  <c r="C1148" i="4261"/>
  <c r="D1148" i="4261"/>
  <c r="E1148" i="4261"/>
  <c r="F1148" i="4261"/>
  <c r="G1148" i="4261"/>
  <c r="H1148" i="4261"/>
  <c r="I1148" i="4261"/>
  <c r="J1148" i="4261"/>
  <c r="K1148" i="4261"/>
  <c r="L1148" i="4261"/>
  <c r="M1148" i="4261"/>
  <c r="N1148" i="4261"/>
  <c r="O1148" i="4261"/>
  <c r="P1148" i="4261"/>
  <c r="Q1148" i="4261"/>
  <c r="R1148" i="4261"/>
  <c r="S1148" i="4261"/>
  <c r="T1148" i="4261"/>
  <c r="U1148" i="4261"/>
  <c r="V1148" i="4261"/>
  <c r="W1148" i="4261"/>
  <c r="X1148" i="4261"/>
  <c r="Y1148" i="4261"/>
  <c r="Z1148" i="4261"/>
  <c r="AA1148" i="4261"/>
  <c r="AB1148" i="4261"/>
  <c r="AC1148" i="4261"/>
  <c r="AD1148" i="4261"/>
  <c r="AE1148" i="4261"/>
  <c r="AF1148" i="4261"/>
  <c r="AG1148" i="4261"/>
  <c r="AH1148" i="4261"/>
  <c r="AI1148" i="4261"/>
  <c r="AJ1148" i="4261"/>
  <c r="AK1148" i="4261"/>
  <c r="AL1148" i="4261"/>
  <c r="AM1148" i="4261"/>
  <c r="AN1148" i="4261"/>
  <c r="AO1148" i="4261"/>
  <c r="AP1148" i="4261"/>
  <c r="AQ1148" i="4261"/>
  <c r="AR1148" i="4261"/>
  <c r="AS1148" i="4261"/>
  <c r="AT1148" i="4261"/>
  <c r="AU1148" i="4261"/>
  <c r="AV1148" i="4261"/>
  <c r="AW1148" i="4261"/>
  <c r="AX1148" i="4261"/>
  <c r="AY1148" i="4261"/>
  <c r="AZ1148" i="4261"/>
  <c r="BA1148" i="4261"/>
  <c r="BB1148" i="4261"/>
  <c r="BC1148" i="4261"/>
  <c r="BD1148" i="4261"/>
  <c r="A1149" i="4261"/>
  <c r="B1149" i="4261"/>
  <c r="C1149" i="4261"/>
  <c r="D1149" i="4261"/>
  <c r="E1149" i="4261"/>
  <c r="F1149" i="4261"/>
  <c r="G1149" i="4261"/>
  <c r="H1149" i="4261"/>
  <c r="I1149" i="4261"/>
  <c r="J1149" i="4261"/>
  <c r="K1149" i="4261"/>
  <c r="L1149" i="4261"/>
  <c r="M1149" i="4261"/>
  <c r="N1149" i="4261"/>
  <c r="O1149" i="4261"/>
  <c r="P1149" i="4261"/>
  <c r="Q1149" i="4261"/>
  <c r="R1149" i="4261"/>
  <c r="S1149" i="4261"/>
  <c r="T1149" i="4261"/>
  <c r="U1149" i="4261"/>
  <c r="V1149" i="4261"/>
  <c r="W1149" i="4261"/>
  <c r="X1149" i="4261"/>
  <c r="Y1149" i="4261"/>
  <c r="Z1149" i="4261"/>
  <c r="AA1149" i="4261"/>
  <c r="AB1149" i="4261"/>
  <c r="AC1149" i="4261"/>
  <c r="AD1149" i="4261"/>
  <c r="AE1149" i="4261"/>
  <c r="AF1149" i="4261"/>
  <c r="AG1149" i="4261"/>
  <c r="AH1149" i="4261"/>
  <c r="AI1149" i="4261"/>
  <c r="AJ1149" i="4261"/>
  <c r="AK1149" i="4261"/>
  <c r="AL1149" i="4261"/>
  <c r="AM1149" i="4261"/>
  <c r="AN1149" i="4261"/>
  <c r="AO1149" i="4261"/>
  <c r="AP1149" i="4261"/>
  <c r="AQ1149" i="4261"/>
  <c r="AR1149" i="4261"/>
  <c r="AS1149" i="4261"/>
  <c r="AT1149" i="4261"/>
  <c r="AU1149" i="4261"/>
  <c r="AV1149" i="4261"/>
  <c r="AW1149" i="4261"/>
  <c r="AX1149" i="4261"/>
  <c r="AY1149" i="4261"/>
  <c r="AZ1149" i="4261"/>
  <c r="BA1149" i="4261"/>
  <c r="BB1149" i="4261"/>
  <c r="BC1149" i="4261"/>
  <c r="BD1149" i="4261"/>
  <c r="A1150" i="4261"/>
  <c r="B1150" i="4261"/>
  <c r="C1150" i="4261"/>
  <c r="D1150" i="4261"/>
  <c r="E1150" i="4261"/>
  <c r="F1150" i="4261"/>
  <c r="G1150" i="4261"/>
  <c r="H1150" i="4261"/>
  <c r="I1150" i="4261"/>
  <c r="J1150" i="4261"/>
  <c r="K1150" i="4261"/>
  <c r="L1150" i="4261"/>
  <c r="M1150" i="4261"/>
  <c r="N1150" i="4261"/>
  <c r="O1150" i="4261"/>
  <c r="P1150" i="4261"/>
  <c r="Q1150" i="4261"/>
  <c r="R1150" i="4261"/>
  <c r="S1150" i="4261"/>
  <c r="T1150" i="4261"/>
  <c r="U1150" i="4261"/>
  <c r="V1150" i="4261"/>
  <c r="W1150" i="4261"/>
  <c r="X1150" i="4261"/>
  <c r="Y1150" i="4261"/>
  <c r="Z1150" i="4261"/>
  <c r="AA1150" i="4261"/>
  <c r="AB1150" i="4261"/>
  <c r="AC1150" i="4261"/>
  <c r="AD1150" i="4261"/>
  <c r="AE1150" i="4261"/>
  <c r="AF1150" i="4261"/>
  <c r="AG1150" i="4261"/>
  <c r="AH1150" i="4261"/>
  <c r="AI1150" i="4261"/>
  <c r="AJ1150" i="4261"/>
  <c r="AK1150" i="4261"/>
  <c r="AL1150" i="4261"/>
  <c r="AM1150" i="4261"/>
  <c r="AN1150" i="4261"/>
  <c r="AO1150" i="4261"/>
  <c r="AP1150" i="4261"/>
  <c r="AQ1150" i="4261"/>
  <c r="AR1150" i="4261"/>
  <c r="AS1150" i="4261"/>
  <c r="AT1150" i="4261"/>
  <c r="AU1150" i="4261"/>
  <c r="AV1150" i="4261"/>
  <c r="AW1150" i="4261"/>
  <c r="AX1150" i="4261"/>
  <c r="AY1150" i="4261"/>
  <c r="AZ1150" i="4261"/>
  <c r="BA1150" i="4261"/>
  <c r="BB1150" i="4261"/>
  <c r="BC1150" i="4261"/>
  <c r="BD1150" i="4261"/>
  <c r="A1151" i="4261"/>
  <c r="B1151" i="4261"/>
  <c r="C1151" i="4261"/>
  <c r="D1151" i="4261"/>
  <c r="E1151" i="4261"/>
  <c r="F1151" i="4261"/>
  <c r="G1151" i="4261"/>
  <c r="H1151" i="4261"/>
  <c r="I1151" i="4261"/>
  <c r="J1151" i="4261"/>
  <c r="K1151" i="4261"/>
  <c r="L1151" i="4261"/>
  <c r="M1151" i="4261"/>
  <c r="N1151" i="4261"/>
  <c r="O1151" i="4261"/>
  <c r="P1151" i="4261"/>
  <c r="Q1151" i="4261"/>
  <c r="R1151" i="4261"/>
  <c r="S1151" i="4261"/>
  <c r="T1151" i="4261"/>
  <c r="U1151" i="4261"/>
  <c r="V1151" i="4261"/>
  <c r="W1151" i="4261"/>
  <c r="X1151" i="4261"/>
  <c r="Y1151" i="4261"/>
  <c r="Z1151" i="4261"/>
  <c r="AA1151" i="4261"/>
  <c r="AB1151" i="4261"/>
  <c r="AC1151" i="4261"/>
  <c r="AD1151" i="4261"/>
  <c r="AE1151" i="4261"/>
  <c r="AF1151" i="4261"/>
  <c r="AG1151" i="4261"/>
  <c r="AH1151" i="4261"/>
  <c r="AI1151" i="4261"/>
  <c r="AJ1151" i="4261"/>
  <c r="AK1151" i="4261"/>
  <c r="AL1151" i="4261"/>
  <c r="AM1151" i="4261"/>
  <c r="AN1151" i="4261"/>
  <c r="AO1151" i="4261"/>
  <c r="AP1151" i="4261"/>
  <c r="AQ1151" i="4261"/>
  <c r="AR1151" i="4261"/>
  <c r="AS1151" i="4261"/>
  <c r="AT1151" i="4261"/>
  <c r="AU1151" i="4261"/>
  <c r="AV1151" i="4261"/>
  <c r="AW1151" i="4261"/>
  <c r="AX1151" i="4261"/>
  <c r="AY1151" i="4261"/>
  <c r="AZ1151" i="4261"/>
  <c r="BA1151" i="4261"/>
  <c r="BB1151" i="4261"/>
  <c r="BC1151" i="4261"/>
  <c r="BD1151" i="4261"/>
  <c r="A1152" i="4261"/>
  <c r="B1152" i="4261"/>
  <c r="C1152" i="4261"/>
  <c r="D1152" i="4261"/>
  <c r="E1152" i="4261"/>
  <c r="F1152" i="4261"/>
  <c r="G1152" i="4261"/>
  <c r="H1152" i="4261"/>
  <c r="I1152" i="4261"/>
  <c r="J1152" i="4261"/>
  <c r="K1152" i="4261"/>
  <c r="L1152" i="4261"/>
  <c r="M1152" i="4261"/>
  <c r="N1152" i="4261"/>
  <c r="O1152" i="4261"/>
  <c r="P1152" i="4261"/>
  <c r="Q1152" i="4261"/>
  <c r="R1152" i="4261"/>
  <c r="S1152" i="4261"/>
  <c r="T1152" i="4261"/>
  <c r="U1152" i="4261"/>
  <c r="V1152" i="4261"/>
  <c r="W1152" i="4261"/>
  <c r="X1152" i="4261"/>
  <c r="Y1152" i="4261"/>
  <c r="Z1152" i="4261"/>
  <c r="AA1152" i="4261"/>
  <c r="AB1152" i="4261"/>
  <c r="AC1152" i="4261"/>
  <c r="AD1152" i="4261"/>
  <c r="AE1152" i="4261"/>
  <c r="AF1152" i="4261"/>
  <c r="AG1152" i="4261"/>
  <c r="AH1152" i="4261"/>
  <c r="AI1152" i="4261"/>
  <c r="AJ1152" i="4261"/>
  <c r="AK1152" i="4261"/>
  <c r="AL1152" i="4261"/>
  <c r="AM1152" i="4261"/>
  <c r="AN1152" i="4261"/>
  <c r="AO1152" i="4261"/>
  <c r="AP1152" i="4261"/>
  <c r="AQ1152" i="4261"/>
  <c r="AR1152" i="4261"/>
  <c r="AS1152" i="4261"/>
  <c r="AT1152" i="4261"/>
  <c r="AU1152" i="4261"/>
  <c r="AV1152" i="4261"/>
  <c r="AW1152" i="4261"/>
  <c r="AX1152" i="4261"/>
  <c r="AY1152" i="4261"/>
  <c r="AZ1152" i="4261"/>
  <c r="BA1152" i="4261"/>
  <c r="BB1152" i="4261"/>
  <c r="BC1152" i="4261"/>
  <c r="BD1152" i="4261"/>
  <c r="A1153" i="4261"/>
  <c r="B1153" i="4261"/>
  <c r="C1153" i="4261"/>
  <c r="D1153" i="4261"/>
  <c r="E1153" i="4261"/>
  <c r="F1153" i="4261"/>
  <c r="G1153" i="4261"/>
  <c r="H1153" i="4261"/>
  <c r="I1153" i="4261"/>
  <c r="J1153" i="4261"/>
  <c r="K1153" i="4261"/>
  <c r="L1153" i="4261"/>
  <c r="M1153" i="4261"/>
  <c r="N1153" i="4261"/>
  <c r="O1153" i="4261"/>
  <c r="P1153" i="4261"/>
  <c r="Q1153" i="4261"/>
  <c r="R1153" i="4261"/>
  <c r="S1153" i="4261"/>
  <c r="T1153" i="4261"/>
  <c r="U1153" i="4261"/>
  <c r="V1153" i="4261"/>
  <c r="W1153" i="4261"/>
  <c r="X1153" i="4261"/>
  <c r="Y1153" i="4261"/>
  <c r="Z1153" i="4261"/>
  <c r="AA1153" i="4261"/>
  <c r="AB1153" i="4261"/>
  <c r="AC1153" i="4261"/>
  <c r="AD1153" i="4261"/>
  <c r="AE1153" i="4261"/>
  <c r="AF1153" i="4261"/>
  <c r="AG1153" i="4261"/>
  <c r="AH1153" i="4261"/>
  <c r="AI1153" i="4261"/>
  <c r="AJ1153" i="4261"/>
  <c r="AK1153" i="4261"/>
  <c r="AL1153" i="4261"/>
  <c r="AM1153" i="4261"/>
  <c r="AN1153" i="4261"/>
  <c r="AO1153" i="4261"/>
  <c r="AP1153" i="4261"/>
  <c r="AQ1153" i="4261"/>
  <c r="AR1153" i="4261"/>
  <c r="AS1153" i="4261"/>
  <c r="AT1153" i="4261"/>
  <c r="AU1153" i="4261"/>
  <c r="AV1153" i="4261"/>
  <c r="AW1153" i="4261"/>
  <c r="AX1153" i="4261"/>
  <c r="AY1153" i="4261"/>
  <c r="AZ1153" i="4261"/>
  <c r="BA1153" i="4261"/>
  <c r="BB1153" i="4261"/>
  <c r="BC1153" i="4261"/>
  <c r="BD1153" i="4261"/>
  <c r="A1154" i="4261"/>
  <c r="B1154" i="4261"/>
  <c r="C1154" i="4261"/>
  <c r="D1154" i="4261"/>
  <c r="E1154" i="4261"/>
  <c r="F1154" i="4261"/>
  <c r="G1154" i="4261"/>
  <c r="H1154" i="4261"/>
  <c r="I1154" i="4261"/>
  <c r="J1154" i="4261"/>
  <c r="K1154" i="4261"/>
  <c r="L1154" i="4261"/>
  <c r="M1154" i="4261"/>
  <c r="N1154" i="4261"/>
  <c r="O1154" i="4261"/>
  <c r="P1154" i="4261"/>
  <c r="Q1154" i="4261"/>
  <c r="R1154" i="4261"/>
  <c r="S1154" i="4261"/>
  <c r="T1154" i="4261"/>
  <c r="U1154" i="4261"/>
  <c r="V1154" i="4261"/>
  <c r="W1154" i="4261"/>
  <c r="X1154" i="4261"/>
  <c r="Y1154" i="4261"/>
  <c r="Z1154" i="4261"/>
  <c r="AA1154" i="4261"/>
  <c r="AB1154" i="4261"/>
  <c r="AC1154" i="4261"/>
  <c r="AD1154" i="4261"/>
  <c r="AE1154" i="4261"/>
  <c r="AF1154" i="4261"/>
  <c r="AG1154" i="4261"/>
  <c r="AH1154" i="4261"/>
  <c r="AI1154" i="4261"/>
  <c r="AJ1154" i="4261"/>
  <c r="AK1154" i="4261"/>
  <c r="AL1154" i="4261"/>
  <c r="AM1154" i="4261"/>
  <c r="AN1154" i="4261"/>
  <c r="AO1154" i="4261"/>
  <c r="AP1154" i="4261"/>
  <c r="AQ1154" i="4261"/>
  <c r="AR1154" i="4261"/>
  <c r="AS1154" i="4261"/>
  <c r="AT1154" i="4261"/>
  <c r="AU1154" i="4261"/>
  <c r="AV1154" i="4261"/>
  <c r="AW1154" i="4261"/>
  <c r="AX1154" i="4261"/>
  <c r="AY1154" i="4261"/>
  <c r="AZ1154" i="4261"/>
  <c r="BA1154" i="4261"/>
  <c r="BB1154" i="4261"/>
  <c r="BC1154" i="4261"/>
  <c r="BD1154" i="4261"/>
  <c r="A1155" i="4261"/>
  <c r="B1155" i="4261"/>
  <c r="C1155" i="4261"/>
  <c r="D1155" i="4261"/>
  <c r="E1155" i="4261"/>
  <c r="F1155" i="4261"/>
  <c r="G1155" i="4261"/>
  <c r="H1155" i="4261"/>
  <c r="I1155" i="4261"/>
  <c r="J1155" i="4261"/>
  <c r="K1155" i="4261"/>
  <c r="L1155" i="4261"/>
  <c r="M1155" i="4261"/>
  <c r="N1155" i="4261"/>
  <c r="O1155" i="4261"/>
  <c r="P1155" i="4261"/>
  <c r="Q1155" i="4261"/>
  <c r="R1155" i="4261"/>
  <c r="S1155" i="4261"/>
  <c r="T1155" i="4261"/>
  <c r="U1155" i="4261"/>
  <c r="V1155" i="4261"/>
  <c r="W1155" i="4261"/>
  <c r="X1155" i="4261"/>
  <c r="Y1155" i="4261"/>
  <c r="Z1155" i="4261"/>
  <c r="AA1155" i="4261"/>
  <c r="AB1155" i="4261"/>
  <c r="AC1155" i="4261"/>
  <c r="AD1155" i="4261"/>
  <c r="AE1155" i="4261"/>
  <c r="AF1155" i="4261"/>
  <c r="AG1155" i="4261"/>
  <c r="AH1155" i="4261"/>
  <c r="AI1155" i="4261"/>
  <c r="AJ1155" i="4261"/>
  <c r="AK1155" i="4261"/>
  <c r="AL1155" i="4261"/>
  <c r="AM1155" i="4261"/>
  <c r="AN1155" i="4261"/>
  <c r="AO1155" i="4261"/>
  <c r="AP1155" i="4261"/>
  <c r="AQ1155" i="4261"/>
  <c r="AR1155" i="4261"/>
  <c r="AS1155" i="4261"/>
  <c r="AT1155" i="4261"/>
  <c r="AU1155" i="4261"/>
  <c r="AV1155" i="4261"/>
  <c r="AW1155" i="4261"/>
  <c r="AX1155" i="4261"/>
  <c r="AY1155" i="4261"/>
  <c r="AZ1155" i="4261"/>
  <c r="BA1155" i="4261"/>
  <c r="BB1155" i="4261"/>
  <c r="BC1155" i="4261"/>
  <c r="BD1155" i="4261"/>
  <c r="A1156" i="4261"/>
  <c r="B1156" i="4261"/>
  <c r="C1156" i="4261"/>
  <c r="D1156" i="4261"/>
  <c r="E1156" i="4261"/>
  <c r="F1156" i="4261"/>
  <c r="G1156" i="4261"/>
  <c r="H1156" i="4261"/>
  <c r="I1156" i="4261"/>
  <c r="J1156" i="4261"/>
  <c r="K1156" i="4261"/>
  <c r="L1156" i="4261"/>
  <c r="M1156" i="4261"/>
  <c r="N1156" i="4261"/>
  <c r="O1156" i="4261"/>
  <c r="P1156" i="4261"/>
  <c r="Q1156" i="4261"/>
  <c r="R1156" i="4261"/>
  <c r="S1156" i="4261"/>
  <c r="T1156" i="4261"/>
  <c r="U1156" i="4261"/>
  <c r="V1156" i="4261"/>
  <c r="W1156" i="4261"/>
  <c r="X1156" i="4261"/>
  <c r="Y1156" i="4261"/>
  <c r="Z1156" i="4261"/>
  <c r="AA1156" i="4261"/>
  <c r="AB1156" i="4261"/>
  <c r="AC1156" i="4261"/>
  <c r="AD1156" i="4261"/>
  <c r="AE1156" i="4261"/>
  <c r="AF1156" i="4261"/>
  <c r="AG1156" i="4261"/>
  <c r="AH1156" i="4261"/>
  <c r="AI1156" i="4261"/>
  <c r="AJ1156" i="4261"/>
  <c r="AK1156" i="4261"/>
  <c r="AL1156" i="4261"/>
  <c r="AM1156" i="4261"/>
  <c r="AN1156" i="4261"/>
  <c r="AO1156" i="4261"/>
  <c r="AP1156" i="4261"/>
  <c r="AQ1156" i="4261"/>
  <c r="AR1156" i="4261"/>
  <c r="AS1156" i="4261"/>
  <c r="AT1156" i="4261"/>
  <c r="AU1156" i="4261"/>
  <c r="AV1156" i="4261"/>
  <c r="AW1156" i="4261"/>
  <c r="AX1156" i="4261"/>
  <c r="AY1156" i="4261"/>
  <c r="AZ1156" i="4261"/>
  <c r="BA1156" i="4261"/>
  <c r="BB1156" i="4261"/>
  <c r="BC1156" i="4261"/>
  <c r="BD1156" i="4261"/>
  <c r="A1157" i="4261"/>
  <c r="B1157" i="4261"/>
  <c r="C1157" i="4261"/>
  <c r="D1157" i="4261"/>
  <c r="E1157" i="4261"/>
  <c r="F1157" i="4261"/>
  <c r="G1157" i="4261"/>
  <c r="H1157" i="4261"/>
  <c r="I1157" i="4261"/>
  <c r="J1157" i="4261"/>
  <c r="K1157" i="4261"/>
  <c r="L1157" i="4261"/>
  <c r="M1157" i="4261"/>
  <c r="N1157" i="4261"/>
  <c r="O1157" i="4261"/>
  <c r="P1157" i="4261"/>
  <c r="Q1157" i="4261"/>
  <c r="R1157" i="4261"/>
  <c r="S1157" i="4261"/>
  <c r="T1157" i="4261"/>
  <c r="U1157" i="4261"/>
  <c r="V1157" i="4261"/>
  <c r="W1157" i="4261"/>
  <c r="X1157" i="4261"/>
  <c r="Y1157" i="4261"/>
  <c r="Z1157" i="4261"/>
  <c r="AA1157" i="4261"/>
  <c r="AB1157" i="4261"/>
  <c r="AC1157" i="4261"/>
  <c r="AD1157" i="4261"/>
  <c r="AE1157" i="4261"/>
  <c r="AF1157" i="4261"/>
  <c r="AG1157" i="4261"/>
  <c r="AH1157" i="4261"/>
  <c r="AI1157" i="4261"/>
  <c r="AJ1157" i="4261"/>
  <c r="AK1157" i="4261"/>
  <c r="AL1157" i="4261"/>
  <c r="AM1157" i="4261"/>
  <c r="AN1157" i="4261"/>
  <c r="AO1157" i="4261"/>
  <c r="AP1157" i="4261"/>
  <c r="AQ1157" i="4261"/>
  <c r="AR1157" i="4261"/>
  <c r="AS1157" i="4261"/>
  <c r="AT1157" i="4261"/>
  <c r="AU1157" i="4261"/>
  <c r="AV1157" i="4261"/>
  <c r="AW1157" i="4261"/>
  <c r="AX1157" i="4261"/>
  <c r="AY1157" i="4261"/>
  <c r="AZ1157" i="4261"/>
  <c r="BA1157" i="4261"/>
  <c r="BB1157" i="4261"/>
  <c r="BC1157" i="4261"/>
  <c r="BD1157" i="4261"/>
  <c r="A1158" i="4261"/>
  <c r="B1158" i="4261"/>
  <c r="C1158" i="4261"/>
  <c r="D1158" i="4261"/>
  <c r="E1158" i="4261"/>
  <c r="F1158" i="4261"/>
  <c r="G1158" i="4261"/>
  <c r="H1158" i="4261"/>
  <c r="I1158" i="4261"/>
  <c r="J1158" i="4261"/>
  <c r="K1158" i="4261"/>
  <c r="L1158" i="4261"/>
  <c r="M1158" i="4261"/>
  <c r="N1158" i="4261"/>
  <c r="O1158" i="4261"/>
  <c r="P1158" i="4261"/>
  <c r="Q1158" i="4261"/>
  <c r="R1158" i="4261"/>
  <c r="S1158" i="4261"/>
  <c r="T1158" i="4261"/>
  <c r="U1158" i="4261"/>
  <c r="V1158" i="4261"/>
  <c r="W1158" i="4261"/>
  <c r="X1158" i="4261"/>
  <c r="Y1158" i="4261"/>
  <c r="Z1158" i="4261"/>
  <c r="AA1158" i="4261"/>
  <c r="AB1158" i="4261"/>
  <c r="AC1158" i="4261"/>
  <c r="AD1158" i="4261"/>
  <c r="AE1158" i="4261"/>
  <c r="AF1158" i="4261"/>
  <c r="AG1158" i="4261"/>
  <c r="AH1158" i="4261"/>
  <c r="AI1158" i="4261"/>
  <c r="AJ1158" i="4261"/>
  <c r="AK1158" i="4261"/>
  <c r="AL1158" i="4261"/>
  <c r="AM1158" i="4261"/>
  <c r="AN1158" i="4261"/>
  <c r="AO1158" i="4261"/>
  <c r="AP1158" i="4261"/>
  <c r="AQ1158" i="4261"/>
  <c r="AR1158" i="4261"/>
  <c r="AS1158" i="4261"/>
  <c r="AT1158" i="4261"/>
  <c r="AU1158" i="4261"/>
  <c r="AV1158" i="4261"/>
  <c r="AW1158" i="4261"/>
  <c r="AX1158" i="4261"/>
  <c r="AY1158" i="4261"/>
  <c r="AZ1158" i="4261"/>
  <c r="BA1158" i="4261"/>
  <c r="BB1158" i="4261"/>
  <c r="BC1158" i="4261"/>
  <c r="BD1158" i="4261"/>
  <c r="A1159" i="4261"/>
  <c r="B1159" i="4261"/>
  <c r="C1159" i="4261"/>
  <c r="D1159" i="4261"/>
  <c r="E1159" i="4261"/>
  <c r="F1159" i="4261"/>
  <c r="G1159" i="4261"/>
  <c r="H1159" i="4261"/>
  <c r="I1159" i="4261"/>
  <c r="J1159" i="4261"/>
  <c r="K1159" i="4261"/>
  <c r="L1159" i="4261"/>
  <c r="M1159" i="4261"/>
  <c r="N1159" i="4261"/>
  <c r="O1159" i="4261"/>
  <c r="P1159" i="4261"/>
  <c r="Q1159" i="4261"/>
  <c r="R1159" i="4261"/>
  <c r="S1159" i="4261"/>
  <c r="T1159" i="4261"/>
  <c r="U1159" i="4261"/>
  <c r="V1159" i="4261"/>
  <c r="W1159" i="4261"/>
  <c r="X1159" i="4261"/>
  <c r="Y1159" i="4261"/>
  <c r="Z1159" i="4261"/>
  <c r="AA1159" i="4261"/>
  <c r="AB1159" i="4261"/>
  <c r="AC1159" i="4261"/>
  <c r="AD1159" i="4261"/>
  <c r="AE1159" i="4261"/>
  <c r="AF1159" i="4261"/>
  <c r="AG1159" i="4261"/>
  <c r="AH1159" i="4261"/>
  <c r="AI1159" i="4261"/>
  <c r="AJ1159" i="4261"/>
  <c r="AK1159" i="4261"/>
  <c r="AL1159" i="4261"/>
  <c r="AM1159" i="4261"/>
  <c r="AN1159" i="4261"/>
  <c r="AO1159" i="4261"/>
  <c r="AP1159" i="4261"/>
  <c r="AQ1159" i="4261"/>
  <c r="AR1159" i="4261"/>
  <c r="AS1159" i="4261"/>
  <c r="AT1159" i="4261"/>
  <c r="AU1159" i="4261"/>
  <c r="AV1159" i="4261"/>
  <c r="AW1159" i="4261"/>
  <c r="AX1159" i="4261"/>
  <c r="AY1159" i="4261"/>
  <c r="AZ1159" i="4261"/>
  <c r="BA1159" i="4261"/>
  <c r="BB1159" i="4261"/>
  <c r="BC1159" i="4261"/>
  <c r="BD1159" i="4261"/>
  <c r="A1160" i="4261"/>
  <c r="B1160" i="4261"/>
  <c r="C1160" i="4261"/>
  <c r="D1160" i="4261"/>
  <c r="E1160" i="4261"/>
  <c r="F1160" i="4261"/>
  <c r="G1160" i="4261"/>
  <c r="H1160" i="4261"/>
  <c r="I1160" i="4261"/>
  <c r="J1160" i="4261"/>
  <c r="K1160" i="4261"/>
  <c r="L1160" i="4261"/>
  <c r="M1160" i="4261"/>
  <c r="N1160" i="4261"/>
  <c r="O1160" i="4261"/>
  <c r="P1160" i="4261"/>
  <c r="Q1160" i="4261"/>
  <c r="R1160" i="4261"/>
  <c r="S1160" i="4261"/>
  <c r="T1160" i="4261"/>
  <c r="U1160" i="4261"/>
  <c r="V1160" i="4261"/>
  <c r="W1160" i="4261"/>
  <c r="X1160" i="4261"/>
  <c r="Y1160" i="4261"/>
  <c r="Z1160" i="4261"/>
  <c r="AA1160" i="4261"/>
  <c r="AB1160" i="4261"/>
  <c r="AC1160" i="4261"/>
  <c r="AD1160" i="4261"/>
  <c r="AE1160" i="4261"/>
  <c r="AF1160" i="4261"/>
  <c r="AG1160" i="4261"/>
  <c r="AH1160" i="4261"/>
  <c r="AI1160" i="4261"/>
  <c r="AJ1160" i="4261"/>
  <c r="AK1160" i="4261"/>
  <c r="AL1160" i="4261"/>
  <c r="AM1160" i="4261"/>
  <c r="AN1160" i="4261"/>
  <c r="AO1160" i="4261"/>
  <c r="AP1160" i="4261"/>
  <c r="AQ1160" i="4261"/>
  <c r="AR1160" i="4261"/>
  <c r="AS1160" i="4261"/>
  <c r="AT1160" i="4261"/>
  <c r="AU1160" i="4261"/>
  <c r="AV1160" i="4261"/>
  <c r="AW1160" i="4261"/>
  <c r="AX1160" i="4261"/>
  <c r="AY1160" i="4261"/>
  <c r="AZ1160" i="4261"/>
  <c r="BA1160" i="4261"/>
  <c r="BB1160" i="4261"/>
  <c r="BC1160" i="4261"/>
  <c r="BD1160" i="4261"/>
  <c r="A1161" i="4261"/>
  <c r="B1161" i="4261"/>
  <c r="C1161" i="4261"/>
  <c r="D1161" i="4261"/>
  <c r="E1161" i="4261"/>
  <c r="F1161" i="4261"/>
  <c r="G1161" i="4261"/>
  <c r="H1161" i="4261"/>
  <c r="I1161" i="4261"/>
  <c r="J1161" i="4261"/>
  <c r="K1161" i="4261"/>
  <c r="L1161" i="4261"/>
  <c r="M1161" i="4261"/>
  <c r="N1161" i="4261"/>
  <c r="O1161" i="4261"/>
  <c r="P1161" i="4261"/>
  <c r="Q1161" i="4261"/>
  <c r="R1161" i="4261"/>
  <c r="S1161" i="4261"/>
  <c r="T1161" i="4261"/>
  <c r="U1161" i="4261"/>
  <c r="V1161" i="4261"/>
  <c r="W1161" i="4261"/>
  <c r="X1161" i="4261"/>
  <c r="Y1161" i="4261"/>
  <c r="Z1161" i="4261"/>
  <c r="AA1161" i="4261"/>
  <c r="AB1161" i="4261"/>
  <c r="AC1161" i="4261"/>
  <c r="AD1161" i="4261"/>
  <c r="AE1161" i="4261"/>
  <c r="AF1161" i="4261"/>
  <c r="AG1161" i="4261"/>
  <c r="AH1161" i="4261"/>
  <c r="AI1161" i="4261"/>
  <c r="AJ1161" i="4261"/>
  <c r="AK1161" i="4261"/>
  <c r="AL1161" i="4261"/>
  <c r="AM1161" i="4261"/>
  <c r="AN1161" i="4261"/>
  <c r="AO1161" i="4261"/>
  <c r="AP1161" i="4261"/>
  <c r="AQ1161" i="4261"/>
  <c r="AR1161" i="4261"/>
  <c r="AS1161" i="4261"/>
  <c r="AT1161" i="4261"/>
  <c r="AU1161" i="4261"/>
  <c r="AV1161" i="4261"/>
  <c r="AW1161" i="4261"/>
  <c r="AX1161" i="4261"/>
  <c r="AY1161" i="4261"/>
  <c r="AZ1161" i="4261"/>
  <c r="BA1161" i="4261"/>
  <c r="BB1161" i="4261"/>
  <c r="BC1161" i="4261"/>
  <c r="BD1161" i="4261"/>
  <c r="A1162" i="4261"/>
  <c r="B1162" i="4261"/>
  <c r="C1162" i="4261"/>
  <c r="D1162" i="4261"/>
  <c r="E1162" i="4261"/>
  <c r="F1162" i="4261"/>
  <c r="G1162" i="4261"/>
  <c r="H1162" i="4261"/>
  <c r="I1162" i="4261"/>
  <c r="J1162" i="4261"/>
  <c r="K1162" i="4261"/>
  <c r="L1162" i="4261"/>
  <c r="M1162" i="4261"/>
  <c r="N1162" i="4261"/>
  <c r="O1162" i="4261"/>
  <c r="P1162" i="4261"/>
  <c r="Q1162" i="4261"/>
  <c r="R1162" i="4261"/>
  <c r="S1162" i="4261"/>
  <c r="T1162" i="4261"/>
  <c r="U1162" i="4261"/>
  <c r="V1162" i="4261"/>
  <c r="W1162" i="4261"/>
  <c r="X1162" i="4261"/>
  <c r="Y1162" i="4261"/>
  <c r="Z1162" i="4261"/>
  <c r="AA1162" i="4261"/>
  <c r="AB1162" i="4261"/>
  <c r="AC1162" i="4261"/>
  <c r="AD1162" i="4261"/>
  <c r="AE1162" i="4261"/>
  <c r="AF1162" i="4261"/>
  <c r="AG1162" i="4261"/>
  <c r="AH1162" i="4261"/>
  <c r="AI1162" i="4261"/>
  <c r="AJ1162" i="4261"/>
  <c r="AK1162" i="4261"/>
  <c r="AL1162" i="4261"/>
  <c r="AM1162" i="4261"/>
  <c r="AN1162" i="4261"/>
  <c r="AO1162" i="4261"/>
  <c r="AP1162" i="4261"/>
  <c r="AQ1162" i="4261"/>
  <c r="AR1162" i="4261"/>
  <c r="AS1162" i="4261"/>
  <c r="AT1162" i="4261"/>
  <c r="AU1162" i="4261"/>
  <c r="AV1162" i="4261"/>
  <c r="AW1162" i="4261"/>
  <c r="AX1162" i="4261"/>
  <c r="AY1162" i="4261"/>
  <c r="AZ1162" i="4261"/>
  <c r="BA1162" i="4261"/>
  <c r="BB1162" i="4261"/>
  <c r="BC1162" i="4261"/>
  <c r="BD1162" i="4261"/>
  <c r="A1163" i="4261"/>
  <c r="B1163" i="4261"/>
  <c r="C1163" i="4261"/>
  <c r="D1163" i="4261"/>
  <c r="E1163" i="4261"/>
  <c r="F1163" i="4261"/>
  <c r="G1163" i="4261"/>
  <c r="H1163" i="4261"/>
  <c r="I1163" i="4261"/>
  <c r="J1163" i="4261"/>
  <c r="K1163" i="4261"/>
  <c r="L1163" i="4261"/>
  <c r="M1163" i="4261"/>
  <c r="N1163" i="4261"/>
  <c r="O1163" i="4261"/>
  <c r="P1163" i="4261"/>
  <c r="Q1163" i="4261"/>
  <c r="R1163" i="4261"/>
  <c r="S1163" i="4261"/>
  <c r="T1163" i="4261"/>
  <c r="U1163" i="4261"/>
  <c r="V1163" i="4261"/>
  <c r="W1163" i="4261"/>
  <c r="X1163" i="4261"/>
  <c r="Y1163" i="4261"/>
  <c r="Z1163" i="4261"/>
  <c r="AA1163" i="4261"/>
  <c r="AB1163" i="4261"/>
  <c r="AC1163" i="4261"/>
  <c r="AD1163" i="4261"/>
  <c r="AE1163" i="4261"/>
  <c r="AF1163" i="4261"/>
  <c r="AG1163" i="4261"/>
  <c r="AH1163" i="4261"/>
  <c r="AI1163" i="4261"/>
  <c r="AJ1163" i="4261"/>
  <c r="AK1163" i="4261"/>
  <c r="AL1163" i="4261"/>
  <c r="AM1163" i="4261"/>
  <c r="AN1163" i="4261"/>
  <c r="AO1163" i="4261"/>
  <c r="AP1163" i="4261"/>
  <c r="AQ1163" i="4261"/>
  <c r="AR1163" i="4261"/>
  <c r="AS1163" i="4261"/>
  <c r="AT1163" i="4261"/>
  <c r="AU1163" i="4261"/>
  <c r="AV1163" i="4261"/>
  <c r="AW1163" i="4261"/>
  <c r="AX1163" i="4261"/>
  <c r="AY1163" i="4261"/>
  <c r="AZ1163" i="4261"/>
  <c r="BA1163" i="4261"/>
  <c r="BB1163" i="4261"/>
  <c r="BC1163" i="4261"/>
  <c r="BD1163" i="4261"/>
  <c r="A1164" i="4261"/>
  <c r="B1164" i="4261"/>
  <c r="C1164" i="4261"/>
  <c r="D1164" i="4261"/>
  <c r="E1164" i="4261"/>
  <c r="F1164" i="4261"/>
  <c r="G1164" i="4261"/>
  <c r="H1164" i="4261"/>
  <c r="I1164" i="4261"/>
  <c r="J1164" i="4261"/>
  <c r="K1164" i="4261"/>
  <c r="L1164" i="4261"/>
  <c r="M1164" i="4261"/>
  <c r="N1164" i="4261"/>
  <c r="O1164" i="4261"/>
  <c r="P1164" i="4261"/>
  <c r="Q1164" i="4261"/>
  <c r="R1164" i="4261"/>
  <c r="S1164" i="4261"/>
  <c r="T1164" i="4261"/>
  <c r="U1164" i="4261"/>
  <c r="V1164" i="4261"/>
  <c r="W1164" i="4261"/>
  <c r="X1164" i="4261"/>
  <c r="Y1164" i="4261"/>
  <c r="Z1164" i="4261"/>
  <c r="AA1164" i="4261"/>
  <c r="AB1164" i="4261"/>
  <c r="AC1164" i="4261"/>
  <c r="AD1164" i="4261"/>
  <c r="AE1164" i="4261"/>
  <c r="AF1164" i="4261"/>
  <c r="AG1164" i="4261"/>
  <c r="AH1164" i="4261"/>
  <c r="AI1164" i="4261"/>
  <c r="AJ1164" i="4261"/>
  <c r="AK1164" i="4261"/>
  <c r="AL1164" i="4261"/>
  <c r="AM1164" i="4261"/>
  <c r="AN1164" i="4261"/>
  <c r="AO1164" i="4261"/>
  <c r="AP1164" i="4261"/>
  <c r="AQ1164" i="4261"/>
  <c r="AR1164" i="4261"/>
  <c r="AS1164" i="4261"/>
  <c r="AT1164" i="4261"/>
  <c r="AU1164" i="4261"/>
  <c r="AV1164" i="4261"/>
  <c r="AW1164" i="4261"/>
  <c r="AX1164" i="4261"/>
  <c r="AY1164" i="4261"/>
  <c r="AZ1164" i="4261"/>
  <c r="BA1164" i="4261"/>
  <c r="BB1164" i="4261"/>
  <c r="BC1164" i="4261"/>
  <c r="BD1164" i="4261"/>
  <c r="A1165" i="4261"/>
  <c r="B1165" i="4261"/>
  <c r="C1165" i="4261"/>
  <c r="D1165" i="4261"/>
  <c r="E1165" i="4261"/>
  <c r="F1165" i="4261"/>
  <c r="G1165" i="4261"/>
  <c r="H1165" i="4261"/>
  <c r="I1165" i="4261"/>
  <c r="J1165" i="4261"/>
  <c r="K1165" i="4261"/>
  <c r="L1165" i="4261"/>
  <c r="M1165" i="4261"/>
  <c r="N1165" i="4261"/>
  <c r="O1165" i="4261"/>
  <c r="P1165" i="4261"/>
  <c r="Q1165" i="4261"/>
  <c r="R1165" i="4261"/>
  <c r="S1165" i="4261"/>
  <c r="T1165" i="4261"/>
  <c r="U1165" i="4261"/>
  <c r="V1165" i="4261"/>
  <c r="W1165" i="4261"/>
  <c r="X1165" i="4261"/>
  <c r="Y1165" i="4261"/>
  <c r="Z1165" i="4261"/>
  <c r="AA1165" i="4261"/>
  <c r="AB1165" i="4261"/>
  <c r="AC1165" i="4261"/>
  <c r="AD1165" i="4261"/>
  <c r="AE1165" i="4261"/>
  <c r="AF1165" i="4261"/>
  <c r="AG1165" i="4261"/>
  <c r="AH1165" i="4261"/>
  <c r="AI1165" i="4261"/>
  <c r="AJ1165" i="4261"/>
  <c r="AK1165" i="4261"/>
  <c r="AL1165" i="4261"/>
  <c r="AM1165" i="4261"/>
  <c r="AN1165" i="4261"/>
  <c r="AO1165" i="4261"/>
  <c r="AP1165" i="4261"/>
  <c r="AQ1165" i="4261"/>
  <c r="AR1165" i="4261"/>
  <c r="AS1165" i="4261"/>
  <c r="AT1165" i="4261"/>
  <c r="AU1165" i="4261"/>
  <c r="AV1165" i="4261"/>
  <c r="AW1165" i="4261"/>
  <c r="AX1165" i="4261"/>
  <c r="AY1165" i="4261"/>
  <c r="AZ1165" i="4261"/>
  <c r="BA1165" i="4261"/>
  <c r="BB1165" i="4261"/>
  <c r="BC1165" i="4261"/>
  <c r="BD1165" i="4261"/>
  <c r="A1166" i="4261"/>
  <c r="B1166" i="4261"/>
  <c r="C1166" i="4261"/>
  <c r="D1166" i="4261"/>
  <c r="E1166" i="4261"/>
  <c r="F1166" i="4261"/>
  <c r="G1166" i="4261"/>
  <c r="H1166" i="4261"/>
  <c r="I1166" i="4261"/>
  <c r="J1166" i="4261"/>
  <c r="K1166" i="4261"/>
  <c r="L1166" i="4261"/>
  <c r="M1166" i="4261"/>
  <c r="N1166" i="4261"/>
  <c r="O1166" i="4261"/>
  <c r="P1166" i="4261"/>
  <c r="Q1166" i="4261"/>
  <c r="R1166" i="4261"/>
  <c r="S1166" i="4261"/>
  <c r="T1166" i="4261"/>
  <c r="U1166" i="4261"/>
  <c r="V1166" i="4261"/>
  <c r="W1166" i="4261"/>
  <c r="X1166" i="4261"/>
  <c r="Y1166" i="4261"/>
  <c r="Z1166" i="4261"/>
  <c r="AA1166" i="4261"/>
  <c r="AB1166" i="4261"/>
  <c r="AC1166" i="4261"/>
  <c r="AD1166" i="4261"/>
  <c r="AE1166" i="4261"/>
  <c r="AF1166" i="4261"/>
  <c r="AG1166" i="4261"/>
  <c r="AH1166" i="4261"/>
  <c r="AI1166" i="4261"/>
  <c r="AJ1166" i="4261"/>
  <c r="AK1166" i="4261"/>
  <c r="AL1166" i="4261"/>
  <c r="AM1166" i="4261"/>
  <c r="AN1166" i="4261"/>
  <c r="AO1166" i="4261"/>
  <c r="AP1166" i="4261"/>
  <c r="AQ1166" i="4261"/>
  <c r="AR1166" i="4261"/>
  <c r="AS1166" i="4261"/>
  <c r="AT1166" i="4261"/>
  <c r="AU1166" i="4261"/>
  <c r="AV1166" i="4261"/>
  <c r="AW1166" i="4261"/>
  <c r="AX1166" i="4261"/>
  <c r="AY1166" i="4261"/>
  <c r="AZ1166" i="4261"/>
  <c r="BA1166" i="4261"/>
  <c r="BB1166" i="4261"/>
  <c r="BC1166" i="4261"/>
  <c r="BD1166" i="4261"/>
  <c r="A1167" i="4261"/>
  <c r="B1167" i="4261"/>
  <c r="C1167" i="4261"/>
  <c r="D1167" i="4261"/>
  <c r="E1167" i="4261"/>
  <c r="F1167" i="4261"/>
  <c r="G1167" i="4261"/>
  <c r="H1167" i="4261"/>
  <c r="I1167" i="4261"/>
  <c r="J1167" i="4261"/>
  <c r="K1167" i="4261"/>
  <c r="L1167" i="4261"/>
  <c r="M1167" i="4261"/>
  <c r="N1167" i="4261"/>
  <c r="O1167" i="4261"/>
  <c r="P1167" i="4261"/>
  <c r="Q1167" i="4261"/>
  <c r="R1167" i="4261"/>
  <c r="S1167" i="4261"/>
  <c r="T1167" i="4261"/>
  <c r="U1167" i="4261"/>
  <c r="V1167" i="4261"/>
  <c r="W1167" i="4261"/>
  <c r="X1167" i="4261"/>
  <c r="Y1167" i="4261"/>
  <c r="Z1167" i="4261"/>
  <c r="AA1167" i="4261"/>
  <c r="AB1167" i="4261"/>
  <c r="AC1167" i="4261"/>
  <c r="AD1167" i="4261"/>
  <c r="AE1167" i="4261"/>
  <c r="AF1167" i="4261"/>
  <c r="AG1167" i="4261"/>
  <c r="AH1167" i="4261"/>
  <c r="AI1167" i="4261"/>
  <c r="AJ1167" i="4261"/>
  <c r="AK1167" i="4261"/>
  <c r="AL1167" i="4261"/>
  <c r="AM1167" i="4261"/>
  <c r="AN1167" i="4261"/>
  <c r="AO1167" i="4261"/>
  <c r="AP1167" i="4261"/>
  <c r="AQ1167" i="4261"/>
  <c r="AR1167" i="4261"/>
  <c r="AS1167" i="4261"/>
  <c r="AT1167" i="4261"/>
  <c r="AU1167" i="4261"/>
  <c r="AV1167" i="4261"/>
  <c r="AW1167" i="4261"/>
  <c r="AX1167" i="4261"/>
  <c r="AY1167" i="4261"/>
  <c r="AZ1167" i="4261"/>
  <c r="BA1167" i="4261"/>
  <c r="BB1167" i="4261"/>
  <c r="BC1167" i="4261"/>
  <c r="BD1167" i="4261"/>
  <c r="A1168" i="4261"/>
  <c r="B1168" i="4261"/>
  <c r="C1168" i="4261"/>
  <c r="D1168" i="4261"/>
  <c r="E1168" i="4261"/>
  <c r="F1168" i="4261"/>
  <c r="G1168" i="4261"/>
  <c r="H1168" i="4261"/>
  <c r="I1168" i="4261"/>
  <c r="J1168" i="4261"/>
  <c r="K1168" i="4261"/>
  <c r="L1168" i="4261"/>
  <c r="M1168" i="4261"/>
  <c r="N1168" i="4261"/>
  <c r="O1168" i="4261"/>
  <c r="P1168" i="4261"/>
  <c r="Q1168" i="4261"/>
  <c r="R1168" i="4261"/>
  <c r="S1168" i="4261"/>
  <c r="T1168" i="4261"/>
  <c r="U1168" i="4261"/>
  <c r="V1168" i="4261"/>
  <c r="W1168" i="4261"/>
  <c r="X1168" i="4261"/>
  <c r="Y1168" i="4261"/>
  <c r="Z1168" i="4261"/>
  <c r="AA1168" i="4261"/>
  <c r="AB1168" i="4261"/>
  <c r="AC1168" i="4261"/>
  <c r="AD1168" i="4261"/>
  <c r="AE1168" i="4261"/>
  <c r="AF1168" i="4261"/>
  <c r="AG1168" i="4261"/>
  <c r="AH1168" i="4261"/>
  <c r="AI1168" i="4261"/>
  <c r="AJ1168" i="4261"/>
  <c r="AK1168" i="4261"/>
  <c r="AL1168" i="4261"/>
  <c r="AM1168" i="4261"/>
  <c r="AN1168" i="4261"/>
  <c r="AO1168" i="4261"/>
  <c r="AP1168" i="4261"/>
  <c r="AQ1168" i="4261"/>
  <c r="AR1168" i="4261"/>
  <c r="AS1168" i="4261"/>
  <c r="AT1168" i="4261"/>
  <c r="AU1168" i="4261"/>
  <c r="AV1168" i="4261"/>
  <c r="AW1168" i="4261"/>
  <c r="AX1168" i="4261"/>
  <c r="AY1168" i="4261"/>
  <c r="AZ1168" i="4261"/>
  <c r="BA1168" i="4261"/>
  <c r="BB1168" i="4261"/>
  <c r="BC1168" i="4261"/>
  <c r="BD1168" i="4261"/>
  <c r="A1169" i="4261"/>
  <c r="B1169" i="4261"/>
  <c r="C1169" i="4261"/>
  <c r="D1169" i="4261"/>
  <c r="E1169" i="4261"/>
  <c r="F1169" i="4261"/>
  <c r="G1169" i="4261"/>
  <c r="H1169" i="4261"/>
  <c r="I1169" i="4261"/>
  <c r="J1169" i="4261"/>
  <c r="K1169" i="4261"/>
  <c r="L1169" i="4261"/>
  <c r="M1169" i="4261"/>
  <c r="N1169" i="4261"/>
  <c r="O1169" i="4261"/>
  <c r="P1169" i="4261"/>
  <c r="Q1169" i="4261"/>
  <c r="R1169" i="4261"/>
  <c r="S1169" i="4261"/>
  <c r="T1169" i="4261"/>
  <c r="U1169" i="4261"/>
  <c r="V1169" i="4261"/>
  <c r="W1169" i="4261"/>
  <c r="X1169" i="4261"/>
  <c r="Y1169" i="4261"/>
  <c r="Z1169" i="4261"/>
  <c r="AA1169" i="4261"/>
  <c r="AB1169" i="4261"/>
  <c r="AC1169" i="4261"/>
  <c r="AD1169" i="4261"/>
  <c r="AE1169" i="4261"/>
  <c r="AF1169" i="4261"/>
  <c r="AG1169" i="4261"/>
  <c r="AH1169" i="4261"/>
  <c r="AI1169" i="4261"/>
  <c r="AJ1169" i="4261"/>
  <c r="AK1169" i="4261"/>
  <c r="AL1169" i="4261"/>
  <c r="AM1169" i="4261"/>
  <c r="AN1169" i="4261"/>
  <c r="AO1169" i="4261"/>
  <c r="AP1169" i="4261"/>
  <c r="AQ1169" i="4261"/>
  <c r="AR1169" i="4261"/>
  <c r="AS1169" i="4261"/>
  <c r="AT1169" i="4261"/>
  <c r="AU1169" i="4261"/>
  <c r="AV1169" i="4261"/>
  <c r="AW1169" i="4261"/>
  <c r="AX1169" i="4261"/>
  <c r="AY1169" i="4261"/>
  <c r="AZ1169" i="4261"/>
  <c r="BA1169" i="4261"/>
  <c r="BB1169" i="4261"/>
  <c r="BC1169" i="4261"/>
  <c r="BD1169" i="4261"/>
  <c r="A1170" i="4261"/>
  <c r="B1170" i="4261"/>
  <c r="C1170" i="4261"/>
  <c r="D1170" i="4261"/>
  <c r="E1170" i="4261"/>
  <c r="F1170" i="4261"/>
  <c r="G1170" i="4261"/>
  <c r="H1170" i="4261"/>
  <c r="I1170" i="4261"/>
  <c r="J1170" i="4261"/>
  <c r="K1170" i="4261"/>
  <c r="L1170" i="4261"/>
  <c r="M1170" i="4261"/>
  <c r="N1170" i="4261"/>
  <c r="O1170" i="4261"/>
  <c r="P1170" i="4261"/>
  <c r="Q1170" i="4261"/>
  <c r="R1170" i="4261"/>
  <c r="S1170" i="4261"/>
  <c r="T1170" i="4261"/>
  <c r="U1170" i="4261"/>
  <c r="V1170" i="4261"/>
  <c r="W1170" i="4261"/>
  <c r="X1170" i="4261"/>
  <c r="Y1170" i="4261"/>
  <c r="Z1170" i="4261"/>
  <c r="AA1170" i="4261"/>
  <c r="AB1170" i="4261"/>
  <c r="AC1170" i="4261"/>
  <c r="AD1170" i="4261"/>
  <c r="AE1170" i="4261"/>
  <c r="AF1170" i="4261"/>
  <c r="AG1170" i="4261"/>
  <c r="AH1170" i="4261"/>
  <c r="AI1170" i="4261"/>
  <c r="AJ1170" i="4261"/>
  <c r="AK1170" i="4261"/>
  <c r="AL1170" i="4261"/>
  <c r="AM1170" i="4261"/>
  <c r="AN1170" i="4261"/>
  <c r="AO1170" i="4261"/>
  <c r="AP1170" i="4261"/>
  <c r="AQ1170" i="4261"/>
  <c r="AR1170" i="4261"/>
  <c r="AS1170" i="4261"/>
  <c r="AT1170" i="4261"/>
  <c r="AU1170" i="4261"/>
  <c r="AV1170" i="4261"/>
  <c r="AW1170" i="4261"/>
  <c r="AX1170" i="4261"/>
  <c r="AY1170" i="4261"/>
  <c r="AZ1170" i="4261"/>
  <c r="BA1170" i="4261"/>
  <c r="BB1170" i="4261"/>
  <c r="BC1170" i="4261"/>
  <c r="BD1170" i="4261"/>
  <c r="A1171" i="4261"/>
  <c r="B1171" i="4261"/>
  <c r="C1171" i="4261"/>
  <c r="D1171" i="4261"/>
  <c r="E1171" i="4261"/>
  <c r="F1171" i="4261"/>
  <c r="G1171" i="4261"/>
  <c r="H1171" i="4261"/>
  <c r="I1171" i="4261"/>
  <c r="J1171" i="4261"/>
  <c r="K1171" i="4261"/>
  <c r="L1171" i="4261"/>
  <c r="M1171" i="4261"/>
  <c r="N1171" i="4261"/>
  <c r="O1171" i="4261"/>
  <c r="P1171" i="4261"/>
  <c r="Q1171" i="4261"/>
  <c r="R1171" i="4261"/>
  <c r="S1171" i="4261"/>
  <c r="T1171" i="4261"/>
  <c r="U1171" i="4261"/>
  <c r="V1171" i="4261"/>
  <c r="W1171" i="4261"/>
  <c r="X1171" i="4261"/>
  <c r="Y1171" i="4261"/>
  <c r="Z1171" i="4261"/>
  <c r="AA1171" i="4261"/>
  <c r="AB1171" i="4261"/>
  <c r="AC1171" i="4261"/>
  <c r="AD1171" i="4261"/>
  <c r="AE1171" i="4261"/>
  <c r="AF1171" i="4261"/>
  <c r="AG1171" i="4261"/>
  <c r="AH1171" i="4261"/>
  <c r="AI1171" i="4261"/>
  <c r="AJ1171" i="4261"/>
  <c r="AK1171" i="4261"/>
  <c r="AL1171" i="4261"/>
  <c r="AM1171" i="4261"/>
  <c r="AN1171" i="4261"/>
  <c r="AO1171" i="4261"/>
  <c r="AP1171" i="4261"/>
  <c r="AQ1171" i="4261"/>
  <c r="AR1171" i="4261"/>
  <c r="AS1171" i="4261"/>
  <c r="AT1171" i="4261"/>
  <c r="AU1171" i="4261"/>
  <c r="AV1171" i="4261"/>
  <c r="AW1171" i="4261"/>
  <c r="AX1171" i="4261"/>
  <c r="AY1171" i="4261"/>
  <c r="AZ1171" i="4261"/>
  <c r="BA1171" i="4261"/>
  <c r="BB1171" i="4261"/>
  <c r="BC1171" i="4261"/>
  <c r="BD1171" i="4261"/>
  <c r="A1172" i="4261"/>
  <c r="B1172" i="4261"/>
  <c r="C1172" i="4261"/>
  <c r="D1172" i="4261"/>
  <c r="E1172" i="4261"/>
  <c r="F1172" i="4261"/>
  <c r="G1172" i="4261"/>
  <c r="H1172" i="4261"/>
  <c r="I1172" i="4261"/>
  <c r="J1172" i="4261"/>
  <c r="K1172" i="4261"/>
  <c r="L1172" i="4261"/>
  <c r="M1172" i="4261"/>
  <c r="N1172" i="4261"/>
  <c r="O1172" i="4261"/>
  <c r="P1172" i="4261"/>
  <c r="Q1172" i="4261"/>
  <c r="R1172" i="4261"/>
  <c r="S1172" i="4261"/>
  <c r="T1172" i="4261"/>
  <c r="U1172" i="4261"/>
  <c r="V1172" i="4261"/>
  <c r="W1172" i="4261"/>
  <c r="X1172" i="4261"/>
  <c r="Y1172" i="4261"/>
  <c r="Z1172" i="4261"/>
  <c r="AA1172" i="4261"/>
  <c r="AB1172" i="4261"/>
  <c r="AC1172" i="4261"/>
  <c r="AD1172" i="4261"/>
  <c r="AE1172" i="4261"/>
  <c r="AF1172" i="4261"/>
  <c r="AG1172" i="4261"/>
  <c r="AH1172" i="4261"/>
  <c r="AI1172" i="4261"/>
  <c r="AJ1172" i="4261"/>
  <c r="AK1172" i="4261"/>
  <c r="AL1172" i="4261"/>
  <c r="AM1172" i="4261"/>
  <c r="AN1172" i="4261"/>
  <c r="AO1172" i="4261"/>
  <c r="AP1172" i="4261"/>
  <c r="AQ1172" i="4261"/>
  <c r="AR1172" i="4261"/>
  <c r="AS1172" i="4261"/>
  <c r="AT1172" i="4261"/>
  <c r="AU1172" i="4261"/>
  <c r="AV1172" i="4261"/>
  <c r="AW1172" i="4261"/>
  <c r="AX1172" i="4261"/>
  <c r="AY1172" i="4261"/>
  <c r="AZ1172" i="4261"/>
  <c r="BA1172" i="4261"/>
  <c r="BB1172" i="4261"/>
  <c r="BC1172" i="4261"/>
  <c r="BD1172" i="4261"/>
  <c r="A1173" i="4261"/>
  <c r="B1173" i="4261"/>
  <c r="C1173" i="4261"/>
  <c r="D1173" i="4261"/>
  <c r="E1173" i="4261"/>
  <c r="F1173" i="4261"/>
  <c r="G1173" i="4261"/>
  <c r="H1173" i="4261"/>
  <c r="I1173" i="4261"/>
  <c r="J1173" i="4261"/>
  <c r="K1173" i="4261"/>
  <c r="L1173" i="4261"/>
  <c r="M1173" i="4261"/>
  <c r="N1173" i="4261"/>
  <c r="O1173" i="4261"/>
  <c r="P1173" i="4261"/>
  <c r="Q1173" i="4261"/>
  <c r="R1173" i="4261"/>
  <c r="S1173" i="4261"/>
  <c r="T1173" i="4261"/>
  <c r="U1173" i="4261"/>
  <c r="V1173" i="4261"/>
  <c r="W1173" i="4261"/>
  <c r="X1173" i="4261"/>
  <c r="Y1173" i="4261"/>
  <c r="Z1173" i="4261"/>
  <c r="AA1173" i="4261"/>
  <c r="AB1173" i="4261"/>
  <c r="AC1173" i="4261"/>
  <c r="AD1173" i="4261"/>
  <c r="AE1173" i="4261"/>
  <c r="AF1173" i="4261"/>
  <c r="AG1173" i="4261"/>
  <c r="AH1173" i="4261"/>
  <c r="AI1173" i="4261"/>
  <c r="AJ1173" i="4261"/>
  <c r="AK1173" i="4261"/>
  <c r="AL1173" i="4261"/>
  <c r="AM1173" i="4261"/>
  <c r="AN1173" i="4261"/>
  <c r="AO1173" i="4261"/>
  <c r="AP1173" i="4261"/>
  <c r="AQ1173" i="4261"/>
  <c r="AR1173" i="4261"/>
  <c r="AS1173" i="4261"/>
  <c r="AT1173" i="4261"/>
  <c r="AU1173" i="4261"/>
  <c r="AV1173" i="4261"/>
  <c r="AW1173" i="4261"/>
  <c r="AX1173" i="4261"/>
  <c r="AY1173" i="4261"/>
  <c r="AZ1173" i="4261"/>
  <c r="BA1173" i="4261"/>
  <c r="BB1173" i="4261"/>
  <c r="BC1173" i="4261"/>
  <c r="BD1173" i="4261"/>
  <c r="A1174" i="4261"/>
  <c r="B1174" i="4261"/>
  <c r="C1174" i="4261"/>
  <c r="D1174" i="4261"/>
  <c r="E1174" i="4261"/>
  <c r="F1174" i="4261"/>
  <c r="G1174" i="4261"/>
  <c r="H1174" i="4261"/>
  <c r="I1174" i="4261"/>
  <c r="J1174" i="4261"/>
  <c r="K1174" i="4261"/>
  <c r="L1174" i="4261"/>
  <c r="M1174" i="4261"/>
  <c r="N1174" i="4261"/>
  <c r="O1174" i="4261"/>
  <c r="P1174" i="4261"/>
  <c r="Q1174" i="4261"/>
  <c r="R1174" i="4261"/>
  <c r="S1174" i="4261"/>
  <c r="T1174" i="4261"/>
  <c r="U1174" i="4261"/>
  <c r="V1174" i="4261"/>
  <c r="W1174" i="4261"/>
  <c r="X1174" i="4261"/>
  <c r="Y1174" i="4261"/>
  <c r="Z1174" i="4261"/>
  <c r="AA1174" i="4261"/>
  <c r="AB1174" i="4261"/>
  <c r="AC1174" i="4261"/>
  <c r="AD1174" i="4261"/>
  <c r="AE1174" i="4261"/>
  <c r="AF1174" i="4261"/>
  <c r="AG1174" i="4261"/>
  <c r="AH1174" i="4261"/>
  <c r="AI1174" i="4261"/>
  <c r="AJ1174" i="4261"/>
  <c r="AK1174" i="4261"/>
  <c r="AL1174" i="4261"/>
  <c r="AM1174" i="4261"/>
  <c r="AN1174" i="4261"/>
  <c r="AO1174" i="4261"/>
  <c r="AP1174" i="4261"/>
  <c r="AQ1174" i="4261"/>
  <c r="AR1174" i="4261"/>
  <c r="AS1174" i="4261"/>
  <c r="AT1174" i="4261"/>
  <c r="AU1174" i="4261"/>
  <c r="AV1174" i="4261"/>
  <c r="AW1174" i="4261"/>
  <c r="AX1174" i="4261"/>
  <c r="AY1174" i="4261"/>
  <c r="AZ1174" i="4261"/>
  <c r="BA1174" i="4261"/>
  <c r="BB1174" i="4261"/>
  <c r="BC1174" i="4261"/>
  <c r="BD1174" i="4261"/>
  <c r="A1175" i="4261"/>
  <c r="B1175" i="4261"/>
  <c r="C1175" i="4261"/>
  <c r="D1175" i="4261"/>
  <c r="E1175" i="4261"/>
  <c r="F1175" i="4261"/>
  <c r="G1175" i="4261"/>
  <c r="H1175" i="4261"/>
  <c r="I1175" i="4261"/>
  <c r="J1175" i="4261"/>
  <c r="K1175" i="4261"/>
  <c r="L1175" i="4261"/>
  <c r="M1175" i="4261"/>
  <c r="N1175" i="4261"/>
  <c r="O1175" i="4261"/>
  <c r="P1175" i="4261"/>
  <c r="Q1175" i="4261"/>
  <c r="R1175" i="4261"/>
  <c r="S1175" i="4261"/>
  <c r="T1175" i="4261"/>
  <c r="U1175" i="4261"/>
  <c r="V1175" i="4261"/>
  <c r="W1175" i="4261"/>
  <c r="X1175" i="4261"/>
  <c r="Y1175" i="4261"/>
  <c r="Z1175" i="4261"/>
  <c r="AA1175" i="4261"/>
  <c r="AB1175" i="4261"/>
  <c r="AC1175" i="4261"/>
  <c r="AD1175" i="4261"/>
  <c r="AE1175" i="4261"/>
  <c r="AF1175" i="4261"/>
  <c r="AG1175" i="4261"/>
  <c r="AH1175" i="4261"/>
  <c r="AI1175" i="4261"/>
  <c r="AJ1175" i="4261"/>
  <c r="AK1175" i="4261"/>
  <c r="AL1175" i="4261"/>
  <c r="AM1175" i="4261"/>
  <c r="AN1175" i="4261"/>
  <c r="AO1175" i="4261"/>
  <c r="AP1175" i="4261"/>
  <c r="AQ1175" i="4261"/>
  <c r="AR1175" i="4261"/>
  <c r="AS1175" i="4261"/>
  <c r="AT1175" i="4261"/>
  <c r="AU1175" i="4261"/>
  <c r="AV1175" i="4261"/>
  <c r="AW1175" i="4261"/>
  <c r="AX1175" i="4261"/>
  <c r="AY1175" i="4261"/>
  <c r="AZ1175" i="4261"/>
  <c r="BA1175" i="4261"/>
  <c r="BB1175" i="4261"/>
  <c r="BC1175" i="4261"/>
  <c r="BD1175" i="4261"/>
  <c r="A1176" i="4261"/>
  <c r="B1176" i="4261"/>
  <c r="C1176" i="4261"/>
  <c r="D1176" i="4261"/>
  <c r="E1176" i="4261"/>
  <c r="F1176" i="4261"/>
  <c r="G1176" i="4261"/>
  <c r="H1176" i="4261"/>
  <c r="I1176" i="4261"/>
  <c r="J1176" i="4261"/>
  <c r="K1176" i="4261"/>
  <c r="L1176" i="4261"/>
  <c r="M1176" i="4261"/>
  <c r="N1176" i="4261"/>
  <c r="O1176" i="4261"/>
  <c r="P1176" i="4261"/>
  <c r="Q1176" i="4261"/>
  <c r="R1176" i="4261"/>
  <c r="S1176" i="4261"/>
  <c r="T1176" i="4261"/>
  <c r="U1176" i="4261"/>
  <c r="V1176" i="4261"/>
  <c r="W1176" i="4261"/>
  <c r="X1176" i="4261"/>
  <c r="Y1176" i="4261"/>
  <c r="Z1176" i="4261"/>
  <c r="AA1176" i="4261"/>
  <c r="AB1176" i="4261"/>
  <c r="AC1176" i="4261"/>
  <c r="AD1176" i="4261"/>
  <c r="AE1176" i="4261"/>
  <c r="AF1176" i="4261"/>
  <c r="AG1176" i="4261"/>
  <c r="AH1176" i="4261"/>
  <c r="AI1176" i="4261"/>
  <c r="AJ1176" i="4261"/>
  <c r="AK1176" i="4261"/>
  <c r="AL1176" i="4261"/>
  <c r="AM1176" i="4261"/>
  <c r="AN1176" i="4261"/>
  <c r="AO1176" i="4261"/>
  <c r="AP1176" i="4261"/>
  <c r="AQ1176" i="4261"/>
  <c r="AR1176" i="4261"/>
  <c r="AS1176" i="4261"/>
  <c r="AT1176" i="4261"/>
  <c r="AU1176" i="4261"/>
  <c r="AV1176" i="4261"/>
  <c r="AW1176" i="4261"/>
  <c r="AX1176" i="4261"/>
  <c r="AY1176" i="4261"/>
  <c r="AZ1176" i="4261"/>
  <c r="BA1176" i="4261"/>
  <c r="BB1176" i="4261"/>
  <c r="BC1176" i="4261"/>
  <c r="BD1176" i="4261"/>
  <c r="A1177" i="4261"/>
  <c r="B1177" i="4261"/>
  <c r="C1177" i="4261"/>
  <c r="D1177" i="4261"/>
  <c r="E1177" i="4261"/>
  <c r="F1177" i="4261"/>
  <c r="G1177" i="4261"/>
  <c r="H1177" i="4261"/>
  <c r="I1177" i="4261"/>
  <c r="J1177" i="4261"/>
  <c r="K1177" i="4261"/>
  <c r="L1177" i="4261"/>
  <c r="M1177" i="4261"/>
  <c r="N1177" i="4261"/>
  <c r="O1177" i="4261"/>
  <c r="P1177" i="4261"/>
  <c r="Q1177" i="4261"/>
  <c r="R1177" i="4261"/>
  <c r="S1177" i="4261"/>
  <c r="T1177" i="4261"/>
  <c r="U1177" i="4261"/>
  <c r="V1177" i="4261"/>
  <c r="W1177" i="4261"/>
  <c r="X1177" i="4261"/>
  <c r="Y1177" i="4261"/>
  <c r="Z1177" i="4261"/>
  <c r="AA1177" i="4261"/>
  <c r="AB1177" i="4261"/>
  <c r="AC1177" i="4261"/>
  <c r="AD1177" i="4261"/>
  <c r="AE1177" i="4261"/>
  <c r="AF1177" i="4261"/>
  <c r="AG1177" i="4261"/>
  <c r="AH1177" i="4261"/>
  <c r="AI1177" i="4261"/>
  <c r="AJ1177" i="4261"/>
  <c r="AK1177" i="4261"/>
  <c r="AL1177" i="4261"/>
  <c r="AM1177" i="4261"/>
  <c r="AN1177" i="4261"/>
  <c r="AO1177" i="4261"/>
  <c r="AP1177" i="4261"/>
  <c r="AQ1177" i="4261"/>
  <c r="AR1177" i="4261"/>
  <c r="AS1177" i="4261"/>
  <c r="AT1177" i="4261"/>
  <c r="AU1177" i="4261"/>
  <c r="AV1177" i="4261"/>
  <c r="AW1177" i="4261"/>
  <c r="AX1177" i="4261"/>
  <c r="AY1177" i="4261"/>
  <c r="AZ1177" i="4261"/>
  <c r="BA1177" i="4261"/>
  <c r="BB1177" i="4261"/>
  <c r="BC1177" i="4261"/>
  <c r="BD1177" i="4261"/>
  <c r="A1178" i="4261"/>
  <c r="B1178" i="4261"/>
  <c r="C1178" i="4261"/>
  <c r="D1178" i="4261"/>
  <c r="E1178" i="4261"/>
  <c r="F1178" i="4261"/>
  <c r="G1178" i="4261"/>
  <c r="H1178" i="4261"/>
  <c r="I1178" i="4261"/>
  <c r="J1178" i="4261"/>
  <c r="K1178" i="4261"/>
  <c r="L1178" i="4261"/>
  <c r="M1178" i="4261"/>
  <c r="N1178" i="4261"/>
  <c r="O1178" i="4261"/>
  <c r="P1178" i="4261"/>
  <c r="Q1178" i="4261"/>
  <c r="R1178" i="4261"/>
  <c r="S1178" i="4261"/>
  <c r="T1178" i="4261"/>
  <c r="U1178" i="4261"/>
  <c r="V1178" i="4261"/>
  <c r="W1178" i="4261"/>
  <c r="X1178" i="4261"/>
  <c r="Y1178" i="4261"/>
  <c r="Z1178" i="4261"/>
  <c r="AA1178" i="4261"/>
  <c r="AB1178" i="4261"/>
  <c r="AC1178" i="4261"/>
  <c r="AD1178" i="4261"/>
  <c r="AE1178" i="4261"/>
  <c r="AF1178" i="4261"/>
  <c r="AG1178" i="4261"/>
  <c r="AH1178" i="4261"/>
  <c r="AI1178" i="4261"/>
  <c r="AJ1178" i="4261"/>
  <c r="AK1178" i="4261"/>
  <c r="AL1178" i="4261"/>
  <c r="AM1178" i="4261"/>
  <c r="AN1178" i="4261"/>
  <c r="AO1178" i="4261"/>
  <c r="AP1178" i="4261"/>
  <c r="AQ1178" i="4261"/>
  <c r="AR1178" i="4261"/>
  <c r="AS1178" i="4261"/>
  <c r="AT1178" i="4261"/>
  <c r="AU1178" i="4261"/>
  <c r="AV1178" i="4261"/>
  <c r="AW1178" i="4261"/>
  <c r="AX1178" i="4261"/>
  <c r="AY1178" i="4261"/>
  <c r="AZ1178" i="4261"/>
  <c r="BA1178" i="4261"/>
  <c r="BB1178" i="4261"/>
  <c r="BC1178" i="4261"/>
  <c r="BD1178" i="4261"/>
  <c r="A1179" i="4261"/>
  <c r="B1179" i="4261"/>
  <c r="C1179" i="4261"/>
  <c r="D1179" i="4261"/>
  <c r="E1179" i="4261"/>
  <c r="F1179" i="4261"/>
  <c r="G1179" i="4261"/>
  <c r="H1179" i="4261"/>
  <c r="I1179" i="4261"/>
  <c r="J1179" i="4261"/>
  <c r="K1179" i="4261"/>
  <c r="L1179" i="4261"/>
  <c r="M1179" i="4261"/>
  <c r="N1179" i="4261"/>
  <c r="O1179" i="4261"/>
  <c r="P1179" i="4261"/>
  <c r="Q1179" i="4261"/>
  <c r="R1179" i="4261"/>
  <c r="S1179" i="4261"/>
  <c r="T1179" i="4261"/>
  <c r="U1179" i="4261"/>
  <c r="V1179" i="4261"/>
  <c r="W1179" i="4261"/>
  <c r="X1179" i="4261"/>
  <c r="Y1179" i="4261"/>
  <c r="Z1179" i="4261"/>
  <c r="AA1179" i="4261"/>
  <c r="AB1179" i="4261"/>
  <c r="AC1179" i="4261"/>
  <c r="AD1179" i="4261"/>
  <c r="AE1179" i="4261"/>
  <c r="AF1179" i="4261"/>
  <c r="AG1179" i="4261"/>
  <c r="AH1179" i="4261"/>
  <c r="AI1179" i="4261"/>
  <c r="AJ1179" i="4261"/>
  <c r="AK1179" i="4261"/>
  <c r="AL1179" i="4261"/>
  <c r="AM1179" i="4261"/>
  <c r="AN1179" i="4261"/>
  <c r="AO1179" i="4261"/>
  <c r="AP1179" i="4261"/>
  <c r="AQ1179" i="4261"/>
  <c r="AR1179" i="4261"/>
  <c r="AS1179" i="4261"/>
  <c r="AT1179" i="4261"/>
  <c r="AU1179" i="4261"/>
  <c r="AV1179" i="4261"/>
  <c r="AW1179" i="4261"/>
  <c r="AX1179" i="4261"/>
  <c r="AY1179" i="4261"/>
  <c r="AZ1179" i="4261"/>
  <c r="BA1179" i="4261"/>
  <c r="BB1179" i="4261"/>
  <c r="BC1179" i="4261"/>
  <c r="BD1179" i="4261"/>
  <c r="A1180" i="4261"/>
  <c r="B1180" i="4261"/>
  <c r="C1180" i="4261"/>
  <c r="D1180" i="4261"/>
  <c r="E1180" i="4261"/>
  <c r="F1180" i="4261"/>
  <c r="G1180" i="4261"/>
  <c r="H1180" i="4261"/>
  <c r="I1180" i="4261"/>
  <c r="J1180" i="4261"/>
  <c r="K1180" i="4261"/>
  <c r="L1180" i="4261"/>
  <c r="M1180" i="4261"/>
  <c r="N1180" i="4261"/>
  <c r="O1180" i="4261"/>
  <c r="P1180" i="4261"/>
  <c r="Q1180" i="4261"/>
  <c r="R1180" i="4261"/>
  <c r="S1180" i="4261"/>
  <c r="T1180" i="4261"/>
  <c r="U1180" i="4261"/>
  <c r="V1180" i="4261"/>
  <c r="W1180" i="4261"/>
  <c r="X1180" i="4261"/>
  <c r="Y1180" i="4261"/>
  <c r="Z1180" i="4261"/>
  <c r="AA1180" i="4261"/>
  <c r="AB1180" i="4261"/>
  <c r="AC1180" i="4261"/>
  <c r="AD1180" i="4261"/>
  <c r="AE1180" i="4261"/>
  <c r="AF1180" i="4261"/>
  <c r="AG1180" i="4261"/>
  <c r="AH1180" i="4261"/>
  <c r="AI1180" i="4261"/>
  <c r="AJ1180" i="4261"/>
  <c r="AK1180" i="4261"/>
  <c r="AL1180" i="4261"/>
  <c r="AM1180" i="4261"/>
  <c r="AN1180" i="4261"/>
  <c r="AO1180" i="4261"/>
  <c r="AP1180" i="4261"/>
  <c r="AQ1180" i="4261"/>
  <c r="AR1180" i="4261"/>
  <c r="AS1180" i="4261"/>
  <c r="AT1180" i="4261"/>
  <c r="AU1180" i="4261"/>
  <c r="AV1180" i="4261"/>
  <c r="AW1180" i="4261"/>
  <c r="AX1180" i="4261"/>
  <c r="AY1180" i="4261"/>
  <c r="AZ1180" i="4261"/>
  <c r="BA1180" i="4261"/>
  <c r="BB1180" i="4261"/>
  <c r="BC1180" i="4261"/>
  <c r="BD1180" i="4261"/>
  <c r="A1181" i="4261"/>
  <c r="B1181" i="4261"/>
  <c r="C1181" i="4261"/>
  <c r="D1181" i="4261"/>
  <c r="E1181" i="4261"/>
  <c r="F1181" i="4261"/>
  <c r="G1181" i="4261"/>
  <c r="H1181" i="4261"/>
  <c r="I1181" i="4261"/>
  <c r="J1181" i="4261"/>
  <c r="K1181" i="4261"/>
  <c r="L1181" i="4261"/>
  <c r="M1181" i="4261"/>
  <c r="N1181" i="4261"/>
  <c r="O1181" i="4261"/>
  <c r="P1181" i="4261"/>
  <c r="Q1181" i="4261"/>
  <c r="R1181" i="4261"/>
  <c r="S1181" i="4261"/>
  <c r="T1181" i="4261"/>
  <c r="U1181" i="4261"/>
  <c r="V1181" i="4261"/>
  <c r="W1181" i="4261"/>
  <c r="X1181" i="4261"/>
  <c r="Y1181" i="4261"/>
  <c r="Z1181" i="4261"/>
  <c r="AA1181" i="4261"/>
  <c r="AB1181" i="4261"/>
  <c r="AC1181" i="4261"/>
  <c r="AD1181" i="4261"/>
  <c r="AE1181" i="4261"/>
  <c r="AF1181" i="4261"/>
  <c r="AG1181" i="4261"/>
  <c r="AH1181" i="4261"/>
  <c r="AI1181" i="4261"/>
  <c r="AJ1181" i="4261"/>
  <c r="AK1181" i="4261"/>
  <c r="AL1181" i="4261"/>
  <c r="AM1181" i="4261"/>
  <c r="AN1181" i="4261"/>
  <c r="AO1181" i="4261"/>
  <c r="AP1181" i="4261"/>
  <c r="AQ1181" i="4261"/>
  <c r="AR1181" i="4261"/>
  <c r="AS1181" i="4261"/>
  <c r="AT1181" i="4261"/>
  <c r="AU1181" i="4261"/>
  <c r="AV1181" i="4261"/>
  <c r="AW1181" i="4261"/>
  <c r="AX1181" i="4261"/>
  <c r="AY1181" i="4261"/>
  <c r="AZ1181" i="4261"/>
  <c r="BA1181" i="4261"/>
  <c r="BB1181" i="4261"/>
  <c r="BC1181" i="4261"/>
  <c r="BD1181" i="4261"/>
  <c r="A1182" i="4261"/>
  <c r="B1182" i="4261"/>
  <c r="C1182" i="4261"/>
  <c r="D1182" i="4261"/>
  <c r="E1182" i="4261"/>
  <c r="F1182" i="4261"/>
  <c r="G1182" i="4261"/>
  <c r="H1182" i="4261"/>
  <c r="I1182" i="4261"/>
  <c r="J1182" i="4261"/>
  <c r="K1182" i="4261"/>
  <c r="L1182" i="4261"/>
  <c r="M1182" i="4261"/>
  <c r="N1182" i="4261"/>
  <c r="O1182" i="4261"/>
  <c r="P1182" i="4261"/>
  <c r="Q1182" i="4261"/>
  <c r="R1182" i="4261"/>
  <c r="S1182" i="4261"/>
  <c r="T1182" i="4261"/>
  <c r="U1182" i="4261"/>
  <c r="V1182" i="4261"/>
  <c r="W1182" i="4261"/>
  <c r="X1182" i="4261"/>
  <c r="Y1182" i="4261"/>
  <c r="Z1182" i="4261"/>
  <c r="AA1182" i="4261"/>
  <c r="AB1182" i="4261"/>
  <c r="AC1182" i="4261"/>
  <c r="AD1182" i="4261"/>
  <c r="AE1182" i="4261"/>
  <c r="AF1182" i="4261"/>
  <c r="AG1182" i="4261"/>
  <c r="AH1182" i="4261"/>
  <c r="AI1182" i="4261"/>
  <c r="AJ1182" i="4261"/>
  <c r="AK1182" i="4261"/>
  <c r="AL1182" i="4261"/>
  <c r="AM1182" i="4261"/>
  <c r="AN1182" i="4261"/>
  <c r="AO1182" i="4261"/>
  <c r="AP1182" i="4261"/>
  <c r="AQ1182" i="4261"/>
  <c r="AR1182" i="4261"/>
  <c r="AS1182" i="4261"/>
  <c r="AT1182" i="4261"/>
  <c r="AU1182" i="4261"/>
  <c r="AV1182" i="4261"/>
  <c r="AW1182" i="4261"/>
  <c r="AX1182" i="4261"/>
  <c r="AY1182" i="4261"/>
  <c r="AZ1182" i="4261"/>
  <c r="BA1182" i="4261"/>
  <c r="BB1182" i="4261"/>
  <c r="BC1182" i="4261"/>
  <c r="BD1182" i="4261"/>
  <c r="A1183" i="4261"/>
  <c r="B1183" i="4261"/>
  <c r="C1183" i="4261"/>
  <c r="D1183" i="4261"/>
  <c r="E1183" i="4261"/>
  <c r="F1183" i="4261"/>
  <c r="G1183" i="4261"/>
  <c r="H1183" i="4261"/>
  <c r="I1183" i="4261"/>
  <c r="J1183" i="4261"/>
  <c r="K1183" i="4261"/>
  <c r="L1183" i="4261"/>
  <c r="M1183" i="4261"/>
  <c r="N1183" i="4261"/>
  <c r="O1183" i="4261"/>
  <c r="P1183" i="4261"/>
  <c r="Q1183" i="4261"/>
  <c r="R1183" i="4261"/>
  <c r="S1183" i="4261"/>
  <c r="T1183" i="4261"/>
  <c r="U1183" i="4261"/>
  <c r="V1183" i="4261"/>
  <c r="W1183" i="4261"/>
  <c r="X1183" i="4261"/>
  <c r="Y1183" i="4261"/>
  <c r="Z1183" i="4261"/>
  <c r="AA1183" i="4261"/>
  <c r="AB1183" i="4261"/>
  <c r="AC1183" i="4261"/>
  <c r="AD1183" i="4261"/>
  <c r="AE1183" i="4261"/>
  <c r="AF1183" i="4261"/>
  <c r="AG1183" i="4261"/>
  <c r="AH1183" i="4261"/>
  <c r="AI1183" i="4261"/>
  <c r="AJ1183" i="4261"/>
  <c r="AK1183" i="4261"/>
  <c r="AL1183" i="4261"/>
  <c r="AM1183" i="4261"/>
  <c r="AN1183" i="4261"/>
  <c r="AO1183" i="4261"/>
  <c r="AP1183" i="4261"/>
  <c r="AQ1183" i="4261"/>
  <c r="AR1183" i="4261"/>
  <c r="AS1183" i="4261"/>
  <c r="AT1183" i="4261"/>
  <c r="AU1183" i="4261"/>
  <c r="AV1183" i="4261"/>
  <c r="AW1183" i="4261"/>
  <c r="AX1183" i="4261"/>
  <c r="AY1183" i="4261"/>
  <c r="AZ1183" i="4261"/>
  <c r="BA1183" i="4261"/>
  <c r="BB1183" i="4261"/>
  <c r="BC1183" i="4261"/>
  <c r="BD1183" i="4261"/>
  <c r="A1184" i="4261"/>
  <c r="B1184" i="4261"/>
  <c r="C1184" i="4261"/>
  <c r="D1184" i="4261"/>
  <c r="E1184" i="4261"/>
  <c r="F1184" i="4261"/>
  <c r="G1184" i="4261"/>
  <c r="H1184" i="4261"/>
  <c r="I1184" i="4261"/>
  <c r="J1184" i="4261"/>
  <c r="K1184" i="4261"/>
  <c r="L1184" i="4261"/>
  <c r="M1184" i="4261"/>
  <c r="N1184" i="4261"/>
  <c r="O1184" i="4261"/>
  <c r="P1184" i="4261"/>
  <c r="Q1184" i="4261"/>
  <c r="R1184" i="4261"/>
  <c r="S1184" i="4261"/>
  <c r="T1184" i="4261"/>
  <c r="U1184" i="4261"/>
  <c r="V1184" i="4261"/>
  <c r="W1184" i="4261"/>
  <c r="X1184" i="4261"/>
  <c r="Y1184" i="4261"/>
  <c r="Z1184" i="4261"/>
  <c r="AA1184" i="4261"/>
  <c r="AB1184" i="4261"/>
  <c r="AC1184" i="4261"/>
  <c r="AD1184" i="4261"/>
  <c r="AE1184" i="4261"/>
  <c r="AF1184" i="4261"/>
  <c r="AG1184" i="4261"/>
  <c r="AH1184" i="4261"/>
  <c r="AI1184" i="4261"/>
  <c r="AJ1184" i="4261"/>
  <c r="AK1184" i="4261"/>
  <c r="AL1184" i="4261"/>
  <c r="AM1184" i="4261"/>
  <c r="AN1184" i="4261"/>
  <c r="AO1184" i="4261"/>
  <c r="AP1184" i="4261"/>
  <c r="AQ1184" i="4261"/>
  <c r="AR1184" i="4261"/>
  <c r="AS1184" i="4261"/>
  <c r="AT1184" i="4261"/>
  <c r="AU1184" i="4261"/>
  <c r="AV1184" i="4261"/>
  <c r="AW1184" i="4261"/>
  <c r="AX1184" i="4261"/>
  <c r="AY1184" i="4261"/>
  <c r="AZ1184" i="4261"/>
  <c r="BA1184" i="4261"/>
  <c r="BB1184" i="4261"/>
  <c r="BC1184" i="4261"/>
  <c r="BD1184" i="4261"/>
  <c r="A1185" i="4261"/>
  <c r="B1185" i="4261"/>
  <c r="C1185" i="4261"/>
  <c r="D1185" i="4261"/>
  <c r="E1185" i="4261"/>
  <c r="F1185" i="4261"/>
  <c r="G1185" i="4261"/>
  <c r="H1185" i="4261"/>
  <c r="I1185" i="4261"/>
  <c r="J1185" i="4261"/>
  <c r="K1185" i="4261"/>
  <c r="L1185" i="4261"/>
  <c r="M1185" i="4261"/>
  <c r="N1185" i="4261"/>
  <c r="O1185" i="4261"/>
  <c r="P1185" i="4261"/>
  <c r="Q1185" i="4261"/>
  <c r="R1185" i="4261"/>
  <c r="S1185" i="4261"/>
  <c r="T1185" i="4261"/>
  <c r="U1185" i="4261"/>
  <c r="V1185" i="4261"/>
  <c r="W1185" i="4261"/>
  <c r="X1185" i="4261"/>
  <c r="Y1185" i="4261"/>
  <c r="Z1185" i="4261"/>
  <c r="AA1185" i="4261"/>
  <c r="AB1185" i="4261"/>
  <c r="AC1185" i="4261"/>
  <c r="AD1185" i="4261"/>
  <c r="AE1185" i="4261"/>
  <c r="AF1185" i="4261"/>
  <c r="AG1185" i="4261"/>
  <c r="AH1185" i="4261"/>
  <c r="AI1185" i="4261"/>
  <c r="AJ1185" i="4261"/>
  <c r="AK1185" i="4261"/>
  <c r="AL1185" i="4261"/>
  <c r="AM1185" i="4261"/>
  <c r="AN1185" i="4261"/>
  <c r="AO1185" i="4261"/>
  <c r="AP1185" i="4261"/>
  <c r="AQ1185" i="4261"/>
  <c r="AR1185" i="4261"/>
  <c r="AS1185" i="4261"/>
  <c r="AT1185" i="4261"/>
  <c r="AU1185" i="4261"/>
  <c r="AV1185" i="4261"/>
  <c r="AW1185" i="4261"/>
  <c r="AX1185" i="4261"/>
  <c r="AY1185" i="4261"/>
  <c r="AZ1185" i="4261"/>
  <c r="BA1185" i="4261"/>
  <c r="BB1185" i="4261"/>
  <c r="BC1185" i="4261"/>
  <c r="BD1185" i="4261"/>
  <c r="A1186" i="4261"/>
  <c r="B1186" i="4261"/>
  <c r="C1186" i="4261"/>
  <c r="D1186" i="4261"/>
  <c r="E1186" i="4261"/>
  <c r="F1186" i="4261"/>
  <c r="G1186" i="4261"/>
  <c r="H1186" i="4261"/>
  <c r="I1186" i="4261"/>
  <c r="J1186" i="4261"/>
  <c r="K1186" i="4261"/>
  <c r="L1186" i="4261"/>
  <c r="M1186" i="4261"/>
  <c r="N1186" i="4261"/>
  <c r="O1186" i="4261"/>
  <c r="P1186" i="4261"/>
  <c r="Q1186" i="4261"/>
  <c r="R1186" i="4261"/>
  <c r="S1186" i="4261"/>
  <c r="T1186" i="4261"/>
  <c r="U1186" i="4261"/>
  <c r="V1186" i="4261"/>
  <c r="W1186" i="4261"/>
  <c r="X1186" i="4261"/>
  <c r="Y1186" i="4261"/>
  <c r="Z1186" i="4261"/>
  <c r="AA1186" i="4261"/>
  <c r="AB1186" i="4261"/>
  <c r="AC1186" i="4261"/>
  <c r="AD1186" i="4261"/>
  <c r="AE1186" i="4261"/>
  <c r="AF1186" i="4261"/>
  <c r="AG1186" i="4261"/>
  <c r="AH1186" i="4261"/>
  <c r="AI1186" i="4261"/>
  <c r="AJ1186" i="4261"/>
  <c r="AK1186" i="4261"/>
  <c r="AL1186" i="4261"/>
  <c r="AM1186" i="4261"/>
  <c r="AN1186" i="4261"/>
  <c r="AO1186" i="4261"/>
  <c r="AP1186" i="4261"/>
  <c r="AQ1186" i="4261"/>
  <c r="AR1186" i="4261"/>
  <c r="AS1186" i="4261"/>
  <c r="AT1186" i="4261"/>
  <c r="AU1186" i="4261"/>
  <c r="AV1186" i="4261"/>
  <c r="AW1186" i="4261"/>
  <c r="AX1186" i="4261"/>
  <c r="AY1186" i="4261"/>
  <c r="AZ1186" i="4261"/>
  <c r="BA1186" i="4261"/>
  <c r="BB1186" i="4261"/>
  <c r="BC1186" i="4261"/>
  <c r="BD1186" i="4261"/>
  <c r="A1187" i="4261"/>
  <c r="B1187" i="4261"/>
  <c r="C1187" i="4261"/>
  <c r="D1187" i="4261"/>
  <c r="E1187" i="4261"/>
  <c r="F1187" i="4261"/>
  <c r="G1187" i="4261"/>
  <c r="H1187" i="4261"/>
  <c r="I1187" i="4261"/>
  <c r="J1187" i="4261"/>
  <c r="K1187" i="4261"/>
  <c r="L1187" i="4261"/>
  <c r="M1187" i="4261"/>
  <c r="N1187" i="4261"/>
  <c r="O1187" i="4261"/>
  <c r="P1187" i="4261"/>
  <c r="Q1187" i="4261"/>
  <c r="R1187" i="4261"/>
  <c r="S1187" i="4261"/>
  <c r="T1187" i="4261"/>
  <c r="U1187" i="4261"/>
  <c r="V1187" i="4261"/>
  <c r="W1187" i="4261"/>
  <c r="X1187" i="4261"/>
  <c r="Y1187" i="4261"/>
  <c r="Z1187" i="4261"/>
  <c r="AA1187" i="4261"/>
  <c r="AB1187" i="4261"/>
  <c r="AC1187" i="4261"/>
  <c r="AD1187" i="4261"/>
  <c r="AE1187" i="4261"/>
  <c r="AF1187" i="4261"/>
  <c r="AG1187" i="4261"/>
  <c r="AH1187" i="4261"/>
  <c r="AI1187" i="4261"/>
  <c r="AJ1187" i="4261"/>
  <c r="AK1187" i="4261"/>
  <c r="AL1187" i="4261"/>
  <c r="AM1187" i="4261"/>
  <c r="AN1187" i="4261"/>
  <c r="AO1187" i="4261"/>
  <c r="AP1187" i="4261"/>
  <c r="AQ1187" i="4261"/>
  <c r="AR1187" i="4261"/>
  <c r="AS1187" i="4261"/>
  <c r="AT1187" i="4261"/>
  <c r="AU1187" i="4261"/>
  <c r="AV1187" i="4261"/>
  <c r="AW1187" i="4261"/>
  <c r="AX1187" i="4261"/>
  <c r="AY1187" i="4261"/>
  <c r="AZ1187" i="4261"/>
  <c r="BA1187" i="4261"/>
  <c r="BB1187" i="4261"/>
  <c r="BC1187" i="4261"/>
  <c r="BD1187" i="4261"/>
  <c r="A1188" i="4261"/>
  <c r="B1188" i="4261"/>
  <c r="C1188" i="4261"/>
  <c r="D1188" i="4261"/>
  <c r="E1188" i="4261"/>
  <c r="F1188" i="4261"/>
  <c r="G1188" i="4261"/>
  <c r="H1188" i="4261"/>
  <c r="I1188" i="4261"/>
  <c r="J1188" i="4261"/>
  <c r="K1188" i="4261"/>
  <c r="L1188" i="4261"/>
  <c r="M1188" i="4261"/>
  <c r="N1188" i="4261"/>
  <c r="O1188" i="4261"/>
  <c r="P1188" i="4261"/>
  <c r="Q1188" i="4261"/>
  <c r="R1188" i="4261"/>
  <c r="S1188" i="4261"/>
  <c r="T1188" i="4261"/>
  <c r="U1188" i="4261"/>
  <c r="V1188" i="4261"/>
  <c r="W1188" i="4261"/>
  <c r="X1188" i="4261"/>
  <c r="Y1188" i="4261"/>
  <c r="Z1188" i="4261"/>
  <c r="AA1188" i="4261"/>
  <c r="AB1188" i="4261"/>
  <c r="AC1188" i="4261"/>
  <c r="AD1188" i="4261"/>
  <c r="AE1188" i="4261"/>
  <c r="AF1188" i="4261"/>
  <c r="AG1188" i="4261"/>
  <c r="AH1188" i="4261"/>
  <c r="AI1188" i="4261"/>
  <c r="AJ1188" i="4261"/>
  <c r="AK1188" i="4261"/>
  <c r="AL1188" i="4261"/>
  <c r="AM1188" i="4261"/>
  <c r="AN1188" i="4261"/>
  <c r="AO1188" i="4261"/>
  <c r="AP1188" i="4261"/>
  <c r="AQ1188" i="4261"/>
  <c r="AR1188" i="4261"/>
  <c r="AS1188" i="4261"/>
  <c r="AT1188" i="4261"/>
  <c r="AU1188" i="4261"/>
  <c r="AV1188" i="4261"/>
  <c r="AW1188" i="4261"/>
  <c r="AX1188" i="4261"/>
  <c r="AY1188" i="4261"/>
  <c r="AZ1188" i="4261"/>
  <c r="BA1188" i="4261"/>
  <c r="BB1188" i="4261"/>
  <c r="BC1188" i="4261"/>
  <c r="BD1188" i="4261"/>
  <c r="A1189" i="4261"/>
  <c r="B1189" i="4261"/>
  <c r="C1189" i="4261"/>
  <c r="D1189" i="4261"/>
  <c r="E1189" i="4261"/>
  <c r="F1189" i="4261"/>
  <c r="G1189" i="4261"/>
  <c r="H1189" i="4261"/>
  <c r="I1189" i="4261"/>
  <c r="J1189" i="4261"/>
  <c r="K1189" i="4261"/>
  <c r="L1189" i="4261"/>
  <c r="M1189" i="4261"/>
  <c r="N1189" i="4261"/>
  <c r="O1189" i="4261"/>
  <c r="P1189" i="4261"/>
  <c r="Q1189" i="4261"/>
  <c r="R1189" i="4261"/>
  <c r="S1189" i="4261"/>
  <c r="T1189" i="4261"/>
  <c r="U1189" i="4261"/>
  <c r="V1189" i="4261"/>
  <c r="W1189" i="4261"/>
  <c r="X1189" i="4261"/>
  <c r="Y1189" i="4261"/>
  <c r="Z1189" i="4261"/>
  <c r="AA1189" i="4261"/>
  <c r="AB1189" i="4261"/>
  <c r="AC1189" i="4261"/>
  <c r="AD1189" i="4261"/>
  <c r="AE1189" i="4261"/>
  <c r="AF1189" i="4261"/>
  <c r="AG1189" i="4261"/>
  <c r="AH1189" i="4261"/>
  <c r="AI1189" i="4261"/>
  <c r="AJ1189" i="4261"/>
  <c r="AK1189" i="4261"/>
  <c r="AL1189" i="4261"/>
  <c r="AM1189" i="4261"/>
  <c r="AN1189" i="4261"/>
  <c r="AO1189" i="4261"/>
  <c r="AP1189" i="4261"/>
  <c r="AQ1189" i="4261"/>
  <c r="AR1189" i="4261"/>
  <c r="AS1189" i="4261"/>
  <c r="AT1189" i="4261"/>
  <c r="AU1189" i="4261"/>
  <c r="AV1189" i="4261"/>
  <c r="AW1189" i="4261"/>
  <c r="AX1189" i="4261"/>
  <c r="AY1189" i="4261"/>
  <c r="AZ1189" i="4261"/>
  <c r="BA1189" i="4261"/>
  <c r="BB1189" i="4261"/>
  <c r="BC1189" i="4261"/>
  <c r="BD1189" i="4261"/>
  <c r="A1190" i="4261"/>
  <c r="B1190" i="4261"/>
  <c r="C1190" i="4261"/>
  <c r="D1190" i="4261"/>
  <c r="E1190" i="4261"/>
  <c r="F1190" i="4261"/>
  <c r="G1190" i="4261"/>
  <c r="H1190" i="4261"/>
  <c r="I1190" i="4261"/>
  <c r="J1190" i="4261"/>
  <c r="K1190" i="4261"/>
  <c r="L1190" i="4261"/>
  <c r="M1190" i="4261"/>
  <c r="N1190" i="4261"/>
  <c r="O1190" i="4261"/>
  <c r="P1190" i="4261"/>
  <c r="Q1190" i="4261"/>
  <c r="R1190" i="4261"/>
  <c r="S1190" i="4261"/>
  <c r="T1190" i="4261"/>
  <c r="U1190" i="4261"/>
  <c r="V1190" i="4261"/>
  <c r="W1190" i="4261"/>
  <c r="X1190" i="4261"/>
  <c r="Y1190" i="4261"/>
  <c r="Z1190" i="4261"/>
  <c r="AA1190" i="4261"/>
  <c r="AB1190" i="4261"/>
  <c r="AC1190" i="4261"/>
  <c r="AD1190" i="4261"/>
  <c r="AE1190" i="4261"/>
  <c r="AF1190" i="4261"/>
  <c r="AG1190" i="4261"/>
  <c r="AH1190" i="4261"/>
  <c r="AI1190" i="4261"/>
  <c r="AJ1190" i="4261"/>
  <c r="AK1190" i="4261"/>
  <c r="AL1190" i="4261"/>
  <c r="AM1190" i="4261"/>
  <c r="AN1190" i="4261"/>
  <c r="AO1190" i="4261"/>
  <c r="AP1190" i="4261"/>
  <c r="AQ1190" i="4261"/>
  <c r="AR1190" i="4261"/>
  <c r="AS1190" i="4261"/>
  <c r="AT1190" i="4261"/>
  <c r="AU1190" i="4261"/>
  <c r="AV1190" i="4261"/>
  <c r="AW1190" i="4261"/>
  <c r="AX1190" i="4261"/>
  <c r="AY1190" i="4261"/>
  <c r="AZ1190" i="4261"/>
  <c r="BA1190" i="4261"/>
  <c r="BB1190" i="4261"/>
  <c r="BC1190" i="4261"/>
  <c r="BD1190" i="4261"/>
  <c r="A1191" i="4261"/>
  <c r="B1191" i="4261"/>
  <c r="C1191" i="4261"/>
  <c r="D1191" i="4261"/>
  <c r="E1191" i="4261"/>
  <c r="F1191" i="4261"/>
  <c r="G1191" i="4261"/>
  <c r="H1191" i="4261"/>
  <c r="I1191" i="4261"/>
  <c r="J1191" i="4261"/>
  <c r="K1191" i="4261"/>
  <c r="L1191" i="4261"/>
  <c r="M1191" i="4261"/>
  <c r="N1191" i="4261"/>
  <c r="O1191" i="4261"/>
  <c r="P1191" i="4261"/>
  <c r="Q1191" i="4261"/>
  <c r="R1191" i="4261"/>
  <c r="S1191" i="4261"/>
  <c r="T1191" i="4261"/>
  <c r="U1191" i="4261"/>
  <c r="V1191" i="4261"/>
  <c r="W1191" i="4261"/>
  <c r="X1191" i="4261"/>
  <c r="Y1191" i="4261"/>
  <c r="Z1191" i="4261"/>
  <c r="AA1191" i="4261"/>
  <c r="AB1191" i="4261"/>
  <c r="AC1191" i="4261"/>
  <c r="AD1191" i="4261"/>
  <c r="AE1191" i="4261"/>
  <c r="AF1191" i="4261"/>
  <c r="AG1191" i="4261"/>
  <c r="AH1191" i="4261"/>
  <c r="AI1191" i="4261"/>
  <c r="AJ1191" i="4261"/>
  <c r="AK1191" i="4261"/>
  <c r="AL1191" i="4261"/>
  <c r="AM1191" i="4261"/>
  <c r="AN1191" i="4261"/>
  <c r="AO1191" i="4261"/>
  <c r="AP1191" i="4261"/>
  <c r="AQ1191" i="4261"/>
  <c r="AR1191" i="4261"/>
  <c r="AS1191" i="4261"/>
  <c r="AT1191" i="4261"/>
  <c r="AU1191" i="4261"/>
  <c r="AV1191" i="4261"/>
  <c r="AW1191" i="4261"/>
  <c r="AX1191" i="4261"/>
  <c r="AY1191" i="4261"/>
  <c r="AZ1191" i="4261"/>
  <c r="BA1191" i="4261"/>
  <c r="BB1191" i="4261"/>
  <c r="BC1191" i="4261"/>
  <c r="BD1191" i="4261"/>
  <c r="A1192" i="4261"/>
  <c r="B1192" i="4261"/>
  <c r="C1192" i="4261"/>
  <c r="D1192" i="4261"/>
  <c r="E1192" i="4261"/>
  <c r="F1192" i="4261"/>
  <c r="G1192" i="4261"/>
  <c r="H1192" i="4261"/>
  <c r="I1192" i="4261"/>
  <c r="J1192" i="4261"/>
  <c r="K1192" i="4261"/>
  <c r="L1192" i="4261"/>
  <c r="M1192" i="4261"/>
  <c r="N1192" i="4261"/>
  <c r="O1192" i="4261"/>
  <c r="P1192" i="4261"/>
  <c r="Q1192" i="4261"/>
  <c r="R1192" i="4261"/>
  <c r="S1192" i="4261"/>
  <c r="T1192" i="4261"/>
  <c r="U1192" i="4261"/>
  <c r="V1192" i="4261"/>
  <c r="W1192" i="4261"/>
  <c r="X1192" i="4261"/>
  <c r="Y1192" i="4261"/>
  <c r="Z1192" i="4261"/>
  <c r="AA1192" i="4261"/>
  <c r="AB1192" i="4261"/>
  <c r="AC1192" i="4261"/>
  <c r="AD1192" i="4261"/>
  <c r="AE1192" i="4261"/>
  <c r="AF1192" i="4261"/>
  <c r="AG1192" i="4261"/>
  <c r="AH1192" i="4261"/>
  <c r="AI1192" i="4261"/>
  <c r="AJ1192" i="4261"/>
  <c r="AK1192" i="4261"/>
  <c r="AL1192" i="4261"/>
  <c r="AM1192" i="4261"/>
  <c r="AN1192" i="4261"/>
  <c r="AO1192" i="4261"/>
  <c r="AP1192" i="4261"/>
  <c r="AQ1192" i="4261"/>
  <c r="AR1192" i="4261"/>
  <c r="AS1192" i="4261"/>
  <c r="AT1192" i="4261"/>
  <c r="AU1192" i="4261"/>
  <c r="AV1192" i="4261"/>
  <c r="AW1192" i="4261"/>
  <c r="AX1192" i="4261"/>
  <c r="AY1192" i="4261"/>
  <c r="AZ1192" i="4261"/>
  <c r="BA1192" i="4261"/>
  <c r="BB1192" i="4261"/>
  <c r="BC1192" i="4261"/>
  <c r="BD1192" i="4261"/>
  <c r="A1193" i="4261"/>
  <c r="B1193" i="4261"/>
  <c r="C1193" i="4261"/>
  <c r="D1193" i="4261"/>
  <c r="E1193" i="4261"/>
  <c r="F1193" i="4261"/>
  <c r="G1193" i="4261"/>
  <c r="H1193" i="4261"/>
  <c r="I1193" i="4261"/>
  <c r="J1193" i="4261"/>
  <c r="K1193" i="4261"/>
  <c r="L1193" i="4261"/>
  <c r="M1193" i="4261"/>
  <c r="N1193" i="4261"/>
  <c r="O1193" i="4261"/>
  <c r="P1193" i="4261"/>
  <c r="Q1193" i="4261"/>
  <c r="R1193" i="4261"/>
  <c r="S1193" i="4261"/>
  <c r="T1193" i="4261"/>
  <c r="U1193" i="4261"/>
  <c r="V1193" i="4261"/>
  <c r="W1193" i="4261"/>
  <c r="X1193" i="4261"/>
  <c r="Y1193" i="4261"/>
  <c r="Z1193" i="4261"/>
  <c r="AA1193" i="4261"/>
  <c r="AB1193" i="4261"/>
  <c r="AC1193" i="4261"/>
  <c r="AD1193" i="4261"/>
  <c r="AE1193" i="4261"/>
  <c r="AF1193" i="4261"/>
  <c r="AG1193" i="4261"/>
  <c r="AH1193" i="4261"/>
  <c r="AI1193" i="4261"/>
  <c r="AJ1193" i="4261"/>
  <c r="AK1193" i="4261"/>
  <c r="AL1193" i="4261"/>
  <c r="AM1193" i="4261"/>
  <c r="AN1193" i="4261"/>
  <c r="AO1193" i="4261"/>
  <c r="AP1193" i="4261"/>
  <c r="AQ1193" i="4261"/>
  <c r="AR1193" i="4261"/>
  <c r="AS1193" i="4261"/>
  <c r="AT1193" i="4261"/>
  <c r="AU1193" i="4261"/>
  <c r="AV1193" i="4261"/>
  <c r="AW1193" i="4261"/>
  <c r="AX1193" i="4261"/>
  <c r="AY1193" i="4261"/>
  <c r="AZ1193" i="4261"/>
  <c r="BA1193" i="4261"/>
  <c r="BB1193" i="4261"/>
  <c r="BC1193" i="4261"/>
  <c r="BD1193" i="4261"/>
  <c r="A1194" i="4261"/>
  <c r="B1194" i="4261"/>
  <c r="C1194" i="4261"/>
  <c r="D1194" i="4261"/>
  <c r="E1194" i="4261"/>
  <c r="F1194" i="4261"/>
  <c r="G1194" i="4261"/>
  <c r="H1194" i="4261"/>
  <c r="I1194" i="4261"/>
  <c r="J1194" i="4261"/>
  <c r="K1194" i="4261"/>
  <c r="L1194" i="4261"/>
  <c r="M1194" i="4261"/>
  <c r="N1194" i="4261"/>
  <c r="O1194" i="4261"/>
  <c r="P1194" i="4261"/>
  <c r="Q1194" i="4261"/>
  <c r="R1194" i="4261"/>
  <c r="S1194" i="4261"/>
  <c r="T1194" i="4261"/>
  <c r="U1194" i="4261"/>
  <c r="V1194" i="4261"/>
  <c r="W1194" i="4261"/>
  <c r="X1194" i="4261"/>
  <c r="Y1194" i="4261"/>
  <c r="Z1194" i="4261"/>
  <c r="AA1194" i="4261"/>
  <c r="AB1194" i="4261"/>
  <c r="AC1194" i="4261"/>
  <c r="AD1194" i="4261"/>
  <c r="AE1194" i="4261"/>
  <c r="AF1194" i="4261"/>
  <c r="AG1194" i="4261"/>
  <c r="AH1194" i="4261"/>
  <c r="AI1194" i="4261"/>
  <c r="AJ1194" i="4261"/>
  <c r="AK1194" i="4261"/>
  <c r="AL1194" i="4261"/>
  <c r="AM1194" i="4261"/>
  <c r="AN1194" i="4261"/>
  <c r="AO1194" i="4261"/>
  <c r="AP1194" i="4261"/>
  <c r="AQ1194" i="4261"/>
  <c r="AR1194" i="4261"/>
  <c r="AS1194" i="4261"/>
  <c r="AT1194" i="4261"/>
  <c r="AU1194" i="4261"/>
  <c r="AV1194" i="4261"/>
  <c r="AW1194" i="4261"/>
  <c r="AX1194" i="4261"/>
  <c r="AY1194" i="4261"/>
  <c r="AZ1194" i="4261"/>
  <c r="BA1194" i="4261"/>
  <c r="BB1194" i="4261"/>
  <c r="BC1194" i="4261"/>
  <c r="BD1194" i="4261"/>
  <c r="A1195" i="4261"/>
  <c r="B1195" i="4261"/>
  <c r="C1195" i="4261"/>
  <c r="D1195" i="4261"/>
  <c r="E1195" i="4261"/>
  <c r="F1195" i="4261"/>
  <c r="G1195" i="4261"/>
  <c r="H1195" i="4261"/>
  <c r="I1195" i="4261"/>
  <c r="J1195" i="4261"/>
  <c r="K1195" i="4261"/>
  <c r="L1195" i="4261"/>
  <c r="M1195" i="4261"/>
  <c r="N1195" i="4261"/>
  <c r="O1195" i="4261"/>
  <c r="P1195" i="4261"/>
  <c r="Q1195" i="4261"/>
  <c r="R1195" i="4261"/>
  <c r="S1195" i="4261"/>
  <c r="T1195" i="4261"/>
  <c r="U1195" i="4261"/>
  <c r="V1195" i="4261"/>
  <c r="W1195" i="4261"/>
  <c r="X1195" i="4261"/>
  <c r="Y1195" i="4261"/>
  <c r="Z1195" i="4261"/>
  <c r="AA1195" i="4261"/>
  <c r="AB1195" i="4261"/>
  <c r="AC1195" i="4261"/>
  <c r="AD1195" i="4261"/>
  <c r="AE1195" i="4261"/>
  <c r="AF1195" i="4261"/>
  <c r="AG1195" i="4261"/>
  <c r="AH1195" i="4261"/>
  <c r="AI1195" i="4261"/>
  <c r="AJ1195" i="4261"/>
  <c r="AK1195" i="4261"/>
  <c r="AL1195" i="4261"/>
  <c r="AM1195" i="4261"/>
  <c r="AN1195" i="4261"/>
  <c r="AO1195" i="4261"/>
  <c r="AP1195" i="4261"/>
  <c r="AQ1195" i="4261"/>
  <c r="AR1195" i="4261"/>
  <c r="AS1195" i="4261"/>
  <c r="AT1195" i="4261"/>
  <c r="AU1195" i="4261"/>
  <c r="AV1195" i="4261"/>
  <c r="AW1195" i="4261"/>
  <c r="AX1195" i="4261"/>
  <c r="AY1195" i="4261"/>
  <c r="AZ1195" i="4261"/>
  <c r="BA1195" i="4261"/>
  <c r="BB1195" i="4261"/>
  <c r="BC1195" i="4261"/>
  <c r="BD1195" i="4261"/>
  <c r="A1196" i="4261"/>
  <c r="B1196" i="4261"/>
  <c r="C1196" i="4261"/>
  <c r="D1196" i="4261"/>
  <c r="E1196" i="4261"/>
  <c r="F1196" i="4261"/>
  <c r="G1196" i="4261"/>
  <c r="H1196" i="4261"/>
  <c r="I1196" i="4261"/>
  <c r="J1196" i="4261"/>
  <c r="K1196" i="4261"/>
  <c r="L1196" i="4261"/>
  <c r="M1196" i="4261"/>
  <c r="N1196" i="4261"/>
  <c r="O1196" i="4261"/>
  <c r="P1196" i="4261"/>
  <c r="Q1196" i="4261"/>
  <c r="R1196" i="4261"/>
  <c r="S1196" i="4261"/>
  <c r="T1196" i="4261"/>
  <c r="U1196" i="4261"/>
  <c r="V1196" i="4261"/>
  <c r="W1196" i="4261"/>
  <c r="X1196" i="4261"/>
  <c r="Y1196" i="4261"/>
  <c r="Z1196" i="4261"/>
  <c r="AA1196" i="4261"/>
  <c r="AB1196" i="4261"/>
  <c r="AC1196" i="4261"/>
  <c r="AD1196" i="4261"/>
  <c r="AE1196" i="4261"/>
  <c r="AF1196" i="4261"/>
  <c r="AG1196" i="4261"/>
  <c r="AH1196" i="4261"/>
  <c r="AI1196" i="4261"/>
  <c r="AJ1196" i="4261"/>
  <c r="AK1196" i="4261"/>
  <c r="AL1196" i="4261"/>
  <c r="AM1196" i="4261"/>
  <c r="AN1196" i="4261"/>
  <c r="AO1196" i="4261"/>
  <c r="AP1196" i="4261"/>
  <c r="AQ1196" i="4261"/>
  <c r="AR1196" i="4261"/>
  <c r="AS1196" i="4261"/>
  <c r="AT1196" i="4261"/>
  <c r="AU1196" i="4261"/>
  <c r="AV1196" i="4261"/>
  <c r="AW1196" i="4261"/>
  <c r="AX1196" i="4261"/>
  <c r="AY1196" i="4261"/>
  <c r="AZ1196" i="4261"/>
  <c r="BA1196" i="4261"/>
  <c r="BB1196" i="4261"/>
  <c r="BC1196" i="4261"/>
  <c r="BD1196" i="4261"/>
  <c r="A1197" i="4261"/>
  <c r="B1197" i="4261"/>
  <c r="C1197" i="4261"/>
  <c r="D1197" i="4261"/>
  <c r="E1197" i="4261"/>
  <c r="F1197" i="4261"/>
  <c r="G1197" i="4261"/>
  <c r="H1197" i="4261"/>
  <c r="I1197" i="4261"/>
  <c r="J1197" i="4261"/>
  <c r="K1197" i="4261"/>
  <c r="L1197" i="4261"/>
  <c r="M1197" i="4261"/>
  <c r="N1197" i="4261"/>
  <c r="O1197" i="4261"/>
  <c r="P1197" i="4261"/>
  <c r="Q1197" i="4261"/>
  <c r="R1197" i="4261"/>
  <c r="S1197" i="4261"/>
  <c r="T1197" i="4261"/>
  <c r="U1197" i="4261"/>
  <c r="V1197" i="4261"/>
  <c r="W1197" i="4261"/>
  <c r="X1197" i="4261"/>
  <c r="Y1197" i="4261"/>
  <c r="Z1197" i="4261"/>
  <c r="AA1197" i="4261"/>
  <c r="AB1197" i="4261"/>
  <c r="AC1197" i="4261"/>
  <c r="AD1197" i="4261"/>
  <c r="AE1197" i="4261"/>
  <c r="AF1197" i="4261"/>
  <c r="AG1197" i="4261"/>
  <c r="AH1197" i="4261"/>
  <c r="AI1197" i="4261"/>
  <c r="AJ1197" i="4261"/>
  <c r="AK1197" i="4261"/>
  <c r="AL1197" i="4261"/>
  <c r="AM1197" i="4261"/>
  <c r="AN1197" i="4261"/>
  <c r="AO1197" i="4261"/>
  <c r="AP1197" i="4261"/>
  <c r="AQ1197" i="4261"/>
  <c r="AR1197" i="4261"/>
  <c r="AS1197" i="4261"/>
  <c r="AT1197" i="4261"/>
  <c r="AU1197" i="4261"/>
  <c r="AV1197" i="4261"/>
  <c r="AW1197" i="4261"/>
  <c r="AX1197" i="4261"/>
  <c r="AY1197" i="4261"/>
  <c r="AZ1197" i="4261"/>
  <c r="BA1197" i="4261"/>
  <c r="BB1197" i="4261"/>
  <c r="BC1197" i="4261"/>
  <c r="BD1197" i="4261"/>
  <c r="A1198" i="4261"/>
  <c r="B1198" i="4261"/>
  <c r="C1198" i="4261"/>
  <c r="D1198" i="4261"/>
  <c r="E1198" i="4261"/>
  <c r="F1198" i="4261"/>
  <c r="G1198" i="4261"/>
  <c r="H1198" i="4261"/>
  <c r="I1198" i="4261"/>
  <c r="J1198" i="4261"/>
  <c r="K1198" i="4261"/>
  <c r="L1198" i="4261"/>
  <c r="M1198" i="4261"/>
  <c r="N1198" i="4261"/>
  <c r="O1198" i="4261"/>
  <c r="P1198" i="4261"/>
  <c r="Q1198" i="4261"/>
  <c r="R1198" i="4261"/>
  <c r="S1198" i="4261"/>
  <c r="T1198" i="4261"/>
  <c r="U1198" i="4261"/>
  <c r="V1198" i="4261"/>
  <c r="W1198" i="4261"/>
  <c r="X1198" i="4261"/>
  <c r="Y1198" i="4261"/>
  <c r="Z1198" i="4261"/>
  <c r="AA1198" i="4261"/>
  <c r="AB1198" i="4261"/>
  <c r="AC1198" i="4261"/>
  <c r="AD1198" i="4261"/>
  <c r="AE1198" i="4261"/>
  <c r="AF1198" i="4261"/>
  <c r="AG1198" i="4261"/>
  <c r="AH1198" i="4261"/>
  <c r="AI1198" i="4261"/>
  <c r="AJ1198" i="4261"/>
  <c r="AK1198" i="4261"/>
  <c r="AL1198" i="4261"/>
  <c r="AM1198" i="4261"/>
  <c r="AN1198" i="4261"/>
  <c r="AO1198" i="4261"/>
  <c r="AP1198" i="4261"/>
  <c r="AQ1198" i="4261"/>
  <c r="AR1198" i="4261"/>
  <c r="AS1198" i="4261"/>
  <c r="AT1198" i="4261"/>
  <c r="AU1198" i="4261"/>
  <c r="AV1198" i="4261"/>
  <c r="AW1198" i="4261"/>
  <c r="AX1198" i="4261"/>
  <c r="AY1198" i="4261"/>
  <c r="AZ1198" i="4261"/>
  <c r="BA1198" i="4261"/>
  <c r="BB1198" i="4261"/>
  <c r="BC1198" i="4261"/>
  <c r="BD1198" i="4261"/>
  <c r="A1199" i="4261"/>
  <c r="B1199" i="4261"/>
  <c r="C1199" i="4261"/>
  <c r="D1199" i="4261"/>
  <c r="E1199" i="4261"/>
  <c r="F1199" i="4261"/>
  <c r="G1199" i="4261"/>
  <c r="H1199" i="4261"/>
  <c r="I1199" i="4261"/>
  <c r="J1199" i="4261"/>
  <c r="K1199" i="4261"/>
  <c r="L1199" i="4261"/>
  <c r="M1199" i="4261"/>
  <c r="N1199" i="4261"/>
  <c r="O1199" i="4261"/>
  <c r="P1199" i="4261"/>
  <c r="Q1199" i="4261"/>
  <c r="R1199" i="4261"/>
  <c r="S1199" i="4261"/>
  <c r="T1199" i="4261"/>
  <c r="U1199" i="4261"/>
  <c r="V1199" i="4261"/>
  <c r="W1199" i="4261"/>
  <c r="X1199" i="4261"/>
  <c r="Y1199" i="4261"/>
  <c r="Z1199" i="4261"/>
  <c r="AA1199" i="4261"/>
  <c r="AB1199" i="4261"/>
  <c r="AC1199" i="4261"/>
  <c r="AD1199" i="4261"/>
  <c r="AE1199" i="4261"/>
  <c r="AF1199" i="4261"/>
  <c r="AG1199" i="4261"/>
  <c r="AH1199" i="4261"/>
  <c r="AI1199" i="4261"/>
  <c r="AJ1199" i="4261"/>
  <c r="AK1199" i="4261"/>
  <c r="AL1199" i="4261"/>
  <c r="AM1199" i="4261"/>
  <c r="AN1199" i="4261"/>
  <c r="AO1199" i="4261"/>
  <c r="AP1199" i="4261"/>
  <c r="AQ1199" i="4261"/>
  <c r="AR1199" i="4261"/>
  <c r="AS1199" i="4261"/>
  <c r="AT1199" i="4261"/>
  <c r="AU1199" i="4261"/>
  <c r="AV1199" i="4261"/>
  <c r="AW1199" i="4261"/>
  <c r="AX1199" i="4261"/>
  <c r="AY1199" i="4261"/>
  <c r="AZ1199" i="4261"/>
  <c r="BA1199" i="4261"/>
  <c r="BB1199" i="4261"/>
  <c r="BC1199" i="4261"/>
  <c r="BD1199" i="4261"/>
  <c r="A1200" i="4261"/>
  <c r="B1200" i="4261"/>
  <c r="C1200" i="4261"/>
  <c r="D1200" i="4261"/>
  <c r="E1200" i="4261"/>
  <c r="F1200" i="4261"/>
  <c r="G1200" i="4261"/>
  <c r="H1200" i="4261"/>
  <c r="I1200" i="4261"/>
  <c r="J1200" i="4261"/>
  <c r="K1200" i="4261"/>
  <c r="L1200" i="4261"/>
  <c r="M1200" i="4261"/>
  <c r="N1200" i="4261"/>
  <c r="O1200" i="4261"/>
  <c r="P1200" i="4261"/>
  <c r="Q1200" i="4261"/>
  <c r="R1200" i="4261"/>
  <c r="S1200" i="4261"/>
  <c r="T1200" i="4261"/>
  <c r="U1200" i="4261"/>
  <c r="V1200" i="4261"/>
  <c r="W1200" i="4261"/>
  <c r="X1200" i="4261"/>
  <c r="Y1200" i="4261"/>
  <c r="Z1200" i="4261"/>
  <c r="AA1200" i="4261"/>
  <c r="AB1200" i="4261"/>
  <c r="AC1200" i="4261"/>
  <c r="AD1200" i="4261"/>
  <c r="AE1200" i="4261"/>
  <c r="AF1200" i="4261"/>
  <c r="AG1200" i="4261"/>
  <c r="AH1200" i="4261"/>
  <c r="AI1200" i="4261"/>
  <c r="AJ1200" i="4261"/>
  <c r="AK1200" i="4261"/>
  <c r="AL1200" i="4261"/>
  <c r="AM1200" i="4261"/>
  <c r="AN1200" i="4261"/>
  <c r="AO1200" i="4261"/>
  <c r="AP1200" i="4261"/>
  <c r="AQ1200" i="4261"/>
  <c r="AR1200" i="4261"/>
  <c r="AS1200" i="4261"/>
  <c r="AT1200" i="4261"/>
  <c r="AU1200" i="4261"/>
  <c r="AV1200" i="4261"/>
  <c r="AW1200" i="4261"/>
  <c r="AX1200" i="4261"/>
  <c r="AY1200" i="4261"/>
  <c r="AZ1200" i="4261"/>
  <c r="BA1200" i="4261"/>
  <c r="BB1200" i="4261"/>
  <c r="BC1200" i="4261"/>
  <c r="BD1200" i="4261"/>
  <c r="Q4" i="4261"/>
  <c r="W4" i="4261"/>
  <c r="Y4" i="4261"/>
  <c r="AB4" i="4261"/>
  <c r="A6" i="4261"/>
  <c r="B6" i="4261"/>
  <c r="C6" i="4261"/>
  <c r="D6" i="4261"/>
  <c r="E6" i="4261"/>
  <c r="F6" i="4261"/>
  <c r="G6" i="4261"/>
  <c r="H6" i="4261"/>
  <c r="I6" i="4261"/>
  <c r="J6" i="4261"/>
  <c r="K6" i="4261"/>
  <c r="L6" i="4261"/>
  <c r="M6" i="4261"/>
  <c r="N6" i="4261"/>
  <c r="O6" i="4261"/>
  <c r="P6" i="4261"/>
  <c r="Q6" i="4261"/>
  <c r="R6" i="4261"/>
  <c r="S6" i="4261"/>
  <c r="T6" i="4261"/>
  <c r="U6" i="4261"/>
  <c r="V6" i="4261"/>
  <c r="W6" i="4261"/>
  <c r="X6" i="4261"/>
  <c r="Y6" i="4261"/>
  <c r="Z6" i="4261"/>
  <c r="AA6" i="4261"/>
  <c r="AB6" i="4261"/>
  <c r="AC6" i="4261"/>
  <c r="AD6" i="4261"/>
  <c r="AE6" i="4261"/>
  <c r="AF6" i="4261"/>
  <c r="AG6" i="4261"/>
  <c r="AH6" i="4261"/>
  <c r="AI6" i="4261"/>
  <c r="AJ6" i="4261"/>
  <c r="AK6" i="4261"/>
  <c r="AL6" i="4261"/>
  <c r="AM6" i="4261"/>
  <c r="AN6" i="4261"/>
  <c r="AO6" i="4261"/>
  <c r="AP6" i="4261"/>
  <c r="AQ6" i="4261"/>
  <c r="AR6" i="4261"/>
  <c r="AS6" i="4261"/>
  <c r="AT6" i="4261"/>
  <c r="AU6" i="4261"/>
  <c r="AV6" i="4261"/>
  <c r="AW6" i="4261"/>
  <c r="AX6" i="4261"/>
  <c r="AY6" i="4261"/>
  <c r="AZ6" i="4261"/>
  <c r="BA6" i="4261"/>
  <c r="BB6" i="4261"/>
  <c r="BC6" i="4261"/>
  <c r="BD6" i="4261"/>
  <c r="C80" i="4213" l="1"/>
  <c r="I48" i="4213" l="1"/>
  <c r="I55" i="4213"/>
  <c r="I78" i="4213"/>
  <c r="I5" i="4213"/>
  <c r="I7" i="4213"/>
  <c r="I8" i="4213"/>
  <c r="I10" i="4213"/>
  <c r="I12" i="4213"/>
  <c r="I14" i="4213"/>
  <c r="I15" i="4213"/>
  <c r="I16" i="4213"/>
  <c r="I17" i="4213"/>
  <c r="I19" i="4213"/>
  <c r="I21" i="4213"/>
  <c r="I22" i="4213"/>
  <c r="I24" i="4213"/>
  <c r="I26" i="4213"/>
  <c r="I27" i="4213"/>
  <c r="I28" i="4213"/>
  <c r="I30" i="4213"/>
  <c r="I31" i="4213"/>
  <c r="I32" i="4213"/>
  <c r="I33" i="4213"/>
  <c r="I34" i="4213"/>
  <c r="I35" i="4213"/>
  <c r="I36" i="4213"/>
  <c r="I37" i="4213"/>
  <c r="I38" i="4213"/>
  <c r="I39" i="4213"/>
  <c r="I41" i="4213"/>
  <c r="I42" i="4213"/>
  <c r="I44" i="4213"/>
  <c r="I45" i="4213"/>
  <c r="I46" i="4213"/>
  <c r="I47" i="4213"/>
  <c r="I50" i="4213"/>
  <c r="I51" i="4213"/>
  <c r="I53" i="4213"/>
  <c r="I54" i="4213"/>
  <c r="I57" i="4213"/>
  <c r="I58" i="4213"/>
  <c r="I60" i="4213"/>
  <c r="I61" i="4213"/>
  <c r="I63" i="4213"/>
  <c r="I64" i="4213"/>
  <c r="I65" i="4213"/>
  <c r="I66" i="4213"/>
  <c r="I67" i="4213"/>
  <c r="I69" i="4213"/>
  <c r="I71" i="4213"/>
  <c r="I73" i="4213"/>
  <c r="I75" i="4213"/>
  <c r="I76" i="4213"/>
  <c r="AF6" i="4260"/>
  <c r="AF7" i="4260"/>
  <c r="AF8" i="4260"/>
  <c r="AF9" i="4260"/>
  <c r="AF10" i="4260"/>
  <c r="AF11" i="4260"/>
  <c r="AF12" i="4260"/>
  <c r="AF13" i="4260"/>
  <c r="AF14" i="4260"/>
  <c r="AF15" i="4260"/>
  <c r="AF16" i="4260"/>
  <c r="AF17" i="4260"/>
  <c r="AF18" i="4260"/>
  <c r="AF19" i="4260"/>
  <c r="AF20" i="4260"/>
  <c r="AF21" i="4260"/>
  <c r="AF22" i="4260"/>
  <c r="AF23" i="4260"/>
  <c r="AF24" i="4260"/>
  <c r="AF25" i="4260"/>
  <c r="AF26" i="4260"/>
  <c r="AF27" i="4260"/>
  <c r="AF28" i="4260"/>
  <c r="AF5" i="4260"/>
  <c r="X6" i="4260"/>
  <c r="X7" i="4260"/>
  <c r="X8" i="4260"/>
  <c r="X9" i="4260"/>
  <c r="X10" i="4260"/>
  <c r="X11" i="4260"/>
  <c r="X12" i="4260"/>
  <c r="X13" i="4260"/>
  <c r="X14" i="4260"/>
  <c r="X15" i="4260"/>
  <c r="X16" i="4260"/>
  <c r="X17" i="4260"/>
  <c r="X18" i="4260"/>
  <c r="X19" i="4260"/>
  <c r="X20" i="4260"/>
  <c r="X21" i="4260"/>
  <c r="X22" i="4260"/>
  <c r="X23" i="4260"/>
  <c r="X24" i="4260"/>
  <c r="X25" i="4260"/>
  <c r="X26" i="4260"/>
  <c r="X27" i="4260"/>
  <c r="X28" i="4260"/>
  <c r="X29" i="4260"/>
  <c r="X5" i="4260"/>
  <c r="C29" i="4260"/>
  <c r="D29" i="4260"/>
  <c r="E29" i="4260"/>
  <c r="F29" i="4260"/>
  <c r="G29" i="4260"/>
  <c r="H29" i="4260"/>
  <c r="I29" i="4260"/>
  <c r="J29" i="4260"/>
  <c r="K29" i="4260"/>
  <c r="L29" i="4260"/>
  <c r="M29" i="4260"/>
  <c r="N29" i="4260"/>
  <c r="O29" i="4260"/>
  <c r="P29" i="4260"/>
  <c r="Q29" i="4260"/>
  <c r="R29" i="4260"/>
  <c r="S29" i="4260"/>
  <c r="T29" i="4260"/>
  <c r="U29" i="4260"/>
  <c r="V29" i="4260"/>
  <c r="W29" i="4260"/>
  <c r="AA29" i="4260"/>
  <c r="AB29" i="4260"/>
  <c r="AC29" i="4260"/>
  <c r="AD29" i="4260"/>
  <c r="AE29" i="4260"/>
  <c r="B29" i="4260"/>
  <c r="AB6" i="4251"/>
  <c r="AB7" i="4251"/>
  <c r="AB8" i="4251"/>
  <c r="AB9" i="4251"/>
  <c r="AB10" i="4251"/>
  <c r="AB11" i="4251"/>
  <c r="AB12" i="4251"/>
  <c r="AB13" i="4251"/>
  <c r="AB14" i="4251"/>
  <c r="AB15" i="4251"/>
  <c r="AB16" i="4251"/>
  <c r="AB17" i="4251"/>
  <c r="AB18" i="4251"/>
  <c r="AB19" i="4251"/>
  <c r="AB20" i="4251"/>
  <c r="AB21" i="4251"/>
  <c r="AB22" i="4251"/>
  <c r="AB23" i="4251"/>
  <c r="AB24" i="4251"/>
  <c r="AB25" i="4251"/>
  <c r="AB26" i="4251"/>
  <c r="AB27" i="4251"/>
  <c r="AB28" i="4251"/>
  <c r="AB29" i="4251"/>
  <c r="AB5" i="4251"/>
  <c r="C30" i="4251"/>
  <c r="D30" i="4251"/>
  <c r="E30" i="4251"/>
  <c r="F30" i="4251"/>
  <c r="G30" i="4251"/>
  <c r="H30" i="4251"/>
  <c r="I30" i="4251"/>
  <c r="J30" i="4251"/>
  <c r="K30" i="4251"/>
  <c r="L30" i="4251"/>
  <c r="M30" i="4251"/>
  <c r="N30" i="4251"/>
  <c r="O30" i="4251"/>
  <c r="P30" i="4251"/>
  <c r="Q30" i="4251"/>
  <c r="R30" i="4251"/>
  <c r="S30" i="4251"/>
  <c r="T30" i="4251"/>
  <c r="U30" i="4251"/>
  <c r="V30" i="4251"/>
  <c r="W30" i="4251"/>
  <c r="X30" i="4251"/>
  <c r="Y30" i="4251"/>
  <c r="Z30" i="4251"/>
  <c r="AA30" i="4251"/>
  <c r="B30" i="4251"/>
  <c r="H70" i="4123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F41" i="4223"/>
  <c r="E41" i="4223"/>
  <c r="D41" i="4223"/>
  <c r="C41" i="4223"/>
  <c r="B41" i="4223"/>
  <c r="B45" i="4223" s="1"/>
  <c r="B38" i="4223"/>
  <c r="Q31" i="4213" l="1"/>
  <c r="Q20" i="4213"/>
  <c r="Q14" i="4213"/>
  <c r="AF29" i="4260"/>
  <c r="AB30" i="4251"/>
  <c r="D45" i="4223"/>
  <c r="F45" i="4223"/>
  <c r="C45" i="4223"/>
  <c r="B41" i="4189" l="1"/>
  <c r="C41" i="4189"/>
  <c r="D41" i="4189"/>
  <c r="E41" i="4189"/>
  <c r="F41" i="4189"/>
  <c r="B38" i="4189"/>
  <c r="B45" i="4189" l="1"/>
  <c r="C45" i="4189" s="1"/>
  <c r="F127" i="4224" l="1"/>
  <c r="E127" i="4224"/>
  <c r="D127" i="4224"/>
  <c r="C127" i="4224"/>
  <c r="G121" i="4224"/>
  <c r="G127" i="4224" s="1"/>
  <c r="E121" i="4224"/>
  <c r="D121" i="4224"/>
  <c r="E83" i="4223"/>
  <c r="D83" i="4223"/>
  <c r="D89" i="4223" s="1"/>
  <c r="C83" i="4223"/>
  <c r="B83" i="4223"/>
  <c r="B87" i="4223" s="1"/>
  <c r="B80" i="4223"/>
  <c r="D87" i="4223" l="1"/>
  <c r="F87" i="4223"/>
  <c r="F83" i="4223" s="1"/>
  <c r="C87" i="4223"/>
  <c r="F45" i="4189" l="1"/>
  <c r="H8" i="4196" l="1"/>
  <c r="H11" i="4196"/>
  <c r="H12" i="4196"/>
  <c r="H13" i="4196"/>
  <c r="H14" i="4196"/>
  <c r="H15" i="4196"/>
  <c r="H16" i="4196"/>
  <c r="H23" i="4196"/>
  <c r="H24" i="4196"/>
  <c r="H26" i="4196"/>
  <c r="H27" i="4196"/>
  <c r="H28" i="4196" l="1"/>
  <c r="F41" i="4196"/>
  <c r="C41" i="4196"/>
  <c r="D41" i="4196"/>
  <c r="E41" i="4196"/>
  <c r="B41" i="4196"/>
  <c r="B45" i="4196" s="1"/>
  <c r="F127" i="4213"/>
  <c r="C127" i="4213"/>
  <c r="G121" i="4213"/>
  <c r="G127" i="4213" s="1"/>
  <c r="E121" i="4213"/>
  <c r="E127" i="4213" s="1"/>
  <c r="D121" i="4213"/>
  <c r="D127" i="4213" s="1"/>
  <c r="I24" i="4042" l="1"/>
  <c r="I23" i="4042"/>
  <c r="I22" i="4042"/>
  <c r="I17" i="4042"/>
  <c r="I33" i="4042" l="1"/>
  <c r="G41" i="4196"/>
  <c r="F45" i="4196"/>
  <c r="F47" i="4196" s="1"/>
  <c r="F50" i="4196" s="1"/>
  <c r="I47" i="4196" l="1"/>
  <c r="C45" i="4196"/>
  <c r="C47" i="4196" s="1"/>
  <c r="L28" i="4196" l="1"/>
  <c r="J47" i="4196" l="1"/>
  <c r="K47" i="4196" s="1"/>
  <c r="D45" i="4189" l="1"/>
  <c r="D45" i="4196" l="1"/>
  <c r="D47" i="4196" s="1"/>
  <c r="D50" i="4196" s="1"/>
  <c r="G45" i="4196" l="1"/>
  <c r="E45" i="4196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<sst xmlns="http://schemas.openxmlformats.org/spreadsheetml/2006/main" count="50594" uniqueCount="726">
  <si>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</si>
  <si>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</si>
  <si>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</si>
  <si>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</si>
  <si>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</si>
  <si>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</si>
  <si>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</si>
  <si>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</si>
  <si>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</si>
  <si>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</si>
  <si>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</si>
  <si>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</si>
  <si>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</si>
  <si>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</si>
  <si>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</si>
  <si>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</si>
  <si>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</si>
  <si>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</si>
  <si>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</si>
  <si>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</si>
  <si>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</si>
  <si>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</si>
  <si>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</si>
  <si>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</si>
  <si>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</si>
  <si>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</si>
  <si>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</si>
  <si>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</si>
  <si>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</si>
  <si>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</si>
  <si>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</si>
  <si>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</si>
  <si>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</si>
  <si>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</si>
  <si>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</si>
  <si>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</si>
  <si>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</si>
  <si>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</si>
  <si>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</si>
  <si>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</si>
  <si>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</si>
  <si>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</si>
  <si>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</si>
  <si>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</si>
  <si>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</si>
  <si>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</si>
  <si>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</si>
  <si>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</si>
  <si>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</si>
  <si>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</si>
  <si>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</si>
  <si>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</si>
  <si>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</si>
  <si>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</si>
  <si>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</si>
  <si>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</si>
  <si>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</si>
  <si>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</si>
  <si>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</si>
  <si>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</si>
  <si>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</si>
  <si>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</si>
  <si>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</si>
  <si>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</si>
  <si>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</si>
  <si>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</si>
  <si>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</si>
  <si>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</si>
  <si>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</si>
  <si>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</si>
  <si>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</si>
  <si>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</si>
  <si>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</si>
  <si>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</si>
  <si>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</si>
  <si>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</si>
  <si>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</si>
  <si>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</si>
  <si>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</si>
  <si>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</si>
  <si>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</si>
  <si>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</si>
  <si>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</si>
  <si>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</si>
  <si>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</si>
  <si>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</si>
  <si>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</si>
  <si>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</si>
  <si>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</si>
  <si>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</si>
  <si>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</si>
  <si>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</si>
  <si>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</si>
  <si>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</si>
  <si>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</si>
  <si>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</si>
  <si>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</si>
  <si>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</si>
  <si>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</si>
  <si>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</si>
  <si>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</si>
  <si>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</si>
  <si>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ป้ายชื่อแถว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</si>
  <si>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</si>
  <si>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</si>
  <si>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</si>
  <si>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</si>
  <si>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</si>
  <si>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</si>
  <si>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</si>
  <si>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</si>
  <si>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</si>
  <si>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U-FEED U3(เอส)</t>
  </si>
  <si>
    <t>U-FEED U4(เอส)</t>
  </si>
  <si>
    <t>บจก.เอพีเอ็ม อะโกร</t>
  </si>
  <si>
    <t>ยู-ฟีด ยู4</t>
  </si>
  <si>
    <t>MK65-000405</t>
  </si>
  <si>
    <t xml:space="preserve">ยู-ฟีด ยู2 </t>
  </si>
  <si>
    <t xml:space="preserve">ยู-ฟีด ยู3 </t>
  </si>
  <si>
    <t xml:space="preserve">ยู-ฟีด ยู4 </t>
  </si>
  <si>
    <t>MK65-000486</t>
  </si>
  <si>
    <t>MK65-000552</t>
  </si>
  <si>
    <t>ยูฟีด บี2</t>
  </si>
  <si>
    <t>ยู ฟีด ยูซี12(เอส)</t>
  </si>
  <si>
    <t>MK65-000576</t>
  </si>
  <si>
    <t>MK65-000577</t>
  </si>
  <si>
    <t>ยู ฟีด ยู2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</si>
  <si>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</si>
  <si>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</si>
  <si>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</si>
  <si>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APM201</t>
  </si>
  <si>
    <t>MK65-000860</t>
  </si>
  <si>
    <t>บจก.แอมโก้เวท</t>
  </si>
  <si>
    <t>WSWT19251000SM</t>
  </si>
  <si>
    <t>MK65-001086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</si>
  <si>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</si>
  <si>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</si>
  <si>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</si>
  <si>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</si>
  <si>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</si>
  <si>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</si>
  <si>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</si>
  <si>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</si>
  <si>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</si>
  <si>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</si>
  <si>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นีโอ ดีอาร์ 03</t>
  </si>
  <si>
    <t>ยูฟีด ดี2</t>
  </si>
  <si>
    <t>MK66-000089</t>
  </si>
  <si>
    <t>MK66-000088</t>
  </si>
  <si>
    <t>U-FEED U2(เอส)</t>
  </si>
  <si>
    <t>WSWT2121670SM</t>
  </si>
  <si>
    <t>WRWT21670/WRWT21670</t>
  </si>
  <si>
    <t>WRWT210670/WRWT21670</t>
  </si>
  <si>
    <t>MK66-000141</t>
  </si>
  <si>
    <t>เฟิร์สช้อย 914</t>
  </si>
  <si>
    <t>บจก.ซันฟีด</t>
  </si>
  <si>
    <t>มัด100</t>
  </si>
  <si>
    <t>ผึ้งเหลือง</t>
  </si>
  <si>
    <t>มาซูฟีด ซี041</t>
  </si>
  <si>
    <t>MK66-000701</t>
  </si>
  <si>
    <t>WSWT2825850</t>
  </si>
  <si>
    <t>TTD37</t>
  </si>
  <si>
    <t>MK66-000785</t>
  </si>
  <si>
    <t>ใบรับคำสั่งซื้อ</t>
  </si>
  <si>
    <t>WRWT160800/WRWT25800</t>
  </si>
  <si>
    <t>WSWT2125650</t>
  </si>
  <si>
    <t>เพอเฟคค์ 913</t>
  </si>
  <si>
    <t>P13</t>
  </si>
  <si>
    <t>รอส่ง</t>
  </si>
  <si>
    <t>WSWT1625800</t>
  </si>
  <si>
    <t>WSWT1825800</t>
  </si>
  <si>
    <t xml:space="preserve"> / </t>
  </si>
  <si>
    <t>ประมาณการ</t>
  </si>
  <si>
    <t>โมโม่ 4033</t>
  </si>
  <si>
    <t>MK66-001510</t>
  </si>
  <si>
    <t>บจก.เพรซิเดนท์ฟลาวมิลล์</t>
  </si>
  <si>
    <t>500กระสอบเต็มใบ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</si>
  <si>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</si>
  <si>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</si>
  <si>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</si>
  <si>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</si>
  <si>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</si>
  <si>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</si>
  <si>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</si>
  <si>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บจก.วีซีเอฟ</t>
  </si>
  <si>
    <t>บจก.เอ.เจ.ฟาร์ม่าแล็บ</t>
  </si>
  <si>
    <t>เวท-มิน</t>
  </si>
  <si>
    <t>เบส-มิน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</si>
  <si>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</si>
  <si>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</si>
  <si>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</si>
  <si>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</si>
  <si>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</si>
  <si>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</si>
  <si>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</si>
  <si>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</si>
  <si>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</si>
  <si>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</si>
  <si>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</si>
  <si>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</si>
  <si>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</si>
  <si>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</si>
  <si>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SW441PLUS</t>
  </si>
  <si>
    <t>ผลรวม ของ จำนวนส่ง</t>
  </si>
  <si>
    <t>MK67-000882</t>
  </si>
  <si>
    <t>(หลายรายการ)</t>
  </si>
  <si>
    <t>ผลรวม ของ ค้างตัด</t>
  </si>
  <si>
    <t>WSWT2025800 ผลรวม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</si>
  <si>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</si>
  <si>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</si>
  <si>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</si>
  <si>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</si>
  <si>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</si>
  <si>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</si>
  <si>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</si>
  <si>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</si>
  <si>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</si>
  <si>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</si>
  <si>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</si>
  <si>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</si>
  <si>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</si>
  <si>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</si>
  <si>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</si>
  <si>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</si>
  <si>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WSWT1925800 ผลรวม</t>
  </si>
  <si>
    <t>(ทั้งหมด)</t>
  </si>
  <si>
    <t>ผลรวม ของ ใช้</t>
  </si>
  <si>
    <t>บจก.เบสท์ อินเตอร์เทรด</t>
  </si>
  <si>
    <t>โมโม่ 4133</t>
  </si>
  <si>
    <t>ถุงเขียว</t>
  </si>
  <si>
    <t>บจก.ซิเบลโก้</t>
  </si>
  <si>
    <t>MK67-001105</t>
  </si>
  <si>
    <t>บจก.หนองบัวฟีดมิลล์</t>
  </si>
  <si>
    <t>WSWT1921720</t>
  </si>
  <si>
    <t>WRWT21720/WRWT25800</t>
  </si>
  <si>
    <t>WRWT190720/WRWT25800</t>
  </si>
  <si>
    <t>WSWT1921720 ผลรวม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</si>
  <si>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</si>
  <si>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</si>
  <si>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</si>
  <si>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</si>
  <si>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</si>
  <si>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</si>
  <si>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SPM 195 GOAL</t>
  </si>
  <si>
    <t>MK67-001138</t>
  </si>
  <si>
    <t>MK67-001140</t>
  </si>
  <si>
    <t>MK67-001148</t>
  </si>
  <si>
    <t>MK67-001153</t>
  </si>
  <si>
    <t>เคเอ็ม</t>
  </si>
  <si>
    <t>บจก.ซีแมนอินดัสตรี</t>
  </si>
  <si>
    <t>บจก.กบินทร์อินทรีย์</t>
  </si>
  <si>
    <t>บจก.เอ็นบี ดิสทริบิวชั่น</t>
  </si>
  <si>
    <t>Order+ส่ง+ประมาณการ</t>
  </si>
  <si>
    <t>เฟิร์สคลาส 912</t>
  </si>
  <si>
    <t>SPM 190 GOAT</t>
  </si>
  <si>
    <t>MK67-001219</t>
  </si>
  <si>
    <t>โมโม่ 422</t>
  </si>
  <si>
    <t>ปลาโลมาเทา</t>
  </si>
  <si>
    <t>MK67-001236</t>
  </si>
  <si>
    <t>ยูฟีด รวมไก่ วัว</t>
  </si>
  <si>
    <t>บจก.เอ็กซ์เซลเล้นท์</t>
  </si>
  <si>
    <t xml:space="preserve">300กระสอบแบน  </t>
  </si>
  <si>
    <t>คุณสมบัติ นิมวชิรวัฒนา</t>
  </si>
  <si>
    <t>SD GOAT</t>
  </si>
  <si>
    <t>WSWT2021750</t>
  </si>
  <si>
    <t>WRWT200750/WRWT21750</t>
  </si>
  <si>
    <t>นีโอ พี3</t>
  </si>
  <si>
    <t>MK67-001272</t>
  </si>
  <si>
    <t>MK67-001273</t>
  </si>
  <si>
    <t>MK67-001285</t>
  </si>
  <si>
    <t>คุณชายชล จันทร์สว่างกูล</t>
  </si>
  <si>
    <t>MK67-001284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</si>
  <si>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</si>
  <si>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</si>
  <si>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</si>
  <si>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</si>
  <si>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ผ้า vn</t>
  </si>
  <si>
    <t>ส่งก่อน3000 ค้าง3000 รอส่ง อยู่ที่ลบสี</t>
  </si>
  <si>
    <t>นีโอดี 03</t>
  </si>
  <si>
    <t>MK67-001365</t>
  </si>
  <si>
    <t>ส่ง24/9 4000  ขอMKทำ 6000   MKเลื่อนส่งจาก8/10ไป ต้นเดือน 1/11</t>
  </si>
  <si>
    <t>MK67-001382</t>
  </si>
  <si>
    <t>WRWT140800/WRWT25800</t>
  </si>
  <si>
    <t>MK67-001400</t>
  </si>
  <si>
    <t>ยู-ฟีด ดี3</t>
  </si>
  <si>
    <t>MK67-001399</t>
  </si>
  <si>
    <t>ยูฟีด บี1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</si>
  <si>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</si>
  <si>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</si>
  <si>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</si>
  <si>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</si>
  <si>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</si>
  <si>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</si>
  <si>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</si>
  <si>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VC 100</t>
  </si>
  <si>
    <t>VC 110</t>
  </si>
  <si>
    <t>บจก.เคมีแมน</t>
  </si>
  <si>
    <t>ถุงทองแซนวิช</t>
  </si>
  <si>
    <t>บะหมี่เตี๊ยว</t>
  </si>
  <si>
    <t>ปลาโลมาแดง</t>
  </si>
  <si>
    <t>ดอกไม้เขียว</t>
  </si>
  <si>
    <t>แปดแต้มแดง 25กก.</t>
  </si>
  <si>
    <t>ทำทีเดียว 10000  ส่งแล้ว 5000</t>
  </si>
  <si>
    <t>MK67-001447</t>
  </si>
  <si>
    <t>500กระสอบแบน พร้อมระบุชื่อบริษัท รายการสินค้า จำนวนแต่ละแพ็ค</t>
  </si>
  <si>
    <t>ลพบุรี3</t>
  </si>
  <si>
    <t>บจก.หนองบัว อโกรฟอร์ไลฟ์</t>
  </si>
  <si>
    <t>WSWT2125650 ผลรวม</t>
  </si>
  <si>
    <t>WSWT2625650 ผลรวม</t>
  </si>
  <si>
    <t>PORTARYTE</t>
  </si>
  <si>
    <t>Golden Granulated Sugar</t>
  </si>
  <si>
    <t>WSWT2421112512551</t>
  </si>
  <si>
    <t>ห้ามเกิน-ขาดได้ 5%</t>
  </si>
  <si>
    <t>WRWT211125/WRWT25960</t>
  </si>
  <si>
    <t>WRWT2401125/WRWT25960</t>
  </si>
  <si>
    <t>ห่ออัดเบลแบน501</t>
  </si>
  <si>
    <t>ดอกไม้ม่วง</t>
  </si>
  <si>
    <t>แต้มฟ้า</t>
  </si>
  <si>
    <t>ถุงเงิน</t>
  </si>
  <si>
    <t>WRWT251000/WRWT251000</t>
  </si>
  <si>
    <t>WRWT251000/WRYL251000</t>
  </si>
  <si>
    <t>ลพบุรี1</t>
  </si>
  <si>
    <t>MK67-001490</t>
  </si>
  <si>
    <t>MK67-001508</t>
  </si>
  <si>
    <t>CHEMEMAN CAL2329 25kg</t>
  </si>
  <si>
    <t>MK67-001527</t>
  </si>
  <si>
    <t>MK67-001523</t>
  </si>
  <si>
    <t>223840กรีดเอา</t>
  </si>
  <si>
    <t>เฟิร์สช้อย 903</t>
  </si>
  <si>
    <t>เฟิร์สช้อย 911</t>
  </si>
  <si>
    <t>สุบรรรณ 111</t>
  </si>
  <si>
    <t>เพอเฟคค์664</t>
  </si>
  <si>
    <t>เพอเฟคค์664HP</t>
  </si>
  <si>
    <t>เพอเฟคค์663</t>
  </si>
  <si>
    <t>WSWT2321112512551 ผลรวม</t>
  </si>
  <si>
    <t>เพอเฟคค์104 โกลด์</t>
  </si>
  <si>
    <t>28,3,10</t>
  </si>
  <si>
    <t>WB บาลานส์945 30kg LP</t>
  </si>
  <si>
    <t>ลำพูน</t>
  </si>
  <si>
    <t>MK67-001546</t>
  </si>
  <si>
    <t>MK67-001542</t>
  </si>
  <si>
    <t>MK67-001538</t>
  </si>
  <si>
    <t>MK67-001537</t>
  </si>
  <si>
    <t>MK67-001543</t>
  </si>
  <si>
    <t>MK67-001535</t>
  </si>
  <si>
    <t>MK67-001532</t>
  </si>
  <si>
    <t>MK67-001533</t>
  </si>
  <si>
    <t>MK67-001544</t>
  </si>
  <si>
    <t>MK67-001540</t>
  </si>
  <si>
    <t>MK67-001541</t>
  </si>
  <si>
    <t>MK67-001539</t>
  </si>
  <si>
    <t>WSWT2025650 ผลรวม</t>
  </si>
  <si>
    <t>WB ฟาร์ม F992 30kg LP</t>
  </si>
  <si>
    <t>WB ฟาร์ม F993 30kg LP</t>
  </si>
  <si>
    <t>จับจีบ5"</t>
  </si>
  <si>
    <t>MK67-001572</t>
  </si>
  <si>
    <t>บจก.น้ำตาลทิพย์ กำแพงเพชร</t>
  </si>
  <si>
    <t>MK67-001567</t>
  </si>
  <si>
    <t>MK67-001570</t>
  </si>
  <si>
    <t>NB FISH103L</t>
  </si>
  <si>
    <t>WSWT1425800 ผลรวม</t>
  </si>
  <si>
    <t>จับจีบ4"</t>
  </si>
  <si>
    <t>ขาด-เกินได้ 5%</t>
  </si>
  <si>
    <t>แดนโกรว 20(เขียวเข้ม)</t>
  </si>
  <si>
    <t>MK67-001578</t>
  </si>
  <si>
    <t>MK67-001588</t>
  </si>
  <si>
    <t>หีบเพลงเหลือง</t>
  </si>
  <si>
    <t>ห่ออัดเบลแบน502</t>
  </si>
  <si>
    <t>MK67-001584</t>
  </si>
  <si>
    <t>บลูทีมเหลือง</t>
  </si>
  <si>
    <t>กุ้งแดง</t>
  </si>
  <si>
    <t>PBKF1-01-03</t>
  </si>
  <si>
    <t>MK67-001599</t>
  </si>
  <si>
    <t>บจก.เอเชียเหมืองแร่</t>
  </si>
  <si>
    <t>ลูกโลก AMPC</t>
  </si>
  <si>
    <t>SW441</t>
  </si>
  <si>
    <t>โมโม่ 4132</t>
  </si>
  <si>
    <t xml:space="preserve">WSWT2625800 </t>
  </si>
  <si>
    <t>WRWT260800/WRWT25800</t>
  </si>
  <si>
    <t>MK67-001596</t>
  </si>
  <si>
    <t>MK67-001597</t>
  </si>
  <si>
    <t>JET 180</t>
  </si>
  <si>
    <t>JET 193</t>
  </si>
  <si>
    <t>R FEED 405A</t>
  </si>
  <si>
    <t xml:space="preserve">เบทาโกร 124 </t>
  </si>
  <si>
    <t>โบว์น้ำเงิน 10กก.</t>
  </si>
  <si>
    <t>โบว์แดง 10กก.</t>
  </si>
  <si>
    <t>ผึ้งชมพู</t>
  </si>
  <si>
    <t>ดอกไม้แดง</t>
  </si>
  <si>
    <t>MK67-001624</t>
  </si>
  <si>
    <t>ยู-ฟีด รวมหมู</t>
  </si>
  <si>
    <t>MK67-001619</t>
  </si>
  <si>
    <t>MK67-001620</t>
  </si>
  <si>
    <t>MK67-001621</t>
  </si>
  <si>
    <t>MK67-001622</t>
  </si>
  <si>
    <t>JET 405 โปรตีน18%</t>
  </si>
  <si>
    <t>SPEED PLUS 111เขมร</t>
  </si>
  <si>
    <t>SPEED PLUS 222ลาว</t>
  </si>
  <si>
    <t>MK67-001625</t>
  </si>
  <si>
    <t>วีโว่ 300</t>
  </si>
  <si>
    <t>วีโว่ 400</t>
  </si>
  <si>
    <t>แดนโกรว 10P-L</t>
  </si>
  <si>
    <t>MK67-001615</t>
  </si>
  <si>
    <t>MK67-001616</t>
  </si>
  <si>
    <t>MK67-001617</t>
  </si>
  <si>
    <t>คุณปราสาท เจริญธรรมรักษา</t>
  </si>
  <si>
    <t>พิมพ์ส้ม</t>
  </si>
  <si>
    <t>MK67-001627</t>
  </si>
  <si>
    <t>WSWT2625800  ผลรวม</t>
  </si>
  <si>
    <t>ค้างทอรวม</t>
  </si>
  <si>
    <t>MK67-001635</t>
  </si>
  <si>
    <t xml:space="preserve">  </t>
  </si>
  <si>
    <t>MK67-001639</t>
  </si>
  <si>
    <t>ร้านศรีสมุทร</t>
  </si>
  <si>
    <t>GREEN โดโลไมท์</t>
  </si>
  <si>
    <t>MK67-001632</t>
  </si>
  <si>
    <t>FW-Y</t>
  </si>
  <si>
    <t>MK67-001634</t>
  </si>
  <si>
    <t xml:space="preserve">โบว์แดง </t>
  </si>
  <si>
    <t>คัดใหม่</t>
  </si>
  <si>
    <t>MK67-001636</t>
  </si>
  <si>
    <t>MK67-001637</t>
  </si>
  <si>
    <t>MK67-001638</t>
  </si>
  <si>
    <t>MK67-001631</t>
  </si>
  <si>
    <t>MK67-001644</t>
  </si>
  <si>
    <t>เบทาโกร 322</t>
  </si>
  <si>
    <t>เบทาโกร 325</t>
  </si>
  <si>
    <t>MK67-001642</t>
  </si>
  <si>
    <t>MK67-001643</t>
  </si>
  <si>
    <t>BLANK FORM</t>
  </si>
  <si>
    <t>MK67-001649</t>
  </si>
  <si>
    <t>MK67-001650</t>
  </si>
  <si>
    <t>บจก.ไลม์มาสเตอร์</t>
  </si>
  <si>
    <t>LMC 25 kg</t>
  </si>
  <si>
    <t>LMC 20 kg</t>
  </si>
  <si>
    <t>MK67-001646</t>
  </si>
  <si>
    <t>MK67-001655</t>
  </si>
  <si>
    <t>MK67-001654</t>
  </si>
  <si>
    <t>นกทอง</t>
  </si>
  <si>
    <t>รวงข้าวส้ม</t>
  </si>
  <si>
    <t>แป้งสาลีพรีเมี่ยม</t>
  </si>
  <si>
    <t>MK67-001653</t>
  </si>
  <si>
    <t>ฟิล กู๊ด พี2</t>
  </si>
  <si>
    <t xml:space="preserve">WB ฟาร์ม F933 30kg </t>
  </si>
  <si>
    <t>เบทาโกร 326</t>
  </si>
  <si>
    <t>MK67-001651</t>
  </si>
  <si>
    <t>ยอดส่ง  1/12/67 - 10/12/67</t>
  </si>
  <si>
    <t>บจก.ซิเบลโก้(บางเลน)</t>
  </si>
  <si>
    <t>PORTARYTE B15</t>
  </si>
  <si>
    <t>หจก.เอ็มทีเอส เทรดดิ้ง</t>
  </si>
  <si>
    <t>มังกรเหลือง MTS</t>
  </si>
  <si>
    <t>MK67-001656</t>
  </si>
  <si>
    <t>MK67-001657</t>
  </si>
  <si>
    <t>ฟิล กู๊ด 821</t>
  </si>
  <si>
    <t>ฟิล กู๊ด 822</t>
  </si>
  <si>
    <t>ฟิล กู๊ด 801</t>
  </si>
  <si>
    <t>ฟิล กู๊ด 802</t>
  </si>
  <si>
    <t>FELDSPAR K200BL</t>
  </si>
  <si>
    <t>FELDSPAR N325-GBL</t>
  </si>
  <si>
    <t>MK67-001647</t>
  </si>
  <si>
    <t>MK67-001641</t>
  </si>
  <si>
    <t>MK67-001663</t>
  </si>
  <si>
    <t>WB ฟาร์ม F931L 30kg</t>
  </si>
  <si>
    <t>WB ฟาร์ม F936 30kg</t>
  </si>
  <si>
    <t>WB ฟาร์ม F937 30kg</t>
  </si>
  <si>
    <t>MK67-001662</t>
  </si>
  <si>
    <t>MK67-001661</t>
  </si>
  <si>
    <t>MK67-001660</t>
  </si>
  <si>
    <t>MK67-001659</t>
  </si>
  <si>
    <t>โรงสีรุ่งเรืองไพศาล</t>
  </si>
  <si>
    <t>ข้าวเปลีอกไก่ชน</t>
  </si>
  <si>
    <t>ใบ</t>
  </si>
  <si>
    <t>เมตร</t>
  </si>
  <si>
    <t>วัน</t>
  </si>
  <si>
    <t>MK67-001665</t>
  </si>
  <si>
    <t>หจก.ปึงเป้งน้ำ</t>
  </si>
  <si>
    <t>เกลือตรามือ 10กก.</t>
  </si>
  <si>
    <t>น้องเอินโดนัท 10กก.</t>
  </si>
  <si>
    <t>MK67-001664</t>
  </si>
  <si>
    <t>MK67-001666</t>
  </si>
  <si>
    <t>สงขลา</t>
  </si>
  <si>
    <t>MK67-001668</t>
  </si>
  <si>
    <t>รัตภูมิ</t>
  </si>
  <si>
    <t>MK67-001667</t>
  </si>
  <si>
    <t>MK67-001669</t>
  </si>
  <si>
    <t>APM 914</t>
  </si>
  <si>
    <t>ยอดส่ง  1/12/67 - 14/12/67</t>
  </si>
  <si>
    <t>MK67-001672</t>
  </si>
  <si>
    <t>คุณธนนท์ อุทัยไฟศาลวงศ์</t>
  </si>
  <si>
    <t>แป้งมันหมัก(ม่วง)(ถุงในเจาะรู)</t>
  </si>
  <si>
    <t>MK67-001675</t>
  </si>
  <si>
    <t>นิค 105B</t>
  </si>
  <si>
    <t>WSWT2025700 ผลรวม</t>
  </si>
  <si>
    <t>MK67-001688</t>
  </si>
  <si>
    <t>MK67-001687</t>
  </si>
  <si>
    <t>CCK18</t>
  </si>
  <si>
    <t>MK67-001684</t>
  </si>
  <si>
    <t>ฟิลกู๊ด พี3</t>
  </si>
  <si>
    <t>MK67-001682</t>
  </si>
  <si>
    <t>นีโอ พี2</t>
  </si>
  <si>
    <t>MK67-001681</t>
  </si>
  <si>
    <t>นีโอ เอ็นบี 02</t>
  </si>
  <si>
    <t>MK67-001679</t>
  </si>
  <si>
    <t>MK67-001685</t>
  </si>
  <si>
    <t>นีโอ พี3(เอส)</t>
  </si>
  <si>
    <t>MK67-001683</t>
  </si>
  <si>
    <t>นีโอ พี2(เอส)</t>
  </si>
  <si>
    <t>MK67-001678</t>
  </si>
  <si>
    <t>B922</t>
  </si>
  <si>
    <t>MK67-001680</t>
  </si>
  <si>
    <t>MK67-001686</t>
  </si>
  <si>
    <t>MK67-001676</t>
  </si>
  <si>
    <t>MK67-001673</t>
  </si>
  <si>
    <t>MK67-001674</t>
  </si>
  <si>
    <t>ยอดส่ง  1/12/67 - 19/12/67</t>
  </si>
  <si>
    <t>โรงสีข้าวธัญญาวัฒน์</t>
  </si>
  <si>
    <t>LUNG SHIN 12 kg</t>
  </si>
  <si>
    <t>WSWT1725800</t>
  </si>
  <si>
    <t>WRWT170800/WRWT25800</t>
  </si>
  <si>
    <t>Lao-Thai German Starch</t>
  </si>
  <si>
    <t>KPN 25kg Taiwan</t>
  </si>
  <si>
    <t>ห้ามขาด-เกินได้3%</t>
  </si>
  <si>
    <t>25เย็น</t>
  </si>
  <si>
    <t>LUNG SHIN 30 kg</t>
  </si>
  <si>
    <t>WSWT2125800</t>
  </si>
  <si>
    <t>WRWT210800/WRWT25800</t>
  </si>
  <si>
    <t>เพอเฟคค์ 664</t>
  </si>
  <si>
    <t>P2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</si>
  <si>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</si>
  <si>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</si>
  <si>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</si>
  <si>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</si>
  <si>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</si>
  <si>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</si>
  <si>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</si>
  <si>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</si>
  <si>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</si>
  <si>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</si>
  <si>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</si>
  <si>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MK67-001711</t>
  </si>
  <si>
    <t>WHOLE WHEAT</t>
  </si>
  <si>
    <t>MK67-001710</t>
  </si>
  <si>
    <t>แต้้มแดง</t>
  </si>
  <si>
    <t>โบว์แดง</t>
  </si>
  <si>
    <t>8S</t>
  </si>
  <si>
    <t>MK67-001713</t>
  </si>
  <si>
    <t xml:space="preserve">แปดแต้มแดง  </t>
  </si>
  <si>
    <t>PBKF2-01-03</t>
  </si>
  <si>
    <t>บลูทีมแดง</t>
  </si>
  <si>
    <t>MK67-001714</t>
  </si>
  <si>
    <t>ปาท่องโก๋</t>
  </si>
  <si>
    <t>MK67-001715</t>
  </si>
  <si>
    <t>เฟิร์สช้อย 915</t>
  </si>
  <si>
    <t>จับจีบ3.5"</t>
  </si>
  <si>
    <t>เพอเฟคค์ 663</t>
  </si>
  <si>
    <t>เพอเฟคค์ 664HP</t>
  </si>
  <si>
    <t>MK67-001712</t>
  </si>
  <si>
    <t>MK67-001716</t>
  </si>
  <si>
    <t>CHEMEMAN CAL100 50kg.(ฟ้า)</t>
  </si>
  <si>
    <t>สีลอกทั้งหมด</t>
  </si>
  <si>
    <t>นิค 102B</t>
  </si>
  <si>
    <t xml:space="preserve">แดนโกรวบรีดเดอร์70 </t>
  </si>
  <si>
    <t>แดนโกรวบรีดเดอร์80</t>
  </si>
  <si>
    <t>วีโว่200</t>
  </si>
  <si>
    <t>พิมพ์น้ำเงิน</t>
  </si>
  <si>
    <t>MK67-001730</t>
  </si>
  <si>
    <t>MK67-001671</t>
  </si>
  <si>
    <t>MK67-001670</t>
  </si>
  <si>
    <t>MK67-001709</t>
  </si>
  <si>
    <t>MK67-001728</t>
  </si>
  <si>
    <t>MK67-001703</t>
  </si>
  <si>
    <t>MK67-001733</t>
  </si>
  <si>
    <t>WB เบทาโกร 224F 30kg</t>
  </si>
  <si>
    <t>MK67-001702</t>
  </si>
  <si>
    <t>MK67-001704</t>
  </si>
  <si>
    <t>MK67-001708</t>
  </si>
  <si>
    <t>MK67-001729</t>
  </si>
  <si>
    <t>บจก.มารีน ลีดเดอร์</t>
  </si>
  <si>
    <t>Rocky quick lime</t>
  </si>
  <si>
    <t>MK67-001731</t>
  </si>
  <si>
    <t>WB/OC แถบฟ้า</t>
  </si>
  <si>
    <t>พระประแดง</t>
  </si>
  <si>
    <t>WB/OC แถบเขียว</t>
  </si>
  <si>
    <t>WB/OC แถบเหลืองส้ม</t>
  </si>
  <si>
    <t>MK67-001732</t>
  </si>
  <si>
    <t>MK67-001706</t>
  </si>
  <si>
    <t>MK67-001705</t>
  </si>
  <si>
    <t>MK67-001707</t>
  </si>
  <si>
    <t>MK67-001700</t>
  </si>
  <si>
    <t>LUNG SHIN ข้าวหอมไทย 30 kg</t>
  </si>
  <si>
    <t>ห้ามขาด-ห้ามเกิน</t>
  </si>
  <si>
    <t>MK67-001721</t>
  </si>
  <si>
    <t>ยูนิคอร์นฟิช 101-102</t>
  </si>
  <si>
    <t>NB FISH202</t>
  </si>
  <si>
    <t>กัสโซ่202</t>
  </si>
  <si>
    <t>การ์เซียส์ฟิช411M</t>
  </si>
  <si>
    <t>รอPO</t>
  </si>
  <si>
    <t>โมโม่ 402</t>
  </si>
  <si>
    <t>ผ้าม้วน 190,000เมตร</t>
  </si>
  <si>
    <t>สำเร็จรูปเวียดนาม1 คัน</t>
  </si>
  <si>
    <t>MK67-001725</t>
  </si>
  <si>
    <t>บจก.อันดามันซูริมิ</t>
  </si>
  <si>
    <t>MK67-001726</t>
  </si>
  <si>
    <t>บจก.ไซเอนซ์ อะโกรเทค</t>
  </si>
  <si>
    <t>MK68-000006</t>
  </si>
  <si>
    <t>หจก.อนนท์อุตสาหกรรม</t>
  </si>
  <si>
    <t>อนนท์ 20 กก.</t>
  </si>
  <si>
    <t>MK68-000008</t>
  </si>
  <si>
    <t>บจก.2 เอ็ม อโกร เท็ค</t>
  </si>
  <si>
    <t>เลิฟชอยล์ 14-3-3</t>
  </si>
  <si>
    <t>MK68-000007</t>
  </si>
  <si>
    <t>หจก.ชนุตร์ แคเซี่ยม 888</t>
  </si>
  <si>
    <t>หงส์แดง</t>
  </si>
  <si>
    <t>MK67-001734</t>
  </si>
  <si>
    <t>MK67-001735</t>
  </si>
  <si>
    <t>MK68-000001</t>
  </si>
  <si>
    <t>รอแซม 8080</t>
  </si>
  <si>
    <t>MK68-000002</t>
  </si>
  <si>
    <t>MK67-001727</t>
  </si>
  <si>
    <t>TUNA MEAL MARIN TRUST</t>
  </si>
  <si>
    <t>MK68-000009</t>
  </si>
  <si>
    <t>บจก.ฟาร์เธอร์ส วิง ซัพพลาย</t>
  </si>
  <si>
    <t>รถไฟฟ้า</t>
  </si>
  <si>
    <t>ขุนศึกเบอร์ 1</t>
  </si>
  <si>
    <t>MK68-000010</t>
  </si>
  <si>
    <t>มัด100 เอางานพิมพ์ออกด้านนอก</t>
  </si>
  <si>
    <t>นครปฐม</t>
  </si>
  <si>
    <t>935 แอล</t>
  </si>
  <si>
    <t>935 เอ</t>
  </si>
  <si>
    <t>แถบส้ม</t>
  </si>
  <si>
    <t>แถบเขียว</t>
  </si>
  <si>
    <t>915 พี</t>
  </si>
  <si>
    <t>954 แอล</t>
  </si>
  <si>
    <t>ไก่เนื้อ เบอร์1</t>
  </si>
  <si>
    <t xml:space="preserve">915 เอ็ม </t>
  </si>
  <si>
    <t>ไก่ไข่</t>
  </si>
  <si>
    <t>ไก่ไข่ เบอร์ 5 เอ็ม</t>
  </si>
  <si>
    <t>MK68-000011</t>
  </si>
  <si>
    <t>WB ฟาร์ม F916M 30kg</t>
  </si>
  <si>
    <t>MK68-000012</t>
  </si>
  <si>
    <t>WSWT1825800SM ผลรวม</t>
  </si>
  <si>
    <t>WSWT2025850 ผลรวม</t>
  </si>
  <si>
    <t>WSWT2325650 ผลรวม</t>
  </si>
  <si>
    <t>WSWT2825850 ผลรวม</t>
  </si>
  <si>
    <t>WSWT1725800 ผลรวม</t>
  </si>
  <si>
    <t>WSWT1825800 ผลรวม</t>
  </si>
  <si>
    <t>WSWT2021750 ผลรวม</t>
  </si>
  <si>
    <t>WSWT2125800 ผลรวม</t>
  </si>
  <si>
    <t>WSWT262575051 ผลรวม</t>
  </si>
  <si>
    <t>vn</t>
  </si>
  <si>
    <t>10/1 เย็น</t>
  </si>
  <si>
    <t>เย็น6/1</t>
  </si>
  <si>
    <t>MK68-000015</t>
  </si>
  <si>
    <t>โนวา เอ็ม 14</t>
  </si>
  <si>
    <t>โนวา แอล 16</t>
  </si>
  <si>
    <t>นาโน เอ็มบี 03</t>
  </si>
  <si>
    <t>นาโน แอล 04</t>
  </si>
  <si>
    <t>MK68-000013</t>
  </si>
  <si>
    <t>เย็น 10/1</t>
  </si>
  <si>
    <t>MK68-000003</t>
  </si>
  <si>
    <t>MK68-000004</t>
  </si>
  <si>
    <t>MK67-000014</t>
  </si>
  <si>
    <t>บจก.นาเฮียใช้</t>
  </si>
  <si>
    <t>เฮียใช้(ส้ม)</t>
  </si>
  <si>
    <t>เฮียใช้(ม่วง)</t>
  </si>
  <si>
    <t>เฮียใช้(น้ำเงิน)</t>
  </si>
  <si>
    <t>บจก.พี.เอส.อินเตอร์เวท</t>
  </si>
  <si>
    <t>WSWT2321750</t>
  </si>
  <si>
    <t>WRWT230750/WRWT21750</t>
  </si>
  <si>
    <t>MK68-000021</t>
  </si>
  <si>
    <t>หจก.ไอทีอี เกษตรพัฒนา</t>
  </si>
  <si>
    <t>ITE ปูนเปลือกหอย</t>
  </si>
  <si>
    <t>PDR240411</t>
  </si>
  <si>
    <t>PDR240412</t>
  </si>
  <si>
    <t>PDR250003</t>
  </si>
  <si>
    <t>PDR250002</t>
  </si>
  <si>
    <t>PDR250004</t>
  </si>
  <si>
    <t>PDR250006</t>
  </si>
  <si>
    <t>PDR250007</t>
  </si>
  <si>
    <t>MK68-000022</t>
  </si>
  <si>
    <t>PO.3202329942</t>
  </si>
  <si>
    <t>WB เบทาโกร 322 30kg</t>
  </si>
  <si>
    <t>WB เบทาโกร 324 30kg</t>
  </si>
  <si>
    <t>WB เบทาโกร 124 30kg</t>
  </si>
  <si>
    <t>WB เบทาโกร 323 30kg</t>
  </si>
  <si>
    <t xml:space="preserve">WB ฟาร์ม F992 30kg </t>
  </si>
  <si>
    <t>PO.3202330442</t>
  </si>
  <si>
    <t xml:space="preserve">WB เบทาโกร 213 30kg </t>
  </si>
  <si>
    <t xml:space="preserve">WB บาลานส์ 924 30kg </t>
  </si>
  <si>
    <t xml:space="preserve">WB บาลานส์ 953 30kg </t>
  </si>
  <si>
    <t xml:space="preserve">WB เบทาโกร 321B 30kg </t>
  </si>
  <si>
    <t>WB เบทาโกร 405 30kg NM</t>
  </si>
  <si>
    <t>หนองบุญมาก</t>
  </si>
  <si>
    <t>PO.3202328548</t>
  </si>
  <si>
    <t>WB บาลานส์ 952 30kg NM</t>
  </si>
  <si>
    <t>WB เบทาโกร 323 30kg NM</t>
  </si>
  <si>
    <t>WB ฟาร์ม F914M 30kg NM</t>
  </si>
  <si>
    <t>WB เบทาโกร 124 30kg NM</t>
  </si>
  <si>
    <t>คุณวัลภา เผ่าเต็ม</t>
  </si>
  <si>
    <t>ดวงใจ(ชมพู-ม่วง)</t>
  </si>
  <si>
    <t>ขาด-เกินได้5 %</t>
  </si>
  <si>
    <t>เย็น 13/1</t>
  </si>
  <si>
    <t>ใบเตย</t>
  </si>
  <si>
    <t>ห้ามขาด-เกินได้5%</t>
  </si>
  <si>
    <t>WSWT2025800SMMLVN</t>
  </si>
  <si>
    <t>WSWT2121670SMLVN</t>
  </si>
  <si>
    <t>WSWT2121670SMLMVN</t>
  </si>
  <si>
    <t>WSWT2321112512551 FG</t>
  </si>
  <si>
    <t>WSWT2321750 ผลรวม</t>
  </si>
  <si>
    <t>บจก.เอเชี่ยนเคมิคัล</t>
  </si>
  <si>
    <t>A.C.C</t>
  </si>
  <si>
    <t>WSWT1925800SM</t>
  </si>
  <si>
    <t>WRWT190800/WRWT25800</t>
  </si>
  <si>
    <t>ลบสี</t>
  </si>
  <si>
    <t>MK68-000018</t>
  </si>
  <si>
    <t>MK68-000019</t>
  </si>
  <si>
    <t>MK68-000020</t>
  </si>
  <si>
    <t>MK68-000017</t>
  </si>
  <si>
    <t>บจก.หนองบัวอโกรฟอร์ไลฟ์</t>
  </si>
  <si>
    <t>พันธุ์ข้าว</t>
  </si>
  <si>
    <t>MK68-000023</t>
  </si>
  <si>
    <t>MK68-000005</t>
  </si>
  <si>
    <t>ลบสี 1500</t>
  </si>
  <si>
    <t>MK68-000026</t>
  </si>
  <si>
    <t>FELDSPAR N15</t>
  </si>
  <si>
    <t>MK68-000024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</si>
</sst>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10"/>
      <color theme="1"/>
      <name val="Tahoma"/>
      <family val="2"/>
      <charset val="222"/>
      <scheme val="minor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name val="Tahoma"/>
      <family val="2"/>
      <charset val="22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25" fillId="0" borderId="0" xfId="0" applyFont="1"/>
    <xf numFmtId="0" fontId="25" fillId="0" borderId="1" xfId="0" applyFont="1" applyBorder="1"/>
    <xf numFmtId="187" fontId="25" fillId="0" borderId="1" xfId="0" applyNumberFormat="1" applyFont="1" applyBorder="1"/>
    <xf numFmtId="188" fontId="25" fillId="0" borderId="1" xfId="1" applyNumberFormat="1" applyFont="1" applyBorder="1"/>
    <xf numFmtId="187" fontId="25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6" fillId="35" borderId="0" xfId="0" applyFont="1" applyFill="1"/>
    <xf numFmtId="188" fontId="26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88" fontId="0" fillId="35" borderId="0" xfId="0" applyNumberFormat="1" applyFill="1"/>
    <xf numFmtId="192" fontId="0" fillId="0" borderId="0" xfId="0" applyNumberFormat="1"/>
    <xf numFmtId="187" fontId="3" fillId="0" borderId="12" xfId="0" applyNumberFormat="1" applyFont="1" applyBorder="1" applyAlignment="1">
      <alignment vertical="center" wrapText="1"/>
    </xf>
    <xf numFmtId="43" fontId="0" fillId="0" borderId="0" xfId="1" applyFont="1"/>
    <xf numFmtId="188" fontId="27" fillId="0" borderId="0" xfId="0" applyNumberFormat="1" applyFont="1"/>
    <xf numFmtId="188" fontId="28" fillId="0" borderId="1" xfId="1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60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>
            <v>0</v>
          </cell>
          <cell r="C18"/>
          <cell r="E18"/>
          <cell r="F18"/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MK67-001730</v>
          </cell>
          <cell r="C19">
            <v>45651</v>
          </cell>
          <cell r="E19" t="str">
            <v>โรงสีข้าวธัญญาวัฒน์</v>
          </cell>
          <cell r="F19" t="str">
            <v>LUNG SHIN 12 kg</v>
          </cell>
          <cell r="G19">
            <v>17</v>
          </cell>
          <cell r="H19">
            <v>26</v>
          </cell>
          <cell r="I19" t="str">
            <v>ขาว</v>
          </cell>
          <cell r="J19"/>
          <cell r="L19">
            <v>48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45668</v>
          </cell>
          <cell r="Z19" t="str">
            <v>500กระสอบแบน</v>
          </cell>
          <cell r="AA19">
            <v>8850</v>
          </cell>
          <cell r="AB19">
            <v>0</v>
          </cell>
          <cell r="AC19">
            <v>0</v>
          </cell>
          <cell r="AD19">
            <v>0</v>
          </cell>
          <cell r="AG19" t="str">
            <v>10/1 เย็น</v>
          </cell>
          <cell r="AI19"/>
          <cell r="AJ19">
            <v>0</v>
          </cell>
          <cell r="AL19">
            <v>8850</v>
          </cell>
          <cell r="AM19"/>
          <cell r="AN19">
            <v>9292.5</v>
          </cell>
          <cell r="AO19" t="str">
            <v>WSWT1725800</v>
          </cell>
          <cell r="AQ19">
            <v>6799.8975000000009</v>
          </cell>
          <cell r="AR19">
            <v>6799.8975000000009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>
            <v>45668</v>
          </cell>
          <cell r="DP19">
            <v>45663</v>
          </cell>
          <cell r="DQ19"/>
          <cell r="DR19">
            <v>45659</v>
          </cell>
          <cell r="DS19">
            <v>45666</v>
          </cell>
          <cell r="DT19">
            <v>45667</v>
          </cell>
          <cell r="DU19">
            <v>45667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 t="str">
            <v>รอART</v>
          </cell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17</v>
          </cell>
          <cell r="H20">
            <v>26</v>
          </cell>
          <cell r="I20"/>
          <cell r="J20"/>
          <cell r="L20">
            <v>48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WSWT1725800</v>
          </cell>
          <cell r="AQ20">
            <v>6799.8975000000009</v>
          </cell>
          <cell r="AR20">
            <v>6799.8975000000009</v>
          </cell>
          <cell r="AS20">
            <v>0</v>
          </cell>
          <cell r="AT20">
            <v>0</v>
          </cell>
          <cell r="AU20">
            <v>0</v>
          </cell>
          <cell r="BZ20" t="str">
            <v>WRWT170800/WRWT25800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 t="str">
            <v>MK68-000006</v>
          </cell>
          <cell r="C21">
            <v>45659</v>
          </cell>
          <cell r="E21" t="str">
            <v>หจก.อนนท์อุตสาหกรรม</v>
          </cell>
          <cell r="F21" t="str">
            <v>อนนท์ 20 กก.</v>
          </cell>
          <cell r="G21">
            <v>18</v>
          </cell>
          <cell r="H21">
            <v>28</v>
          </cell>
          <cell r="I21" t="str">
            <v>ขาว</v>
          </cell>
          <cell r="J21"/>
          <cell r="L21">
            <v>50</v>
          </cell>
          <cell r="M21" t="str">
            <v>±</v>
          </cell>
          <cell r="N21">
            <v>5</v>
          </cell>
          <cell r="R21" t="str">
            <v>ไม่</v>
          </cell>
          <cell r="T21">
            <v>19</v>
          </cell>
          <cell r="U21">
            <v>31</v>
          </cell>
          <cell r="V21">
            <v>40</v>
          </cell>
          <cell r="X21">
            <v>45668</v>
          </cell>
          <cell r="Z21" t="str">
            <v>500กระสอบ</v>
          </cell>
          <cell r="AA21">
            <v>25000</v>
          </cell>
          <cell r="AB21">
            <v>363.27927343999994</v>
          </cell>
          <cell r="AC21">
            <v>0</v>
          </cell>
          <cell r="AD21">
            <v>363.27927343999994</v>
          </cell>
          <cell r="AG21"/>
          <cell r="AI21"/>
          <cell r="AJ21">
            <v>0</v>
          </cell>
          <cell r="AL21">
            <v>25000</v>
          </cell>
          <cell r="AM21">
            <v>19025</v>
          </cell>
          <cell r="AN21">
            <v>6273.75</v>
          </cell>
          <cell r="AO21" t="str">
            <v>WSWT1825800</v>
          </cell>
          <cell r="AQ21">
            <v>5171.0129625</v>
          </cell>
          <cell r="AR21">
            <v>0</v>
          </cell>
          <cell r="AS21">
            <v>5171.0129625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355.76569182000003</v>
          </cell>
          <cell r="DL21" t="str">
            <v>P9</v>
          </cell>
          <cell r="DM21">
            <v>3</v>
          </cell>
          <cell r="DN21">
            <v>45668</v>
          </cell>
          <cell r="DP21">
            <v>45663</v>
          </cell>
          <cell r="DQ21"/>
          <cell r="DR21">
            <v>45658</v>
          </cell>
          <cell r="DS21">
            <v>45665</v>
          </cell>
          <cell r="DT21">
            <v>45666</v>
          </cell>
          <cell r="DU21">
            <v>45666</v>
          </cell>
          <cell r="DW21">
            <v>45667</v>
          </cell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>รอART</v>
          </cell>
          <cell r="EG21"/>
          <cell r="EH21"/>
          <cell r="EI21"/>
        </row>
        <row r="22">
          <cell r="B22" t="str">
            <v>MK68-000009</v>
          </cell>
          <cell r="C22">
            <v>45659</v>
          </cell>
          <cell r="E22" t="str">
            <v>บจก.ฟาร์เธอร์ส วิง ซัพพลาย</v>
          </cell>
          <cell r="F22" t="str">
            <v>รถไฟฟ้า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บิด</v>
          </cell>
          <cell r="T22">
            <v>19</v>
          </cell>
          <cell r="U22">
            <v>33</v>
          </cell>
          <cell r="V22">
            <v>40</v>
          </cell>
          <cell r="X22">
            <v>45672</v>
          </cell>
          <cell r="Z22" t="str">
            <v>500กระสอบ</v>
          </cell>
          <cell r="AA22">
            <v>15000</v>
          </cell>
          <cell r="AB22">
            <v>232.02998755199997</v>
          </cell>
          <cell r="AC22">
            <v>0</v>
          </cell>
          <cell r="AD22">
            <v>232.02998755199997</v>
          </cell>
          <cell r="AG22"/>
          <cell r="AI22"/>
          <cell r="AJ22">
            <v>0</v>
          </cell>
          <cell r="AL22">
            <v>15000</v>
          </cell>
          <cell r="AM22"/>
          <cell r="AN22">
            <v>15750</v>
          </cell>
          <cell r="AO22" t="str">
            <v>WSWT1825800</v>
          </cell>
          <cell r="AQ22">
            <v>13201.65</v>
          </cell>
          <cell r="AR22">
            <v>0</v>
          </cell>
          <cell r="AS22">
            <v>13201.65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908.27351999999996</v>
          </cell>
          <cell r="DL22" t="str">
            <v>P9</v>
          </cell>
          <cell r="DM22">
            <v>3</v>
          </cell>
          <cell r="DN22">
            <v>45672</v>
          </cell>
          <cell r="DP22">
            <v>45667</v>
          </cell>
          <cell r="DQ22"/>
          <cell r="DR22">
            <v>45662</v>
          </cell>
          <cell r="DS22">
            <v>45669</v>
          </cell>
          <cell r="DT22">
            <v>45670</v>
          </cell>
          <cell r="DU22">
            <v>45670</v>
          </cell>
          <cell r="DW22">
            <v>45671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 t="str">
            <v>MK68-000009</v>
          </cell>
          <cell r="C23">
            <v>45659</v>
          </cell>
          <cell r="E23" t="str">
            <v>บจก.ฟาร์เธอร์ส วิง ซัพพลาย</v>
          </cell>
          <cell r="F23" t="str">
            <v>ไม่พิมพ์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33</v>
          </cell>
          <cell r="V23">
            <v>40</v>
          </cell>
          <cell r="X23">
            <v>45672</v>
          </cell>
          <cell r="Z23" t="str">
            <v>500กระสอบ</v>
          </cell>
          <cell r="AA23">
            <v>3000</v>
          </cell>
          <cell r="AB23">
            <v>46.405997510399999</v>
          </cell>
          <cell r="AC23">
            <v>0</v>
          </cell>
          <cell r="AD23">
            <v>46.405997510399999</v>
          </cell>
          <cell r="AG23"/>
          <cell r="AI23"/>
          <cell r="AJ23">
            <v>0</v>
          </cell>
          <cell r="AL23">
            <v>3000</v>
          </cell>
          <cell r="AM23"/>
          <cell r="AN23">
            <v>0</v>
          </cell>
          <cell r="AO23" t="str">
            <v>WSWT1825800</v>
          </cell>
          <cell r="AQ23">
            <v>2640.33</v>
          </cell>
          <cell r="AR23">
            <v>0</v>
          </cell>
          <cell r="AS23">
            <v>2640.33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181.65470400000004</v>
          </cell>
          <cell r="DL23" t="str">
            <v>P13</v>
          </cell>
          <cell r="DM23">
            <v>2</v>
          </cell>
          <cell r="DN23">
            <v>45672</v>
          </cell>
          <cell r="DP23">
            <v>45667</v>
          </cell>
          <cell r="DQ23"/>
          <cell r="DR23"/>
          <cell r="DS23"/>
          <cell r="DT23"/>
          <cell r="DU23">
            <v>45670</v>
          </cell>
          <cell r="DW23">
            <v>45671</v>
          </cell>
          <cell r="DX23"/>
          <cell r="DY23"/>
          <cell r="DZ23"/>
          <cell r="EA23"/>
          <cell r="EB23"/>
          <cell r="EC23" t="str">
            <v>ตัด</v>
          </cell>
          <cell r="ED23"/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21012.9929625</v>
          </cell>
          <cell r="AR24">
            <v>0</v>
          </cell>
          <cell r="AS24">
            <v>21012.9929625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MK68-000008</v>
          </cell>
          <cell r="C25">
            <v>45659</v>
          </cell>
          <cell r="E25" t="str">
            <v>บจก.2 เอ็ม อโกร เท็ค</v>
          </cell>
          <cell r="F25" t="str">
            <v>เลิฟชอยล์ 14-3-3</v>
          </cell>
          <cell r="G25">
            <v>18</v>
          </cell>
          <cell r="H25">
            <v>30</v>
          </cell>
          <cell r="I25" t="str">
            <v>ขาว</v>
          </cell>
          <cell r="J25" t="str">
            <v>ใส</v>
          </cell>
          <cell r="L25">
            <v>74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33</v>
          </cell>
          <cell r="V25">
            <v>70</v>
          </cell>
          <cell r="X25">
            <v>45672</v>
          </cell>
          <cell r="Z25" t="str">
            <v>500กระสอบ</v>
          </cell>
          <cell r="AA25">
            <v>5000</v>
          </cell>
          <cell r="AB25">
            <v>135.35082607199999</v>
          </cell>
          <cell r="AC25">
            <v>0</v>
          </cell>
          <cell r="AD25">
            <v>135.35082607199999</v>
          </cell>
          <cell r="AG25"/>
          <cell r="AI25"/>
          <cell r="AJ25">
            <v>0</v>
          </cell>
          <cell r="AL25">
            <v>5000</v>
          </cell>
          <cell r="AM25"/>
          <cell r="AN25">
            <v>5250</v>
          </cell>
          <cell r="AO25" t="str">
            <v>WSWT1825800SM</v>
          </cell>
          <cell r="AQ25">
            <v>4400.55</v>
          </cell>
          <cell r="AR25">
            <v>0</v>
          </cell>
          <cell r="AS25">
            <v>4400.55</v>
          </cell>
          <cell r="AT25">
            <v>0</v>
          </cell>
          <cell r="AU25">
            <v>4400.55</v>
          </cell>
          <cell r="BZ25" t="str">
            <v>WRWT25800/WRWT25800</v>
          </cell>
          <cell r="CA25">
            <v>281.63520000000005</v>
          </cell>
          <cell r="DL25" t="str">
            <v>P8</v>
          </cell>
          <cell r="DM25">
            <v>4</v>
          </cell>
          <cell r="DN25">
            <v>45672</v>
          </cell>
          <cell r="DP25">
            <v>45667</v>
          </cell>
          <cell r="DQ25">
            <v>45668</v>
          </cell>
          <cell r="DR25">
            <v>45662</v>
          </cell>
          <cell r="DS25">
            <v>45669</v>
          </cell>
          <cell r="DT25">
            <v>45670</v>
          </cell>
          <cell r="DU25">
            <v>45670</v>
          </cell>
          <cell r="DW25">
            <v>45671</v>
          </cell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>
            <v>0</v>
          </cell>
          <cell r="C26"/>
          <cell r="E26"/>
          <cell r="F26" t="str">
            <v xml:space="preserve"> </v>
          </cell>
          <cell r="G26">
            <v>18</v>
          </cell>
          <cell r="H26">
            <v>25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/>
          <cell r="T26"/>
          <cell r="U26"/>
          <cell r="V26"/>
          <cell r="X26"/>
          <cell r="Z26"/>
          <cell r="AA26"/>
          <cell r="AB26"/>
          <cell r="AC26">
            <v>0</v>
          </cell>
          <cell r="AD26"/>
          <cell r="AG26"/>
          <cell r="AI26" t="str">
            <v>ระบุในSD</v>
          </cell>
          <cell r="AJ26"/>
          <cell r="AL26">
            <v>0</v>
          </cell>
          <cell r="AM26"/>
          <cell r="AN26">
            <v>0</v>
          </cell>
          <cell r="AO26" t="str">
            <v>WSWT1825800SM</v>
          </cell>
          <cell r="AQ26">
            <v>4400.55</v>
          </cell>
          <cell r="AR26">
            <v>0</v>
          </cell>
          <cell r="AS26">
            <v>4400.55</v>
          </cell>
          <cell r="AT26">
            <v>0</v>
          </cell>
          <cell r="AU26">
            <v>4400.55</v>
          </cell>
          <cell r="BZ26" t="str">
            <v>WRWT180800/WRWT25800</v>
          </cell>
          <cell r="CA26">
            <v>0</v>
          </cell>
          <cell r="DL26"/>
          <cell r="DM26" t="str">
            <v>Lead time</v>
          </cell>
          <cell r="DN26"/>
          <cell r="DP26"/>
          <cell r="DQ26"/>
          <cell r="DR26"/>
          <cell r="DS26"/>
          <cell r="DT26"/>
          <cell r="DU26"/>
          <cell r="DW26"/>
          <cell r="DX26"/>
          <cell r="DY26"/>
          <cell r="DZ26"/>
          <cell r="EA26"/>
          <cell r="EB26"/>
          <cell r="EC26"/>
          <cell r="ED26"/>
          <cell r="EG26"/>
          <cell r="EH26">
            <v>0</v>
          </cell>
          <cell r="EI26">
            <v>0</v>
          </cell>
        </row>
        <row r="27">
          <cell r="B27" t="str">
            <v>MK67-001670</v>
          </cell>
          <cell r="C27">
            <v>45639</v>
          </cell>
          <cell r="E27" t="str">
            <v>บจก.เพรซิเดนท์ฟลาวมิลล์</v>
          </cell>
          <cell r="F27" t="str">
            <v>ผึ้งเหลือง</v>
          </cell>
          <cell r="G27">
            <v>19</v>
          </cell>
          <cell r="H27">
            <v>30</v>
          </cell>
          <cell r="I27" t="str">
            <v>ขาว</v>
          </cell>
          <cell r="J27"/>
          <cell r="L27">
            <v>60</v>
          </cell>
          <cell r="M27" t="str">
            <v>±</v>
          </cell>
          <cell r="N27">
            <v>5</v>
          </cell>
          <cell r="R27" t="str">
            <v>บิด</v>
          </cell>
          <cell r="T27" t="str">
            <v>ไม่สวมถุงใน</v>
          </cell>
          <cell r="U27"/>
          <cell r="V27"/>
          <cell r="X27">
            <v>45666</v>
          </cell>
          <cell r="Z27" t="str">
            <v>500กระสอบเต็มใบ</v>
          </cell>
          <cell r="AA27">
            <v>50000</v>
          </cell>
          <cell r="AB27">
            <v>0</v>
          </cell>
          <cell r="AC27">
            <v>0</v>
          </cell>
          <cell r="AD27">
            <v>0</v>
          </cell>
          <cell r="AG27"/>
          <cell r="AI27"/>
          <cell r="AJ27">
            <v>19500</v>
          </cell>
          <cell r="AL27">
            <v>30500</v>
          </cell>
          <cell r="AM27">
            <v>35835</v>
          </cell>
          <cell r="AN27">
            <v>14873.25</v>
          </cell>
          <cell r="AO27" t="str">
            <v>WSWT1925800</v>
          </cell>
          <cell r="AQ27">
            <v>13090.096057499999</v>
          </cell>
          <cell r="AR27">
            <v>13090.096057499999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P7</v>
          </cell>
          <cell r="DM27">
            <v>2</v>
          </cell>
          <cell r="DN27">
            <v>45666</v>
          </cell>
          <cell r="DP27">
            <v>45661</v>
          </cell>
          <cell r="DQ27"/>
          <cell r="DR27">
            <v>45657</v>
          </cell>
          <cell r="DS27">
            <v>45664</v>
          </cell>
          <cell r="DT27">
            <v>45665</v>
          </cell>
          <cell r="DU27">
            <v>45665</v>
          </cell>
          <cell r="DW27"/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>รอART</v>
          </cell>
          <cell r="EG27"/>
          <cell r="EH27"/>
          <cell r="EI27"/>
        </row>
        <row r="28">
          <cell r="B28" t="str">
            <v>MK67-001709</v>
          </cell>
          <cell r="C28">
            <v>45646</v>
          </cell>
          <cell r="E28" t="str">
            <v>บจก.ซีแมนอินดัสตรี</v>
          </cell>
          <cell r="F28" t="str">
            <v>W30</v>
          </cell>
          <cell r="G28">
            <v>19</v>
          </cell>
          <cell r="H28">
            <v>28</v>
          </cell>
          <cell r="I28" t="str">
            <v>ขาว</v>
          </cell>
          <cell r="J28"/>
          <cell r="L28">
            <v>56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20</v>
          </cell>
          <cell r="U28">
            <v>30</v>
          </cell>
          <cell r="V28">
            <v>90</v>
          </cell>
          <cell r="X28">
            <v>45670</v>
          </cell>
          <cell r="Z28" t="str">
            <v>มัด100</v>
          </cell>
          <cell r="AA28">
            <v>30000</v>
          </cell>
          <cell r="AB28">
            <v>999.17219519999981</v>
          </cell>
          <cell r="AC28">
            <v>0</v>
          </cell>
          <cell r="AD28">
            <v>999.17219519999981</v>
          </cell>
          <cell r="AG28"/>
          <cell r="AI28"/>
          <cell r="AJ28">
            <v>0</v>
          </cell>
          <cell r="AL28">
            <v>30000</v>
          </cell>
          <cell r="AM28"/>
          <cell r="AN28">
            <v>31500</v>
          </cell>
          <cell r="AO28" t="str">
            <v>WSWT1925800</v>
          </cell>
          <cell r="AQ28">
            <v>24726.9</v>
          </cell>
          <cell r="AR28">
            <v>14521</v>
          </cell>
          <cell r="AS28">
            <v>10205.900000000001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741.1751377777781</v>
          </cell>
          <cell r="DL28" t="str">
            <v>P9</v>
          </cell>
          <cell r="DM28">
            <v>3</v>
          </cell>
          <cell r="DN28">
            <v>45670</v>
          </cell>
          <cell r="DP28">
            <v>45665</v>
          </cell>
          <cell r="DQ28"/>
          <cell r="DR28">
            <v>45660</v>
          </cell>
          <cell r="DS28">
            <v>45667</v>
          </cell>
          <cell r="DT28">
            <v>45668</v>
          </cell>
          <cell r="DU28">
            <v>45668</v>
          </cell>
          <cell r="DW28">
            <v>45669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MK68-000007</v>
          </cell>
          <cell r="C29">
            <v>45659</v>
          </cell>
          <cell r="E29" t="str">
            <v>หจก.ชนุตร์ แคเซี่ยม 888</v>
          </cell>
          <cell r="F29" t="str">
            <v>หงส์แดง</v>
          </cell>
          <cell r="G29">
            <v>19</v>
          </cell>
          <cell r="H29">
            <v>32</v>
          </cell>
          <cell r="I29" t="str">
            <v>ขาว</v>
          </cell>
          <cell r="J29"/>
          <cell r="L29">
            <v>64</v>
          </cell>
          <cell r="M29" t="str">
            <v>±</v>
          </cell>
          <cell r="N29">
            <v>5</v>
          </cell>
          <cell r="R29" t="str">
            <v>บิด</v>
          </cell>
          <cell r="T29">
            <v>20</v>
          </cell>
          <cell r="U29">
            <v>35</v>
          </cell>
          <cell r="V29">
            <v>40</v>
          </cell>
          <cell r="X29">
            <v>45672</v>
          </cell>
          <cell r="Z29" t="str">
            <v>500กระสอบ</v>
          </cell>
          <cell r="AA29">
            <v>5000</v>
          </cell>
          <cell r="AB29">
            <v>86.348214399999989</v>
          </cell>
          <cell r="AC29">
            <v>0</v>
          </cell>
          <cell r="AD29">
            <v>86.348214399999989</v>
          </cell>
          <cell r="AG29"/>
          <cell r="AI29"/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WSWT1925800</v>
          </cell>
          <cell r="AQ29">
            <v>4679.9500000000007</v>
          </cell>
          <cell r="AR29">
            <v>0</v>
          </cell>
          <cell r="AS29">
            <v>4679.9500000000007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339.86836888888894</v>
          </cell>
          <cell r="DL29" t="str">
            <v>P9</v>
          </cell>
          <cell r="DM29">
            <v>3</v>
          </cell>
          <cell r="DN29">
            <v>45672</v>
          </cell>
          <cell r="DP29">
            <v>45667</v>
          </cell>
          <cell r="DQ29"/>
          <cell r="DR29">
            <v>45662</v>
          </cell>
          <cell r="DS29">
            <v>45669</v>
          </cell>
          <cell r="DT29">
            <v>45670</v>
          </cell>
          <cell r="DU29">
            <v>45670</v>
          </cell>
          <cell r="DW29">
            <v>45671</v>
          </cell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MK68-000021</v>
          </cell>
          <cell r="C30">
            <v>45661</v>
          </cell>
          <cell r="E30" t="str">
            <v>หจก.ไอทีอี เกษตรพัฒนา</v>
          </cell>
          <cell r="F30" t="str">
            <v>ITE ปูนเปลือกหอย</v>
          </cell>
          <cell r="G30">
            <v>19</v>
          </cell>
          <cell r="H30">
            <v>34</v>
          </cell>
          <cell r="I30" t="str">
            <v>ขาว</v>
          </cell>
          <cell r="J30"/>
          <cell r="L30">
            <v>68</v>
          </cell>
          <cell r="M30" t="str">
            <v>±</v>
          </cell>
          <cell r="N30">
            <v>5</v>
          </cell>
          <cell r="R30" t="str">
            <v>จับจีบ4"</v>
          </cell>
          <cell r="T30">
            <v>21</v>
          </cell>
          <cell r="U30">
            <v>37</v>
          </cell>
          <cell r="V30">
            <v>40</v>
          </cell>
          <cell r="X30">
            <v>45674</v>
          </cell>
          <cell r="Z30" t="str">
            <v>500กระสอบแบน</v>
          </cell>
          <cell r="AA30">
            <v>5000</v>
          </cell>
          <cell r="AB30">
            <v>95.846517983999988</v>
          </cell>
          <cell r="AC30">
            <v>0</v>
          </cell>
          <cell r="AD30">
            <v>95.846517983999988</v>
          </cell>
          <cell r="AG30"/>
          <cell r="AI30"/>
          <cell r="AJ30">
            <v>0</v>
          </cell>
          <cell r="AL30">
            <v>5000</v>
          </cell>
          <cell r="AM30"/>
          <cell r="AN30">
            <v>5250</v>
          </cell>
          <cell r="AO30" t="str">
            <v>WSWT1925800</v>
          </cell>
          <cell r="AQ30">
            <v>4959.3500000000004</v>
          </cell>
          <cell r="AR30">
            <v>0</v>
          </cell>
          <cell r="AS30">
            <v>4959.3500000000004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360.15901777777782</v>
          </cell>
          <cell r="DL30" t="str">
            <v>P9</v>
          </cell>
          <cell r="DM30">
            <v>3</v>
          </cell>
          <cell r="DN30">
            <v>45674</v>
          </cell>
          <cell r="DP30">
            <v>45669</v>
          </cell>
          <cell r="DQ30"/>
          <cell r="DR30">
            <v>45664</v>
          </cell>
          <cell r="DS30">
            <v>45671</v>
          </cell>
          <cell r="DT30">
            <v>45672</v>
          </cell>
          <cell r="DU30">
            <v>45672</v>
          </cell>
          <cell r="DW30">
            <v>45673</v>
          </cell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บจก.เอ็กซ์เซลเล้นท์</v>
          </cell>
          <cell r="F31" t="str">
            <v>รอแบบ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45687</v>
          </cell>
          <cell r="Z31" t="str">
            <v>500กระสอบ</v>
          </cell>
          <cell r="AA31">
            <v>40000</v>
          </cell>
          <cell r="AB31">
            <v>0</v>
          </cell>
          <cell r="AC31">
            <v>0</v>
          </cell>
          <cell r="AD31">
            <v>0</v>
          </cell>
          <cell r="AG31"/>
          <cell r="AI31"/>
          <cell r="AJ31">
            <v>0</v>
          </cell>
          <cell r="AL31">
            <v>40000</v>
          </cell>
          <cell r="AM31"/>
          <cell r="AN31">
            <v>42000</v>
          </cell>
          <cell r="AO31" t="str">
            <v>WSWT1925800</v>
          </cell>
          <cell r="AQ31">
            <v>35204.400000000001</v>
          </cell>
          <cell r="AR31">
            <v>0</v>
          </cell>
          <cell r="AS31">
            <v>35204.400000000001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2556.6217600000009</v>
          </cell>
          <cell r="DL31" t="str">
            <v>P7</v>
          </cell>
          <cell r="DM31">
            <v>2</v>
          </cell>
          <cell r="DN31">
            <v>45687</v>
          </cell>
          <cell r="DP31">
            <v>45682</v>
          </cell>
          <cell r="DQ31"/>
          <cell r="DR31">
            <v>45678</v>
          </cell>
          <cell r="DS31">
            <v>45685</v>
          </cell>
          <cell r="DT31">
            <v>45686</v>
          </cell>
          <cell r="DU31">
            <v>45686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ใบรับคำสั่งซื้อ</v>
          </cell>
          <cell r="C32">
            <v>45664</v>
          </cell>
          <cell r="E32" t="str">
            <v>บจก.เพรซิเดนท์ฟลาวมิลล์</v>
          </cell>
          <cell r="F32" t="str">
            <v>ผึ้งชมพู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45679</v>
          </cell>
          <cell r="Z32" t="str">
            <v>500กระสอบเต็มใบ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17602.2</v>
          </cell>
          <cell r="AR32">
            <v>0</v>
          </cell>
          <cell r="AS32">
            <v>17602.2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1278.3108800000005</v>
          </cell>
          <cell r="DL32" t="str">
            <v>P7</v>
          </cell>
          <cell r="DM32">
            <v>2</v>
          </cell>
          <cell r="DN32">
            <v>45679</v>
          </cell>
          <cell r="DP32">
            <v>45674</v>
          </cell>
          <cell r="DQ32"/>
          <cell r="DR32">
            <v>45670</v>
          </cell>
          <cell r="DS32">
            <v>45677</v>
          </cell>
          <cell r="DT32">
            <v>45678</v>
          </cell>
          <cell r="DU32">
            <v>45678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MK67-001670</v>
          </cell>
          <cell r="C33">
            <v>45639</v>
          </cell>
          <cell r="E33" t="str">
            <v>บจก.เพรซิเดนท์ฟลาวมิลล์</v>
          </cell>
          <cell r="F33" t="str">
            <v>ผึ้งเหลือง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45677</v>
          </cell>
          <cell r="Z33" t="str">
            <v>500กระสอบเต็มใบ</v>
          </cell>
          <cell r="AA33">
            <v>50000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50000</v>
          </cell>
          <cell r="AM33"/>
          <cell r="AN33">
            <v>52500</v>
          </cell>
          <cell r="AO33" t="str">
            <v>WSWT1925800</v>
          </cell>
          <cell r="AQ33">
            <v>44005.499999999993</v>
          </cell>
          <cell r="AR33">
            <v>0</v>
          </cell>
          <cell r="AS33">
            <v>44005.499999999993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3195.7771999999995</v>
          </cell>
          <cell r="DL33" t="str">
            <v>P7</v>
          </cell>
          <cell r="DM33">
            <v>2</v>
          </cell>
          <cell r="DN33">
            <v>45677</v>
          </cell>
          <cell r="DP33">
            <v>45672</v>
          </cell>
          <cell r="DQ33"/>
          <cell r="DR33">
            <v>45668</v>
          </cell>
          <cell r="DS33">
            <v>45675</v>
          </cell>
          <cell r="DT33">
            <v>45676</v>
          </cell>
          <cell r="DU33">
            <v>45676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>
            <v>0</v>
          </cell>
          <cell r="C34"/>
          <cell r="E34"/>
          <cell r="F34"/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/>
          <cell r="T34"/>
          <cell r="U34"/>
          <cell r="V34"/>
          <cell r="X34"/>
          <cell r="Z34"/>
          <cell r="AA34"/>
          <cell r="AB34">
            <v>0</v>
          </cell>
          <cell r="AC34">
            <v>0</v>
          </cell>
          <cell r="AD34"/>
          <cell r="AG34"/>
          <cell r="AI34" t="str">
            <v>ระบุในSD</v>
          </cell>
          <cell r="AJ34"/>
          <cell r="AL34">
            <v>0</v>
          </cell>
          <cell r="AM34"/>
          <cell r="AN34">
            <v>0</v>
          </cell>
          <cell r="AO34" t="str">
            <v>WSWT1925800</v>
          </cell>
          <cell r="AQ34">
            <v>144268.39605749998</v>
          </cell>
          <cell r="AR34">
            <v>27611.096057499999</v>
          </cell>
          <cell r="AS34">
            <v>116657.29999999999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/>
          <cell r="DM34" t="str">
            <v>Lead time</v>
          </cell>
          <cell r="DN34"/>
          <cell r="DP34"/>
          <cell r="DQ34"/>
          <cell r="DR34"/>
          <cell r="DS34"/>
          <cell r="DT34"/>
          <cell r="DU34"/>
          <cell r="DW34"/>
          <cell r="DX34"/>
          <cell r="DY34"/>
          <cell r="DZ34"/>
          <cell r="EB34"/>
          <cell r="EC34"/>
          <cell r="ED34"/>
          <cell r="EG34"/>
          <cell r="EH34"/>
          <cell r="EI34">
            <v>0</v>
          </cell>
        </row>
        <row r="35">
          <cell r="B35" t="str">
            <v>MK67-001711</v>
          </cell>
          <cell r="C35">
            <v>45646</v>
          </cell>
          <cell r="E35" t="str">
            <v>บจก.เคอรี่ฟลาวมิลล์</v>
          </cell>
          <cell r="F35" t="str">
            <v>WHOLE WHEAT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45666</v>
          </cell>
          <cell r="Z35" t="str">
            <v>ห่ออัดเบลแบน500</v>
          </cell>
          <cell r="AA35">
            <v>5000</v>
          </cell>
          <cell r="AB35">
            <v>0</v>
          </cell>
          <cell r="AC35">
            <v>0</v>
          </cell>
          <cell r="AD35">
            <v>0</v>
          </cell>
          <cell r="AG35"/>
          <cell r="AI35"/>
          <cell r="AJ35">
            <v>0</v>
          </cell>
          <cell r="AL35">
            <v>5000</v>
          </cell>
          <cell r="AM35"/>
          <cell r="AN35">
            <v>5250</v>
          </cell>
          <cell r="AO35" t="str">
            <v>WSWT1921720</v>
          </cell>
          <cell r="AQ35">
            <v>4679.9500000000007</v>
          </cell>
          <cell r="AR35">
            <v>4679.9500000000007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45666</v>
          </cell>
          <cell r="DP35">
            <v>45661</v>
          </cell>
          <cell r="DQ35"/>
          <cell r="DR35">
            <v>45657</v>
          </cell>
          <cell r="DS35">
            <v>45664</v>
          </cell>
          <cell r="DT35">
            <v>45665</v>
          </cell>
          <cell r="DU35">
            <v>45665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MK67-001710</v>
          </cell>
          <cell r="C36">
            <v>45649</v>
          </cell>
          <cell r="E36" t="str">
            <v>บจก.เคอรี่ฟลาวมิลล์</v>
          </cell>
          <cell r="F36" t="str">
            <v>ปลาโลมาเทา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63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45666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5000</v>
          </cell>
          <cell r="AM36">
            <v>5400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45666</v>
          </cell>
          <cell r="DP36">
            <v>45661</v>
          </cell>
          <cell r="DQ36"/>
          <cell r="DR36">
            <v>45657</v>
          </cell>
          <cell r="DS36">
            <v>45664</v>
          </cell>
          <cell r="DT36">
            <v>45665</v>
          </cell>
          <cell r="DU36">
            <v>45665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MK67-001710</v>
          </cell>
          <cell r="C37">
            <v>45649</v>
          </cell>
          <cell r="E37" t="str">
            <v>บจก.เคอรี่ฟลาวมิลล์</v>
          </cell>
          <cell r="F37" t="str">
            <v>แต้้มแดง</v>
          </cell>
          <cell r="G37">
            <v>19</v>
          </cell>
          <cell r="H37">
            <v>30</v>
          </cell>
          <cell r="I37" t="str">
            <v>ขาว</v>
          </cell>
          <cell r="J37"/>
          <cell r="L37">
            <v>63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45666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/>
          <cell r="AJ37">
            <v>0</v>
          </cell>
          <cell r="AL37">
            <v>5000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45666</v>
          </cell>
          <cell r="DP37">
            <v>45661</v>
          </cell>
          <cell r="DQ37"/>
          <cell r="DR37">
            <v>45657</v>
          </cell>
          <cell r="DS37">
            <v>45664</v>
          </cell>
          <cell r="DT37">
            <v>45665</v>
          </cell>
          <cell r="DU37">
            <v>45665</v>
          </cell>
          <cell r="DW37"/>
          <cell r="EC37" t="str">
            <v>งานพิมพ์</v>
          </cell>
          <cell r="ED37" t="str">
            <v xml:space="preserve"> /</v>
          </cell>
          <cell r="EH37"/>
          <cell r="EI37"/>
        </row>
        <row r="38">
          <cell r="B38" t="str">
            <v>MK67-001710</v>
          </cell>
          <cell r="C38">
            <v>45649</v>
          </cell>
          <cell r="E38" t="str">
            <v>บจก.เคอรี่ฟลาวมิลล์</v>
          </cell>
          <cell r="F38" t="str">
            <v>FW-Y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63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45666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5000</v>
          </cell>
          <cell r="AM38"/>
          <cell r="AN38">
            <v>5250</v>
          </cell>
          <cell r="AO38" t="str">
            <v>WSWT1921720</v>
          </cell>
          <cell r="AQ38">
            <v>4400.55</v>
          </cell>
          <cell r="AR38">
            <v>4400.55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45666</v>
          </cell>
          <cell r="DP38">
            <v>45661</v>
          </cell>
          <cell r="DQ38"/>
          <cell r="DR38">
            <v>45657</v>
          </cell>
          <cell r="DS38">
            <v>45664</v>
          </cell>
          <cell r="DT38">
            <v>45665</v>
          </cell>
          <cell r="DU38">
            <v>45665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MK67-001710</v>
          </cell>
          <cell r="C39">
            <v>45649</v>
          </cell>
          <cell r="E39" t="str">
            <v>บจก.เคอรี่ฟลาวมิลล์</v>
          </cell>
          <cell r="F39" t="str">
            <v>ถุงทองแซนวิช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45666</v>
          </cell>
          <cell r="Z39" t="str">
            <v>ห่ออัดเบลแบน500</v>
          </cell>
          <cell r="AA39">
            <v>10000</v>
          </cell>
          <cell r="AB39">
            <v>0</v>
          </cell>
          <cell r="AC39">
            <v>0</v>
          </cell>
          <cell r="AD39">
            <v>0</v>
          </cell>
          <cell r="AG39"/>
          <cell r="AI39"/>
          <cell r="AJ39">
            <v>0</v>
          </cell>
          <cell r="AL39">
            <v>10000</v>
          </cell>
          <cell r="AM39">
            <v>10400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45666</v>
          </cell>
          <cell r="DP39">
            <v>45661</v>
          </cell>
          <cell r="DQ39"/>
          <cell r="DR39">
            <v>45657</v>
          </cell>
          <cell r="DS39">
            <v>45664</v>
          </cell>
          <cell r="DT39">
            <v>45665</v>
          </cell>
          <cell r="DU39">
            <v>45665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MK67-001382</v>
          </cell>
          <cell r="C40">
            <v>45649</v>
          </cell>
          <cell r="E40" t="str">
            <v>บจก.เคอรี่ฟลาวมิลล์</v>
          </cell>
          <cell r="F40" t="str">
            <v>ถุงเขียว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45666</v>
          </cell>
          <cell r="Z40" t="str">
            <v>ห่ออัดเบลแบน500</v>
          </cell>
          <cell r="AA40">
            <v>10000</v>
          </cell>
          <cell r="AB40">
            <v>0</v>
          </cell>
          <cell r="AC40">
            <v>0</v>
          </cell>
          <cell r="AD40">
            <v>0</v>
          </cell>
          <cell r="AG40"/>
          <cell r="AI40"/>
          <cell r="AJ40">
            <v>0</v>
          </cell>
          <cell r="AL40">
            <v>10000</v>
          </cell>
          <cell r="AM40">
            <v>10550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45666</v>
          </cell>
          <cell r="DP40">
            <v>45661</v>
          </cell>
          <cell r="DQ40"/>
          <cell r="DR40">
            <v>45657</v>
          </cell>
          <cell r="DS40">
            <v>45664</v>
          </cell>
          <cell r="DT40">
            <v>45665</v>
          </cell>
          <cell r="DU40">
            <v>45665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MK67-001710</v>
          </cell>
          <cell r="C41">
            <v>45659</v>
          </cell>
          <cell r="E41" t="str">
            <v>บจก.เคอรี่ฟลาวมิลล์</v>
          </cell>
          <cell r="F41" t="str">
            <v>ดอกไม้แดง</v>
          </cell>
          <cell r="G41">
            <v>19</v>
          </cell>
          <cell r="H41">
            <v>30</v>
          </cell>
          <cell r="I41" t="str">
            <v>ขาว</v>
          </cell>
          <cell r="J41"/>
          <cell r="L41">
            <v>63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45667</v>
          </cell>
          <cell r="Z41" t="str">
            <v>ห่ออัดเบลแบน500</v>
          </cell>
          <cell r="AA41">
            <v>20000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PDR240411</v>
          </cell>
          <cell r="AJ41">
            <v>0</v>
          </cell>
          <cell r="AL41">
            <v>20000</v>
          </cell>
          <cell r="AM41">
            <v>12080</v>
          </cell>
          <cell r="AN41">
            <v>8316</v>
          </cell>
          <cell r="AO41" t="str">
            <v>WSWT1921720</v>
          </cell>
          <cell r="AQ41">
            <v>7318.9947600000005</v>
          </cell>
          <cell r="AR41">
            <v>7318.9947600000005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45667</v>
          </cell>
          <cell r="DP41">
            <v>45662</v>
          </cell>
          <cell r="DQ41"/>
          <cell r="DR41">
            <v>45658</v>
          </cell>
          <cell r="DS41">
            <v>45665</v>
          </cell>
          <cell r="DT41">
            <v>45666</v>
          </cell>
          <cell r="DU41">
            <v>45666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/>
          <cell r="EG41"/>
          <cell r="EH41"/>
          <cell r="EI41"/>
        </row>
        <row r="42">
          <cell r="B42" t="str">
            <v>MK67-001710</v>
          </cell>
          <cell r="C42">
            <v>45649</v>
          </cell>
          <cell r="E42" t="str">
            <v>บจก.เคอรี่ฟลาวมิลล์</v>
          </cell>
          <cell r="F42" t="str">
            <v>โบว์แดง</v>
          </cell>
          <cell r="G42">
            <v>19</v>
          </cell>
          <cell r="H42">
            <v>30</v>
          </cell>
          <cell r="I42" t="str">
            <v>ขาว</v>
          </cell>
          <cell r="J42"/>
          <cell r="L42">
            <v>63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45668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/>
          <cell r="AJ42">
            <v>0</v>
          </cell>
          <cell r="AL42">
            <v>5000</v>
          </cell>
          <cell r="AM42"/>
          <cell r="AN42">
            <v>5250</v>
          </cell>
          <cell r="AO42" t="str">
            <v>WSWT1921720</v>
          </cell>
          <cell r="AQ42">
            <v>4400.55</v>
          </cell>
          <cell r="AR42">
            <v>4400.55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45668</v>
          </cell>
          <cell r="DP42">
            <v>45663</v>
          </cell>
          <cell r="DQ42"/>
          <cell r="DR42">
            <v>45659</v>
          </cell>
          <cell r="DS42">
            <v>45666</v>
          </cell>
          <cell r="DT42">
            <v>45667</v>
          </cell>
          <cell r="DU42">
            <v>45667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MK67-001710</v>
          </cell>
          <cell r="C43">
            <v>45649</v>
          </cell>
          <cell r="E43" t="str">
            <v>บจก.เคอรี่ฟลาวมิลล์</v>
          </cell>
          <cell r="F43" t="str">
            <v>8S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45668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/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4400.55</v>
          </cell>
          <cell r="AR43">
            <v>4400.55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45668</v>
          </cell>
          <cell r="DP43">
            <v>45663</v>
          </cell>
          <cell r="DQ43"/>
          <cell r="DR43">
            <v>45659</v>
          </cell>
          <cell r="DS43">
            <v>45666</v>
          </cell>
          <cell r="DT43">
            <v>45667</v>
          </cell>
          <cell r="DU43">
            <v>45667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MK67-001710</v>
          </cell>
          <cell r="C44">
            <v>45649</v>
          </cell>
          <cell r="E44" t="str">
            <v>บจก.เคอรี่ฟลาวมิลล์</v>
          </cell>
          <cell r="F44" t="str">
            <v>หีบเพลงเหลือง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45668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/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4400.55</v>
          </cell>
          <cell r="AR44">
            <v>0</v>
          </cell>
          <cell r="AS44">
            <v>4400.55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331.46898400000003</v>
          </cell>
          <cell r="DL44" t="str">
            <v>P7</v>
          </cell>
          <cell r="DM44">
            <v>2</v>
          </cell>
          <cell r="DN44">
            <v>45668</v>
          </cell>
          <cell r="DP44">
            <v>45663</v>
          </cell>
          <cell r="DQ44"/>
          <cell r="DR44">
            <v>45659</v>
          </cell>
          <cell r="DS44">
            <v>45666</v>
          </cell>
          <cell r="DT44">
            <v>45667</v>
          </cell>
          <cell r="DU44">
            <v>45667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MK67-001382</v>
          </cell>
          <cell r="C45">
            <v>45649</v>
          </cell>
          <cell r="E45" t="str">
            <v>บจก.เคอรี่ฟลาวมิลล์</v>
          </cell>
          <cell r="F45" t="str">
            <v>ปลาโลมาแดง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45668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/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4400.55</v>
          </cell>
          <cell r="AR45">
            <v>0</v>
          </cell>
          <cell r="AS45">
            <v>4400.55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331.46898400000003</v>
          </cell>
          <cell r="DL45" t="str">
            <v>P7</v>
          </cell>
          <cell r="DM45">
            <v>2</v>
          </cell>
          <cell r="DN45">
            <v>45668</v>
          </cell>
          <cell r="DP45">
            <v>45663</v>
          </cell>
          <cell r="DQ45"/>
          <cell r="DR45">
            <v>45659</v>
          </cell>
          <cell r="DS45">
            <v>45666</v>
          </cell>
          <cell r="DT45">
            <v>45667</v>
          </cell>
          <cell r="DU45">
            <v>45667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MK67-001382</v>
          </cell>
          <cell r="C46">
            <v>45649</v>
          </cell>
          <cell r="E46" t="str">
            <v>บจก.เคอรี่ฟลาวมิลล์</v>
          </cell>
          <cell r="F46" t="str">
            <v>กุ้งแดง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45668</v>
          </cell>
          <cell r="Z46" t="str">
            <v>ห่ออัดเบลแบน500</v>
          </cell>
          <cell r="AA46">
            <v>10000</v>
          </cell>
          <cell r="AB46">
            <v>0</v>
          </cell>
          <cell r="AC46">
            <v>0</v>
          </cell>
          <cell r="AD46">
            <v>0</v>
          </cell>
          <cell r="AG46"/>
          <cell r="AI46"/>
          <cell r="AJ46">
            <v>0</v>
          </cell>
          <cell r="AL46">
            <v>10000</v>
          </cell>
          <cell r="AM46"/>
          <cell r="AN46">
            <v>10500</v>
          </cell>
          <cell r="AO46" t="str">
            <v>WSWT1921720</v>
          </cell>
          <cell r="AQ46">
            <v>8801.1</v>
          </cell>
          <cell r="AR46">
            <v>0</v>
          </cell>
          <cell r="AS46">
            <v>8801.1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662.93796800000007</v>
          </cell>
          <cell r="DL46" t="str">
            <v>P7</v>
          </cell>
          <cell r="DM46">
            <v>2</v>
          </cell>
          <cell r="DN46">
            <v>45668</v>
          </cell>
          <cell r="DP46">
            <v>45663</v>
          </cell>
          <cell r="DQ46"/>
          <cell r="DR46">
            <v>45659</v>
          </cell>
          <cell r="DS46">
            <v>45666</v>
          </cell>
          <cell r="DT46">
            <v>45667</v>
          </cell>
          <cell r="DU46">
            <v>45667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MK67-001713</v>
          </cell>
          <cell r="C47">
            <v>45646</v>
          </cell>
          <cell r="E47" t="str">
            <v>บจก.เคอรี่ฟลาวมิลล์</v>
          </cell>
          <cell r="F47" t="str">
            <v>ดอกไม้แดง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45668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PDR240412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0</v>
          </cell>
          <cell r="AS47">
            <v>4679.9500000000007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352.51463377777782</v>
          </cell>
          <cell r="DL47" t="str">
            <v>P7</v>
          </cell>
          <cell r="DM47">
            <v>2</v>
          </cell>
          <cell r="DN47">
            <v>45668</v>
          </cell>
          <cell r="DP47">
            <v>45663</v>
          </cell>
          <cell r="DQ47"/>
          <cell r="DR47">
            <v>45659</v>
          </cell>
          <cell r="DS47">
            <v>45666</v>
          </cell>
          <cell r="DT47">
            <v>45667</v>
          </cell>
          <cell r="DU47">
            <v>45667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MK67-001713</v>
          </cell>
          <cell r="C48">
            <v>45646</v>
          </cell>
          <cell r="E48" t="str">
            <v>บจก.เคอรี่ฟลาวมิลล์</v>
          </cell>
          <cell r="F48" t="str">
            <v xml:space="preserve">แปดแต้มแดง  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45668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/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0</v>
          </cell>
          <cell r="AS48">
            <v>4679.9500000000007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352.51463377777782</v>
          </cell>
          <cell r="DL48" t="str">
            <v>P7</v>
          </cell>
          <cell r="DM48">
            <v>2</v>
          </cell>
          <cell r="DN48">
            <v>45668</v>
          </cell>
          <cell r="DP48">
            <v>45663</v>
          </cell>
          <cell r="DQ48"/>
          <cell r="DR48">
            <v>45659</v>
          </cell>
          <cell r="DS48">
            <v>45666</v>
          </cell>
          <cell r="DT48">
            <v>45667</v>
          </cell>
          <cell r="DU48">
            <v>45667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MK67-001734</v>
          </cell>
          <cell r="C49">
            <v>45652</v>
          </cell>
          <cell r="E49" t="str">
            <v>บจก.เคอรี่ฟลาวมิลล์</v>
          </cell>
          <cell r="F49" t="str">
            <v>ไม่พิมพ์</v>
          </cell>
          <cell r="G49">
            <v>19</v>
          </cell>
          <cell r="H49">
            <v>30</v>
          </cell>
          <cell r="I49" t="str">
            <v>ขาว</v>
          </cell>
          <cell r="J49"/>
          <cell r="L49">
            <v>63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45670</v>
          </cell>
          <cell r="Z49" t="str">
            <v>ห่ออัดเบลแบน500</v>
          </cell>
          <cell r="AA49">
            <v>20000</v>
          </cell>
          <cell r="AB49">
            <v>0</v>
          </cell>
          <cell r="AC49">
            <v>0</v>
          </cell>
          <cell r="AD49">
            <v>0</v>
          </cell>
          <cell r="AG49"/>
          <cell r="AI49"/>
          <cell r="AJ49">
            <v>10000</v>
          </cell>
          <cell r="AL49">
            <v>10000</v>
          </cell>
          <cell r="AM49"/>
          <cell r="AN49">
            <v>0</v>
          </cell>
          <cell r="AO49" t="str">
            <v>WSWT1921720</v>
          </cell>
          <cell r="AQ49">
            <v>8801.1</v>
          </cell>
          <cell r="AR49">
            <v>0</v>
          </cell>
          <cell r="AS49">
            <v>8801.1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662.93796800000007</v>
          </cell>
          <cell r="DL49" t="str">
            <v>P3</v>
          </cell>
          <cell r="DM49">
            <v>1</v>
          </cell>
          <cell r="DN49">
            <v>45670</v>
          </cell>
          <cell r="DP49">
            <v>45665</v>
          </cell>
          <cell r="DQ49"/>
          <cell r="DR49"/>
          <cell r="DS49"/>
          <cell r="DT49"/>
          <cell r="DU49">
            <v>45669</v>
          </cell>
          <cell r="DW49"/>
          <cell r="DX49"/>
          <cell r="DY49"/>
          <cell r="DZ49"/>
          <cell r="EA49"/>
          <cell r="EB49"/>
          <cell r="EC49" t="str">
            <v>ตัด</v>
          </cell>
          <cell r="ED49"/>
          <cell r="EG49"/>
          <cell r="EH49"/>
          <cell r="EI49"/>
        </row>
        <row r="50">
          <cell r="B50" t="str">
            <v>MK67-001735</v>
          </cell>
          <cell r="C50">
            <v>45652</v>
          </cell>
          <cell r="E50" t="str">
            <v>บจก.เคอรี่ฟลาวมิลล์</v>
          </cell>
          <cell r="F50" t="str">
            <v>ไม่พิมพ์</v>
          </cell>
          <cell r="G50">
            <v>19</v>
          </cell>
          <cell r="H50">
            <v>30</v>
          </cell>
          <cell r="I50" t="str">
            <v>ขาว</v>
          </cell>
          <cell r="J50"/>
          <cell r="L50">
            <v>63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45670</v>
          </cell>
          <cell r="Z50" t="str">
            <v>ห่ออัดเบลแบน500</v>
          </cell>
          <cell r="AA50">
            <v>20000</v>
          </cell>
          <cell r="AB50">
            <v>0</v>
          </cell>
          <cell r="AC50">
            <v>0</v>
          </cell>
          <cell r="AD50">
            <v>0</v>
          </cell>
          <cell r="AG50"/>
          <cell r="AI50"/>
          <cell r="AJ50">
            <v>0</v>
          </cell>
          <cell r="AL50">
            <v>20000</v>
          </cell>
          <cell r="AM50"/>
          <cell r="AN50">
            <v>0</v>
          </cell>
          <cell r="AO50" t="str">
            <v>WSWT1921720</v>
          </cell>
          <cell r="AQ50">
            <v>17602.2</v>
          </cell>
          <cell r="AR50">
            <v>0</v>
          </cell>
          <cell r="AS50">
            <v>17602.2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1325.8759360000001</v>
          </cell>
          <cell r="DL50" t="str">
            <v>P3</v>
          </cell>
          <cell r="DM50">
            <v>1</v>
          </cell>
          <cell r="DN50">
            <v>45670</v>
          </cell>
          <cell r="DP50">
            <v>45665</v>
          </cell>
          <cell r="DQ50"/>
          <cell r="DR50"/>
          <cell r="DS50"/>
          <cell r="DT50"/>
          <cell r="DU50">
            <v>45669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/>
          <cell r="EG50"/>
          <cell r="EH50"/>
          <cell r="EI50"/>
        </row>
        <row r="51">
          <cell r="B51" t="str">
            <v>MK67-001710</v>
          </cell>
          <cell r="C51">
            <v>45649</v>
          </cell>
          <cell r="E51" t="str">
            <v>บจก.เคอรี่ฟลาวมิลล์</v>
          </cell>
          <cell r="F51" t="str">
            <v>บะหมี่เตี๊ยว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บิด</v>
          </cell>
          <cell r="T51" t="str">
            <v>ไม่สวมถุงใน</v>
          </cell>
          <cell r="U51"/>
          <cell r="V51"/>
          <cell r="X51">
            <v>45671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/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4400.55</v>
          </cell>
          <cell r="AR51">
            <v>0</v>
          </cell>
          <cell r="AS51">
            <v>4400.55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331.46898400000003</v>
          </cell>
          <cell r="DL51" t="str">
            <v>P7</v>
          </cell>
          <cell r="DM51">
            <v>2</v>
          </cell>
          <cell r="DN51">
            <v>45671</v>
          </cell>
          <cell r="DP51">
            <v>45666</v>
          </cell>
          <cell r="DQ51"/>
          <cell r="DR51">
            <v>45662</v>
          </cell>
          <cell r="DS51">
            <v>45669</v>
          </cell>
          <cell r="DT51">
            <v>45670</v>
          </cell>
          <cell r="DU51">
            <v>45670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MK67-001710</v>
          </cell>
          <cell r="C52">
            <v>45649</v>
          </cell>
          <cell r="E52" t="str">
            <v>บจก.เคอรี่ฟลาวมิลล์</v>
          </cell>
          <cell r="F52" t="str">
            <v>ถุงเขียว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45671</v>
          </cell>
          <cell r="Z52" t="str">
            <v>ห่ออัดเบลแบน500</v>
          </cell>
          <cell r="AA52">
            <v>10000</v>
          </cell>
          <cell r="AB52">
            <v>0</v>
          </cell>
          <cell r="AC52">
            <v>0</v>
          </cell>
          <cell r="AD52">
            <v>0</v>
          </cell>
          <cell r="AG52"/>
          <cell r="AI52"/>
          <cell r="AJ52">
            <v>0</v>
          </cell>
          <cell r="AL52">
            <v>10000</v>
          </cell>
          <cell r="AM52"/>
          <cell r="AN52">
            <v>10500</v>
          </cell>
          <cell r="AO52" t="str">
            <v>WSWT1921720</v>
          </cell>
          <cell r="AQ52">
            <v>8801.1</v>
          </cell>
          <cell r="AR52">
            <v>0</v>
          </cell>
          <cell r="AS52">
            <v>8801.1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662.93796800000007</v>
          </cell>
          <cell r="DL52" t="str">
            <v>P7</v>
          </cell>
          <cell r="DM52">
            <v>2</v>
          </cell>
          <cell r="DN52">
            <v>45671</v>
          </cell>
          <cell r="DP52">
            <v>45666</v>
          </cell>
          <cell r="DQ52"/>
          <cell r="DR52">
            <v>45662</v>
          </cell>
          <cell r="DS52">
            <v>45669</v>
          </cell>
          <cell r="DT52">
            <v>45670</v>
          </cell>
          <cell r="DU52">
            <v>45670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MK67-001710</v>
          </cell>
          <cell r="C53">
            <v>45649</v>
          </cell>
          <cell r="E53" t="str">
            <v>บจก.เคอรี่ฟลาวมิลล์</v>
          </cell>
          <cell r="F53" t="str">
            <v>ดอกไม้เขียว</v>
          </cell>
          <cell r="G53">
            <v>19</v>
          </cell>
          <cell r="H53">
            <v>30</v>
          </cell>
          <cell r="I53" t="str">
            <v>ขาว</v>
          </cell>
          <cell r="J53"/>
          <cell r="L53">
            <v>63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45671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/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4400.55</v>
          </cell>
          <cell r="AR53">
            <v>0</v>
          </cell>
          <cell r="AS53">
            <v>4400.55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331.46898400000003</v>
          </cell>
          <cell r="DL53" t="str">
            <v>P7</v>
          </cell>
          <cell r="DM53">
            <v>2</v>
          </cell>
          <cell r="DN53">
            <v>45671</v>
          </cell>
          <cell r="DP53">
            <v>45666</v>
          </cell>
          <cell r="DQ53"/>
          <cell r="DR53">
            <v>45662</v>
          </cell>
          <cell r="DS53">
            <v>45669</v>
          </cell>
          <cell r="DT53">
            <v>45670</v>
          </cell>
          <cell r="DU53">
            <v>45670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MK67-001710</v>
          </cell>
          <cell r="C54">
            <v>45649</v>
          </cell>
          <cell r="E54" t="str">
            <v>บจก.เคอรี่ฟลาวมิลล์</v>
          </cell>
          <cell r="F54" t="str">
            <v>PBKF2-01-03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45671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/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4400.55</v>
          </cell>
          <cell r="AR54">
            <v>0</v>
          </cell>
          <cell r="AS54">
            <v>4400.55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331.46898400000003</v>
          </cell>
          <cell r="DL54" t="str">
            <v>P7</v>
          </cell>
          <cell r="DM54">
            <v>2</v>
          </cell>
          <cell r="DN54">
            <v>45671</v>
          </cell>
          <cell r="DP54">
            <v>45666</v>
          </cell>
          <cell r="DQ54"/>
          <cell r="DR54">
            <v>45662</v>
          </cell>
          <cell r="DS54">
            <v>45669</v>
          </cell>
          <cell r="DT54">
            <v>45670</v>
          </cell>
          <cell r="DU54">
            <v>45670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MK67-001382</v>
          </cell>
          <cell r="C55">
            <v>45649</v>
          </cell>
          <cell r="E55" t="str">
            <v>บจก.เคอรี่ฟลาวมิลล์</v>
          </cell>
          <cell r="F55" t="str">
            <v>ปลาโลมาเทา</v>
          </cell>
          <cell r="G55">
            <v>19</v>
          </cell>
          <cell r="H55">
            <v>30</v>
          </cell>
          <cell r="I55" t="str">
            <v>ขาว</v>
          </cell>
          <cell r="J55"/>
          <cell r="L55">
            <v>63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45671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/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4400.55</v>
          </cell>
          <cell r="AR55">
            <v>0</v>
          </cell>
          <cell r="AS55">
            <v>4400.55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331.46898400000003</v>
          </cell>
          <cell r="DL55" t="str">
            <v>P7</v>
          </cell>
          <cell r="DM55">
            <v>2</v>
          </cell>
          <cell r="DN55">
            <v>45671</v>
          </cell>
          <cell r="DP55">
            <v>45666</v>
          </cell>
          <cell r="DQ55"/>
          <cell r="DR55">
            <v>45662</v>
          </cell>
          <cell r="DS55">
            <v>45669</v>
          </cell>
          <cell r="DT55">
            <v>45670</v>
          </cell>
          <cell r="DU55">
            <v>45670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MK67-001382</v>
          </cell>
          <cell r="C56">
            <v>45649</v>
          </cell>
          <cell r="E56" t="str">
            <v>บจก.เคอรี่ฟลาวมิลล์</v>
          </cell>
          <cell r="F56" t="str">
            <v>แต้มฟ้า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45671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/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4400.55</v>
          </cell>
          <cell r="AR56">
            <v>0</v>
          </cell>
          <cell r="AS56">
            <v>4400.55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331.46898400000003</v>
          </cell>
          <cell r="DL56" t="str">
            <v>P7</v>
          </cell>
          <cell r="DM56">
            <v>2</v>
          </cell>
          <cell r="DN56">
            <v>45671</v>
          </cell>
          <cell r="DP56">
            <v>45666</v>
          </cell>
          <cell r="DQ56"/>
          <cell r="DR56">
            <v>45662</v>
          </cell>
          <cell r="DS56">
            <v>45669</v>
          </cell>
          <cell r="DT56">
            <v>45670</v>
          </cell>
          <cell r="DU56">
            <v>45670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MK67-001382</v>
          </cell>
          <cell r="C57">
            <v>45649</v>
          </cell>
          <cell r="E57" t="str">
            <v>บจก.เคอรี่ฟลาวมิลล์</v>
          </cell>
          <cell r="F57" t="str">
            <v>บลูทีมแดง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45671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4400.55</v>
          </cell>
          <cell r="AR57">
            <v>0</v>
          </cell>
          <cell r="AS57">
            <v>4400.55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331.46898400000003</v>
          </cell>
          <cell r="DL57" t="str">
            <v>P7</v>
          </cell>
          <cell r="DM57">
            <v>2</v>
          </cell>
          <cell r="DN57">
            <v>45671</v>
          </cell>
          <cell r="DP57">
            <v>45666</v>
          </cell>
          <cell r="DQ57"/>
          <cell r="DR57">
            <v>45662</v>
          </cell>
          <cell r="DS57">
            <v>45669</v>
          </cell>
          <cell r="DT57">
            <v>45670</v>
          </cell>
          <cell r="DU57">
            <v>45670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 xml:space="preserve"> /</v>
          </cell>
          <cell r="EG57"/>
          <cell r="EH57"/>
          <cell r="EI57"/>
        </row>
        <row r="58">
          <cell r="B58" t="str">
            <v>MK67-001714</v>
          </cell>
          <cell r="C58">
            <v>45646</v>
          </cell>
          <cell r="E58" t="str">
            <v>บจก.เคอรี่ฟลาวมิลล์</v>
          </cell>
          <cell r="F58" t="str">
            <v>ดอกไม้เขียว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45671</v>
          </cell>
          <cell r="Z58" t="str">
            <v>ห่ออัดเบลแบน500</v>
          </cell>
          <cell r="AA58">
            <v>10000</v>
          </cell>
          <cell r="AB58">
            <v>0</v>
          </cell>
          <cell r="AC58">
            <v>0</v>
          </cell>
          <cell r="AD58">
            <v>0</v>
          </cell>
          <cell r="AG58"/>
          <cell r="AI58"/>
          <cell r="AJ58">
            <v>0</v>
          </cell>
          <cell r="AL58">
            <v>10000</v>
          </cell>
          <cell r="AM58"/>
          <cell r="AN58">
            <v>10500</v>
          </cell>
          <cell r="AO58" t="str">
            <v>WSWT1921720</v>
          </cell>
          <cell r="AQ58">
            <v>9359.9000000000015</v>
          </cell>
          <cell r="AR58">
            <v>0</v>
          </cell>
          <cell r="AS58">
            <v>9359.9000000000015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705.02926755555563</v>
          </cell>
          <cell r="DL58" t="str">
            <v>P7</v>
          </cell>
          <cell r="DM58">
            <v>2</v>
          </cell>
          <cell r="DN58">
            <v>45671</v>
          </cell>
          <cell r="DP58">
            <v>45666</v>
          </cell>
          <cell r="DQ58"/>
          <cell r="DR58">
            <v>45662</v>
          </cell>
          <cell r="DS58">
            <v>45669</v>
          </cell>
          <cell r="DT58">
            <v>45670</v>
          </cell>
          <cell r="DU58">
            <v>45670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 xml:space="preserve"> /</v>
          </cell>
          <cell r="EG58"/>
          <cell r="EH58"/>
          <cell r="EI58"/>
        </row>
        <row r="59">
          <cell r="B59" t="str">
            <v>MK68-000001</v>
          </cell>
          <cell r="C59">
            <v>45659</v>
          </cell>
          <cell r="E59" t="str">
            <v>บจก.เคอรี่ฟลาวมิลล์</v>
          </cell>
          <cell r="F59" t="str">
            <v>ดอกไม้แดง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45672</v>
          </cell>
          <cell r="Z59" t="str">
            <v>ห่ออัดเบลแบน500</v>
          </cell>
          <cell r="AA59">
            <v>10000</v>
          </cell>
          <cell r="AB59">
            <v>0</v>
          </cell>
          <cell r="AC59">
            <v>0</v>
          </cell>
          <cell r="AD59">
            <v>0</v>
          </cell>
          <cell r="AG59"/>
          <cell r="AI59"/>
          <cell r="AJ59">
            <v>0</v>
          </cell>
          <cell r="AL59">
            <v>10000</v>
          </cell>
          <cell r="AM59"/>
          <cell r="AN59">
            <v>10500</v>
          </cell>
          <cell r="AO59" t="str">
            <v>WSWT1921720</v>
          </cell>
          <cell r="AQ59">
            <v>9359.9000000000015</v>
          </cell>
          <cell r="AR59">
            <v>0</v>
          </cell>
          <cell r="AS59">
            <v>9359.9000000000015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705.02926755555563</v>
          </cell>
          <cell r="DL59" t="str">
            <v>P7</v>
          </cell>
          <cell r="DM59">
            <v>2</v>
          </cell>
          <cell r="DN59">
            <v>45672</v>
          </cell>
          <cell r="DP59">
            <v>45667</v>
          </cell>
          <cell r="DQ59"/>
          <cell r="DR59">
            <v>45663</v>
          </cell>
          <cell r="DS59">
            <v>45670</v>
          </cell>
          <cell r="DT59">
            <v>45671</v>
          </cell>
          <cell r="DU59">
            <v>45671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/>
          <cell r="EG59"/>
          <cell r="EH59"/>
          <cell r="EI59"/>
        </row>
        <row r="60">
          <cell r="B60" t="str">
            <v>MK67-001710</v>
          </cell>
          <cell r="C60">
            <v>45649</v>
          </cell>
          <cell r="E60" t="str">
            <v>บจก.เคอรี่ฟลาวมิลล์</v>
          </cell>
          <cell r="F60" t="str">
            <v>ปาท่องโก๋</v>
          </cell>
          <cell r="G60">
            <v>19</v>
          </cell>
          <cell r="H60">
            <v>30</v>
          </cell>
          <cell r="I60" t="str">
            <v>ขาว</v>
          </cell>
          <cell r="J60"/>
          <cell r="L60">
            <v>63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45673</v>
          </cell>
          <cell r="Z60" t="str">
            <v>ห่ออัดเบลแบน500</v>
          </cell>
          <cell r="AA60">
            <v>3000</v>
          </cell>
          <cell r="AB60">
            <v>0</v>
          </cell>
          <cell r="AC60">
            <v>0</v>
          </cell>
          <cell r="AD60">
            <v>0</v>
          </cell>
          <cell r="AG60"/>
          <cell r="AI60"/>
          <cell r="AJ60">
            <v>0</v>
          </cell>
          <cell r="AL60">
            <v>3000</v>
          </cell>
          <cell r="AM60"/>
          <cell r="AN60">
            <v>3150</v>
          </cell>
          <cell r="AO60" t="str">
            <v>WSWT1921720</v>
          </cell>
          <cell r="AQ60">
            <v>2640.33</v>
          </cell>
          <cell r="AR60">
            <v>0</v>
          </cell>
          <cell r="AS60">
            <v>2640.33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198.88139040000004</v>
          </cell>
          <cell r="DL60" t="str">
            <v>P7</v>
          </cell>
          <cell r="DM60">
            <v>2</v>
          </cell>
          <cell r="DN60">
            <v>45673</v>
          </cell>
          <cell r="DP60">
            <v>45668</v>
          </cell>
          <cell r="DQ60"/>
          <cell r="DR60">
            <v>45664</v>
          </cell>
          <cell r="DS60">
            <v>45671</v>
          </cell>
          <cell r="DT60">
            <v>45672</v>
          </cell>
          <cell r="DU60">
            <v>45672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 xml:space="preserve"> /</v>
          </cell>
          <cell r="EG60"/>
          <cell r="EH60"/>
          <cell r="EI60"/>
        </row>
        <row r="61">
          <cell r="B61" t="str">
            <v>MK67-001710</v>
          </cell>
          <cell r="C61">
            <v>45649</v>
          </cell>
          <cell r="E61" t="str">
            <v>บจก.เคอรี่ฟลาวมิลล์</v>
          </cell>
          <cell r="F61" t="str">
            <v>กุ้งแดง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>
            <v>45673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5000</v>
          </cell>
          <cell r="AM61"/>
          <cell r="AN61">
            <v>5250</v>
          </cell>
          <cell r="AO61" t="str">
            <v>WSWT1921720</v>
          </cell>
          <cell r="AQ61">
            <v>4400.55</v>
          </cell>
          <cell r="AR61">
            <v>0</v>
          </cell>
          <cell r="AS61">
            <v>4400.55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331.46898400000003</v>
          </cell>
          <cell r="DL61" t="str">
            <v>P7</v>
          </cell>
          <cell r="DM61">
            <v>2</v>
          </cell>
          <cell r="DN61">
            <v>45673</v>
          </cell>
          <cell r="DP61">
            <v>45668</v>
          </cell>
          <cell r="DQ61"/>
          <cell r="DR61">
            <v>45664</v>
          </cell>
          <cell r="DS61">
            <v>45671</v>
          </cell>
          <cell r="DT61">
            <v>45672</v>
          </cell>
          <cell r="DU61">
            <v>45672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 t="str">
            <v xml:space="preserve"> /</v>
          </cell>
          <cell r="EG61"/>
          <cell r="EH61"/>
          <cell r="EI61"/>
        </row>
        <row r="62">
          <cell r="B62" t="str">
            <v>MK67-001710</v>
          </cell>
          <cell r="C62">
            <v>45649</v>
          </cell>
          <cell r="E62" t="str">
            <v>บจก.เคอรี่ฟลาวมิลล์</v>
          </cell>
          <cell r="F62">
            <v>997</v>
          </cell>
          <cell r="G62">
            <v>19</v>
          </cell>
          <cell r="H62">
            <v>30</v>
          </cell>
          <cell r="I62" t="str">
            <v>ขาว</v>
          </cell>
          <cell r="J62"/>
          <cell r="L62">
            <v>63</v>
          </cell>
          <cell r="M62" t="str">
            <v>+</v>
          </cell>
          <cell r="N62">
            <v>5</v>
          </cell>
          <cell r="R62" t="str">
            <v>ไม่</v>
          </cell>
          <cell r="T62" t="str">
            <v>ไม่สวมถุงใน</v>
          </cell>
          <cell r="U62"/>
          <cell r="V62"/>
          <cell r="X62">
            <v>45673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5000</v>
          </cell>
          <cell r="AM62"/>
          <cell r="AN62">
            <v>5250</v>
          </cell>
          <cell r="AO62" t="str">
            <v>WSWT1921720</v>
          </cell>
          <cell r="AQ62">
            <v>4400.55</v>
          </cell>
          <cell r="AR62">
            <v>0</v>
          </cell>
          <cell r="AS62">
            <v>4400.55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331.46898400000003</v>
          </cell>
          <cell r="DL62" t="str">
            <v>P7</v>
          </cell>
          <cell r="DM62">
            <v>2</v>
          </cell>
          <cell r="DN62">
            <v>45673</v>
          </cell>
          <cell r="DP62">
            <v>45668</v>
          </cell>
          <cell r="DQ62"/>
          <cell r="DR62">
            <v>45664</v>
          </cell>
          <cell r="DS62">
            <v>45671</v>
          </cell>
          <cell r="DT62">
            <v>45672</v>
          </cell>
          <cell r="DU62">
            <v>45672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MK67-001715</v>
          </cell>
          <cell r="C63">
            <v>45646</v>
          </cell>
          <cell r="E63" t="str">
            <v>บจก.เคอรี่ฟลาวมิลล์</v>
          </cell>
          <cell r="F63" t="str">
            <v>ไม่พิมพ์</v>
          </cell>
          <cell r="G63">
            <v>19</v>
          </cell>
          <cell r="H63">
            <v>36</v>
          </cell>
          <cell r="I63" t="str">
            <v>ขาว</v>
          </cell>
          <cell r="J63"/>
          <cell r="L63">
            <v>75</v>
          </cell>
          <cell r="M63" t="str">
            <v>+</v>
          </cell>
          <cell r="N63">
            <v>5</v>
          </cell>
          <cell r="R63" t="str">
            <v>ไม่</v>
          </cell>
          <cell r="T63" t="str">
            <v>ไม่สวมถุงใน</v>
          </cell>
          <cell r="U63"/>
          <cell r="V63"/>
          <cell r="X63">
            <v>45673</v>
          </cell>
          <cell r="Z63" t="str">
            <v>ห่ออัดเบลแบน500</v>
          </cell>
          <cell r="AA63">
            <v>5000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5000</v>
          </cell>
          <cell r="AM63"/>
          <cell r="AN63">
            <v>0</v>
          </cell>
          <cell r="AO63" t="str">
            <v>WSWT1921720</v>
          </cell>
          <cell r="AQ63">
            <v>5238.75</v>
          </cell>
          <cell r="AR63">
            <v>0</v>
          </cell>
          <cell r="AS63">
            <v>5238.75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394.60593333333333</v>
          </cell>
          <cell r="DL63" t="str">
            <v>P3</v>
          </cell>
          <cell r="DM63">
            <v>1</v>
          </cell>
          <cell r="DN63">
            <v>45673</v>
          </cell>
          <cell r="DP63">
            <v>45668</v>
          </cell>
          <cell r="DQ63"/>
          <cell r="DR63"/>
          <cell r="DS63"/>
          <cell r="DT63"/>
          <cell r="DU63">
            <v>45672</v>
          </cell>
          <cell r="DW63"/>
          <cell r="DX63"/>
          <cell r="DY63"/>
          <cell r="DZ63"/>
          <cell r="EA63"/>
          <cell r="EB63"/>
          <cell r="EC63" t="str">
            <v>ตัด</v>
          </cell>
          <cell r="ED63"/>
          <cell r="EG63"/>
          <cell r="EH63"/>
          <cell r="EI63"/>
        </row>
        <row r="64">
          <cell r="B64" t="str">
            <v>MK67-001382</v>
          </cell>
          <cell r="C64">
            <v>45649</v>
          </cell>
          <cell r="E64" t="str">
            <v>บจก.เคอรี่ฟลาวมิลล์</v>
          </cell>
          <cell r="F64" t="str">
            <v>บะหมี่เตี๊ยว</v>
          </cell>
          <cell r="G64">
            <v>19</v>
          </cell>
          <cell r="H64">
            <v>30</v>
          </cell>
          <cell r="I64" t="str">
            <v>ขาว</v>
          </cell>
          <cell r="J64"/>
          <cell r="L64">
            <v>63</v>
          </cell>
          <cell r="M64" t="str">
            <v>+</v>
          </cell>
          <cell r="N64">
            <v>5</v>
          </cell>
          <cell r="R64" t="str">
            <v>บิด</v>
          </cell>
          <cell r="T64" t="str">
            <v>ไม่สวมถุงใน</v>
          </cell>
          <cell r="U64"/>
          <cell r="V64"/>
          <cell r="X64">
            <v>45674</v>
          </cell>
          <cell r="Z64" t="str">
            <v>ห่ออัดเบลแบน500</v>
          </cell>
          <cell r="AA64">
            <v>5000</v>
          </cell>
          <cell r="AB64">
            <v>0</v>
          </cell>
          <cell r="AC64">
            <v>0</v>
          </cell>
          <cell r="AD64">
            <v>0</v>
          </cell>
          <cell r="AG64"/>
          <cell r="AI64"/>
          <cell r="AJ64">
            <v>0</v>
          </cell>
          <cell r="AL64">
            <v>5000</v>
          </cell>
          <cell r="AM64"/>
          <cell r="AN64">
            <v>5250</v>
          </cell>
          <cell r="AO64" t="str">
            <v>WSWT1921720</v>
          </cell>
          <cell r="AQ64">
            <v>4400.55</v>
          </cell>
          <cell r="AR64">
            <v>0</v>
          </cell>
          <cell r="AS64">
            <v>4400.55</v>
          </cell>
          <cell r="AT64">
            <v>0</v>
          </cell>
          <cell r="AU64">
            <v>0</v>
          </cell>
          <cell r="BZ64" t="str">
            <v>WRWT21720/WRWT25800</v>
          </cell>
          <cell r="CA64">
            <v>331.46898400000003</v>
          </cell>
          <cell r="DL64" t="str">
            <v>P7</v>
          </cell>
          <cell r="DM64">
            <v>2</v>
          </cell>
          <cell r="DN64">
            <v>45674</v>
          </cell>
          <cell r="DP64">
            <v>45669</v>
          </cell>
          <cell r="DQ64"/>
          <cell r="DR64">
            <v>45665</v>
          </cell>
          <cell r="DS64">
            <v>45672</v>
          </cell>
          <cell r="DT64">
            <v>45673</v>
          </cell>
          <cell r="DU64">
            <v>45673</v>
          </cell>
          <cell r="DW64"/>
          <cell r="DX64"/>
          <cell r="DY64"/>
          <cell r="DZ64"/>
          <cell r="EA64"/>
          <cell r="EB64"/>
          <cell r="EC64" t="str">
            <v>งานพิมพ์</v>
          </cell>
          <cell r="ED64" t="str">
            <v xml:space="preserve"> /</v>
          </cell>
          <cell r="EG64"/>
          <cell r="EH64"/>
          <cell r="EI64"/>
        </row>
        <row r="65">
          <cell r="B65" t="str">
            <v>MK67-001382</v>
          </cell>
          <cell r="C65">
            <v>45649</v>
          </cell>
          <cell r="E65" t="str">
            <v>บจก.เคอรี่ฟลาวมิลล์</v>
          </cell>
          <cell r="F65" t="str">
            <v>กุ้งแดง</v>
          </cell>
          <cell r="G65">
            <v>19</v>
          </cell>
          <cell r="H65">
            <v>30</v>
          </cell>
          <cell r="I65" t="str">
            <v>ขาว</v>
          </cell>
          <cell r="J65"/>
          <cell r="L65">
            <v>63</v>
          </cell>
          <cell r="M65" t="str">
            <v>+</v>
          </cell>
          <cell r="N65">
            <v>5</v>
          </cell>
          <cell r="R65" t="str">
            <v>บิด</v>
          </cell>
          <cell r="T65" t="str">
            <v>ไม่สวมถุงใน</v>
          </cell>
          <cell r="U65"/>
          <cell r="V65"/>
          <cell r="X65">
            <v>45674</v>
          </cell>
          <cell r="Z65" t="str">
            <v>ห่ออัดเบลแบน500</v>
          </cell>
          <cell r="AA65">
            <v>10000</v>
          </cell>
          <cell r="AB65">
            <v>0</v>
          </cell>
          <cell r="AC65">
            <v>0</v>
          </cell>
          <cell r="AD65">
            <v>0</v>
          </cell>
          <cell r="AG65"/>
          <cell r="AI65"/>
          <cell r="AJ65">
            <v>0</v>
          </cell>
          <cell r="AL65">
            <v>10000</v>
          </cell>
          <cell r="AM65"/>
          <cell r="AN65">
            <v>10500</v>
          </cell>
          <cell r="AO65" t="str">
            <v>WSWT1921720</v>
          </cell>
          <cell r="AQ65">
            <v>8801.1</v>
          </cell>
          <cell r="AR65">
            <v>0</v>
          </cell>
          <cell r="AS65">
            <v>8801.1</v>
          </cell>
          <cell r="AT65">
            <v>0</v>
          </cell>
          <cell r="AU65">
            <v>0</v>
          </cell>
          <cell r="BZ65" t="str">
            <v>WRWT21720/WRWT25800</v>
          </cell>
          <cell r="CA65">
            <v>662.93796800000007</v>
          </cell>
          <cell r="DL65" t="str">
            <v>P7</v>
          </cell>
          <cell r="DM65">
            <v>2</v>
          </cell>
          <cell r="DN65">
            <v>45674</v>
          </cell>
          <cell r="DP65">
            <v>45669</v>
          </cell>
          <cell r="DQ65"/>
          <cell r="DR65">
            <v>45665</v>
          </cell>
          <cell r="DS65">
            <v>45672</v>
          </cell>
          <cell r="DT65">
            <v>45673</v>
          </cell>
          <cell r="DU65">
            <v>45673</v>
          </cell>
          <cell r="DW65"/>
          <cell r="DX65"/>
          <cell r="DY65"/>
          <cell r="DZ65"/>
          <cell r="EA65"/>
          <cell r="EB65"/>
          <cell r="EC65" t="str">
            <v>งานพิมพ์</v>
          </cell>
          <cell r="ED65" t="str">
            <v xml:space="preserve"> /</v>
          </cell>
          <cell r="EG65"/>
          <cell r="EH65"/>
          <cell r="EI65"/>
        </row>
        <row r="66">
          <cell r="B66" t="str">
            <v>MK67-001382</v>
          </cell>
          <cell r="C66">
            <v>45649</v>
          </cell>
          <cell r="E66" t="str">
            <v>บจก.เคอรี่ฟลาวมิลล์</v>
          </cell>
          <cell r="F66" t="str">
            <v>ถุงทองแซนวิช</v>
          </cell>
          <cell r="G66">
            <v>19</v>
          </cell>
          <cell r="H66">
            <v>30</v>
          </cell>
          <cell r="I66" t="str">
            <v>ขาว</v>
          </cell>
          <cell r="J66"/>
          <cell r="L66">
            <v>63</v>
          </cell>
          <cell r="M66" t="str">
            <v>+</v>
          </cell>
          <cell r="N66">
            <v>5</v>
          </cell>
          <cell r="R66" t="str">
            <v>บิด</v>
          </cell>
          <cell r="T66" t="str">
            <v>ไม่สวมถุงใน</v>
          </cell>
          <cell r="U66"/>
          <cell r="V66"/>
          <cell r="X66">
            <v>45674</v>
          </cell>
          <cell r="Z66" t="str">
            <v>ห่ออัดเบลแบน500</v>
          </cell>
          <cell r="AA66">
            <v>10000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10000</v>
          </cell>
          <cell r="AM66"/>
          <cell r="AN66">
            <v>10500</v>
          </cell>
          <cell r="AO66" t="str">
            <v>WSWT1921720</v>
          </cell>
          <cell r="AQ66">
            <v>8801.1</v>
          </cell>
          <cell r="AR66">
            <v>0</v>
          </cell>
          <cell r="AS66">
            <v>8801.1</v>
          </cell>
          <cell r="AT66">
            <v>0</v>
          </cell>
          <cell r="AU66">
            <v>0</v>
          </cell>
          <cell r="BZ66" t="str">
            <v>WRWT21720/WRWT25800</v>
          </cell>
          <cell r="CA66">
            <v>662.93796800000007</v>
          </cell>
          <cell r="DL66" t="str">
            <v>P7</v>
          </cell>
          <cell r="DM66">
            <v>2</v>
          </cell>
          <cell r="DN66">
            <v>45674</v>
          </cell>
          <cell r="DP66">
            <v>45669</v>
          </cell>
          <cell r="DQ66"/>
          <cell r="DR66">
            <v>45665</v>
          </cell>
          <cell r="DS66">
            <v>45672</v>
          </cell>
          <cell r="DT66">
            <v>45673</v>
          </cell>
          <cell r="DU66">
            <v>45673</v>
          </cell>
          <cell r="DW66"/>
          <cell r="DX66"/>
          <cell r="DY66"/>
          <cell r="DZ66"/>
          <cell r="EA66"/>
          <cell r="EB66"/>
          <cell r="EC66" t="str">
            <v>งานพิมพ์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MK67-001710</v>
          </cell>
          <cell r="C67">
            <v>45649</v>
          </cell>
          <cell r="E67" t="str">
            <v>บจก.เคอรี่ฟลาวมิลล์</v>
          </cell>
          <cell r="F67" t="str">
            <v>ถุงทองแซนวิช</v>
          </cell>
          <cell r="G67">
            <v>19</v>
          </cell>
          <cell r="H67">
            <v>30</v>
          </cell>
          <cell r="I67" t="str">
            <v>ขาว</v>
          </cell>
          <cell r="J67"/>
          <cell r="L67">
            <v>63</v>
          </cell>
          <cell r="M67" t="str">
            <v>+</v>
          </cell>
          <cell r="N67">
            <v>5</v>
          </cell>
          <cell r="R67" t="str">
            <v>บิด</v>
          </cell>
          <cell r="T67" t="str">
            <v>ไม่สวมถุงใน</v>
          </cell>
          <cell r="U67"/>
          <cell r="V67"/>
          <cell r="X67">
            <v>45675</v>
          </cell>
          <cell r="Z67" t="str">
            <v>ห่ออัดเบลแบน500</v>
          </cell>
          <cell r="AA67">
            <v>10000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10000</v>
          </cell>
          <cell r="AM67"/>
          <cell r="AN67">
            <v>10500</v>
          </cell>
          <cell r="AO67" t="str">
            <v>WSWT1921720</v>
          </cell>
          <cell r="AQ67">
            <v>8801.1</v>
          </cell>
          <cell r="AR67">
            <v>0</v>
          </cell>
          <cell r="AS67">
            <v>8801.1</v>
          </cell>
          <cell r="AT67">
            <v>0</v>
          </cell>
          <cell r="AU67">
            <v>0</v>
          </cell>
          <cell r="BZ67" t="str">
            <v>WRWT21720/WRWT25800</v>
          </cell>
          <cell r="CA67">
            <v>662.93796800000007</v>
          </cell>
          <cell r="DL67" t="str">
            <v>P7</v>
          </cell>
          <cell r="DM67">
            <v>2</v>
          </cell>
          <cell r="DN67">
            <v>45675</v>
          </cell>
          <cell r="DP67">
            <v>45670</v>
          </cell>
          <cell r="DQ67"/>
          <cell r="DR67">
            <v>45666</v>
          </cell>
          <cell r="DS67">
            <v>45673</v>
          </cell>
          <cell r="DT67">
            <v>45674</v>
          </cell>
          <cell r="DU67">
            <v>45674</v>
          </cell>
          <cell r="DW67"/>
          <cell r="DX67"/>
          <cell r="DY67"/>
          <cell r="DZ67"/>
          <cell r="EA67"/>
          <cell r="EB67"/>
          <cell r="EC67" t="str">
            <v>งานพิมพ์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MK67-001710</v>
          </cell>
          <cell r="C68">
            <v>45649</v>
          </cell>
          <cell r="E68" t="str">
            <v>บจก.เคอรี่ฟลาวมิลล์</v>
          </cell>
          <cell r="F68" t="str">
            <v>บลูทีมแดง</v>
          </cell>
          <cell r="G68">
            <v>19</v>
          </cell>
          <cell r="H68">
            <v>30</v>
          </cell>
          <cell r="I68" t="str">
            <v>ขาว</v>
          </cell>
          <cell r="J68"/>
          <cell r="L68">
            <v>63</v>
          </cell>
          <cell r="M68" t="str">
            <v>+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45675</v>
          </cell>
          <cell r="Z68" t="str">
            <v>ห่ออัดเบลแบน500</v>
          </cell>
          <cell r="AA68">
            <v>5000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5000</v>
          </cell>
          <cell r="AM68"/>
          <cell r="AN68">
            <v>5250</v>
          </cell>
          <cell r="AO68" t="str">
            <v>WSWT1921720</v>
          </cell>
          <cell r="AQ68">
            <v>4400.55</v>
          </cell>
          <cell r="AR68">
            <v>0</v>
          </cell>
          <cell r="AS68">
            <v>4400.55</v>
          </cell>
          <cell r="AT68">
            <v>0</v>
          </cell>
          <cell r="AU68">
            <v>0</v>
          </cell>
          <cell r="BZ68" t="str">
            <v>WRWT21720/WRWT25800</v>
          </cell>
          <cell r="CA68">
            <v>331.46898400000003</v>
          </cell>
          <cell r="DL68" t="str">
            <v>P7</v>
          </cell>
          <cell r="DM68">
            <v>2</v>
          </cell>
          <cell r="DN68">
            <v>45675</v>
          </cell>
          <cell r="DP68">
            <v>45670</v>
          </cell>
          <cell r="DQ68"/>
          <cell r="DR68">
            <v>45666</v>
          </cell>
          <cell r="DS68">
            <v>45673</v>
          </cell>
          <cell r="DT68">
            <v>45674</v>
          </cell>
          <cell r="DU68">
            <v>45674</v>
          </cell>
          <cell r="DW68"/>
          <cell r="DX68"/>
          <cell r="DY68"/>
          <cell r="DZ68"/>
          <cell r="EA68"/>
          <cell r="EB68"/>
          <cell r="EC68" t="str">
            <v>งานพิมพ์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MK68-000015</v>
          </cell>
          <cell r="C69">
            <v>45661</v>
          </cell>
          <cell r="E69" t="str">
            <v>บจก.เคอรี่ฟลาวมิลล์</v>
          </cell>
          <cell r="F69" t="str">
            <v>ดอกไม้แดง</v>
          </cell>
          <cell r="G69">
            <v>19</v>
          </cell>
          <cell r="H69">
            <v>32</v>
          </cell>
          <cell r="I69" t="str">
            <v>ขาว</v>
          </cell>
          <cell r="J69"/>
          <cell r="L69">
            <v>67</v>
          </cell>
          <cell r="M69" t="str">
            <v>+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45675</v>
          </cell>
          <cell r="Z69" t="str">
            <v>ห่ออัดเบลแบน500</v>
          </cell>
          <cell r="AA69">
            <v>5000</v>
          </cell>
          <cell r="AB69">
            <v>0</v>
          </cell>
          <cell r="AC69">
            <v>0</v>
          </cell>
          <cell r="AD69">
            <v>0</v>
          </cell>
          <cell r="AG69"/>
          <cell r="AI69" t="str">
            <v>PDR250003</v>
          </cell>
          <cell r="AJ69">
            <v>0</v>
          </cell>
          <cell r="AL69">
            <v>5000</v>
          </cell>
          <cell r="AM69"/>
          <cell r="AN69">
            <v>5250</v>
          </cell>
          <cell r="AO69" t="str">
            <v>WSWT1921720</v>
          </cell>
          <cell r="AQ69">
            <v>4679.9500000000007</v>
          </cell>
          <cell r="AR69">
            <v>0</v>
          </cell>
          <cell r="AS69">
            <v>4679.9500000000007</v>
          </cell>
          <cell r="AT69">
            <v>0</v>
          </cell>
          <cell r="AU69">
            <v>0</v>
          </cell>
          <cell r="BZ69" t="str">
            <v>WRWT21720/WRWT25800</v>
          </cell>
          <cell r="CA69">
            <v>352.51463377777782</v>
          </cell>
          <cell r="DL69" t="str">
            <v>P7</v>
          </cell>
          <cell r="DM69">
            <v>2</v>
          </cell>
          <cell r="DN69">
            <v>45675</v>
          </cell>
          <cell r="DP69">
            <v>45670</v>
          </cell>
          <cell r="DQ69"/>
          <cell r="DR69">
            <v>45666</v>
          </cell>
          <cell r="DS69">
            <v>45673</v>
          </cell>
          <cell r="DT69">
            <v>45674</v>
          </cell>
          <cell r="DU69">
            <v>45674</v>
          </cell>
          <cell r="DW69"/>
          <cell r="DX69"/>
          <cell r="DY69"/>
          <cell r="DZ69"/>
          <cell r="EA69"/>
          <cell r="EB69"/>
          <cell r="EC69" t="str">
            <v>งานพิมพ์</v>
          </cell>
          <cell r="ED69"/>
          <cell r="EG69"/>
          <cell r="EH69"/>
          <cell r="EI69"/>
        </row>
        <row r="70">
          <cell r="B70" t="str">
            <v>MK67-001382</v>
          </cell>
          <cell r="C70">
            <v>45661</v>
          </cell>
          <cell r="E70" t="str">
            <v>บจก.เคอรี่ฟลาวมิลล์</v>
          </cell>
          <cell r="F70" t="str">
            <v>ถุงทองแซนวิช</v>
          </cell>
          <cell r="G70">
            <v>19</v>
          </cell>
          <cell r="H70">
            <v>30</v>
          </cell>
          <cell r="I70" t="str">
            <v>ขาว</v>
          </cell>
          <cell r="J70"/>
          <cell r="L70">
            <v>63</v>
          </cell>
          <cell r="M70" t="str">
            <v>+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45675</v>
          </cell>
          <cell r="Z70" t="str">
            <v>ห่ออัดเบลแบน500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 t="str">
            <v>PDR250003</v>
          </cell>
          <cell r="AJ70">
            <v>0</v>
          </cell>
          <cell r="AL70">
            <v>10000</v>
          </cell>
          <cell r="AM70"/>
          <cell r="AN70">
            <v>10500</v>
          </cell>
          <cell r="AO70" t="str">
            <v>WSWT1921720</v>
          </cell>
          <cell r="AQ70">
            <v>8801.1</v>
          </cell>
          <cell r="AR70">
            <v>0</v>
          </cell>
          <cell r="AS70">
            <v>8801.1</v>
          </cell>
          <cell r="AT70">
            <v>0</v>
          </cell>
          <cell r="AU70">
            <v>0</v>
          </cell>
          <cell r="BZ70" t="str">
            <v>WRWT21720/WRWT25800</v>
          </cell>
          <cell r="CA70">
            <v>662.93796800000007</v>
          </cell>
          <cell r="DL70" t="str">
            <v>P7</v>
          </cell>
          <cell r="DM70">
            <v>2</v>
          </cell>
          <cell r="DN70">
            <v>45675</v>
          </cell>
          <cell r="DP70">
            <v>45670</v>
          </cell>
          <cell r="DQ70"/>
          <cell r="DR70">
            <v>45666</v>
          </cell>
          <cell r="DS70">
            <v>45673</v>
          </cell>
          <cell r="DT70">
            <v>45674</v>
          </cell>
          <cell r="DU70">
            <v>45674</v>
          </cell>
          <cell r="DW70"/>
          <cell r="DX70"/>
          <cell r="DY70"/>
          <cell r="DZ70"/>
          <cell r="EA70"/>
          <cell r="EB70"/>
          <cell r="EC70" t="str">
            <v>งานพิมพ์</v>
          </cell>
          <cell r="ED70"/>
          <cell r="EG70"/>
          <cell r="EH70"/>
          <cell r="EI70"/>
        </row>
        <row r="71">
          <cell r="B71" t="str">
            <v>MK67-001382</v>
          </cell>
          <cell r="C71">
            <v>45661</v>
          </cell>
          <cell r="E71" t="str">
            <v>บจก.เคอรี่ฟลาวมิลล์</v>
          </cell>
          <cell r="F71" t="str">
            <v>ถุงเขียว</v>
          </cell>
          <cell r="G71">
            <v>19</v>
          </cell>
          <cell r="H71">
            <v>30</v>
          </cell>
          <cell r="I71" t="str">
            <v>ขาว</v>
          </cell>
          <cell r="J71"/>
          <cell r="L71">
            <v>63</v>
          </cell>
          <cell r="M71" t="str">
            <v>+</v>
          </cell>
          <cell r="N71">
            <v>5</v>
          </cell>
          <cell r="R71" t="str">
            <v>บิด</v>
          </cell>
          <cell r="T71" t="str">
            <v>ไม่สวมถุงใน</v>
          </cell>
          <cell r="U71"/>
          <cell r="V71"/>
          <cell r="X71">
            <v>45675</v>
          </cell>
          <cell r="Z71" t="str">
            <v>ห่ออัดเบลแบน500</v>
          </cell>
          <cell r="AA71">
            <v>10000</v>
          </cell>
          <cell r="AB71">
            <v>0</v>
          </cell>
          <cell r="AC71">
            <v>0</v>
          </cell>
          <cell r="AD71">
            <v>0</v>
          </cell>
          <cell r="AG71"/>
          <cell r="AI71" t="str">
            <v>PDR250003</v>
          </cell>
          <cell r="AJ71">
            <v>0</v>
          </cell>
          <cell r="AL71">
            <v>10000</v>
          </cell>
          <cell r="AM71"/>
          <cell r="AN71">
            <v>10500</v>
          </cell>
          <cell r="AO71" t="str">
            <v>WSWT1921720</v>
          </cell>
          <cell r="AQ71">
            <v>8801.1</v>
          </cell>
          <cell r="AR71">
            <v>0</v>
          </cell>
          <cell r="AS71">
            <v>8801.1</v>
          </cell>
          <cell r="AT71">
            <v>0</v>
          </cell>
          <cell r="AU71">
            <v>0</v>
          </cell>
          <cell r="BZ71" t="str">
            <v>WRWT21720/WRWT25800</v>
          </cell>
          <cell r="CA71">
            <v>662.93796800000007</v>
          </cell>
          <cell r="DL71" t="str">
            <v>P7</v>
          </cell>
          <cell r="DM71">
            <v>2</v>
          </cell>
          <cell r="DN71">
            <v>45675</v>
          </cell>
          <cell r="DP71">
            <v>45670</v>
          </cell>
          <cell r="DQ71"/>
          <cell r="DR71">
            <v>45666</v>
          </cell>
          <cell r="DS71">
            <v>45673</v>
          </cell>
          <cell r="DT71">
            <v>45674</v>
          </cell>
          <cell r="DU71">
            <v>45674</v>
          </cell>
          <cell r="DW71"/>
          <cell r="DX71"/>
          <cell r="DY71"/>
          <cell r="DZ71"/>
          <cell r="EA71"/>
          <cell r="EB71"/>
          <cell r="EC71" t="str">
            <v>งานพิมพ์</v>
          </cell>
          <cell r="ED71"/>
          <cell r="EG71"/>
          <cell r="EH71"/>
          <cell r="EI71"/>
        </row>
        <row r="72">
          <cell r="B72" t="str">
            <v>MK67-001710</v>
          </cell>
          <cell r="C72">
            <v>45649</v>
          </cell>
          <cell r="E72" t="str">
            <v>บจก.เคอรี่ฟลาวมิลล์</v>
          </cell>
          <cell r="F72" t="str">
            <v>ปลาโลมาเทา</v>
          </cell>
          <cell r="G72">
            <v>19</v>
          </cell>
          <cell r="H72">
            <v>30</v>
          </cell>
          <cell r="I72" t="str">
            <v>ขาว</v>
          </cell>
          <cell r="J72"/>
          <cell r="L72">
            <v>63</v>
          </cell>
          <cell r="M72" t="str">
            <v>+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45678</v>
          </cell>
          <cell r="Z72" t="str">
            <v>ห่ออัดเบลแบน500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5000</v>
          </cell>
          <cell r="AM72"/>
          <cell r="AN72">
            <v>5250</v>
          </cell>
          <cell r="AO72" t="str">
            <v>WSWT1921720</v>
          </cell>
          <cell r="AQ72">
            <v>4400.55</v>
          </cell>
          <cell r="AR72">
            <v>0</v>
          </cell>
          <cell r="AS72">
            <v>4400.55</v>
          </cell>
          <cell r="AT72">
            <v>0</v>
          </cell>
          <cell r="AU72">
            <v>0</v>
          </cell>
          <cell r="BZ72" t="str">
            <v>WRWT21720/WRWT25800</v>
          </cell>
          <cell r="CA72">
            <v>331.46898400000003</v>
          </cell>
          <cell r="DL72" t="str">
            <v>P7</v>
          </cell>
          <cell r="DM72">
            <v>2</v>
          </cell>
          <cell r="DN72">
            <v>45678</v>
          </cell>
          <cell r="DP72">
            <v>45673</v>
          </cell>
          <cell r="DQ72"/>
          <cell r="DR72">
            <v>45669</v>
          </cell>
          <cell r="DS72">
            <v>45676</v>
          </cell>
          <cell r="DT72">
            <v>45677</v>
          </cell>
          <cell r="DU72">
            <v>45677</v>
          </cell>
          <cell r="DW72"/>
          <cell r="DX72"/>
          <cell r="DY72"/>
          <cell r="DZ72"/>
          <cell r="EA72"/>
          <cell r="EB72"/>
          <cell r="EC72" t="str">
            <v>งานพิมพ์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MK67-001710</v>
          </cell>
          <cell r="C73">
            <v>45649</v>
          </cell>
          <cell r="E73" t="str">
            <v>บจก.เคอรี่ฟลาวมิลล์</v>
          </cell>
          <cell r="F73" t="str">
            <v>แต้มแดง</v>
          </cell>
          <cell r="G73">
            <v>19</v>
          </cell>
          <cell r="H73">
            <v>30</v>
          </cell>
          <cell r="I73" t="str">
            <v>ขาว</v>
          </cell>
          <cell r="J73"/>
          <cell r="L73">
            <v>63</v>
          </cell>
          <cell r="M73" t="str">
            <v>+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45678</v>
          </cell>
          <cell r="Z73" t="str">
            <v>ห่ออัดเบลแบน500</v>
          </cell>
          <cell r="AA73">
            <v>5000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5000</v>
          </cell>
          <cell r="AM73"/>
          <cell r="AN73">
            <v>5250</v>
          </cell>
          <cell r="AO73" t="str">
            <v>WSWT1921720</v>
          </cell>
          <cell r="AQ73">
            <v>4400.55</v>
          </cell>
          <cell r="AR73">
            <v>0</v>
          </cell>
          <cell r="AS73">
            <v>4400.55</v>
          </cell>
          <cell r="AT73">
            <v>0</v>
          </cell>
          <cell r="AU73">
            <v>0</v>
          </cell>
          <cell r="BZ73" t="str">
            <v>WRWT21720/WRWT25800</v>
          </cell>
          <cell r="CA73">
            <v>331.46898400000003</v>
          </cell>
          <cell r="DL73" t="str">
            <v>P7</v>
          </cell>
          <cell r="DM73">
            <v>2</v>
          </cell>
          <cell r="DN73">
            <v>45678</v>
          </cell>
          <cell r="DP73">
            <v>45673</v>
          </cell>
          <cell r="DQ73"/>
          <cell r="DR73">
            <v>45669</v>
          </cell>
          <cell r="DS73">
            <v>45676</v>
          </cell>
          <cell r="DT73">
            <v>45677</v>
          </cell>
          <cell r="DU73">
            <v>45677</v>
          </cell>
          <cell r="DW73"/>
          <cell r="DX73"/>
          <cell r="DY73"/>
          <cell r="DZ73"/>
          <cell r="EA73"/>
          <cell r="EB73"/>
          <cell r="EC73" t="str">
            <v>งานพิมพ์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MK67-001710</v>
          </cell>
          <cell r="C74">
            <v>45649</v>
          </cell>
          <cell r="E74" t="str">
            <v>บจก.เคอรี่ฟลาวมิลล์</v>
          </cell>
          <cell r="F74" t="str">
            <v>FW-Y</v>
          </cell>
          <cell r="G74">
            <v>19</v>
          </cell>
          <cell r="H74">
            <v>30</v>
          </cell>
          <cell r="I74" t="str">
            <v>ขาว</v>
          </cell>
          <cell r="J74"/>
          <cell r="L74">
            <v>63</v>
          </cell>
          <cell r="M74" t="str">
            <v>+</v>
          </cell>
          <cell r="N74">
            <v>5</v>
          </cell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45678</v>
          </cell>
          <cell r="Z74" t="str">
            <v>ห่ออัดเบลแบน500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5000</v>
          </cell>
          <cell r="AM74"/>
          <cell r="AN74">
            <v>5250</v>
          </cell>
          <cell r="AO74" t="str">
            <v>WSWT1921720</v>
          </cell>
          <cell r="AQ74">
            <v>4400.55</v>
          </cell>
          <cell r="AR74">
            <v>0</v>
          </cell>
          <cell r="AS74">
            <v>4400.55</v>
          </cell>
          <cell r="AT74">
            <v>0</v>
          </cell>
          <cell r="AU74">
            <v>0</v>
          </cell>
          <cell r="BZ74" t="str">
            <v>WRWT21720/WRWT25800</v>
          </cell>
          <cell r="CA74">
            <v>331.46898400000003</v>
          </cell>
          <cell r="DL74" t="str">
            <v>P7</v>
          </cell>
          <cell r="DM74">
            <v>2</v>
          </cell>
          <cell r="DN74">
            <v>45678</v>
          </cell>
          <cell r="DP74">
            <v>45673</v>
          </cell>
          <cell r="DQ74"/>
          <cell r="DR74">
            <v>45669</v>
          </cell>
          <cell r="DS74">
            <v>45676</v>
          </cell>
          <cell r="DT74">
            <v>45677</v>
          </cell>
          <cell r="DU74">
            <v>45677</v>
          </cell>
          <cell r="DW74"/>
          <cell r="DX74"/>
          <cell r="DY74"/>
          <cell r="DZ74"/>
          <cell r="EA74"/>
          <cell r="EB74"/>
          <cell r="EC74" t="str">
            <v>งานพิมพ์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MK67-001710</v>
          </cell>
          <cell r="C75">
            <v>45649</v>
          </cell>
          <cell r="E75" t="str">
            <v>บจก.เคอรี่ฟลาวมิลล์</v>
          </cell>
          <cell r="F75" t="str">
            <v>โบว์แดง</v>
          </cell>
          <cell r="G75">
            <v>19</v>
          </cell>
          <cell r="H75">
            <v>30</v>
          </cell>
          <cell r="I75" t="str">
            <v>ขาว</v>
          </cell>
          <cell r="J75"/>
          <cell r="L75">
            <v>63</v>
          </cell>
          <cell r="M75" t="str">
            <v>+</v>
          </cell>
          <cell r="N75">
            <v>5</v>
          </cell>
          <cell r="R75" t="str">
            <v>บิด</v>
          </cell>
          <cell r="T75" t="str">
            <v>ไม่สวมถุงใน</v>
          </cell>
          <cell r="U75"/>
          <cell r="V75"/>
          <cell r="X75">
            <v>45678</v>
          </cell>
          <cell r="Z75" t="str">
            <v>ห่ออัดเบลแบน500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5000</v>
          </cell>
          <cell r="AM75"/>
          <cell r="AN75">
            <v>5250</v>
          </cell>
          <cell r="AO75" t="str">
            <v>WSWT1921720</v>
          </cell>
          <cell r="AQ75">
            <v>4400.55</v>
          </cell>
          <cell r="AR75">
            <v>0</v>
          </cell>
          <cell r="AS75">
            <v>4400.55</v>
          </cell>
          <cell r="AT75">
            <v>0</v>
          </cell>
          <cell r="AU75">
            <v>0</v>
          </cell>
          <cell r="BZ75" t="str">
            <v>WRWT21720/WRWT25800</v>
          </cell>
          <cell r="CA75">
            <v>331.46898400000003</v>
          </cell>
          <cell r="DL75" t="str">
            <v>P7</v>
          </cell>
          <cell r="DM75">
            <v>2</v>
          </cell>
          <cell r="DN75">
            <v>45678</v>
          </cell>
          <cell r="DP75">
            <v>45673</v>
          </cell>
          <cell r="DQ75"/>
          <cell r="DR75">
            <v>45669</v>
          </cell>
          <cell r="DS75">
            <v>45676</v>
          </cell>
          <cell r="DT75">
            <v>45677</v>
          </cell>
          <cell r="DU75">
            <v>45677</v>
          </cell>
          <cell r="DW75"/>
          <cell r="DX75"/>
          <cell r="DY75"/>
          <cell r="DZ75"/>
          <cell r="EA75"/>
          <cell r="EB75"/>
          <cell r="EC75" t="str">
            <v>งานพิมพ์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MK67-001710</v>
          </cell>
          <cell r="C76">
            <v>45649</v>
          </cell>
          <cell r="E76" t="str">
            <v>บจก.เคอรี่ฟลาวมิลล์</v>
          </cell>
          <cell r="F76" t="str">
            <v>8S</v>
          </cell>
          <cell r="G76">
            <v>19</v>
          </cell>
          <cell r="H76">
            <v>30</v>
          </cell>
          <cell r="I76" t="str">
            <v>ขาว</v>
          </cell>
          <cell r="J76"/>
          <cell r="L76">
            <v>63</v>
          </cell>
          <cell r="M76" t="str">
            <v>+</v>
          </cell>
          <cell r="N76">
            <v>5</v>
          </cell>
          <cell r="R76" t="str">
            <v>ไม่</v>
          </cell>
          <cell r="T76" t="str">
            <v>ไม่สวมถุงใน</v>
          </cell>
          <cell r="U76"/>
          <cell r="V76"/>
          <cell r="X76">
            <v>45678</v>
          </cell>
          <cell r="Z76" t="str">
            <v>ห่ออัดเบลแบน500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5000</v>
          </cell>
          <cell r="AM76"/>
          <cell r="AN76">
            <v>5250</v>
          </cell>
          <cell r="AO76" t="str">
            <v>WSWT1921720</v>
          </cell>
          <cell r="AQ76">
            <v>4400.55</v>
          </cell>
          <cell r="AR76">
            <v>0</v>
          </cell>
          <cell r="AS76">
            <v>4400.55</v>
          </cell>
          <cell r="AT76">
            <v>0</v>
          </cell>
          <cell r="AU76">
            <v>0</v>
          </cell>
          <cell r="BZ76" t="str">
            <v>WRWT21720/WRWT25800</v>
          </cell>
          <cell r="CA76">
            <v>331.46898400000003</v>
          </cell>
          <cell r="DL76" t="str">
            <v>P7</v>
          </cell>
          <cell r="DM76">
            <v>2</v>
          </cell>
          <cell r="DN76">
            <v>45678</v>
          </cell>
          <cell r="DP76">
            <v>45673</v>
          </cell>
          <cell r="DQ76"/>
          <cell r="DR76">
            <v>45669</v>
          </cell>
          <cell r="DS76">
            <v>45676</v>
          </cell>
          <cell r="DT76">
            <v>45677</v>
          </cell>
          <cell r="DU76">
            <v>45677</v>
          </cell>
          <cell r="DW76"/>
          <cell r="DX76"/>
          <cell r="DY76"/>
          <cell r="DZ76"/>
          <cell r="EA76"/>
          <cell r="EB76"/>
          <cell r="EC76" t="str">
            <v>งานพิมพ์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MK67-001735</v>
          </cell>
          <cell r="C77">
            <v>45652</v>
          </cell>
          <cell r="E77" t="str">
            <v>บจก.เคอรี่ฟลาวมิลล์</v>
          </cell>
          <cell r="F77" t="str">
            <v>ไม่พิมพ์</v>
          </cell>
          <cell r="G77">
            <v>19</v>
          </cell>
          <cell r="H77">
            <v>30</v>
          </cell>
          <cell r="I77" t="str">
            <v>ขาว</v>
          </cell>
          <cell r="J77"/>
          <cell r="L77">
            <v>63</v>
          </cell>
          <cell r="M77" t="str">
            <v>+</v>
          </cell>
          <cell r="N77">
            <v>5</v>
          </cell>
          <cell r="R77" t="str">
            <v>ไม่</v>
          </cell>
          <cell r="T77" t="str">
            <v>ไม่สวมถุงใน</v>
          </cell>
          <cell r="U77"/>
          <cell r="V77"/>
          <cell r="X77">
            <v>45679</v>
          </cell>
          <cell r="Z77" t="str">
            <v>ห่ออัดเบลแบน500</v>
          </cell>
          <cell r="AA77">
            <v>20000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20000</v>
          </cell>
          <cell r="AM77"/>
          <cell r="AN77">
            <v>0</v>
          </cell>
          <cell r="AO77" t="str">
            <v>WSWT1921720</v>
          </cell>
          <cell r="AQ77">
            <v>17602.2</v>
          </cell>
          <cell r="AR77">
            <v>0</v>
          </cell>
          <cell r="AS77">
            <v>17602.2</v>
          </cell>
          <cell r="AT77">
            <v>0</v>
          </cell>
          <cell r="AU77">
            <v>0</v>
          </cell>
          <cell r="BZ77" t="str">
            <v>WRWT21720/WRWT25800</v>
          </cell>
          <cell r="CA77">
            <v>1325.8759360000001</v>
          </cell>
          <cell r="DL77" t="str">
            <v>P3</v>
          </cell>
          <cell r="DM77">
            <v>1</v>
          </cell>
          <cell r="DN77">
            <v>45679</v>
          </cell>
          <cell r="DP77">
            <v>45674</v>
          </cell>
          <cell r="DQ77"/>
          <cell r="DR77"/>
          <cell r="DS77"/>
          <cell r="DT77"/>
          <cell r="DU77">
            <v>45678</v>
          </cell>
          <cell r="DW77"/>
          <cell r="DX77"/>
          <cell r="DY77"/>
          <cell r="DZ77"/>
          <cell r="EA77"/>
          <cell r="EB77"/>
          <cell r="EC77" t="str">
            <v>ตัด</v>
          </cell>
          <cell r="ED77"/>
          <cell r="EG77"/>
          <cell r="EH77"/>
          <cell r="EI77"/>
        </row>
        <row r="78">
          <cell r="B78" t="str">
            <v>MK67-001710</v>
          </cell>
          <cell r="C78">
            <v>45661</v>
          </cell>
          <cell r="E78" t="str">
            <v>บจก.เคอรี่ฟลาวมิลล์</v>
          </cell>
          <cell r="F78" t="str">
            <v>ดอกไม้แดง</v>
          </cell>
          <cell r="G78">
            <v>19</v>
          </cell>
          <cell r="H78">
            <v>30</v>
          </cell>
          <cell r="I78" t="str">
            <v>ขาว</v>
          </cell>
          <cell r="J78"/>
          <cell r="L78">
            <v>63</v>
          </cell>
          <cell r="M78" t="str">
            <v>+</v>
          </cell>
          <cell r="N78">
            <v>5</v>
          </cell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45682</v>
          </cell>
          <cell r="Z78" t="str">
            <v>ห่ออัดเบลแบน500</v>
          </cell>
          <cell r="AA78">
            <v>10000</v>
          </cell>
          <cell r="AB78">
            <v>0</v>
          </cell>
          <cell r="AC78">
            <v>0</v>
          </cell>
          <cell r="AD78">
            <v>0</v>
          </cell>
          <cell r="AG78"/>
          <cell r="AI78" t="str">
            <v>PDR250002</v>
          </cell>
          <cell r="AJ78">
            <v>0</v>
          </cell>
          <cell r="AL78">
            <v>10000</v>
          </cell>
          <cell r="AM78"/>
          <cell r="AN78">
            <v>10500</v>
          </cell>
          <cell r="AO78" t="str">
            <v>WSWT1921720</v>
          </cell>
          <cell r="AQ78">
            <v>8801.1</v>
          </cell>
          <cell r="AR78">
            <v>0</v>
          </cell>
          <cell r="AS78">
            <v>8801.1</v>
          </cell>
          <cell r="AT78">
            <v>0</v>
          </cell>
          <cell r="AU78">
            <v>0</v>
          </cell>
          <cell r="BZ78" t="str">
            <v>WRWT21720/WRWT25800</v>
          </cell>
          <cell r="CA78">
            <v>662.93796800000007</v>
          </cell>
          <cell r="DL78" t="str">
            <v>P7</v>
          </cell>
          <cell r="DM78">
            <v>2</v>
          </cell>
          <cell r="DN78">
            <v>45682</v>
          </cell>
          <cell r="DP78">
            <v>45677</v>
          </cell>
          <cell r="DQ78"/>
          <cell r="DR78">
            <v>45673</v>
          </cell>
          <cell r="DS78">
            <v>45680</v>
          </cell>
          <cell r="DT78">
            <v>45681</v>
          </cell>
          <cell r="DU78">
            <v>45681</v>
          </cell>
          <cell r="DW78"/>
          <cell r="DX78"/>
          <cell r="DY78"/>
          <cell r="DZ78"/>
          <cell r="EA78"/>
          <cell r="EB78"/>
          <cell r="EC78" t="str">
            <v>งานพิมพ์</v>
          </cell>
          <cell r="ED78"/>
          <cell r="EG78"/>
          <cell r="EH78"/>
          <cell r="EI78"/>
        </row>
        <row r="79">
          <cell r="B79" t="str">
            <v>MK67-001710</v>
          </cell>
          <cell r="C79">
            <v>45663</v>
          </cell>
          <cell r="E79" t="str">
            <v>บจก.เคอรี่ฟลาวมิลล์</v>
          </cell>
          <cell r="F79" t="str">
            <v>ถุงเขียว</v>
          </cell>
          <cell r="G79">
            <v>19</v>
          </cell>
          <cell r="H79">
            <v>30</v>
          </cell>
          <cell r="I79" t="str">
            <v>ขาว</v>
          </cell>
          <cell r="J79"/>
          <cell r="L79">
            <v>63</v>
          </cell>
          <cell r="M79" t="str">
            <v>+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45680</v>
          </cell>
          <cell r="Z79" t="str">
            <v>ห่ออัดเบลแบน500</v>
          </cell>
          <cell r="AA79">
            <v>10000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PDR250004</v>
          </cell>
          <cell r="AJ79">
            <v>0</v>
          </cell>
          <cell r="AL79">
            <v>10000</v>
          </cell>
          <cell r="AM79"/>
          <cell r="AN79">
            <v>10500</v>
          </cell>
          <cell r="AO79" t="str">
            <v>WSWT1921720</v>
          </cell>
          <cell r="AQ79">
            <v>8801.1</v>
          </cell>
          <cell r="AR79">
            <v>0</v>
          </cell>
          <cell r="AS79">
            <v>8801.1</v>
          </cell>
          <cell r="AT79">
            <v>0</v>
          </cell>
          <cell r="AU79">
            <v>0</v>
          </cell>
          <cell r="BZ79" t="str">
            <v>WRWT21720/WRWT25800</v>
          </cell>
          <cell r="CA79">
            <v>662.93796800000007</v>
          </cell>
          <cell r="DL79" t="str">
            <v>P7</v>
          </cell>
          <cell r="DM79">
            <v>2</v>
          </cell>
          <cell r="DN79">
            <v>45680</v>
          </cell>
          <cell r="DP79">
            <v>45675</v>
          </cell>
          <cell r="DQ79"/>
          <cell r="DR79">
            <v>45671</v>
          </cell>
          <cell r="DS79">
            <v>45678</v>
          </cell>
          <cell r="DT79">
            <v>45679</v>
          </cell>
          <cell r="DU79">
            <v>45679</v>
          </cell>
          <cell r="DW79"/>
          <cell r="DX79"/>
          <cell r="DY79"/>
          <cell r="DZ79"/>
          <cell r="EA79"/>
          <cell r="EB79"/>
          <cell r="EC79" t="str">
            <v>งานพิมพ์</v>
          </cell>
          <cell r="ED79" t="str">
            <v>รอART</v>
          </cell>
          <cell r="EG79"/>
          <cell r="EH79"/>
          <cell r="EI79"/>
        </row>
        <row r="80">
          <cell r="B80" t="str">
            <v>MK67-001710</v>
          </cell>
          <cell r="C80">
            <v>45663</v>
          </cell>
          <cell r="E80" t="str">
            <v>บจก.เคอรี่ฟลาวมิลล์</v>
          </cell>
          <cell r="F80" t="str">
            <v>ถุงทองแซนวิช</v>
          </cell>
          <cell r="G80">
            <v>19</v>
          </cell>
          <cell r="H80">
            <v>30</v>
          </cell>
          <cell r="I80" t="str">
            <v>ขาว</v>
          </cell>
          <cell r="J80"/>
          <cell r="L80">
            <v>63</v>
          </cell>
          <cell r="M80" t="str">
            <v>+</v>
          </cell>
          <cell r="N80">
            <v>5</v>
          </cell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45680</v>
          </cell>
          <cell r="Z80" t="str">
            <v>ห่ออัดเบลแบน500</v>
          </cell>
          <cell r="AA80">
            <v>10000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PDR250004</v>
          </cell>
          <cell r="AJ80">
            <v>0</v>
          </cell>
          <cell r="AL80">
            <v>10000</v>
          </cell>
          <cell r="AM80"/>
          <cell r="AN80">
            <v>10500</v>
          </cell>
          <cell r="AO80" t="str">
            <v>WSWT1921720</v>
          </cell>
          <cell r="AQ80">
            <v>8801.1</v>
          </cell>
          <cell r="AR80">
            <v>0</v>
          </cell>
          <cell r="AS80">
            <v>8801.1</v>
          </cell>
          <cell r="AT80">
            <v>0</v>
          </cell>
          <cell r="AU80">
            <v>0</v>
          </cell>
          <cell r="BZ80" t="str">
            <v>WRWT21720/WRWT25800</v>
          </cell>
          <cell r="CA80">
            <v>662.93796800000007</v>
          </cell>
          <cell r="DL80" t="str">
            <v>P7</v>
          </cell>
          <cell r="DM80">
            <v>2</v>
          </cell>
          <cell r="DN80">
            <v>45680</v>
          </cell>
          <cell r="DP80">
            <v>45675</v>
          </cell>
          <cell r="DQ80"/>
          <cell r="DR80">
            <v>45671</v>
          </cell>
          <cell r="DS80">
            <v>45678</v>
          </cell>
          <cell r="DT80">
            <v>45679</v>
          </cell>
          <cell r="DU80">
            <v>45679</v>
          </cell>
          <cell r="DW80"/>
          <cell r="DX80"/>
          <cell r="DY80"/>
          <cell r="DZ80"/>
          <cell r="EA80"/>
          <cell r="EB80"/>
          <cell r="EC80" t="str">
            <v>งานพิมพ์</v>
          </cell>
          <cell r="ED80" t="str">
            <v>รอART</v>
          </cell>
          <cell r="EG80"/>
          <cell r="EH80"/>
          <cell r="EI80"/>
        </row>
        <row r="81">
          <cell r="B81" t="str">
            <v>MK67-001710</v>
          </cell>
          <cell r="C81">
            <v>45663</v>
          </cell>
          <cell r="E81" t="str">
            <v>บจก.เคอรี่ฟลาวมิลล์</v>
          </cell>
          <cell r="F81" t="str">
            <v>ดอกไม้เขียว</v>
          </cell>
          <cell r="G81">
            <v>19</v>
          </cell>
          <cell r="H81">
            <v>30</v>
          </cell>
          <cell r="I81" t="str">
            <v>ขาว</v>
          </cell>
          <cell r="J81"/>
          <cell r="L81">
            <v>63</v>
          </cell>
          <cell r="M81" t="str">
            <v>+</v>
          </cell>
          <cell r="N81">
            <v>5</v>
          </cell>
          <cell r="R81" t="str">
            <v>ไม่</v>
          </cell>
          <cell r="T81" t="str">
            <v>ไม่สวมถุงใน</v>
          </cell>
          <cell r="U81"/>
          <cell r="V81"/>
          <cell r="X81">
            <v>45680</v>
          </cell>
          <cell r="Z81" t="str">
            <v>ห่ออัดเบลแบน500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 t="str">
            <v>PDR250004</v>
          </cell>
          <cell r="AJ81">
            <v>0</v>
          </cell>
          <cell r="AL81">
            <v>5000</v>
          </cell>
          <cell r="AM81"/>
          <cell r="AN81">
            <v>5250</v>
          </cell>
          <cell r="AO81" t="str">
            <v>WSWT1921720</v>
          </cell>
          <cell r="AQ81">
            <v>4400.55</v>
          </cell>
          <cell r="AR81">
            <v>0</v>
          </cell>
          <cell r="AS81">
            <v>4400.55</v>
          </cell>
          <cell r="AT81">
            <v>0</v>
          </cell>
          <cell r="AU81">
            <v>0</v>
          </cell>
          <cell r="BZ81" t="str">
            <v>WRWT21720/WRWT25800</v>
          </cell>
          <cell r="CA81">
            <v>331.46898400000003</v>
          </cell>
          <cell r="DL81" t="str">
            <v>P7</v>
          </cell>
          <cell r="DM81">
            <v>2</v>
          </cell>
          <cell r="DN81">
            <v>45680</v>
          </cell>
          <cell r="DP81">
            <v>45675</v>
          </cell>
          <cell r="DQ81"/>
          <cell r="DR81">
            <v>45671</v>
          </cell>
          <cell r="DS81">
            <v>45678</v>
          </cell>
          <cell r="DT81">
            <v>45679</v>
          </cell>
          <cell r="DU81">
            <v>45679</v>
          </cell>
          <cell r="DW81"/>
          <cell r="DX81"/>
          <cell r="DY81"/>
          <cell r="DZ81"/>
          <cell r="EA81"/>
          <cell r="EB81"/>
          <cell r="EC81" t="str">
            <v>งานพิมพ์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MK67-001710</v>
          </cell>
          <cell r="C82">
            <v>45663</v>
          </cell>
          <cell r="E82" t="str">
            <v>บจก.เคอรี่ฟลาวมิลล์</v>
          </cell>
          <cell r="F82" t="str">
            <v>FW-Y</v>
          </cell>
          <cell r="G82">
            <v>19</v>
          </cell>
          <cell r="H82">
            <v>30</v>
          </cell>
          <cell r="I82" t="str">
            <v>ขาว</v>
          </cell>
          <cell r="J82"/>
          <cell r="L82">
            <v>63</v>
          </cell>
          <cell r="M82" t="str">
            <v>+</v>
          </cell>
          <cell r="N82">
            <v>5</v>
          </cell>
          <cell r="R82" t="str">
            <v>ไม่</v>
          </cell>
          <cell r="T82" t="str">
            <v>ไม่สวมถุงใน</v>
          </cell>
          <cell r="U82"/>
          <cell r="V82"/>
          <cell r="X82">
            <v>45682</v>
          </cell>
          <cell r="Z82" t="str">
            <v>ห่ออัดเบลแบน500</v>
          </cell>
          <cell r="AA82">
            <v>5000</v>
          </cell>
          <cell r="AB82">
            <v>0</v>
          </cell>
          <cell r="AC82">
            <v>0</v>
          </cell>
          <cell r="AD82">
            <v>0</v>
          </cell>
          <cell r="AG82"/>
          <cell r="AI82" t="str">
            <v>PDR250006</v>
          </cell>
          <cell r="AJ82">
            <v>0</v>
          </cell>
          <cell r="AL82">
            <v>5000</v>
          </cell>
          <cell r="AM82"/>
          <cell r="AN82">
            <v>5250</v>
          </cell>
          <cell r="AO82" t="str">
            <v>WSWT1921720</v>
          </cell>
          <cell r="AQ82">
            <v>4400.55</v>
          </cell>
          <cell r="AR82">
            <v>0</v>
          </cell>
          <cell r="AS82">
            <v>4400.55</v>
          </cell>
          <cell r="AT82">
            <v>0</v>
          </cell>
          <cell r="AU82">
            <v>0</v>
          </cell>
          <cell r="BZ82" t="str">
            <v>WRWT21720/WRWT25800</v>
          </cell>
          <cell r="CA82">
            <v>331.46898400000003</v>
          </cell>
          <cell r="DL82" t="str">
            <v>P7</v>
          </cell>
          <cell r="DM82">
            <v>2</v>
          </cell>
          <cell r="DN82">
            <v>45682</v>
          </cell>
          <cell r="DP82">
            <v>45677</v>
          </cell>
          <cell r="DQ82"/>
          <cell r="DR82">
            <v>45673</v>
          </cell>
          <cell r="DS82">
            <v>45680</v>
          </cell>
          <cell r="DT82">
            <v>45681</v>
          </cell>
          <cell r="DU82">
            <v>45681</v>
          </cell>
          <cell r="DW82"/>
          <cell r="DX82"/>
          <cell r="DY82"/>
          <cell r="DZ82"/>
          <cell r="EA82"/>
          <cell r="EB82"/>
          <cell r="EC82" t="str">
            <v>งานพิมพ์</v>
          </cell>
          <cell r="ED82" t="str">
            <v>รอART</v>
          </cell>
          <cell r="EG82"/>
          <cell r="EH82"/>
          <cell r="EI82"/>
        </row>
        <row r="83">
          <cell r="B83" t="str">
            <v>MK67-001710</v>
          </cell>
          <cell r="C83">
            <v>45663</v>
          </cell>
          <cell r="E83" t="str">
            <v>บจก.เคอรี่ฟลาวมิลล์</v>
          </cell>
          <cell r="F83" t="str">
            <v>โบว์น้ำเงิน</v>
          </cell>
          <cell r="G83">
            <v>19</v>
          </cell>
          <cell r="H83">
            <v>30</v>
          </cell>
          <cell r="I83" t="str">
            <v>ขาว</v>
          </cell>
          <cell r="J83"/>
          <cell r="L83">
            <v>63</v>
          </cell>
          <cell r="M83" t="str">
            <v>+</v>
          </cell>
          <cell r="N83">
            <v>5</v>
          </cell>
          <cell r="R83" t="str">
            <v>ไม่</v>
          </cell>
          <cell r="T83" t="str">
            <v>ไม่สวมถุงใน</v>
          </cell>
          <cell r="U83"/>
          <cell r="V83"/>
          <cell r="X83">
            <v>45682</v>
          </cell>
          <cell r="Z83" t="str">
            <v>ห่ออัดเบลแบน500</v>
          </cell>
          <cell r="AA83">
            <v>5000</v>
          </cell>
          <cell r="AB83">
            <v>0</v>
          </cell>
          <cell r="AC83">
            <v>0</v>
          </cell>
          <cell r="AD83">
            <v>0</v>
          </cell>
          <cell r="AG83"/>
          <cell r="AI83" t="str">
            <v>PDR250006</v>
          </cell>
          <cell r="AJ83">
            <v>0</v>
          </cell>
          <cell r="AL83">
            <v>5000</v>
          </cell>
          <cell r="AM83"/>
          <cell r="AN83">
            <v>5250</v>
          </cell>
          <cell r="AO83" t="str">
            <v>WSWT1921720</v>
          </cell>
          <cell r="AQ83">
            <v>4400.55</v>
          </cell>
          <cell r="AR83">
            <v>0</v>
          </cell>
          <cell r="AS83">
            <v>4400.55</v>
          </cell>
          <cell r="AT83">
            <v>0</v>
          </cell>
          <cell r="AU83">
            <v>0</v>
          </cell>
          <cell r="BZ83" t="str">
            <v>WRWT21720/WRWT25800</v>
          </cell>
          <cell r="CA83">
            <v>331.46898400000003</v>
          </cell>
          <cell r="DL83" t="str">
            <v>P7</v>
          </cell>
          <cell r="DM83">
            <v>2</v>
          </cell>
          <cell r="DN83">
            <v>45682</v>
          </cell>
          <cell r="DP83">
            <v>45677</v>
          </cell>
          <cell r="DQ83"/>
          <cell r="DR83">
            <v>45673</v>
          </cell>
          <cell r="DS83">
            <v>45680</v>
          </cell>
          <cell r="DT83">
            <v>45681</v>
          </cell>
          <cell r="DU83">
            <v>45681</v>
          </cell>
          <cell r="DW83"/>
          <cell r="DX83"/>
          <cell r="DY83"/>
          <cell r="DZ83"/>
          <cell r="EA83"/>
          <cell r="EB83"/>
          <cell r="EC83" t="str">
            <v>งานพิมพ์</v>
          </cell>
          <cell r="ED83" t="str">
            <v>รอART</v>
          </cell>
          <cell r="EG83"/>
          <cell r="EH83"/>
          <cell r="EI83"/>
        </row>
        <row r="84">
          <cell r="B84" t="str">
            <v>MK67-001710</v>
          </cell>
          <cell r="C84">
            <v>45663</v>
          </cell>
          <cell r="E84" t="str">
            <v>บจก.เคอรี่ฟลาวมิลล์</v>
          </cell>
          <cell r="F84">
            <v>997</v>
          </cell>
          <cell r="G84">
            <v>19</v>
          </cell>
          <cell r="H84">
            <v>30</v>
          </cell>
          <cell r="I84" t="str">
            <v>ขาว</v>
          </cell>
          <cell r="J84"/>
          <cell r="L84">
            <v>63</v>
          </cell>
          <cell r="M84" t="str">
            <v>+</v>
          </cell>
          <cell r="N84">
            <v>5</v>
          </cell>
          <cell r="R84" t="str">
            <v>ไม่</v>
          </cell>
          <cell r="T84" t="str">
            <v>ไม่สวมถุงใน</v>
          </cell>
          <cell r="U84"/>
          <cell r="V84"/>
          <cell r="X84">
            <v>45682</v>
          </cell>
          <cell r="Z84" t="str">
            <v>ห่ออัดเบลแบน500</v>
          </cell>
          <cell r="AA84">
            <v>5000</v>
          </cell>
          <cell r="AB84">
            <v>0</v>
          </cell>
          <cell r="AC84">
            <v>0</v>
          </cell>
          <cell r="AD84">
            <v>0</v>
          </cell>
          <cell r="AG84"/>
          <cell r="AI84" t="str">
            <v>PDR250006</v>
          </cell>
          <cell r="AJ84">
            <v>0</v>
          </cell>
          <cell r="AL84">
            <v>5000</v>
          </cell>
          <cell r="AM84"/>
          <cell r="AN84">
            <v>5250</v>
          </cell>
          <cell r="AO84" t="str">
            <v>WSWT1921720</v>
          </cell>
          <cell r="AQ84">
            <v>4400.55</v>
          </cell>
          <cell r="AR84">
            <v>0</v>
          </cell>
          <cell r="AS84">
            <v>4400.55</v>
          </cell>
          <cell r="AT84">
            <v>0</v>
          </cell>
          <cell r="AU84">
            <v>0</v>
          </cell>
          <cell r="BZ84" t="str">
            <v>WRWT21720/WRWT25800</v>
          </cell>
          <cell r="CA84">
            <v>331.46898400000003</v>
          </cell>
          <cell r="DL84" t="str">
            <v>P7</v>
          </cell>
          <cell r="DM84">
            <v>2</v>
          </cell>
          <cell r="DN84">
            <v>45682</v>
          </cell>
          <cell r="DP84">
            <v>45677</v>
          </cell>
          <cell r="DQ84"/>
          <cell r="DR84">
            <v>45673</v>
          </cell>
          <cell r="DS84">
            <v>45680</v>
          </cell>
          <cell r="DT84">
            <v>45681</v>
          </cell>
          <cell r="DU84">
            <v>45681</v>
          </cell>
          <cell r="DW84"/>
          <cell r="DX84"/>
          <cell r="DY84"/>
          <cell r="DZ84"/>
          <cell r="EA84"/>
          <cell r="EB84"/>
          <cell r="EC84" t="str">
            <v>งานพิมพ์</v>
          </cell>
          <cell r="ED84" t="str">
            <v>รอART</v>
          </cell>
          <cell r="EG84"/>
          <cell r="EH84"/>
          <cell r="EI84"/>
        </row>
        <row r="85">
          <cell r="B85" t="str">
            <v>MK67-001710</v>
          </cell>
          <cell r="C85">
            <v>45663</v>
          </cell>
          <cell r="E85" t="str">
            <v>บจก.เคอรี่ฟลาวมิลล์</v>
          </cell>
          <cell r="F85" t="str">
            <v>ดอกไม้เขียว</v>
          </cell>
          <cell r="G85">
            <v>19</v>
          </cell>
          <cell r="H85">
            <v>30</v>
          </cell>
          <cell r="I85" t="str">
            <v>ขาว</v>
          </cell>
          <cell r="J85"/>
          <cell r="L85">
            <v>63</v>
          </cell>
          <cell r="M85" t="str">
            <v>+</v>
          </cell>
          <cell r="N85">
            <v>5</v>
          </cell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45685</v>
          </cell>
          <cell r="Z85" t="str">
            <v>ห่ออัดเบลแบน500</v>
          </cell>
          <cell r="AA85">
            <v>5000</v>
          </cell>
          <cell r="AB85">
            <v>0</v>
          </cell>
          <cell r="AC85">
            <v>0</v>
          </cell>
          <cell r="AD85">
            <v>0</v>
          </cell>
          <cell r="AG85"/>
          <cell r="AI85" t="str">
            <v>PDR250007</v>
          </cell>
          <cell r="AJ85">
            <v>0</v>
          </cell>
          <cell r="AL85">
            <v>5000</v>
          </cell>
          <cell r="AM85"/>
          <cell r="AN85">
            <v>5250</v>
          </cell>
          <cell r="AO85" t="str">
            <v>WSWT1921720</v>
          </cell>
          <cell r="AQ85">
            <v>4400.55</v>
          </cell>
          <cell r="AR85">
            <v>0</v>
          </cell>
          <cell r="AS85">
            <v>4400.55</v>
          </cell>
          <cell r="AT85">
            <v>0</v>
          </cell>
          <cell r="AU85">
            <v>0</v>
          </cell>
          <cell r="BZ85" t="str">
            <v>WRWT21720/WRWT25800</v>
          </cell>
          <cell r="CA85">
            <v>331.46898400000003</v>
          </cell>
          <cell r="DL85" t="str">
            <v>P7</v>
          </cell>
          <cell r="DM85">
            <v>2</v>
          </cell>
          <cell r="DN85">
            <v>45685</v>
          </cell>
          <cell r="DP85">
            <v>45680</v>
          </cell>
          <cell r="DQ85"/>
          <cell r="DR85">
            <v>45676</v>
          </cell>
          <cell r="DS85">
            <v>45683</v>
          </cell>
          <cell r="DT85">
            <v>45684</v>
          </cell>
          <cell r="DU85">
            <v>45684</v>
          </cell>
          <cell r="DW85"/>
          <cell r="DX85"/>
          <cell r="DY85"/>
          <cell r="DZ85"/>
          <cell r="EA85"/>
          <cell r="EB85"/>
          <cell r="EC85" t="str">
            <v>งานพิมพ์</v>
          </cell>
          <cell r="ED85" t="str">
            <v>รอART</v>
          </cell>
          <cell r="EG85"/>
          <cell r="EH85"/>
          <cell r="EI85"/>
        </row>
        <row r="86">
          <cell r="B86" t="str">
            <v>MK67-001710</v>
          </cell>
          <cell r="C86">
            <v>45663</v>
          </cell>
          <cell r="E86" t="str">
            <v>บจก.เคอรี่ฟลาวมิลล์</v>
          </cell>
          <cell r="F86" t="str">
            <v>โบว์แดง</v>
          </cell>
          <cell r="G86">
            <v>19</v>
          </cell>
          <cell r="H86">
            <v>30</v>
          </cell>
          <cell r="I86" t="str">
            <v>ขาว</v>
          </cell>
          <cell r="J86"/>
          <cell r="L86">
            <v>63</v>
          </cell>
          <cell r="M86" t="str">
            <v>+</v>
          </cell>
          <cell r="N86">
            <v>5</v>
          </cell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45685</v>
          </cell>
          <cell r="Z86" t="str">
            <v>ห่ออัดเบลแบน500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 t="str">
            <v>PDR250007</v>
          </cell>
          <cell r="AJ86">
            <v>0</v>
          </cell>
          <cell r="AL86">
            <v>5000</v>
          </cell>
          <cell r="AM86"/>
          <cell r="AN86">
            <v>5250</v>
          </cell>
          <cell r="AO86" t="str">
            <v>WSWT1921720</v>
          </cell>
          <cell r="AQ86">
            <v>4400.55</v>
          </cell>
          <cell r="AR86">
            <v>0</v>
          </cell>
          <cell r="AS86">
            <v>4400.55</v>
          </cell>
          <cell r="AT86">
            <v>0</v>
          </cell>
          <cell r="AU86">
            <v>0</v>
          </cell>
          <cell r="BZ86" t="str">
            <v>WRWT21720/WRWT25800</v>
          </cell>
          <cell r="CA86">
            <v>331.46898400000003</v>
          </cell>
          <cell r="DL86" t="str">
            <v>P7</v>
          </cell>
          <cell r="DM86">
            <v>2</v>
          </cell>
          <cell r="DN86">
            <v>45685</v>
          </cell>
          <cell r="DP86">
            <v>45680</v>
          </cell>
          <cell r="DQ86"/>
          <cell r="DR86">
            <v>45676</v>
          </cell>
          <cell r="DS86">
            <v>45683</v>
          </cell>
          <cell r="DT86">
            <v>45684</v>
          </cell>
          <cell r="DU86">
            <v>45684</v>
          </cell>
          <cell r="DW86"/>
          <cell r="DX86"/>
          <cell r="DY86"/>
          <cell r="DZ86"/>
          <cell r="EA86"/>
          <cell r="EB86"/>
          <cell r="EC86" t="str">
            <v>งานพิมพ์</v>
          </cell>
          <cell r="ED86" t="str">
            <v>รอART</v>
          </cell>
          <cell r="EG86"/>
          <cell r="EH86"/>
          <cell r="EI86"/>
        </row>
        <row r="87">
          <cell r="B87" t="str">
            <v>MK67-001710</v>
          </cell>
          <cell r="C87">
            <v>45663</v>
          </cell>
          <cell r="E87" t="str">
            <v>บจก.เคอรี่ฟลาวมิลล์</v>
          </cell>
          <cell r="F87" t="str">
            <v>กุ้งแดง</v>
          </cell>
          <cell r="G87">
            <v>19</v>
          </cell>
          <cell r="H87">
            <v>30</v>
          </cell>
          <cell r="I87" t="str">
            <v>ขาว</v>
          </cell>
          <cell r="J87"/>
          <cell r="L87">
            <v>63</v>
          </cell>
          <cell r="M87" t="str">
            <v>+</v>
          </cell>
          <cell r="N87">
            <v>5</v>
          </cell>
          <cell r="R87" t="str">
            <v>ไม่</v>
          </cell>
          <cell r="T87" t="str">
            <v>ไม่สวมถุงใน</v>
          </cell>
          <cell r="U87"/>
          <cell r="V87"/>
          <cell r="X87">
            <v>45685</v>
          </cell>
          <cell r="Z87" t="str">
            <v>ห่ออัดเบลแบน500</v>
          </cell>
          <cell r="AA87">
            <v>10000</v>
          </cell>
          <cell r="AB87">
            <v>0</v>
          </cell>
          <cell r="AC87">
            <v>0</v>
          </cell>
          <cell r="AD87">
            <v>0</v>
          </cell>
          <cell r="AG87"/>
          <cell r="AI87" t="str">
            <v>PDR250007</v>
          </cell>
          <cell r="AJ87">
            <v>0</v>
          </cell>
          <cell r="AL87">
            <v>10000</v>
          </cell>
          <cell r="AM87"/>
          <cell r="AN87">
            <v>10500</v>
          </cell>
          <cell r="AO87" t="str">
            <v>WSWT1921720</v>
          </cell>
          <cell r="AQ87">
            <v>8801.1</v>
          </cell>
          <cell r="AR87">
            <v>0</v>
          </cell>
          <cell r="AS87">
            <v>8801.1</v>
          </cell>
          <cell r="AT87">
            <v>0</v>
          </cell>
          <cell r="AU87">
            <v>0</v>
          </cell>
          <cell r="BZ87" t="str">
            <v>WRWT21720/WRWT25800</v>
          </cell>
          <cell r="CA87">
            <v>662.93796800000007</v>
          </cell>
          <cell r="DL87" t="str">
            <v>P7</v>
          </cell>
          <cell r="DM87">
            <v>2</v>
          </cell>
          <cell r="DN87">
            <v>45685</v>
          </cell>
          <cell r="DP87">
            <v>45680</v>
          </cell>
          <cell r="DQ87"/>
          <cell r="DR87">
            <v>45676</v>
          </cell>
          <cell r="DS87">
            <v>45683</v>
          </cell>
          <cell r="DT87">
            <v>45684</v>
          </cell>
          <cell r="DU87">
            <v>45684</v>
          </cell>
          <cell r="DW87"/>
          <cell r="DX87"/>
          <cell r="DY87"/>
          <cell r="DZ87"/>
          <cell r="EA87"/>
          <cell r="EB87"/>
          <cell r="EC87" t="str">
            <v>งานพิมพ์</v>
          </cell>
          <cell r="ED87" t="str">
            <v>รอART</v>
          </cell>
          <cell r="EG87"/>
          <cell r="EH87"/>
          <cell r="EI87"/>
        </row>
        <row r="88">
          <cell r="B88" t="str">
            <v>MK68-000022</v>
          </cell>
          <cell r="C88">
            <v>45663</v>
          </cell>
          <cell r="E88" t="str">
            <v>บจก.เคอรี่ฟลาวมิลล์</v>
          </cell>
          <cell r="F88" t="str">
            <v>ไม่พิมพ์</v>
          </cell>
          <cell r="G88">
            <v>19</v>
          </cell>
          <cell r="H88">
            <v>36</v>
          </cell>
          <cell r="I88" t="str">
            <v>ขาว</v>
          </cell>
          <cell r="J88"/>
          <cell r="L88">
            <v>75</v>
          </cell>
          <cell r="M88" t="str">
            <v>+</v>
          </cell>
          <cell r="N88">
            <v>5</v>
          </cell>
          <cell r="R88" t="str">
            <v>ไม่</v>
          </cell>
          <cell r="T88" t="str">
            <v>ไม่สวมถุงใน</v>
          </cell>
          <cell r="U88"/>
          <cell r="V88"/>
          <cell r="X88">
            <v>45685</v>
          </cell>
          <cell r="Z88" t="str">
            <v>ห่ออัดเบลแบน500</v>
          </cell>
          <cell r="AA88">
            <v>5000</v>
          </cell>
          <cell r="AB88">
            <v>0</v>
          </cell>
          <cell r="AC88">
            <v>0</v>
          </cell>
          <cell r="AD88">
            <v>0</v>
          </cell>
          <cell r="AG88"/>
          <cell r="AI88" t="str">
            <v>PDR250007</v>
          </cell>
          <cell r="AJ88">
            <v>0</v>
          </cell>
          <cell r="AL88">
            <v>5000</v>
          </cell>
          <cell r="AM88"/>
          <cell r="AN88">
            <v>0</v>
          </cell>
          <cell r="AO88" t="str">
            <v>WSWT1921720</v>
          </cell>
          <cell r="AQ88">
            <v>5238.75</v>
          </cell>
          <cell r="AR88">
            <v>0</v>
          </cell>
          <cell r="AS88">
            <v>5238.75</v>
          </cell>
          <cell r="AT88">
            <v>0</v>
          </cell>
          <cell r="AU88">
            <v>0</v>
          </cell>
          <cell r="BZ88" t="str">
            <v>WRWT21720/WRWT25800</v>
          </cell>
          <cell r="CA88">
            <v>394.60593333333333</v>
          </cell>
          <cell r="DL88" t="str">
            <v>P7</v>
          </cell>
          <cell r="DM88">
            <v>2</v>
          </cell>
          <cell r="DN88">
            <v>45685</v>
          </cell>
          <cell r="DP88">
            <v>45680</v>
          </cell>
          <cell r="DQ88"/>
          <cell r="DR88">
            <v>45676</v>
          </cell>
          <cell r="DS88">
            <v>45683</v>
          </cell>
          <cell r="DT88">
            <v>45684</v>
          </cell>
          <cell r="DU88">
            <v>45684</v>
          </cell>
          <cell r="DW88"/>
          <cell r="DX88"/>
          <cell r="DY88"/>
          <cell r="DZ88"/>
          <cell r="EA88"/>
          <cell r="EB88"/>
          <cell r="EC88" t="str">
            <v>งานพิมพ์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ประมาณการ</v>
          </cell>
          <cell r="C89" t="str">
            <v>ประมาณการ</v>
          </cell>
          <cell r="E89" t="str">
            <v>บจก.เคอรี่ฟลาวมิลล์</v>
          </cell>
          <cell r="F89" t="str">
            <v>รอแบบ</v>
          </cell>
          <cell r="G89">
            <v>19</v>
          </cell>
          <cell r="H89">
            <v>30</v>
          </cell>
          <cell r="I89" t="str">
            <v>ขาว</v>
          </cell>
          <cell r="J89"/>
          <cell r="L89">
            <v>63</v>
          </cell>
          <cell r="M89" t="str">
            <v>+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45687</v>
          </cell>
          <cell r="Z89" t="str">
            <v>ห่ออัดเบลแบน500</v>
          </cell>
          <cell r="AA89">
            <v>100000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100000</v>
          </cell>
          <cell r="AM89"/>
          <cell r="AN89">
            <v>105000</v>
          </cell>
          <cell r="AO89" t="str">
            <v>WSWT1921720</v>
          </cell>
          <cell r="AQ89">
            <v>88010.999999999985</v>
          </cell>
          <cell r="AR89">
            <v>0</v>
          </cell>
          <cell r="AS89">
            <v>88010.999999999985</v>
          </cell>
          <cell r="AT89">
            <v>0</v>
          </cell>
          <cell r="AU89">
            <v>0</v>
          </cell>
          <cell r="BZ89" t="str">
            <v>WRWT21720/WRWT25800</v>
          </cell>
          <cell r="CA89">
            <v>6629.37968</v>
          </cell>
          <cell r="DL89" t="str">
            <v>P7</v>
          </cell>
          <cell r="DM89">
            <v>2</v>
          </cell>
          <cell r="DN89">
            <v>45687</v>
          </cell>
          <cell r="DP89">
            <v>45682</v>
          </cell>
          <cell r="DQ89"/>
          <cell r="DR89">
            <v>45678</v>
          </cell>
          <cell r="DS89">
            <v>45685</v>
          </cell>
          <cell r="DT89">
            <v>45686</v>
          </cell>
          <cell r="DU89">
            <v>45686</v>
          </cell>
          <cell r="DW89"/>
          <cell r="DX89"/>
          <cell r="DY89"/>
          <cell r="DZ89"/>
          <cell r="EA89"/>
          <cell r="EB89"/>
          <cell r="EC89" t="str">
            <v>งานพิมพ์</v>
          </cell>
          <cell r="ED89" t="str">
            <v>รอART</v>
          </cell>
          <cell r="EG89"/>
          <cell r="EH89"/>
          <cell r="EI89"/>
        </row>
        <row r="90">
          <cell r="B90">
            <v>0</v>
          </cell>
          <cell r="C90"/>
          <cell r="E90"/>
          <cell r="F90"/>
          <cell r="G90">
            <v>19</v>
          </cell>
          <cell r="H90">
            <v>30</v>
          </cell>
          <cell r="I90"/>
          <cell r="J90"/>
          <cell r="L90">
            <v>63</v>
          </cell>
          <cell r="M90" t="str">
            <v>+</v>
          </cell>
          <cell r="N90">
            <v>5</v>
          </cell>
          <cell r="R90"/>
          <cell r="T90"/>
          <cell r="U90"/>
          <cell r="V90"/>
          <cell r="X90"/>
          <cell r="Z90"/>
          <cell r="AA90">
            <v>0</v>
          </cell>
          <cell r="AB90"/>
          <cell r="AC90">
            <v>0</v>
          </cell>
          <cell r="AD90"/>
          <cell r="AG90"/>
          <cell r="AI90" t="str">
            <v>ระบุในSD</v>
          </cell>
          <cell r="AJ90">
            <v>0</v>
          </cell>
          <cell r="AL90">
            <v>0</v>
          </cell>
          <cell r="AM90"/>
          <cell r="AN90">
            <v>0</v>
          </cell>
          <cell r="AO90" t="str">
            <v>WSWT1921720</v>
          </cell>
          <cell r="AQ90">
            <v>401119.32475999981</v>
          </cell>
          <cell r="AR90">
            <v>25200.59476</v>
          </cell>
          <cell r="AS90">
            <v>375918.73</v>
          </cell>
          <cell r="AT90">
            <v>0</v>
          </cell>
          <cell r="AU90">
            <v>0</v>
          </cell>
          <cell r="BZ90" t="str">
            <v>WRWT190720/WRWT25800</v>
          </cell>
          <cell r="CA90">
            <v>0</v>
          </cell>
          <cell r="DL90"/>
          <cell r="DM90" t="str">
            <v>Lead time</v>
          </cell>
          <cell r="DN90"/>
          <cell r="DP90"/>
          <cell r="DQ90"/>
          <cell r="DR90"/>
          <cell r="DS90"/>
          <cell r="DT90"/>
          <cell r="DU90"/>
          <cell r="DW90"/>
          <cell r="DX90"/>
          <cell r="DY90"/>
          <cell r="DZ90"/>
          <cell r="EA90"/>
          <cell r="EB90"/>
          <cell r="EC90"/>
          <cell r="ED90"/>
          <cell r="EG90"/>
          <cell r="EH90">
            <v>0</v>
          </cell>
          <cell r="EI90">
            <v>0</v>
          </cell>
        </row>
        <row r="91">
          <cell r="B91" t="str">
            <v>ประมาณการ</v>
          </cell>
          <cell r="C91" t="str">
            <v>ประมาณการ</v>
          </cell>
          <cell r="E91" t="str">
            <v>บจก.เอเชี่ยนเคมิคัล</v>
          </cell>
          <cell r="F91" t="str">
            <v>A.C.C</v>
          </cell>
          <cell r="G91">
            <v>19</v>
          </cell>
          <cell r="H91">
            <v>26</v>
          </cell>
          <cell r="I91" t="str">
            <v>ขาว</v>
          </cell>
          <cell r="J91" t="str">
            <v>ด้าน</v>
          </cell>
          <cell r="L91">
            <v>70</v>
          </cell>
          <cell r="M91" t="str">
            <v>±</v>
          </cell>
          <cell r="N91">
            <v>5</v>
          </cell>
          <cell r="R91" t="str">
            <v>ไม่</v>
          </cell>
          <cell r="T91">
            <v>20</v>
          </cell>
          <cell r="U91">
            <v>28</v>
          </cell>
          <cell r="V91">
            <v>50</v>
          </cell>
          <cell r="X91">
            <v>45687</v>
          </cell>
          <cell r="Z91" t="str">
            <v>มัด100</v>
          </cell>
          <cell r="AA91">
            <v>15000</v>
          </cell>
          <cell r="AB91">
            <v>259.04464319999994</v>
          </cell>
          <cell r="AC91">
            <v>0</v>
          </cell>
          <cell r="AD91">
            <v>259.04464319999994</v>
          </cell>
          <cell r="AG91"/>
          <cell r="AI91"/>
          <cell r="AJ91">
            <v>0</v>
          </cell>
          <cell r="AL91">
            <v>15000</v>
          </cell>
          <cell r="AM91"/>
          <cell r="AN91">
            <v>15750</v>
          </cell>
          <cell r="AO91" t="str">
            <v>WSWT1925800SM</v>
          </cell>
          <cell r="AQ91">
            <v>11525.250000000002</v>
          </cell>
          <cell r="AR91">
            <v>0</v>
          </cell>
          <cell r="AS91">
            <v>11525.250000000002</v>
          </cell>
          <cell r="AT91">
            <v>0</v>
          </cell>
          <cell r="AU91">
            <v>11525.250000000002</v>
          </cell>
          <cell r="BZ91" t="str">
            <v>WRWT25800/WRWT25800</v>
          </cell>
          <cell r="CA91">
            <v>778.59466666666719</v>
          </cell>
          <cell r="DL91" t="str">
            <v>P8</v>
          </cell>
          <cell r="DM91">
            <v>4</v>
          </cell>
          <cell r="DN91">
            <v>45687</v>
          </cell>
          <cell r="DP91">
            <v>45682</v>
          </cell>
          <cell r="DQ91">
            <v>45683</v>
          </cell>
          <cell r="DR91">
            <v>45677</v>
          </cell>
          <cell r="DS91">
            <v>45684</v>
          </cell>
          <cell r="DT91">
            <v>45685</v>
          </cell>
          <cell r="DU91">
            <v>45685</v>
          </cell>
          <cell r="DW91">
            <v>45686</v>
          </cell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>รอART</v>
          </cell>
          <cell r="EG91"/>
          <cell r="EH91"/>
          <cell r="EI91"/>
        </row>
        <row r="92">
          <cell r="B92">
            <v>0</v>
          </cell>
          <cell r="C92"/>
          <cell r="E92"/>
          <cell r="F92"/>
          <cell r="G92">
            <v>19</v>
          </cell>
          <cell r="H92">
            <v>30</v>
          </cell>
          <cell r="I92"/>
          <cell r="J92"/>
          <cell r="L92">
            <v>56</v>
          </cell>
          <cell r="M92" t="str">
            <v>±</v>
          </cell>
          <cell r="N92">
            <v>5</v>
          </cell>
          <cell r="R92"/>
          <cell r="T92"/>
          <cell r="U92"/>
          <cell r="V92"/>
          <cell r="X92"/>
          <cell r="Z92"/>
          <cell r="AA92">
            <v>0</v>
          </cell>
          <cell r="AB92"/>
          <cell r="AC92">
            <v>0</v>
          </cell>
          <cell r="AD92"/>
          <cell r="AG92"/>
          <cell r="AI92" t="str">
            <v>ระบุในSD</v>
          </cell>
          <cell r="AJ92" t="str">
            <v xml:space="preserve"> </v>
          </cell>
          <cell r="AL92">
            <v>0</v>
          </cell>
          <cell r="AM92"/>
          <cell r="AN92">
            <v>0</v>
          </cell>
          <cell r="AO92" t="str">
            <v>WSWT1925800SM</v>
          </cell>
          <cell r="AQ92">
            <v>11525.250000000002</v>
          </cell>
          <cell r="AR92">
            <v>0</v>
          </cell>
          <cell r="AS92">
            <v>11525.250000000002</v>
          </cell>
          <cell r="AT92">
            <v>0</v>
          </cell>
          <cell r="AU92">
            <v>11525.250000000002</v>
          </cell>
          <cell r="BZ92" t="str">
            <v>WRWT190800/WRWT25800</v>
          </cell>
          <cell r="CA92">
            <v>0</v>
          </cell>
          <cell r="DL92"/>
          <cell r="DM92" t="str">
            <v>Lead time</v>
          </cell>
          <cell r="DN92"/>
          <cell r="DP92"/>
          <cell r="DQ92"/>
          <cell r="DR92"/>
          <cell r="DS92"/>
          <cell r="DT92"/>
          <cell r="DU92"/>
          <cell r="DW92"/>
          <cell r="DX92"/>
          <cell r="DY92"/>
          <cell r="DZ92"/>
          <cell r="EA92"/>
          <cell r="EB92"/>
          <cell r="EC92"/>
          <cell r="ED92"/>
          <cell r="EG92"/>
          <cell r="EH92">
            <v>0</v>
          </cell>
          <cell r="EI92">
            <v>0</v>
          </cell>
        </row>
        <row r="93">
          <cell r="B93" t="str">
            <v>MK67-001542</v>
          </cell>
          <cell r="C93">
            <v>45611</v>
          </cell>
          <cell r="E93" t="str">
            <v>บจก.อินเทคค์ โกลบอล</v>
          </cell>
          <cell r="F93" t="str">
            <v>เพอเฟคค์104 โกลด์</v>
          </cell>
          <cell r="G93">
            <v>19</v>
          </cell>
          <cell r="H93">
            <v>34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</v>
          </cell>
          <cell r="T93" t="str">
            <v>ไม่สวมถุงใน</v>
          </cell>
          <cell r="U93"/>
          <cell r="V93"/>
          <cell r="X93" t="str">
            <v>รอแจ้ง</v>
          </cell>
          <cell r="Z93" t="str">
            <v>มัด80 ใช้สายรัด</v>
          </cell>
          <cell r="AA93">
            <v>248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248</v>
          </cell>
          <cell r="AM93">
            <v>6200</v>
          </cell>
          <cell r="AN93">
            <v>0</v>
          </cell>
          <cell r="AO93" t="str">
            <v>WSWT19251000SM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WRWT251000/WRWT251000</v>
          </cell>
          <cell r="CA93">
            <v>0</v>
          </cell>
          <cell r="DL93" t="str">
            <v>P6</v>
          </cell>
          <cell r="DM93">
            <v>4</v>
          </cell>
          <cell r="DN93" t="str">
            <v>รอแจ้ง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>
            <v>0</v>
          </cell>
          <cell r="C94"/>
          <cell r="E94"/>
          <cell r="F94"/>
          <cell r="G94">
            <v>19</v>
          </cell>
          <cell r="H94">
            <v>34</v>
          </cell>
          <cell r="I94" t="str">
            <v>ขาว</v>
          </cell>
          <cell r="J94"/>
          <cell r="L94">
            <v>80</v>
          </cell>
          <cell r="M94" t="str">
            <v>±</v>
          </cell>
          <cell r="N94">
            <v>5</v>
          </cell>
          <cell r="R94"/>
          <cell r="T94"/>
          <cell r="U94"/>
          <cell r="V94"/>
          <cell r="X94"/>
          <cell r="Z94"/>
          <cell r="AA94"/>
          <cell r="AB94">
            <v>0</v>
          </cell>
          <cell r="AC94">
            <v>0</v>
          </cell>
          <cell r="AD94"/>
          <cell r="AG94"/>
          <cell r="AI94" t="str">
            <v>ระบุในSD</v>
          </cell>
          <cell r="AJ94"/>
          <cell r="AL94">
            <v>0</v>
          </cell>
          <cell r="AM94"/>
          <cell r="AN94">
            <v>0</v>
          </cell>
          <cell r="AO94" t="str">
            <v>WSWT19251000SM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WRWT251000/WRYL251000</v>
          </cell>
          <cell r="CA94">
            <v>0</v>
          </cell>
          <cell r="DL94"/>
          <cell r="DM94" t="str">
            <v>Lead time</v>
          </cell>
          <cell r="DN94"/>
          <cell r="DP94"/>
          <cell r="DQ94"/>
          <cell r="DR94"/>
          <cell r="DS94"/>
          <cell r="DT94"/>
          <cell r="DU94"/>
          <cell r="DW94"/>
          <cell r="DX94"/>
          <cell r="DY94"/>
          <cell r="DZ94"/>
          <cell r="EA94"/>
          <cell r="EB94"/>
          <cell r="EC94"/>
          <cell r="ED94"/>
          <cell r="EG94"/>
          <cell r="EH94"/>
          <cell r="EI94">
            <v>0</v>
          </cell>
        </row>
        <row r="95">
          <cell r="B95" t="str">
            <v>MK67-001703</v>
          </cell>
          <cell r="C95">
            <v>45646</v>
          </cell>
          <cell r="E95" t="str">
            <v>บจก.อินเทคค์ โกลบอล</v>
          </cell>
          <cell r="F95" t="str">
            <v>ไม่พิมพ์</v>
          </cell>
          <cell r="G95">
            <v>20</v>
          </cell>
          <cell r="H95">
            <v>37</v>
          </cell>
          <cell r="I95" t="str">
            <v>ขาว</v>
          </cell>
          <cell r="J95"/>
          <cell r="L95">
            <v>65</v>
          </cell>
          <cell r="M95" t="str">
            <v>±</v>
          </cell>
          <cell r="N95">
            <v>5</v>
          </cell>
          <cell r="R95" t="str">
            <v>ไม่</v>
          </cell>
          <cell r="T95" t="str">
            <v>ไม่สวมถุงใน</v>
          </cell>
          <cell r="U95"/>
          <cell r="V95"/>
          <cell r="X95">
            <v>45666</v>
          </cell>
          <cell r="Z95" t="str">
            <v>มัด80 ใช้สายรัด</v>
          </cell>
          <cell r="AA95">
            <v>10140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5040</v>
          </cell>
          <cell r="AL95">
            <v>5100</v>
          </cell>
          <cell r="AM95"/>
          <cell r="AN95">
            <v>0</v>
          </cell>
          <cell r="AO95" t="str">
            <v>WSWT2025650</v>
          </cell>
          <cell r="AQ95">
            <v>5486.0190000000002</v>
          </cell>
          <cell r="AR95">
            <v>5486.0190000000002</v>
          </cell>
          <cell r="AS95">
            <v>0</v>
          </cell>
          <cell r="AT95">
            <v>0</v>
          </cell>
          <cell r="AU95">
            <v>0</v>
          </cell>
          <cell r="BZ95" t="str">
            <v>WRWT25650/WRWT25650</v>
          </cell>
          <cell r="CA95">
            <v>0</v>
          </cell>
          <cell r="DL95" t="str">
            <v>P3</v>
          </cell>
          <cell r="DM95">
            <v>1</v>
          </cell>
          <cell r="DN95">
            <v>45666</v>
          </cell>
          <cell r="DP95">
            <v>45661</v>
          </cell>
          <cell r="DQ95"/>
          <cell r="DR95"/>
          <cell r="DS95"/>
          <cell r="DT95"/>
          <cell r="DU95">
            <v>45665</v>
          </cell>
          <cell r="DW95"/>
          <cell r="DX95"/>
          <cell r="DY95"/>
          <cell r="DZ95"/>
          <cell r="EA95"/>
          <cell r="EB95"/>
          <cell r="EC95" t="str">
            <v>ตัด</v>
          </cell>
          <cell r="ED95"/>
          <cell r="EG95"/>
          <cell r="EH95"/>
          <cell r="EI95"/>
        </row>
        <row r="96">
          <cell r="B96" t="str">
            <v>ประมาณการ</v>
          </cell>
          <cell r="C96" t="str">
            <v>ประมาณการ</v>
          </cell>
          <cell r="E96" t="str">
            <v>บจก.หนองบัวฟีดมิลล์</v>
          </cell>
          <cell r="F96" t="str">
            <v>ไม่พิมพ์</v>
          </cell>
          <cell r="G96">
            <v>20</v>
          </cell>
          <cell r="H96">
            <v>30</v>
          </cell>
          <cell r="I96" t="str">
            <v>ขาว</v>
          </cell>
          <cell r="J96"/>
          <cell r="L96">
            <v>53</v>
          </cell>
          <cell r="M96" t="str">
            <v>±</v>
          </cell>
          <cell r="N96">
            <v>5</v>
          </cell>
          <cell r="R96" t="str">
            <v>ไม่</v>
          </cell>
          <cell r="T96" t="str">
            <v>ไม่สวมถุงใน</v>
          </cell>
          <cell r="U96"/>
          <cell r="V96"/>
          <cell r="X96">
            <v>45687</v>
          </cell>
          <cell r="Z96" t="str">
            <v>500กระสอบ</v>
          </cell>
          <cell r="AA96">
            <v>10000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10000</v>
          </cell>
          <cell r="AM96"/>
          <cell r="AN96">
            <v>0</v>
          </cell>
          <cell r="AO96" t="str">
            <v>WSWT2025650</v>
          </cell>
          <cell r="AQ96">
            <v>8801.1</v>
          </cell>
          <cell r="AR96">
            <v>0</v>
          </cell>
          <cell r="AS96">
            <v>8801.1</v>
          </cell>
          <cell r="AT96">
            <v>0</v>
          </cell>
          <cell r="AU96">
            <v>0</v>
          </cell>
          <cell r="BZ96" t="str">
            <v>WRWT25650/WRWT25650</v>
          </cell>
          <cell r="CA96">
            <v>540.28975000000003</v>
          </cell>
          <cell r="DL96" t="str">
            <v>P3</v>
          </cell>
          <cell r="DM96">
            <v>1</v>
          </cell>
          <cell r="DN96">
            <v>45687</v>
          </cell>
          <cell r="DP96">
            <v>45682</v>
          </cell>
          <cell r="DQ96"/>
          <cell r="DR96"/>
          <cell r="DS96"/>
          <cell r="DT96"/>
          <cell r="DU96">
            <v>45686</v>
          </cell>
          <cell r="DW96"/>
          <cell r="DX96"/>
          <cell r="DY96"/>
          <cell r="DZ96"/>
          <cell r="EA96"/>
          <cell r="EB96"/>
          <cell r="EC96" t="str">
            <v>ตัด</v>
          </cell>
          <cell r="ED96"/>
          <cell r="EG96"/>
          <cell r="EH96"/>
          <cell r="EI96"/>
        </row>
        <row r="97">
          <cell r="B97" t="str">
            <v>ประมาณการ</v>
          </cell>
          <cell r="C97" t="str">
            <v>ประมาณการ</v>
          </cell>
          <cell r="E97" t="str">
            <v>บจก.เอเชียเหมืองแร่</v>
          </cell>
          <cell r="F97" t="str">
            <v>ลูกโลก AMPC</v>
          </cell>
          <cell r="G97">
            <v>20</v>
          </cell>
          <cell r="H97">
            <v>32</v>
          </cell>
          <cell r="I97" t="str">
            <v>ขาว</v>
          </cell>
          <cell r="J97"/>
          <cell r="L97">
            <v>60</v>
          </cell>
          <cell r="M97" t="str">
            <v>±</v>
          </cell>
          <cell r="N97">
            <v>5</v>
          </cell>
          <cell r="R97" t="str">
            <v>ไม่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>500กระสอบ</v>
          </cell>
          <cell r="AA97">
            <v>15000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15000</v>
          </cell>
          <cell r="AM97"/>
          <cell r="AN97">
            <v>15750</v>
          </cell>
          <cell r="AO97" t="str">
            <v>WSWT2025650</v>
          </cell>
          <cell r="AQ97">
            <v>14039.85</v>
          </cell>
          <cell r="AR97">
            <v>0</v>
          </cell>
          <cell r="AS97">
            <v>14039.85</v>
          </cell>
          <cell r="AT97">
            <v>0</v>
          </cell>
          <cell r="AU97">
            <v>0</v>
          </cell>
          <cell r="BZ97" t="str">
            <v>WRWT25650/WRWT25650</v>
          </cell>
          <cell r="CA97">
            <v>861.89079166666647</v>
          </cell>
          <cell r="DL97" t="str">
            <v>P7</v>
          </cell>
          <cell r="DM97">
            <v>2</v>
          </cell>
          <cell r="DN97" t="str">
            <v>รอแจ้ง</v>
          </cell>
          <cell r="DP97" t="e">
            <v>#VALUE!</v>
          </cell>
          <cell r="DQ97"/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งานพิมพ์</v>
          </cell>
          <cell r="ED97" t="str">
            <v>รอART</v>
          </cell>
          <cell r="EG97"/>
          <cell r="EH97"/>
          <cell r="EI97"/>
        </row>
        <row r="98">
          <cell r="B98">
            <v>0</v>
          </cell>
          <cell r="C98"/>
          <cell r="E98"/>
          <cell r="F98"/>
          <cell r="G98">
            <v>20</v>
          </cell>
          <cell r="H98">
            <v>37</v>
          </cell>
          <cell r="I98" t="str">
            <v>ขาว</v>
          </cell>
          <cell r="J98"/>
          <cell r="L98">
            <v>65</v>
          </cell>
          <cell r="M98" t="str">
            <v>±</v>
          </cell>
          <cell r="N98">
            <v>5</v>
          </cell>
          <cell r="R98"/>
          <cell r="T98"/>
          <cell r="U98"/>
          <cell r="V98"/>
          <cell r="X98"/>
          <cell r="Z98"/>
          <cell r="AA98"/>
          <cell r="AB98">
            <v>0</v>
          </cell>
          <cell r="AC98">
            <v>0</v>
          </cell>
          <cell r="AD98"/>
          <cell r="AG98"/>
          <cell r="AI98" t="str">
            <v>ระบุในSD</v>
          </cell>
          <cell r="AJ98"/>
          <cell r="AL98">
            <v>0</v>
          </cell>
          <cell r="AM98"/>
          <cell r="AN98">
            <v>0</v>
          </cell>
          <cell r="AO98" t="str">
            <v>WSWT2025650</v>
          </cell>
          <cell r="AQ98">
            <v>28326.969000000001</v>
          </cell>
          <cell r="AR98">
            <v>5486.0190000000002</v>
          </cell>
          <cell r="AS98">
            <v>22840.95</v>
          </cell>
          <cell r="AT98">
            <v>0</v>
          </cell>
          <cell r="AU98">
            <v>0</v>
          </cell>
          <cell r="BZ98" t="str">
            <v>WRWT25650/WRWT25650</v>
          </cell>
          <cell r="CA98">
            <v>0</v>
          </cell>
          <cell r="DL98"/>
          <cell r="DM98" t="str">
            <v>Lead time</v>
          </cell>
          <cell r="DN98"/>
          <cell r="DP98"/>
          <cell r="DQ98"/>
          <cell r="DR98"/>
          <cell r="DS98"/>
          <cell r="DT98"/>
          <cell r="DU98"/>
          <cell r="DW98"/>
          <cell r="DX98"/>
          <cell r="DY98"/>
          <cell r="DZ98"/>
          <cell r="EA98"/>
          <cell r="EB98"/>
          <cell r="EC98"/>
          <cell r="ED98"/>
          <cell r="EG98"/>
          <cell r="EH98"/>
          <cell r="EI98">
            <v>0</v>
          </cell>
        </row>
        <row r="99">
          <cell r="B99" t="str">
            <v>MK67-001733</v>
          </cell>
          <cell r="C99">
            <v>45652</v>
          </cell>
          <cell r="E99" t="str">
            <v>บจก.เบทาโกร</v>
          </cell>
          <cell r="F99" t="str">
            <v>WB เบทาโกร 224F 30kg</v>
          </cell>
          <cell r="G99">
            <v>20</v>
          </cell>
          <cell r="H99">
            <v>39</v>
          </cell>
          <cell r="I99" t="str">
            <v>ขาว</v>
          </cell>
          <cell r="J99"/>
          <cell r="L99">
            <v>74</v>
          </cell>
          <cell r="M99" t="str">
            <v>±</v>
          </cell>
          <cell r="N99">
            <v>3</v>
          </cell>
          <cell r="R99" t="str">
            <v>ไม่</v>
          </cell>
          <cell r="T99" t="str">
            <v>ไม่สวมถุงใน</v>
          </cell>
          <cell r="U99"/>
          <cell r="V99"/>
          <cell r="X99">
            <v>45666</v>
          </cell>
          <cell r="Z99" t="str">
            <v>500กระสอบแบน พร้อมระบุชื่อบริษัท รายการสินค้า จำนวนแต่ละแพ็ค</v>
          </cell>
          <cell r="AA99">
            <v>25000</v>
          </cell>
          <cell r="AB99">
            <v>0</v>
          </cell>
          <cell r="AC99">
            <v>0</v>
          </cell>
          <cell r="AD99">
            <v>0</v>
          </cell>
          <cell r="AG99"/>
          <cell r="AI99" t="str">
            <v>ลพบุรี1</v>
          </cell>
          <cell r="AJ99">
            <v>0</v>
          </cell>
          <cell r="AL99">
            <v>25000</v>
          </cell>
          <cell r="AM99">
            <v>46854</v>
          </cell>
          <cell r="AN99">
            <v>0</v>
          </cell>
          <cell r="AO99" t="str">
            <v>WSWT2025700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BZ99" t="str">
            <v>WRWT25800/WRWT25650</v>
          </cell>
          <cell r="CA99">
            <v>0</v>
          </cell>
          <cell r="DL99" t="str">
            <v>P7</v>
          </cell>
          <cell r="DM99">
            <v>2</v>
          </cell>
          <cell r="DN99">
            <v>45666</v>
          </cell>
          <cell r="DP99">
            <v>45661</v>
          </cell>
          <cell r="DQ99"/>
          <cell r="DR99">
            <v>45657</v>
          </cell>
          <cell r="DS99">
            <v>45664</v>
          </cell>
          <cell r="DT99">
            <v>45665</v>
          </cell>
          <cell r="DU99">
            <v>45665</v>
          </cell>
          <cell r="DW99"/>
          <cell r="DX99"/>
          <cell r="DY99"/>
          <cell r="DZ99"/>
          <cell r="EA99"/>
          <cell r="EB99"/>
          <cell r="EC99" t="str">
            <v>งานพิมพ์</v>
          </cell>
          <cell r="ED99" t="str">
            <v>รอART</v>
          </cell>
          <cell r="EG99"/>
          <cell r="EH99"/>
          <cell r="EI99"/>
        </row>
        <row r="100">
          <cell r="B100" t="str">
            <v>MK67-001666</v>
          </cell>
          <cell r="C100">
            <v>45638</v>
          </cell>
          <cell r="E100" t="str">
            <v>บจก.เบทาโกร</v>
          </cell>
          <cell r="F100" t="str">
            <v>ไม่พิมพ์</v>
          </cell>
          <cell r="G100">
            <v>20</v>
          </cell>
          <cell r="H100">
            <v>39</v>
          </cell>
          <cell r="I100" t="str">
            <v>ขาว</v>
          </cell>
          <cell r="J100"/>
          <cell r="L100">
            <v>74</v>
          </cell>
          <cell r="M100" t="str">
            <v>±</v>
          </cell>
          <cell r="N100">
            <v>3</v>
          </cell>
          <cell r="R100" t="str">
            <v>ไม่</v>
          </cell>
          <cell r="T100" t="str">
            <v>ไม่สวมถุงใน</v>
          </cell>
          <cell r="U100"/>
          <cell r="V100"/>
          <cell r="X100">
            <v>45668</v>
          </cell>
          <cell r="Z100" t="str">
            <v>500กระสอบแบน พร้อมระบุชื่อบริษัท รายการสินค้า จำนวนแต่ละแพ็ค</v>
          </cell>
          <cell r="AA100">
            <v>10000</v>
          </cell>
          <cell r="AB100">
            <v>0</v>
          </cell>
          <cell r="AC100">
            <v>0</v>
          </cell>
          <cell r="AD100">
            <v>0</v>
          </cell>
          <cell r="AG100"/>
          <cell r="AI100" t="str">
            <v>สงขลา</v>
          </cell>
          <cell r="AJ100">
            <v>10000</v>
          </cell>
          <cell r="AL100">
            <v>0</v>
          </cell>
          <cell r="AM100"/>
          <cell r="AN100">
            <v>0</v>
          </cell>
          <cell r="AO100" t="str">
            <v>WSWT2025700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WRWT25800/WRWT25650</v>
          </cell>
          <cell r="CA100">
            <v>0</v>
          </cell>
          <cell r="DL100" t="str">
            <v>P3</v>
          </cell>
          <cell r="DM100">
            <v>1</v>
          </cell>
          <cell r="DN100">
            <v>45668</v>
          </cell>
          <cell r="DP100">
            <v>45663</v>
          </cell>
          <cell r="DQ100"/>
          <cell r="DR100"/>
          <cell r="DS100"/>
          <cell r="DT100"/>
          <cell r="DU100">
            <v>45667</v>
          </cell>
          <cell r="DW100"/>
          <cell r="DX100"/>
          <cell r="DY100"/>
          <cell r="DZ100"/>
          <cell r="EA100"/>
          <cell r="EB100"/>
          <cell r="EC100" t="str">
            <v>ตัด</v>
          </cell>
          <cell r="ED100"/>
          <cell r="EG100"/>
          <cell r="EH100"/>
          <cell r="EI100"/>
        </row>
        <row r="101">
          <cell r="B101" t="str">
            <v>MK67-001702</v>
          </cell>
          <cell r="C101">
            <v>45646</v>
          </cell>
          <cell r="E101" t="str">
            <v>บจก.เบทาโกร</v>
          </cell>
          <cell r="F101" t="str">
            <v>ไม่พิมพ์</v>
          </cell>
          <cell r="G101">
            <v>20</v>
          </cell>
          <cell r="H101">
            <v>39</v>
          </cell>
          <cell r="I101" t="str">
            <v>ขาว</v>
          </cell>
          <cell r="J101"/>
          <cell r="L101">
            <v>74</v>
          </cell>
          <cell r="M101" t="str">
            <v>±</v>
          </cell>
          <cell r="N101">
            <v>3</v>
          </cell>
          <cell r="R101" t="str">
            <v>ไม่</v>
          </cell>
          <cell r="T101" t="str">
            <v>ไม่สวมถุงใน</v>
          </cell>
          <cell r="U101"/>
          <cell r="V101"/>
          <cell r="X101">
            <v>45668</v>
          </cell>
          <cell r="Z101" t="str">
            <v>500กระสอบแบน พร้อมระบุชื่อบริษัท รายการสินค้า จำนวนแต่ละแพ็ค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 t="str">
            <v>สงขลา</v>
          </cell>
          <cell r="AJ101">
            <v>506</v>
          </cell>
          <cell r="AL101">
            <v>4494</v>
          </cell>
          <cell r="AM101"/>
          <cell r="AN101">
            <v>0</v>
          </cell>
          <cell r="AO101" t="str">
            <v>WSWT2025700</v>
          </cell>
          <cell r="AQ101">
            <v>5085.2755800000004</v>
          </cell>
          <cell r="AR101">
            <v>0</v>
          </cell>
          <cell r="AS101">
            <v>5085.2755800000004</v>
          </cell>
          <cell r="AT101">
            <v>0</v>
          </cell>
          <cell r="AU101">
            <v>0</v>
          </cell>
          <cell r="BZ101" t="str">
            <v>WRWT25800/WRWT25650</v>
          </cell>
          <cell r="CA101">
            <v>366.13984175999997</v>
          </cell>
          <cell r="DL101" t="str">
            <v>P3</v>
          </cell>
          <cell r="DM101">
            <v>1</v>
          </cell>
          <cell r="DN101">
            <v>45668</v>
          </cell>
          <cell r="DP101">
            <v>45663</v>
          </cell>
          <cell r="DQ101"/>
          <cell r="DR101"/>
          <cell r="DS101"/>
          <cell r="DT101"/>
          <cell r="DU101">
            <v>45667</v>
          </cell>
          <cell r="DW101"/>
          <cell r="DX101"/>
          <cell r="DY101"/>
          <cell r="DZ101"/>
          <cell r="EA101"/>
          <cell r="EB101"/>
          <cell r="EC101" t="str">
            <v>ตัด</v>
          </cell>
          <cell r="ED101"/>
          <cell r="EG101"/>
          <cell r="EH101"/>
          <cell r="EI101"/>
        </row>
        <row r="102">
          <cell r="B102" t="str">
            <v>MK67-001668</v>
          </cell>
          <cell r="C102">
            <v>45638</v>
          </cell>
          <cell r="E102" t="str">
            <v>บจก.เบทาโกร</v>
          </cell>
          <cell r="F102" t="str">
            <v>ไม่พิมพ์</v>
          </cell>
          <cell r="G102">
            <v>20</v>
          </cell>
          <cell r="H102">
            <v>39</v>
          </cell>
          <cell r="I102" t="str">
            <v>ขาว</v>
          </cell>
          <cell r="J102"/>
          <cell r="L102">
            <v>74</v>
          </cell>
          <cell r="M102" t="str">
            <v>±</v>
          </cell>
          <cell r="N102">
            <v>3</v>
          </cell>
          <cell r="R102" t="str">
            <v>ไม่</v>
          </cell>
          <cell r="T102" t="str">
            <v>ไม่สวมถุงใน</v>
          </cell>
          <cell r="U102"/>
          <cell r="V102"/>
          <cell r="X102">
            <v>45668</v>
          </cell>
          <cell r="Z102" t="str">
            <v>500กระสอบแบน พร้อมระบุชื่อบริษัท รายการสินค้า จำนวนแต่ละแพ็ค</v>
          </cell>
          <cell r="AA102">
            <v>5000</v>
          </cell>
          <cell r="AB102">
            <v>0</v>
          </cell>
          <cell r="AC102">
            <v>0</v>
          </cell>
          <cell r="AD102">
            <v>0</v>
          </cell>
          <cell r="AG102"/>
          <cell r="AI102" t="str">
            <v>รัตภูมิ</v>
          </cell>
          <cell r="AJ102">
            <v>0</v>
          </cell>
          <cell r="AL102">
            <v>5000</v>
          </cell>
          <cell r="AM102"/>
          <cell r="AN102">
            <v>0</v>
          </cell>
          <cell r="AO102" t="str">
            <v>WSWT2025700</v>
          </cell>
          <cell r="AQ102">
            <v>5657.85</v>
          </cell>
          <cell r="AR102">
            <v>0</v>
          </cell>
          <cell r="AS102">
            <v>5657.85</v>
          </cell>
          <cell r="AT102">
            <v>0</v>
          </cell>
          <cell r="AU102">
            <v>0</v>
          </cell>
          <cell r="BZ102" t="str">
            <v>WRWT25800/WRWT25650</v>
          </cell>
          <cell r="CA102">
            <v>407.36520000000002</v>
          </cell>
          <cell r="DL102" t="str">
            <v>P3</v>
          </cell>
          <cell r="DM102">
            <v>1</v>
          </cell>
          <cell r="DN102">
            <v>45668</v>
          </cell>
          <cell r="DP102">
            <v>45663</v>
          </cell>
          <cell r="DQ102"/>
          <cell r="DR102"/>
          <cell r="DS102"/>
          <cell r="DT102"/>
          <cell r="DU102">
            <v>45667</v>
          </cell>
          <cell r="DW102"/>
          <cell r="DX102"/>
          <cell r="DY102"/>
          <cell r="DZ102"/>
          <cell r="EA102"/>
          <cell r="EB102"/>
          <cell r="EC102" t="str">
            <v>ตัด</v>
          </cell>
          <cell r="ED102"/>
          <cell r="EG102"/>
          <cell r="EH102"/>
          <cell r="EI102"/>
        </row>
        <row r="103">
          <cell r="B103">
            <v>0</v>
          </cell>
          <cell r="C103"/>
          <cell r="E103"/>
          <cell r="F103"/>
          <cell r="G103">
            <v>20</v>
          </cell>
          <cell r="H103">
            <v>37</v>
          </cell>
          <cell r="I103" t="str">
            <v>ขาว</v>
          </cell>
          <cell r="J103"/>
          <cell r="L103">
            <v>70</v>
          </cell>
          <cell r="M103" t="str">
            <v>±</v>
          </cell>
          <cell r="N103">
            <v>5</v>
          </cell>
          <cell r="R103"/>
          <cell r="T103"/>
          <cell r="U103"/>
          <cell r="V103"/>
          <cell r="X103"/>
          <cell r="Z103"/>
          <cell r="AA103"/>
          <cell r="AB103">
            <v>0</v>
          </cell>
          <cell r="AC103">
            <v>0</v>
          </cell>
          <cell r="AD103"/>
          <cell r="AG103"/>
          <cell r="AI103" t="str">
            <v>ระบุในSD</v>
          </cell>
          <cell r="AJ103"/>
          <cell r="AL103">
            <v>0</v>
          </cell>
          <cell r="AM103"/>
          <cell r="AN103">
            <v>0</v>
          </cell>
          <cell r="AO103" t="str">
            <v>WSWT2025700</v>
          </cell>
          <cell r="AQ103">
            <v>10743.12558</v>
          </cell>
          <cell r="AR103">
            <v>0</v>
          </cell>
          <cell r="AS103">
            <v>10743.12558</v>
          </cell>
          <cell r="AT103">
            <v>0</v>
          </cell>
          <cell r="AU103">
            <v>0</v>
          </cell>
          <cell r="BZ103" t="str">
            <v>WRWT25800/WRWT25650</v>
          </cell>
          <cell r="CA103">
            <v>0</v>
          </cell>
          <cell r="DL103"/>
          <cell r="DM103" t="str">
            <v>Lead time</v>
          </cell>
          <cell r="DN103"/>
          <cell r="DP103"/>
          <cell r="DQ103"/>
          <cell r="DR103"/>
          <cell r="DS103"/>
          <cell r="DT103"/>
          <cell r="DU103"/>
          <cell r="DW103"/>
          <cell r="DX103"/>
          <cell r="DY103"/>
          <cell r="DZ103"/>
          <cell r="EA103"/>
          <cell r="EB103"/>
          <cell r="EC103"/>
          <cell r="ED103"/>
          <cell r="EG103"/>
          <cell r="EH103"/>
          <cell r="EI103">
            <v>0</v>
          </cell>
        </row>
        <row r="104">
          <cell r="B104" t="str">
            <v>MK67-001704</v>
          </cell>
          <cell r="C104">
            <v>45646</v>
          </cell>
          <cell r="E104" t="str">
            <v>บจก.อินเทคค์ โกลบอล</v>
          </cell>
          <cell r="F104" t="str">
            <v>เพอเฟคค์ 914</v>
          </cell>
          <cell r="G104">
            <v>20</v>
          </cell>
          <cell r="H104">
            <v>36</v>
          </cell>
          <cell r="I104" t="str">
            <v>ขาว</v>
          </cell>
          <cell r="J104" t="str">
            <v>ด้าน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จับจีบ4"</v>
          </cell>
          <cell r="T104" t="str">
            <v>ไม่สวมถุงใน</v>
          </cell>
          <cell r="U104"/>
          <cell r="V104"/>
          <cell r="X104" t="str">
            <v>รอแจ้ง</v>
          </cell>
          <cell r="Z104" t="str">
            <v>มัด80 ใช้สายรัด</v>
          </cell>
          <cell r="AA104">
            <v>721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721</v>
          </cell>
          <cell r="AM104">
            <v>11069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 t="str">
            <v>รอแจ้ง</v>
          </cell>
          <cell r="DP104" t="e">
            <v>#VALUE!</v>
          </cell>
          <cell r="DQ104" t="e">
            <v>#VALUE!</v>
          </cell>
          <cell r="DR104" t="e">
            <v>#VALUE!</v>
          </cell>
          <cell r="DS104" t="e">
            <v>#VALUE!</v>
          </cell>
          <cell r="DT104" t="e">
            <v>#VALUE!</v>
          </cell>
          <cell r="DU104" t="e">
            <v>#VALUE!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ใบรับคำสั่งซื้อ</v>
          </cell>
          <cell r="C105">
            <v>45660</v>
          </cell>
          <cell r="E105" t="str">
            <v>บจก.ซันฟีด</v>
          </cell>
          <cell r="F105">
            <v>575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 xml:space="preserve">300กระสอบแบนเต็มใบ </v>
          </cell>
          <cell r="AA105">
            <v>2500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2500</v>
          </cell>
          <cell r="AM105"/>
          <cell r="AN105">
            <v>2625</v>
          </cell>
          <cell r="AO105" t="str">
            <v>WSWT2025800SM</v>
          </cell>
          <cell r="AQ105">
            <v>2759.0749999999998</v>
          </cell>
          <cell r="AR105">
            <v>2759.0749999999998</v>
          </cell>
          <cell r="AS105">
            <v>0</v>
          </cell>
          <cell r="AT105">
            <v>2759.0749999999998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>รอART</v>
          </cell>
          <cell r="EG105"/>
          <cell r="EH105"/>
          <cell r="EI105"/>
        </row>
        <row r="106">
          <cell r="B106" t="str">
            <v>MK67-001682</v>
          </cell>
          <cell r="C106">
            <v>45643</v>
          </cell>
          <cell r="E106" t="str">
            <v>บจก.เอพีเอ็ม อะโกร</v>
          </cell>
          <cell r="F106" t="str">
            <v>นีโอ พี2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45670</v>
          </cell>
          <cell r="Z106" t="str">
            <v>500กระสอบแบน</v>
          </cell>
          <cell r="AA106">
            <v>4000</v>
          </cell>
          <cell r="AB106">
            <v>0</v>
          </cell>
          <cell r="AC106">
            <v>0</v>
          </cell>
          <cell r="AD106">
            <v>0</v>
          </cell>
          <cell r="AG106" t="str">
            <v>ลบสี</v>
          </cell>
          <cell r="AI106"/>
          <cell r="AJ106">
            <v>0</v>
          </cell>
          <cell r="AL106">
            <v>4000</v>
          </cell>
          <cell r="AM106">
            <v>4300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45670</v>
          </cell>
          <cell r="DP106">
            <v>45665</v>
          </cell>
          <cell r="DQ106">
            <v>45666</v>
          </cell>
          <cell r="DR106">
            <v>45659</v>
          </cell>
          <cell r="DS106">
            <v>45667</v>
          </cell>
          <cell r="DT106">
            <v>45668</v>
          </cell>
          <cell r="DU106">
            <v>45669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MK67-001729</v>
          </cell>
          <cell r="C107">
            <v>45650</v>
          </cell>
          <cell r="E107" t="str">
            <v>บจก.มารีน ลีดเดอร์</v>
          </cell>
          <cell r="F107" t="str">
            <v>Rocky quick lime</v>
          </cell>
          <cell r="G107">
            <v>20</v>
          </cell>
          <cell r="H107">
            <v>30</v>
          </cell>
          <cell r="I107" t="str">
            <v>ขาว</v>
          </cell>
          <cell r="J107" t="str">
            <v>ใส</v>
          </cell>
          <cell r="L107">
            <v>80</v>
          </cell>
          <cell r="M107" t="str">
            <v>±</v>
          </cell>
          <cell r="N107">
            <v>5</v>
          </cell>
          <cell r="R107" t="str">
            <v>จับจีบ5"</v>
          </cell>
          <cell r="T107">
            <v>21</v>
          </cell>
          <cell r="U107">
            <v>33</v>
          </cell>
          <cell r="V107">
            <v>40</v>
          </cell>
          <cell r="X107">
            <v>45671</v>
          </cell>
          <cell r="Z107" t="str">
            <v>500กระสอบ</v>
          </cell>
          <cell r="AA107">
            <v>10000</v>
          </cell>
          <cell r="AB107">
            <v>170.969464512</v>
          </cell>
          <cell r="AC107">
            <v>0</v>
          </cell>
          <cell r="AD107">
            <v>170.969464512</v>
          </cell>
          <cell r="AG107"/>
          <cell r="AI107"/>
          <cell r="AJ107">
            <v>0</v>
          </cell>
          <cell r="AL107">
            <v>10000</v>
          </cell>
          <cell r="AM107"/>
          <cell r="AN107">
            <v>10500</v>
          </cell>
          <cell r="AO107" t="str">
            <v>WSWT2025800SM</v>
          </cell>
          <cell r="AQ107">
            <v>8801.1</v>
          </cell>
          <cell r="AR107">
            <v>8801.1</v>
          </cell>
          <cell r="AS107">
            <v>0</v>
          </cell>
          <cell r="AT107">
            <v>8801.1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P8</v>
          </cell>
          <cell r="DM107">
            <v>4</v>
          </cell>
          <cell r="DN107">
            <v>45671</v>
          </cell>
          <cell r="DP107">
            <v>45666</v>
          </cell>
          <cell r="DQ107">
            <v>45667</v>
          </cell>
          <cell r="DR107">
            <v>45661</v>
          </cell>
          <cell r="DS107">
            <v>45668</v>
          </cell>
          <cell r="DT107">
            <v>45669</v>
          </cell>
          <cell r="DU107">
            <v>45669</v>
          </cell>
          <cell r="DW107">
            <v>45670</v>
          </cell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MK67-001731</v>
          </cell>
          <cell r="C108">
            <v>45651</v>
          </cell>
          <cell r="E108" t="str">
            <v>บจก.เบทาโกร</v>
          </cell>
          <cell r="F108" t="str">
            <v>WB/OC แถบฟ้า</v>
          </cell>
          <cell r="G108">
            <v>20</v>
          </cell>
          <cell r="H108">
            <v>35</v>
          </cell>
          <cell r="I108" t="str">
            <v>ขาว</v>
          </cell>
          <cell r="J108" t="str">
            <v>ใส</v>
          </cell>
          <cell r="L108">
            <v>90</v>
          </cell>
          <cell r="M108" t="str">
            <v>±</v>
          </cell>
          <cell r="N108">
            <v>3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45672</v>
          </cell>
          <cell r="Z108" t="str">
            <v>500กระสอบแบน พร้อมระบุชื่อบริษัท รายการสินค้า จำนวนแต่ละแพ็ค</v>
          </cell>
          <cell r="AA108">
            <v>5000</v>
          </cell>
          <cell r="AB108">
            <v>0</v>
          </cell>
          <cell r="AC108">
            <v>0</v>
          </cell>
          <cell r="AD108">
            <v>0</v>
          </cell>
          <cell r="AG108"/>
          <cell r="AI108" t="str">
            <v>พระประแดง</v>
          </cell>
          <cell r="AJ108">
            <v>0</v>
          </cell>
          <cell r="AL108">
            <v>5000</v>
          </cell>
          <cell r="AM108"/>
          <cell r="AN108">
            <v>5250</v>
          </cell>
          <cell r="AO108" t="str">
            <v>WSWT2025800SM</v>
          </cell>
          <cell r="AQ108">
            <v>5099.05</v>
          </cell>
          <cell r="AR108">
            <v>5099.05</v>
          </cell>
          <cell r="AS108">
            <v>0</v>
          </cell>
          <cell r="AT108">
            <v>5099.05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45672</v>
          </cell>
          <cell r="DP108">
            <v>45667</v>
          </cell>
          <cell r="DQ108">
            <v>45668</v>
          </cell>
          <cell r="DR108">
            <v>45661</v>
          </cell>
          <cell r="DS108">
            <v>45669</v>
          </cell>
          <cell r="DT108">
            <v>45670</v>
          </cell>
          <cell r="DU108">
            <v>45671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MK67-001731</v>
          </cell>
          <cell r="C109">
            <v>45651</v>
          </cell>
          <cell r="E109" t="str">
            <v>บจก.เบทาโกร</v>
          </cell>
          <cell r="F109" t="str">
            <v>WB/OC แถบเขียว</v>
          </cell>
          <cell r="G109">
            <v>20</v>
          </cell>
          <cell r="H109">
            <v>35</v>
          </cell>
          <cell r="I109" t="str">
            <v>ขาว</v>
          </cell>
          <cell r="J109" t="str">
            <v>ใส</v>
          </cell>
          <cell r="L109">
            <v>90</v>
          </cell>
          <cell r="M109" t="str">
            <v>±</v>
          </cell>
          <cell r="N109">
            <v>3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45672</v>
          </cell>
          <cell r="Z109" t="str">
            <v>500กระสอบแบน พร้อมระบุชื่อบริษัท รายการสินค้า จำนวนแต่ละแพ็ค</v>
          </cell>
          <cell r="AA109">
            <v>5000</v>
          </cell>
          <cell r="AB109">
            <v>0</v>
          </cell>
          <cell r="AC109">
            <v>0</v>
          </cell>
          <cell r="AD109">
            <v>0</v>
          </cell>
          <cell r="AG109"/>
          <cell r="AI109" t="str">
            <v>พระประแดง</v>
          </cell>
          <cell r="AJ109">
            <v>0</v>
          </cell>
          <cell r="AL109">
            <v>5000</v>
          </cell>
          <cell r="AM109"/>
          <cell r="AN109">
            <v>5250</v>
          </cell>
          <cell r="AO109" t="str">
            <v>WSWT2025800SM</v>
          </cell>
          <cell r="AQ109">
            <v>5099.05</v>
          </cell>
          <cell r="AR109">
            <v>5099.05</v>
          </cell>
          <cell r="AS109">
            <v>0</v>
          </cell>
          <cell r="AT109">
            <v>5099.05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>
            <v>45672</v>
          </cell>
          <cell r="DP109">
            <v>45667</v>
          </cell>
          <cell r="DQ109">
            <v>45668</v>
          </cell>
          <cell r="DR109">
            <v>45661</v>
          </cell>
          <cell r="DS109">
            <v>45669</v>
          </cell>
          <cell r="DT109">
            <v>45670</v>
          </cell>
          <cell r="DU109">
            <v>45671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MK67-001731</v>
          </cell>
          <cell r="C110">
            <v>45651</v>
          </cell>
          <cell r="E110" t="str">
            <v>บจก.เบทาโกร</v>
          </cell>
          <cell r="F110" t="str">
            <v>WB/OC แถบเหลืองส้ม</v>
          </cell>
          <cell r="G110">
            <v>20</v>
          </cell>
          <cell r="H110">
            <v>35</v>
          </cell>
          <cell r="I110" t="str">
            <v>ขาว</v>
          </cell>
          <cell r="J110" t="str">
            <v>ใส</v>
          </cell>
          <cell r="L110">
            <v>90</v>
          </cell>
          <cell r="M110" t="str">
            <v>±</v>
          </cell>
          <cell r="N110">
            <v>3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45672</v>
          </cell>
          <cell r="Z110" t="str">
            <v>500กระสอบแบน พร้อมระบุชื่อบริษัท รายการสินค้า จำนวนแต่ละแพ็ค</v>
          </cell>
          <cell r="AA110">
            <v>5000</v>
          </cell>
          <cell r="AB110">
            <v>0</v>
          </cell>
          <cell r="AC110">
            <v>0</v>
          </cell>
          <cell r="AD110">
            <v>0</v>
          </cell>
          <cell r="AG110"/>
          <cell r="AI110" t="str">
            <v>พระประแดง</v>
          </cell>
          <cell r="AJ110">
            <v>0</v>
          </cell>
          <cell r="AL110">
            <v>5000</v>
          </cell>
          <cell r="AM110"/>
          <cell r="AN110">
            <v>5250</v>
          </cell>
          <cell r="AO110" t="str">
            <v>WSWT2025800SM</v>
          </cell>
          <cell r="AQ110">
            <v>5099.05</v>
          </cell>
          <cell r="AR110">
            <v>5099.05</v>
          </cell>
          <cell r="AS110">
            <v>0</v>
          </cell>
          <cell r="AT110">
            <v>5099.05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>
            <v>45672</v>
          </cell>
          <cell r="DP110">
            <v>45667</v>
          </cell>
          <cell r="DQ110">
            <v>45668</v>
          </cell>
          <cell r="DR110">
            <v>45661</v>
          </cell>
          <cell r="DS110">
            <v>45669</v>
          </cell>
          <cell r="DT110">
            <v>45670</v>
          </cell>
          <cell r="DU110">
            <v>45671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ใบรับคำสั่งซื้อ</v>
          </cell>
          <cell r="C111">
            <v>45660</v>
          </cell>
          <cell r="E111" t="str">
            <v>บจก.ซันฟีด</v>
          </cell>
          <cell r="F111" t="str">
            <v>ขุนศึกเบอร์ 1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รอแจ้ง</v>
          </cell>
          <cell r="Z111" t="str">
            <v xml:space="preserve">300กระสอบแบนเต็มใบ 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5000</v>
          </cell>
          <cell r="AM111"/>
          <cell r="AN111">
            <v>5250</v>
          </cell>
          <cell r="AO111" t="str">
            <v>WSWT2025800SM</v>
          </cell>
          <cell r="AQ111">
            <v>5518.15</v>
          </cell>
          <cell r="AR111">
            <v>5518.15</v>
          </cell>
          <cell r="AS111">
            <v>0</v>
          </cell>
          <cell r="AT111">
            <v>5518.15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รอแจ้ง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>รอART</v>
          </cell>
          <cell r="EG111"/>
          <cell r="EH111"/>
          <cell r="EI111"/>
        </row>
        <row r="112">
          <cell r="B112" t="str">
            <v>MK67-001399</v>
          </cell>
          <cell r="C112">
            <v>45581</v>
          </cell>
          <cell r="E112" t="str">
            <v>บจก.เอพีเอ็ม อะโกร</v>
          </cell>
          <cell r="F112" t="str">
            <v>ยูฟีด บี1</v>
          </cell>
          <cell r="G112">
            <v>20</v>
          </cell>
          <cell r="H112">
            <v>40</v>
          </cell>
          <cell r="I112" t="str">
            <v>ขาว</v>
          </cell>
          <cell r="J112" t="str">
            <v>ด้าน</v>
          </cell>
          <cell r="L112">
            <v>108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45674</v>
          </cell>
          <cell r="Z112" t="str">
            <v>500กระสอบแบน</v>
          </cell>
          <cell r="AA112">
            <v>3000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3031</v>
          </cell>
          <cell r="AL112">
            <v>0</v>
          </cell>
          <cell r="AM112">
            <v>5415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45674</v>
          </cell>
          <cell r="DP112">
            <v>45669</v>
          </cell>
          <cell r="DQ112">
            <v>45670</v>
          </cell>
          <cell r="DR112">
            <v>45663</v>
          </cell>
          <cell r="DS112">
            <v>45671</v>
          </cell>
          <cell r="DT112">
            <v>45672</v>
          </cell>
          <cell r="DU112">
            <v>45673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MK67-001400</v>
          </cell>
          <cell r="C113">
            <v>45581</v>
          </cell>
          <cell r="E113" t="str">
            <v>บจก.เอพีเอ็ม อะโกร</v>
          </cell>
          <cell r="F113" t="str">
            <v>ยู-ฟีด ดี3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45674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3025</v>
          </cell>
          <cell r="AL113">
            <v>0</v>
          </cell>
          <cell r="AM113">
            <v>5500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45674</v>
          </cell>
          <cell r="DP113">
            <v>45669</v>
          </cell>
          <cell r="DQ113">
            <v>45670</v>
          </cell>
          <cell r="DR113">
            <v>45663</v>
          </cell>
          <cell r="DS113">
            <v>45671</v>
          </cell>
          <cell r="DT113">
            <v>45672</v>
          </cell>
          <cell r="DU113">
            <v>45673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MK68-000010</v>
          </cell>
          <cell r="C114">
            <v>45659</v>
          </cell>
          <cell r="E114" t="str">
            <v>บจก.เบทาโกร</v>
          </cell>
          <cell r="F114" t="str">
            <v>WB/OC แถบเหลืองส้ม</v>
          </cell>
          <cell r="G114">
            <v>20</v>
          </cell>
          <cell r="H114">
            <v>35</v>
          </cell>
          <cell r="I114" t="str">
            <v>ขาว</v>
          </cell>
          <cell r="J114" t="str">
            <v>ใส</v>
          </cell>
          <cell r="L114">
            <v>90</v>
          </cell>
          <cell r="M114" t="str">
            <v>±</v>
          </cell>
          <cell r="N114">
            <v>3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45678</v>
          </cell>
          <cell r="Z114" t="str">
            <v>มัด100 เอางานพิมพ์ออกด้านนอก</v>
          </cell>
          <cell r="AA114">
            <v>10000</v>
          </cell>
          <cell r="AB114">
            <v>0</v>
          </cell>
          <cell r="AC114">
            <v>0</v>
          </cell>
          <cell r="AD114">
            <v>0</v>
          </cell>
          <cell r="AG114"/>
          <cell r="AI114" t="str">
            <v>นครปฐม</v>
          </cell>
          <cell r="AJ114">
            <v>0</v>
          </cell>
          <cell r="AL114">
            <v>10000</v>
          </cell>
          <cell r="AM114"/>
          <cell r="AN114">
            <v>10500</v>
          </cell>
          <cell r="AO114" t="str">
            <v>WSWT2025800SM</v>
          </cell>
          <cell r="AQ114">
            <v>10198.1</v>
          </cell>
          <cell r="AR114">
            <v>10198.1</v>
          </cell>
          <cell r="AS114">
            <v>0</v>
          </cell>
          <cell r="AT114">
            <v>10198.1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45678</v>
          </cell>
          <cell r="DP114">
            <v>45673</v>
          </cell>
          <cell r="DQ114">
            <v>45674</v>
          </cell>
          <cell r="DR114">
            <v>45667</v>
          </cell>
          <cell r="DS114">
            <v>45675</v>
          </cell>
          <cell r="DT114">
            <v>45676</v>
          </cell>
          <cell r="DU114">
            <v>45677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ใบรับคำสั่งซื้อ</v>
          </cell>
          <cell r="C115">
            <v>45660</v>
          </cell>
          <cell r="E115" t="str">
            <v>บจก.ซันฟีด</v>
          </cell>
          <cell r="F115">
            <v>915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 xml:space="preserve">300กระสอบแบนเต็มใบ </v>
          </cell>
          <cell r="AA115">
            <v>5000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5000</v>
          </cell>
          <cell r="AM115"/>
          <cell r="AN115">
            <v>5250</v>
          </cell>
          <cell r="AO115" t="str">
            <v>WSWT2025800SM</v>
          </cell>
          <cell r="AQ115">
            <v>5518.15</v>
          </cell>
          <cell r="AR115">
            <v>5518.15</v>
          </cell>
          <cell r="AS115">
            <v>0</v>
          </cell>
          <cell r="AT115">
            <v>5518.15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>รอART</v>
          </cell>
          <cell r="EG115"/>
          <cell r="EH115"/>
          <cell r="EI115"/>
        </row>
        <row r="116">
          <cell r="B116" t="str">
            <v>MK67-001284</v>
          </cell>
          <cell r="C116">
            <v>45552</v>
          </cell>
          <cell r="E116" t="str">
            <v>บจก.เอ.เจ.ฟาร์ม่าแล็บ</v>
          </cell>
          <cell r="F116" t="str">
            <v>เวท-มิน</v>
          </cell>
          <cell r="G116">
            <v>20</v>
          </cell>
          <cell r="H116">
            <v>34</v>
          </cell>
          <cell r="I116" t="str">
            <v>ขาว</v>
          </cell>
          <cell r="J116" t="str">
            <v>ใส</v>
          </cell>
          <cell r="L116">
            <v>95</v>
          </cell>
          <cell r="M116" t="str">
            <v>±</v>
          </cell>
          <cell r="N116">
            <v>5</v>
          </cell>
          <cell r="R116" t="str">
            <v>จับจีบ</v>
          </cell>
          <cell r="T116" t="str">
            <v>ไม่สวมถุงใน</v>
          </cell>
          <cell r="U116"/>
          <cell r="V116"/>
          <cell r="X116">
            <v>45679</v>
          </cell>
          <cell r="Z116" t="str">
            <v>500กระสอบ</v>
          </cell>
          <cell r="AA116">
            <v>4000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4383</v>
          </cell>
          <cell r="AL116">
            <v>0</v>
          </cell>
          <cell r="AM116">
            <v>4200</v>
          </cell>
          <cell r="AN116">
            <v>0</v>
          </cell>
          <cell r="AO116" t="str">
            <v>WSWT2025800SM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45679</v>
          </cell>
          <cell r="DP116">
            <v>45674</v>
          </cell>
          <cell r="DQ116">
            <v>45675</v>
          </cell>
          <cell r="DR116">
            <v>45668</v>
          </cell>
          <cell r="DS116">
            <v>45676</v>
          </cell>
          <cell r="DT116">
            <v>45677</v>
          </cell>
          <cell r="DU116">
            <v>45678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 </v>
          </cell>
          <cell r="EG116"/>
          <cell r="EH116"/>
          <cell r="EI116"/>
        </row>
        <row r="117">
          <cell r="B117" t="str">
            <v>MK67-001284</v>
          </cell>
          <cell r="C117">
            <v>45552</v>
          </cell>
          <cell r="E117" t="str">
            <v>บจก.เอ.เจ.ฟาร์ม่าแล็บ</v>
          </cell>
          <cell r="F117" t="str">
            <v>เบส-มิน</v>
          </cell>
          <cell r="G117">
            <v>20</v>
          </cell>
          <cell r="H117">
            <v>34</v>
          </cell>
          <cell r="I117" t="str">
            <v>ขาว</v>
          </cell>
          <cell r="J117" t="str">
            <v>ใส</v>
          </cell>
          <cell r="L117">
            <v>95</v>
          </cell>
          <cell r="M117" t="str">
            <v>±</v>
          </cell>
          <cell r="N117">
            <v>5</v>
          </cell>
          <cell r="R117" t="str">
            <v>จับจีบ</v>
          </cell>
          <cell r="T117" t="str">
            <v>ไม่สวมถุงใน</v>
          </cell>
          <cell r="U117"/>
          <cell r="V117"/>
          <cell r="X117">
            <v>45679</v>
          </cell>
          <cell r="Z117" t="str">
            <v>500กระสอบ</v>
          </cell>
          <cell r="AA117">
            <v>4000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3134</v>
          </cell>
          <cell r="AL117">
            <v>866</v>
          </cell>
          <cell r="AM117">
            <v>4200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>
            <v>45679</v>
          </cell>
          <cell r="DP117">
            <v>45674</v>
          </cell>
          <cell r="DQ117">
            <v>45675</v>
          </cell>
          <cell r="DR117">
            <v>45668</v>
          </cell>
          <cell r="DS117">
            <v>45676</v>
          </cell>
          <cell r="DT117">
            <v>45677</v>
          </cell>
          <cell r="DU117">
            <v>45678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MK67-001285</v>
          </cell>
          <cell r="C118">
            <v>45552</v>
          </cell>
          <cell r="E118" t="str">
            <v>คุณชายชล จันทร์สว่างกูล</v>
          </cell>
          <cell r="F118" t="str">
            <v>เบส-มิน</v>
          </cell>
          <cell r="G118">
            <v>20</v>
          </cell>
          <cell r="H118">
            <v>34</v>
          </cell>
          <cell r="I118" t="str">
            <v>ขาว</v>
          </cell>
          <cell r="J118" t="str">
            <v>ใส</v>
          </cell>
          <cell r="L118">
            <v>95</v>
          </cell>
          <cell r="M118" t="str">
            <v>±</v>
          </cell>
          <cell r="N118">
            <v>5</v>
          </cell>
          <cell r="R118" t="str">
            <v>จับจีบ</v>
          </cell>
          <cell r="T118" t="str">
            <v>ไม่สวมถุงใน</v>
          </cell>
          <cell r="U118"/>
          <cell r="V118"/>
          <cell r="X118">
            <v>45679</v>
          </cell>
          <cell r="Z118" t="str">
            <v>500กระสอบ</v>
          </cell>
          <cell r="AA118">
            <v>1000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1000</v>
          </cell>
          <cell r="AL118">
            <v>0</v>
          </cell>
          <cell r="AM118">
            <v>1050</v>
          </cell>
          <cell r="AN118">
            <v>0</v>
          </cell>
          <cell r="AO118" t="str">
            <v>WSWT2025800SM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WRWT25850/WRWT25850</v>
          </cell>
          <cell r="CA118">
            <v>0</v>
          </cell>
          <cell r="DL118" t="str">
            <v>P6</v>
          </cell>
          <cell r="DM118">
            <v>4</v>
          </cell>
          <cell r="DN118">
            <v>45679</v>
          </cell>
          <cell r="DP118">
            <v>45674</v>
          </cell>
          <cell r="DQ118">
            <v>45675</v>
          </cell>
          <cell r="DR118">
            <v>45668</v>
          </cell>
          <cell r="DS118">
            <v>45676</v>
          </cell>
          <cell r="DT118">
            <v>45677</v>
          </cell>
          <cell r="DU118">
            <v>45678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 xml:space="preserve"> /</v>
          </cell>
          <cell r="EG118"/>
          <cell r="EH118"/>
          <cell r="EI118"/>
        </row>
        <row r="119">
          <cell r="B119" t="str">
            <v>MK67-001681</v>
          </cell>
          <cell r="C119">
            <v>45643</v>
          </cell>
          <cell r="E119" t="str">
            <v>บจก.เอสพีเอ็ม อาหารสัตว์</v>
          </cell>
          <cell r="F119" t="str">
            <v>นีโอ เอ็นบี 02</v>
          </cell>
          <cell r="G119">
            <v>20</v>
          </cell>
          <cell r="H119">
            <v>40</v>
          </cell>
          <cell r="I119" t="str">
            <v>ขาว</v>
          </cell>
          <cell r="J119" t="str">
            <v>ด้าน</v>
          </cell>
          <cell r="L119">
            <v>108</v>
          </cell>
          <cell r="M119" t="str">
            <v>±</v>
          </cell>
          <cell r="N119">
            <v>5</v>
          </cell>
          <cell r="R119" t="str">
            <v>ไม่</v>
          </cell>
          <cell r="T119" t="str">
            <v>ไม่สวมถุงใน</v>
          </cell>
          <cell r="U119"/>
          <cell r="V119"/>
          <cell r="X119">
            <v>45680</v>
          </cell>
          <cell r="Z119" t="str">
            <v>500กระสอบแบน</v>
          </cell>
          <cell r="AA119">
            <v>4000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3890</v>
          </cell>
          <cell r="AL119">
            <v>110</v>
          </cell>
          <cell r="AM119">
            <v>4200</v>
          </cell>
          <cell r="AN119">
            <v>0</v>
          </cell>
          <cell r="AO119" t="str">
            <v>WSWT2025800SM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WRWT25850/WRWT25850</v>
          </cell>
          <cell r="CA119">
            <v>0</v>
          </cell>
          <cell r="DL119" t="str">
            <v>P6</v>
          </cell>
          <cell r="DM119">
            <v>4</v>
          </cell>
          <cell r="DN119">
            <v>45680</v>
          </cell>
          <cell r="DP119">
            <v>45675</v>
          </cell>
          <cell r="DQ119">
            <v>45676</v>
          </cell>
          <cell r="DR119">
            <v>45669</v>
          </cell>
          <cell r="DS119">
            <v>45677</v>
          </cell>
          <cell r="DT119">
            <v>45678</v>
          </cell>
          <cell r="DU119">
            <v>45679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ใบรับคำสั่งซื้อ</v>
          </cell>
          <cell r="C120">
            <v>45660</v>
          </cell>
          <cell r="E120" t="str">
            <v>บจก.ซันฟีด</v>
          </cell>
          <cell r="F120">
            <v>917</v>
          </cell>
          <cell r="G120">
            <v>20</v>
          </cell>
          <cell r="H120">
            <v>37</v>
          </cell>
          <cell r="I120" t="str">
            <v>ขาว</v>
          </cell>
          <cell r="J120" t="str">
            <v>ด้าน</v>
          </cell>
          <cell r="L120">
            <v>97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 xml:space="preserve">300กระสอบแบนเต็มใบ </v>
          </cell>
          <cell r="AA120">
            <v>5000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5000</v>
          </cell>
          <cell r="AM120"/>
          <cell r="AN120">
            <v>5250</v>
          </cell>
          <cell r="AO120" t="str">
            <v>WSWT2025800SM</v>
          </cell>
          <cell r="AQ120">
            <v>5378.4500000000007</v>
          </cell>
          <cell r="AR120">
            <v>5378.4500000000007</v>
          </cell>
          <cell r="AS120">
            <v>0</v>
          </cell>
          <cell r="AT120">
            <v>5378.4500000000007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>รอART</v>
          </cell>
          <cell r="EG120"/>
          <cell r="EH120"/>
          <cell r="EI120"/>
        </row>
        <row r="121">
          <cell r="B121" t="str">
            <v>ใบรับคำสั่งซื้อ</v>
          </cell>
          <cell r="C121">
            <v>45660</v>
          </cell>
          <cell r="E121" t="str">
            <v>บจก.ซันฟีด</v>
          </cell>
          <cell r="F121" t="str">
            <v>ขุนศึกเบอร์ 1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 xml:space="preserve">300กระสอบแบนเต็มใบ </v>
          </cell>
          <cell r="AA121">
            <v>5000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5000</v>
          </cell>
          <cell r="AM121"/>
          <cell r="AN121">
            <v>5250</v>
          </cell>
          <cell r="AO121" t="str">
            <v>WSWT2025800SM</v>
          </cell>
          <cell r="AQ121">
            <v>5518.15</v>
          </cell>
          <cell r="AR121">
            <v>5518.15</v>
          </cell>
          <cell r="AS121">
            <v>0</v>
          </cell>
          <cell r="AT121">
            <v>5518.15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>รอART</v>
          </cell>
          <cell r="EG121"/>
          <cell r="EH121"/>
          <cell r="EI121"/>
        </row>
        <row r="122">
          <cell r="B122" t="str">
            <v>MK67-001365</v>
          </cell>
          <cell r="C122">
            <v>45573</v>
          </cell>
          <cell r="E122" t="str">
            <v>บจก.เอพีเอ็ม อะโกร</v>
          </cell>
          <cell r="F122" t="str">
            <v>นีโอดี 03</v>
          </cell>
          <cell r="G122">
            <v>20</v>
          </cell>
          <cell r="H122">
            <v>37</v>
          </cell>
          <cell r="I122" t="str">
            <v>ขาว</v>
          </cell>
          <cell r="J122" t="str">
            <v>ด้าน</v>
          </cell>
          <cell r="L122">
            <v>97</v>
          </cell>
          <cell r="M122" t="str">
            <v>±</v>
          </cell>
          <cell r="N122">
            <v>5</v>
          </cell>
          <cell r="R122" t="str">
            <v>ไม่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500กระสอบแบน</v>
          </cell>
          <cell r="AA122">
            <v>4000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4000</v>
          </cell>
          <cell r="AM122"/>
          <cell r="AN122">
            <v>4200</v>
          </cell>
          <cell r="AO122" t="str">
            <v>WSWT2025800SM</v>
          </cell>
          <cell r="AQ122">
            <v>4302.76</v>
          </cell>
          <cell r="AR122">
            <v>4302.76</v>
          </cell>
          <cell r="AS122">
            <v>0</v>
          </cell>
          <cell r="AT122">
            <v>4302.76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 </v>
          </cell>
          <cell r="EG122"/>
          <cell r="EH122"/>
          <cell r="EI122"/>
        </row>
        <row r="123">
          <cell r="B123" t="str">
            <v>ใบรับคำสั่งซื้อ</v>
          </cell>
          <cell r="C123">
            <v>45660</v>
          </cell>
          <cell r="E123" t="str">
            <v>บจก.ซันฟีด</v>
          </cell>
          <cell r="F123">
            <v>918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 xml:space="preserve">300กระสอบแบนเต็มใบ </v>
          </cell>
          <cell r="AA123">
            <v>5000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5000</v>
          </cell>
          <cell r="AM123"/>
          <cell r="AN123">
            <v>5250</v>
          </cell>
          <cell r="AO123" t="str">
            <v>WSWT2025800SM</v>
          </cell>
          <cell r="AQ123">
            <v>5518.15</v>
          </cell>
          <cell r="AR123">
            <v>5518.15</v>
          </cell>
          <cell r="AS123">
            <v>0</v>
          </cell>
          <cell r="AT123">
            <v>5518.15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>รอART</v>
          </cell>
          <cell r="EG123"/>
          <cell r="EH123"/>
          <cell r="EI123"/>
        </row>
        <row r="124">
          <cell r="B124" t="str">
            <v>ใบรับคำสั่งซื้อ</v>
          </cell>
          <cell r="C124">
            <v>45660</v>
          </cell>
          <cell r="E124" t="str">
            <v>บจก.ซันฟีด</v>
          </cell>
          <cell r="F124">
            <v>952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ด้าน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 xml:space="preserve">300กระสอบแบนเต็มใบ </v>
          </cell>
          <cell r="AA124">
            <v>5000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5000</v>
          </cell>
          <cell r="AM124"/>
          <cell r="AN124">
            <v>5250</v>
          </cell>
          <cell r="AO124" t="str">
            <v>WSWT2025800SM</v>
          </cell>
          <cell r="AQ124">
            <v>5518.15</v>
          </cell>
          <cell r="AR124">
            <v>5518.15</v>
          </cell>
          <cell r="AS124">
            <v>0</v>
          </cell>
          <cell r="AT124">
            <v>5518.15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MK67-001685</v>
          </cell>
          <cell r="C125">
            <v>45643</v>
          </cell>
          <cell r="E125" t="str">
            <v>บจก.เอพีเอ็ม อะโกร</v>
          </cell>
          <cell r="F125" t="str">
            <v>นีโอ พี3(เอส)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>
            <v>45687</v>
          </cell>
          <cell r="Z125" t="str">
            <v>500กระสอบแบน</v>
          </cell>
          <cell r="AA125">
            <v>4000</v>
          </cell>
          <cell r="AB125">
            <v>0</v>
          </cell>
          <cell r="AC125">
            <v>0</v>
          </cell>
          <cell r="AD125">
            <v>0</v>
          </cell>
          <cell r="AG125"/>
          <cell r="AI125"/>
          <cell r="AJ125">
            <v>0</v>
          </cell>
          <cell r="AL125">
            <v>4000</v>
          </cell>
          <cell r="AM125"/>
          <cell r="AN125">
            <v>4200</v>
          </cell>
          <cell r="AO125" t="str">
            <v>WSWT2025800SM</v>
          </cell>
          <cell r="AQ125">
            <v>4414.5199999999995</v>
          </cell>
          <cell r="AR125">
            <v>4414.5199999999995</v>
          </cell>
          <cell r="AS125">
            <v>0</v>
          </cell>
          <cell r="AT125">
            <v>4414.5199999999995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>
            <v>45687</v>
          </cell>
          <cell r="DP125">
            <v>45682</v>
          </cell>
          <cell r="DQ125">
            <v>45683</v>
          </cell>
          <cell r="DR125">
            <v>45676</v>
          </cell>
          <cell r="DS125">
            <v>45684</v>
          </cell>
          <cell r="DT125">
            <v>45685</v>
          </cell>
          <cell r="DU125">
            <v>45686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MK67-001683</v>
          </cell>
          <cell r="C126">
            <v>45643</v>
          </cell>
          <cell r="E126" t="str">
            <v>บจก.เอพีเอ็ม อะโกร</v>
          </cell>
          <cell r="F126" t="str">
            <v>นีโอ พี2(เอส)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>
            <v>45687</v>
          </cell>
          <cell r="Z126" t="str">
            <v>500กระสอบแบน</v>
          </cell>
          <cell r="AA126">
            <v>4000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4000</v>
          </cell>
          <cell r="AM126"/>
          <cell r="AN126">
            <v>4200</v>
          </cell>
          <cell r="AO126" t="str">
            <v>WSWT2025800SM</v>
          </cell>
          <cell r="AQ126">
            <v>4414.5199999999995</v>
          </cell>
          <cell r="AR126">
            <v>4414.5199999999995</v>
          </cell>
          <cell r="AS126">
            <v>0</v>
          </cell>
          <cell r="AT126">
            <v>4414.5199999999995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>
            <v>45687</v>
          </cell>
          <cell r="DP126">
            <v>45682</v>
          </cell>
          <cell r="DQ126">
            <v>45683</v>
          </cell>
          <cell r="DR126">
            <v>45676</v>
          </cell>
          <cell r="DS126">
            <v>45684</v>
          </cell>
          <cell r="DT126">
            <v>45685</v>
          </cell>
          <cell r="DU126">
            <v>45686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MK67-001624</v>
          </cell>
          <cell r="C127">
            <v>45628</v>
          </cell>
          <cell r="E127" t="str">
            <v>บจก.เอพีเอ็ม อะโกร</v>
          </cell>
          <cell r="F127" t="str">
            <v>ยู-ฟีด รวมหมู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ใส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>
            <v>45687</v>
          </cell>
          <cell r="Z127" t="str">
            <v>500กระสอบแบน</v>
          </cell>
          <cell r="AA127">
            <v>5000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5000</v>
          </cell>
          <cell r="AM127"/>
          <cell r="AN127">
            <v>5250</v>
          </cell>
          <cell r="AO127" t="str">
            <v>WSWT2025800SM</v>
          </cell>
          <cell r="AQ127">
            <v>5518.15</v>
          </cell>
          <cell r="AR127">
            <v>5518.15</v>
          </cell>
          <cell r="AS127">
            <v>0</v>
          </cell>
          <cell r="AT127">
            <v>0</v>
          </cell>
          <cell r="AU127">
            <v>5518.15</v>
          </cell>
          <cell r="BZ127" t="str">
            <v>WRWT25850/WRWT25850</v>
          </cell>
          <cell r="CA127">
            <v>0</v>
          </cell>
          <cell r="DL127" t="str">
            <v>P6</v>
          </cell>
          <cell r="DM127">
            <v>4</v>
          </cell>
          <cell r="DN127">
            <v>45687</v>
          </cell>
          <cell r="DP127">
            <v>45682</v>
          </cell>
          <cell r="DQ127">
            <v>45683</v>
          </cell>
          <cell r="DR127">
            <v>45676</v>
          </cell>
          <cell r="DS127">
            <v>45684</v>
          </cell>
          <cell r="DT127">
            <v>45685</v>
          </cell>
          <cell r="DU127">
            <v>45686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บจก.ไทยธรรมดี</v>
          </cell>
          <cell r="F128" t="str">
            <v>รอแบบ</v>
          </cell>
          <cell r="G128">
            <v>20</v>
          </cell>
          <cell r="H128">
            <v>37</v>
          </cell>
          <cell r="I128" t="str">
            <v>ขาว</v>
          </cell>
          <cell r="J128" t="str">
            <v>ด้าน</v>
          </cell>
          <cell r="L128">
            <v>97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500กระสอบ</v>
          </cell>
          <cell r="AA128">
            <v>20000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20000</v>
          </cell>
          <cell r="AM128"/>
          <cell r="AN128">
            <v>21000</v>
          </cell>
          <cell r="AO128" t="str">
            <v>WSWT2025800SM</v>
          </cell>
          <cell r="AQ128">
            <v>21513.800000000003</v>
          </cell>
          <cell r="AR128">
            <v>21513.800000000003</v>
          </cell>
          <cell r="AS128">
            <v>0</v>
          </cell>
          <cell r="AT128">
            <v>21513.800000000003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ประมาณการ</v>
          </cell>
          <cell r="C129" t="str">
            <v>ประมาณการ</v>
          </cell>
          <cell r="E129" t="str">
            <v>บจก.อินเทคค์ โกลบอล</v>
          </cell>
          <cell r="F129" t="str">
            <v>รอแบบ</v>
          </cell>
          <cell r="G129">
            <v>20</v>
          </cell>
          <cell r="H129">
            <v>36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จับจีบ</v>
          </cell>
          <cell r="T129" t="str">
            <v>ไม่สวมถุงใน</v>
          </cell>
          <cell r="U129"/>
          <cell r="V129"/>
          <cell r="X129">
            <v>45687</v>
          </cell>
          <cell r="Z129" t="str">
            <v>มัด80 ใช้สายรัด</v>
          </cell>
          <cell r="AA129">
            <v>30000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30000</v>
          </cell>
          <cell r="AM129"/>
          <cell r="AN129">
            <v>31500</v>
          </cell>
          <cell r="AO129" t="str">
            <v>WSWT2025800SM</v>
          </cell>
          <cell r="AQ129">
            <v>31432.500000000004</v>
          </cell>
          <cell r="AR129">
            <v>31432.500000000004</v>
          </cell>
          <cell r="AS129">
            <v>0</v>
          </cell>
          <cell r="AT129">
            <v>31432.500000000004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>
            <v>45687</v>
          </cell>
          <cell r="DP129">
            <v>45682</v>
          </cell>
          <cell r="DQ129">
            <v>45683</v>
          </cell>
          <cell r="DR129">
            <v>45676</v>
          </cell>
          <cell r="DS129">
            <v>45684</v>
          </cell>
          <cell r="DT129">
            <v>45685</v>
          </cell>
          <cell r="DU129">
            <v>45686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ประมาณการ</v>
          </cell>
          <cell r="C130" t="str">
            <v>ประมาณการ</v>
          </cell>
          <cell r="E130" t="str">
            <v>บจก.เอสพีเอ็ม อาหารสัตว์</v>
          </cell>
          <cell r="F130" t="str">
            <v>รอแบบ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ด้าน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500กระสอบแบน</v>
          </cell>
          <cell r="AA130">
            <v>50000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50000</v>
          </cell>
          <cell r="AM130"/>
          <cell r="AN130">
            <v>52500</v>
          </cell>
          <cell r="AO130" t="str">
            <v>WSWT2025800SM</v>
          </cell>
          <cell r="AQ130">
            <v>55181.5</v>
          </cell>
          <cell r="AR130">
            <v>55181.5</v>
          </cell>
          <cell r="AS130">
            <v>0</v>
          </cell>
          <cell r="AT130">
            <v>55181.5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>รอART</v>
          </cell>
          <cell r="EG130"/>
          <cell r="EH130"/>
          <cell r="EI130"/>
        </row>
        <row r="131">
          <cell r="B131" t="str">
            <v>ประมาณการ</v>
          </cell>
          <cell r="C131" t="str">
            <v>ประมาณการ</v>
          </cell>
          <cell r="E131" t="str">
            <v>บจก.วีซีเอฟ</v>
          </cell>
          <cell r="F131" t="str">
            <v>รอแบบ</v>
          </cell>
          <cell r="G131">
            <v>20</v>
          </cell>
          <cell r="H131">
            <v>37</v>
          </cell>
          <cell r="I131" t="str">
            <v>ขาว</v>
          </cell>
          <cell r="J131" t="str">
            <v>ใส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บิด</v>
          </cell>
          <cell r="T131" t="str">
            <v>ไม่สวมถุงใน</v>
          </cell>
          <cell r="U131"/>
          <cell r="V131"/>
          <cell r="X131">
            <v>45687</v>
          </cell>
          <cell r="Z131" t="str">
            <v>500กระสอบแบน</v>
          </cell>
          <cell r="AA131">
            <v>50000</v>
          </cell>
          <cell r="AB131">
            <v>0</v>
          </cell>
          <cell r="AC131">
            <v>0</v>
          </cell>
          <cell r="AD131">
            <v>0</v>
          </cell>
          <cell r="AG131"/>
          <cell r="AI131"/>
          <cell r="AJ131">
            <v>0</v>
          </cell>
          <cell r="AL131">
            <v>50000</v>
          </cell>
          <cell r="AM131"/>
          <cell r="AN131">
            <v>52500</v>
          </cell>
          <cell r="AO131" t="str">
            <v>WSWT2025800SM</v>
          </cell>
          <cell r="AQ131">
            <v>53784.500000000007</v>
          </cell>
          <cell r="AR131">
            <v>2000</v>
          </cell>
          <cell r="AS131">
            <v>51784.500000000007</v>
          </cell>
          <cell r="AT131">
            <v>0</v>
          </cell>
          <cell r="AU131">
            <v>53784.500000000007</v>
          </cell>
          <cell r="BZ131" t="str">
            <v>WRWT25850/WRWT25850</v>
          </cell>
          <cell r="CA131">
            <v>3912.606666666667</v>
          </cell>
          <cell r="DL131" t="str">
            <v>P6</v>
          </cell>
          <cell r="DM131">
            <v>4</v>
          </cell>
          <cell r="DN131">
            <v>45687</v>
          </cell>
          <cell r="DP131">
            <v>45682</v>
          </cell>
          <cell r="DQ131">
            <v>45683</v>
          </cell>
          <cell r="DR131">
            <v>45676</v>
          </cell>
          <cell r="DS131">
            <v>45684</v>
          </cell>
          <cell r="DT131">
            <v>45685</v>
          </cell>
          <cell r="DU131">
            <v>45686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>รอART</v>
          </cell>
          <cell r="EG131"/>
          <cell r="EH131"/>
          <cell r="EI131"/>
        </row>
        <row r="132">
          <cell r="B132" t="str">
            <v>MK67-001678</v>
          </cell>
          <cell r="C132">
            <v>45643</v>
          </cell>
          <cell r="E132" t="str">
            <v>บจก.เอสพีเอ็ม อาหารสัตว์</v>
          </cell>
          <cell r="F132" t="str">
            <v>B922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>
            <v>45688</v>
          </cell>
          <cell r="Z132" t="str">
            <v>500กระสอบแบน</v>
          </cell>
          <cell r="AA132">
            <v>4000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4000</v>
          </cell>
          <cell r="AM132"/>
          <cell r="AN132">
            <v>4200</v>
          </cell>
          <cell r="AO132" t="str">
            <v>WSWT2025800SM</v>
          </cell>
          <cell r="AQ132">
            <v>4414.5199999999995</v>
          </cell>
          <cell r="AR132">
            <v>4414.5199999999995</v>
          </cell>
          <cell r="AS132">
            <v>0</v>
          </cell>
          <cell r="AT132">
            <v>0</v>
          </cell>
          <cell r="AU132">
            <v>4414.5199999999995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>
            <v>45688</v>
          </cell>
          <cell r="DP132">
            <v>45683</v>
          </cell>
          <cell r="DQ132">
            <v>45684</v>
          </cell>
          <cell r="DR132">
            <v>45677</v>
          </cell>
          <cell r="DS132">
            <v>45685</v>
          </cell>
          <cell r="DT132">
            <v>45686</v>
          </cell>
          <cell r="DU132">
            <v>45687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ใบรับคำสั่งซื้อ</v>
          </cell>
          <cell r="C133">
            <v>45660</v>
          </cell>
          <cell r="E133" t="str">
            <v>บจก.ซันฟีด</v>
          </cell>
          <cell r="F133">
            <v>915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ด้าน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 xml:space="preserve">300กระสอบแบนเต็มใบ </v>
          </cell>
          <cell r="AA133">
            <v>5000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0</v>
          </cell>
          <cell r="AL133">
            <v>5000</v>
          </cell>
          <cell r="AM133"/>
          <cell r="AN133">
            <v>5250</v>
          </cell>
          <cell r="AO133" t="str">
            <v>WSWT2025800SM</v>
          </cell>
          <cell r="AQ133">
            <v>5518.15</v>
          </cell>
          <cell r="AR133">
            <v>5518.15</v>
          </cell>
          <cell r="AS133">
            <v>0</v>
          </cell>
          <cell r="AT133">
            <v>5518.15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>รอART</v>
          </cell>
          <cell r="EG133"/>
          <cell r="EH133"/>
          <cell r="EI133"/>
        </row>
        <row r="134">
          <cell r="B134" t="str">
            <v>ใบรับคำสั่งซื้อ</v>
          </cell>
          <cell r="C134">
            <v>45660</v>
          </cell>
          <cell r="E134" t="str">
            <v>บจก.ซันฟีด</v>
          </cell>
          <cell r="F134">
            <v>575</v>
          </cell>
          <cell r="G134">
            <v>20</v>
          </cell>
          <cell r="H134">
            <v>38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บิด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 xml:space="preserve">300กระสอบแบนเต็มใบ </v>
          </cell>
          <cell r="AA134">
            <v>2500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2500</v>
          </cell>
          <cell r="AM134"/>
          <cell r="AN134">
            <v>2625</v>
          </cell>
          <cell r="AO134" t="str">
            <v>WSWT2025800SM</v>
          </cell>
          <cell r="AQ134">
            <v>2759.0749999999998</v>
          </cell>
          <cell r="AR134">
            <v>2759.0749999999998</v>
          </cell>
          <cell r="AS134">
            <v>0</v>
          </cell>
          <cell r="AT134">
            <v>2759.0749999999998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>รอART</v>
          </cell>
          <cell r="EG134"/>
          <cell r="EH134"/>
          <cell r="EI134"/>
        </row>
        <row r="135">
          <cell r="B135" t="str">
            <v>ใบรับคำสั่งซื้อ</v>
          </cell>
          <cell r="C135">
            <v>45660</v>
          </cell>
          <cell r="E135" t="str">
            <v>บจก.ซันฟีด</v>
          </cell>
          <cell r="F135">
            <v>952</v>
          </cell>
          <cell r="G135">
            <v>20</v>
          </cell>
          <cell r="H135">
            <v>38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บิด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 xml:space="preserve">300กระสอบแบนเต็มใบ 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5000</v>
          </cell>
          <cell r="AM135"/>
          <cell r="AN135">
            <v>5250</v>
          </cell>
          <cell r="AO135" t="str">
            <v>WSWT2025800SM</v>
          </cell>
          <cell r="AQ135">
            <v>5518.15</v>
          </cell>
          <cell r="AR135">
            <v>5518.15</v>
          </cell>
          <cell r="AS135">
            <v>0</v>
          </cell>
          <cell r="AT135">
            <v>5518.15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>รอART</v>
          </cell>
          <cell r="EG135"/>
          <cell r="EH135"/>
          <cell r="EI135"/>
        </row>
        <row r="136">
          <cell r="B136" t="str">
            <v>ใบรับคำสั่งซื้อ</v>
          </cell>
          <cell r="C136">
            <v>45660</v>
          </cell>
          <cell r="E136" t="str">
            <v>บจก.ซันฟีด</v>
          </cell>
          <cell r="F136">
            <v>953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 xml:space="preserve">300กระสอบแบนเต็มใบ </v>
          </cell>
          <cell r="AA136">
            <v>5000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5000</v>
          </cell>
          <cell r="AM136"/>
          <cell r="AN136">
            <v>5250</v>
          </cell>
          <cell r="AO136" t="str">
            <v>WSWT2025800SM</v>
          </cell>
          <cell r="AQ136">
            <v>5518.15</v>
          </cell>
          <cell r="AR136">
            <v>5518.15</v>
          </cell>
          <cell r="AS136">
            <v>0</v>
          </cell>
          <cell r="AT136">
            <v>5518.15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>รอART</v>
          </cell>
          <cell r="EG136"/>
          <cell r="EH136"/>
          <cell r="EI136"/>
        </row>
        <row r="137">
          <cell r="B137" t="str">
            <v>MK67-001679</v>
          </cell>
          <cell r="C137">
            <v>45643</v>
          </cell>
          <cell r="E137" t="str">
            <v>บจก.เอสพีเอ็ม อาหารสัตว์</v>
          </cell>
          <cell r="F137" t="str">
            <v>SW441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ใส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500กระสอบแบน</v>
          </cell>
          <cell r="AA137">
            <v>5000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5000</v>
          </cell>
          <cell r="AM137"/>
          <cell r="AN137">
            <v>5250</v>
          </cell>
          <cell r="AO137" t="str">
            <v>WSWT2025800SM</v>
          </cell>
          <cell r="AQ137">
            <v>5518.15</v>
          </cell>
          <cell r="AR137">
            <v>0</v>
          </cell>
          <cell r="AS137">
            <v>5518.15</v>
          </cell>
          <cell r="AT137">
            <v>0</v>
          </cell>
          <cell r="AU137">
            <v>5518.15</v>
          </cell>
          <cell r="BZ137" t="str">
            <v>WRWT25850/WRWT25850</v>
          </cell>
          <cell r="CA137">
            <v>416.92688888888887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MK68-000018</v>
          </cell>
          <cell r="C138">
            <v>45661</v>
          </cell>
          <cell r="E138" t="str">
            <v>บจก.เอสพีเอ็ม อาหารสัตว์</v>
          </cell>
          <cell r="F138" t="str">
            <v>โนวา เอ็ม 14</v>
          </cell>
          <cell r="G138">
            <v>20</v>
          </cell>
          <cell r="H138">
            <v>40</v>
          </cell>
          <cell r="I138" t="str">
            <v>ขาว</v>
          </cell>
          <cell r="J138" t="str">
            <v>ด้าน</v>
          </cell>
          <cell r="L138">
            <v>108</v>
          </cell>
          <cell r="M138" t="str">
            <v>±</v>
          </cell>
          <cell r="N138">
            <v>5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 t="str">
            <v>รอแจ้ง</v>
          </cell>
          <cell r="Z138" t="str">
            <v>500กระสอบแบน</v>
          </cell>
          <cell r="AA138">
            <v>3000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0</v>
          </cell>
          <cell r="AL138">
            <v>3000</v>
          </cell>
          <cell r="AM138"/>
          <cell r="AN138">
            <v>3150</v>
          </cell>
          <cell r="AO138" t="str">
            <v>WSWT2025800SM</v>
          </cell>
          <cell r="AQ138">
            <v>3478.5300000000007</v>
          </cell>
          <cell r="AR138">
            <v>0</v>
          </cell>
          <cell r="AS138">
            <v>3478.5300000000007</v>
          </cell>
          <cell r="AT138">
            <v>0</v>
          </cell>
          <cell r="AU138">
            <v>3478.5300000000007</v>
          </cell>
          <cell r="BZ138" t="str">
            <v>WRWT25850/WRWT25850</v>
          </cell>
          <cell r="CA138">
            <v>262.82226666666674</v>
          </cell>
          <cell r="DL138" t="str">
            <v>P6</v>
          </cell>
          <cell r="DM138">
            <v>4</v>
          </cell>
          <cell r="DN138" t="str">
            <v>รอแจ้ง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MK68-000019</v>
          </cell>
          <cell r="C139">
            <v>45661</v>
          </cell>
          <cell r="E139" t="str">
            <v>บจก.เอสพีเอ็ม อาหารสัตว์</v>
          </cell>
          <cell r="F139" t="str">
            <v>โนวา แอล 16</v>
          </cell>
          <cell r="G139">
            <v>20</v>
          </cell>
          <cell r="H139">
            <v>40</v>
          </cell>
          <cell r="I139" t="str">
            <v>ขาว</v>
          </cell>
          <cell r="J139" t="str">
            <v>ด้าน</v>
          </cell>
          <cell r="L139">
            <v>108</v>
          </cell>
          <cell r="M139" t="str">
            <v>±</v>
          </cell>
          <cell r="N139">
            <v>5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 t="str">
            <v>รอแจ้ง</v>
          </cell>
          <cell r="Z139" t="str">
            <v>500กระสอบแบน</v>
          </cell>
          <cell r="AA139">
            <v>3000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0</v>
          </cell>
          <cell r="AL139">
            <v>3000</v>
          </cell>
          <cell r="AM139"/>
          <cell r="AN139">
            <v>3150</v>
          </cell>
          <cell r="AO139" t="str">
            <v>WSWT2025800SM</v>
          </cell>
          <cell r="AQ139">
            <v>3478.5300000000007</v>
          </cell>
          <cell r="AR139">
            <v>0</v>
          </cell>
          <cell r="AS139">
            <v>3478.5300000000007</v>
          </cell>
          <cell r="AT139">
            <v>0</v>
          </cell>
          <cell r="AU139">
            <v>3478.5300000000007</v>
          </cell>
          <cell r="BZ139" t="str">
            <v>WRWT25850/WRWT25850</v>
          </cell>
          <cell r="CA139">
            <v>262.82226666666674</v>
          </cell>
          <cell r="DL139" t="str">
            <v>P6</v>
          </cell>
          <cell r="DM139">
            <v>4</v>
          </cell>
          <cell r="DN139" t="str">
            <v>รอแจ้ง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MK68-000020</v>
          </cell>
          <cell r="C140">
            <v>45661</v>
          </cell>
          <cell r="E140" t="str">
            <v>บจก.เอสพีเอ็ม อาหารสัตว์</v>
          </cell>
          <cell r="F140" t="str">
            <v>นาโน เอ็มบี 03</v>
          </cell>
          <cell r="G140">
            <v>20</v>
          </cell>
          <cell r="H140">
            <v>40</v>
          </cell>
          <cell r="I140" t="str">
            <v>ขาว</v>
          </cell>
          <cell r="J140" t="str">
            <v>ด้าน</v>
          </cell>
          <cell r="L140">
            <v>108</v>
          </cell>
          <cell r="M140" t="str">
            <v>±</v>
          </cell>
          <cell r="N140">
            <v>5</v>
          </cell>
          <cell r="R140" t="str">
            <v>บิด</v>
          </cell>
          <cell r="T140" t="str">
            <v>ไม่สวมถุงใน</v>
          </cell>
          <cell r="U140"/>
          <cell r="V140"/>
          <cell r="X140" t="str">
            <v>รอแจ้ง</v>
          </cell>
          <cell r="Z140" t="str">
            <v>500กระสอบแบน</v>
          </cell>
          <cell r="AA140">
            <v>3000</v>
          </cell>
          <cell r="AB140">
            <v>0</v>
          </cell>
          <cell r="AC140">
            <v>0</v>
          </cell>
          <cell r="AD140">
            <v>0</v>
          </cell>
          <cell r="AG140"/>
          <cell r="AI140"/>
          <cell r="AJ140">
            <v>0</v>
          </cell>
          <cell r="AL140">
            <v>3000</v>
          </cell>
          <cell r="AM140"/>
          <cell r="AN140">
            <v>3150</v>
          </cell>
          <cell r="AO140" t="str">
            <v>WSWT2025800SM</v>
          </cell>
          <cell r="AQ140">
            <v>3478.5300000000007</v>
          </cell>
          <cell r="AR140">
            <v>0</v>
          </cell>
          <cell r="AS140">
            <v>3478.5300000000007</v>
          </cell>
          <cell r="AT140">
            <v>0</v>
          </cell>
          <cell r="AU140">
            <v>3478.5300000000007</v>
          </cell>
          <cell r="BZ140" t="str">
            <v>WRWT25850/WRWT25850</v>
          </cell>
          <cell r="CA140">
            <v>262.82226666666674</v>
          </cell>
          <cell r="DL140" t="str">
            <v>P6</v>
          </cell>
          <cell r="DM140">
            <v>4</v>
          </cell>
          <cell r="DN140" t="str">
            <v>รอแจ้ง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MK68-000017</v>
          </cell>
          <cell r="C141">
            <v>45661</v>
          </cell>
          <cell r="E141" t="str">
            <v>บจก.เอสพีเอ็ม อาหารสัตว์</v>
          </cell>
          <cell r="F141" t="str">
            <v>นาโน แอล 04</v>
          </cell>
          <cell r="G141">
            <v>20</v>
          </cell>
          <cell r="H141">
            <v>40</v>
          </cell>
          <cell r="I141" t="str">
            <v>ขาว</v>
          </cell>
          <cell r="J141" t="str">
            <v>ด้าน</v>
          </cell>
          <cell r="L141">
            <v>108</v>
          </cell>
          <cell r="M141" t="str">
            <v>±</v>
          </cell>
          <cell r="N141">
            <v>5</v>
          </cell>
          <cell r="R141" t="str">
            <v>บิด</v>
          </cell>
          <cell r="T141" t="str">
            <v>ไม่สวมถุงใน</v>
          </cell>
          <cell r="U141"/>
          <cell r="V141"/>
          <cell r="X141" t="str">
            <v>รอแจ้ง</v>
          </cell>
          <cell r="Z141" t="str">
            <v>500กระสอบแบน</v>
          </cell>
          <cell r="AA141">
            <v>3000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0</v>
          </cell>
          <cell r="AL141">
            <v>3000</v>
          </cell>
          <cell r="AM141"/>
          <cell r="AN141">
            <v>3150</v>
          </cell>
          <cell r="AO141" t="str">
            <v>WSWT2025800SM</v>
          </cell>
          <cell r="AQ141">
            <v>3478.5300000000007</v>
          </cell>
          <cell r="AR141">
            <v>0</v>
          </cell>
          <cell r="AS141">
            <v>3478.5300000000007</v>
          </cell>
          <cell r="AT141">
            <v>0</v>
          </cell>
          <cell r="AU141">
            <v>3478.5300000000007</v>
          </cell>
          <cell r="BZ141" t="str">
            <v>WRWT25850/WRWT25850</v>
          </cell>
          <cell r="CA141">
            <v>262.82226666666674</v>
          </cell>
          <cell r="DL141" t="str">
            <v>P6</v>
          </cell>
          <cell r="DM141">
            <v>4</v>
          </cell>
          <cell r="DN141" t="str">
            <v>รอแจ้ง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MK67-001679</v>
          </cell>
          <cell r="C142">
            <v>45643</v>
          </cell>
          <cell r="E142" t="str">
            <v>บจก.เอสพีเอ็ม อาหารสัตว์</v>
          </cell>
          <cell r="F142" t="str">
            <v>SW441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ใส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 t="str">
            <v>รอแจ้ง</v>
          </cell>
          <cell r="Z142" t="str">
            <v>500กระสอบแบน</v>
          </cell>
          <cell r="AA142">
            <v>20000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0</v>
          </cell>
          <cell r="AL142">
            <v>20000</v>
          </cell>
          <cell r="AM142"/>
          <cell r="AN142">
            <v>21000</v>
          </cell>
          <cell r="AO142" t="str">
            <v>WSWT2025800SM</v>
          </cell>
          <cell r="AQ142">
            <v>22072.6</v>
          </cell>
          <cell r="AR142">
            <v>0</v>
          </cell>
          <cell r="AS142">
            <v>22072.6</v>
          </cell>
          <cell r="AT142">
            <v>0</v>
          </cell>
          <cell r="AU142">
            <v>22072.6</v>
          </cell>
          <cell r="BZ142" t="str">
            <v>WRWT25850/WRWT25850</v>
          </cell>
          <cell r="CA142">
            <v>1667.7075555555555</v>
          </cell>
          <cell r="DL142" t="str">
            <v>P6</v>
          </cell>
          <cell r="DM142">
            <v>4</v>
          </cell>
          <cell r="DN142" t="str">
            <v>รอแจ้ง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>รอART</v>
          </cell>
          <cell r="EG142"/>
          <cell r="EH142"/>
          <cell r="EI142"/>
        </row>
        <row r="143">
          <cell r="B143" t="str">
            <v>MK67-001543</v>
          </cell>
          <cell r="C143">
            <v>45611</v>
          </cell>
          <cell r="E143" t="str">
            <v>บจก.อินเทคค์ โกลบอล</v>
          </cell>
          <cell r="F143" t="str">
            <v>สุบรรรณ 111</v>
          </cell>
          <cell r="G143">
            <v>20</v>
          </cell>
          <cell r="H143">
            <v>36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จับจีบ</v>
          </cell>
          <cell r="T143" t="str">
            <v>ไม่สวมถุงใน</v>
          </cell>
          <cell r="U143"/>
          <cell r="V143"/>
          <cell r="X143" t="str">
            <v>รอแจ้ง</v>
          </cell>
          <cell r="Z143" t="str">
            <v>มัด80 ใช้สายรัด</v>
          </cell>
          <cell r="AA143">
            <v>640</v>
          </cell>
          <cell r="AB143">
            <v>0</v>
          </cell>
          <cell r="AC143">
            <v>0</v>
          </cell>
          <cell r="AD143">
            <v>0</v>
          </cell>
          <cell r="AG143"/>
          <cell r="AI143" t="str">
            <v>คัดใหม่</v>
          </cell>
          <cell r="AJ143">
            <v>0</v>
          </cell>
          <cell r="AL143">
            <v>640</v>
          </cell>
          <cell r="AM143">
            <v>6200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รอแจ้ง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 </v>
          </cell>
          <cell r="EG143"/>
          <cell r="EH143"/>
          <cell r="EI143"/>
        </row>
        <row r="144">
          <cell r="B144" t="str">
            <v>MK67-001537</v>
          </cell>
          <cell r="C144">
            <v>45611</v>
          </cell>
          <cell r="E144" t="str">
            <v>บจก.อินเทคค์ โกลบอล</v>
          </cell>
          <cell r="F144" t="str">
            <v>เพอเฟคค์ 912</v>
          </cell>
          <cell r="G144">
            <v>20</v>
          </cell>
          <cell r="H144">
            <v>36</v>
          </cell>
          <cell r="I144" t="str">
            <v>ขาว</v>
          </cell>
          <cell r="J144" t="str">
            <v>ด้าน</v>
          </cell>
          <cell r="L144">
            <v>100</v>
          </cell>
          <cell r="M144" t="str">
            <v>±</v>
          </cell>
          <cell r="N144">
            <v>5</v>
          </cell>
          <cell r="R144" t="str">
            <v>จับจีบ</v>
          </cell>
          <cell r="T144" t="str">
            <v>ไม่สวมถุงใน</v>
          </cell>
          <cell r="U144"/>
          <cell r="V144"/>
          <cell r="X144" t="str">
            <v>รอแจ้ง</v>
          </cell>
          <cell r="Z144" t="str">
            <v>มัด80 ใช้สายรัด</v>
          </cell>
          <cell r="AA144">
            <v>2320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0</v>
          </cell>
          <cell r="AL144">
            <v>2320</v>
          </cell>
          <cell r="AM144">
            <v>20900</v>
          </cell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รอแจ้ง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MK67-001533</v>
          </cell>
          <cell r="C145">
            <v>45611</v>
          </cell>
          <cell r="E145" t="str">
            <v>บจก.อินเทคค์ โกลบอล</v>
          </cell>
          <cell r="F145" t="str">
            <v>เฟิร์สช้อย 914</v>
          </cell>
          <cell r="G145">
            <v>20</v>
          </cell>
          <cell r="H145">
            <v>36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จับจีบ</v>
          </cell>
          <cell r="T145" t="str">
            <v>ไม่สวมถุงใน</v>
          </cell>
          <cell r="U145"/>
          <cell r="V145"/>
          <cell r="X145" t="str">
            <v>รอแจ้ง</v>
          </cell>
          <cell r="Z145" t="str">
            <v>มัด80 ใช้สายรัด</v>
          </cell>
          <cell r="AA145">
            <v>67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0</v>
          </cell>
          <cell r="AL145">
            <v>67</v>
          </cell>
          <cell r="AM145">
            <v>11200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รอแจ้ง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MK67-001532</v>
          </cell>
          <cell r="C146">
            <v>45611</v>
          </cell>
          <cell r="E146" t="str">
            <v>บจก.อินเทคค์ โกลบอล</v>
          </cell>
          <cell r="F146" t="str">
            <v>เฟิร์สช้อย 903</v>
          </cell>
          <cell r="G146">
            <v>20</v>
          </cell>
          <cell r="H146">
            <v>36</v>
          </cell>
          <cell r="I146" t="str">
            <v>ขาว</v>
          </cell>
          <cell r="J146" t="str">
            <v>ด้าน</v>
          </cell>
          <cell r="L146">
            <v>100</v>
          </cell>
          <cell r="M146" t="str">
            <v>±</v>
          </cell>
          <cell r="N146">
            <v>5</v>
          </cell>
          <cell r="R146" t="str">
            <v>จับจีบ</v>
          </cell>
          <cell r="T146" t="str">
            <v>ไม่สวมถุงใน</v>
          </cell>
          <cell r="U146"/>
          <cell r="V146"/>
          <cell r="X146" t="str">
            <v>รอแจ้ง</v>
          </cell>
          <cell r="Z146" t="str">
            <v>มัด80 ใช้สายรัด</v>
          </cell>
          <cell r="AA146">
            <v>117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0</v>
          </cell>
          <cell r="AL146">
            <v>117</v>
          </cell>
          <cell r="AM146">
            <v>10065</v>
          </cell>
          <cell r="AN146">
            <v>0</v>
          </cell>
          <cell r="AO146" t="str">
            <v>WSWT2025800SM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WRWT25850/WRWT25850</v>
          </cell>
          <cell r="CA146">
            <v>0</v>
          </cell>
          <cell r="DL146" t="str">
            <v>P6</v>
          </cell>
          <cell r="DM146">
            <v>4</v>
          </cell>
          <cell r="DN146" t="str">
            <v>รอแจ้ง</v>
          </cell>
          <cell r="DP146" t="e">
            <v>#VALUE!</v>
          </cell>
          <cell r="DQ146" t="e">
            <v>#VALUE!</v>
          </cell>
          <cell r="DR146" t="e">
            <v>#VALUE!</v>
          </cell>
          <cell r="DS146" t="e">
            <v>#VALUE!</v>
          </cell>
          <cell r="DT146" t="e">
            <v>#VALUE!</v>
          </cell>
          <cell r="DU146" t="e">
            <v>#VALUE!</v>
          </cell>
          <cell r="DW146"/>
          <cell r="DX146"/>
          <cell r="DY146"/>
          <cell r="DZ146"/>
          <cell r="EA146"/>
          <cell r="EB146"/>
          <cell r="EC146" t="str">
            <v>งานเคลือบ+พิมพ์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MK67-001533</v>
          </cell>
          <cell r="C147">
            <v>45611</v>
          </cell>
          <cell r="E147" t="str">
            <v>บจก.อินเทคค์ โกลบอล</v>
          </cell>
          <cell r="F147" t="str">
            <v>เฟิร์สช้อย 911</v>
          </cell>
          <cell r="G147">
            <v>20</v>
          </cell>
          <cell r="H147">
            <v>36</v>
          </cell>
          <cell r="I147" t="str">
            <v>ขาว</v>
          </cell>
          <cell r="J147" t="str">
            <v>ด้าน</v>
          </cell>
          <cell r="L147">
            <v>100</v>
          </cell>
          <cell r="M147" t="str">
            <v>±</v>
          </cell>
          <cell r="N147">
            <v>5</v>
          </cell>
          <cell r="R147" t="str">
            <v>จับจีบ</v>
          </cell>
          <cell r="T147" t="str">
            <v>ไม่สวมถุงใน</v>
          </cell>
          <cell r="U147"/>
          <cell r="V147"/>
          <cell r="X147" t="str">
            <v>รอแจ้ง</v>
          </cell>
          <cell r="Z147" t="str">
            <v>มัด80 ใช้สายรัด</v>
          </cell>
          <cell r="AA147">
            <v>564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0</v>
          </cell>
          <cell r="AL147">
            <v>564</v>
          </cell>
          <cell r="AM147">
            <v>10260</v>
          </cell>
          <cell r="AN147">
            <v>0</v>
          </cell>
          <cell r="AO147" t="str">
            <v>WSWT2025800SM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WRWT25850/WRWT25850</v>
          </cell>
          <cell r="CA147">
            <v>0</v>
          </cell>
          <cell r="DL147" t="str">
            <v>P6</v>
          </cell>
          <cell r="DM147">
            <v>4</v>
          </cell>
          <cell r="DN147" t="str">
            <v>รอแจ้ง</v>
          </cell>
          <cell r="DP147" t="e">
            <v>#VALUE!</v>
          </cell>
          <cell r="DQ147" t="e">
            <v>#VALUE!</v>
          </cell>
          <cell r="DR147" t="e">
            <v>#VALUE!</v>
          </cell>
          <cell r="DS147" t="e">
            <v>#VALUE!</v>
          </cell>
          <cell r="DT147" t="e">
            <v>#VALUE!</v>
          </cell>
          <cell r="DU147" t="e">
            <v>#VALUE!</v>
          </cell>
          <cell r="DW147"/>
          <cell r="DX147"/>
          <cell r="DY147"/>
          <cell r="DZ147"/>
          <cell r="EA147"/>
          <cell r="EB147"/>
          <cell r="EC147" t="str">
            <v>งานเคลือบ+พิมพ์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MK67-001538</v>
          </cell>
          <cell r="C148">
            <v>45611</v>
          </cell>
          <cell r="E148" t="str">
            <v>บจก.อินเทคค์ โกลบอล</v>
          </cell>
          <cell r="F148" t="str">
            <v>เพอเฟคค์ 913</v>
          </cell>
          <cell r="G148">
            <v>20</v>
          </cell>
          <cell r="H148">
            <v>36</v>
          </cell>
          <cell r="I148" t="str">
            <v>ขาว</v>
          </cell>
          <cell r="J148" t="str">
            <v>ด้าน</v>
          </cell>
          <cell r="L148">
            <v>100</v>
          </cell>
          <cell r="M148" t="str">
            <v>±</v>
          </cell>
          <cell r="N148">
            <v>5</v>
          </cell>
          <cell r="R148" t="str">
            <v>จับจีบ</v>
          </cell>
          <cell r="T148" t="str">
            <v>ไม่สวมถุงใน</v>
          </cell>
          <cell r="U148"/>
          <cell r="V148"/>
          <cell r="X148" t="str">
            <v>รอแจ้ง</v>
          </cell>
          <cell r="Z148" t="str">
            <v>มัด80 ใช้สายรัด</v>
          </cell>
          <cell r="AA148">
            <v>1945</v>
          </cell>
          <cell r="AB148">
            <v>0</v>
          </cell>
          <cell r="AC148">
            <v>0</v>
          </cell>
          <cell r="AD148">
            <v>0</v>
          </cell>
          <cell r="AG148" t="str">
            <v>28,3,10</v>
          </cell>
          <cell r="AI148"/>
          <cell r="AJ148">
            <v>0</v>
          </cell>
          <cell r="AL148">
            <v>1945</v>
          </cell>
          <cell r="AM148">
            <v>16500</v>
          </cell>
          <cell r="AN148">
            <v>0</v>
          </cell>
          <cell r="AO148" t="str">
            <v>WSWT2025800SM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WRWT25850/WRWT25850</v>
          </cell>
          <cell r="CA148">
            <v>0</v>
          </cell>
          <cell r="DL148" t="str">
            <v>P6</v>
          </cell>
          <cell r="DM148">
            <v>4</v>
          </cell>
          <cell r="DN148" t="str">
            <v>รอแจ้ง</v>
          </cell>
          <cell r="DP148" t="e">
            <v>#VALUE!</v>
          </cell>
          <cell r="DQ148" t="e">
            <v>#VALUE!</v>
          </cell>
          <cell r="DR148" t="e">
            <v>#VALUE!</v>
          </cell>
          <cell r="DS148" t="e">
            <v>#VALUE!</v>
          </cell>
          <cell r="DT148" t="e">
            <v>#VALUE!</v>
          </cell>
          <cell r="DU148" t="e">
            <v>#VALUE!</v>
          </cell>
          <cell r="DW148"/>
          <cell r="DX148"/>
          <cell r="DY148"/>
          <cell r="DZ148"/>
          <cell r="EA148"/>
          <cell r="EB148"/>
          <cell r="EC148" t="str">
            <v>งานเคลือบ+พิมพ์</v>
          </cell>
          <cell r="ED148" t="str">
            <v xml:space="preserve"> / </v>
          </cell>
          <cell r="EG148"/>
          <cell r="EH148"/>
          <cell r="EI148"/>
        </row>
        <row r="149">
          <cell r="B149" t="str">
            <v>MK67-001535</v>
          </cell>
          <cell r="C149">
            <v>45611</v>
          </cell>
          <cell r="E149" t="str">
            <v>บจก.อินเทคค์ โกลบอล</v>
          </cell>
          <cell r="F149" t="str">
            <v>เฟิร์สช้อย 913</v>
          </cell>
          <cell r="G149">
            <v>20</v>
          </cell>
          <cell r="H149">
            <v>36</v>
          </cell>
          <cell r="I149" t="str">
            <v>ขาว</v>
          </cell>
          <cell r="J149" t="str">
            <v>ด้าน</v>
          </cell>
          <cell r="L149">
            <v>100</v>
          </cell>
          <cell r="M149" t="str">
            <v>±</v>
          </cell>
          <cell r="N149">
            <v>5</v>
          </cell>
          <cell r="R149" t="str">
            <v>จับจีบ</v>
          </cell>
          <cell r="T149" t="str">
            <v>ไม่สวมถุงใน</v>
          </cell>
          <cell r="U149"/>
          <cell r="V149"/>
          <cell r="X149" t="str">
            <v>รอแจ้ง</v>
          </cell>
          <cell r="Z149" t="str">
            <v>มัด80 ใช้สายรัด</v>
          </cell>
          <cell r="AA149">
            <v>1434</v>
          </cell>
          <cell r="AB149">
            <v>0</v>
          </cell>
          <cell r="AC149">
            <v>0</v>
          </cell>
          <cell r="AD149">
            <v>0</v>
          </cell>
          <cell r="AG149">
            <v>29.3</v>
          </cell>
          <cell r="AI149"/>
          <cell r="AJ149">
            <v>0</v>
          </cell>
          <cell r="AL149">
            <v>1434</v>
          </cell>
          <cell r="AM149">
            <v>11200</v>
          </cell>
          <cell r="AN149">
            <v>0</v>
          </cell>
          <cell r="AO149" t="str">
            <v>WSWT2025800SM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WRWT25850/WRWT25850</v>
          </cell>
          <cell r="CA149">
            <v>0</v>
          </cell>
          <cell r="DL149" t="str">
            <v>P6</v>
          </cell>
          <cell r="DM149">
            <v>4</v>
          </cell>
          <cell r="DN149" t="str">
            <v>รอแจ้ง</v>
          </cell>
          <cell r="DP149" t="e">
            <v>#VALUE!</v>
          </cell>
          <cell r="DQ149" t="e">
            <v>#VALUE!</v>
          </cell>
          <cell r="DR149" t="e">
            <v>#VALUE!</v>
          </cell>
          <cell r="DS149" t="e">
            <v>#VALUE!</v>
          </cell>
          <cell r="DT149" t="e">
            <v>#VALUE!</v>
          </cell>
          <cell r="DU149" t="e">
            <v>#VALUE!</v>
          </cell>
          <cell r="DW149"/>
          <cell r="DX149"/>
          <cell r="DY149"/>
          <cell r="DZ149"/>
          <cell r="EA149"/>
          <cell r="EB149"/>
          <cell r="EC149" t="str">
            <v>งานเคลือบ+พิมพ์</v>
          </cell>
          <cell r="ED149" t="str">
            <v xml:space="preserve"> / </v>
          </cell>
          <cell r="EG149"/>
          <cell r="EH149"/>
          <cell r="EI149"/>
        </row>
        <row r="150">
          <cell r="B150" t="str">
            <v>MK67-001544</v>
          </cell>
          <cell r="C150">
            <v>45611</v>
          </cell>
          <cell r="E150" t="str">
            <v>บจก.อินเทคค์ โกลบอล</v>
          </cell>
          <cell r="F150" t="str">
            <v>เฟิร์สคลาส 912</v>
          </cell>
          <cell r="G150">
            <v>20</v>
          </cell>
          <cell r="H150">
            <v>35</v>
          </cell>
          <cell r="I150" t="str">
            <v>ขาว</v>
          </cell>
          <cell r="J150" t="str">
            <v>ด้าน</v>
          </cell>
          <cell r="L150">
            <v>97</v>
          </cell>
          <cell r="M150" t="str">
            <v>±</v>
          </cell>
          <cell r="N150">
            <v>5</v>
          </cell>
          <cell r="R150" t="str">
            <v>จับจีบ</v>
          </cell>
          <cell r="T150" t="str">
            <v>ไม่สวมถุงใน</v>
          </cell>
          <cell r="U150"/>
          <cell r="V150"/>
          <cell r="X150" t="str">
            <v>รอแจ้ง</v>
          </cell>
          <cell r="Z150" t="str">
            <v>มัด80 ใช้สายรัด</v>
          </cell>
          <cell r="AA150">
            <v>1771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0</v>
          </cell>
          <cell r="AL150">
            <v>1771</v>
          </cell>
          <cell r="AM150">
            <v>11180</v>
          </cell>
          <cell r="AN150">
            <v>0</v>
          </cell>
          <cell r="AO150" t="str">
            <v>WSWT2025800SM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WRWT25850/WRWT25850</v>
          </cell>
          <cell r="CA150">
            <v>0</v>
          </cell>
          <cell r="DL150" t="str">
            <v>P6</v>
          </cell>
          <cell r="DM150">
            <v>4</v>
          </cell>
          <cell r="DN150" t="str">
            <v>รอแจ้ง</v>
          </cell>
          <cell r="DP150" t="e">
            <v>#VALUE!</v>
          </cell>
          <cell r="DQ150" t="e">
            <v>#VALUE!</v>
          </cell>
          <cell r="DR150" t="e">
            <v>#VALUE!</v>
          </cell>
          <cell r="DS150" t="e">
            <v>#VALUE!</v>
          </cell>
          <cell r="DT150" t="e">
            <v>#VALUE!</v>
          </cell>
          <cell r="DU150" t="e">
            <v>#VALUE!</v>
          </cell>
          <cell r="DW150"/>
          <cell r="DX150"/>
          <cell r="DY150"/>
          <cell r="DZ150"/>
          <cell r="EA150"/>
          <cell r="EB150"/>
          <cell r="EC150" t="str">
            <v>งานเคลือบ+พิมพ์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MK67-001236</v>
          </cell>
          <cell r="C151">
            <v>45541</v>
          </cell>
          <cell r="E151" t="str">
            <v>บจก.เอพีเอ็ม อะโกร</v>
          </cell>
          <cell r="F151" t="str">
            <v>ยูฟีด รวมไก่ วัว</v>
          </cell>
          <cell r="G151">
            <v>20</v>
          </cell>
          <cell r="H151">
            <v>40</v>
          </cell>
          <cell r="I151" t="str">
            <v>ขาว</v>
          </cell>
          <cell r="J151" t="str">
            <v>ด้าน</v>
          </cell>
          <cell r="L151">
            <v>108</v>
          </cell>
          <cell r="M151" t="str">
            <v>±</v>
          </cell>
          <cell r="N151">
            <v>5</v>
          </cell>
          <cell r="R151" t="str">
            <v>บิด</v>
          </cell>
          <cell r="T151" t="str">
            <v>ไม่สวมถุงใน</v>
          </cell>
          <cell r="U151"/>
          <cell r="V151"/>
          <cell r="X151" t="str">
            <v>รอแจ้ง</v>
          </cell>
          <cell r="Z151" t="str">
            <v>500กระสอบแบน</v>
          </cell>
          <cell r="AA151">
            <v>3000</v>
          </cell>
          <cell r="AB151">
            <v>0</v>
          </cell>
          <cell r="AC151">
            <v>0</v>
          </cell>
          <cell r="AD151">
            <v>0</v>
          </cell>
          <cell r="AG151"/>
          <cell r="AI151" t="str">
            <v>ลูกค้าสั่งผิดเอาไปส่งเดือน10</v>
          </cell>
          <cell r="AJ151">
            <v>3318</v>
          </cell>
          <cell r="AL151">
            <v>0</v>
          </cell>
          <cell r="AM151"/>
          <cell r="AN151">
            <v>0</v>
          </cell>
          <cell r="AO151" t="str">
            <v>WSWT2025800SM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WRWT25850/WRWT25850</v>
          </cell>
          <cell r="CA151">
            <v>0</v>
          </cell>
          <cell r="DL151" t="str">
            <v>P6</v>
          </cell>
          <cell r="DM151">
            <v>4</v>
          </cell>
          <cell r="DN151" t="str">
            <v>รอแจ้ง</v>
          </cell>
          <cell r="DP151" t="e">
            <v>#VALUE!</v>
          </cell>
          <cell r="DQ151" t="e">
            <v>#VALUE!</v>
          </cell>
          <cell r="DR151" t="e">
            <v>#VALUE!</v>
          </cell>
          <cell r="DS151" t="e">
            <v>#VALUE!</v>
          </cell>
          <cell r="DT151" t="e">
            <v>#VALUE!</v>
          </cell>
          <cell r="DU151" t="e">
            <v>#VALUE!</v>
          </cell>
          <cell r="DW151"/>
          <cell r="DX151"/>
          <cell r="DY151"/>
          <cell r="DZ151"/>
          <cell r="EA151"/>
          <cell r="EB151"/>
          <cell r="EC151" t="str">
            <v>งานเคลือบ+พิมพ์</v>
          </cell>
          <cell r="ED151"/>
          <cell r="EG151"/>
          <cell r="EH151"/>
          <cell r="EI151"/>
        </row>
        <row r="152">
          <cell r="B152" t="str">
            <v>MK67-001153</v>
          </cell>
          <cell r="C152">
            <v>45523</v>
          </cell>
          <cell r="E152" t="str">
            <v>บจก.อินเทคค์ โกลบอล</v>
          </cell>
          <cell r="F152" t="str">
            <v>สุบรรณ 777</v>
          </cell>
          <cell r="G152">
            <v>20</v>
          </cell>
          <cell r="H152">
            <v>36</v>
          </cell>
          <cell r="I152" t="str">
            <v>ขาว</v>
          </cell>
          <cell r="J152" t="str">
            <v>ด้าน</v>
          </cell>
          <cell r="L152">
            <v>100</v>
          </cell>
          <cell r="M152" t="str">
            <v>±</v>
          </cell>
          <cell r="N152">
            <v>5</v>
          </cell>
          <cell r="R152" t="str">
            <v>จับจีบ</v>
          </cell>
          <cell r="T152" t="str">
            <v>ไม่สวมถุงใน</v>
          </cell>
          <cell r="U152"/>
          <cell r="V152"/>
          <cell r="X152" t="str">
            <v>รอแจ้ง</v>
          </cell>
          <cell r="Z152" t="str">
            <v>มัด80 ใช้สายรัด</v>
          </cell>
          <cell r="AA152">
            <v>1260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1260</v>
          </cell>
          <cell r="AM152">
            <v>11095</v>
          </cell>
          <cell r="AN152">
            <v>0</v>
          </cell>
          <cell r="AO152" t="str">
            <v>WSWT2025800SM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WRWT25850/WRWT25850</v>
          </cell>
          <cell r="CA152">
            <v>0</v>
          </cell>
          <cell r="DL152" t="str">
            <v>P6</v>
          </cell>
          <cell r="DM152">
            <v>4</v>
          </cell>
          <cell r="DN152" t="str">
            <v>รอแจ้ง</v>
          </cell>
          <cell r="DP152" t="e">
            <v>#VALUE!</v>
          </cell>
          <cell r="DQ152" t="e">
            <v>#VALUE!</v>
          </cell>
          <cell r="DR152" t="e">
            <v>#VALUE!</v>
          </cell>
          <cell r="DS152" t="e">
            <v>#VALUE!</v>
          </cell>
          <cell r="DT152" t="e">
            <v>#VALUE!</v>
          </cell>
          <cell r="DU152" t="e">
            <v>#VALUE!</v>
          </cell>
          <cell r="DW152"/>
          <cell r="DX152"/>
          <cell r="DY152"/>
          <cell r="DZ152"/>
          <cell r="EA152"/>
          <cell r="EB152"/>
          <cell r="EC152" t="str">
            <v>งานเคลือบ+พิมพ์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MK67-001153</v>
          </cell>
          <cell r="C153">
            <v>45523</v>
          </cell>
          <cell r="E153" t="str">
            <v>บจก.อินเทคค์ โกลบอล</v>
          </cell>
          <cell r="F153" t="str">
            <v>สุบรรณ 666</v>
          </cell>
          <cell r="G153">
            <v>20</v>
          </cell>
          <cell r="H153">
            <v>36</v>
          </cell>
          <cell r="I153" t="str">
            <v>ขาว</v>
          </cell>
          <cell r="J153" t="str">
            <v>ด้าน</v>
          </cell>
          <cell r="L153">
            <v>100</v>
          </cell>
          <cell r="M153" t="str">
            <v>±</v>
          </cell>
          <cell r="N153">
            <v>5</v>
          </cell>
          <cell r="R153" t="str">
            <v>จับจีบ</v>
          </cell>
          <cell r="T153" t="str">
            <v>ไม่สวมถุงใน</v>
          </cell>
          <cell r="U153"/>
          <cell r="V153"/>
          <cell r="X153" t="str">
            <v>รอแจ้ง</v>
          </cell>
          <cell r="Z153" t="str">
            <v>มัด80 ใช้สายรัด</v>
          </cell>
          <cell r="AA153">
            <v>89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89</v>
          </cell>
          <cell r="AM153">
            <v>11180</v>
          </cell>
          <cell r="AN153">
            <v>0</v>
          </cell>
          <cell r="AO153" t="str">
            <v>WSWT2025800SM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WRWT25850/WRWT25850</v>
          </cell>
          <cell r="CA153">
            <v>0</v>
          </cell>
          <cell r="DL153" t="str">
            <v>P6</v>
          </cell>
          <cell r="DM153">
            <v>4</v>
          </cell>
          <cell r="DN153" t="str">
            <v>รอแจ้ง</v>
          </cell>
          <cell r="DP153" t="e">
            <v>#VALUE!</v>
          </cell>
          <cell r="DQ153" t="e">
            <v>#VALUE!</v>
          </cell>
          <cell r="DR153" t="e">
            <v>#VALUE!</v>
          </cell>
          <cell r="DS153" t="e">
            <v>#VALUE!</v>
          </cell>
          <cell r="DT153" t="e">
            <v>#VALUE!</v>
          </cell>
          <cell r="DU153" t="e">
            <v>#VALUE!</v>
          </cell>
          <cell r="DW153"/>
          <cell r="DX153"/>
          <cell r="DY153"/>
          <cell r="DZ153"/>
          <cell r="EA153"/>
          <cell r="EB153"/>
          <cell r="EC153" t="str">
            <v>งานเคลือบ+พิมพ์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MK67-001140</v>
          </cell>
          <cell r="C154">
            <v>45523</v>
          </cell>
          <cell r="E154" t="str">
            <v>บจก.เอพีเอ็ม อะโกร</v>
          </cell>
          <cell r="F154" t="str">
            <v>U-FEED U2(เอส)</v>
          </cell>
          <cell r="G154">
            <v>20</v>
          </cell>
          <cell r="H154">
            <v>38</v>
          </cell>
          <cell r="I154" t="str">
            <v>ขาว</v>
          </cell>
          <cell r="J154" t="str">
            <v>ด้าน</v>
          </cell>
          <cell r="L154">
            <v>100</v>
          </cell>
          <cell r="M154" t="str">
            <v>±</v>
          </cell>
          <cell r="N154">
            <v>5</v>
          </cell>
          <cell r="R154" t="str">
            <v>บิด</v>
          </cell>
          <cell r="T154" t="str">
            <v>ไม่สวมถุงใน</v>
          </cell>
          <cell r="U154"/>
          <cell r="V154"/>
          <cell r="X154" t="str">
            <v>รอแจ้ง</v>
          </cell>
          <cell r="Z154" t="str">
            <v>500กระสอบแบน</v>
          </cell>
          <cell r="AA154">
            <v>7059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0</v>
          </cell>
          <cell r="AL154">
            <v>7059</v>
          </cell>
          <cell r="AM154"/>
          <cell r="AN154">
            <v>7411.9500000000007</v>
          </cell>
          <cell r="AO154" t="str">
            <v>WSWT2025800SM</v>
          </cell>
          <cell r="AQ154">
            <v>7790.5241699999988</v>
          </cell>
          <cell r="AR154">
            <v>7790.5241699999988</v>
          </cell>
          <cell r="AS154">
            <v>0</v>
          </cell>
          <cell r="AT154">
            <v>7790.5241699999988</v>
          </cell>
          <cell r="AU154">
            <v>0</v>
          </cell>
          <cell r="BZ154" t="str">
            <v>WRWT25850/WRWT25850</v>
          </cell>
          <cell r="CA154">
            <v>0</v>
          </cell>
          <cell r="DL154" t="str">
            <v>P6</v>
          </cell>
          <cell r="DM154">
            <v>4</v>
          </cell>
          <cell r="DN154" t="str">
            <v>รอแจ้ง</v>
          </cell>
          <cell r="DP154" t="e">
            <v>#VALUE!</v>
          </cell>
          <cell r="DQ154" t="e">
            <v>#VALUE!</v>
          </cell>
          <cell r="DR154" t="e">
            <v>#VALUE!</v>
          </cell>
          <cell r="DS154" t="e">
            <v>#VALUE!</v>
          </cell>
          <cell r="DT154" t="e">
            <v>#VALUE!</v>
          </cell>
          <cell r="DU154" t="e">
            <v>#VALUE!</v>
          </cell>
          <cell r="DW154"/>
          <cell r="DX154"/>
          <cell r="DY154"/>
          <cell r="DZ154"/>
          <cell r="EA154"/>
          <cell r="EB154"/>
          <cell r="EC154" t="str">
            <v>งานเคลือบ+พิมพ์</v>
          </cell>
          <cell r="ED154" t="str">
            <v xml:space="preserve"> / </v>
          </cell>
          <cell r="EG154"/>
          <cell r="EH154"/>
          <cell r="EI154"/>
        </row>
        <row r="155">
          <cell r="B155" t="str">
            <v>MK65-001086</v>
          </cell>
          <cell r="C155">
            <v>44796</v>
          </cell>
          <cell r="E155" t="str">
            <v>บจก.เอพีเอ็ม อะโกร</v>
          </cell>
          <cell r="F155" t="str">
            <v>ยู ฟีด ยูซี12(เอส)</v>
          </cell>
          <cell r="G155">
            <v>20</v>
          </cell>
          <cell r="H155">
            <v>38</v>
          </cell>
          <cell r="I155" t="str">
            <v>ขาว</v>
          </cell>
          <cell r="J155" t="str">
            <v>ด้าน</v>
          </cell>
          <cell r="L155">
            <v>100</v>
          </cell>
          <cell r="M155" t="str">
            <v>±</v>
          </cell>
          <cell r="N155">
            <v>5</v>
          </cell>
          <cell r="R155" t="str">
            <v>บิด</v>
          </cell>
          <cell r="T155" t="str">
            <v>ไม่สวมถุงใน</v>
          </cell>
          <cell r="U155"/>
          <cell r="V155"/>
          <cell r="X155" t="str">
            <v>รอแจ้ง</v>
          </cell>
          <cell r="Z155" t="str">
            <v>500กระสอบแบน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0</v>
          </cell>
          <cell r="AL155">
            <v>5000</v>
          </cell>
          <cell r="AM155">
            <v>0</v>
          </cell>
          <cell r="AN155">
            <v>5250</v>
          </cell>
          <cell r="AO155" t="str">
            <v>WSWT2025800SM</v>
          </cell>
          <cell r="AQ155">
            <v>5518.15</v>
          </cell>
          <cell r="AR155">
            <v>5518.15</v>
          </cell>
          <cell r="AS155">
            <v>0</v>
          </cell>
          <cell r="AT155">
            <v>5518.15</v>
          </cell>
          <cell r="AU155">
            <v>0</v>
          </cell>
          <cell r="BZ155" t="str">
            <v>WRWT25850/WRWT25850</v>
          </cell>
          <cell r="CA155">
            <v>0</v>
          </cell>
          <cell r="DL155" t="str">
            <v>P6</v>
          </cell>
          <cell r="DM155">
            <v>4</v>
          </cell>
          <cell r="DN155" t="str">
            <v>รอแจ้ง</v>
          </cell>
          <cell r="DP155" t="e">
            <v>#VALUE!</v>
          </cell>
          <cell r="DQ155" t="e">
            <v>#VALUE!</v>
          </cell>
          <cell r="DR155" t="e">
            <v>#VALUE!</v>
          </cell>
          <cell r="DS155" t="e">
            <v>#VALUE!</v>
          </cell>
          <cell r="DT155" t="e">
            <v>#VALUE!</v>
          </cell>
          <cell r="DU155" t="e">
            <v>#VALUE!</v>
          </cell>
          <cell r="DW155"/>
          <cell r="DX155"/>
          <cell r="DY155"/>
          <cell r="DZ155"/>
          <cell r="EA155"/>
          <cell r="EB155"/>
          <cell r="EC155" t="str">
            <v>งานเคลือบ+พิมพ์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MK66-000785</v>
          </cell>
          <cell r="C156">
            <v>45083</v>
          </cell>
          <cell r="E156" t="str">
            <v>บจก.ไทยธรรมดี</v>
          </cell>
          <cell r="F156" t="str">
            <v>TTD37</v>
          </cell>
          <cell r="G156">
            <v>20</v>
          </cell>
          <cell r="H156">
            <v>37</v>
          </cell>
          <cell r="I156" t="str">
            <v>ขาว</v>
          </cell>
          <cell r="J156" t="str">
            <v>ด้าน</v>
          </cell>
          <cell r="L156">
            <v>97</v>
          </cell>
          <cell r="M156" t="str">
            <v>±</v>
          </cell>
          <cell r="N156">
            <v>5</v>
          </cell>
          <cell r="R156" t="str">
            <v>บิด</v>
          </cell>
          <cell r="T156" t="str">
            <v>ไม่สวมถุงใน</v>
          </cell>
          <cell r="U156"/>
          <cell r="V156"/>
          <cell r="X156" t="str">
            <v>รอแจ้ง</v>
          </cell>
          <cell r="Z156" t="str">
            <v>500กระสอบ</v>
          </cell>
          <cell r="AA156">
            <v>5000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0</v>
          </cell>
          <cell r="AL156">
            <v>5000</v>
          </cell>
          <cell r="AM156"/>
          <cell r="AN156">
            <v>5250</v>
          </cell>
          <cell r="AO156" t="str">
            <v>WSWT2025800SM</v>
          </cell>
          <cell r="AQ156">
            <v>5378.4500000000007</v>
          </cell>
          <cell r="AR156">
            <v>5378.4500000000007</v>
          </cell>
          <cell r="AS156">
            <v>0</v>
          </cell>
          <cell r="AT156">
            <v>5378.4500000000007</v>
          </cell>
          <cell r="AU156">
            <v>0</v>
          </cell>
          <cell r="BZ156" t="str">
            <v>WRWT25850/WRWT25850</v>
          </cell>
          <cell r="CA156">
            <v>0</v>
          </cell>
          <cell r="DL156" t="str">
            <v>P6</v>
          </cell>
          <cell r="DM156">
            <v>4</v>
          </cell>
          <cell r="DN156" t="str">
            <v>รอแจ้ง</v>
          </cell>
          <cell r="DP156" t="e">
            <v>#VALUE!</v>
          </cell>
          <cell r="DQ156" t="e">
            <v>#VALUE!</v>
          </cell>
          <cell r="DR156" t="e">
            <v>#VALUE!</v>
          </cell>
          <cell r="DS156" t="e">
            <v>#VALUE!</v>
          </cell>
          <cell r="DT156" t="e">
            <v>#VALUE!</v>
          </cell>
          <cell r="DU156" t="e">
            <v>#VALUE!</v>
          </cell>
          <cell r="DW156"/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MK67-000882</v>
          </cell>
          <cell r="C157">
            <v>45464</v>
          </cell>
          <cell r="E157" t="str">
            <v>บจก.เอสพีเอ็ม อาหารสัตว์</v>
          </cell>
          <cell r="F157" t="str">
            <v>SW441PLUS</v>
          </cell>
          <cell r="G157">
            <v>20</v>
          </cell>
          <cell r="H157">
            <v>38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บิด</v>
          </cell>
          <cell r="T157" t="str">
            <v>ไม่สวมถุงใน</v>
          </cell>
          <cell r="U157"/>
          <cell r="V157"/>
          <cell r="X157" t="str">
            <v>รอแจ้ง</v>
          </cell>
          <cell r="Z157" t="str">
            <v>500กระสอบแบน</v>
          </cell>
          <cell r="AA157">
            <v>5887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5887</v>
          </cell>
          <cell r="AM157"/>
          <cell r="AN157">
            <v>6181.35</v>
          </cell>
          <cell r="AO157" t="str">
            <v>WSWT2025800SM</v>
          </cell>
          <cell r="AQ157">
            <v>6497.0698099999991</v>
          </cell>
          <cell r="AR157">
            <v>0</v>
          </cell>
          <cell r="AS157">
            <v>6497.0698099999991</v>
          </cell>
          <cell r="AT157">
            <v>0</v>
          </cell>
          <cell r="AU157">
            <v>6497.0698099999991</v>
          </cell>
          <cell r="BZ157" t="str">
            <v>WRWT25850/WRWT25850</v>
          </cell>
          <cell r="CA157">
            <v>490.8897189777777</v>
          </cell>
          <cell r="DL157" t="str">
            <v>P6</v>
          </cell>
          <cell r="DM157">
            <v>4</v>
          </cell>
          <cell r="DN157" t="str">
            <v>รอแจ้ง</v>
          </cell>
          <cell r="DP157" t="e">
            <v>#VALUE!</v>
          </cell>
          <cell r="DQ157" t="e">
            <v>#VALUE!</v>
          </cell>
          <cell r="DR157" t="e">
            <v>#VALUE!</v>
          </cell>
          <cell r="DS157" t="e">
            <v>#VALUE!</v>
          </cell>
          <cell r="DT157" t="e">
            <v>#VALUE!</v>
          </cell>
          <cell r="DU157" t="e">
            <v>#VALUE!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MK66-000141</v>
          </cell>
          <cell r="C158">
            <v>44958</v>
          </cell>
          <cell r="E158" t="str">
            <v>บจก.เอพีเอ็ม อะโกร</v>
          </cell>
          <cell r="F158" t="str">
            <v>U-FEED U3(เอส)</v>
          </cell>
          <cell r="G158">
            <v>20</v>
          </cell>
          <cell r="H158">
            <v>38</v>
          </cell>
          <cell r="I158" t="str">
            <v>ขาว</v>
          </cell>
          <cell r="J158" t="str">
            <v>ด้าน</v>
          </cell>
          <cell r="L158">
            <v>100</v>
          </cell>
          <cell r="M158" t="str">
            <v>±</v>
          </cell>
          <cell r="N158">
            <v>5</v>
          </cell>
          <cell r="R158" t="str">
            <v>บิด</v>
          </cell>
          <cell r="T158" t="str">
            <v>ไม่สวมถุงใน</v>
          </cell>
          <cell r="U158"/>
          <cell r="V158"/>
          <cell r="X158" t="str">
            <v>รอแจ้ง</v>
          </cell>
          <cell r="Z158" t="str">
            <v>500กระสอบแบน</v>
          </cell>
          <cell r="AA158">
            <v>10000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0</v>
          </cell>
          <cell r="AL158">
            <v>10000</v>
          </cell>
          <cell r="AM158"/>
          <cell r="AN158">
            <v>10500</v>
          </cell>
          <cell r="AO158" t="str">
            <v>WSWT2025800SM</v>
          </cell>
          <cell r="AQ158">
            <v>11036.3</v>
          </cell>
          <cell r="AR158">
            <v>11036.3</v>
          </cell>
          <cell r="AS158">
            <v>0</v>
          </cell>
          <cell r="AT158">
            <v>11036.3</v>
          </cell>
          <cell r="AU158">
            <v>0</v>
          </cell>
          <cell r="BZ158" t="str">
            <v>WRWT25850/WRWT25850</v>
          </cell>
          <cell r="CA158">
            <v>0</v>
          </cell>
          <cell r="DL158" t="str">
            <v>P6</v>
          </cell>
          <cell r="DM158">
            <v>4</v>
          </cell>
          <cell r="DN158" t="str">
            <v>รอแจ้ง</v>
          </cell>
          <cell r="DP158" t="e">
            <v>#VALUE!</v>
          </cell>
          <cell r="DQ158" t="e">
            <v>#VALUE!</v>
          </cell>
          <cell r="DR158" t="e">
            <v>#VALUE!</v>
          </cell>
          <cell r="DS158" t="e">
            <v>#VALUE!</v>
          </cell>
          <cell r="DT158" t="e">
            <v>#VALUE!</v>
          </cell>
          <cell r="DU158" t="e">
            <v>#VALUE!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MK66-000141</v>
          </cell>
          <cell r="C159">
            <v>44958</v>
          </cell>
          <cell r="E159" t="str">
            <v>บจก.เอพีเอ็ม อะโกร</v>
          </cell>
          <cell r="F159" t="str">
            <v>U-FEED U2(เอส)</v>
          </cell>
          <cell r="G159">
            <v>20</v>
          </cell>
          <cell r="H159">
            <v>38</v>
          </cell>
          <cell r="I159" t="str">
            <v>ขาว</v>
          </cell>
          <cell r="J159" t="str">
            <v>ด้าน</v>
          </cell>
          <cell r="L159">
            <v>100</v>
          </cell>
          <cell r="M159" t="str">
            <v>±</v>
          </cell>
          <cell r="N159">
            <v>5</v>
          </cell>
          <cell r="R159" t="str">
            <v>บิด</v>
          </cell>
          <cell r="T159" t="str">
            <v>ไม่สวมถุงใน</v>
          </cell>
          <cell r="U159"/>
          <cell r="V159"/>
          <cell r="X159" t="str">
            <v>รอแจ้ง</v>
          </cell>
          <cell r="Z159" t="str">
            <v>500กระสอบแบน</v>
          </cell>
          <cell r="AA159">
            <v>20000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20000</v>
          </cell>
          <cell r="AM159"/>
          <cell r="AN159">
            <v>21000</v>
          </cell>
          <cell r="AO159" t="str">
            <v>WSWT2025800SM</v>
          </cell>
          <cell r="AQ159">
            <v>22072.6</v>
          </cell>
          <cell r="AR159">
            <v>22072.6</v>
          </cell>
          <cell r="AS159">
            <v>0</v>
          </cell>
          <cell r="AT159">
            <v>22072.6</v>
          </cell>
          <cell r="AU159">
            <v>0</v>
          </cell>
          <cell r="BZ159" t="str">
            <v>WRWT25850/WRWT25850</v>
          </cell>
          <cell r="CA159">
            <v>0</v>
          </cell>
          <cell r="DL159" t="str">
            <v>P6</v>
          </cell>
          <cell r="DM159">
            <v>4</v>
          </cell>
          <cell r="DN159" t="str">
            <v>รอแจ้ง</v>
          </cell>
          <cell r="DP159" t="e">
            <v>#VALUE!</v>
          </cell>
          <cell r="DQ159" t="e">
            <v>#VALUE!</v>
          </cell>
          <cell r="DR159" t="e">
            <v>#VALUE!</v>
          </cell>
          <cell r="DS159" t="e">
            <v>#VALUE!</v>
          </cell>
          <cell r="DT159" t="e">
            <v>#VALUE!</v>
          </cell>
          <cell r="DU159" t="e">
            <v>#VALUE!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MK66-000141</v>
          </cell>
          <cell r="C160">
            <v>44958</v>
          </cell>
          <cell r="E160" t="str">
            <v>บจก.เอพีเอ็ม อะโกร</v>
          </cell>
          <cell r="F160" t="str">
            <v>U-FEED U4(เอส)</v>
          </cell>
          <cell r="G160">
            <v>20</v>
          </cell>
          <cell r="H160">
            <v>38</v>
          </cell>
          <cell r="I160" t="str">
            <v>ขาว</v>
          </cell>
          <cell r="J160" t="str">
            <v>ด้าน</v>
          </cell>
          <cell r="L160">
            <v>100</v>
          </cell>
          <cell r="M160" t="str">
            <v>±</v>
          </cell>
          <cell r="N160">
            <v>5</v>
          </cell>
          <cell r="R160" t="str">
            <v>บิด</v>
          </cell>
          <cell r="T160" t="str">
            <v>ไม่สวมถุงใน</v>
          </cell>
          <cell r="U160"/>
          <cell r="V160"/>
          <cell r="X160" t="str">
            <v>รอแจ้ง</v>
          </cell>
          <cell r="Z160" t="str">
            <v>500กระสอบแบน</v>
          </cell>
          <cell r="AA160">
            <v>20000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20000</v>
          </cell>
          <cell r="AM160"/>
          <cell r="AN160">
            <v>21000</v>
          </cell>
          <cell r="AO160" t="str">
            <v>WSWT2025800SM</v>
          </cell>
          <cell r="AQ160">
            <v>22072.6</v>
          </cell>
          <cell r="AR160">
            <v>0</v>
          </cell>
          <cell r="AS160">
            <v>22072.6</v>
          </cell>
          <cell r="AT160">
            <v>0</v>
          </cell>
          <cell r="AU160">
            <v>22072.6</v>
          </cell>
          <cell r="BZ160" t="str">
            <v>WRWT25850/WRWT25850</v>
          </cell>
          <cell r="CA160">
            <v>1667.7075555555555</v>
          </cell>
          <cell r="DL160" t="str">
            <v>P6</v>
          </cell>
          <cell r="DM160">
            <v>4</v>
          </cell>
          <cell r="DN160" t="str">
            <v>รอแจ้ง</v>
          </cell>
          <cell r="DP160" t="e">
            <v>#VALUE!</v>
          </cell>
          <cell r="DQ160" t="e">
            <v>#VALUE!</v>
          </cell>
          <cell r="DR160" t="e">
            <v>#VALUE!</v>
          </cell>
          <cell r="DS160" t="e">
            <v>#VALUE!</v>
          </cell>
          <cell r="DT160" t="e">
            <v>#VALUE!</v>
          </cell>
          <cell r="DU160" t="e">
            <v>#VALUE!</v>
          </cell>
          <cell r="DW160"/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MK66-000089</v>
          </cell>
          <cell r="C161">
            <v>44946</v>
          </cell>
          <cell r="E161" t="str">
            <v>บจก.เอพีเอ็ม อะโกร</v>
          </cell>
          <cell r="F161" t="str">
            <v>ยูฟีด บี2</v>
          </cell>
          <cell r="G161">
            <v>20</v>
          </cell>
          <cell r="H161">
            <v>40</v>
          </cell>
          <cell r="I161" t="str">
            <v>ขาว</v>
          </cell>
          <cell r="J161" t="str">
            <v>ด้าน</v>
          </cell>
          <cell r="L161">
            <v>108</v>
          </cell>
          <cell r="M161" t="str">
            <v>±</v>
          </cell>
          <cell r="N161">
            <v>5</v>
          </cell>
          <cell r="R161" t="str">
            <v>บิด</v>
          </cell>
          <cell r="T161" t="str">
            <v>ไม่สวมถุงใน</v>
          </cell>
          <cell r="U161"/>
          <cell r="V161"/>
          <cell r="X161" t="str">
            <v>รอแจ้ง</v>
          </cell>
          <cell r="Z161" t="str">
            <v>500กระสอบแบน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5000</v>
          </cell>
          <cell r="AM161"/>
          <cell r="AN161">
            <v>5250</v>
          </cell>
          <cell r="AO161" t="str">
            <v>WSWT2025800SM</v>
          </cell>
          <cell r="AQ161">
            <v>5797.55</v>
          </cell>
          <cell r="AR161">
            <v>0</v>
          </cell>
          <cell r="AS161">
            <v>5797.55</v>
          </cell>
          <cell r="AT161">
            <v>0</v>
          </cell>
          <cell r="AU161">
            <v>5797.55</v>
          </cell>
          <cell r="BZ161" t="str">
            <v>WRWT25850/WRWT25850</v>
          </cell>
          <cell r="CA161">
            <v>438.03711111111113</v>
          </cell>
          <cell r="DL161" t="str">
            <v>P6</v>
          </cell>
          <cell r="DM161">
            <v>4</v>
          </cell>
          <cell r="DN161" t="str">
            <v>รอแจ้ง</v>
          </cell>
          <cell r="DP161" t="e">
            <v>#VALUE!</v>
          </cell>
          <cell r="DQ161" t="e">
            <v>#VALUE!</v>
          </cell>
          <cell r="DR161" t="e">
            <v>#VALUE!</v>
          </cell>
          <cell r="DS161" t="e">
            <v>#VALUE!</v>
          </cell>
          <cell r="DT161" t="e">
            <v>#VALUE!</v>
          </cell>
          <cell r="DU161" t="e">
            <v>#VALUE!</v>
          </cell>
          <cell r="DW161"/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MK66-000088</v>
          </cell>
          <cell r="C162">
            <v>44946</v>
          </cell>
          <cell r="E162" t="str">
            <v>บจก.เอพีเอ็ม อะโกร</v>
          </cell>
          <cell r="F162" t="str">
            <v>ยูฟีด ดี2</v>
          </cell>
          <cell r="G162">
            <v>20</v>
          </cell>
          <cell r="H162">
            <v>38</v>
          </cell>
          <cell r="I162" t="str">
            <v>ขาว</v>
          </cell>
          <cell r="J162" t="str">
            <v>ด้าน</v>
          </cell>
          <cell r="L162">
            <v>100</v>
          </cell>
          <cell r="M162" t="str">
            <v>±</v>
          </cell>
          <cell r="N162">
            <v>5</v>
          </cell>
          <cell r="R162" t="str">
            <v>บิด</v>
          </cell>
          <cell r="T162" t="str">
            <v>ไม่สวมถุงใน</v>
          </cell>
          <cell r="U162"/>
          <cell r="V162"/>
          <cell r="X162" t="str">
            <v>รอแจ้ง</v>
          </cell>
          <cell r="Z162" t="str">
            <v>500กระสอบแบน</v>
          </cell>
          <cell r="AA162">
            <v>4000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4000</v>
          </cell>
          <cell r="AM162"/>
          <cell r="AN162">
            <v>4200</v>
          </cell>
          <cell r="AO162" t="str">
            <v>WSWT2025800SM</v>
          </cell>
          <cell r="AQ162">
            <v>4414.5199999999995</v>
          </cell>
          <cell r="AR162">
            <v>0</v>
          </cell>
          <cell r="AS162">
            <v>4414.5199999999995</v>
          </cell>
          <cell r="AT162">
            <v>0</v>
          </cell>
          <cell r="AU162">
            <v>4414.5199999999995</v>
          </cell>
          <cell r="BZ162" t="str">
            <v>WRWT25850/WRWT25850</v>
          </cell>
          <cell r="CA162">
            <v>333.54151111111111</v>
          </cell>
          <cell r="DL162" t="str">
            <v>P6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/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MK65-001086</v>
          </cell>
          <cell r="C163">
            <v>44796</v>
          </cell>
          <cell r="E163" t="str">
            <v>บจก.เอพีเอ็ม อะโกร</v>
          </cell>
          <cell r="F163" t="str">
            <v>ยู ฟีด ยูซี12(เอส)</v>
          </cell>
          <cell r="G163">
            <v>20</v>
          </cell>
          <cell r="H163">
            <v>38</v>
          </cell>
          <cell r="I163" t="str">
            <v>ขาว</v>
          </cell>
          <cell r="J163" t="str">
            <v>ด้าน</v>
          </cell>
          <cell r="L163">
            <v>100</v>
          </cell>
          <cell r="M163" t="str">
            <v>±</v>
          </cell>
          <cell r="N163">
            <v>5</v>
          </cell>
          <cell r="R163" t="str">
            <v>บิด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>500กระสอบแบน</v>
          </cell>
          <cell r="AA163">
            <v>20500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20500</v>
          </cell>
          <cell r="AM163"/>
          <cell r="AN163">
            <v>21525</v>
          </cell>
          <cell r="AO163" t="str">
            <v>WSWT2025800SM</v>
          </cell>
          <cell r="AQ163">
            <v>22624.415000000001</v>
          </cell>
          <cell r="AR163">
            <v>0</v>
          </cell>
          <cell r="AS163">
            <v>22624.415000000001</v>
          </cell>
          <cell r="AT163">
            <v>0</v>
          </cell>
          <cell r="AU163">
            <v>22624.415000000001</v>
          </cell>
          <cell r="BZ163" t="str">
            <v>WRWT25850/WRWT25850</v>
          </cell>
          <cell r="CA163">
            <v>1709.4002444444445</v>
          </cell>
          <cell r="DL163" t="str">
            <v>P6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MK65-000860</v>
          </cell>
          <cell r="C164">
            <v>44740</v>
          </cell>
          <cell r="E164" t="str">
            <v>บจก.เอพีเอ็ม อะโกร</v>
          </cell>
          <cell r="F164" t="str">
            <v>APM201</v>
          </cell>
          <cell r="G164">
            <v>20</v>
          </cell>
          <cell r="H164">
            <v>40</v>
          </cell>
          <cell r="I164" t="str">
            <v>ขาว</v>
          </cell>
          <cell r="J164" t="str">
            <v>ด้าน</v>
          </cell>
          <cell r="L164">
            <v>108</v>
          </cell>
          <cell r="M164" t="str">
            <v>±</v>
          </cell>
          <cell r="N164">
            <v>5</v>
          </cell>
          <cell r="R164" t="str">
            <v>บิด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>500กระสอบแบน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5000</v>
          </cell>
          <cell r="AM164"/>
          <cell r="AN164">
            <v>5250</v>
          </cell>
          <cell r="AO164" t="str">
            <v>WSWT2025800SM</v>
          </cell>
          <cell r="AQ164">
            <v>5797.55</v>
          </cell>
          <cell r="AR164">
            <v>0</v>
          </cell>
          <cell r="AS164">
            <v>5797.55</v>
          </cell>
          <cell r="AT164">
            <v>0</v>
          </cell>
          <cell r="AU164">
            <v>5797.55</v>
          </cell>
          <cell r="BZ164" t="str">
            <v>WRWT25850/WRWT25850</v>
          </cell>
          <cell r="CA164">
            <v>438.03711111111102</v>
          </cell>
          <cell r="DL164" t="str">
            <v>P6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MK65-000486</v>
          </cell>
          <cell r="C165">
            <v>44650</v>
          </cell>
          <cell r="E165" t="str">
            <v>บจก.เอพีเอ็ม อะโกร</v>
          </cell>
          <cell r="F165" t="str">
            <v xml:space="preserve">ยู-ฟีด ยู2 </v>
          </cell>
          <cell r="G165">
            <v>20</v>
          </cell>
          <cell r="H165">
            <v>38</v>
          </cell>
          <cell r="I165" t="str">
            <v>ขาว</v>
          </cell>
          <cell r="J165" t="str">
            <v>ด้าน</v>
          </cell>
          <cell r="L165">
            <v>100</v>
          </cell>
          <cell r="M165" t="str">
            <v>±</v>
          </cell>
          <cell r="N165">
            <v>5</v>
          </cell>
          <cell r="R165" t="str">
            <v>บิด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>500กระสอบแบน</v>
          </cell>
          <cell r="AA165">
            <v>10000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10000</v>
          </cell>
          <cell r="AM165">
            <v>0</v>
          </cell>
          <cell r="AN165">
            <v>10500</v>
          </cell>
          <cell r="AO165" t="str">
            <v>WSWT2025800SM</v>
          </cell>
          <cell r="AQ165">
            <v>11036.3</v>
          </cell>
          <cell r="AR165">
            <v>0</v>
          </cell>
          <cell r="AS165">
            <v>11036.3</v>
          </cell>
          <cell r="AT165">
            <v>0</v>
          </cell>
          <cell r="AU165">
            <v>11036.3</v>
          </cell>
          <cell r="BZ165" t="str">
            <v>WRWT25850/WRWT25850</v>
          </cell>
          <cell r="CA165">
            <v>833.85377777777774</v>
          </cell>
          <cell r="DL165" t="str">
            <v>P6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MK65-000405</v>
          </cell>
          <cell r="C166">
            <v>44635</v>
          </cell>
          <cell r="E166" t="str">
            <v>บจก.เอพีเอ็ม อะโกร</v>
          </cell>
          <cell r="F166" t="str">
            <v>ยู-ฟีด ยู4</v>
          </cell>
          <cell r="G166">
            <v>20</v>
          </cell>
          <cell r="H166">
            <v>38</v>
          </cell>
          <cell r="I166" t="str">
            <v>ขาว</v>
          </cell>
          <cell r="J166" t="str">
            <v>ด้าน</v>
          </cell>
          <cell r="L166">
            <v>100</v>
          </cell>
          <cell r="M166" t="str">
            <v>±</v>
          </cell>
          <cell r="N166">
            <v>5</v>
          </cell>
          <cell r="R166" t="str">
            <v>บิด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>500กระสอบแบน</v>
          </cell>
          <cell r="AA166">
            <v>10000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10000</v>
          </cell>
          <cell r="AM166"/>
          <cell r="AN166">
            <v>10500</v>
          </cell>
          <cell r="AO166" t="str">
            <v>WSWT2025800SM</v>
          </cell>
          <cell r="AQ166">
            <v>11036.3</v>
          </cell>
          <cell r="AR166">
            <v>0</v>
          </cell>
          <cell r="AS166">
            <v>11036.3</v>
          </cell>
          <cell r="AT166">
            <v>0</v>
          </cell>
          <cell r="AU166">
            <v>11036.3</v>
          </cell>
          <cell r="BZ166" t="str">
            <v>WRWT25850/WRWT25850</v>
          </cell>
          <cell r="CA166">
            <v>833.85377777777774</v>
          </cell>
          <cell r="DL166" t="str">
            <v>P6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MK65-000486</v>
          </cell>
          <cell r="C167">
            <v>44650</v>
          </cell>
          <cell r="E167" t="str">
            <v>บจก.เอพีเอ็ม อะโกร</v>
          </cell>
          <cell r="F167" t="str">
            <v xml:space="preserve">ยู-ฟีด ยู2 </v>
          </cell>
          <cell r="G167">
            <v>20</v>
          </cell>
          <cell r="H167">
            <v>38</v>
          </cell>
          <cell r="I167" t="str">
            <v>ขาว</v>
          </cell>
          <cell r="J167" t="str">
            <v>ด้าน</v>
          </cell>
          <cell r="L167">
            <v>100</v>
          </cell>
          <cell r="M167" t="str">
            <v>±</v>
          </cell>
          <cell r="N167">
            <v>5</v>
          </cell>
          <cell r="R167" t="str">
            <v>บิด</v>
          </cell>
          <cell r="T167" t="str">
            <v>ไม่สวมถุงใน</v>
          </cell>
          <cell r="U167"/>
          <cell r="V167"/>
          <cell r="X167" t="str">
            <v>รอแจ้ง</v>
          </cell>
          <cell r="Z167" t="str">
            <v>500กระสอบแบน</v>
          </cell>
          <cell r="AA167">
            <v>5000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5000</v>
          </cell>
          <cell r="AM167">
            <v>0</v>
          </cell>
          <cell r="AN167">
            <v>5250</v>
          </cell>
          <cell r="AO167" t="str">
            <v>WSWT2025800SM</v>
          </cell>
          <cell r="AQ167">
            <v>5518.15</v>
          </cell>
          <cell r="AR167">
            <v>0</v>
          </cell>
          <cell r="AS167">
            <v>5518.15</v>
          </cell>
          <cell r="AT167">
            <v>0</v>
          </cell>
          <cell r="AU167">
            <v>5518.15</v>
          </cell>
          <cell r="BZ167" t="str">
            <v>WRWT25850/WRWT25850</v>
          </cell>
          <cell r="CA167">
            <v>416.92688888888887</v>
          </cell>
          <cell r="DL167" t="str">
            <v>P6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/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MK65-000486</v>
          </cell>
          <cell r="C168">
            <v>44650</v>
          </cell>
          <cell r="E168" t="str">
            <v>บจก.เอพีเอ็ม อะโกร</v>
          </cell>
          <cell r="F168" t="str">
            <v xml:space="preserve">ยู-ฟีด ยู3 </v>
          </cell>
          <cell r="G168">
            <v>20</v>
          </cell>
          <cell r="H168">
            <v>38</v>
          </cell>
          <cell r="I168" t="str">
            <v>ขาว</v>
          </cell>
          <cell r="J168" t="str">
            <v>ด้าน</v>
          </cell>
          <cell r="L168">
            <v>100</v>
          </cell>
          <cell r="M168" t="str">
            <v>±</v>
          </cell>
          <cell r="N168">
            <v>5</v>
          </cell>
          <cell r="R168" t="str">
            <v>บิด</v>
          </cell>
          <cell r="T168" t="str">
            <v>ไม่สวมถุงใน</v>
          </cell>
          <cell r="U168"/>
          <cell r="V168"/>
          <cell r="X168" t="str">
            <v>รอแจ้ง</v>
          </cell>
          <cell r="Z168" t="str">
            <v>500กระสอบแบน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>
            <v>0</v>
          </cell>
          <cell r="AN168">
            <v>5250</v>
          </cell>
          <cell r="AO168" t="str">
            <v>WSWT2025800SM</v>
          </cell>
          <cell r="AQ168">
            <v>5518.15</v>
          </cell>
          <cell r="AR168">
            <v>0</v>
          </cell>
          <cell r="AS168">
            <v>5518.15</v>
          </cell>
          <cell r="AT168">
            <v>0</v>
          </cell>
          <cell r="AU168">
            <v>5518.15</v>
          </cell>
          <cell r="BZ168" t="str">
            <v>WRWT25850/WRWT25850</v>
          </cell>
          <cell r="CA168">
            <v>416.92688888888887</v>
          </cell>
          <cell r="DL168" t="str">
            <v>P6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/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MK65-000486</v>
          </cell>
          <cell r="C169">
            <v>44650</v>
          </cell>
          <cell r="E169" t="str">
            <v>บจก.เอพีเอ็ม อะโกร</v>
          </cell>
          <cell r="F169" t="str">
            <v xml:space="preserve">ยู-ฟีด ยู4 </v>
          </cell>
          <cell r="G169">
            <v>20</v>
          </cell>
          <cell r="H169">
            <v>38</v>
          </cell>
          <cell r="I169" t="str">
            <v>ขาว</v>
          </cell>
          <cell r="J169" t="str">
            <v>ด้าน</v>
          </cell>
          <cell r="L169">
            <v>100</v>
          </cell>
          <cell r="M169" t="str">
            <v>±</v>
          </cell>
          <cell r="N169">
            <v>5</v>
          </cell>
          <cell r="R169" t="str">
            <v>บิด</v>
          </cell>
          <cell r="T169" t="str">
            <v>ไม่สวมถุงใน</v>
          </cell>
          <cell r="U169"/>
          <cell r="V169"/>
          <cell r="X169" t="str">
            <v>รอแจ้ง</v>
          </cell>
          <cell r="Z169" t="str">
            <v>500กระสอบแบน</v>
          </cell>
          <cell r="AA169">
            <v>20000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20000</v>
          </cell>
          <cell r="AM169"/>
          <cell r="AN169">
            <v>21000</v>
          </cell>
          <cell r="AO169" t="str">
            <v>WSWT2025800SM</v>
          </cell>
          <cell r="AQ169">
            <v>22072.6</v>
          </cell>
          <cell r="AR169">
            <v>0</v>
          </cell>
          <cell r="AS169">
            <v>22072.6</v>
          </cell>
          <cell r="AT169">
            <v>0</v>
          </cell>
          <cell r="AU169">
            <v>22072.6</v>
          </cell>
          <cell r="BZ169" t="str">
            <v>WRWT25850/WRWT25850</v>
          </cell>
          <cell r="CA169">
            <v>1667.7075555555555</v>
          </cell>
          <cell r="DL169" t="str">
            <v>P6</v>
          </cell>
          <cell r="DM169">
            <v>4</v>
          </cell>
          <cell r="DN169" t="str">
            <v>รอแจ้ง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/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MK65-000552</v>
          </cell>
          <cell r="C170">
            <v>44669</v>
          </cell>
          <cell r="E170" t="str">
            <v>บจก.เอพีเอ็ม อะโกร</v>
          </cell>
          <cell r="F170" t="str">
            <v>ยูฟีด บี2</v>
          </cell>
          <cell r="G170">
            <v>20</v>
          </cell>
          <cell r="H170">
            <v>40</v>
          </cell>
          <cell r="I170" t="str">
            <v>ขาว</v>
          </cell>
          <cell r="J170" t="str">
            <v>ด้าน</v>
          </cell>
          <cell r="L170">
            <v>108</v>
          </cell>
          <cell r="M170" t="str">
            <v>±</v>
          </cell>
          <cell r="N170">
            <v>5</v>
          </cell>
          <cell r="R170" t="str">
            <v>บิด</v>
          </cell>
          <cell r="T170" t="str">
            <v>ไม่สวมถุงใน</v>
          </cell>
          <cell r="U170"/>
          <cell r="V170"/>
          <cell r="X170" t="str">
            <v>รอแจ้ง</v>
          </cell>
          <cell r="Z170" t="str">
            <v>500กระสอบแบน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5000</v>
          </cell>
          <cell r="AM170"/>
          <cell r="AN170">
            <v>5250</v>
          </cell>
          <cell r="AO170" t="str">
            <v>WSWT2025800SM</v>
          </cell>
          <cell r="AQ170">
            <v>5797.55</v>
          </cell>
          <cell r="AR170">
            <v>0</v>
          </cell>
          <cell r="AS170">
            <v>5797.55</v>
          </cell>
          <cell r="AT170">
            <v>0</v>
          </cell>
          <cell r="AU170">
            <v>5797.55</v>
          </cell>
          <cell r="BZ170" t="str">
            <v>WRWT25850/WRWT25850</v>
          </cell>
          <cell r="CA170">
            <v>438.03711111111102</v>
          </cell>
          <cell r="DL170" t="str">
            <v>P6</v>
          </cell>
          <cell r="DM170">
            <v>4</v>
          </cell>
          <cell r="DN170" t="str">
            <v>รอแจ้ง</v>
          </cell>
          <cell r="DP170" t="e">
            <v>#VALUE!</v>
          </cell>
          <cell r="DQ170" t="e">
            <v>#VALUE!</v>
          </cell>
          <cell r="DR170" t="e">
            <v>#VALUE!</v>
          </cell>
          <cell r="DS170" t="e">
            <v>#VALUE!</v>
          </cell>
          <cell r="DT170" t="e">
            <v>#VALUE!</v>
          </cell>
          <cell r="DU170" t="e">
            <v>#VALUE!</v>
          </cell>
          <cell r="DW170"/>
          <cell r="DX170"/>
          <cell r="DY170"/>
          <cell r="DZ170"/>
          <cell r="EA170"/>
          <cell r="EB170"/>
          <cell r="EC170" t="str">
            <v>งานเคลือบ+พิมพ์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MK65-000576</v>
          </cell>
          <cell r="C171">
            <v>44672</v>
          </cell>
          <cell r="E171" t="str">
            <v>บจก.เอพีเอ็ม อะโกร</v>
          </cell>
          <cell r="F171" t="str">
            <v>U-FEED U4(เอส)</v>
          </cell>
          <cell r="G171">
            <v>20</v>
          </cell>
          <cell r="H171">
            <v>38</v>
          </cell>
          <cell r="I171" t="str">
            <v>ขาว</v>
          </cell>
          <cell r="J171" t="str">
            <v>ด้าน</v>
          </cell>
          <cell r="L171">
            <v>100</v>
          </cell>
          <cell r="M171" t="str">
            <v>±</v>
          </cell>
          <cell r="N171">
            <v>5</v>
          </cell>
          <cell r="R171" t="str">
            <v>บิด</v>
          </cell>
          <cell r="T171" t="str">
            <v>ไม่สวมถุงใน</v>
          </cell>
          <cell r="U171"/>
          <cell r="V171"/>
          <cell r="X171" t="str">
            <v>รอแจ้ง</v>
          </cell>
          <cell r="Z171" t="str">
            <v>500กระสอบแบน</v>
          </cell>
          <cell r="AA171">
            <v>10000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0</v>
          </cell>
          <cell r="AL171">
            <v>10000</v>
          </cell>
          <cell r="AM171"/>
          <cell r="AN171">
            <v>10500</v>
          </cell>
          <cell r="AO171" t="str">
            <v>WSWT2025800SM</v>
          </cell>
          <cell r="AQ171">
            <v>11036.3</v>
          </cell>
          <cell r="AR171">
            <v>0</v>
          </cell>
          <cell r="AS171">
            <v>11036.3</v>
          </cell>
          <cell r="AT171">
            <v>0</v>
          </cell>
          <cell r="AU171">
            <v>11036.3</v>
          </cell>
          <cell r="BZ171" t="str">
            <v>WRWT25850/WRWT25850</v>
          </cell>
          <cell r="CA171">
            <v>833.85377777777774</v>
          </cell>
          <cell r="DL171" t="str">
            <v>P6</v>
          </cell>
          <cell r="DM171">
            <v>4</v>
          </cell>
          <cell r="DN171" t="str">
            <v>รอแจ้ง</v>
          </cell>
          <cell r="DP171" t="e">
            <v>#VALUE!</v>
          </cell>
          <cell r="DQ171" t="e">
            <v>#VALUE!</v>
          </cell>
          <cell r="DR171" t="e">
            <v>#VALUE!</v>
          </cell>
          <cell r="DS171" t="e">
            <v>#VALUE!</v>
          </cell>
          <cell r="DT171" t="e">
            <v>#VALUE!</v>
          </cell>
          <cell r="DU171" t="e">
            <v>#VALUE!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MK65-000577</v>
          </cell>
          <cell r="C172">
            <v>44672</v>
          </cell>
          <cell r="E172" t="str">
            <v>บจก.เอพีเอ็ม อะโกร</v>
          </cell>
          <cell r="F172" t="str">
            <v>ยู ฟีด ยู2</v>
          </cell>
          <cell r="G172">
            <v>20</v>
          </cell>
          <cell r="H172">
            <v>38</v>
          </cell>
          <cell r="I172" t="str">
            <v>ขาว</v>
          </cell>
          <cell r="J172" t="str">
            <v>ด้าน</v>
          </cell>
          <cell r="L172">
            <v>100</v>
          </cell>
          <cell r="M172" t="str">
            <v>±</v>
          </cell>
          <cell r="N172">
            <v>5</v>
          </cell>
          <cell r="R172" t="str">
            <v>บิด</v>
          </cell>
          <cell r="T172" t="str">
            <v>ไม่สวมถุงใน</v>
          </cell>
          <cell r="U172"/>
          <cell r="V172"/>
          <cell r="X172" t="str">
            <v>รอแจ้ง</v>
          </cell>
          <cell r="Z172" t="str">
            <v>500กระสอบแบน</v>
          </cell>
          <cell r="AA172">
            <v>20000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20000</v>
          </cell>
          <cell r="AM172"/>
          <cell r="AN172">
            <v>21000</v>
          </cell>
          <cell r="AO172" t="str">
            <v>WSWT2025800SM</v>
          </cell>
          <cell r="AQ172">
            <v>22072.6</v>
          </cell>
          <cell r="AR172">
            <v>0</v>
          </cell>
          <cell r="AS172">
            <v>22072.6</v>
          </cell>
          <cell r="AT172">
            <v>0</v>
          </cell>
          <cell r="AU172">
            <v>22072.6</v>
          </cell>
          <cell r="BZ172" t="str">
            <v>WRWT25850/WRWT25850</v>
          </cell>
          <cell r="CA172">
            <v>1667.7075555555555</v>
          </cell>
          <cell r="DL172" t="str">
            <v>P6</v>
          </cell>
          <cell r="DM172">
            <v>4</v>
          </cell>
          <cell r="DN172" t="str">
            <v>รอแจ้ง</v>
          </cell>
          <cell r="DP172" t="e">
            <v>#VALUE!</v>
          </cell>
          <cell r="DQ172" t="e">
            <v>#VALUE!</v>
          </cell>
          <cell r="DR172" t="e">
            <v>#VALUE!</v>
          </cell>
          <cell r="DS172" t="e">
            <v>#VALUE!</v>
          </cell>
          <cell r="DT172" t="e">
            <v>#VALUE!</v>
          </cell>
          <cell r="DU172" t="e">
            <v>#VALUE!</v>
          </cell>
          <cell r="DW172"/>
          <cell r="DX172"/>
          <cell r="DY172"/>
          <cell r="DZ172"/>
          <cell r="EA172"/>
          <cell r="EB172"/>
          <cell r="EC172" t="str">
            <v>งานเคลือบ+พิมพ์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MK65-000577</v>
          </cell>
          <cell r="C173">
            <v>44672</v>
          </cell>
          <cell r="E173" t="str">
            <v>บจก.เอพีเอ็ม อะโกร</v>
          </cell>
          <cell r="F173" t="str">
            <v xml:space="preserve">ยู-ฟีด ยู3 </v>
          </cell>
          <cell r="G173">
            <v>20</v>
          </cell>
          <cell r="H173">
            <v>38</v>
          </cell>
          <cell r="I173" t="str">
            <v>ขาว</v>
          </cell>
          <cell r="J173" t="str">
            <v>ด้าน</v>
          </cell>
          <cell r="L173">
            <v>100</v>
          </cell>
          <cell r="M173" t="str">
            <v>±</v>
          </cell>
          <cell r="N173">
            <v>5</v>
          </cell>
          <cell r="R173" t="str">
            <v>บิด</v>
          </cell>
          <cell r="T173" t="str">
            <v>ไม่สวมถุงใน</v>
          </cell>
          <cell r="U173"/>
          <cell r="V173"/>
          <cell r="X173" t="str">
            <v>รอแจ้ง</v>
          </cell>
          <cell r="Z173" t="str">
            <v>500กระสอบแบน</v>
          </cell>
          <cell r="AA173">
            <v>20000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20000</v>
          </cell>
          <cell r="AM173"/>
          <cell r="AN173">
            <v>21000</v>
          </cell>
          <cell r="AO173" t="str">
            <v>WSWT2025800SM</v>
          </cell>
          <cell r="AQ173">
            <v>22072.6</v>
          </cell>
          <cell r="AR173">
            <v>0</v>
          </cell>
          <cell r="AS173">
            <v>22072.6</v>
          </cell>
          <cell r="AT173">
            <v>0</v>
          </cell>
          <cell r="AU173">
            <v>22072.6</v>
          </cell>
          <cell r="BZ173" t="str">
            <v>WRWT25850/WRWT25850</v>
          </cell>
          <cell r="CA173">
            <v>1667.7075555555555</v>
          </cell>
          <cell r="DL173" t="str">
            <v>P6</v>
          </cell>
          <cell r="DM173">
            <v>4</v>
          </cell>
          <cell r="DN173" t="str">
            <v>รอแจ้ง</v>
          </cell>
          <cell r="DP173" t="e">
            <v>#VALUE!</v>
          </cell>
          <cell r="DQ173" t="e">
            <v>#VALUE!</v>
          </cell>
          <cell r="DR173" t="e">
            <v>#VALUE!</v>
          </cell>
          <cell r="DS173" t="e">
            <v>#VALUE!</v>
          </cell>
          <cell r="DT173" t="e">
            <v>#VALUE!</v>
          </cell>
          <cell r="DU173" t="e">
            <v>#VALUE!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MK67-001396</v>
          </cell>
          <cell r="C174">
            <v>45581</v>
          </cell>
          <cell r="E174" t="str">
            <v>บจก.เอพีเอ็ม อะโกร</v>
          </cell>
          <cell r="F174" t="str">
            <v>นีโอ พี4</v>
          </cell>
          <cell r="G174">
            <v>20</v>
          </cell>
          <cell r="H174">
            <v>38</v>
          </cell>
          <cell r="I174" t="str">
            <v>ขาว</v>
          </cell>
          <cell r="J174" t="str">
            <v>ด้าน</v>
          </cell>
          <cell r="L174">
            <v>100</v>
          </cell>
          <cell r="M174" t="str">
            <v>±</v>
          </cell>
          <cell r="N174">
            <v>5</v>
          </cell>
          <cell r="R174" t="str">
            <v>บิด</v>
          </cell>
          <cell r="T174" t="str">
            <v>ไม่สวมถุงใน</v>
          </cell>
          <cell r="U174"/>
          <cell r="V174"/>
          <cell r="X174" t="str">
            <v>รอส่ง</v>
          </cell>
          <cell r="Z174" t="str">
            <v>500กระสอบแบน</v>
          </cell>
          <cell r="AA174">
            <v>3000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3194</v>
          </cell>
          <cell r="AL174">
            <v>0</v>
          </cell>
          <cell r="AM174">
            <v>5632</v>
          </cell>
          <cell r="AN174">
            <v>0</v>
          </cell>
          <cell r="AO174" t="str">
            <v>WSWT2025800SM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BZ174" t="str">
            <v>WRWT25850/WRWT25850</v>
          </cell>
          <cell r="CA174">
            <v>0</v>
          </cell>
          <cell r="DL174" t="str">
            <v>P6</v>
          </cell>
          <cell r="DM174">
            <v>4</v>
          </cell>
          <cell r="DN174" t="str">
            <v>รอส่ง</v>
          </cell>
          <cell r="DP174" t="e">
            <v>#VALUE!</v>
          </cell>
          <cell r="DQ174" t="e">
            <v>#VALUE!</v>
          </cell>
          <cell r="DR174" t="e">
            <v>#VALUE!</v>
          </cell>
          <cell r="DS174" t="e">
            <v>#VALUE!</v>
          </cell>
          <cell r="DT174" t="e">
            <v>#VALUE!</v>
          </cell>
          <cell r="DU174" t="e">
            <v>#VALUE!</v>
          </cell>
          <cell r="DW174"/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MK67-001272</v>
          </cell>
          <cell r="C175">
            <v>45548</v>
          </cell>
          <cell r="E175" t="str">
            <v>บจก.เอพีเอ็ม อะโกร</v>
          </cell>
          <cell r="F175" t="str">
            <v>นีโอ พี3</v>
          </cell>
          <cell r="G175">
            <v>20</v>
          </cell>
          <cell r="H175">
            <v>38</v>
          </cell>
          <cell r="I175" t="str">
            <v>ขาว</v>
          </cell>
          <cell r="J175" t="str">
            <v>ด้าน</v>
          </cell>
          <cell r="L175">
            <v>100</v>
          </cell>
          <cell r="M175" t="str">
            <v>±</v>
          </cell>
          <cell r="N175">
            <v>5</v>
          </cell>
          <cell r="R175" t="str">
            <v>บิด</v>
          </cell>
          <cell r="T175" t="str">
            <v>ไม่สวมถุงใน</v>
          </cell>
          <cell r="U175"/>
          <cell r="V175"/>
          <cell r="X175" t="str">
            <v>รอส่ง</v>
          </cell>
          <cell r="Z175" t="str">
            <v>500กระสอบแบน</v>
          </cell>
          <cell r="AA175">
            <v>2500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2364</v>
          </cell>
          <cell r="AL175">
            <v>136</v>
          </cell>
          <cell r="AM175">
            <v>5500</v>
          </cell>
          <cell r="AN175">
            <v>0</v>
          </cell>
          <cell r="AO175" t="str">
            <v>WSWT2025800SM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WRWT25850/WRWT25850</v>
          </cell>
          <cell r="CA175">
            <v>0</v>
          </cell>
          <cell r="DL175" t="str">
            <v>P6</v>
          </cell>
          <cell r="DM175">
            <v>4</v>
          </cell>
          <cell r="DN175" t="str">
            <v>รอส่ง</v>
          </cell>
          <cell r="DP175" t="e">
            <v>#VALUE!</v>
          </cell>
          <cell r="DQ175" t="e">
            <v>#VALUE!</v>
          </cell>
          <cell r="DR175" t="e">
            <v>#VALUE!</v>
          </cell>
          <cell r="DS175" t="e">
            <v>#VALUE!</v>
          </cell>
          <cell r="DT175" t="e">
            <v>#VALUE!</v>
          </cell>
          <cell r="DU175" t="e">
            <v>#VALUE!</v>
          </cell>
          <cell r="DW175"/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 xml:space="preserve"> / </v>
          </cell>
          <cell r="EG175"/>
          <cell r="EH175"/>
          <cell r="EI175"/>
        </row>
        <row r="176">
          <cell r="B176">
            <v>0</v>
          </cell>
          <cell r="C176"/>
          <cell r="E176"/>
          <cell r="F176"/>
          <cell r="G176">
            <v>20</v>
          </cell>
          <cell r="H176">
            <v>38</v>
          </cell>
          <cell r="I176"/>
          <cell r="J176"/>
          <cell r="L176">
            <v>84</v>
          </cell>
          <cell r="M176" t="str">
            <v>±</v>
          </cell>
          <cell r="N176">
            <v>5</v>
          </cell>
          <cell r="R176"/>
          <cell r="T176"/>
          <cell r="U176"/>
          <cell r="V176"/>
          <cell r="X176"/>
          <cell r="Z176"/>
          <cell r="AA176"/>
          <cell r="AB176">
            <v>0</v>
          </cell>
          <cell r="AC176">
            <v>0</v>
          </cell>
          <cell r="AD176"/>
          <cell r="AG176"/>
          <cell r="AI176" t="str">
            <v>ระบุในSD</v>
          </cell>
          <cell r="AJ176"/>
          <cell r="AL176">
            <v>0</v>
          </cell>
          <cell r="AM176"/>
          <cell r="AN176">
            <v>0</v>
          </cell>
          <cell r="AO176" t="str">
            <v>WSWT2025800SM</v>
          </cell>
          <cell r="AQ176">
            <v>550980.0689800001</v>
          </cell>
          <cell r="AR176">
            <v>274326.44416999997</v>
          </cell>
          <cell r="AS176">
            <v>276653.62480999995</v>
          </cell>
          <cell r="AT176">
            <v>262393.77416999999</v>
          </cell>
          <cell r="AU176">
            <v>288586.29480999988</v>
          </cell>
          <cell r="BZ176" t="str">
            <v>WRWT25850/WRWT25850</v>
          </cell>
          <cell r="CA176">
            <v>0</v>
          </cell>
          <cell r="DL176"/>
          <cell r="DM176" t="str">
            <v>Lead time</v>
          </cell>
          <cell r="DN176"/>
          <cell r="DP176"/>
          <cell r="DQ176"/>
          <cell r="DR176"/>
          <cell r="DS176"/>
          <cell r="DT176"/>
          <cell r="DU176"/>
          <cell r="DW176"/>
          <cell r="DX176"/>
          <cell r="DY176"/>
          <cell r="DZ176"/>
          <cell r="EA176"/>
          <cell r="EB176"/>
          <cell r="EC176"/>
          <cell r="ED176"/>
          <cell r="EG176"/>
          <cell r="EH176">
            <v>0</v>
          </cell>
          <cell r="EI176">
            <v>0</v>
          </cell>
        </row>
        <row r="177">
          <cell r="B177" t="str">
            <v>ใบรับคำสั่งซื้อ</v>
          </cell>
          <cell r="C177">
            <v>45660</v>
          </cell>
          <cell r="E177" t="str">
            <v>บจก.ซันฟีด</v>
          </cell>
          <cell r="F177">
            <v>935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 t="str">
            <v>รอแจ้ง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WSWT2025850</v>
          </cell>
          <cell r="AQ177">
            <v>5378.4500000000007</v>
          </cell>
          <cell r="AR177">
            <v>2400</v>
          </cell>
          <cell r="AS177">
            <v>2978.4500000000007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234.63567222222224</v>
          </cell>
          <cell r="DL177" t="str">
            <v>P7</v>
          </cell>
          <cell r="DM177">
            <v>2</v>
          </cell>
          <cell r="DN177" t="str">
            <v>รอแจ้ง</v>
          </cell>
          <cell r="DP177" t="e">
            <v>#VALUE!</v>
          </cell>
          <cell r="DQ177"/>
          <cell r="DR177" t="e">
            <v>#VALUE!</v>
          </cell>
          <cell r="DS177" t="e">
            <v>#VALUE!</v>
          </cell>
          <cell r="DT177" t="e">
            <v>#VALUE!</v>
          </cell>
          <cell r="DU177" t="e">
            <v>#VALUE!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/>
          <cell r="EG177"/>
          <cell r="EH177"/>
          <cell r="EI177"/>
        </row>
        <row r="178">
          <cell r="B178" t="str">
            <v>ใบรับคำสั่งซื้อ</v>
          </cell>
          <cell r="C178">
            <v>45660</v>
          </cell>
          <cell r="E178" t="str">
            <v>บจก.ซันฟีด</v>
          </cell>
          <cell r="F178" t="str">
            <v>935 แอล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 t="str">
            <v>รอแจ้ง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WSWT2025850</v>
          </cell>
          <cell r="AQ178">
            <v>5378.4500000000007</v>
          </cell>
          <cell r="AR178">
            <v>0</v>
          </cell>
          <cell r="AS178">
            <v>5378.4500000000007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423.7023388888889</v>
          </cell>
          <cell r="DL178" t="str">
            <v>P7</v>
          </cell>
          <cell r="DM178">
            <v>2</v>
          </cell>
          <cell r="DN178" t="str">
            <v>รอแจ้ง</v>
          </cell>
          <cell r="DP178" t="e">
            <v>#VALUE!</v>
          </cell>
          <cell r="DQ178"/>
          <cell r="DR178" t="e">
            <v>#VALUE!</v>
          </cell>
          <cell r="DS178" t="e">
            <v>#VALUE!</v>
          </cell>
          <cell r="DT178" t="e">
            <v>#VALUE!</v>
          </cell>
          <cell r="DU178" t="e">
            <v>#VALUE!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/>
          <cell r="EG178"/>
          <cell r="EH178"/>
          <cell r="EI178"/>
        </row>
        <row r="179">
          <cell r="B179" t="str">
            <v>ใบรับคำสั่งซื้อ</v>
          </cell>
          <cell r="C179">
            <v>45660</v>
          </cell>
          <cell r="E179" t="str">
            <v>บจก.ซันฟีด</v>
          </cell>
          <cell r="F179" t="str">
            <v>935 เอ</v>
          </cell>
          <cell r="G179">
            <v>20</v>
          </cell>
          <cell r="H179">
            <v>37</v>
          </cell>
          <cell r="I179" t="str">
            <v>ขาว</v>
          </cell>
          <cell r="J179"/>
          <cell r="L179">
            <v>80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 t="str">
            <v>รอแจ้ง</v>
          </cell>
          <cell r="Z179" t="str">
            <v xml:space="preserve">300กระสอบแบนเต็มใบ </v>
          </cell>
          <cell r="AA179">
            <v>10000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10000</v>
          </cell>
          <cell r="AM179"/>
          <cell r="AN179">
            <v>10500</v>
          </cell>
          <cell r="AO179" t="str">
            <v>WSWT2025850</v>
          </cell>
          <cell r="AQ179">
            <v>10756.900000000001</v>
          </cell>
          <cell r="AR179">
            <v>0</v>
          </cell>
          <cell r="AS179">
            <v>10756.900000000001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847.40467777777781</v>
          </cell>
          <cell r="DL179" t="str">
            <v>P7</v>
          </cell>
          <cell r="DM179">
            <v>2</v>
          </cell>
          <cell r="DN179" t="str">
            <v>รอแจ้ง</v>
          </cell>
          <cell r="DP179" t="e">
            <v>#VALUE!</v>
          </cell>
          <cell r="DQ179"/>
          <cell r="DR179" t="e">
            <v>#VALUE!</v>
          </cell>
          <cell r="DS179" t="e">
            <v>#VALUE!</v>
          </cell>
          <cell r="DT179" t="e">
            <v>#VALUE!</v>
          </cell>
          <cell r="DU179" t="e">
            <v>#VALUE!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/>
          <cell r="EG179"/>
          <cell r="EH179"/>
          <cell r="EI179"/>
        </row>
        <row r="180">
          <cell r="B180" t="str">
            <v>ใบรับคำสั่งซื้อ</v>
          </cell>
          <cell r="C180">
            <v>45660</v>
          </cell>
          <cell r="E180" t="str">
            <v>บจก.ซันฟีด</v>
          </cell>
          <cell r="F180" t="str">
            <v>แถบส้ม</v>
          </cell>
          <cell r="G180">
            <v>20</v>
          </cell>
          <cell r="H180">
            <v>38</v>
          </cell>
          <cell r="I180" t="str">
            <v>ขาว</v>
          </cell>
          <cell r="J180"/>
          <cell r="L180">
            <v>82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 t="str">
            <v>รอแจ้ง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5518.15</v>
          </cell>
          <cell r="AR180">
            <v>0</v>
          </cell>
          <cell r="AS180">
            <v>5518.15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434.7075944444444</v>
          </cell>
          <cell r="DL180" t="str">
            <v>P7</v>
          </cell>
          <cell r="DM180">
            <v>2</v>
          </cell>
          <cell r="DN180" t="str">
            <v>รอแจ้ง</v>
          </cell>
          <cell r="DP180" t="e">
            <v>#VALUE!</v>
          </cell>
          <cell r="DQ180"/>
          <cell r="DR180" t="e">
            <v>#VALUE!</v>
          </cell>
          <cell r="DS180" t="e">
            <v>#VALUE!</v>
          </cell>
          <cell r="DT180" t="e">
            <v>#VALUE!</v>
          </cell>
          <cell r="DU180" t="e">
            <v>#VALUE!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/>
          <cell r="EG180"/>
          <cell r="EH180"/>
          <cell r="EI180"/>
        </row>
        <row r="181">
          <cell r="B181" t="str">
            <v>ใบรับคำสั่งซื้อ</v>
          </cell>
          <cell r="C181">
            <v>45660</v>
          </cell>
          <cell r="E181" t="str">
            <v>บจก.ซันฟีด</v>
          </cell>
          <cell r="F181" t="str">
            <v>แถบเขียว</v>
          </cell>
          <cell r="G181">
            <v>20</v>
          </cell>
          <cell r="H181">
            <v>38</v>
          </cell>
          <cell r="I181" t="str">
            <v>ขาว</v>
          </cell>
          <cell r="J181"/>
          <cell r="L181">
            <v>82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 t="str">
            <v>รอแจ้ง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5518.15</v>
          </cell>
          <cell r="AR181">
            <v>0</v>
          </cell>
          <cell r="AS181">
            <v>5518.15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434.7075944444444</v>
          </cell>
          <cell r="DL181" t="str">
            <v>P7</v>
          </cell>
          <cell r="DM181">
            <v>2</v>
          </cell>
          <cell r="DN181" t="str">
            <v>รอแจ้ง</v>
          </cell>
          <cell r="DP181" t="e">
            <v>#VALUE!</v>
          </cell>
          <cell r="DQ181"/>
          <cell r="DR181" t="e">
            <v>#VALUE!</v>
          </cell>
          <cell r="DS181" t="e">
            <v>#VALUE!</v>
          </cell>
          <cell r="DT181" t="e">
            <v>#VALUE!</v>
          </cell>
          <cell r="DU181" t="e">
            <v>#VALUE!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/>
          <cell r="EG181"/>
          <cell r="EH181"/>
          <cell r="EI181"/>
        </row>
        <row r="182">
          <cell r="B182" t="str">
            <v>ใบรับคำสั่งซื้อ</v>
          </cell>
          <cell r="C182">
            <v>45660</v>
          </cell>
          <cell r="E182" t="str">
            <v>บจก.ซันฟีด</v>
          </cell>
          <cell r="F182">
            <v>935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 t="str">
            <v>รอแจ้ง</v>
          </cell>
          <cell r="Z182" t="str">
            <v xml:space="preserve">300กระสอบแบนเต็มใบ </v>
          </cell>
          <cell r="AA182">
            <v>7500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7500</v>
          </cell>
          <cell r="AM182"/>
          <cell r="AN182">
            <v>7875</v>
          </cell>
          <cell r="AO182" t="str">
            <v>WSWT2025850</v>
          </cell>
          <cell r="AQ182">
            <v>8067.6750000000011</v>
          </cell>
          <cell r="AR182">
            <v>0</v>
          </cell>
          <cell r="AS182">
            <v>8067.6750000000011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635.55350833333341</v>
          </cell>
          <cell r="DL182" t="str">
            <v>P7</v>
          </cell>
          <cell r="DM182">
            <v>2</v>
          </cell>
          <cell r="DN182" t="str">
            <v>รอแจ้ง</v>
          </cell>
          <cell r="DP182" t="e">
            <v>#VALUE!</v>
          </cell>
          <cell r="DQ182"/>
          <cell r="DR182" t="e">
            <v>#VALUE!</v>
          </cell>
          <cell r="DS182" t="e">
            <v>#VALUE!</v>
          </cell>
          <cell r="DT182" t="e">
            <v>#VALUE!</v>
          </cell>
          <cell r="DU182" t="e">
            <v>#VALUE!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/>
          <cell r="EG182"/>
          <cell r="EH182"/>
          <cell r="EI182"/>
        </row>
        <row r="183">
          <cell r="B183" t="str">
            <v>ใบรับคำสั่งซื้อ</v>
          </cell>
          <cell r="C183">
            <v>45660</v>
          </cell>
          <cell r="E183" t="str">
            <v>บจก.ซันฟีด</v>
          </cell>
          <cell r="F183" t="str">
            <v>935 แอล</v>
          </cell>
          <cell r="G183">
            <v>20</v>
          </cell>
          <cell r="H183">
            <v>37</v>
          </cell>
          <cell r="I183" t="str">
            <v>ขาว</v>
          </cell>
          <cell r="J183"/>
          <cell r="L183">
            <v>80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 t="str">
            <v>รอแจ้ง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WSWT2025850</v>
          </cell>
          <cell r="AQ183">
            <v>5378.4500000000007</v>
          </cell>
          <cell r="AR183">
            <v>0</v>
          </cell>
          <cell r="AS183">
            <v>5378.4500000000007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423.7023388888889</v>
          </cell>
          <cell r="DL183" t="str">
            <v>P7</v>
          </cell>
          <cell r="DM183">
            <v>2</v>
          </cell>
          <cell r="DN183" t="str">
            <v>รอแจ้ง</v>
          </cell>
          <cell r="DP183" t="e">
            <v>#VALUE!</v>
          </cell>
          <cell r="DQ183"/>
          <cell r="DR183" t="e">
            <v>#VALUE!</v>
          </cell>
          <cell r="DS183" t="e">
            <v>#VALUE!</v>
          </cell>
          <cell r="DT183" t="e">
            <v>#VALUE!</v>
          </cell>
          <cell r="DU183" t="e">
            <v>#VALUE!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/>
          <cell r="EG183"/>
          <cell r="EH183"/>
          <cell r="EI183"/>
        </row>
        <row r="184">
          <cell r="B184" t="str">
            <v>ใบรับคำสั่งซื้อ</v>
          </cell>
          <cell r="C184">
            <v>45660</v>
          </cell>
          <cell r="E184" t="str">
            <v>บจก.ซันฟีด</v>
          </cell>
          <cell r="F184" t="str">
            <v>935 เอ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 t="str">
            <v>รอแจ้ง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WSWT2025850</v>
          </cell>
          <cell r="AQ184">
            <v>5378.4500000000007</v>
          </cell>
          <cell r="AR184">
            <v>0</v>
          </cell>
          <cell r="AS184">
            <v>5378.4500000000007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423.7023388888889</v>
          </cell>
          <cell r="DL184" t="str">
            <v>P7</v>
          </cell>
          <cell r="DM184">
            <v>2</v>
          </cell>
          <cell r="DN184" t="str">
            <v>รอแจ้ง</v>
          </cell>
          <cell r="DP184" t="e">
            <v>#VALUE!</v>
          </cell>
          <cell r="DQ184"/>
          <cell r="DR184" t="e">
            <v>#VALUE!</v>
          </cell>
          <cell r="DS184" t="e">
            <v>#VALUE!</v>
          </cell>
          <cell r="DT184" t="e">
            <v>#VALUE!</v>
          </cell>
          <cell r="DU184" t="e">
            <v>#VALUE!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/>
          <cell r="EG184"/>
          <cell r="EH184"/>
          <cell r="EI184"/>
        </row>
        <row r="185">
          <cell r="B185" t="str">
            <v>ใบรับคำสั่งซื้อ</v>
          </cell>
          <cell r="C185">
            <v>45660</v>
          </cell>
          <cell r="E185" t="str">
            <v>บจก.ซันฟีด</v>
          </cell>
          <cell r="F185">
            <v>931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 t="str">
            <v>รอแจ้ง</v>
          </cell>
          <cell r="Z185" t="str">
            <v xml:space="preserve">300กระสอบแบนเต็มใบ </v>
          </cell>
          <cell r="AA185">
            <v>2500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2500</v>
          </cell>
          <cell r="AM185"/>
          <cell r="AN185">
            <v>2625</v>
          </cell>
          <cell r="AO185" t="str">
            <v>WSWT2025850</v>
          </cell>
          <cell r="AQ185">
            <v>2828.9250000000002</v>
          </cell>
          <cell r="AR185">
            <v>0</v>
          </cell>
          <cell r="AS185">
            <v>2828.9250000000002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222.85642500000006</v>
          </cell>
          <cell r="DL185" t="str">
            <v>P7</v>
          </cell>
          <cell r="DM185">
            <v>2</v>
          </cell>
          <cell r="DN185" t="str">
            <v>รอแจ้ง</v>
          </cell>
          <cell r="DP185" t="e">
            <v>#VALUE!</v>
          </cell>
          <cell r="DQ185"/>
          <cell r="DR185" t="e">
            <v>#VALUE!</v>
          </cell>
          <cell r="DS185" t="e">
            <v>#VALUE!</v>
          </cell>
          <cell r="DT185" t="e">
            <v>#VALUE!</v>
          </cell>
          <cell r="DU185" t="e">
            <v>#VALUE!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/>
          <cell r="EG185"/>
          <cell r="EH185"/>
          <cell r="EI185"/>
        </row>
        <row r="186">
          <cell r="B186" t="str">
            <v>ใบรับคำสั่งซื้อ</v>
          </cell>
          <cell r="C186">
            <v>45660</v>
          </cell>
          <cell r="E186" t="str">
            <v>บจก.ซันฟีด</v>
          </cell>
          <cell r="F186">
            <v>935</v>
          </cell>
          <cell r="G186">
            <v>20</v>
          </cell>
          <cell r="H186">
            <v>37</v>
          </cell>
          <cell r="I186" t="str">
            <v>ขาว</v>
          </cell>
          <cell r="J186"/>
          <cell r="L186">
            <v>80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 t="str">
            <v>รอแจ้ง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5378.4500000000007</v>
          </cell>
          <cell r="AR186">
            <v>0</v>
          </cell>
          <cell r="AS186">
            <v>5378.4500000000007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423.7023388888889</v>
          </cell>
          <cell r="DL186" t="str">
            <v>P7</v>
          </cell>
          <cell r="DM186">
            <v>2</v>
          </cell>
          <cell r="DN186" t="str">
            <v>รอแจ้ง</v>
          </cell>
          <cell r="DP186" t="e">
            <v>#VALUE!</v>
          </cell>
          <cell r="DQ186"/>
          <cell r="DR186" t="e">
            <v>#VALUE!</v>
          </cell>
          <cell r="DS186" t="e">
            <v>#VALUE!</v>
          </cell>
          <cell r="DT186" t="e">
            <v>#VALUE!</v>
          </cell>
          <cell r="DU186" t="e">
            <v>#VALUE!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/>
          <cell r="EG186"/>
          <cell r="EH186"/>
          <cell r="EI186"/>
        </row>
        <row r="187">
          <cell r="B187" t="str">
            <v>ใบรับคำสั่งซื้อ</v>
          </cell>
          <cell r="C187">
            <v>45660</v>
          </cell>
          <cell r="E187" t="str">
            <v>บจก.ซันฟีด</v>
          </cell>
          <cell r="F187" t="str">
            <v>935 แอล</v>
          </cell>
          <cell r="G187">
            <v>20</v>
          </cell>
          <cell r="H187">
            <v>37</v>
          </cell>
          <cell r="I187" t="str">
            <v>ขาว</v>
          </cell>
          <cell r="J187"/>
          <cell r="L187">
            <v>80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 t="str">
            <v>รอแจ้ง</v>
          </cell>
          <cell r="Z187" t="str">
            <v xml:space="preserve">300กระสอบแบนเต็มใบ 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5000</v>
          </cell>
          <cell r="AM187"/>
          <cell r="AN187">
            <v>5250</v>
          </cell>
          <cell r="AO187" t="str">
            <v>WSWT2025850</v>
          </cell>
          <cell r="AQ187">
            <v>5378.4500000000007</v>
          </cell>
          <cell r="AR187">
            <v>0</v>
          </cell>
          <cell r="AS187">
            <v>5378.4500000000007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423.7023388888889</v>
          </cell>
          <cell r="DL187" t="str">
            <v>P7</v>
          </cell>
          <cell r="DM187">
            <v>2</v>
          </cell>
          <cell r="DN187" t="str">
            <v>รอแจ้ง</v>
          </cell>
          <cell r="DP187" t="e">
            <v>#VALUE!</v>
          </cell>
          <cell r="DQ187"/>
          <cell r="DR187" t="e">
            <v>#VALUE!</v>
          </cell>
          <cell r="DS187" t="e">
            <v>#VALUE!</v>
          </cell>
          <cell r="DT187" t="e">
            <v>#VALUE!</v>
          </cell>
          <cell r="DU187" t="e">
            <v>#VALUE!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/>
          <cell r="EG187"/>
          <cell r="EH187"/>
          <cell r="EI187"/>
        </row>
        <row r="188">
          <cell r="B188" t="str">
            <v>ใบรับคำสั่งซื้อ</v>
          </cell>
          <cell r="C188">
            <v>45660</v>
          </cell>
          <cell r="E188" t="str">
            <v>บจก.ซันฟีด</v>
          </cell>
          <cell r="F188" t="str">
            <v>935 เอ</v>
          </cell>
          <cell r="G188">
            <v>20</v>
          </cell>
          <cell r="H188">
            <v>37</v>
          </cell>
          <cell r="I188" t="str">
            <v>ขาว</v>
          </cell>
          <cell r="J188"/>
          <cell r="L188">
            <v>80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 t="str">
            <v>รอแจ้ง</v>
          </cell>
          <cell r="Z188" t="str">
            <v xml:space="preserve">300กระสอบแบนเต็มใบ 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/>
          <cell r="AN188">
            <v>5250</v>
          </cell>
          <cell r="AO188" t="str">
            <v>WSWT2025850</v>
          </cell>
          <cell r="AQ188">
            <v>5378.4500000000007</v>
          </cell>
          <cell r="AR188">
            <v>0</v>
          </cell>
          <cell r="AS188">
            <v>5378.4500000000007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423.7023388888889</v>
          </cell>
          <cell r="DL188" t="str">
            <v>P7</v>
          </cell>
          <cell r="DM188">
            <v>2</v>
          </cell>
          <cell r="DN188" t="str">
            <v>รอแจ้ง</v>
          </cell>
          <cell r="DP188" t="e">
            <v>#VALUE!</v>
          </cell>
          <cell r="DQ188"/>
          <cell r="DR188" t="e">
            <v>#VALUE!</v>
          </cell>
          <cell r="DS188" t="e">
            <v>#VALUE!</v>
          </cell>
          <cell r="DT188" t="e">
            <v>#VALUE!</v>
          </cell>
          <cell r="DU188" t="e">
            <v>#VALUE!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/>
          <cell r="EG188"/>
          <cell r="EH188"/>
          <cell r="EI188"/>
        </row>
        <row r="189">
          <cell r="B189" t="str">
            <v>ใบรับคำสั่งซื้อ</v>
          </cell>
          <cell r="C189">
            <v>45660</v>
          </cell>
          <cell r="E189" t="str">
            <v>บจก.ซันฟีด</v>
          </cell>
          <cell r="F189" t="str">
            <v>915 พี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 t="str">
            <v>รอแจ้ง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/>
          <cell r="AN189">
            <v>5250</v>
          </cell>
          <cell r="AO189" t="str">
            <v>WSWT2025850</v>
          </cell>
          <cell r="AQ189">
            <v>5657.85</v>
          </cell>
          <cell r="AR189">
            <v>0</v>
          </cell>
          <cell r="AS189">
            <v>5657.85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445.71285000000012</v>
          </cell>
          <cell r="DL189" t="str">
            <v>P7</v>
          </cell>
          <cell r="DM189">
            <v>2</v>
          </cell>
          <cell r="DN189" t="str">
            <v>รอแจ้ง</v>
          </cell>
          <cell r="DP189" t="e">
            <v>#VALUE!</v>
          </cell>
          <cell r="DQ189"/>
          <cell r="DR189" t="e">
            <v>#VALUE!</v>
          </cell>
          <cell r="DS189" t="e">
            <v>#VALUE!</v>
          </cell>
          <cell r="DT189" t="e">
            <v>#VALUE!</v>
          </cell>
          <cell r="DU189" t="e">
            <v>#VALUE!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/>
          <cell r="EG189"/>
          <cell r="EH189"/>
          <cell r="EI189"/>
        </row>
        <row r="190">
          <cell r="B190" t="str">
            <v>ใบรับคำสั่งซื้อ</v>
          </cell>
          <cell r="C190">
            <v>45660</v>
          </cell>
          <cell r="E190" t="str">
            <v>บจก.ซันฟีด</v>
          </cell>
          <cell r="F190">
            <v>935</v>
          </cell>
          <cell r="G190">
            <v>20</v>
          </cell>
          <cell r="H190">
            <v>37</v>
          </cell>
          <cell r="I190" t="str">
            <v>ขาว</v>
          </cell>
          <cell r="J190"/>
          <cell r="L190">
            <v>80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 t="str">
            <v>รอแจ้ง</v>
          </cell>
          <cell r="Z190" t="str">
            <v xml:space="preserve">300กระสอบแบนเต็มใบ </v>
          </cell>
          <cell r="AA190">
            <v>7500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7500</v>
          </cell>
          <cell r="AM190"/>
          <cell r="AN190">
            <v>7875</v>
          </cell>
          <cell r="AO190" t="str">
            <v>WSWT2025850</v>
          </cell>
          <cell r="AQ190">
            <v>8067.6750000000011</v>
          </cell>
          <cell r="AR190">
            <v>0</v>
          </cell>
          <cell r="AS190">
            <v>8067.6750000000011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635.55350833333341</v>
          </cell>
          <cell r="DL190" t="str">
            <v>P7</v>
          </cell>
          <cell r="DM190">
            <v>2</v>
          </cell>
          <cell r="DN190" t="str">
            <v>รอแจ้ง</v>
          </cell>
          <cell r="DP190" t="e">
            <v>#VALUE!</v>
          </cell>
          <cell r="DQ190"/>
          <cell r="DR190" t="e">
            <v>#VALUE!</v>
          </cell>
          <cell r="DS190" t="e">
            <v>#VALUE!</v>
          </cell>
          <cell r="DT190" t="e">
            <v>#VALUE!</v>
          </cell>
          <cell r="DU190" t="e">
            <v>#VALUE!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/>
          <cell r="EG190"/>
          <cell r="EH190"/>
          <cell r="EI190"/>
        </row>
        <row r="191">
          <cell r="B191" t="str">
            <v>ใบรับคำสั่งซื้อ</v>
          </cell>
          <cell r="C191">
            <v>45660</v>
          </cell>
          <cell r="E191" t="str">
            <v>บจก.ซันฟีด</v>
          </cell>
          <cell r="F191" t="str">
            <v>935 เอ</v>
          </cell>
          <cell r="G191">
            <v>20</v>
          </cell>
          <cell r="H191">
            <v>37</v>
          </cell>
          <cell r="I191" t="str">
            <v>ขาว</v>
          </cell>
          <cell r="J191"/>
          <cell r="L191">
            <v>80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 t="str">
            <v>รอแจ้ง</v>
          </cell>
          <cell r="Z191" t="str">
            <v xml:space="preserve">300กระสอบแบนเต็มใบ </v>
          </cell>
          <cell r="AA191">
            <v>5000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5000</v>
          </cell>
          <cell r="AM191"/>
          <cell r="AN191">
            <v>5250</v>
          </cell>
          <cell r="AO191" t="str">
            <v>WSWT2025850</v>
          </cell>
          <cell r="AQ191">
            <v>5378.4500000000007</v>
          </cell>
          <cell r="AR191">
            <v>0</v>
          </cell>
          <cell r="AS191">
            <v>5378.4500000000007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423.7023388888889</v>
          </cell>
          <cell r="DL191" t="str">
            <v>P7</v>
          </cell>
          <cell r="DM191">
            <v>2</v>
          </cell>
          <cell r="DN191" t="str">
            <v>รอแจ้ง</v>
          </cell>
          <cell r="DP191" t="e">
            <v>#VALUE!</v>
          </cell>
          <cell r="DQ191"/>
          <cell r="DR191" t="e">
            <v>#VALUE!</v>
          </cell>
          <cell r="DS191" t="e">
            <v>#VALUE!</v>
          </cell>
          <cell r="DT191" t="e">
            <v>#VALUE!</v>
          </cell>
          <cell r="DU191" t="e">
            <v>#VALUE!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/>
          <cell r="EG191"/>
          <cell r="EH191"/>
          <cell r="EI191"/>
        </row>
        <row r="192">
          <cell r="B192" t="str">
            <v>ใบรับคำสั่งซื้อ</v>
          </cell>
          <cell r="C192">
            <v>45660</v>
          </cell>
          <cell r="E192" t="str">
            <v>บจก.ซันฟีด</v>
          </cell>
          <cell r="F192" t="str">
            <v>935 แอล</v>
          </cell>
          <cell r="G192">
            <v>20</v>
          </cell>
          <cell r="H192">
            <v>37</v>
          </cell>
          <cell r="I192" t="str">
            <v>ขาว</v>
          </cell>
          <cell r="J192"/>
          <cell r="L192">
            <v>80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 t="str">
            <v>รอแจ้ง</v>
          </cell>
          <cell r="Z192" t="str">
            <v xml:space="preserve">300กระสอบแบนเต็มใบ </v>
          </cell>
          <cell r="AA192">
            <v>5000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5000</v>
          </cell>
          <cell r="AM192"/>
          <cell r="AN192">
            <v>5250</v>
          </cell>
          <cell r="AO192" t="str">
            <v>WSWT2025850</v>
          </cell>
          <cell r="AQ192">
            <v>5378.4500000000007</v>
          </cell>
          <cell r="AR192">
            <v>0</v>
          </cell>
          <cell r="AS192">
            <v>5378.4500000000007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423.7023388888889</v>
          </cell>
          <cell r="DL192" t="str">
            <v>P7</v>
          </cell>
          <cell r="DM192">
            <v>2</v>
          </cell>
          <cell r="DN192" t="str">
            <v>รอแจ้ง</v>
          </cell>
          <cell r="DP192" t="e">
            <v>#VALUE!</v>
          </cell>
          <cell r="DQ192"/>
          <cell r="DR192" t="e">
            <v>#VALUE!</v>
          </cell>
          <cell r="DS192" t="e">
            <v>#VALUE!</v>
          </cell>
          <cell r="DT192" t="e">
            <v>#VALUE!</v>
          </cell>
          <cell r="DU192" t="e">
            <v>#VALUE!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/>
          <cell r="EG192"/>
          <cell r="EH192"/>
          <cell r="EI192"/>
        </row>
        <row r="193">
          <cell r="B193" t="str">
            <v>ใบรับคำสั่งซื้อ</v>
          </cell>
          <cell r="C193">
            <v>45660</v>
          </cell>
          <cell r="E193" t="str">
            <v>บจก.ซันฟีด</v>
          </cell>
          <cell r="F193" t="str">
            <v>954 แอล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 t="str">
            <v>รอแจ้ง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WSWT2025850</v>
          </cell>
          <cell r="AQ193">
            <v>5657.85</v>
          </cell>
          <cell r="AR193">
            <v>0</v>
          </cell>
          <cell r="AS193">
            <v>5657.85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445.71285000000012</v>
          </cell>
          <cell r="DL193" t="str">
            <v>P7</v>
          </cell>
          <cell r="DM193">
            <v>2</v>
          </cell>
          <cell r="DN193" t="str">
            <v>รอแจ้ง</v>
          </cell>
          <cell r="DP193" t="e">
            <v>#VALUE!</v>
          </cell>
          <cell r="DQ193"/>
          <cell r="DR193" t="e">
            <v>#VALUE!</v>
          </cell>
          <cell r="DS193" t="e">
            <v>#VALUE!</v>
          </cell>
          <cell r="DT193" t="e">
            <v>#VALUE!</v>
          </cell>
          <cell r="DU193" t="e">
            <v>#VALUE!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/>
          <cell r="EG193"/>
          <cell r="EH193"/>
          <cell r="EI193"/>
        </row>
        <row r="194">
          <cell r="B194" t="str">
            <v>ใบรับคำสั่งซื้อ</v>
          </cell>
          <cell r="C194">
            <v>45660</v>
          </cell>
          <cell r="E194" t="str">
            <v>บจก.ซันฟีด</v>
          </cell>
          <cell r="F194" t="str">
            <v>ไก่เนื้อ เบอร์1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 t="str">
            <v>รอแจ้ง</v>
          </cell>
          <cell r="Z194" t="str">
            <v xml:space="preserve">300กระสอบแบนเต็มใบ 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WSWT2025850</v>
          </cell>
          <cell r="AQ194">
            <v>5657.85</v>
          </cell>
          <cell r="AR194">
            <v>0</v>
          </cell>
          <cell r="AS194">
            <v>5657.85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445.71285000000012</v>
          </cell>
          <cell r="DL194" t="str">
            <v>P7</v>
          </cell>
          <cell r="DM194">
            <v>2</v>
          </cell>
          <cell r="DN194" t="str">
            <v>รอแจ้ง</v>
          </cell>
          <cell r="DP194" t="e">
            <v>#VALUE!</v>
          </cell>
          <cell r="DQ194"/>
          <cell r="DR194" t="e">
            <v>#VALUE!</v>
          </cell>
          <cell r="DS194" t="e">
            <v>#VALUE!</v>
          </cell>
          <cell r="DT194" t="e">
            <v>#VALUE!</v>
          </cell>
          <cell r="DU194" t="e">
            <v>#VALUE!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/>
          <cell r="EG194"/>
          <cell r="EH194"/>
          <cell r="EI194"/>
        </row>
        <row r="195">
          <cell r="B195" t="str">
            <v>ใบรับคำสั่งซื้อ</v>
          </cell>
          <cell r="C195">
            <v>45660</v>
          </cell>
          <cell r="E195" t="str">
            <v>บจก.ซันฟีด</v>
          </cell>
          <cell r="F195" t="str">
            <v xml:space="preserve">915 เอ็ม </v>
          </cell>
          <cell r="G195">
            <v>20</v>
          </cell>
          <cell r="H195">
            <v>39</v>
          </cell>
          <cell r="I195" t="str">
            <v>ขาว</v>
          </cell>
          <cell r="J195"/>
          <cell r="L195">
            <v>84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 t="str">
            <v>รอแจ้ง</v>
          </cell>
          <cell r="Z195" t="str">
            <v xml:space="preserve">300กระสอบแบนเต็มใบ </v>
          </cell>
          <cell r="AA195">
            <v>10000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10000</v>
          </cell>
          <cell r="AM195"/>
          <cell r="AN195">
            <v>10500</v>
          </cell>
          <cell r="AO195" t="str">
            <v>WSWT2025850</v>
          </cell>
          <cell r="AQ195">
            <v>11315.7</v>
          </cell>
          <cell r="AR195">
            <v>0</v>
          </cell>
          <cell r="AS195">
            <v>11315.7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891.42570000000023</v>
          </cell>
          <cell r="DL195" t="str">
            <v>P7</v>
          </cell>
          <cell r="DM195">
            <v>2</v>
          </cell>
          <cell r="DN195" t="str">
            <v>รอแจ้ง</v>
          </cell>
          <cell r="DP195" t="e">
            <v>#VALUE!</v>
          </cell>
          <cell r="DQ195"/>
          <cell r="DR195" t="e">
            <v>#VALUE!</v>
          </cell>
          <cell r="DS195" t="e">
            <v>#VALUE!</v>
          </cell>
          <cell r="DT195" t="e">
            <v>#VALUE!</v>
          </cell>
          <cell r="DU195" t="e">
            <v>#VALUE!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/>
          <cell r="EG195"/>
          <cell r="EH195"/>
          <cell r="EI195"/>
        </row>
        <row r="196">
          <cell r="B196" t="str">
            <v>ใบรับคำสั่งซื้อ</v>
          </cell>
          <cell r="C196">
            <v>45660</v>
          </cell>
          <cell r="E196" t="str">
            <v>บจก.ซันฟีด</v>
          </cell>
          <cell r="F196" t="str">
            <v>ไก่ไข่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 t="str">
            <v>รอแจ้ง</v>
          </cell>
          <cell r="Z196" t="str">
            <v xml:space="preserve">300กระสอบแบนเต็มใบ </v>
          </cell>
          <cell r="AA196">
            <v>5000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5000</v>
          </cell>
          <cell r="AM196"/>
          <cell r="AN196">
            <v>5250</v>
          </cell>
          <cell r="AO196" t="str">
            <v>WSWT2025850</v>
          </cell>
          <cell r="AQ196">
            <v>5657.85</v>
          </cell>
          <cell r="AR196">
            <v>0</v>
          </cell>
          <cell r="AS196">
            <v>5657.85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445.71285000000012</v>
          </cell>
          <cell r="DL196" t="str">
            <v>P7</v>
          </cell>
          <cell r="DM196">
            <v>2</v>
          </cell>
          <cell r="DN196" t="str">
            <v>รอแจ้ง</v>
          </cell>
          <cell r="DP196" t="e">
            <v>#VALUE!</v>
          </cell>
          <cell r="DQ196"/>
          <cell r="DR196" t="e">
            <v>#VALUE!</v>
          </cell>
          <cell r="DS196" t="e">
            <v>#VALUE!</v>
          </cell>
          <cell r="DT196" t="e">
            <v>#VALUE!</v>
          </cell>
          <cell r="DU196" t="e">
            <v>#VALUE!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/>
          <cell r="EG196"/>
          <cell r="EH196"/>
          <cell r="EI196"/>
        </row>
        <row r="197">
          <cell r="B197" t="str">
            <v>ใบรับคำสั่งซื้อ</v>
          </cell>
          <cell r="C197">
            <v>45660</v>
          </cell>
          <cell r="E197" t="str">
            <v>บจก.ซันฟีด</v>
          </cell>
          <cell r="F197" t="str">
            <v>915 พี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 t="str">
            <v>รอแจ้ง</v>
          </cell>
          <cell r="Z197" t="str">
            <v xml:space="preserve">300กระสอบแบนเต็มใบ </v>
          </cell>
          <cell r="AA197">
            <v>5000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5000</v>
          </cell>
          <cell r="AM197"/>
          <cell r="AN197">
            <v>5250</v>
          </cell>
          <cell r="AO197" t="str">
            <v>WSWT2025850</v>
          </cell>
          <cell r="AQ197">
            <v>5657.85</v>
          </cell>
          <cell r="AR197">
            <v>0</v>
          </cell>
          <cell r="AS197">
            <v>5657.85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445.71285000000012</v>
          </cell>
          <cell r="DL197" t="str">
            <v>P7</v>
          </cell>
          <cell r="DM197">
            <v>2</v>
          </cell>
          <cell r="DN197" t="str">
            <v>รอแจ้ง</v>
          </cell>
          <cell r="DP197" t="e">
            <v>#VALUE!</v>
          </cell>
          <cell r="DQ197"/>
          <cell r="DR197" t="e">
            <v>#VALUE!</v>
          </cell>
          <cell r="DS197" t="e">
            <v>#VALUE!</v>
          </cell>
          <cell r="DT197" t="e">
            <v>#VALUE!</v>
          </cell>
          <cell r="DU197" t="e">
            <v>#VALUE!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/>
          <cell r="EG197"/>
          <cell r="EH197"/>
          <cell r="EI197"/>
        </row>
        <row r="198">
          <cell r="B198" t="str">
            <v>ใบรับคำสั่งซื้อ</v>
          </cell>
          <cell r="C198">
            <v>45660</v>
          </cell>
          <cell r="E198" t="str">
            <v>บจก.ซันฟีด</v>
          </cell>
          <cell r="F198" t="str">
            <v>935 เอ</v>
          </cell>
          <cell r="G198">
            <v>20</v>
          </cell>
          <cell r="H198">
            <v>37</v>
          </cell>
          <cell r="I198" t="str">
            <v>ขาว</v>
          </cell>
          <cell r="J198"/>
          <cell r="L198">
            <v>80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 t="str">
            <v>รอแจ้ง</v>
          </cell>
          <cell r="Z198" t="str">
            <v xml:space="preserve">300กระสอบแบนเต็มใบ </v>
          </cell>
          <cell r="AA198">
            <v>10000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10000</v>
          </cell>
          <cell r="AM198"/>
          <cell r="AN198">
            <v>10500</v>
          </cell>
          <cell r="AO198" t="str">
            <v>WSWT2025850</v>
          </cell>
          <cell r="AQ198">
            <v>10756.900000000001</v>
          </cell>
          <cell r="AR198">
            <v>0</v>
          </cell>
          <cell r="AS198">
            <v>10756.900000000001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847.40467777777781</v>
          </cell>
          <cell r="DL198" t="str">
            <v>P7</v>
          </cell>
          <cell r="DM198">
            <v>2</v>
          </cell>
          <cell r="DN198" t="str">
            <v>รอแจ้ง</v>
          </cell>
          <cell r="DP198" t="e">
            <v>#VALUE!</v>
          </cell>
          <cell r="DQ198"/>
          <cell r="DR198" t="e">
            <v>#VALUE!</v>
          </cell>
          <cell r="DS198" t="e">
            <v>#VALUE!</v>
          </cell>
          <cell r="DT198" t="e">
            <v>#VALUE!</v>
          </cell>
          <cell r="DU198" t="e">
            <v>#VALUE!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/>
          <cell r="EG198"/>
          <cell r="EH198"/>
          <cell r="EI198"/>
        </row>
        <row r="199">
          <cell r="B199" t="str">
            <v>ใบรับคำสั่งซื้อ</v>
          </cell>
          <cell r="C199">
            <v>45660</v>
          </cell>
          <cell r="E199" t="str">
            <v>บจก.ซันฟีด</v>
          </cell>
          <cell r="F199">
            <v>931</v>
          </cell>
          <cell r="G199">
            <v>20</v>
          </cell>
          <cell r="H199">
            <v>39</v>
          </cell>
          <cell r="I199" t="str">
            <v>ขาว</v>
          </cell>
          <cell r="J199"/>
          <cell r="L199">
            <v>84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 t="str">
            <v>รอแจ้ง</v>
          </cell>
          <cell r="Z199" t="str">
            <v xml:space="preserve">300กระสอบแบนเต็มใบ </v>
          </cell>
          <cell r="AA199">
            <v>2500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0</v>
          </cell>
          <cell r="AL199">
            <v>2500</v>
          </cell>
          <cell r="AM199"/>
          <cell r="AN199">
            <v>2625</v>
          </cell>
          <cell r="AO199" t="str">
            <v>WSWT2025850</v>
          </cell>
          <cell r="AQ199">
            <v>2828.9250000000002</v>
          </cell>
          <cell r="AR199">
            <v>0</v>
          </cell>
          <cell r="AS199">
            <v>2828.9250000000002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222.85642500000006</v>
          </cell>
          <cell r="DL199" t="str">
            <v>P7</v>
          </cell>
          <cell r="DM199">
            <v>2</v>
          </cell>
          <cell r="DN199" t="str">
            <v>รอแจ้ง</v>
          </cell>
          <cell r="DP199" t="e">
            <v>#VALUE!</v>
          </cell>
          <cell r="DQ199"/>
          <cell r="DR199" t="e">
            <v>#VALUE!</v>
          </cell>
          <cell r="DS199" t="e">
            <v>#VALUE!</v>
          </cell>
          <cell r="DT199" t="e">
            <v>#VALUE!</v>
          </cell>
          <cell r="DU199" t="e">
            <v>#VALUE!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/>
          <cell r="EG199"/>
          <cell r="EH199"/>
          <cell r="EI199"/>
        </row>
        <row r="200">
          <cell r="B200" t="str">
            <v>ใบรับคำสั่งซื้อ</v>
          </cell>
          <cell r="C200">
            <v>45660</v>
          </cell>
          <cell r="E200" t="str">
            <v>บจก.ซันฟีด</v>
          </cell>
          <cell r="F200">
            <v>935</v>
          </cell>
          <cell r="G200">
            <v>20</v>
          </cell>
          <cell r="H200">
            <v>37</v>
          </cell>
          <cell r="I200" t="str">
            <v>ขาว</v>
          </cell>
          <cell r="J200"/>
          <cell r="L200">
            <v>80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 t="str">
            <v>รอแจ้ง</v>
          </cell>
          <cell r="Z200" t="str">
            <v xml:space="preserve">300กระสอบแบนเต็มใบ </v>
          </cell>
          <cell r="AA200">
            <v>7500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7500</v>
          </cell>
          <cell r="AM200"/>
          <cell r="AN200">
            <v>7875</v>
          </cell>
          <cell r="AO200" t="str">
            <v>WSWT2025850</v>
          </cell>
          <cell r="AQ200">
            <v>8067.6750000000011</v>
          </cell>
          <cell r="AR200">
            <v>0</v>
          </cell>
          <cell r="AS200">
            <v>8067.6750000000011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635.55350833333341</v>
          </cell>
          <cell r="DL200" t="str">
            <v>P7</v>
          </cell>
          <cell r="DM200">
            <v>2</v>
          </cell>
          <cell r="DN200" t="str">
            <v>รอแจ้ง</v>
          </cell>
          <cell r="DP200" t="e">
            <v>#VALUE!</v>
          </cell>
          <cell r="DQ200"/>
          <cell r="DR200" t="e">
            <v>#VALUE!</v>
          </cell>
          <cell r="DS200" t="e">
            <v>#VALUE!</v>
          </cell>
          <cell r="DT200" t="e">
            <v>#VALUE!</v>
          </cell>
          <cell r="DU200" t="e">
            <v>#VALUE!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/>
          <cell r="EG200"/>
          <cell r="EH200"/>
          <cell r="EI200"/>
        </row>
        <row r="201">
          <cell r="B201" t="str">
            <v>ใบรับคำสั่งซื้อ</v>
          </cell>
          <cell r="C201">
            <v>45660</v>
          </cell>
          <cell r="E201" t="str">
            <v>บจก.ซันฟีด</v>
          </cell>
          <cell r="F201" t="str">
            <v>915 พี</v>
          </cell>
          <cell r="G201">
            <v>20</v>
          </cell>
          <cell r="H201">
            <v>39</v>
          </cell>
          <cell r="I201" t="str">
            <v>ขาว</v>
          </cell>
          <cell r="J201"/>
          <cell r="L201">
            <v>84</v>
          </cell>
          <cell r="M201" t="str">
            <v>+</v>
          </cell>
          <cell r="N201"/>
          <cell r="R201" t="str">
            <v>บิด</v>
          </cell>
          <cell r="T201" t="str">
            <v>ไม่สวมถุงใน</v>
          </cell>
          <cell r="U201"/>
          <cell r="V201"/>
          <cell r="X201" t="str">
            <v>รอแจ้ง</v>
          </cell>
          <cell r="Z201" t="str">
            <v xml:space="preserve">300กระสอบแบนเต็มใบ </v>
          </cell>
          <cell r="AA201">
            <v>5000</v>
          </cell>
          <cell r="AB201">
            <v>0</v>
          </cell>
          <cell r="AC201">
            <v>0</v>
          </cell>
          <cell r="AD201">
            <v>0</v>
          </cell>
          <cell r="AG201"/>
          <cell r="AI201"/>
          <cell r="AJ201">
            <v>0</v>
          </cell>
          <cell r="AL201">
            <v>5000</v>
          </cell>
          <cell r="AM201"/>
          <cell r="AN201">
            <v>5250</v>
          </cell>
          <cell r="AO201" t="str">
            <v>WSWT2025850</v>
          </cell>
          <cell r="AQ201">
            <v>5657.85</v>
          </cell>
          <cell r="AR201">
            <v>0</v>
          </cell>
          <cell r="AS201">
            <v>5657.85</v>
          </cell>
          <cell r="AT201">
            <v>0</v>
          </cell>
          <cell r="AU201">
            <v>0</v>
          </cell>
          <cell r="BZ201" t="str">
            <v>WRWT25850/WRWT25800</v>
          </cell>
          <cell r="CA201">
            <v>445.71285000000012</v>
          </cell>
          <cell r="DL201" t="str">
            <v>P7</v>
          </cell>
          <cell r="DM201">
            <v>2</v>
          </cell>
          <cell r="DN201" t="str">
            <v>รอแจ้ง</v>
          </cell>
          <cell r="DP201" t="e">
            <v>#VALUE!</v>
          </cell>
          <cell r="DQ201"/>
          <cell r="DR201" t="e">
            <v>#VALUE!</v>
          </cell>
          <cell r="DS201" t="e">
            <v>#VALUE!</v>
          </cell>
          <cell r="DT201" t="e">
            <v>#VALUE!</v>
          </cell>
          <cell r="DU201" t="e">
            <v>#VALUE!</v>
          </cell>
          <cell r="DW201"/>
          <cell r="DX201"/>
          <cell r="DY201"/>
          <cell r="DZ201"/>
          <cell r="EA201"/>
          <cell r="EB201"/>
          <cell r="EC201" t="str">
            <v>งานพิมพ์</v>
          </cell>
          <cell r="ED201"/>
          <cell r="EG201"/>
          <cell r="EH201"/>
          <cell r="EI201"/>
        </row>
        <row r="202">
          <cell r="B202" t="str">
            <v>ใบรับคำสั่งซื้อ</v>
          </cell>
          <cell r="C202">
            <v>45660</v>
          </cell>
          <cell r="E202" t="str">
            <v>บจก.ซันฟีด</v>
          </cell>
          <cell r="F202">
            <v>935</v>
          </cell>
          <cell r="G202">
            <v>20</v>
          </cell>
          <cell r="H202">
            <v>37</v>
          </cell>
          <cell r="I202" t="str">
            <v>ขาว</v>
          </cell>
          <cell r="J202"/>
          <cell r="L202">
            <v>80</v>
          </cell>
          <cell r="M202" t="str">
            <v>+</v>
          </cell>
          <cell r="N202"/>
          <cell r="R202" t="str">
            <v>บิด</v>
          </cell>
          <cell r="T202" t="str">
            <v>ไม่สวมถุงใน</v>
          </cell>
          <cell r="U202"/>
          <cell r="V202"/>
          <cell r="X202" t="str">
            <v>รอแจ้ง</v>
          </cell>
          <cell r="Z202" t="str">
            <v xml:space="preserve">300กระสอบแบนเต็มใบ </v>
          </cell>
          <cell r="AA202">
            <v>7500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7500</v>
          </cell>
          <cell r="AM202"/>
          <cell r="AN202">
            <v>7875</v>
          </cell>
          <cell r="AO202" t="str">
            <v>WSWT2025850</v>
          </cell>
          <cell r="AQ202">
            <v>8067.6750000000011</v>
          </cell>
          <cell r="AR202">
            <v>0</v>
          </cell>
          <cell r="AS202">
            <v>8067.6750000000011</v>
          </cell>
          <cell r="AT202">
            <v>0</v>
          </cell>
          <cell r="AU202">
            <v>0</v>
          </cell>
          <cell r="BZ202" t="str">
            <v>WRWT25850/WRWT25800</v>
          </cell>
          <cell r="CA202">
            <v>635.55350833333341</v>
          </cell>
          <cell r="DL202" t="str">
            <v>P7</v>
          </cell>
          <cell r="DM202">
            <v>2</v>
          </cell>
          <cell r="DN202" t="str">
            <v>รอแจ้ง</v>
          </cell>
          <cell r="DP202" t="e">
            <v>#VALUE!</v>
          </cell>
          <cell r="DQ202"/>
          <cell r="DR202" t="e">
            <v>#VALUE!</v>
          </cell>
          <cell r="DS202" t="e">
            <v>#VALUE!</v>
          </cell>
          <cell r="DT202" t="e">
            <v>#VALUE!</v>
          </cell>
          <cell r="DU202" t="e">
            <v>#VALUE!</v>
          </cell>
          <cell r="DW202"/>
          <cell r="DX202"/>
          <cell r="DY202"/>
          <cell r="DZ202"/>
          <cell r="EA202"/>
          <cell r="EB202"/>
          <cell r="EC202" t="str">
            <v>งานพิมพ์</v>
          </cell>
          <cell r="ED202"/>
          <cell r="EG202"/>
          <cell r="EH202"/>
          <cell r="EI202"/>
        </row>
        <row r="203">
          <cell r="B203" t="str">
            <v>ใบรับคำสั่งซื้อ</v>
          </cell>
          <cell r="C203">
            <v>45660</v>
          </cell>
          <cell r="E203" t="str">
            <v>บจก.ซันฟีด</v>
          </cell>
          <cell r="F203" t="str">
            <v>935 เอ</v>
          </cell>
          <cell r="G203">
            <v>20</v>
          </cell>
          <cell r="H203">
            <v>37</v>
          </cell>
          <cell r="I203" t="str">
            <v>ขาว</v>
          </cell>
          <cell r="J203"/>
          <cell r="L203">
            <v>80</v>
          </cell>
          <cell r="M203" t="str">
            <v>+</v>
          </cell>
          <cell r="N203"/>
          <cell r="R203" t="str">
            <v>บิด</v>
          </cell>
          <cell r="T203" t="str">
            <v>ไม่สวมถุงใน</v>
          </cell>
          <cell r="U203"/>
          <cell r="V203"/>
          <cell r="X203" t="str">
            <v>รอแจ้ง</v>
          </cell>
          <cell r="Z203" t="str">
            <v xml:space="preserve">300กระสอบแบนเต็มใบ </v>
          </cell>
          <cell r="AA203">
            <v>5000</v>
          </cell>
          <cell r="AB203">
            <v>0</v>
          </cell>
          <cell r="AC203">
            <v>0</v>
          </cell>
          <cell r="AD203">
            <v>0</v>
          </cell>
          <cell r="AG203"/>
          <cell r="AI203"/>
          <cell r="AJ203">
            <v>0</v>
          </cell>
          <cell r="AL203">
            <v>5000</v>
          </cell>
          <cell r="AM203"/>
          <cell r="AN203">
            <v>5250</v>
          </cell>
          <cell r="AO203" t="str">
            <v>WSWT2025850</v>
          </cell>
          <cell r="AQ203">
            <v>5378.4500000000007</v>
          </cell>
          <cell r="AR203">
            <v>0</v>
          </cell>
          <cell r="AS203">
            <v>5378.4500000000007</v>
          </cell>
          <cell r="AT203">
            <v>0</v>
          </cell>
          <cell r="AU203">
            <v>0</v>
          </cell>
          <cell r="BZ203" t="str">
            <v>WRWT25850/WRWT25800</v>
          </cell>
          <cell r="CA203">
            <v>423.7023388888889</v>
          </cell>
          <cell r="DL203" t="str">
            <v>P7</v>
          </cell>
          <cell r="DM203">
            <v>2</v>
          </cell>
          <cell r="DN203" t="str">
            <v>รอแจ้ง</v>
          </cell>
          <cell r="DP203" t="e">
            <v>#VALUE!</v>
          </cell>
          <cell r="DQ203"/>
          <cell r="DR203" t="e">
            <v>#VALUE!</v>
          </cell>
          <cell r="DS203" t="e">
            <v>#VALUE!</v>
          </cell>
          <cell r="DT203" t="e">
            <v>#VALUE!</v>
          </cell>
          <cell r="DU203" t="e">
            <v>#VALUE!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/>
          <cell r="EG203"/>
          <cell r="EH203"/>
          <cell r="EI203"/>
        </row>
        <row r="204">
          <cell r="B204" t="str">
            <v>ใบรับคำสั่งซื้อ</v>
          </cell>
          <cell r="C204">
            <v>45660</v>
          </cell>
          <cell r="E204" t="str">
            <v>บจก.ซันฟีด</v>
          </cell>
          <cell r="F204">
            <v>959</v>
          </cell>
          <cell r="G204">
            <v>20</v>
          </cell>
          <cell r="H204">
            <v>38</v>
          </cell>
          <cell r="I204" t="str">
            <v>ขาว</v>
          </cell>
          <cell r="J204"/>
          <cell r="L204">
            <v>82</v>
          </cell>
          <cell r="M204" t="str">
            <v>+</v>
          </cell>
          <cell r="N204"/>
          <cell r="R204" t="str">
            <v>บิด</v>
          </cell>
          <cell r="T204" t="str">
            <v>ไม่สวมถุงใน</v>
          </cell>
          <cell r="U204"/>
          <cell r="V204"/>
          <cell r="X204" t="str">
            <v>รอแจ้ง</v>
          </cell>
          <cell r="Z204" t="str">
            <v xml:space="preserve">300กระสอบแบนเต็มใบ </v>
          </cell>
          <cell r="AA204">
            <v>5000</v>
          </cell>
          <cell r="AB204">
            <v>0</v>
          </cell>
          <cell r="AC204">
            <v>0</v>
          </cell>
          <cell r="AD204">
            <v>0</v>
          </cell>
          <cell r="AG204"/>
          <cell r="AI204"/>
          <cell r="AJ204">
            <v>0</v>
          </cell>
          <cell r="AL204">
            <v>5000</v>
          </cell>
          <cell r="AM204"/>
          <cell r="AN204">
            <v>5250</v>
          </cell>
          <cell r="AO204" t="str">
            <v>WSWT2025850</v>
          </cell>
          <cell r="AQ204">
            <v>5518.15</v>
          </cell>
          <cell r="AR204">
            <v>0</v>
          </cell>
          <cell r="AS204">
            <v>5518.15</v>
          </cell>
          <cell r="AT204">
            <v>0</v>
          </cell>
          <cell r="AU204">
            <v>0</v>
          </cell>
          <cell r="BZ204" t="str">
            <v>WRWT25850/WRWT25800</v>
          </cell>
          <cell r="CA204">
            <v>434.7075944444444</v>
          </cell>
          <cell r="DL204" t="str">
            <v>P7</v>
          </cell>
          <cell r="DM204">
            <v>2</v>
          </cell>
          <cell r="DN204" t="str">
            <v>รอแจ้ง</v>
          </cell>
          <cell r="DP204" t="e">
            <v>#VALUE!</v>
          </cell>
          <cell r="DQ204"/>
          <cell r="DR204" t="e">
            <v>#VALUE!</v>
          </cell>
          <cell r="DS204" t="e">
            <v>#VALUE!</v>
          </cell>
          <cell r="DT204" t="e">
            <v>#VALUE!</v>
          </cell>
          <cell r="DU204" t="e">
            <v>#VALUE!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/>
          <cell r="EG204"/>
          <cell r="EH204"/>
          <cell r="EI204"/>
        </row>
        <row r="205">
          <cell r="B205" t="str">
            <v>ใบรับคำสั่งซื้อ</v>
          </cell>
          <cell r="C205">
            <v>45660</v>
          </cell>
          <cell r="E205" t="str">
            <v>บจก.ซันฟีด</v>
          </cell>
          <cell r="F205" t="str">
            <v>ไก่ไข่ เบอร์ 5 เอ็ม</v>
          </cell>
          <cell r="G205">
            <v>20</v>
          </cell>
          <cell r="H205">
            <v>39</v>
          </cell>
          <cell r="I205" t="str">
            <v>ขาว</v>
          </cell>
          <cell r="J205"/>
          <cell r="L205">
            <v>84</v>
          </cell>
          <cell r="M205" t="str">
            <v>+</v>
          </cell>
          <cell r="N205"/>
          <cell r="R205" t="str">
            <v>บิด</v>
          </cell>
          <cell r="T205" t="str">
            <v>ไม่สวมถุงใน</v>
          </cell>
          <cell r="U205"/>
          <cell r="V205"/>
          <cell r="X205" t="str">
            <v>รอแจ้ง</v>
          </cell>
          <cell r="Z205" t="str">
            <v xml:space="preserve">300กระสอบแบนเต็มใบ </v>
          </cell>
          <cell r="AA205">
            <v>5000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5000</v>
          </cell>
          <cell r="AM205"/>
          <cell r="AN205">
            <v>5250</v>
          </cell>
          <cell r="AO205" t="str">
            <v>WSWT2025850</v>
          </cell>
          <cell r="AQ205">
            <v>5657.85</v>
          </cell>
          <cell r="AR205">
            <v>0</v>
          </cell>
          <cell r="AS205">
            <v>5657.85</v>
          </cell>
          <cell r="AT205">
            <v>0</v>
          </cell>
          <cell r="AU205">
            <v>0</v>
          </cell>
          <cell r="BZ205" t="str">
            <v>WRWT25850/WRWT25800</v>
          </cell>
          <cell r="CA205">
            <v>445.71285000000012</v>
          </cell>
          <cell r="DL205" t="str">
            <v>P7</v>
          </cell>
          <cell r="DM205">
            <v>2</v>
          </cell>
          <cell r="DN205" t="str">
            <v>รอแจ้ง</v>
          </cell>
          <cell r="DP205" t="e">
            <v>#VALUE!</v>
          </cell>
          <cell r="DQ205"/>
          <cell r="DR205" t="e">
            <v>#VALUE!</v>
          </cell>
          <cell r="DS205" t="e">
            <v>#VALUE!</v>
          </cell>
          <cell r="DT205" t="e">
            <v>#VALUE!</v>
          </cell>
          <cell r="DU205" t="e">
            <v>#VALUE!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/>
          <cell r="EG205"/>
          <cell r="EH205"/>
          <cell r="EI205"/>
        </row>
        <row r="206">
          <cell r="B206" t="str">
            <v>ใบรับคำสั่งซื้อ</v>
          </cell>
          <cell r="C206">
            <v>45660</v>
          </cell>
          <cell r="E206" t="str">
            <v>บจก.ซันฟีด</v>
          </cell>
          <cell r="F206" t="str">
            <v xml:space="preserve">915 เอ็ม </v>
          </cell>
          <cell r="G206">
            <v>20</v>
          </cell>
          <cell r="H206">
            <v>39</v>
          </cell>
          <cell r="I206" t="str">
            <v>ขาว</v>
          </cell>
          <cell r="J206"/>
          <cell r="L206">
            <v>84</v>
          </cell>
          <cell r="M206" t="str">
            <v>+</v>
          </cell>
          <cell r="N206"/>
          <cell r="R206" t="str">
            <v>บิด</v>
          </cell>
          <cell r="T206" t="str">
            <v>ไม่สวมถุงใน</v>
          </cell>
          <cell r="U206"/>
          <cell r="V206"/>
          <cell r="X206" t="str">
            <v>รอแจ้ง</v>
          </cell>
          <cell r="Z206" t="str">
            <v xml:space="preserve">300กระสอบแบนเต็มใบ </v>
          </cell>
          <cell r="AA206">
            <v>10000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0</v>
          </cell>
          <cell r="AL206">
            <v>10000</v>
          </cell>
          <cell r="AM206"/>
          <cell r="AN206">
            <v>10500</v>
          </cell>
          <cell r="AO206" t="str">
            <v>WSWT2025850</v>
          </cell>
          <cell r="AQ206">
            <v>11315.7</v>
          </cell>
          <cell r="AR206">
            <v>0</v>
          </cell>
          <cell r="AS206">
            <v>11315.7</v>
          </cell>
          <cell r="AT206">
            <v>0</v>
          </cell>
          <cell r="AU206">
            <v>0</v>
          </cell>
          <cell r="BZ206" t="str">
            <v>WRWT25850/WRWT25800</v>
          </cell>
          <cell r="CA206">
            <v>891.42570000000023</v>
          </cell>
          <cell r="DL206" t="str">
            <v>P7</v>
          </cell>
          <cell r="DM206">
            <v>2</v>
          </cell>
          <cell r="DN206" t="str">
            <v>รอแจ้ง</v>
          </cell>
          <cell r="DP206" t="e">
            <v>#VALUE!</v>
          </cell>
          <cell r="DQ206"/>
          <cell r="DR206" t="e">
            <v>#VALUE!</v>
          </cell>
          <cell r="DS206" t="e">
            <v>#VALUE!</v>
          </cell>
          <cell r="DT206" t="e">
            <v>#VALUE!</v>
          </cell>
          <cell r="DU206" t="e">
            <v>#VALUE!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/>
          <cell r="EG206"/>
          <cell r="EH206"/>
          <cell r="EI206"/>
        </row>
        <row r="207">
          <cell r="B207" t="str">
            <v>ใบรับคำสั่งซื้อ</v>
          </cell>
          <cell r="C207">
            <v>45660</v>
          </cell>
          <cell r="E207" t="str">
            <v>บจก.ซันฟีด</v>
          </cell>
          <cell r="F207" t="str">
            <v>แถบส้ม</v>
          </cell>
          <cell r="G207">
            <v>20</v>
          </cell>
          <cell r="H207">
            <v>38</v>
          </cell>
          <cell r="I207" t="str">
            <v>ขาว</v>
          </cell>
          <cell r="J207"/>
          <cell r="L207">
            <v>82</v>
          </cell>
          <cell r="M207" t="str">
            <v>+</v>
          </cell>
          <cell r="N207"/>
          <cell r="R207" t="str">
            <v>บิด</v>
          </cell>
          <cell r="T207" t="str">
            <v>ไม่สวมถุงใน</v>
          </cell>
          <cell r="U207"/>
          <cell r="V207"/>
          <cell r="X207" t="str">
            <v>รอแจ้ง</v>
          </cell>
          <cell r="Z207" t="str">
            <v xml:space="preserve">300กระสอบแบนเต็มใบ 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WSWT2025850</v>
          </cell>
          <cell r="AQ207">
            <v>5518.15</v>
          </cell>
          <cell r="AR207">
            <v>0</v>
          </cell>
          <cell r="AS207">
            <v>5518.15</v>
          </cell>
          <cell r="AT207">
            <v>0</v>
          </cell>
          <cell r="AU207">
            <v>0</v>
          </cell>
          <cell r="BZ207" t="str">
            <v>WRWT25850/WRWT25800</v>
          </cell>
          <cell r="CA207">
            <v>434.7075944444444</v>
          </cell>
          <cell r="DL207" t="str">
            <v>P7</v>
          </cell>
          <cell r="DM207">
            <v>2</v>
          </cell>
          <cell r="DN207" t="str">
            <v>รอแจ้ง</v>
          </cell>
          <cell r="DP207" t="e">
            <v>#VALUE!</v>
          </cell>
          <cell r="DQ207"/>
          <cell r="DR207" t="e">
            <v>#VALUE!</v>
          </cell>
          <cell r="DS207" t="e">
            <v>#VALUE!</v>
          </cell>
          <cell r="DT207" t="e">
            <v>#VALUE!</v>
          </cell>
          <cell r="DU207" t="e">
            <v>#VALUE!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/>
          <cell r="EG207"/>
          <cell r="EH207"/>
          <cell r="EI207"/>
        </row>
        <row r="208">
          <cell r="B208" t="str">
            <v>ใบรับคำสั่งซื้อ</v>
          </cell>
          <cell r="C208">
            <v>45660</v>
          </cell>
          <cell r="E208" t="str">
            <v>บจก.ซันฟีด</v>
          </cell>
          <cell r="F208" t="str">
            <v>แถบเขียว</v>
          </cell>
          <cell r="G208">
            <v>20</v>
          </cell>
          <cell r="H208">
            <v>38</v>
          </cell>
          <cell r="I208" t="str">
            <v>ขาว</v>
          </cell>
          <cell r="J208"/>
          <cell r="L208">
            <v>82</v>
          </cell>
          <cell r="M208" t="str">
            <v>+</v>
          </cell>
          <cell r="N208"/>
          <cell r="R208" t="str">
            <v>บิด</v>
          </cell>
          <cell r="T208" t="str">
            <v>ไม่สวมถุงใน</v>
          </cell>
          <cell r="U208"/>
          <cell r="V208"/>
          <cell r="X208" t="str">
            <v>รอแจ้ง</v>
          </cell>
          <cell r="Z208" t="str">
            <v xml:space="preserve">300กระสอบแบนเต็มใบ 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5000</v>
          </cell>
          <cell r="AM208"/>
          <cell r="AN208">
            <v>5250</v>
          </cell>
          <cell r="AO208" t="str">
            <v>WSWT2025850</v>
          </cell>
          <cell r="AQ208">
            <v>5518.15</v>
          </cell>
          <cell r="AR208">
            <v>0</v>
          </cell>
          <cell r="AS208">
            <v>5518.15</v>
          </cell>
          <cell r="AT208">
            <v>0</v>
          </cell>
          <cell r="AU208">
            <v>0</v>
          </cell>
          <cell r="BZ208" t="str">
            <v>WRWT25850/WRWT25800</v>
          </cell>
          <cell r="CA208">
            <v>434.7075944444444</v>
          </cell>
          <cell r="DL208" t="str">
            <v>P7</v>
          </cell>
          <cell r="DM208">
            <v>2</v>
          </cell>
          <cell r="DN208" t="str">
            <v>รอแจ้ง</v>
          </cell>
          <cell r="DP208" t="e">
            <v>#VALUE!</v>
          </cell>
          <cell r="DQ208"/>
          <cell r="DR208" t="e">
            <v>#VALUE!</v>
          </cell>
          <cell r="DS208" t="e">
            <v>#VALUE!</v>
          </cell>
          <cell r="DT208" t="e">
            <v>#VALUE!</v>
          </cell>
          <cell r="DU208" t="e">
            <v>#VALUE!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/>
          <cell r="EG208"/>
          <cell r="EH208"/>
          <cell r="EI208"/>
        </row>
        <row r="209">
          <cell r="B209" t="str">
            <v>ใบรับคำสั่งซื้อ</v>
          </cell>
          <cell r="C209">
            <v>45660</v>
          </cell>
          <cell r="E209" t="str">
            <v>บจก.ซันฟีด</v>
          </cell>
          <cell r="F209" t="str">
            <v>935 แอล</v>
          </cell>
          <cell r="G209">
            <v>20</v>
          </cell>
          <cell r="H209">
            <v>37</v>
          </cell>
          <cell r="I209" t="str">
            <v>ขาว</v>
          </cell>
          <cell r="J209"/>
          <cell r="L209">
            <v>80</v>
          </cell>
          <cell r="M209" t="str">
            <v>+</v>
          </cell>
          <cell r="N209"/>
          <cell r="R209" t="str">
            <v>บิด</v>
          </cell>
          <cell r="T209" t="str">
            <v>ไม่สวมถุงใน</v>
          </cell>
          <cell r="U209"/>
          <cell r="V209"/>
          <cell r="X209" t="str">
            <v>รอแจ้ง</v>
          </cell>
          <cell r="Z209" t="str">
            <v xml:space="preserve">300กระสอบแบนเต็มใบ </v>
          </cell>
          <cell r="AA209">
            <v>5000</v>
          </cell>
          <cell r="AB209">
            <v>0</v>
          </cell>
          <cell r="AC209">
            <v>0</v>
          </cell>
          <cell r="AD209">
            <v>0</v>
          </cell>
          <cell r="AG209"/>
          <cell r="AI209"/>
          <cell r="AJ209">
            <v>0</v>
          </cell>
          <cell r="AL209">
            <v>5000</v>
          </cell>
          <cell r="AM209"/>
          <cell r="AN209">
            <v>5250</v>
          </cell>
          <cell r="AO209" t="str">
            <v>WSWT2025850</v>
          </cell>
          <cell r="AQ209">
            <v>5378.4500000000007</v>
          </cell>
          <cell r="AR209">
            <v>0</v>
          </cell>
          <cell r="AS209">
            <v>5378.4500000000007</v>
          </cell>
          <cell r="AT209">
            <v>0</v>
          </cell>
          <cell r="AU209">
            <v>0</v>
          </cell>
          <cell r="BZ209" t="str">
            <v>WRWT25850/WRWT25800</v>
          </cell>
          <cell r="CA209">
            <v>423.7023388888889</v>
          </cell>
          <cell r="DL209" t="str">
            <v>P7</v>
          </cell>
          <cell r="DM209">
            <v>2</v>
          </cell>
          <cell r="DN209" t="str">
            <v>รอแจ้ง</v>
          </cell>
          <cell r="DP209" t="e">
            <v>#VALUE!</v>
          </cell>
          <cell r="DQ209"/>
          <cell r="DR209" t="e">
            <v>#VALUE!</v>
          </cell>
          <cell r="DS209" t="e">
            <v>#VALUE!</v>
          </cell>
          <cell r="DT209" t="e">
            <v>#VALUE!</v>
          </cell>
          <cell r="DU209" t="e">
            <v>#VALUE!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/>
          <cell r="EG209"/>
          <cell r="EH209"/>
          <cell r="EI209"/>
        </row>
        <row r="210">
          <cell r="B210" t="str">
            <v>ใบรับคำสั่งซื้อ</v>
          </cell>
          <cell r="C210">
            <v>45660</v>
          </cell>
          <cell r="E210" t="str">
            <v>บจก.ซันฟีด</v>
          </cell>
          <cell r="F210" t="str">
            <v>935 เอ</v>
          </cell>
          <cell r="G210">
            <v>20</v>
          </cell>
          <cell r="H210">
            <v>37</v>
          </cell>
          <cell r="I210" t="str">
            <v>ขาว</v>
          </cell>
          <cell r="J210"/>
          <cell r="L210">
            <v>80</v>
          </cell>
          <cell r="M210" t="str">
            <v>+</v>
          </cell>
          <cell r="N210"/>
          <cell r="R210" t="str">
            <v>บิด</v>
          </cell>
          <cell r="T210" t="str">
            <v>ไม่สวมถุงใน</v>
          </cell>
          <cell r="U210"/>
          <cell r="V210"/>
          <cell r="X210" t="str">
            <v>รอแจ้ง</v>
          </cell>
          <cell r="Z210" t="str">
            <v xml:space="preserve">300กระสอบแบนเต็มใบ </v>
          </cell>
          <cell r="AA210">
            <v>5000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5000</v>
          </cell>
          <cell r="AM210"/>
          <cell r="AN210">
            <v>5250</v>
          </cell>
          <cell r="AO210" t="str">
            <v>WSWT2025850</v>
          </cell>
          <cell r="AQ210">
            <v>5378.4500000000007</v>
          </cell>
          <cell r="AR210">
            <v>0</v>
          </cell>
          <cell r="AS210">
            <v>5378.4500000000007</v>
          </cell>
          <cell r="AT210">
            <v>0</v>
          </cell>
          <cell r="AU210">
            <v>0</v>
          </cell>
          <cell r="BZ210" t="str">
            <v>WRWT25850/WRWT25800</v>
          </cell>
          <cell r="CA210">
            <v>423.7023388888889</v>
          </cell>
          <cell r="DL210" t="str">
            <v>P7</v>
          </cell>
          <cell r="DM210">
            <v>2</v>
          </cell>
          <cell r="DN210" t="str">
            <v>รอแจ้ง</v>
          </cell>
          <cell r="DP210" t="e">
            <v>#VALUE!</v>
          </cell>
          <cell r="DQ210"/>
          <cell r="DR210" t="e">
            <v>#VALUE!</v>
          </cell>
          <cell r="DS210" t="e">
            <v>#VALUE!</v>
          </cell>
          <cell r="DT210" t="e">
            <v>#VALUE!</v>
          </cell>
          <cell r="DU210" t="e">
            <v>#VALUE!</v>
          </cell>
          <cell r="DW210"/>
          <cell r="DX210"/>
          <cell r="DY210"/>
          <cell r="DZ210"/>
          <cell r="EA210"/>
          <cell r="EB210"/>
          <cell r="EC210" t="str">
            <v>งานพิมพ์</v>
          </cell>
          <cell r="ED210"/>
          <cell r="EG210"/>
          <cell r="EH210"/>
          <cell r="EI210"/>
        </row>
        <row r="211">
          <cell r="B211" t="str">
            <v>ใบรับคำสั่งซื้อ</v>
          </cell>
          <cell r="C211">
            <v>45660</v>
          </cell>
          <cell r="E211" t="str">
            <v>บจก.ซันฟีด</v>
          </cell>
          <cell r="F211" t="str">
            <v>ไก่เนื้อ เบอร์1</v>
          </cell>
          <cell r="G211">
            <v>20</v>
          </cell>
          <cell r="H211">
            <v>39</v>
          </cell>
          <cell r="I211" t="str">
            <v>ขาว</v>
          </cell>
          <cell r="J211"/>
          <cell r="L211">
            <v>84</v>
          </cell>
          <cell r="M211" t="str">
            <v>+</v>
          </cell>
          <cell r="N211"/>
          <cell r="R211" t="str">
            <v>บิด</v>
          </cell>
          <cell r="T211" t="str">
            <v>ไม่สวมถุงใน</v>
          </cell>
          <cell r="U211"/>
          <cell r="V211"/>
          <cell r="X211" t="str">
            <v>รอแจ้ง</v>
          </cell>
          <cell r="Z211" t="str">
            <v xml:space="preserve">300กระสอบแบนเต็มใบ </v>
          </cell>
          <cell r="AA211">
            <v>5000</v>
          </cell>
          <cell r="AB211">
            <v>0</v>
          </cell>
          <cell r="AC211">
            <v>0</v>
          </cell>
          <cell r="AD211">
            <v>0</v>
          </cell>
          <cell r="AG211"/>
          <cell r="AI211"/>
          <cell r="AJ211">
            <v>0</v>
          </cell>
          <cell r="AL211">
            <v>5000</v>
          </cell>
          <cell r="AM211"/>
          <cell r="AN211">
            <v>5250</v>
          </cell>
          <cell r="AO211" t="str">
            <v>WSWT2025850</v>
          </cell>
          <cell r="AQ211">
            <v>5657.85</v>
          </cell>
          <cell r="AR211">
            <v>0</v>
          </cell>
          <cell r="AS211">
            <v>5657.85</v>
          </cell>
          <cell r="AT211">
            <v>0</v>
          </cell>
          <cell r="AU211">
            <v>0</v>
          </cell>
          <cell r="BZ211" t="str">
            <v>WRWT25850/WRWT25800</v>
          </cell>
          <cell r="CA211">
            <v>445.71285000000012</v>
          </cell>
          <cell r="DL211" t="str">
            <v>P7</v>
          </cell>
          <cell r="DM211">
            <v>2</v>
          </cell>
          <cell r="DN211" t="str">
            <v>รอแจ้ง</v>
          </cell>
          <cell r="DP211" t="e">
            <v>#VALUE!</v>
          </cell>
          <cell r="DQ211"/>
          <cell r="DR211" t="e">
            <v>#VALUE!</v>
          </cell>
          <cell r="DS211" t="e">
            <v>#VALUE!</v>
          </cell>
          <cell r="DT211" t="e">
            <v>#VALUE!</v>
          </cell>
          <cell r="DU211" t="e">
            <v>#VALUE!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/>
          <cell r="EG211"/>
          <cell r="EH211"/>
          <cell r="EI211"/>
        </row>
        <row r="212">
          <cell r="B212" t="str">
            <v>ใบรับคำสั่งซื้อ</v>
          </cell>
          <cell r="C212">
            <v>45660</v>
          </cell>
          <cell r="E212" t="str">
            <v>บจก.ซันฟีด</v>
          </cell>
          <cell r="F212" t="str">
            <v>915 พี</v>
          </cell>
          <cell r="G212">
            <v>20</v>
          </cell>
          <cell r="H212">
            <v>39</v>
          </cell>
          <cell r="I212" t="str">
            <v>ขาว</v>
          </cell>
          <cell r="J212"/>
          <cell r="L212">
            <v>84</v>
          </cell>
          <cell r="M212" t="str">
            <v>+</v>
          </cell>
          <cell r="N212"/>
          <cell r="R212" t="str">
            <v>บิด</v>
          </cell>
          <cell r="T212" t="str">
            <v>ไม่สวมถุงใน</v>
          </cell>
          <cell r="U212"/>
          <cell r="V212"/>
          <cell r="X212" t="str">
            <v>รอแจ้ง</v>
          </cell>
          <cell r="Z212" t="str">
            <v xml:space="preserve">300กระสอบแบนเต็มใบ </v>
          </cell>
          <cell r="AA212">
            <v>10000</v>
          </cell>
          <cell r="AB212">
            <v>0</v>
          </cell>
          <cell r="AC212">
            <v>0</v>
          </cell>
          <cell r="AD212">
            <v>0</v>
          </cell>
          <cell r="AG212"/>
          <cell r="AI212"/>
          <cell r="AJ212">
            <v>0</v>
          </cell>
          <cell r="AL212">
            <v>10000</v>
          </cell>
          <cell r="AM212"/>
          <cell r="AN212">
            <v>10500</v>
          </cell>
          <cell r="AO212" t="str">
            <v>WSWT2025850</v>
          </cell>
          <cell r="AQ212">
            <v>11315.7</v>
          </cell>
          <cell r="AR212">
            <v>0</v>
          </cell>
          <cell r="AS212">
            <v>11315.7</v>
          </cell>
          <cell r="AT212">
            <v>0</v>
          </cell>
          <cell r="AU212">
            <v>0</v>
          </cell>
          <cell r="BZ212" t="str">
            <v>WRWT25850/WRWT25800</v>
          </cell>
          <cell r="CA212">
            <v>891.42570000000023</v>
          </cell>
          <cell r="DL212" t="str">
            <v>P7</v>
          </cell>
          <cell r="DM212">
            <v>2</v>
          </cell>
          <cell r="DN212" t="str">
            <v>รอแจ้ง</v>
          </cell>
          <cell r="DP212" t="e">
            <v>#VALUE!</v>
          </cell>
          <cell r="DQ212"/>
          <cell r="DR212" t="e">
            <v>#VALUE!</v>
          </cell>
          <cell r="DS212" t="e">
            <v>#VALUE!</v>
          </cell>
          <cell r="DT212" t="e">
            <v>#VALUE!</v>
          </cell>
          <cell r="DU212" t="e">
            <v>#VALUE!</v>
          </cell>
          <cell r="DW212"/>
          <cell r="DX212"/>
          <cell r="DY212"/>
          <cell r="DZ212"/>
          <cell r="EA212"/>
          <cell r="EB212"/>
          <cell r="EC212" t="str">
            <v>งานพิมพ์</v>
          </cell>
          <cell r="ED212"/>
          <cell r="EG212"/>
          <cell r="EH212"/>
          <cell r="EI212"/>
        </row>
        <row r="213">
          <cell r="B213" t="str">
            <v>ใบรับคำสั่งซื้อ</v>
          </cell>
          <cell r="C213">
            <v>45660</v>
          </cell>
          <cell r="E213" t="str">
            <v>บจก.ซันฟีด</v>
          </cell>
          <cell r="F213" t="str">
            <v>935 เอ</v>
          </cell>
          <cell r="G213">
            <v>20</v>
          </cell>
          <cell r="H213">
            <v>37</v>
          </cell>
          <cell r="I213" t="str">
            <v>ขาว</v>
          </cell>
          <cell r="J213"/>
          <cell r="L213">
            <v>80</v>
          </cell>
          <cell r="M213" t="str">
            <v>+</v>
          </cell>
          <cell r="N213"/>
          <cell r="R213" t="str">
            <v>บิด</v>
          </cell>
          <cell r="T213" t="str">
            <v>ไม่สวมถุงใน</v>
          </cell>
          <cell r="U213"/>
          <cell r="V213"/>
          <cell r="X213" t="str">
            <v>รอแจ้ง</v>
          </cell>
          <cell r="Z213" t="str">
            <v xml:space="preserve">300กระสอบแบนเต็มใบ 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/>
          <cell r="AI213"/>
          <cell r="AJ213">
            <v>0</v>
          </cell>
          <cell r="AL213">
            <v>5000</v>
          </cell>
          <cell r="AM213"/>
          <cell r="AN213">
            <v>5250</v>
          </cell>
          <cell r="AO213" t="str">
            <v>WSWT2025850</v>
          </cell>
          <cell r="AQ213">
            <v>5378.4500000000007</v>
          </cell>
          <cell r="AR213">
            <v>0</v>
          </cell>
          <cell r="AS213">
            <v>5378.4500000000007</v>
          </cell>
          <cell r="AT213">
            <v>0</v>
          </cell>
          <cell r="AU213">
            <v>0</v>
          </cell>
          <cell r="BZ213" t="str">
            <v>WRWT25850/WRWT25800</v>
          </cell>
          <cell r="CA213">
            <v>423.7023388888889</v>
          </cell>
          <cell r="DL213" t="str">
            <v>P7</v>
          </cell>
          <cell r="DM213">
            <v>2</v>
          </cell>
          <cell r="DN213" t="str">
            <v>รอแจ้ง</v>
          </cell>
          <cell r="DP213" t="e">
            <v>#VALUE!</v>
          </cell>
          <cell r="DQ213"/>
          <cell r="DR213" t="e">
            <v>#VALUE!</v>
          </cell>
          <cell r="DS213" t="e">
            <v>#VALUE!</v>
          </cell>
          <cell r="DT213" t="e">
            <v>#VALUE!</v>
          </cell>
          <cell r="DU213" t="e">
            <v>#VALUE!</v>
          </cell>
          <cell r="DW213"/>
          <cell r="DX213"/>
          <cell r="DY213"/>
          <cell r="DZ213"/>
          <cell r="EA213"/>
          <cell r="EB213"/>
          <cell r="EC213" t="str">
            <v>งานพิมพ์</v>
          </cell>
          <cell r="ED213"/>
          <cell r="EG213"/>
          <cell r="EH213"/>
          <cell r="EI213"/>
        </row>
        <row r="214">
          <cell r="B214" t="str">
            <v>ใบรับคำสั่งซื้อ</v>
          </cell>
          <cell r="C214">
            <v>45660</v>
          </cell>
          <cell r="E214" t="str">
            <v>บจก.ซันฟีด</v>
          </cell>
          <cell r="F214" t="str">
            <v xml:space="preserve">915 เอ็ม </v>
          </cell>
          <cell r="G214">
            <v>20</v>
          </cell>
          <cell r="H214">
            <v>39</v>
          </cell>
          <cell r="I214" t="str">
            <v>ขาว</v>
          </cell>
          <cell r="J214"/>
          <cell r="L214">
            <v>84</v>
          </cell>
          <cell r="M214" t="str">
            <v>+</v>
          </cell>
          <cell r="N214"/>
          <cell r="R214" t="str">
            <v>บิด</v>
          </cell>
          <cell r="T214" t="str">
            <v>ไม่สวมถุงใน</v>
          </cell>
          <cell r="U214"/>
          <cell r="V214"/>
          <cell r="X214" t="str">
            <v>รอแจ้ง</v>
          </cell>
          <cell r="Z214" t="str">
            <v xml:space="preserve">300กระสอบแบนเต็มใบ </v>
          </cell>
          <cell r="AA214">
            <v>10000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0</v>
          </cell>
          <cell r="AL214">
            <v>10000</v>
          </cell>
          <cell r="AM214"/>
          <cell r="AN214">
            <v>10500</v>
          </cell>
          <cell r="AO214" t="str">
            <v>WSWT2025850</v>
          </cell>
          <cell r="AQ214">
            <v>11315.7</v>
          </cell>
          <cell r="AR214">
            <v>0</v>
          </cell>
          <cell r="AS214">
            <v>11315.7</v>
          </cell>
          <cell r="AT214">
            <v>0</v>
          </cell>
          <cell r="AU214">
            <v>0</v>
          </cell>
          <cell r="BZ214" t="str">
            <v>WRWT25850/WRWT25800</v>
          </cell>
          <cell r="CA214">
            <v>891.42570000000023</v>
          </cell>
          <cell r="DL214" t="str">
            <v>P7</v>
          </cell>
          <cell r="DM214">
            <v>2</v>
          </cell>
          <cell r="DN214" t="str">
            <v>รอแจ้ง</v>
          </cell>
          <cell r="DP214" t="e">
            <v>#VALUE!</v>
          </cell>
          <cell r="DQ214"/>
          <cell r="DR214" t="e">
            <v>#VALUE!</v>
          </cell>
          <cell r="DS214" t="e">
            <v>#VALUE!</v>
          </cell>
          <cell r="DT214" t="e">
            <v>#VALUE!</v>
          </cell>
          <cell r="DU214" t="e">
            <v>#VALUE!</v>
          </cell>
          <cell r="DW214"/>
          <cell r="DX214"/>
          <cell r="DY214"/>
          <cell r="DZ214"/>
          <cell r="EA214"/>
          <cell r="EB214"/>
          <cell r="EC214" t="str">
            <v>งานพิมพ์</v>
          </cell>
          <cell r="ED214"/>
          <cell r="EG214"/>
          <cell r="EH214"/>
          <cell r="EI214"/>
        </row>
        <row r="215">
          <cell r="B215" t="str">
            <v>ใบรับคำสั่งซื้อ</v>
          </cell>
          <cell r="C215">
            <v>45660</v>
          </cell>
          <cell r="E215" t="str">
            <v>บจก.ซันฟีด</v>
          </cell>
          <cell r="F215">
            <v>935</v>
          </cell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80</v>
          </cell>
          <cell r="M215" t="str">
            <v>+</v>
          </cell>
          <cell r="N215"/>
          <cell r="R215" t="str">
            <v>บิด</v>
          </cell>
          <cell r="T215" t="str">
            <v>ไม่สวมถุงใน</v>
          </cell>
          <cell r="U215"/>
          <cell r="V215"/>
          <cell r="X215" t="str">
            <v>รอแจ้ง</v>
          </cell>
          <cell r="Z215" t="str">
            <v xml:space="preserve">300กระสอบแบนเต็มใบ </v>
          </cell>
          <cell r="AA215">
            <v>10000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10000</v>
          </cell>
          <cell r="AM215"/>
          <cell r="AN215">
            <v>10500</v>
          </cell>
          <cell r="AO215" t="str">
            <v>WSWT2025850</v>
          </cell>
          <cell r="AQ215">
            <v>10756.900000000001</v>
          </cell>
          <cell r="AR215">
            <v>0</v>
          </cell>
          <cell r="AS215">
            <v>10756.900000000001</v>
          </cell>
          <cell r="AT215">
            <v>0</v>
          </cell>
          <cell r="AU215">
            <v>0</v>
          </cell>
          <cell r="BZ215" t="str">
            <v>WRWT25850/WRWT25800</v>
          </cell>
          <cell r="CA215">
            <v>847.40467777777781</v>
          </cell>
          <cell r="DL215" t="str">
            <v>P7</v>
          </cell>
          <cell r="DM215">
            <v>2</v>
          </cell>
          <cell r="DN215" t="str">
            <v>รอแจ้ง</v>
          </cell>
          <cell r="DP215" t="e">
            <v>#VALUE!</v>
          </cell>
          <cell r="DQ215"/>
          <cell r="DR215" t="e">
            <v>#VALUE!</v>
          </cell>
          <cell r="DS215" t="e">
            <v>#VALUE!</v>
          </cell>
          <cell r="DT215" t="e">
            <v>#VALUE!</v>
          </cell>
          <cell r="DU215" t="e">
            <v>#VALUE!</v>
          </cell>
          <cell r="DW215"/>
          <cell r="DX215"/>
          <cell r="DY215"/>
          <cell r="DZ215"/>
          <cell r="EA215"/>
          <cell r="EB215"/>
          <cell r="EC215" t="str">
            <v>งานพิมพ์</v>
          </cell>
          <cell r="ED215"/>
          <cell r="EG215"/>
          <cell r="EH215"/>
          <cell r="EI215"/>
        </row>
        <row r="216">
          <cell r="B216" t="str">
            <v>ประมาณการ</v>
          </cell>
          <cell r="C216" t="str">
            <v>ประมาณการ</v>
          </cell>
          <cell r="E216" t="str">
            <v>บจก.ไทยธรรมดี</v>
          </cell>
          <cell r="F216" t="str">
            <v>ไม่พิมพ์</v>
          </cell>
          <cell r="G216">
            <v>20</v>
          </cell>
          <cell r="H216">
            <v>37</v>
          </cell>
          <cell r="I216" t="str">
            <v>ขาว</v>
          </cell>
          <cell r="J216"/>
          <cell r="L216">
            <v>80</v>
          </cell>
          <cell r="M216" t="str">
            <v>+</v>
          </cell>
          <cell r="N216"/>
          <cell r="R216" t="str">
            <v>ไม่</v>
          </cell>
          <cell r="T216" t="str">
            <v>ไม่สวมถุงใน</v>
          </cell>
          <cell r="U216"/>
          <cell r="V216"/>
          <cell r="X216" t="str">
            <v>รอแจ้ง</v>
          </cell>
          <cell r="Z216" t="str">
            <v>500กระสอบ</v>
          </cell>
          <cell r="AA216">
            <v>10000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10000</v>
          </cell>
          <cell r="AM216"/>
          <cell r="AN216">
            <v>0</v>
          </cell>
          <cell r="AO216" t="str">
            <v>WSWT2025850</v>
          </cell>
          <cell r="AQ216">
            <v>10756.900000000001</v>
          </cell>
          <cell r="AR216">
            <v>0</v>
          </cell>
          <cell r="AS216">
            <v>10756.900000000001</v>
          </cell>
          <cell r="AT216">
            <v>0</v>
          </cell>
          <cell r="AU216">
            <v>0</v>
          </cell>
          <cell r="BZ216" t="str">
            <v>WRWT25850/WRWT25800</v>
          </cell>
          <cell r="CA216">
            <v>847.40467777777781</v>
          </cell>
          <cell r="DL216" t="str">
            <v>P3</v>
          </cell>
          <cell r="DM216">
            <v>1</v>
          </cell>
          <cell r="DN216" t="str">
            <v>รอแจ้ง</v>
          </cell>
          <cell r="DP216" t="e">
            <v>#VALUE!</v>
          </cell>
          <cell r="DQ216"/>
          <cell r="DR216"/>
          <cell r="DS216"/>
          <cell r="DT216"/>
          <cell r="DU216" t="e">
            <v>#VALUE!</v>
          </cell>
          <cell r="DW216"/>
          <cell r="DX216"/>
          <cell r="DY216"/>
          <cell r="DZ216"/>
          <cell r="EA216"/>
          <cell r="EB216"/>
          <cell r="EC216" t="str">
            <v>ตัด</v>
          </cell>
          <cell r="ED216"/>
          <cell r="EG216"/>
          <cell r="EH216"/>
          <cell r="EI216"/>
        </row>
        <row r="217">
          <cell r="B217">
            <v>0</v>
          </cell>
          <cell r="C217"/>
          <cell r="E217"/>
          <cell r="F217"/>
          <cell r="G217">
            <v>20</v>
          </cell>
          <cell r="H217">
            <v>38</v>
          </cell>
          <cell r="I217"/>
          <cell r="J217"/>
          <cell r="L217">
            <v>82</v>
          </cell>
          <cell r="M217" t="str">
            <v>+</v>
          </cell>
          <cell r="N217">
            <v>2</v>
          </cell>
          <cell r="R217"/>
          <cell r="T217"/>
          <cell r="U217"/>
          <cell r="V217"/>
          <cell r="X217"/>
          <cell r="Z217"/>
          <cell r="AA217"/>
          <cell r="AB217"/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WSWT2025850</v>
          </cell>
          <cell r="AQ217">
            <v>268992.35000000009</v>
          </cell>
          <cell r="AR217">
            <v>2400</v>
          </cell>
          <cell r="AS217">
            <v>266592.35000000009</v>
          </cell>
          <cell r="AT217">
            <v>0</v>
          </cell>
          <cell r="AU217">
            <v>0</v>
          </cell>
          <cell r="BZ217" t="str">
            <v>WRWT200850/WRWT25800</v>
          </cell>
          <cell r="CA217">
            <v>0</v>
          </cell>
          <cell r="DL217"/>
          <cell r="DM217" t="str">
            <v>Lead time</v>
          </cell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/>
          <cell r="EI217"/>
        </row>
        <row r="218">
          <cell r="B218" t="str">
            <v>ประมาณการ</v>
          </cell>
          <cell r="C218" t="str">
            <v>ประมาณการ</v>
          </cell>
          <cell r="E218" t="str">
            <v>คุณสมบัติ นิมวชิรวัฒนา</v>
          </cell>
          <cell r="F218" t="str">
            <v>SD GOAT</v>
          </cell>
          <cell r="G218">
            <v>20</v>
          </cell>
          <cell r="H218">
            <v>37</v>
          </cell>
          <cell r="I218" t="str">
            <v>ขาว</v>
          </cell>
          <cell r="J218"/>
          <cell r="L218">
            <v>80</v>
          </cell>
          <cell r="M218" t="str">
            <v>±</v>
          </cell>
          <cell r="N218">
            <v>5</v>
          </cell>
          <cell r="R218" t="str">
            <v>ไม่</v>
          </cell>
          <cell r="T218">
            <v>22</v>
          </cell>
          <cell r="U218">
            <v>40</v>
          </cell>
          <cell r="V218">
            <v>40</v>
          </cell>
          <cell r="X218" t="str">
            <v>รอแจ้ง</v>
          </cell>
          <cell r="Z218" t="str">
            <v>500กระสอบ</v>
          </cell>
          <cell r="AA218">
            <v>5000</v>
          </cell>
          <cell r="AB218">
            <v>108.55204095999999</v>
          </cell>
          <cell r="AC218">
            <v>0</v>
          </cell>
          <cell r="AD218">
            <v>108.55204095999999</v>
          </cell>
          <cell r="AG218"/>
          <cell r="AI218"/>
          <cell r="AJ218">
            <v>0</v>
          </cell>
          <cell r="AL218">
            <v>5000</v>
          </cell>
          <cell r="AM218"/>
          <cell r="AN218">
            <v>5250</v>
          </cell>
          <cell r="AO218" t="str">
            <v>WSWT2021750</v>
          </cell>
          <cell r="AQ218">
            <v>5378.4500000000007</v>
          </cell>
          <cell r="AR218">
            <v>589</v>
          </cell>
          <cell r="AS218">
            <v>4789.4500000000007</v>
          </cell>
          <cell r="AT218">
            <v>0</v>
          </cell>
          <cell r="AU218">
            <v>0</v>
          </cell>
          <cell r="BZ218" t="str">
            <v>WRWT21750/WRWT21750</v>
          </cell>
          <cell r="CA218">
            <v>367.19116666666667</v>
          </cell>
          <cell r="DL218" t="str">
            <v>P9</v>
          </cell>
          <cell r="DM218">
            <v>3</v>
          </cell>
          <cell r="DN218" t="str">
            <v>รอแจ้ง</v>
          </cell>
          <cell r="DP218" t="e">
            <v>#VALUE!</v>
          </cell>
          <cell r="DQ218"/>
          <cell r="DR218" t="e">
            <v>#VALUE!</v>
          </cell>
          <cell r="DS218" t="e">
            <v>#VALUE!</v>
          </cell>
          <cell r="DT218" t="e">
            <v>#VALUE!</v>
          </cell>
          <cell r="DU218" t="e">
            <v>#VALUE!</v>
          </cell>
          <cell r="DW218" t="e">
            <v>#VALUE!</v>
          </cell>
          <cell r="DX218"/>
          <cell r="DY218"/>
          <cell r="DZ218"/>
          <cell r="EA218"/>
          <cell r="EB218"/>
          <cell r="EC218" t="str">
            <v>งานพิมพ์</v>
          </cell>
          <cell r="ED218" t="str">
            <v>รอART</v>
          </cell>
          <cell r="EG218"/>
          <cell r="EH218"/>
          <cell r="EI218"/>
        </row>
        <row r="219">
          <cell r="B219">
            <v>0</v>
          </cell>
          <cell r="C219"/>
          <cell r="E219"/>
          <cell r="F219"/>
          <cell r="G219">
            <v>20</v>
          </cell>
          <cell r="H219">
            <v>37</v>
          </cell>
          <cell r="I219"/>
          <cell r="J219"/>
          <cell r="L219">
            <v>82</v>
          </cell>
          <cell r="M219" t="str">
            <v>±</v>
          </cell>
          <cell r="N219">
            <v>5</v>
          </cell>
          <cell r="R219"/>
          <cell r="T219"/>
          <cell r="U219"/>
          <cell r="V219"/>
          <cell r="X219"/>
          <cell r="Z219"/>
          <cell r="AA219"/>
          <cell r="AB219"/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WSWT2021750</v>
          </cell>
          <cell r="AQ219">
            <v>5378.4500000000007</v>
          </cell>
          <cell r="AR219">
            <v>589</v>
          </cell>
          <cell r="AS219">
            <v>4789.4500000000007</v>
          </cell>
          <cell r="AT219">
            <v>0</v>
          </cell>
          <cell r="AU219">
            <v>0</v>
          </cell>
          <cell r="BZ219" t="str">
            <v>WRWT200750/WRWT21750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>
            <v>0</v>
          </cell>
          <cell r="EI219">
            <v>0</v>
          </cell>
        </row>
        <row r="220">
          <cell r="B220" t="str">
            <v>MK67-001707</v>
          </cell>
          <cell r="C220">
            <v>45645</v>
          </cell>
          <cell r="E220" t="str">
            <v>บจก.อินเทคค์ โกลบอล</v>
          </cell>
          <cell r="F220" t="str">
            <v>เพอเฟคค์ 664HP</v>
          </cell>
          <cell r="G220">
            <v>20</v>
          </cell>
          <cell r="H220">
            <v>36</v>
          </cell>
          <cell r="I220" t="str">
            <v>ขาว</v>
          </cell>
          <cell r="J220"/>
          <cell r="L220">
            <v>78</v>
          </cell>
          <cell r="M220" t="str">
            <v>±</v>
          </cell>
          <cell r="N220">
            <v>5</v>
          </cell>
          <cell r="R220" t="str">
            <v>จับจีบ</v>
          </cell>
          <cell r="T220" t="str">
            <v>ไม่สวมถุงใน</v>
          </cell>
          <cell r="U220"/>
          <cell r="V220"/>
          <cell r="X220">
            <v>45666</v>
          </cell>
          <cell r="Z220" t="str">
            <v>มัด80 ใช้สายรัด</v>
          </cell>
          <cell r="AA220">
            <v>22162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22162</v>
          </cell>
          <cell r="AM220">
            <v>18610</v>
          </cell>
          <cell r="AN220">
            <v>3729.6000000000004</v>
          </cell>
          <cell r="AO220" t="str">
            <v>WSWT2025800</v>
          </cell>
          <cell r="AQ220">
            <v>3907.6884000000009</v>
          </cell>
          <cell r="AR220">
            <v>0</v>
          </cell>
          <cell r="AS220">
            <v>3907.6884000000009</v>
          </cell>
          <cell r="AT220">
            <v>0</v>
          </cell>
          <cell r="AU220">
            <v>0</v>
          </cell>
          <cell r="BZ220" t="str">
            <v>WRWT25800/WRWT25800</v>
          </cell>
          <cell r="CA220">
            <v>298.72106880000007</v>
          </cell>
          <cell r="DL220" t="str">
            <v>P7</v>
          </cell>
          <cell r="DM220">
            <v>2</v>
          </cell>
          <cell r="DN220">
            <v>45666</v>
          </cell>
          <cell r="DP220">
            <v>45661</v>
          </cell>
          <cell r="DQ220"/>
          <cell r="DR220">
            <v>45657</v>
          </cell>
          <cell r="DS220">
            <v>45664</v>
          </cell>
          <cell r="DT220">
            <v>45665</v>
          </cell>
          <cell r="DU220">
            <v>45665</v>
          </cell>
          <cell r="DW220"/>
          <cell r="DX220"/>
          <cell r="DY220"/>
          <cell r="DZ220"/>
          <cell r="EA220"/>
          <cell r="EB220"/>
          <cell r="EC220" t="str">
            <v>งานพิมพ์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MK67-001707</v>
          </cell>
          <cell r="C221">
            <v>45645</v>
          </cell>
          <cell r="E221" t="str">
            <v>บจก.อินเทคค์ โกลบอล</v>
          </cell>
          <cell r="F221" t="str">
            <v>เพอเฟคค์ 664HP</v>
          </cell>
          <cell r="G221">
            <v>20</v>
          </cell>
          <cell r="H221">
            <v>36</v>
          </cell>
          <cell r="I221" t="str">
            <v>ขาว</v>
          </cell>
          <cell r="J221"/>
          <cell r="L221">
            <v>78</v>
          </cell>
          <cell r="M221" t="str">
            <v>±</v>
          </cell>
          <cell r="N221">
            <v>5</v>
          </cell>
          <cell r="R221" t="str">
            <v>จับจีบ</v>
          </cell>
          <cell r="T221" t="str">
            <v>ไม่สวมถุงใน</v>
          </cell>
          <cell r="U221"/>
          <cell r="V221"/>
          <cell r="X221">
            <v>45668</v>
          </cell>
          <cell r="Z221" t="str">
            <v>มัด80 ใช้สายรัด</v>
          </cell>
          <cell r="AA221">
            <v>30000</v>
          </cell>
          <cell r="AB221">
            <v>0</v>
          </cell>
          <cell r="AC221">
            <v>0</v>
          </cell>
          <cell r="AD221">
            <v>0</v>
          </cell>
          <cell r="AG221"/>
          <cell r="AI221"/>
          <cell r="AJ221">
            <v>0</v>
          </cell>
          <cell r="AL221">
            <v>30000</v>
          </cell>
          <cell r="AM221"/>
          <cell r="AN221">
            <v>31500</v>
          </cell>
          <cell r="AO221" t="str">
            <v>WSWT2025800</v>
          </cell>
          <cell r="AQ221">
            <v>31432.500000000004</v>
          </cell>
          <cell r="AR221">
            <v>0</v>
          </cell>
          <cell r="AS221">
            <v>31432.500000000004</v>
          </cell>
          <cell r="AT221">
            <v>0</v>
          </cell>
          <cell r="AU221">
            <v>0</v>
          </cell>
          <cell r="BZ221" t="str">
            <v>WRWT25800/WRWT25800</v>
          </cell>
          <cell r="CA221">
            <v>2402.84</v>
          </cell>
          <cell r="DL221" t="str">
            <v>P7</v>
          </cell>
          <cell r="DM221">
            <v>2</v>
          </cell>
          <cell r="DN221">
            <v>45668</v>
          </cell>
          <cell r="DP221">
            <v>45663</v>
          </cell>
          <cell r="DQ221"/>
          <cell r="DR221">
            <v>45659</v>
          </cell>
          <cell r="DS221">
            <v>45666</v>
          </cell>
          <cell r="DT221">
            <v>45667</v>
          </cell>
          <cell r="DU221">
            <v>45667</v>
          </cell>
          <cell r="DW221"/>
          <cell r="DX221"/>
          <cell r="DY221"/>
          <cell r="DZ221"/>
          <cell r="EA221"/>
          <cell r="EB221"/>
          <cell r="EC221" t="str">
            <v>งานพิมพ์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MK67-001707</v>
          </cell>
          <cell r="C222">
            <v>45645</v>
          </cell>
          <cell r="E222" t="str">
            <v>บจก.อินเทคค์ โกลบอล</v>
          </cell>
          <cell r="F222" t="str">
            <v>เพอเฟคค์ 664HP</v>
          </cell>
          <cell r="G222">
            <v>20</v>
          </cell>
          <cell r="H222">
            <v>36</v>
          </cell>
          <cell r="I222" t="str">
            <v>ขาว</v>
          </cell>
          <cell r="J222"/>
          <cell r="L222">
            <v>78</v>
          </cell>
          <cell r="M222" t="str">
            <v>±</v>
          </cell>
          <cell r="N222">
            <v>5</v>
          </cell>
          <cell r="R222" t="str">
            <v>จับจีบ</v>
          </cell>
          <cell r="T222" t="str">
            <v>ไม่สวมถุงใน</v>
          </cell>
          <cell r="U222"/>
          <cell r="V222"/>
          <cell r="X222">
            <v>45670</v>
          </cell>
          <cell r="Z222" t="str">
            <v>มัด80 ใช้สายรัด</v>
          </cell>
          <cell r="AA222">
            <v>30000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30000</v>
          </cell>
          <cell r="AM222"/>
          <cell r="AN222">
            <v>31500</v>
          </cell>
          <cell r="AO222" t="str">
            <v>WSWT2025800</v>
          </cell>
          <cell r="AQ222">
            <v>31432.500000000004</v>
          </cell>
          <cell r="AR222">
            <v>0</v>
          </cell>
          <cell r="AS222">
            <v>31432.500000000004</v>
          </cell>
          <cell r="AT222">
            <v>0</v>
          </cell>
          <cell r="AU222">
            <v>0</v>
          </cell>
          <cell r="BZ222" t="str">
            <v>WRWT25800/WRWT25800</v>
          </cell>
          <cell r="CA222">
            <v>2402.84</v>
          </cell>
          <cell r="DL222" t="str">
            <v>P7</v>
          </cell>
          <cell r="DM222">
            <v>2</v>
          </cell>
          <cell r="DN222">
            <v>45670</v>
          </cell>
          <cell r="DP222">
            <v>45665</v>
          </cell>
          <cell r="DQ222"/>
          <cell r="DR222">
            <v>45661</v>
          </cell>
          <cell r="DS222">
            <v>45668</v>
          </cell>
          <cell r="DT222">
            <v>45669</v>
          </cell>
          <cell r="DU222">
            <v>45669</v>
          </cell>
          <cell r="DW222"/>
          <cell r="DX222"/>
          <cell r="DY222"/>
          <cell r="DZ222"/>
          <cell r="EA222"/>
          <cell r="EB222"/>
          <cell r="EC222" t="str">
            <v>งานพิมพ์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MK67-001712</v>
          </cell>
          <cell r="C223">
            <v>45646</v>
          </cell>
          <cell r="E223" t="str">
            <v>บจก.เคอรี่ฟลาวมิลล์</v>
          </cell>
          <cell r="F223" t="str">
            <v>แปดแต้มแดง 25กก.</v>
          </cell>
          <cell r="G223">
            <v>20</v>
          </cell>
          <cell r="H223">
            <v>32</v>
          </cell>
          <cell r="I223" t="str">
            <v>ขาว</v>
          </cell>
          <cell r="J223"/>
          <cell r="L223">
            <v>72</v>
          </cell>
          <cell r="M223" t="str">
            <v>±</v>
          </cell>
          <cell r="N223">
            <v>5</v>
          </cell>
          <cell r="R223" t="str">
            <v>บิด</v>
          </cell>
          <cell r="T223" t="str">
            <v>ไม่สวมถุงใน</v>
          </cell>
          <cell r="U223"/>
          <cell r="V223"/>
          <cell r="X223">
            <v>45668</v>
          </cell>
          <cell r="Z223" t="str">
            <v>มัด80 ใช้สายรัด</v>
          </cell>
          <cell r="AA223">
            <v>10000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10000</v>
          </cell>
          <cell r="AM223"/>
          <cell r="AN223">
            <v>10500</v>
          </cell>
          <cell r="AO223" t="str">
            <v>WSWT2025800</v>
          </cell>
          <cell r="AQ223">
            <v>9359.9000000000015</v>
          </cell>
          <cell r="AR223">
            <v>0</v>
          </cell>
          <cell r="AS223">
            <v>9359.9000000000015</v>
          </cell>
          <cell r="AT223">
            <v>0</v>
          </cell>
          <cell r="AU223">
            <v>0</v>
          </cell>
          <cell r="BZ223" t="str">
            <v>WRWT25800/WRWT25800</v>
          </cell>
          <cell r="CA223">
            <v>715.51235555555559</v>
          </cell>
          <cell r="DL223" t="str">
            <v>P7</v>
          </cell>
          <cell r="DM223">
            <v>2</v>
          </cell>
          <cell r="DN223">
            <v>45668</v>
          </cell>
          <cell r="DP223">
            <v>45663</v>
          </cell>
          <cell r="DQ223"/>
          <cell r="DR223">
            <v>45659</v>
          </cell>
          <cell r="DS223">
            <v>45666</v>
          </cell>
          <cell r="DT223">
            <v>45667</v>
          </cell>
          <cell r="DU223">
            <v>45667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MK67-001707</v>
          </cell>
          <cell r="C224">
            <v>45645</v>
          </cell>
          <cell r="E224" t="str">
            <v>บจก.อินเทคค์ โกลบอล</v>
          </cell>
          <cell r="F224" t="str">
            <v>เพอเฟคค์ 664HP</v>
          </cell>
          <cell r="G224">
            <v>20</v>
          </cell>
          <cell r="H224">
            <v>36</v>
          </cell>
          <cell r="I224" t="str">
            <v>ขาว</v>
          </cell>
          <cell r="J224"/>
          <cell r="L224">
            <v>78</v>
          </cell>
          <cell r="M224" t="str">
            <v>±</v>
          </cell>
          <cell r="N224">
            <v>5</v>
          </cell>
          <cell r="R224" t="str">
            <v>จับจีบ</v>
          </cell>
          <cell r="T224" t="str">
            <v>ไม่สวมถุงใน</v>
          </cell>
          <cell r="U224"/>
          <cell r="V224"/>
          <cell r="X224">
            <v>45672</v>
          </cell>
          <cell r="Z224" t="str">
            <v>มัด80 ใช้สายรัด</v>
          </cell>
          <cell r="AA224">
            <v>30000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30000</v>
          </cell>
          <cell r="AM224"/>
          <cell r="AN224">
            <v>31500</v>
          </cell>
          <cell r="AO224" t="str">
            <v>WSWT2025800</v>
          </cell>
          <cell r="AQ224">
            <v>31432.500000000004</v>
          </cell>
          <cell r="AR224">
            <v>0</v>
          </cell>
          <cell r="AS224">
            <v>31432.500000000004</v>
          </cell>
          <cell r="AT224">
            <v>0</v>
          </cell>
          <cell r="AU224">
            <v>0</v>
          </cell>
          <cell r="BZ224" t="str">
            <v>WRWT25800/WRWT25800</v>
          </cell>
          <cell r="CA224">
            <v>2402.84</v>
          </cell>
          <cell r="DL224" t="str">
            <v>P7</v>
          </cell>
          <cell r="DM224">
            <v>2</v>
          </cell>
          <cell r="DN224">
            <v>45672</v>
          </cell>
          <cell r="DP224">
            <v>45667</v>
          </cell>
          <cell r="DQ224"/>
          <cell r="DR224">
            <v>45663</v>
          </cell>
          <cell r="DS224">
            <v>45670</v>
          </cell>
          <cell r="DT224">
            <v>45671</v>
          </cell>
          <cell r="DU224">
            <v>45671</v>
          </cell>
          <cell r="DW224"/>
          <cell r="DX224"/>
          <cell r="DY224"/>
          <cell r="DZ224"/>
          <cell r="EA224"/>
          <cell r="EB224"/>
          <cell r="EC224" t="str">
            <v>งานพิมพ์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MK67-001706</v>
          </cell>
          <cell r="C225">
            <v>45645</v>
          </cell>
          <cell r="E225" t="str">
            <v>บจก.อินเทคค์ โกลบอล</v>
          </cell>
          <cell r="F225" t="str">
            <v>เพอเฟคค์ 664</v>
          </cell>
          <cell r="G225">
            <v>20</v>
          </cell>
          <cell r="H225">
            <v>36</v>
          </cell>
          <cell r="I225" t="str">
            <v>ขาว</v>
          </cell>
          <cell r="J225"/>
          <cell r="L225">
            <v>78</v>
          </cell>
          <cell r="M225" t="str">
            <v>±</v>
          </cell>
          <cell r="N225">
            <v>5</v>
          </cell>
          <cell r="R225" t="str">
            <v>จับจีบ</v>
          </cell>
          <cell r="T225" t="str">
            <v>ไม่สวมถุงใน</v>
          </cell>
          <cell r="U225"/>
          <cell r="V225"/>
          <cell r="X225">
            <v>45674</v>
          </cell>
          <cell r="Z225" t="str">
            <v>มัด80 ใช้สายรัด</v>
          </cell>
          <cell r="AA225">
            <v>10566</v>
          </cell>
          <cell r="AB225">
            <v>0</v>
          </cell>
          <cell r="AC225">
            <v>0</v>
          </cell>
          <cell r="AD225">
            <v>0</v>
          </cell>
          <cell r="AG225" t="str">
            <v>รอแซม 8080</v>
          </cell>
          <cell r="AI225"/>
          <cell r="AJ225">
            <v>0</v>
          </cell>
          <cell r="AL225">
            <v>10566</v>
          </cell>
          <cell r="AM225">
            <v>30303</v>
          </cell>
          <cell r="AN225">
            <v>0</v>
          </cell>
          <cell r="AO225" t="str">
            <v>WSWT2025800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BZ225" t="str">
            <v>WRWT25800/WRWT25800</v>
          </cell>
          <cell r="CA225">
            <v>0</v>
          </cell>
          <cell r="DL225" t="str">
            <v>P7</v>
          </cell>
          <cell r="DM225">
            <v>2</v>
          </cell>
          <cell r="DN225">
            <v>45674</v>
          </cell>
          <cell r="DP225">
            <v>45669</v>
          </cell>
          <cell r="DQ225"/>
          <cell r="DR225">
            <v>45665</v>
          </cell>
          <cell r="DS225">
            <v>45672</v>
          </cell>
          <cell r="DT225">
            <v>45673</v>
          </cell>
          <cell r="DU225">
            <v>45673</v>
          </cell>
          <cell r="DW225"/>
          <cell r="DX225"/>
          <cell r="DY225"/>
          <cell r="DZ225"/>
          <cell r="EA225"/>
          <cell r="EB225"/>
          <cell r="EC225" t="str">
            <v>งานพิมพ์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MK67-001716</v>
          </cell>
          <cell r="C226">
            <v>45646</v>
          </cell>
          <cell r="E226" t="str">
            <v>บจก.เคอรี่ฟลาวมิลล์</v>
          </cell>
          <cell r="F226" t="str">
            <v>แปดแต้มแดง 25กก.</v>
          </cell>
          <cell r="G226">
            <v>20</v>
          </cell>
          <cell r="H226">
            <v>32</v>
          </cell>
          <cell r="I226" t="str">
            <v>ขาว</v>
          </cell>
          <cell r="J226"/>
          <cell r="L226">
            <v>72</v>
          </cell>
          <cell r="M226" t="str">
            <v>±</v>
          </cell>
          <cell r="N226">
            <v>5</v>
          </cell>
          <cell r="R226" t="str">
            <v>บิด</v>
          </cell>
          <cell r="T226" t="str">
            <v>ไม่สวมถุงใน</v>
          </cell>
          <cell r="U226"/>
          <cell r="V226"/>
          <cell r="X226">
            <v>45675</v>
          </cell>
          <cell r="Z226" t="str">
            <v>มัด80 ใช้สายรัด</v>
          </cell>
          <cell r="AA226">
            <v>10000</v>
          </cell>
          <cell r="AB226">
            <v>0</v>
          </cell>
          <cell r="AC226">
            <v>0</v>
          </cell>
          <cell r="AD226">
            <v>0</v>
          </cell>
          <cell r="AG226"/>
          <cell r="AI226"/>
          <cell r="AJ226">
            <v>0</v>
          </cell>
          <cell r="AL226">
            <v>10000</v>
          </cell>
          <cell r="AM226"/>
          <cell r="AN226">
            <v>10500</v>
          </cell>
          <cell r="AO226" t="str">
            <v>WSWT2025800</v>
          </cell>
          <cell r="AQ226">
            <v>9359.9000000000015</v>
          </cell>
          <cell r="AR226">
            <v>0</v>
          </cell>
          <cell r="AS226">
            <v>9359.9000000000015</v>
          </cell>
          <cell r="AT226">
            <v>0</v>
          </cell>
          <cell r="AU226">
            <v>0</v>
          </cell>
          <cell r="BZ226" t="str">
            <v>WRWT25800/WRWT25800</v>
          </cell>
          <cell r="CA226">
            <v>715.51235555555559</v>
          </cell>
          <cell r="DL226" t="str">
            <v>P7</v>
          </cell>
          <cell r="DM226">
            <v>2</v>
          </cell>
          <cell r="DN226">
            <v>45675</v>
          </cell>
          <cell r="DP226">
            <v>45670</v>
          </cell>
          <cell r="DQ226"/>
          <cell r="DR226">
            <v>45666</v>
          </cell>
          <cell r="DS226">
            <v>45673</v>
          </cell>
          <cell r="DT226">
            <v>45674</v>
          </cell>
          <cell r="DU226">
            <v>45674</v>
          </cell>
          <cell r="DW226"/>
          <cell r="DX226"/>
          <cell r="DY226"/>
          <cell r="DZ226"/>
          <cell r="EA226"/>
          <cell r="EB226"/>
          <cell r="EC226" t="str">
            <v>งานพิมพ์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MK68-000011</v>
          </cell>
          <cell r="C227">
            <v>45659</v>
          </cell>
          <cell r="E227" t="str">
            <v>บจก.เบทาโกร</v>
          </cell>
          <cell r="F227" t="str">
            <v>WB ฟาร์ม F916M 30kg</v>
          </cell>
          <cell r="G227">
            <v>20</v>
          </cell>
          <cell r="H227">
            <v>37</v>
          </cell>
          <cell r="I227" t="str">
            <v>ขาว</v>
          </cell>
          <cell r="J227"/>
          <cell r="L227">
            <v>80</v>
          </cell>
          <cell r="M227" t="str">
            <v>±</v>
          </cell>
          <cell r="N227">
            <v>3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45677</v>
          </cell>
          <cell r="Z227" t="str">
            <v>500กระสอบแบน พร้อมระบุชื่อบริษัท รายการสินค้า จำนวนแต่ละแพ็ค</v>
          </cell>
          <cell r="AA227">
            <v>5000</v>
          </cell>
          <cell r="AB227">
            <v>0</v>
          </cell>
          <cell r="AC227">
            <v>0</v>
          </cell>
          <cell r="AD227">
            <v>0</v>
          </cell>
          <cell r="AG227"/>
          <cell r="AI227" t="str">
            <v>ลพบุรี3</v>
          </cell>
          <cell r="AJ227">
            <v>0</v>
          </cell>
          <cell r="AL227">
            <v>5000</v>
          </cell>
          <cell r="AM227"/>
          <cell r="AN227">
            <v>5250</v>
          </cell>
          <cell r="AO227" t="str">
            <v>WSWT2025800</v>
          </cell>
          <cell r="AQ227">
            <v>5378.4500000000007</v>
          </cell>
          <cell r="AR227">
            <v>0</v>
          </cell>
          <cell r="AS227">
            <v>5378.4500000000007</v>
          </cell>
          <cell r="AT227">
            <v>0</v>
          </cell>
          <cell r="AU227">
            <v>0</v>
          </cell>
          <cell r="BZ227" t="str">
            <v>WRWT25800/WRWT25800</v>
          </cell>
          <cell r="CA227">
            <v>411.15262222222225</v>
          </cell>
          <cell r="DL227" t="str">
            <v>P7</v>
          </cell>
          <cell r="DM227">
            <v>2</v>
          </cell>
          <cell r="DN227">
            <v>45677</v>
          </cell>
          <cell r="DP227">
            <v>45672</v>
          </cell>
          <cell r="DQ227"/>
          <cell r="DR227">
            <v>45668</v>
          </cell>
          <cell r="DS227">
            <v>45675</v>
          </cell>
          <cell r="DT227">
            <v>45676</v>
          </cell>
          <cell r="DU227">
            <v>45676</v>
          </cell>
          <cell r="DW227"/>
          <cell r="DX227"/>
          <cell r="DY227"/>
          <cell r="DZ227"/>
          <cell r="EA227"/>
          <cell r="EB227"/>
          <cell r="EC227" t="str">
            <v>งานพิมพ์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MK68-000013</v>
          </cell>
          <cell r="C228">
            <v>45691</v>
          </cell>
          <cell r="E228" t="str">
            <v>บจก.อินเทคค์ โกลบอล</v>
          </cell>
          <cell r="F228" t="str">
            <v>เพอเฟคค์ 664</v>
          </cell>
          <cell r="G228">
            <v>20</v>
          </cell>
          <cell r="H228">
            <v>36</v>
          </cell>
          <cell r="I228" t="str">
            <v>ขาว</v>
          </cell>
          <cell r="J228"/>
          <cell r="L228">
            <v>78</v>
          </cell>
          <cell r="M228" t="str">
            <v>±</v>
          </cell>
          <cell r="N228">
            <v>5</v>
          </cell>
          <cell r="R228" t="str">
            <v>จับจีบ</v>
          </cell>
          <cell r="T228" t="str">
            <v>ไม่สวมถุงใน</v>
          </cell>
          <cell r="U228"/>
          <cell r="V228"/>
          <cell r="X228">
            <v>45677</v>
          </cell>
          <cell r="Z228" t="str">
            <v>มัด80 ใช้สายรัด</v>
          </cell>
          <cell r="AA228">
            <v>20000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20000</v>
          </cell>
          <cell r="AM228"/>
          <cell r="AN228">
            <v>21000</v>
          </cell>
          <cell r="AO228" t="str">
            <v>WSWT2025800</v>
          </cell>
          <cell r="AQ228">
            <v>20955</v>
          </cell>
          <cell r="AR228">
            <v>0</v>
          </cell>
          <cell r="AS228">
            <v>20955</v>
          </cell>
          <cell r="AT228">
            <v>0</v>
          </cell>
          <cell r="AU228">
            <v>0</v>
          </cell>
          <cell r="BZ228" t="str">
            <v>WRWT25800/WRWT25800</v>
          </cell>
          <cell r="CA228">
            <v>1601.8933333333332</v>
          </cell>
          <cell r="DL228" t="str">
            <v>P7</v>
          </cell>
          <cell r="DM228">
            <v>2</v>
          </cell>
          <cell r="DN228">
            <v>45677</v>
          </cell>
          <cell r="DP228">
            <v>45672</v>
          </cell>
          <cell r="DQ228"/>
          <cell r="DR228">
            <v>45668</v>
          </cell>
          <cell r="DS228">
            <v>45675</v>
          </cell>
          <cell r="DT228">
            <v>45676</v>
          </cell>
          <cell r="DU228">
            <v>45676</v>
          </cell>
          <cell r="DW228"/>
          <cell r="DX228"/>
          <cell r="DY228"/>
          <cell r="DZ228"/>
          <cell r="EA228"/>
          <cell r="EB228"/>
          <cell r="EC228" t="str">
            <v>งานพิมพ์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MK68-000013</v>
          </cell>
          <cell r="C229">
            <v>45691</v>
          </cell>
          <cell r="E229" t="str">
            <v>บจก.อินเทคค์ โกลบอล</v>
          </cell>
          <cell r="F229" t="str">
            <v>เพอเฟคค์ 664</v>
          </cell>
          <cell r="G229">
            <v>20</v>
          </cell>
          <cell r="H229">
            <v>36</v>
          </cell>
          <cell r="I229" t="str">
            <v>ขาว</v>
          </cell>
          <cell r="J229"/>
          <cell r="L229">
            <v>78</v>
          </cell>
          <cell r="M229" t="str">
            <v>±</v>
          </cell>
          <cell r="N229">
            <v>5</v>
          </cell>
          <cell r="R229" t="str">
            <v>จับจีบ</v>
          </cell>
          <cell r="T229" t="str">
            <v>ไม่สวมถุงใน</v>
          </cell>
          <cell r="U229"/>
          <cell r="V229"/>
          <cell r="X229">
            <v>45682</v>
          </cell>
          <cell r="Z229" t="str">
            <v>มัด80 ใช้สายรัด</v>
          </cell>
          <cell r="AA229">
            <v>20000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20000</v>
          </cell>
          <cell r="AM229"/>
          <cell r="AN229">
            <v>21000</v>
          </cell>
          <cell r="AO229" t="str">
            <v>WSWT2025800</v>
          </cell>
          <cell r="AQ229">
            <v>20955</v>
          </cell>
          <cell r="AR229">
            <v>0</v>
          </cell>
          <cell r="AS229">
            <v>20955</v>
          </cell>
          <cell r="AT229">
            <v>0</v>
          </cell>
          <cell r="AU229">
            <v>0</v>
          </cell>
          <cell r="BZ229" t="str">
            <v>WRWT25800/WRWT25800</v>
          </cell>
          <cell r="CA229">
            <v>1601.8933333333332</v>
          </cell>
          <cell r="DL229" t="str">
            <v>P7</v>
          </cell>
          <cell r="DM229">
            <v>2</v>
          </cell>
          <cell r="DN229">
            <v>45682</v>
          </cell>
          <cell r="DP229">
            <v>45677</v>
          </cell>
          <cell r="DQ229"/>
          <cell r="DR229">
            <v>45673</v>
          </cell>
          <cell r="DS229">
            <v>45680</v>
          </cell>
          <cell r="DT229">
            <v>45681</v>
          </cell>
          <cell r="DU229">
            <v>45681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MK67-001570</v>
          </cell>
          <cell r="C230">
            <v>45616</v>
          </cell>
          <cell r="E230" t="str">
            <v>บจก.เบทาโกร</v>
          </cell>
          <cell r="F230" t="str">
            <v>WB ฟาร์ม F992 30kg LP</v>
          </cell>
          <cell r="G230">
            <v>20</v>
          </cell>
          <cell r="H230">
            <v>37</v>
          </cell>
          <cell r="I230" t="str">
            <v>ขาว</v>
          </cell>
          <cell r="J230"/>
          <cell r="L230">
            <v>80</v>
          </cell>
          <cell r="M230" t="str">
            <v>±</v>
          </cell>
          <cell r="N230">
            <v>3</v>
          </cell>
          <cell r="R230" t="str">
            <v>ไม่</v>
          </cell>
          <cell r="T230" t="str">
            <v>ไม่สวมถุงใน</v>
          </cell>
          <cell r="U230"/>
          <cell r="V230"/>
          <cell r="X230">
            <v>45684</v>
          </cell>
          <cell r="Z230" t="str">
            <v>500กระสอบแบน พร้อมระบุชื่อบริษัท รายการสินค้า จำนวนแต่ละแพ็ค</v>
          </cell>
          <cell r="AA230">
            <v>10000</v>
          </cell>
          <cell r="AB230">
            <v>0</v>
          </cell>
          <cell r="AC230">
            <v>0</v>
          </cell>
          <cell r="AD230">
            <v>0</v>
          </cell>
          <cell r="AG230"/>
          <cell r="AI230" t="str">
            <v>ลำพูน</v>
          </cell>
          <cell r="AJ230">
            <v>10122</v>
          </cell>
          <cell r="AL230">
            <v>0</v>
          </cell>
          <cell r="AM230">
            <v>10030</v>
          </cell>
          <cell r="AN230">
            <v>0</v>
          </cell>
          <cell r="AO230" t="str">
            <v>WSWT2025800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BZ230" t="str">
            <v>WRWT25800/WRWT25800</v>
          </cell>
          <cell r="CA230">
            <v>0</v>
          </cell>
          <cell r="DL230" t="str">
            <v>P7</v>
          </cell>
          <cell r="DM230">
            <v>2</v>
          </cell>
          <cell r="DN230">
            <v>45684</v>
          </cell>
          <cell r="DP230">
            <v>45679</v>
          </cell>
          <cell r="DQ230"/>
          <cell r="DR230">
            <v>45675</v>
          </cell>
          <cell r="DS230">
            <v>45682</v>
          </cell>
          <cell r="DT230">
            <v>45683</v>
          </cell>
          <cell r="DU230">
            <v>45683</v>
          </cell>
          <cell r="DW230"/>
          <cell r="DX230"/>
          <cell r="DY230"/>
          <cell r="DZ230"/>
          <cell r="EA230"/>
          <cell r="EB230"/>
          <cell r="EC230" t="str">
            <v>งานพิมพ์</v>
          </cell>
          <cell r="ED230" t="str">
            <v xml:space="preserve"> /</v>
          </cell>
          <cell r="EG230"/>
          <cell r="EH230"/>
          <cell r="EI230"/>
        </row>
        <row r="231">
          <cell r="B231" t="str">
            <v>ใบรับคำสั่งซื้อ</v>
          </cell>
          <cell r="C231" t="str">
            <v>รอPO</v>
          </cell>
          <cell r="E231" t="str">
            <v>บจก.เบทาโกร</v>
          </cell>
          <cell r="F231" t="str">
            <v>WB ฟาร์ม F931L 30kg</v>
          </cell>
          <cell r="G231">
            <v>20</v>
          </cell>
          <cell r="H231">
            <v>37</v>
          </cell>
          <cell r="I231" t="str">
            <v>ขาว</v>
          </cell>
          <cell r="J231"/>
          <cell r="L231">
            <v>80</v>
          </cell>
          <cell r="M231" t="str">
            <v>±</v>
          </cell>
          <cell r="N231">
            <v>3</v>
          </cell>
          <cell r="R231" t="str">
            <v>ไม่</v>
          </cell>
          <cell r="T231" t="str">
            <v>ไม่สวมถุงใน</v>
          </cell>
          <cell r="U231"/>
          <cell r="V231"/>
          <cell r="X231">
            <v>45681</v>
          </cell>
          <cell r="Z231" t="str">
            <v>500กระสอบแบน พร้อมระบุชื่อบริษัท รายการสินค้า จำนวนแต่ละแพ็ค</v>
          </cell>
          <cell r="AA231">
            <v>20000</v>
          </cell>
          <cell r="AB231">
            <v>0</v>
          </cell>
          <cell r="AC231">
            <v>0</v>
          </cell>
          <cell r="AD231">
            <v>0</v>
          </cell>
          <cell r="AG231" t="str">
            <v>PO.3202329942</v>
          </cell>
          <cell r="AI231" t="str">
            <v>ลพบุรี1</v>
          </cell>
          <cell r="AJ231">
            <v>0</v>
          </cell>
          <cell r="AL231">
            <v>20000</v>
          </cell>
          <cell r="AM231"/>
          <cell r="AN231">
            <v>21000</v>
          </cell>
          <cell r="AO231" t="str">
            <v>WSWT2025800</v>
          </cell>
          <cell r="AQ231">
            <v>21513.800000000003</v>
          </cell>
          <cell r="AR231">
            <v>0</v>
          </cell>
          <cell r="AS231">
            <v>21513.800000000003</v>
          </cell>
          <cell r="AT231">
            <v>0</v>
          </cell>
          <cell r="AU231">
            <v>0</v>
          </cell>
          <cell r="BZ231" t="str">
            <v>WRWT25800/WRWT25800</v>
          </cell>
          <cell r="CA231">
            <v>1644.610488888889</v>
          </cell>
          <cell r="DL231" t="str">
            <v>P7</v>
          </cell>
          <cell r="DM231">
            <v>2</v>
          </cell>
          <cell r="DN231">
            <v>45681</v>
          </cell>
          <cell r="DP231">
            <v>45676</v>
          </cell>
          <cell r="DQ231"/>
          <cell r="DR231">
            <v>45672</v>
          </cell>
          <cell r="DS231">
            <v>45679</v>
          </cell>
          <cell r="DT231">
            <v>45680</v>
          </cell>
          <cell r="DU231">
            <v>45680</v>
          </cell>
          <cell r="DW231"/>
          <cell r="DX231"/>
          <cell r="DY231"/>
          <cell r="DZ231"/>
          <cell r="EA231"/>
          <cell r="EB231"/>
          <cell r="EC231" t="str">
            <v>งานพิมพ์</v>
          </cell>
          <cell r="ED231" t="str">
            <v>รอART</v>
          </cell>
          <cell r="EG231"/>
          <cell r="EH231"/>
          <cell r="EI231"/>
        </row>
        <row r="232">
          <cell r="B232" t="str">
            <v>ใบรับคำสั่งซื้อ</v>
          </cell>
          <cell r="C232" t="str">
            <v>รอPO</v>
          </cell>
          <cell r="E232" t="str">
            <v>บจก.เบทาโกร</v>
          </cell>
          <cell r="F232" t="str">
            <v>WB ฟาร์ม F931L 30kg</v>
          </cell>
          <cell r="G232">
            <v>20</v>
          </cell>
          <cell r="H232">
            <v>37</v>
          </cell>
          <cell r="I232" t="str">
            <v>ขาว</v>
          </cell>
          <cell r="J232"/>
          <cell r="L232">
            <v>80</v>
          </cell>
          <cell r="M232" t="str">
            <v>±</v>
          </cell>
          <cell r="N232">
            <v>3</v>
          </cell>
          <cell r="R232" t="str">
            <v>ไม่</v>
          </cell>
          <cell r="T232" t="str">
            <v>ไม่สวมถุงใน</v>
          </cell>
          <cell r="U232"/>
          <cell r="V232"/>
          <cell r="X232">
            <v>45698</v>
          </cell>
          <cell r="Z232" t="str">
            <v>500กระสอบแบน พร้อมระบุชื่อบริษัท รายการสินค้า จำนวนแต่ละแพ็ค</v>
          </cell>
          <cell r="AA232">
            <v>10000</v>
          </cell>
          <cell r="AB232">
            <v>0</v>
          </cell>
          <cell r="AC232">
            <v>0</v>
          </cell>
          <cell r="AD232">
            <v>0</v>
          </cell>
          <cell r="AG232" t="str">
            <v>PO.3202329942</v>
          </cell>
          <cell r="AI232" t="str">
            <v>ลพบุรี1</v>
          </cell>
          <cell r="AJ232">
            <v>0</v>
          </cell>
          <cell r="AL232">
            <v>10000</v>
          </cell>
          <cell r="AM232"/>
          <cell r="AN232">
            <v>10500</v>
          </cell>
          <cell r="AO232" t="str">
            <v>WSWT2025800</v>
          </cell>
          <cell r="AQ232">
            <v>10756.900000000001</v>
          </cell>
          <cell r="AR232">
            <v>0</v>
          </cell>
          <cell r="AS232">
            <v>10756.900000000001</v>
          </cell>
          <cell r="AT232">
            <v>0</v>
          </cell>
          <cell r="AU232">
            <v>0</v>
          </cell>
          <cell r="BZ232" t="str">
            <v>WRWT25800/WRWT25800</v>
          </cell>
          <cell r="CA232">
            <v>822.3052444444445</v>
          </cell>
          <cell r="DL232" t="str">
            <v>P7</v>
          </cell>
          <cell r="DM232">
            <v>2</v>
          </cell>
          <cell r="DN232">
            <v>45698</v>
          </cell>
          <cell r="DP232">
            <v>45693</v>
          </cell>
          <cell r="DQ232"/>
          <cell r="DR232">
            <v>45689</v>
          </cell>
          <cell r="DS232">
            <v>45696</v>
          </cell>
          <cell r="DT232">
            <v>45697</v>
          </cell>
          <cell r="DU232">
            <v>45697</v>
          </cell>
          <cell r="DW232"/>
          <cell r="DX232"/>
          <cell r="DY232"/>
          <cell r="DZ232"/>
          <cell r="EA232"/>
          <cell r="EB232"/>
          <cell r="EC232" t="str">
            <v>งานพิมพ์</v>
          </cell>
          <cell r="ED232" t="str">
            <v>รอART</v>
          </cell>
          <cell r="EG232"/>
          <cell r="EH232"/>
          <cell r="EI232"/>
        </row>
        <row r="233">
          <cell r="B233" t="str">
            <v>ใบรับคำสั่งซื้อ</v>
          </cell>
          <cell r="C233" t="str">
            <v>รอPO</v>
          </cell>
          <cell r="E233" t="str">
            <v>บจก.เบทาโกร</v>
          </cell>
          <cell r="F233" t="str">
            <v>WB เบทาโกร 322 30kg</v>
          </cell>
          <cell r="G233">
            <v>20</v>
          </cell>
          <cell r="H233">
            <v>37</v>
          </cell>
          <cell r="I233" t="str">
            <v>ขาว</v>
          </cell>
          <cell r="J233"/>
          <cell r="L233">
            <v>80</v>
          </cell>
          <cell r="M233" t="str">
            <v>±</v>
          </cell>
          <cell r="N233">
            <v>3</v>
          </cell>
          <cell r="R233" t="str">
            <v>บิด</v>
          </cell>
          <cell r="T233" t="str">
            <v>ไม่สวมถุงใน</v>
          </cell>
          <cell r="U233"/>
          <cell r="V233"/>
          <cell r="X233">
            <v>45695</v>
          </cell>
          <cell r="Z233" t="str">
            <v>500กระสอบแบน พร้อมระบุชื่อบริษัท รายการสินค้า จำนวนแต่ละแพ็ค</v>
          </cell>
          <cell r="AA233">
            <v>10000</v>
          </cell>
          <cell r="AB233">
            <v>0</v>
          </cell>
          <cell r="AC233">
            <v>0</v>
          </cell>
          <cell r="AD233">
            <v>0</v>
          </cell>
          <cell r="AG233" t="str">
            <v>PO.3202329942</v>
          </cell>
          <cell r="AI233" t="str">
            <v>ลพบุรี1</v>
          </cell>
          <cell r="AJ233">
            <v>0</v>
          </cell>
          <cell r="AL233">
            <v>10000</v>
          </cell>
          <cell r="AM233"/>
          <cell r="AN233">
            <v>10500</v>
          </cell>
          <cell r="AO233" t="str">
            <v>WSWT2025800</v>
          </cell>
          <cell r="AQ233">
            <v>10756.900000000001</v>
          </cell>
          <cell r="AR233">
            <v>0</v>
          </cell>
          <cell r="AS233">
            <v>10756.900000000001</v>
          </cell>
          <cell r="AT233">
            <v>0</v>
          </cell>
          <cell r="AU233">
            <v>0</v>
          </cell>
          <cell r="BZ233" t="str">
            <v>WRWT25800/WRWT25800</v>
          </cell>
          <cell r="CA233">
            <v>822.3052444444445</v>
          </cell>
          <cell r="DL233" t="str">
            <v>P7</v>
          </cell>
          <cell r="DM233">
            <v>2</v>
          </cell>
          <cell r="DN233">
            <v>45695</v>
          </cell>
          <cell r="DP233">
            <v>45690</v>
          </cell>
          <cell r="DQ233"/>
          <cell r="DR233">
            <v>45686</v>
          </cell>
          <cell r="DS233">
            <v>45693</v>
          </cell>
          <cell r="DT233">
            <v>45694</v>
          </cell>
          <cell r="DU233">
            <v>45694</v>
          </cell>
          <cell r="DW233"/>
          <cell r="DX233"/>
          <cell r="DY233"/>
          <cell r="DZ233"/>
          <cell r="EA233"/>
          <cell r="EB233"/>
          <cell r="EC233" t="str">
            <v>งานพิมพ์</v>
          </cell>
          <cell r="ED233" t="str">
            <v>รอART</v>
          </cell>
          <cell r="EG233"/>
          <cell r="EH233"/>
          <cell r="EI233"/>
        </row>
        <row r="234">
          <cell r="B234" t="str">
            <v>ใบรับคำสั่งซื้อ</v>
          </cell>
          <cell r="C234" t="str">
            <v>รอPO</v>
          </cell>
          <cell r="E234" t="str">
            <v>บจก.เบทาโกร</v>
          </cell>
          <cell r="F234" t="str">
            <v>WB เบทาโกร 324 30kg</v>
          </cell>
          <cell r="G234">
            <v>20</v>
          </cell>
          <cell r="H234">
            <v>37</v>
          </cell>
          <cell r="I234" t="str">
            <v>ขาว</v>
          </cell>
          <cell r="J234"/>
          <cell r="L234">
            <v>80</v>
          </cell>
          <cell r="M234" t="str">
            <v>±</v>
          </cell>
          <cell r="N234">
            <v>3</v>
          </cell>
          <cell r="R234" t="str">
            <v>บิด</v>
          </cell>
          <cell r="T234" t="str">
            <v>ไม่สวมถุงใน</v>
          </cell>
          <cell r="U234"/>
          <cell r="V234"/>
          <cell r="X234">
            <v>45695</v>
          </cell>
          <cell r="Z234" t="str">
            <v>500กระสอบแบน พร้อมระบุชื่อบริษัท รายการสินค้า จำนวนแต่ละแพ็ค</v>
          </cell>
          <cell r="AA234">
            <v>5000</v>
          </cell>
          <cell r="AB234">
            <v>0</v>
          </cell>
          <cell r="AC234">
            <v>0</v>
          </cell>
          <cell r="AD234">
            <v>0</v>
          </cell>
          <cell r="AG234" t="str">
            <v>PO.3202329942</v>
          </cell>
          <cell r="AI234" t="str">
            <v>ลพบุรี1</v>
          </cell>
          <cell r="AJ234">
            <v>0</v>
          </cell>
          <cell r="AL234">
            <v>5000</v>
          </cell>
          <cell r="AM234"/>
          <cell r="AN234">
            <v>5250</v>
          </cell>
          <cell r="AO234" t="str">
            <v>WSWT2025800</v>
          </cell>
          <cell r="AQ234">
            <v>5378.4500000000007</v>
          </cell>
          <cell r="AR234">
            <v>0</v>
          </cell>
          <cell r="AS234">
            <v>5378.4500000000007</v>
          </cell>
          <cell r="AT234">
            <v>0</v>
          </cell>
          <cell r="AU234">
            <v>0</v>
          </cell>
          <cell r="BZ234" t="str">
            <v>WRWT25800/WRWT25800</v>
          </cell>
          <cell r="CA234">
            <v>411.15262222222225</v>
          </cell>
          <cell r="DL234" t="str">
            <v>P7</v>
          </cell>
          <cell r="DM234">
            <v>2</v>
          </cell>
          <cell r="DN234">
            <v>45695</v>
          </cell>
          <cell r="DP234">
            <v>45690</v>
          </cell>
          <cell r="DQ234"/>
          <cell r="DR234">
            <v>45686</v>
          </cell>
          <cell r="DS234">
            <v>45693</v>
          </cell>
          <cell r="DT234">
            <v>45694</v>
          </cell>
          <cell r="DU234">
            <v>45694</v>
          </cell>
          <cell r="DW234"/>
          <cell r="DX234"/>
          <cell r="DY234"/>
          <cell r="DZ234"/>
          <cell r="EA234"/>
          <cell r="EB234"/>
          <cell r="EC234" t="str">
            <v>งานพิมพ์</v>
          </cell>
          <cell r="ED234" t="str">
            <v>รอART</v>
          </cell>
          <cell r="EG234"/>
          <cell r="EH234"/>
          <cell r="EI234"/>
        </row>
        <row r="235">
          <cell r="B235" t="str">
            <v>ใบรับคำสั่งซื้อ</v>
          </cell>
          <cell r="C235" t="str">
            <v>รอPO</v>
          </cell>
          <cell r="E235" t="str">
            <v>บจก.เบทาโกร</v>
          </cell>
          <cell r="F235" t="str">
            <v>WB เบทาโกร 124 30kg</v>
          </cell>
          <cell r="G235">
            <v>20</v>
          </cell>
          <cell r="H235">
            <v>37</v>
          </cell>
          <cell r="I235" t="str">
            <v>ขาว</v>
          </cell>
          <cell r="J235"/>
          <cell r="L235">
            <v>80</v>
          </cell>
          <cell r="M235" t="str">
            <v>±</v>
          </cell>
          <cell r="N235">
            <v>3</v>
          </cell>
          <cell r="R235" t="str">
            <v>บิด</v>
          </cell>
          <cell r="T235" t="str">
            <v>ไม่สวมถุงใน</v>
          </cell>
          <cell r="U235"/>
          <cell r="V235"/>
          <cell r="X235">
            <v>45677</v>
          </cell>
          <cell r="Z235" t="str">
            <v>500กระสอบแบน พร้อมระบุชื่อบริษัท รายการสินค้า จำนวนแต่ละแพ็ค</v>
          </cell>
          <cell r="AA235">
            <v>20000</v>
          </cell>
          <cell r="AB235">
            <v>0</v>
          </cell>
          <cell r="AC235">
            <v>0</v>
          </cell>
          <cell r="AD235">
            <v>0</v>
          </cell>
          <cell r="AG235" t="str">
            <v>PO.3202329942</v>
          </cell>
          <cell r="AI235" t="str">
            <v>ลพบุรี1</v>
          </cell>
          <cell r="AJ235">
            <v>0</v>
          </cell>
          <cell r="AL235">
            <v>20000</v>
          </cell>
          <cell r="AM235"/>
          <cell r="AN235">
            <v>21000</v>
          </cell>
          <cell r="AO235" t="str">
            <v>WSWT2025800</v>
          </cell>
          <cell r="AQ235">
            <v>21513.800000000003</v>
          </cell>
          <cell r="AR235">
            <v>0</v>
          </cell>
          <cell r="AS235">
            <v>21513.800000000003</v>
          </cell>
          <cell r="AT235">
            <v>0</v>
          </cell>
          <cell r="AU235">
            <v>0</v>
          </cell>
          <cell r="BZ235" t="str">
            <v>WRWT25800/WRWT25800</v>
          </cell>
          <cell r="CA235">
            <v>1644.610488888889</v>
          </cell>
          <cell r="DL235" t="str">
            <v>P7</v>
          </cell>
          <cell r="DM235">
            <v>2</v>
          </cell>
          <cell r="DN235">
            <v>45677</v>
          </cell>
          <cell r="DP235">
            <v>45672</v>
          </cell>
          <cell r="DQ235"/>
          <cell r="DR235">
            <v>45668</v>
          </cell>
          <cell r="DS235">
            <v>45675</v>
          </cell>
          <cell r="DT235">
            <v>45676</v>
          </cell>
          <cell r="DU235">
            <v>45676</v>
          </cell>
          <cell r="DW235"/>
          <cell r="DX235"/>
          <cell r="DY235"/>
          <cell r="DZ235"/>
          <cell r="EA235"/>
          <cell r="EB235"/>
          <cell r="EC235" t="str">
            <v>งานพิมพ์</v>
          </cell>
          <cell r="ED235" t="str">
            <v>รอART</v>
          </cell>
          <cell r="EG235"/>
          <cell r="EH235"/>
          <cell r="EI235"/>
        </row>
        <row r="236">
          <cell r="B236" t="str">
            <v>ใบรับคำสั่งซื้อ</v>
          </cell>
          <cell r="C236" t="str">
            <v>รอPO</v>
          </cell>
          <cell r="E236" t="str">
            <v>บจก.เบทาโกร</v>
          </cell>
          <cell r="F236" t="str">
            <v>WB เบทาโกร 124 30kg</v>
          </cell>
          <cell r="G236">
            <v>20</v>
          </cell>
          <cell r="H236">
            <v>37</v>
          </cell>
          <cell r="I236" t="str">
            <v>ขาว</v>
          </cell>
          <cell r="J236"/>
          <cell r="L236">
            <v>80</v>
          </cell>
          <cell r="M236" t="str">
            <v>±</v>
          </cell>
          <cell r="N236">
            <v>3</v>
          </cell>
          <cell r="R236" t="str">
            <v>บิด</v>
          </cell>
          <cell r="T236" t="str">
            <v>ไม่สวมถุงใน</v>
          </cell>
          <cell r="U236"/>
          <cell r="V236"/>
          <cell r="X236">
            <v>45698</v>
          </cell>
          <cell r="Z236" t="str">
            <v>500กระสอบแบน พร้อมระบุชื่อบริษัท รายการสินค้า จำนวนแต่ละแพ็ค</v>
          </cell>
          <cell r="AA236">
            <v>10000</v>
          </cell>
          <cell r="AB236">
            <v>0</v>
          </cell>
          <cell r="AC236">
            <v>0</v>
          </cell>
          <cell r="AD236">
            <v>0</v>
          </cell>
          <cell r="AG236" t="str">
            <v>PO.3202329942</v>
          </cell>
          <cell r="AI236" t="str">
            <v>ลพบุรี1</v>
          </cell>
          <cell r="AJ236">
            <v>0</v>
          </cell>
          <cell r="AL236">
            <v>10000</v>
          </cell>
          <cell r="AM236"/>
          <cell r="AN236">
            <v>10500</v>
          </cell>
          <cell r="AO236" t="str">
            <v>WSWT2025800</v>
          </cell>
          <cell r="AQ236">
            <v>10756.900000000001</v>
          </cell>
          <cell r="AR236">
            <v>0</v>
          </cell>
          <cell r="AS236">
            <v>10756.900000000001</v>
          </cell>
          <cell r="AT236">
            <v>0</v>
          </cell>
          <cell r="AU236">
            <v>0</v>
          </cell>
          <cell r="BZ236" t="str">
            <v>WRWT25800/WRWT25800</v>
          </cell>
          <cell r="CA236">
            <v>822.3052444444445</v>
          </cell>
          <cell r="DL236" t="str">
            <v>P7</v>
          </cell>
          <cell r="DM236">
            <v>2</v>
          </cell>
          <cell r="DN236">
            <v>45698</v>
          </cell>
          <cell r="DP236">
            <v>45693</v>
          </cell>
          <cell r="DQ236"/>
          <cell r="DR236">
            <v>45689</v>
          </cell>
          <cell r="DS236">
            <v>45696</v>
          </cell>
          <cell r="DT236">
            <v>45697</v>
          </cell>
          <cell r="DU236">
            <v>45697</v>
          </cell>
          <cell r="DW236"/>
          <cell r="DX236"/>
          <cell r="DY236"/>
          <cell r="DZ236"/>
          <cell r="EA236"/>
          <cell r="EB236"/>
          <cell r="EC236" t="str">
            <v>งานพิมพ์</v>
          </cell>
          <cell r="ED236" t="str">
            <v>รอART</v>
          </cell>
          <cell r="EG236"/>
          <cell r="EH236"/>
          <cell r="EI236"/>
        </row>
        <row r="237">
          <cell r="B237" t="str">
            <v>ใบรับคำสั่งซื้อ</v>
          </cell>
          <cell r="C237" t="str">
            <v>รอPO</v>
          </cell>
          <cell r="E237" t="str">
            <v>บจก.เบทาโกร</v>
          </cell>
          <cell r="F237" t="str">
            <v>WB ฟาร์ม F936 30kg</v>
          </cell>
          <cell r="G237">
            <v>20</v>
          </cell>
          <cell r="H237">
            <v>37</v>
          </cell>
          <cell r="I237" t="str">
            <v>ขาว</v>
          </cell>
          <cell r="J237"/>
          <cell r="L237">
            <v>80</v>
          </cell>
          <cell r="M237" t="str">
            <v>±</v>
          </cell>
          <cell r="N237">
            <v>3</v>
          </cell>
          <cell r="R237" t="str">
            <v>ไม่</v>
          </cell>
          <cell r="T237" t="str">
            <v>ไม่สวมถุงใน</v>
          </cell>
          <cell r="U237"/>
          <cell r="V237"/>
          <cell r="X237">
            <v>45708</v>
          </cell>
          <cell r="Z237" t="str">
            <v>500กระสอบแบน พร้อมระบุชื่อบริษัท รายการสินค้า จำนวนแต่ละแพ็ค</v>
          </cell>
          <cell r="AA237">
            <v>10000</v>
          </cell>
          <cell r="AB237">
            <v>0</v>
          </cell>
          <cell r="AC237">
            <v>0</v>
          </cell>
          <cell r="AD237">
            <v>0</v>
          </cell>
          <cell r="AG237" t="str">
            <v>PO.3202329942</v>
          </cell>
          <cell r="AI237" t="str">
            <v>ลพบุรี1</v>
          </cell>
          <cell r="AJ237">
            <v>0</v>
          </cell>
          <cell r="AL237">
            <v>10000</v>
          </cell>
          <cell r="AM237"/>
          <cell r="AN237">
            <v>10500</v>
          </cell>
          <cell r="AO237" t="str">
            <v>WSWT2025800</v>
          </cell>
          <cell r="AQ237">
            <v>10756.900000000001</v>
          </cell>
          <cell r="AR237">
            <v>0</v>
          </cell>
          <cell r="AS237">
            <v>10756.900000000001</v>
          </cell>
          <cell r="AT237">
            <v>0</v>
          </cell>
          <cell r="AU237">
            <v>0</v>
          </cell>
          <cell r="BZ237" t="str">
            <v>WRWT25800/WRWT25800</v>
          </cell>
          <cell r="CA237">
            <v>822.3052444444445</v>
          </cell>
          <cell r="DL237" t="str">
            <v>P7</v>
          </cell>
          <cell r="DM237">
            <v>2</v>
          </cell>
          <cell r="DN237">
            <v>45708</v>
          </cell>
          <cell r="DP237">
            <v>45703</v>
          </cell>
          <cell r="DQ237"/>
          <cell r="DR237">
            <v>45699</v>
          </cell>
          <cell r="DS237">
            <v>45706</v>
          </cell>
          <cell r="DT237">
            <v>45707</v>
          </cell>
          <cell r="DU237">
            <v>45707</v>
          </cell>
          <cell r="DW237"/>
          <cell r="DX237"/>
          <cell r="DY237"/>
          <cell r="DZ237"/>
          <cell r="EA237"/>
          <cell r="EB237"/>
          <cell r="EC237" t="str">
            <v>งานพิมพ์</v>
          </cell>
          <cell r="ED237" t="str">
            <v>รอART</v>
          </cell>
          <cell r="EG237"/>
          <cell r="EH237"/>
          <cell r="EI237"/>
        </row>
        <row r="238">
          <cell r="B238" t="str">
            <v>ใบรับคำสั่งซื้อ</v>
          </cell>
          <cell r="C238" t="str">
            <v>รอPO</v>
          </cell>
          <cell r="E238" t="str">
            <v>บจก.เบทาโกร</v>
          </cell>
          <cell r="F238" t="str">
            <v>WB เบทาโกร 323 30kg</v>
          </cell>
          <cell r="G238">
            <v>20</v>
          </cell>
          <cell r="H238">
            <v>37</v>
          </cell>
          <cell r="I238" t="str">
            <v>ขาว</v>
          </cell>
          <cell r="J238"/>
          <cell r="L238">
            <v>80</v>
          </cell>
          <cell r="M238" t="str">
            <v>±</v>
          </cell>
          <cell r="N238">
            <v>3</v>
          </cell>
          <cell r="R238" t="str">
            <v>บิด</v>
          </cell>
          <cell r="T238" t="str">
            <v>ไม่สวมถุงใน</v>
          </cell>
          <cell r="U238"/>
          <cell r="V238"/>
          <cell r="X238">
            <v>45695</v>
          </cell>
          <cell r="Z238" t="str">
            <v>500กระสอบแบน พร้อมระบุชื่อบริษัท รายการสินค้า จำนวนแต่ละแพ็ค</v>
          </cell>
          <cell r="AA238">
            <v>10000</v>
          </cell>
          <cell r="AB238">
            <v>0</v>
          </cell>
          <cell r="AC238">
            <v>0</v>
          </cell>
          <cell r="AD238">
            <v>0</v>
          </cell>
          <cell r="AG238" t="str">
            <v>PO.3202329942</v>
          </cell>
          <cell r="AI238" t="str">
            <v>ลพบุรี1</v>
          </cell>
          <cell r="AJ238">
            <v>0</v>
          </cell>
          <cell r="AL238">
            <v>10000</v>
          </cell>
          <cell r="AM238"/>
          <cell r="AN238">
            <v>10500</v>
          </cell>
          <cell r="AO238" t="str">
            <v>WSWT2025800</v>
          </cell>
          <cell r="AQ238">
            <v>10756.900000000001</v>
          </cell>
          <cell r="AR238">
            <v>0</v>
          </cell>
          <cell r="AS238">
            <v>10756.900000000001</v>
          </cell>
          <cell r="AT238">
            <v>0</v>
          </cell>
          <cell r="AU238">
            <v>0</v>
          </cell>
          <cell r="BZ238" t="str">
            <v>WRWT25800/WRWT25800</v>
          </cell>
          <cell r="CA238">
            <v>822.3052444444445</v>
          </cell>
          <cell r="DL238" t="str">
            <v>P7</v>
          </cell>
          <cell r="DM238">
            <v>2</v>
          </cell>
          <cell r="DN238">
            <v>45695</v>
          </cell>
          <cell r="DP238">
            <v>45690</v>
          </cell>
          <cell r="DQ238"/>
          <cell r="DR238">
            <v>45686</v>
          </cell>
          <cell r="DS238">
            <v>45693</v>
          </cell>
          <cell r="DT238">
            <v>45694</v>
          </cell>
          <cell r="DU238">
            <v>45694</v>
          </cell>
          <cell r="DW238"/>
          <cell r="DX238"/>
          <cell r="DY238"/>
          <cell r="DZ238"/>
          <cell r="EA238"/>
          <cell r="EB238"/>
          <cell r="EC238" t="str">
            <v>งานพิมพ์</v>
          </cell>
          <cell r="ED238" t="str">
            <v>รอART</v>
          </cell>
          <cell r="EG238"/>
          <cell r="EH238"/>
          <cell r="EI238"/>
        </row>
        <row r="239">
          <cell r="B239" t="str">
            <v>ใบรับคำสั่งซื้อ</v>
          </cell>
          <cell r="C239" t="str">
            <v>รอPO</v>
          </cell>
          <cell r="E239" t="str">
            <v>บจก.เบทาโกร</v>
          </cell>
          <cell r="F239" t="str">
            <v xml:space="preserve">WB ฟาร์ม F992 30kg </v>
          </cell>
          <cell r="G239">
            <v>20</v>
          </cell>
          <cell r="H239">
            <v>37</v>
          </cell>
          <cell r="I239" t="str">
            <v>ขาว</v>
          </cell>
          <cell r="J239"/>
          <cell r="L239">
            <v>80</v>
          </cell>
          <cell r="M239" t="str">
            <v>±</v>
          </cell>
          <cell r="N239">
            <v>3</v>
          </cell>
          <cell r="R239" t="str">
            <v>บิด</v>
          </cell>
          <cell r="T239" t="str">
            <v>ไม่สวมถุงใน</v>
          </cell>
          <cell r="U239"/>
          <cell r="V239"/>
          <cell r="X239">
            <v>45698</v>
          </cell>
          <cell r="Z239" t="str">
            <v>500กระสอบแบน พร้อมระบุชื่อบริษัท รายการสินค้า จำนวนแต่ละแพ็ค</v>
          </cell>
          <cell r="AA239">
            <v>20000</v>
          </cell>
          <cell r="AB239">
            <v>0</v>
          </cell>
          <cell r="AC239">
            <v>0</v>
          </cell>
          <cell r="AD239">
            <v>0</v>
          </cell>
          <cell r="AG239" t="str">
            <v>PO.3202330442</v>
          </cell>
          <cell r="AI239" t="str">
            <v>ลพบุรี1</v>
          </cell>
          <cell r="AJ239">
            <v>0</v>
          </cell>
          <cell r="AL239">
            <v>20000</v>
          </cell>
          <cell r="AM239"/>
          <cell r="AN239">
            <v>21000</v>
          </cell>
          <cell r="AO239" t="str">
            <v>WSWT2025800</v>
          </cell>
          <cell r="AQ239">
            <v>21513.800000000003</v>
          </cell>
          <cell r="AR239">
            <v>0</v>
          </cell>
          <cell r="AS239">
            <v>21513.800000000003</v>
          </cell>
          <cell r="AT239">
            <v>0</v>
          </cell>
          <cell r="AU239">
            <v>0</v>
          </cell>
          <cell r="BZ239" t="str">
            <v>WRWT25800/WRWT25800</v>
          </cell>
          <cell r="CA239">
            <v>1644.610488888889</v>
          </cell>
          <cell r="DL239" t="str">
            <v>P7</v>
          </cell>
          <cell r="DM239">
            <v>2</v>
          </cell>
          <cell r="DN239">
            <v>45698</v>
          </cell>
          <cell r="DP239">
            <v>45693</v>
          </cell>
          <cell r="DQ239"/>
          <cell r="DR239">
            <v>45689</v>
          </cell>
          <cell r="DS239">
            <v>45696</v>
          </cell>
          <cell r="DT239">
            <v>45697</v>
          </cell>
          <cell r="DU239">
            <v>45697</v>
          </cell>
          <cell r="DW239"/>
          <cell r="DX239"/>
          <cell r="DY239"/>
          <cell r="DZ239"/>
          <cell r="EA239"/>
          <cell r="EB239"/>
          <cell r="EC239" t="str">
            <v>งานพิมพ์</v>
          </cell>
          <cell r="ED239" t="str">
            <v>รอART</v>
          </cell>
          <cell r="EG239"/>
          <cell r="EH239"/>
          <cell r="EI239"/>
        </row>
        <row r="240">
          <cell r="B240" t="str">
            <v>ใบรับคำสั่งซื้อ</v>
          </cell>
          <cell r="C240" t="str">
            <v>รอPO</v>
          </cell>
          <cell r="E240" t="str">
            <v>บจก.เบทาโกร</v>
          </cell>
          <cell r="F240" t="str">
            <v xml:space="preserve">WB เบทาโกร 213 30kg </v>
          </cell>
          <cell r="G240">
            <v>20</v>
          </cell>
          <cell r="H240">
            <v>37</v>
          </cell>
          <cell r="I240" t="str">
            <v>ขาว</v>
          </cell>
          <cell r="J240"/>
          <cell r="L240">
            <v>80</v>
          </cell>
          <cell r="M240" t="str">
            <v>±</v>
          </cell>
          <cell r="N240">
            <v>3</v>
          </cell>
          <cell r="R240" t="str">
            <v>บิด</v>
          </cell>
          <cell r="T240" t="str">
            <v>ไม่สวมถุงใน</v>
          </cell>
          <cell r="U240"/>
          <cell r="V240"/>
          <cell r="X240">
            <v>45677</v>
          </cell>
          <cell r="Z240" t="str">
            <v>500กระสอบแบน พร้อมระบุชื่อบริษัท รายการสินค้า จำนวนแต่ละแพ็ค</v>
          </cell>
          <cell r="AA240">
            <v>15000</v>
          </cell>
          <cell r="AB240">
            <v>0</v>
          </cell>
          <cell r="AC240">
            <v>0</v>
          </cell>
          <cell r="AD240">
            <v>0</v>
          </cell>
          <cell r="AG240" t="str">
            <v>PO.3202330442</v>
          </cell>
          <cell r="AI240" t="str">
            <v>ลพบุรี1</v>
          </cell>
          <cell r="AJ240">
            <v>0</v>
          </cell>
          <cell r="AL240">
            <v>15000</v>
          </cell>
          <cell r="AM240"/>
          <cell r="AN240">
            <v>15750</v>
          </cell>
          <cell r="AO240" t="str">
            <v>WSWT2025800</v>
          </cell>
          <cell r="AQ240">
            <v>16135.350000000002</v>
          </cell>
          <cell r="AR240">
            <v>0</v>
          </cell>
          <cell r="AS240">
            <v>16135.350000000002</v>
          </cell>
          <cell r="AT240">
            <v>0</v>
          </cell>
          <cell r="AU240">
            <v>0</v>
          </cell>
          <cell r="BZ240" t="str">
            <v>WRWT25800/WRWT25800</v>
          </cell>
          <cell r="CA240">
            <v>1233.4578666666669</v>
          </cell>
          <cell r="DL240" t="str">
            <v>P7</v>
          </cell>
          <cell r="DM240">
            <v>2</v>
          </cell>
          <cell r="DN240">
            <v>45677</v>
          </cell>
          <cell r="DP240">
            <v>45672</v>
          </cell>
          <cell r="DQ240"/>
          <cell r="DR240">
            <v>45668</v>
          </cell>
          <cell r="DS240">
            <v>45675</v>
          </cell>
          <cell r="DT240">
            <v>45676</v>
          </cell>
          <cell r="DU240">
            <v>45676</v>
          </cell>
          <cell r="DW240"/>
          <cell r="DX240"/>
          <cell r="DY240"/>
          <cell r="DZ240"/>
          <cell r="EA240"/>
          <cell r="EB240"/>
          <cell r="EC240" t="str">
            <v>งานพิมพ์</v>
          </cell>
          <cell r="ED240" t="str">
            <v>รอART</v>
          </cell>
          <cell r="EG240"/>
          <cell r="EH240"/>
          <cell r="EI240"/>
        </row>
        <row r="241">
          <cell r="B241" t="str">
            <v>ใบรับคำสั่งซื้อ</v>
          </cell>
          <cell r="C241" t="str">
            <v>รอPO</v>
          </cell>
          <cell r="E241" t="str">
            <v>บจก.เบทาโกร</v>
          </cell>
          <cell r="F241" t="str">
            <v xml:space="preserve">WB บาลานส์ 924 30kg </v>
          </cell>
          <cell r="G241">
            <v>20</v>
          </cell>
          <cell r="H241">
            <v>37</v>
          </cell>
          <cell r="I241" t="str">
            <v>ขาว</v>
          </cell>
          <cell r="J241"/>
          <cell r="L241">
            <v>80</v>
          </cell>
          <cell r="M241" t="str">
            <v>±</v>
          </cell>
          <cell r="N241">
            <v>3</v>
          </cell>
          <cell r="R241" t="str">
            <v>บิด</v>
          </cell>
          <cell r="T241" t="str">
            <v>ไม่สวมถุงใน</v>
          </cell>
          <cell r="U241"/>
          <cell r="V241"/>
          <cell r="X241">
            <v>45681</v>
          </cell>
          <cell r="Z241" t="str">
            <v>500กระสอบแบน พร้อมระบุชื่อบริษัท รายการสินค้า จำนวนแต่ละแพ็ค</v>
          </cell>
          <cell r="AA241">
            <v>10000</v>
          </cell>
          <cell r="AB241">
            <v>0</v>
          </cell>
          <cell r="AC241">
            <v>0</v>
          </cell>
          <cell r="AD241">
            <v>0</v>
          </cell>
          <cell r="AG241" t="str">
            <v>PO.3202330442</v>
          </cell>
          <cell r="AI241" t="str">
            <v>ลพบุรี1</v>
          </cell>
          <cell r="AJ241">
            <v>0</v>
          </cell>
          <cell r="AL241">
            <v>10000</v>
          </cell>
          <cell r="AM241"/>
          <cell r="AN241">
            <v>10500</v>
          </cell>
          <cell r="AO241" t="str">
            <v>WSWT2025800</v>
          </cell>
          <cell r="AQ241">
            <v>10756.900000000001</v>
          </cell>
          <cell r="AR241">
            <v>0</v>
          </cell>
          <cell r="AS241">
            <v>10756.900000000001</v>
          </cell>
          <cell r="AT241">
            <v>0</v>
          </cell>
          <cell r="AU241">
            <v>0</v>
          </cell>
          <cell r="BZ241" t="str">
            <v>WRWT25800/WRWT25800</v>
          </cell>
          <cell r="CA241">
            <v>822.3052444444445</v>
          </cell>
          <cell r="DL241" t="str">
            <v>P7</v>
          </cell>
          <cell r="DM241">
            <v>2</v>
          </cell>
          <cell r="DN241">
            <v>45681</v>
          </cell>
          <cell r="DP241">
            <v>45676</v>
          </cell>
          <cell r="DQ241"/>
          <cell r="DR241">
            <v>45672</v>
          </cell>
          <cell r="DS241">
            <v>45679</v>
          </cell>
          <cell r="DT241">
            <v>45680</v>
          </cell>
          <cell r="DU241">
            <v>45680</v>
          </cell>
          <cell r="DW241"/>
          <cell r="DX241"/>
          <cell r="DY241"/>
          <cell r="DZ241"/>
          <cell r="EA241"/>
          <cell r="EB241"/>
          <cell r="EC241" t="str">
            <v>งานพิมพ์</v>
          </cell>
          <cell r="ED241" t="str">
            <v>รอART</v>
          </cell>
          <cell r="EG241"/>
          <cell r="EH241"/>
          <cell r="EI241"/>
        </row>
        <row r="242">
          <cell r="B242" t="str">
            <v>ใบรับคำสั่งซื้อ</v>
          </cell>
          <cell r="C242" t="str">
            <v>รอPO</v>
          </cell>
          <cell r="E242" t="str">
            <v>บจก.เบทาโกร</v>
          </cell>
          <cell r="F242" t="str">
            <v xml:space="preserve">WB บาลานส์ 924 30kg </v>
          </cell>
          <cell r="G242">
            <v>20</v>
          </cell>
          <cell r="H242">
            <v>37</v>
          </cell>
          <cell r="I242" t="str">
            <v>ขาว</v>
          </cell>
          <cell r="J242"/>
          <cell r="L242">
            <v>80</v>
          </cell>
          <cell r="M242" t="str">
            <v>±</v>
          </cell>
          <cell r="N242">
            <v>3</v>
          </cell>
          <cell r="R242" t="str">
            <v>บิด</v>
          </cell>
          <cell r="T242" t="str">
            <v>ไม่สวมถุงใน</v>
          </cell>
          <cell r="U242"/>
          <cell r="V242"/>
          <cell r="X242">
            <v>45695</v>
          </cell>
          <cell r="Z242" t="str">
            <v>500กระสอบแบน พร้อมระบุชื่อบริษัท รายการสินค้า จำนวนแต่ละแพ็ค</v>
          </cell>
          <cell r="AA242">
            <v>10000</v>
          </cell>
          <cell r="AB242">
            <v>0</v>
          </cell>
          <cell r="AC242">
            <v>0</v>
          </cell>
          <cell r="AD242">
            <v>0</v>
          </cell>
          <cell r="AG242" t="str">
            <v>PO.3202330442</v>
          </cell>
          <cell r="AI242" t="str">
            <v>ลพบุรี1</v>
          </cell>
          <cell r="AJ242">
            <v>0</v>
          </cell>
          <cell r="AL242">
            <v>10000</v>
          </cell>
          <cell r="AM242"/>
          <cell r="AN242">
            <v>10500</v>
          </cell>
          <cell r="AO242" t="str">
            <v>WSWT2025800</v>
          </cell>
          <cell r="AQ242">
            <v>10756.900000000001</v>
          </cell>
          <cell r="AR242">
            <v>0</v>
          </cell>
          <cell r="AS242">
            <v>10756.900000000001</v>
          </cell>
          <cell r="AT242">
            <v>0</v>
          </cell>
          <cell r="AU242">
            <v>0</v>
          </cell>
          <cell r="BZ242" t="str">
            <v>WRWT25800/WRWT25800</v>
          </cell>
          <cell r="CA242">
            <v>822.3052444444445</v>
          </cell>
          <cell r="DL242" t="str">
            <v>P7</v>
          </cell>
          <cell r="DM242">
            <v>2</v>
          </cell>
          <cell r="DN242">
            <v>45695</v>
          </cell>
          <cell r="DP242">
            <v>45690</v>
          </cell>
          <cell r="DQ242"/>
          <cell r="DR242">
            <v>45686</v>
          </cell>
          <cell r="DS242">
            <v>45693</v>
          </cell>
          <cell r="DT242">
            <v>45694</v>
          </cell>
          <cell r="DU242">
            <v>45694</v>
          </cell>
          <cell r="DW242"/>
          <cell r="DX242"/>
          <cell r="DY242"/>
          <cell r="DZ242"/>
          <cell r="EA242"/>
          <cell r="EB242"/>
          <cell r="EC242" t="str">
            <v>งานพิมพ์</v>
          </cell>
          <cell r="ED242" t="str">
            <v>รอART</v>
          </cell>
          <cell r="EG242"/>
          <cell r="EH242"/>
          <cell r="EI242"/>
        </row>
        <row r="243">
          <cell r="B243" t="str">
            <v>ใบรับคำสั่งซื้อ</v>
          </cell>
          <cell r="C243" t="str">
            <v>รอPO</v>
          </cell>
          <cell r="E243" t="str">
            <v>บจก.เบทาโกร</v>
          </cell>
          <cell r="F243" t="str">
            <v xml:space="preserve">WB บาลานส์ 953 30kg </v>
          </cell>
          <cell r="G243">
            <v>20</v>
          </cell>
          <cell r="H243">
            <v>37</v>
          </cell>
          <cell r="I243" t="str">
            <v>ขาว</v>
          </cell>
          <cell r="J243"/>
          <cell r="L243">
            <v>80</v>
          </cell>
          <cell r="M243" t="str">
            <v>±</v>
          </cell>
          <cell r="N243">
            <v>3</v>
          </cell>
          <cell r="R243" t="str">
            <v>บิด</v>
          </cell>
          <cell r="T243" t="str">
            <v>ไม่สวมถุงใน</v>
          </cell>
          <cell r="U243"/>
          <cell r="V243"/>
          <cell r="X243">
            <v>45681</v>
          </cell>
          <cell r="Z243" t="str">
            <v>500กระสอบแบน พร้อมระบุชื่อบริษัท รายการสินค้า จำนวนแต่ละแพ็ค</v>
          </cell>
          <cell r="AA243">
            <v>5000</v>
          </cell>
          <cell r="AB243">
            <v>0</v>
          </cell>
          <cell r="AC243">
            <v>0</v>
          </cell>
          <cell r="AD243">
            <v>0</v>
          </cell>
          <cell r="AG243" t="str">
            <v>PO.3202330442</v>
          </cell>
          <cell r="AI243" t="str">
            <v>ลพบุรี1</v>
          </cell>
          <cell r="AJ243">
            <v>0</v>
          </cell>
          <cell r="AL243">
            <v>5000</v>
          </cell>
          <cell r="AM243"/>
          <cell r="AN243">
            <v>5250</v>
          </cell>
          <cell r="AO243" t="str">
            <v>WSWT2025800</v>
          </cell>
          <cell r="AQ243">
            <v>5378.4500000000007</v>
          </cell>
          <cell r="AR243">
            <v>0</v>
          </cell>
          <cell r="AS243">
            <v>5378.4500000000007</v>
          </cell>
          <cell r="AT243">
            <v>0</v>
          </cell>
          <cell r="AU243">
            <v>0</v>
          </cell>
          <cell r="BZ243" t="str">
            <v>WRWT25800/WRWT25800</v>
          </cell>
          <cell r="CA243">
            <v>411.15262222222225</v>
          </cell>
          <cell r="DL243" t="str">
            <v>P7</v>
          </cell>
          <cell r="DM243">
            <v>2</v>
          </cell>
          <cell r="DN243">
            <v>45681</v>
          </cell>
          <cell r="DP243">
            <v>45676</v>
          </cell>
          <cell r="DQ243"/>
          <cell r="DR243">
            <v>45672</v>
          </cell>
          <cell r="DS243">
            <v>45679</v>
          </cell>
          <cell r="DT243">
            <v>45680</v>
          </cell>
          <cell r="DU243">
            <v>45680</v>
          </cell>
          <cell r="DW243"/>
          <cell r="DX243"/>
          <cell r="DY243"/>
          <cell r="DZ243"/>
          <cell r="EA243"/>
          <cell r="EB243"/>
          <cell r="EC243" t="str">
            <v>งานพิมพ์</v>
          </cell>
          <cell r="ED243" t="str">
            <v>รอART</v>
          </cell>
          <cell r="EG243"/>
          <cell r="EH243"/>
          <cell r="EI243"/>
        </row>
        <row r="244">
          <cell r="B244" t="str">
            <v>ใบรับคำสั่งซื้อ</v>
          </cell>
          <cell r="C244" t="str">
            <v>รอPO</v>
          </cell>
          <cell r="E244" t="str">
            <v>บจก.เบทาโกร</v>
          </cell>
          <cell r="F244" t="str">
            <v xml:space="preserve">WB เบทาโกร 321B 30kg </v>
          </cell>
          <cell r="G244">
            <v>20</v>
          </cell>
          <cell r="H244">
            <v>37</v>
          </cell>
          <cell r="I244" t="str">
            <v>ขาว</v>
          </cell>
          <cell r="J244"/>
          <cell r="L244">
            <v>80</v>
          </cell>
          <cell r="M244" t="str">
            <v>±</v>
          </cell>
          <cell r="N244">
            <v>3</v>
          </cell>
          <cell r="R244" t="str">
            <v>บิด</v>
          </cell>
          <cell r="T244" t="str">
            <v>ไม่สวมถุงใน</v>
          </cell>
          <cell r="U244"/>
          <cell r="V244"/>
          <cell r="X244">
            <v>45695</v>
          </cell>
          <cell r="Z244" t="str">
            <v>500กระสอบแบน พร้อมระบุชื่อบริษัท รายการสินค้า จำนวนแต่ละแพ็ค</v>
          </cell>
          <cell r="AA244">
            <v>5000</v>
          </cell>
          <cell r="AB244">
            <v>0</v>
          </cell>
          <cell r="AC244">
            <v>0</v>
          </cell>
          <cell r="AD244">
            <v>0</v>
          </cell>
          <cell r="AG244" t="str">
            <v>PO.3202330442</v>
          </cell>
          <cell r="AI244" t="str">
            <v>ลพบุรี1</v>
          </cell>
          <cell r="AJ244">
            <v>0</v>
          </cell>
          <cell r="AL244">
            <v>5000</v>
          </cell>
          <cell r="AM244"/>
          <cell r="AN244">
            <v>5250</v>
          </cell>
          <cell r="AO244" t="str">
            <v>WSWT2025800</v>
          </cell>
          <cell r="AQ244">
            <v>5378.4500000000007</v>
          </cell>
          <cell r="AR244">
            <v>0</v>
          </cell>
          <cell r="AS244">
            <v>5378.4500000000007</v>
          </cell>
          <cell r="AT244">
            <v>0</v>
          </cell>
          <cell r="AU244">
            <v>0</v>
          </cell>
          <cell r="BZ244" t="str">
            <v>WRWT25800/WRWT25800</v>
          </cell>
          <cell r="CA244">
            <v>411.15262222222225</v>
          </cell>
          <cell r="DL244" t="str">
            <v>P7</v>
          </cell>
          <cell r="DM244">
            <v>2</v>
          </cell>
          <cell r="DN244">
            <v>45695</v>
          </cell>
          <cell r="DP244">
            <v>45690</v>
          </cell>
          <cell r="DQ244"/>
          <cell r="DR244">
            <v>45686</v>
          </cell>
          <cell r="DS244">
            <v>45693</v>
          </cell>
          <cell r="DT244">
            <v>45694</v>
          </cell>
          <cell r="DU244">
            <v>45694</v>
          </cell>
          <cell r="DW244"/>
          <cell r="DX244"/>
          <cell r="DY244"/>
          <cell r="DZ244"/>
          <cell r="EA244"/>
          <cell r="EB244"/>
          <cell r="EC244" t="str">
            <v>งานพิมพ์</v>
          </cell>
          <cell r="ED244" t="str">
            <v>รอART</v>
          </cell>
          <cell r="EG244"/>
          <cell r="EH244"/>
          <cell r="EI244"/>
        </row>
        <row r="245">
          <cell r="B245" t="str">
            <v>ใบรับคำสั่งซื้อ</v>
          </cell>
          <cell r="C245" t="str">
            <v>รอPO</v>
          </cell>
          <cell r="E245" t="str">
            <v>บจก.เบทาโกร</v>
          </cell>
          <cell r="F245" t="str">
            <v xml:space="preserve">WB ฟาร์ม F992 30kg </v>
          </cell>
          <cell r="G245">
            <v>20</v>
          </cell>
          <cell r="H245">
            <v>37</v>
          </cell>
          <cell r="I245" t="str">
            <v>ขาว</v>
          </cell>
          <cell r="J245"/>
          <cell r="L245">
            <v>80</v>
          </cell>
          <cell r="M245" t="str">
            <v>±</v>
          </cell>
          <cell r="N245">
            <v>3</v>
          </cell>
          <cell r="R245" t="str">
            <v>บิด</v>
          </cell>
          <cell r="T245" t="str">
            <v>ไม่สวมถุงใน</v>
          </cell>
          <cell r="U245"/>
          <cell r="V245"/>
          <cell r="X245">
            <v>45681</v>
          </cell>
          <cell r="Z245" t="str">
            <v>500กระสอบแบน พร้อมระบุชื่อบริษัท รายการสินค้า จำนวนแต่ละแพ็ค</v>
          </cell>
          <cell r="AA245">
            <v>30000</v>
          </cell>
          <cell r="AB245">
            <v>0</v>
          </cell>
          <cell r="AC245">
            <v>0</v>
          </cell>
          <cell r="AD245">
            <v>0</v>
          </cell>
          <cell r="AG245" t="str">
            <v>PO.3202330442</v>
          </cell>
          <cell r="AI245" t="str">
            <v>ลพบุรี1</v>
          </cell>
          <cell r="AJ245">
            <v>0</v>
          </cell>
          <cell r="AL245">
            <v>30000</v>
          </cell>
          <cell r="AM245"/>
          <cell r="AN245">
            <v>31500</v>
          </cell>
          <cell r="AO245" t="str">
            <v>WSWT2025800</v>
          </cell>
          <cell r="AQ245">
            <v>32270.700000000004</v>
          </cell>
          <cell r="AR245">
            <v>0</v>
          </cell>
          <cell r="AS245">
            <v>32270.700000000004</v>
          </cell>
          <cell r="AT245">
            <v>0</v>
          </cell>
          <cell r="AU245">
            <v>0</v>
          </cell>
          <cell r="BZ245" t="str">
            <v>WRWT25800/WRWT25800</v>
          </cell>
          <cell r="CA245">
            <v>2466.9157333333337</v>
          </cell>
          <cell r="DL245" t="str">
            <v>P7</v>
          </cell>
          <cell r="DM245">
            <v>2</v>
          </cell>
          <cell r="DN245">
            <v>45681</v>
          </cell>
          <cell r="DP245">
            <v>45676</v>
          </cell>
          <cell r="DQ245"/>
          <cell r="DR245">
            <v>45672</v>
          </cell>
          <cell r="DS245">
            <v>45679</v>
          </cell>
          <cell r="DT245">
            <v>45680</v>
          </cell>
          <cell r="DU245">
            <v>45680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 t="str">
            <v>รอART</v>
          </cell>
          <cell r="EG245"/>
          <cell r="EH245"/>
          <cell r="EI245"/>
        </row>
        <row r="246">
          <cell r="B246" t="str">
            <v>ใบรับคำสั่งซื้อ</v>
          </cell>
          <cell r="C246" t="str">
            <v>รอPO</v>
          </cell>
          <cell r="E246" t="str">
            <v>บจก.เบทาโกร</v>
          </cell>
          <cell r="F246" t="str">
            <v>WB เบทาโกร 405 30kg NM</v>
          </cell>
          <cell r="G246">
            <v>20</v>
          </cell>
          <cell r="H246">
            <v>37</v>
          </cell>
          <cell r="I246" t="str">
            <v>ขาว</v>
          </cell>
          <cell r="J246"/>
          <cell r="L246">
            <v>80</v>
          </cell>
          <cell r="M246" t="str">
            <v>±</v>
          </cell>
          <cell r="N246">
            <v>3</v>
          </cell>
          <cell r="R246" t="str">
            <v>บิด</v>
          </cell>
          <cell r="T246" t="str">
            <v>ไม่สวมถุงใน</v>
          </cell>
          <cell r="U246"/>
          <cell r="V246"/>
          <cell r="X246">
            <v>45686</v>
          </cell>
          <cell r="Z246" t="str">
            <v>500กระสอบแบน พร้อมระบุชื่อบริษัท รายการสินค้า จำนวนแต่ละแพ็ค</v>
          </cell>
          <cell r="AA246">
            <v>16000</v>
          </cell>
          <cell r="AB246">
            <v>0</v>
          </cell>
          <cell r="AC246">
            <v>0</v>
          </cell>
          <cell r="AD246">
            <v>0</v>
          </cell>
          <cell r="AG246" t="str">
            <v>PO.3202328548</v>
          </cell>
          <cell r="AI246" t="str">
            <v>หนองบุญมาก</v>
          </cell>
          <cell r="AJ246">
            <v>0</v>
          </cell>
          <cell r="AL246">
            <v>16000</v>
          </cell>
          <cell r="AM246"/>
          <cell r="AN246">
            <v>16800</v>
          </cell>
          <cell r="AO246" t="str">
            <v>WSWT2025800</v>
          </cell>
          <cell r="AQ246">
            <v>17211.04</v>
          </cell>
          <cell r="AR246">
            <v>0</v>
          </cell>
          <cell r="AS246">
            <v>17211.04</v>
          </cell>
          <cell r="AT246">
            <v>0</v>
          </cell>
          <cell r="AU246">
            <v>0</v>
          </cell>
          <cell r="BZ246" t="str">
            <v>WRWT25800/WRWT25800</v>
          </cell>
          <cell r="CA246">
            <v>1315.6883911111111</v>
          </cell>
          <cell r="DL246" t="str">
            <v>P7</v>
          </cell>
          <cell r="DM246">
            <v>2</v>
          </cell>
          <cell r="DN246">
            <v>45686</v>
          </cell>
          <cell r="DP246">
            <v>45681</v>
          </cell>
          <cell r="DQ246"/>
          <cell r="DR246">
            <v>45677</v>
          </cell>
          <cell r="DS246">
            <v>45684</v>
          </cell>
          <cell r="DT246">
            <v>45685</v>
          </cell>
          <cell r="DU246">
            <v>45685</v>
          </cell>
          <cell r="DW246"/>
          <cell r="DX246"/>
          <cell r="DY246"/>
          <cell r="DZ246"/>
          <cell r="EA246"/>
          <cell r="EB246"/>
          <cell r="EC246" t="str">
            <v>งานพิมพ์</v>
          </cell>
          <cell r="ED246" t="str">
            <v>รอART</v>
          </cell>
          <cell r="EG246"/>
          <cell r="EH246"/>
          <cell r="EI246"/>
        </row>
        <row r="247">
          <cell r="B247" t="str">
            <v>ใบรับคำสั่งซื้อ</v>
          </cell>
          <cell r="C247" t="str">
            <v>รอPO</v>
          </cell>
          <cell r="E247" t="str">
            <v>บจก.เบทาโกร</v>
          </cell>
          <cell r="F247" t="str">
            <v>WB บาลานส์ 952 30kg NM</v>
          </cell>
          <cell r="G247">
            <v>20</v>
          </cell>
          <cell r="H247">
            <v>37</v>
          </cell>
          <cell r="I247" t="str">
            <v>ขาว</v>
          </cell>
          <cell r="J247"/>
          <cell r="L247">
            <v>80</v>
          </cell>
          <cell r="M247" t="str">
            <v>±</v>
          </cell>
          <cell r="N247">
            <v>3</v>
          </cell>
          <cell r="R247" t="str">
            <v>บิด</v>
          </cell>
          <cell r="T247" t="str">
            <v>ไม่สวมถุงใน</v>
          </cell>
          <cell r="U247"/>
          <cell r="V247"/>
          <cell r="X247">
            <v>45686</v>
          </cell>
          <cell r="Z247" t="str">
            <v>500กระสอบแบน พร้อมระบุชื่อบริษัท รายการสินค้า จำนวนแต่ละแพ็ค</v>
          </cell>
          <cell r="AA247">
            <v>10000</v>
          </cell>
          <cell r="AB247">
            <v>0</v>
          </cell>
          <cell r="AC247">
            <v>0</v>
          </cell>
          <cell r="AD247">
            <v>0</v>
          </cell>
          <cell r="AG247" t="str">
            <v>PO.3202328548</v>
          </cell>
          <cell r="AI247" t="str">
            <v>หนองบุญมาก</v>
          </cell>
          <cell r="AJ247">
            <v>0</v>
          </cell>
          <cell r="AL247">
            <v>10000</v>
          </cell>
          <cell r="AM247"/>
          <cell r="AN247">
            <v>10500</v>
          </cell>
          <cell r="AO247" t="str">
            <v>WSWT2025800</v>
          </cell>
          <cell r="AQ247">
            <v>10756.900000000001</v>
          </cell>
          <cell r="AR247">
            <v>0</v>
          </cell>
          <cell r="AS247">
            <v>10756.900000000001</v>
          </cell>
          <cell r="AT247">
            <v>0</v>
          </cell>
          <cell r="AU247">
            <v>0</v>
          </cell>
          <cell r="BZ247" t="str">
            <v>WRWT25800/WRWT25800</v>
          </cell>
          <cell r="CA247">
            <v>822.3052444444445</v>
          </cell>
          <cell r="DL247" t="str">
            <v>P7</v>
          </cell>
          <cell r="DM247">
            <v>2</v>
          </cell>
          <cell r="DN247">
            <v>45686</v>
          </cell>
          <cell r="DP247">
            <v>45681</v>
          </cell>
          <cell r="DQ247"/>
          <cell r="DR247">
            <v>45677</v>
          </cell>
          <cell r="DS247">
            <v>45684</v>
          </cell>
          <cell r="DT247">
            <v>45685</v>
          </cell>
          <cell r="DU247">
            <v>45685</v>
          </cell>
          <cell r="DW247"/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>รอART</v>
          </cell>
          <cell r="EG247"/>
          <cell r="EH247"/>
          <cell r="EI247"/>
        </row>
        <row r="248">
          <cell r="B248" t="str">
            <v>ใบรับคำสั่งซื้อ</v>
          </cell>
          <cell r="C248" t="str">
            <v>รอPO</v>
          </cell>
          <cell r="E248" t="str">
            <v>บจก.เบทาโกร</v>
          </cell>
          <cell r="F248" t="str">
            <v>WB เบทาโกร 323 30kg NM</v>
          </cell>
          <cell r="G248">
            <v>20</v>
          </cell>
          <cell r="H248">
            <v>37</v>
          </cell>
          <cell r="I248" t="str">
            <v>ขาว</v>
          </cell>
          <cell r="J248"/>
          <cell r="L248">
            <v>80</v>
          </cell>
          <cell r="M248" t="str">
            <v>±</v>
          </cell>
          <cell r="N248">
            <v>3</v>
          </cell>
          <cell r="R248" t="str">
            <v>บิด</v>
          </cell>
          <cell r="T248" t="str">
            <v>ไม่สวมถุงใน</v>
          </cell>
          <cell r="U248"/>
          <cell r="V248"/>
          <cell r="X248">
            <v>45686</v>
          </cell>
          <cell r="Z248" t="str">
            <v>500กระสอบแบน พร้อมระบุชื่อบริษัท รายการสินค้า จำนวนแต่ละแพ็ค</v>
          </cell>
          <cell r="AA248">
            <v>9000</v>
          </cell>
          <cell r="AB248">
            <v>0</v>
          </cell>
          <cell r="AC248">
            <v>0</v>
          </cell>
          <cell r="AD248">
            <v>0</v>
          </cell>
          <cell r="AG248" t="str">
            <v>PO.3202328548</v>
          </cell>
          <cell r="AI248" t="str">
            <v>หนองบุญมาก</v>
          </cell>
          <cell r="AJ248">
            <v>0</v>
          </cell>
          <cell r="AL248">
            <v>9000</v>
          </cell>
          <cell r="AM248"/>
          <cell r="AN248">
            <v>9450</v>
          </cell>
          <cell r="AO248" t="str">
            <v>WSWT2025800</v>
          </cell>
          <cell r="AQ248">
            <v>9681.2100000000009</v>
          </cell>
          <cell r="AR248">
            <v>0</v>
          </cell>
          <cell r="AS248">
            <v>9681.2100000000009</v>
          </cell>
          <cell r="AT248">
            <v>0</v>
          </cell>
          <cell r="AU248">
            <v>0</v>
          </cell>
          <cell r="BZ248" t="str">
            <v>WRWT25800/WRWT25800</v>
          </cell>
          <cell r="CA248">
            <v>740.07472000000007</v>
          </cell>
          <cell r="DL248" t="str">
            <v>P7</v>
          </cell>
          <cell r="DM248">
            <v>2</v>
          </cell>
          <cell r="DN248">
            <v>45686</v>
          </cell>
          <cell r="DP248">
            <v>45681</v>
          </cell>
          <cell r="DQ248"/>
          <cell r="DR248">
            <v>45677</v>
          </cell>
          <cell r="DS248">
            <v>45684</v>
          </cell>
          <cell r="DT248">
            <v>45685</v>
          </cell>
          <cell r="DU248">
            <v>45685</v>
          </cell>
          <cell r="DW248"/>
          <cell r="DX248"/>
          <cell r="DY248"/>
          <cell r="DZ248"/>
          <cell r="EA248"/>
          <cell r="EB248"/>
          <cell r="EC248" t="str">
            <v>งานพิมพ์</v>
          </cell>
          <cell r="ED248" t="str">
            <v>รอART</v>
          </cell>
          <cell r="EG248"/>
          <cell r="EH248"/>
          <cell r="EI248"/>
        </row>
        <row r="249">
          <cell r="B249" t="str">
            <v>ใบรับคำสั่งซื้อ</v>
          </cell>
          <cell r="C249" t="str">
            <v>รอPO</v>
          </cell>
          <cell r="E249" t="str">
            <v>บจก.เบทาโกร</v>
          </cell>
          <cell r="F249" t="str">
            <v>WB ฟาร์ม F914M 30kg NM</v>
          </cell>
          <cell r="G249">
            <v>20</v>
          </cell>
          <cell r="H249">
            <v>37</v>
          </cell>
          <cell r="I249" t="str">
            <v>ขาว</v>
          </cell>
          <cell r="J249"/>
          <cell r="L249">
            <v>80</v>
          </cell>
          <cell r="M249" t="str">
            <v>±</v>
          </cell>
          <cell r="N249">
            <v>3</v>
          </cell>
          <cell r="R249" t="str">
            <v>บิด</v>
          </cell>
          <cell r="T249" t="str">
            <v>ไม่สวมถุงใน</v>
          </cell>
          <cell r="U249"/>
          <cell r="V249"/>
          <cell r="X249">
            <v>45686</v>
          </cell>
          <cell r="Z249" t="str">
            <v>500กระสอบแบน พร้อมระบุชื่อบริษัท รายการสินค้า จำนวนแต่ละแพ็ค</v>
          </cell>
          <cell r="AA249">
            <v>5000</v>
          </cell>
          <cell r="AB249">
            <v>0</v>
          </cell>
          <cell r="AC249">
            <v>0</v>
          </cell>
          <cell r="AD249">
            <v>0</v>
          </cell>
          <cell r="AG249" t="str">
            <v>PO.3202328548</v>
          </cell>
          <cell r="AI249" t="str">
            <v>หนองบุญมาก</v>
          </cell>
          <cell r="AJ249">
            <v>0</v>
          </cell>
          <cell r="AL249">
            <v>5000</v>
          </cell>
          <cell r="AM249"/>
          <cell r="AN249">
            <v>5250</v>
          </cell>
          <cell r="AO249" t="str">
            <v>WSWT2025800</v>
          </cell>
          <cell r="AQ249">
            <v>5378.4500000000007</v>
          </cell>
          <cell r="AR249">
            <v>0</v>
          </cell>
          <cell r="AS249">
            <v>5378.4500000000007</v>
          </cell>
          <cell r="AT249">
            <v>0</v>
          </cell>
          <cell r="AU249">
            <v>0</v>
          </cell>
          <cell r="BZ249" t="str">
            <v>WRWT25800/WRWT25800</v>
          </cell>
          <cell r="CA249">
            <v>411.15262222222225</v>
          </cell>
          <cell r="DL249" t="str">
            <v>P7</v>
          </cell>
          <cell r="DM249">
            <v>2</v>
          </cell>
          <cell r="DN249">
            <v>45686</v>
          </cell>
          <cell r="DP249">
            <v>45681</v>
          </cell>
          <cell r="DQ249"/>
          <cell r="DR249">
            <v>45677</v>
          </cell>
          <cell r="DS249">
            <v>45684</v>
          </cell>
          <cell r="DT249">
            <v>45685</v>
          </cell>
          <cell r="DU249">
            <v>45685</v>
          </cell>
          <cell r="DW249"/>
          <cell r="DX249"/>
          <cell r="DY249"/>
          <cell r="DZ249"/>
          <cell r="EA249"/>
          <cell r="EB249"/>
          <cell r="EC249" t="str">
            <v>งานพิมพ์</v>
          </cell>
          <cell r="ED249" t="str">
            <v>รอART</v>
          </cell>
          <cell r="EG249"/>
          <cell r="EH249"/>
          <cell r="EI249"/>
        </row>
        <row r="250">
          <cell r="B250" t="str">
            <v>ใบรับคำสั่งซื้อ</v>
          </cell>
          <cell r="C250" t="str">
            <v>รอPO</v>
          </cell>
          <cell r="E250" t="str">
            <v>บจก.เบทาโกร</v>
          </cell>
          <cell r="F250" t="str">
            <v>WB เบทาโกร 124 30kg NM</v>
          </cell>
          <cell r="G250">
            <v>20</v>
          </cell>
          <cell r="H250">
            <v>37</v>
          </cell>
          <cell r="I250" t="str">
            <v>ขาว</v>
          </cell>
          <cell r="J250"/>
          <cell r="L250">
            <v>80</v>
          </cell>
          <cell r="M250" t="str">
            <v>±</v>
          </cell>
          <cell r="N250">
            <v>3</v>
          </cell>
          <cell r="R250" t="str">
            <v>บิด</v>
          </cell>
          <cell r="T250" t="str">
            <v>ไม่สวมถุงใน</v>
          </cell>
          <cell r="U250"/>
          <cell r="V250"/>
          <cell r="X250">
            <v>45686</v>
          </cell>
          <cell r="Z250" t="str">
            <v>500กระสอบแบน พร้อมระบุชื่อบริษัท รายการสินค้า จำนวนแต่ละแพ็ค</v>
          </cell>
          <cell r="AA250">
            <v>15000</v>
          </cell>
          <cell r="AB250">
            <v>0</v>
          </cell>
          <cell r="AC250">
            <v>0</v>
          </cell>
          <cell r="AD250">
            <v>0</v>
          </cell>
          <cell r="AG250" t="str">
            <v>PO.3202328548</v>
          </cell>
          <cell r="AI250" t="str">
            <v>หนองบุญมาก</v>
          </cell>
          <cell r="AJ250">
            <v>0</v>
          </cell>
          <cell r="AL250">
            <v>15000</v>
          </cell>
          <cell r="AM250"/>
          <cell r="AN250">
            <v>15750</v>
          </cell>
          <cell r="AO250" t="str">
            <v>WSWT2025800</v>
          </cell>
          <cell r="AQ250">
            <v>16135.350000000002</v>
          </cell>
          <cell r="AR250">
            <v>0</v>
          </cell>
          <cell r="AS250">
            <v>16135.350000000002</v>
          </cell>
          <cell r="AT250">
            <v>0</v>
          </cell>
          <cell r="AU250">
            <v>0</v>
          </cell>
          <cell r="BZ250" t="str">
            <v>WRWT25800/WRWT25800</v>
          </cell>
          <cell r="CA250">
            <v>1233.4578666666669</v>
          </cell>
          <cell r="DL250" t="str">
            <v>P7</v>
          </cell>
          <cell r="DM250">
            <v>2</v>
          </cell>
          <cell r="DN250">
            <v>45686</v>
          </cell>
          <cell r="DP250">
            <v>45681</v>
          </cell>
          <cell r="DQ250"/>
          <cell r="DR250">
            <v>45677</v>
          </cell>
          <cell r="DS250">
            <v>45684</v>
          </cell>
          <cell r="DT250">
            <v>45685</v>
          </cell>
          <cell r="DU250">
            <v>45685</v>
          </cell>
          <cell r="DW250"/>
          <cell r="DX250"/>
          <cell r="DY250"/>
          <cell r="DZ250"/>
          <cell r="EA250"/>
          <cell r="EB250"/>
          <cell r="EC250" t="str">
            <v>งานพิมพ์</v>
          </cell>
          <cell r="ED250" t="str">
            <v>รอART</v>
          </cell>
          <cell r="EG250"/>
          <cell r="EH250"/>
          <cell r="EI250"/>
        </row>
        <row r="251">
          <cell r="B251" t="str">
            <v>MK68-000013</v>
          </cell>
          <cell r="C251">
            <v>45691</v>
          </cell>
          <cell r="E251" t="str">
            <v>บจก.อินเทคค์ โกลบอล</v>
          </cell>
          <cell r="F251" t="str">
            <v>เพอเฟคค์ 664</v>
          </cell>
          <cell r="G251">
            <v>20</v>
          </cell>
          <cell r="H251">
            <v>36</v>
          </cell>
          <cell r="I251" t="str">
            <v>ขาว</v>
          </cell>
          <cell r="J251"/>
          <cell r="L251">
            <v>78</v>
          </cell>
          <cell r="M251" t="str">
            <v>±</v>
          </cell>
          <cell r="N251">
            <v>5</v>
          </cell>
          <cell r="R251" t="str">
            <v>จับจีบ</v>
          </cell>
          <cell r="T251" t="str">
            <v>ไม่สวมถุงใน</v>
          </cell>
          <cell r="U251"/>
          <cell r="V251"/>
          <cell r="X251">
            <v>45686</v>
          </cell>
          <cell r="Z251" t="str">
            <v>มัด80 ใช้สายรัด</v>
          </cell>
          <cell r="AA251">
            <v>10000</v>
          </cell>
          <cell r="AB251">
            <v>0</v>
          </cell>
          <cell r="AC251">
            <v>0</v>
          </cell>
          <cell r="AD251">
            <v>0</v>
          </cell>
          <cell r="AG251"/>
          <cell r="AI251"/>
          <cell r="AJ251">
            <v>0</v>
          </cell>
          <cell r="AL251">
            <v>10000</v>
          </cell>
          <cell r="AM251"/>
          <cell r="AN251">
            <v>10500</v>
          </cell>
          <cell r="AO251" t="str">
            <v>WSWT2025800</v>
          </cell>
          <cell r="AQ251">
            <v>10477.5</v>
          </cell>
          <cell r="AR251">
            <v>0</v>
          </cell>
          <cell r="AS251">
            <v>10477.5</v>
          </cell>
          <cell r="AT251">
            <v>0</v>
          </cell>
          <cell r="AU251">
            <v>0</v>
          </cell>
          <cell r="BZ251" t="str">
            <v>WRWT25800/WRWT25800</v>
          </cell>
          <cell r="CA251">
            <v>800.9466666666666</v>
          </cell>
          <cell r="DL251" t="str">
            <v>P7</v>
          </cell>
          <cell r="DM251">
            <v>2</v>
          </cell>
          <cell r="DN251">
            <v>45686</v>
          </cell>
          <cell r="DP251">
            <v>45681</v>
          </cell>
          <cell r="DQ251"/>
          <cell r="DR251">
            <v>45677</v>
          </cell>
          <cell r="DS251">
            <v>45684</v>
          </cell>
          <cell r="DT251">
            <v>45685</v>
          </cell>
          <cell r="DU251">
            <v>45685</v>
          </cell>
          <cell r="DW251"/>
          <cell r="DX251"/>
          <cell r="DY251"/>
          <cell r="DZ251"/>
          <cell r="EA251"/>
          <cell r="EB251"/>
          <cell r="EC251" t="str">
            <v>งานพิมพ์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ประมาณการ</v>
          </cell>
          <cell r="C252" t="str">
            <v>ประมาณการ</v>
          </cell>
          <cell r="E252" t="str">
            <v>บจก.อินเทคค์ โกลบอล</v>
          </cell>
          <cell r="F252" t="str">
            <v>รอแบบ</v>
          </cell>
          <cell r="G252">
            <v>20</v>
          </cell>
          <cell r="H252">
            <v>36</v>
          </cell>
          <cell r="I252" t="str">
            <v>ขาว</v>
          </cell>
          <cell r="J252"/>
          <cell r="L252">
            <v>78</v>
          </cell>
          <cell r="M252" t="str">
            <v>±</v>
          </cell>
          <cell r="N252">
            <v>5</v>
          </cell>
          <cell r="R252" t="str">
            <v>จับจีบ</v>
          </cell>
          <cell r="T252" t="str">
            <v>ไม่สวมถุงใน</v>
          </cell>
          <cell r="U252"/>
          <cell r="V252"/>
          <cell r="X252">
            <v>45687</v>
          </cell>
          <cell r="Z252" t="str">
            <v>มัด80 ใช้สายรัด</v>
          </cell>
          <cell r="AA252">
            <v>50000</v>
          </cell>
          <cell r="AB252">
            <v>0</v>
          </cell>
          <cell r="AC252">
            <v>0</v>
          </cell>
          <cell r="AD252">
            <v>0</v>
          </cell>
          <cell r="AG252"/>
          <cell r="AI252"/>
          <cell r="AJ252">
            <v>0</v>
          </cell>
          <cell r="AL252">
            <v>50000</v>
          </cell>
          <cell r="AM252"/>
          <cell r="AN252">
            <v>52500</v>
          </cell>
          <cell r="AO252" t="str">
            <v>WSWT2025800</v>
          </cell>
          <cell r="AQ252">
            <v>52387.500000000007</v>
          </cell>
          <cell r="AR252">
            <v>0</v>
          </cell>
          <cell r="AS252">
            <v>52387.500000000007</v>
          </cell>
          <cell r="AT252">
            <v>0</v>
          </cell>
          <cell r="AU252">
            <v>0</v>
          </cell>
          <cell r="BZ252" t="str">
            <v>WRWT25800/WRWT25800</v>
          </cell>
          <cell r="CA252">
            <v>4004.733333333334</v>
          </cell>
          <cell r="DL252" t="str">
            <v>P7</v>
          </cell>
          <cell r="DM252">
            <v>2</v>
          </cell>
          <cell r="DN252">
            <v>45687</v>
          </cell>
          <cell r="DP252">
            <v>45682</v>
          </cell>
          <cell r="DQ252"/>
          <cell r="DR252">
            <v>45678</v>
          </cell>
          <cell r="DS252">
            <v>45685</v>
          </cell>
          <cell r="DT252">
            <v>45686</v>
          </cell>
          <cell r="DU252">
            <v>45686</v>
          </cell>
          <cell r="DW252"/>
          <cell r="DX252"/>
          <cell r="DY252"/>
          <cell r="DZ252"/>
          <cell r="EA252"/>
          <cell r="EB252"/>
          <cell r="EC252" t="str">
            <v>งานพิมพ์</v>
          </cell>
          <cell r="ED252" t="str">
            <v>รอART</v>
          </cell>
          <cell r="EG252"/>
          <cell r="EH252"/>
          <cell r="EI252"/>
        </row>
        <row r="253">
          <cell r="B253" t="str">
            <v>MK67-001546</v>
          </cell>
          <cell r="C253">
            <v>45612</v>
          </cell>
          <cell r="E253" t="str">
            <v>บจก.เบทาโกร</v>
          </cell>
          <cell r="F253" t="str">
            <v>WB บาลานส์945 30kg LP</v>
          </cell>
          <cell r="G253">
            <v>20</v>
          </cell>
          <cell r="H253">
            <v>37</v>
          </cell>
          <cell r="I253" t="str">
            <v>ขาว</v>
          </cell>
          <cell r="J253"/>
          <cell r="L253">
            <v>80</v>
          </cell>
          <cell r="M253" t="str">
            <v>±</v>
          </cell>
          <cell r="N253">
            <v>3</v>
          </cell>
          <cell r="R253" t="str">
            <v>บิด</v>
          </cell>
          <cell r="T253" t="str">
            <v>ไม่สวมถุงใน</v>
          </cell>
          <cell r="U253"/>
          <cell r="V253"/>
          <cell r="X253">
            <v>45708</v>
          </cell>
          <cell r="Z253" t="str">
            <v>500กระสอบแบน พร้อมระบุชื่อบริษัท รายการสินค้า จำนวนแต่ละแพ็ค</v>
          </cell>
          <cell r="AA253">
            <v>5000</v>
          </cell>
          <cell r="AB253">
            <v>0</v>
          </cell>
          <cell r="AC253">
            <v>0</v>
          </cell>
          <cell r="AD253">
            <v>0</v>
          </cell>
          <cell r="AG253"/>
          <cell r="AI253" t="str">
            <v>ลำพูน</v>
          </cell>
          <cell r="AJ253">
            <v>4712</v>
          </cell>
          <cell r="AL253">
            <v>288</v>
          </cell>
          <cell r="AM253">
            <v>5250</v>
          </cell>
          <cell r="AN253">
            <v>0</v>
          </cell>
          <cell r="AO253" t="str">
            <v>WSWT2025800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BZ253" t="str">
            <v>WRWT25800/WRWT25800</v>
          </cell>
          <cell r="CA253">
            <v>0</v>
          </cell>
          <cell r="DL253" t="str">
            <v>P7</v>
          </cell>
          <cell r="DM253">
            <v>2</v>
          </cell>
          <cell r="DN253">
            <v>45708</v>
          </cell>
          <cell r="DP253">
            <v>45703</v>
          </cell>
          <cell r="DQ253"/>
          <cell r="DR253">
            <v>45699</v>
          </cell>
          <cell r="DS253">
            <v>45706</v>
          </cell>
          <cell r="DT253">
            <v>45707</v>
          </cell>
          <cell r="DU253">
            <v>45707</v>
          </cell>
          <cell r="DW253"/>
          <cell r="DX253"/>
          <cell r="DY253"/>
          <cell r="DZ253"/>
          <cell r="EA253"/>
          <cell r="EB253"/>
          <cell r="EC253" t="str">
            <v>งานพิมพ์</v>
          </cell>
          <cell r="ED253" t="str">
            <v xml:space="preserve"> /</v>
          </cell>
          <cell r="EG253"/>
          <cell r="EH253"/>
          <cell r="EI253"/>
        </row>
        <row r="254">
          <cell r="B254">
            <v>0</v>
          </cell>
          <cell r="C254"/>
          <cell r="E254"/>
          <cell r="F254"/>
          <cell r="G254">
            <v>20</v>
          </cell>
          <cell r="H254">
            <v>37</v>
          </cell>
          <cell r="I254"/>
          <cell r="J254"/>
          <cell r="L254">
            <v>80</v>
          </cell>
          <cell r="M254" t="str">
            <v>±</v>
          </cell>
          <cell r="N254">
            <v>3</v>
          </cell>
          <cell r="R254"/>
          <cell r="T254"/>
          <cell r="U254"/>
          <cell r="V254"/>
          <cell r="X254"/>
          <cell r="Z254"/>
          <cell r="AA254"/>
          <cell r="AB254">
            <v>0</v>
          </cell>
          <cell r="AC254">
            <v>0</v>
          </cell>
          <cell r="AD254"/>
          <cell r="AG254"/>
          <cell r="AI254" t="str">
            <v>ระบุในSD</v>
          </cell>
          <cell r="AJ254"/>
          <cell r="AL254">
            <v>0</v>
          </cell>
          <cell r="AM254"/>
          <cell r="AN254">
            <v>0</v>
          </cell>
          <cell r="AO254" t="str">
            <v>WSWT2025800</v>
          </cell>
          <cell r="AQ254">
            <v>490622.48840000003</v>
          </cell>
          <cell r="AR254">
            <v>0</v>
          </cell>
          <cell r="AS254">
            <v>490622.48840000003</v>
          </cell>
          <cell r="AT254">
            <v>0</v>
          </cell>
          <cell r="AU254">
            <v>0</v>
          </cell>
          <cell r="BZ254" t="str">
            <v>WRWT25800/WRWT25800</v>
          </cell>
          <cell r="CA254">
            <v>0</v>
          </cell>
          <cell r="DL254"/>
          <cell r="DM254" t="str">
            <v>Lead time</v>
          </cell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>
            <v>0</v>
          </cell>
        </row>
        <row r="255">
          <cell r="B255">
            <v>0</v>
          </cell>
          <cell r="C255"/>
          <cell r="E255"/>
          <cell r="F255"/>
          <cell r="G255">
            <v>20</v>
          </cell>
          <cell r="H255">
            <v>34</v>
          </cell>
          <cell r="I255"/>
          <cell r="J255"/>
          <cell r="L255">
            <v>98</v>
          </cell>
          <cell r="M255" t="str">
            <v>±</v>
          </cell>
          <cell r="N255">
            <v>5</v>
          </cell>
          <cell r="R255"/>
          <cell r="T255"/>
          <cell r="U255"/>
          <cell r="V255"/>
          <cell r="X255"/>
          <cell r="Z255"/>
          <cell r="AA255"/>
          <cell r="AB255"/>
          <cell r="AC255">
            <v>0</v>
          </cell>
          <cell r="AD255"/>
          <cell r="AG255"/>
          <cell r="AI255" t="str">
            <v>ระบุในSD</v>
          </cell>
          <cell r="AJ255"/>
          <cell r="AL255">
            <v>0</v>
          </cell>
          <cell r="AM255"/>
          <cell r="AN255">
            <v>0</v>
          </cell>
          <cell r="AO255" t="str">
            <v>WSWT2021950UV</v>
          </cell>
          <cell r="AQ255" t="e">
            <v>#REF!</v>
          </cell>
          <cell r="AR255" t="e">
            <v>#REF!</v>
          </cell>
          <cell r="AS255" t="e">
            <v>#REF!</v>
          </cell>
          <cell r="AT255" t="e">
            <v>#REF!</v>
          </cell>
          <cell r="AU255" t="e">
            <v>#REF!</v>
          </cell>
          <cell r="BZ255" t="str">
            <v>WRWT200950/WRWT21950</v>
          </cell>
          <cell r="CA255">
            <v>0</v>
          </cell>
          <cell r="DL255"/>
          <cell r="DM255" t="str">
            <v>Lead time</v>
          </cell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>
            <v>0</v>
          </cell>
          <cell r="C256"/>
          <cell r="E256"/>
          <cell r="F256"/>
          <cell r="G256">
            <v>20</v>
          </cell>
          <cell r="H256">
            <v>34</v>
          </cell>
          <cell r="I256"/>
          <cell r="J256"/>
          <cell r="L256">
            <v>95</v>
          </cell>
          <cell r="M256" t="str">
            <v>±</v>
          </cell>
          <cell r="N256">
            <v>5</v>
          </cell>
          <cell r="R256"/>
          <cell r="T256"/>
          <cell r="U256"/>
          <cell r="V256"/>
          <cell r="X256"/>
          <cell r="Z256"/>
          <cell r="AA256"/>
          <cell r="AB256"/>
          <cell r="AC256">
            <v>0</v>
          </cell>
          <cell r="AD256"/>
          <cell r="AG256"/>
          <cell r="AI256" t="str">
            <v>ระบุในSD</v>
          </cell>
          <cell r="AJ256"/>
          <cell r="AL256">
            <v>0</v>
          </cell>
          <cell r="AM256"/>
          <cell r="AN256">
            <v>0</v>
          </cell>
          <cell r="AO256" t="str">
            <v>WSWT2021900UV</v>
          </cell>
          <cell r="AQ256" t="e">
            <v>#REF!</v>
          </cell>
          <cell r="AR256" t="e">
            <v>#REF!</v>
          </cell>
          <cell r="AS256" t="e">
            <v>#REF!</v>
          </cell>
          <cell r="AT256" t="e">
            <v>#REF!</v>
          </cell>
          <cell r="AU256" t="e">
            <v>#REF!</v>
          </cell>
          <cell r="BZ256" t="str">
            <v>WRWT200900/WRWT21900</v>
          </cell>
          <cell r="CA256">
            <v>0</v>
          </cell>
          <cell r="DL256"/>
          <cell r="DM256" t="str">
            <v>Lead time</v>
          </cell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>
            <v>0</v>
          </cell>
          <cell r="C257"/>
          <cell r="E257"/>
          <cell r="F257"/>
          <cell r="G257">
            <v>20</v>
          </cell>
          <cell r="H257">
            <v>34</v>
          </cell>
          <cell r="I257"/>
          <cell r="J257"/>
          <cell r="L257">
            <v>80</v>
          </cell>
          <cell r="M257" t="str">
            <v>±</v>
          </cell>
          <cell r="N257">
            <v>5</v>
          </cell>
          <cell r="R257"/>
          <cell r="T257"/>
          <cell r="U257"/>
          <cell r="V257"/>
          <cell r="X257"/>
          <cell r="Z257"/>
          <cell r="AA257"/>
          <cell r="AB257"/>
          <cell r="AC257">
            <v>0</v>
          </cell>
          <cell r="AD257"/>
          <cell r="AG257"/>
          <cell r="AI257" t="str">
            <v>ระบุในSD</v>
          </cell>
          <cell r="AJ257"/>
          <cell r="AL257">
            <v>0</v>
          </cell>
          <cell r="AM257"/>
          <cell r="AN257">
            <v>0</v>
          </cell>
          <cell r="AO257" t="str">
            <v>WSWT2021750UV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BZ257" t="str">
            <v>WRWT200750/WRWT21750</v>
          </cell>
          <cell r="CA257">
            <v>0</v>
          </cell>
          <cell r="DL257"/>
          <cell r="DM257" t="str">
            <v>Lead time</v>
          </cell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>
            <v>0</v>
          </cell>
          <cell r="C258"/>
          <cell r="E258"/>
          <cell r="F258"/>
          <cell r="G258">
            <v>20</v>
          </cell>
          <cell r="H258">
            <v>34</v>
          </cell>
          <cell r="I258"/>
          <cell r="J258"/>
          <cell r="L258">
            <v>80</v>
          </cell>
          <cell r="M258" t="str">
            <v>±</v>
          </cell>
          <cell r="N258">
            <v>5</v>
          </cell>
          <cell r="R258"/>
          <cell r="T258"/>
          <cell r="U258"/>
          <cell r="V258"/>
          <cell r="X258"/>
          <cell r="Z258"/>
          <cell r="AA258"/>
          <cell r="AB258"/>
          <cell r="AC258">
            <v>0</v>
          </cell>
          <cell r="AD258"/>
          <cell r="AG258"/>
          <cell r="AI258" t="str">
            <v>ระบุในSD</v>
          </cell>
          <cell r="AJ258"/>
          <cell r="AL258">
            <v>0</v>
          </cell>
          <cell r="AM258"/>
          <cell r="AN258">
            <v>0</v>
          </cell>
          <cell r="AO258" t="str">
            <v>WSWT2021800UV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BZ258" t="str">
            <v>WRWT200800/WRWT21800</v>
          </cell>
          <cell r="CA258">
            <v>0</v>
          </cell>
          <cell r="DL258"/>
          <cell r="DM258" t="str">
            <v>Lead time</v>
          </cell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>
            <v>0</v>
          </cell>
          <cell r="EI258"/>
        </row>
        <row r="259">
          <cell r="B259">
            <v>0</v>
          </cell>
          <cell r="C259"/>
          <cell r="E259"/>
          <cell r="F259"/>
          <cell r="G259">
            <v>20</v>
          </cell>
          <cell r="H259">
            <v>37</v>
          </cell>
          <cell r="I259" t="str">
            <v>ขาว</v>
          </cell>
          <cell r="J259"/>
          <cell r="L259">
            <v>70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/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WSWT2025700(1)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BZ259" t="str">
            <v>WRWT200800/WRWT25650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>
            <v>0</v>
          </cell>
          <cell r="C260"/>
          <cell r="E260"/>
          <cell r="F260"/>
          <cell r="G260">
            <v>20</v>
          </cell>
          <cell r="H260">
            <v>34</v>
          </cell>
          <cell r="I260"/>
          <cell r="J260"/>
          <cell r="L260">
            <v>85</v>
          </cell>
          <cell r="M260" t="str">
            <v>±</v>
          </cell>
          <cell r="N260">
            <v>5</v>
          </cell>
          <cell r="R260"/>
          <cell r="T260"/>
          <cell r="U260"/>
          <cell r="V260"/>
          <cell r="X260"/>
          <cell r="Z260"/>
          <cell r="AA260"/>
          <cell r="AB260"/>
          <cell r="AC260">
            <v>0</v>
          </cell>
          <cell r="AD260"/>
          <cell r="AG260"/>
          <cell r="AI260" t="str">
            <v>ระบุในSD</v>
          </cell>
          <cell r="AJ260"/>
          <cell r="AL260">
            <v>0</v>
          </cell>
          <cell r="AM260"/>
          <cell r="AN260">
            <v>0</v>
          </cell>
          <cell r="AO260" t="str">
            <v>WSWT2021850UV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BZ260" t="str">
            <v>WRWT200850/WRWT21850</v>
          </cell>
          <cell r="CA260">
            <v>0</v>
          </cell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>
            <v>0</v>
          </cell>
          <cell r="EI260"/>
        </row>
        <row r="261">
          <cell r="B261">
            <v>0</v>
          </cell>
          <cell r="C261"/>
          <cell r="E261"/>
          <cell r="F261"/>
          <cell r="G261">
            <v>20</v>
          </cell>
          <cell r="H261">
            <v>34</v>
          </cell>
          <cell r="I261"/>
          <cell r="J261"/>
          <cell r="L261">
            <v>80</v>
          </cell>
          <cell r="M261" t="str">
            <v>±</v>
          </cell>
          <cell r="N261">
            <v>5</v>
          </cell>
          <cell r="R261"/>
          <cell r="T261"/>
          <cell r="U261"/>
          <cell r="V261"/>
          <cell r="X261"/>
          <cell r="Z261"/>
          <cell r="AA261"/>
          <cell r="AB261"/>
          <cell r="AC261">
            <v>0</v>
          </cell>
          <cell r="AD261"/>
          <cell r="AG261"/>
          <cell r="AI261" t="str">
            <v>ระบุในSD</v>
          </cell>
          <cell r="AJ261"/>
          <cell r="AL261">
            <v>0</v>
          </cell>
          <cell r="AM261"/>
          <cell r="AN261">
            <v>0</v>
          </cell>
          <cell r="AO261" t="str">
            <v>WSWT2021750UV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BZ261" t="str">
            <v>WRWT200750/WRWT21750</v>
          </cell>
          <cell r="CA261">
            <v>0</v>
          </cell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>
            <v>0</v>
          </cell>
          <cell r="EI261"/>
        </row>
        <row r="262">
          <cell r="B262">
            <v>0</v>
          </cell>
          <cell r="C262"/>
          <cell r="E262"/>
          <cell r="F262"/>
          <cell r="G262">
            <v>21</v>
          </cell>
          <cell r="H262">
            <v>39</v>
          </cell>
          <cell r="I262"/>
          <cell r="J262"/>
          <cell r="L262">
            <v>78</v>
          </cell>
          <cell r="M262" t="str">
            <v>±</v>
          </cell>
          <cell r="N262">
            <v>3</v>
          </cell>
          <cell r="R262"/>
          <cell r="T262"/>
          <cell r="U262"/>
          <cell r="V262"/>
          <cell r="X262"/>
          <cell r="Z262"/>
          <cell r="AA262"/>
          <cell r="AB262"/>
          <cell r="AC262">
            <v>0</v>
          </cell>
          <cell r="AD262"/>
          <cell r="AG262"/>
          <cell r="AI262" t="str">
            <v>ระบุในSD</v>
          </cell>
          <cell r="AJ262"/>
          <cell r="AL262">
            <v>0</v>
          </cell>
          <cell r="AM262"/>
          <cell r="AN262">
            <v>0</v>
          </cell>
          <cell r="AO262" t="str">
            <v>WSWT2125700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BZ262" t="str">
            <v>WRWT210800/WRWT25650</v>
          </cell>
          <cell r="CA262">
            <v>0</v>
          </cell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>
            <v>0</v>
          </cell>
          <cell r="EI262"/>
        </row>
        <row r="263">
          <cell r="B263" t="str">
            <v>MK68-000002</v>
          </cell>
          <cell r="C263">
            <v>45659</v>
          </cell>
          <cell r="E263" t="str">
            <v>บจก.หนองบัวฟีดมิลล์</v>
          </cell>
          <cell r="F263" t="str">
            <v>ไม่พิมพ์</v>
          </cell>
          <cell r="G263">
            <v>21</v>
          </cell>
          <cell r="H263">
            <v>38</v>
          </cell>
          <cell r="I263" t="str">
            <v>ขาว</v>
          </cell>
          <cell r="J263"/>
          <cell r="L263">
            <v>69</v>
          </cell>
          <cell r="M263" t="str">
            <v>±</v>
          </cell>
          <cell r="N263">
            <v>5</v>
          </cell>
          <cell r="R263" t="str">
            <v>ไม่</v>
          </cell>
          <cell r="T263" t="str">
            <v>ไม่สวมถุงใน</v>
          </cell>
          <cell r="U263"/>
          <cell r="V263"/>
          <cell r="X263">
            <v>45666</v>
          </cell>
          <cell r="Z263" t="str">
            <v>500กระสอบ</v>
          </cell>
          <cell r="AA263">
            <v>4500</v>
          </cell>
          <cell r="AB263">
            <v>0</v>
          </cell>
          <cell r="AC263">
            <v>0</v>
          </cell>
          <cell r="AD263">
            <v>0</v>
          </cell>
          <cell r="AG263"/>
          <cell r="AI263"/>
          <cell r="AJ263">
            <v>0</v>
          </cell>
          <cell r="AL263">
            <v>4500</v>
          </cell>
          <cell r="AM263"/>
          <cell r="AN263">
            <v>0</v>
          </cell>
          <cell r="AO263" t="str">
            <v>WSWT2125650</v>
          </cell>
          <cell r="AQ263">
            <v>4966.335</v>
          </cell>
          <cell r="AR263">
            <v>4966.335</v>
          </cell>
          <cell r="AS263">
            <v>0</v>
          </cell>
          <cell r="AT263">
            <v>0</v>
          </cell>
          <cell r="AU263">
            <v>0</v>
          </cell>
          <cell r="BZ263" t="str">
            <v>WRWT25650/WRWT25650</v>
          </cell>
          <cell r="CA263">
            <v>0</v>
          </cell>
          <cell r="DL263" t="str">
            <v>P3</v>
          </cell>
          <cell r="DM263">
            <v>1</v>
          </cell>
          <cell r="DN263">
            <v>45666</v>
          </cell>
          <cell r="DP263">
            <v>45661</v>
          </cell>
          <cell r="DQ263"/>
          <cell r="DR263"/>
          <cell r="DS263"/>
          <cell r="DT263"/>
          <cell r="DU263">
            <v>45665</v>
          </cell>
          <cell r="DW263"/>
          <cell r="DX263"/>
          <cell r="DY263"/>
          <cell r="DZ263"/>
          <cell r="EA263"/>
          <cell r="EB263"/>
          <cell r="EC263" t="str">
            <v>ตัด</v>
          </cell>
          <cell r="ED263"/>
          <cell r="EG263"/>
          <cell r="EH263"/>
          <cell r="EI263"/>
        </row>
        <row r="264">
          <cell r="B264" t="str">
            <v>MK68-000002</v>
          </cell>
          <cell r="C264">
            <v>45659</v>
          </cell>
          <cell r="E264" t="str">
            <v>บจก.หนองบัวฟีดมิลล์</v>
          </cell>
          <cell r="F264" t="str">
            <v>ไม่พิมพ์</v>
          </cell>
          <cell r="G264">
            <v>21</v>
          </cell>
          <cell r="H264">
            <v>38</v>
          </cell>
          <cell r="I264" t="str">
            <v>ขาว</v>
          </cell>
          <cell r="J264"/>
          <cell r="L264">
            <v>69</v>
          </cell>
          <cell r="M264" t="str">
            <v>±</v>
          </cell>
          <cell r="N264">
            <v>5</v>
          </cell>
          <cell r="R264" t="str">
            <v>ไม่</v>
          </cell>
          <cell r="T264">
            <v>22</v>
          </cell>
          <cell r="U264">
            <v>41</v>
          </cell>
          <cell r="V264">
            <v>40</v>
          </cell>
          <cell r="X264">
            <v>45668</v>
          </cell>
          <cell r="Z264" t="str">
            <v>500กระสอบ</v>
          </cell>
          <cell r="AA264">
            <v>15000</v>
          </cell>
          <cell r="AB264">
            <v>329.72519613538554</v>
          </cell>
          <cell r="AC264">
            <v>0</v>
          </cell>
          <cell r="AD264">
            <v>329.72519613538554</v>
          </cell>
          <cell r="AG264"/>
          <cell r="AI264"/>
          <cell r="AJ264">
            <v>183</v>
          </cell>
          <cell r="AL264">
            <v>14817</v>
          </cell>
          <cell r="AM264"/>
          <cell r="AN264">
            <v>0</v>
          </cell>
          <cell r="AO264" t="str">
            <v>WSWT2125650</v>
          </cell>
          <cell r="AQ264">
            <v>16352.485709999999</v>
          </cell>
          <cell r="AR264">
            <v>3174</v>
          </cell>
          <cell r="AS264">
            <v>13178.485709999999</v>
          </cell>
          <cell r="AT264">
            <v>0</v>
          </cell>
          <cell r="AU264">
            <v>0</v>
          </cell>
          <cell r="BZ264" t="str">
            <v>WRWT25650/WRWT25650</v>
          </cell>
          <cell r="CA264">
            <v>899.43164970749979</v>
          </cell>
          <cell r="DL264" t="str">
            <v>P3</v>
          </cell>
          <cell r="DM264">
            <v>2</v>
          </cell>
          <cell r="DN264">
            <v>45668</v>
          </cell>
          <cell r="DP264">
            <v>45663</v>
          </cell>
          <cell r="DQ264"/>
          <cell r="DR264"/>
          <cell r="DS264"/>
          <cell r="DT264"/>
          <cell r="DU264">
            <v>45666</v>
          </cell>
          <cell r="DW264">
            <v>45667</v>
          </cell>
          <cell r="DX264"/>
          <cell r="DY264"/>
          <cell r="DZ264"/>
          <cell r="EA264"/>
          <cell r="EB264"/>
          <cell r="EC264" t="str">
            <v>ตัด</v>
          </cell>
          <cell r="ED264"/>
          <cell r="EG264"/>
          <cell r="EH264"/>
          <cell r="EI264"/>
        </row>
        <row r="265">
          <cell r="B265" t="str">
            <v>ประมาณการ</v>
          </cell>
          <cell r="C265" t="str">
            <v>ประมาณการ</v>
          </cell>
          <cell r="E265" t="str">
            <v>บจก.หนองบัวฟีดมิลล์</v>
          </cell>
          <cell r="F265" t="str">
            <v>ไม่พิมพ์</v>
          </cell>
          <cell r="G265">
            <v>21</v>
          </cell>
          <cell r="H265">
            <v>38</v>
          </cell>
          <cell r="I265" t="str">
            <v>ขาว</v>
          </cell>
          <cell r="J265"/>
          <cell r="L265">
            <v>69</v>
          </cell>
          <cell r="M265" t="str">
            <v>±</v>
          </cell>
          <cell r="N265">
            <v>5</v>
          </cell>
          <cell r="R265" t="str">
            <v>ไม่</v>
          </cell>
          <cell r="T265" t="str">
            <v>ไม่สวมถุงใน</v>
          </cell>
          <cell r="U265"/>
          <cell r="V265"/>
          <cell r="X265">
            <v>45687</v>
          </cell>
          <cell r="Z265" t="str">
            <v>500กระสอบ</v>
          </cell>
          <cell r="AA265">
            <v>5000</v>
          </cell>
          <cell r="AB265">
            <v>0</v>
          </cell>
          <cell r="AC265">
            <v>0</v>
          </cell>
          <cell r="AD265">
            <v>0</v>
          </cell>
          <cell r="AG265"/>
          <cell r="AI265"/>
          <cell r="AJ265">
            <v>0</v>
          </cell>
          <cell r="AL265">
            <v>5000</v>
          </cell>
          <cell r="AM265"/>
          <cell r="AN265">
            <v>0</v>
          </cell>
          <cell r="AO265" t="str">
            <v>WSWT2125650</v>
          </cell>
          <cell r="AQ265">
            <v>5518.15</v>
          </cell>
          <cell r="AR265">
            <v>0</v>
          </cell>
          <cell r="AS265">
            <v>5518.15</v>
          </cell>
          <cell r="AT265">
            <v>0</v>
          </cell>
          <cell r="AU265">
            <v>0</v>
          </cell>
          <cell r="BZ265" t="str">
            <v>WRWT25650/WRWT25650</v>
          </cell>
          <cell r="CA265">
            <v>376.6137374999999</v>
          </cell>
          <cell r="DL265" t="str">
            <v>P3</v>
          </cell>
          <cell r="DM265">
            <v>1</v>
          </cell>
          <cell r="DN265">
            <v>45687</v>
          </cell>
          <cell r="DP265">
            <v>45682</v>
          </cell>
          <cell r="DQ265"/>
          <cell r="DR265"/>
          <cell r="DS265"/>
          <cell r="DT265"/>
          <cell r="DU265">
            <v>45686</v>
          </cell>
          <cell r="DW265"/>
          <cell r="DX265"/>
          <cell r="DY265"/>
          <cell r="DZ265"/>
          <cell r="EA265"/>
          <cell r="EB265"/>
          <cell r="EC265" t="str">
            <v>ตัด</v>
          </cell>
          <cell r="ED265"/>
          <cell r="EG265"/>
          <cell r="EH265"/>
          <cell r="EI265"/>
        </row>
        <row r="266">
          <cell r="B266" t="str">
            <v>ประมาณการ</v>
          </cell>
          <cell r="C266" t="str">
            <v>ประมาณการ</v>
          </cell>
          <cell r="E266" t="str">
            <v>บจก.หนองบัวฟีดมิลล์</v>
          </cell>
          <cell r="F266" t="str">
            <v>ไม่พิมพ์</v>
          </cell>
          <cell r="G266">
            <v>21</v>
          </cell>
          <cell r="H266">
            <v>38</v>
          </cell>
          <cell r="I266" t="str">
            <v>ขาว</v>
          </cell>
          <cell r="J266"/>
          <cell r="L266">
            <v>69</v>
          </cell>
          <cell r="M266" t="str">
            <v>±</v>
          </cell>
          <cell r="N266">
            <v>5</v>
          </cell>
          <cell r="R266" t="str">
            <v>ไม่</v>
          </cell>
          <cell r="T266">
            <v>22</v>
          </cell>
          <cell r="U266">
            <v>41</v>
          </cell>
          <cell r="V266">
            <v>40</v>
          </cell>
          <cell r="X266">
            <v>45687</v>
          </cell>
          <cell r="Z266" t="str">
            <v>500กระสอบ</v>
          </cell>
          <cell r="AA266">
            <v>10000</v>
          </cell>
          <cell r="AB266">
            <v>222.53168396799998</v>
          </cell>
          <cell r="AC266">
            <v>0</v>
          </cell>
          <cell r="AD266">
            <v>222.53168396799998</v>
          </cell>
          <cell r="AG266"/>
          <cell r="AI266"/>
          <cell r="AJ266">
            <v>0</v>
          </cell>
          <cell r="AL266">
            <v>10000</v>
          </cell>
          <cell r="AM266"/>
          <cell r="AN266">
            <v>0</v>
          </cell>
          <cell r="AO266" t="str">
            <v>WSWT2125650</v>
          </cell>
          <cell r="AQ266">
            <v>11036.3</v>
          </cell>
          <cell r="AR266">
            <v>0</v>
          </cell>
          <cell r="AS266">
            <v>11036.3</v>
          </cell>
          <cell r="AT266">
            <v>0</v>
          </cell>
          <cell r="AU266">
            <v>0</v>
          </cell>
          <cell r="BZ266" t="str">
            <v>WRWT25650/WRWT25650</v>
          </cell>
          <cell r="CA266">
            <v>753.2274749999998</v>
          </cell>
          <cell r="DL266" t="str">
            <v>P3</v>
          </cell>
          <cell r="DM266">
            <v>2</v>
          </cell>
          <cell r="DN266">
            <v>45687</v>
          </cell>
          <cell r="DP266">
            <v>45682</v>
          </cell>
          <cell r="DQ266"/>
          <cell r="DR266"/>
          <cell r="DS266"/>
          <cell r="DT266"/>
          <cell r="DU266">
            <v>45685</v>
          </cell>
          <cell r="DW266">
            <v>45686</v>
          </cell>
          <cell r="DX266"/>
          <cell r="DY266"/>
          <cell r="DZ266"/>
          <cell r="EA266"/>
          <cell r="EB266"/>
          <cell r="EC266" t="str">
            <v>ตัด</v>
          </cell>
          <cell r="ED266"/>
          <cell r="EG266"/>
          <cell r="EH266"/>
          <cell r="EI266"/>
        </row>
        <row r="267">
          <cell r="B267" t="str">
            <v>MK67-001700</v>
          </cell>
          <cell r="C267">
            <v>45646</v>
          </cell>
          <cell r="E267" t="str">
            <v>บจก.เคมีแมน</v>
          </cell>
          <cell r="F267" t="str">
            <v>CHEMEMAN CAL100 50kg.(ฟ้า)</v>
          </cell>
          <cell r="G267">
            <v>21</v>
          </cell>
          <cell r="H267">
            <v>36</v>
          </cell>
          <cell r="I267" t="str">
            <v>ขาว</v>
          </cell>
          <cell r="J267"/>
          <cell r="L267">
            <v>65</v>
          </cell>
          <cell r="M267" t="str">
            <v>±</v>
          </cell>
          <cell r="N267">
            <v>5</v>
          </cell>
          <cell r="R267" t="str">
            <v>บิด</v>
          </cell>
          <cell r="T267" t="str">
            <v>ไม่สวมถุงใน</v>
          </cell>
          <cell r="U267"/>
          <cell r="V267"/>
          <cell r="X267">
            <v>45680</v>
          </cell>
          <cell r="Z267" t="str">
            <v>500กระสอบ</v>
          </cell>
          <cell r="AA267">
            <v>17000</v>
          </cell>
          <cell r="AB267">
            <v>0</v>
          </cell>
          <cell r="AC267">
            <v>0</v>
          </cell>
          <cell r="AD267">
            <v>0</v>
          </cell>
          <cell r="AG267"/>
          <cell r="AI267"/>
          <cell r="AJ267">
            <v>0</v>
          </cell>
          <cell r="AL267">
            <v>17000</v>
          </cell>
          <cell r="AM267"/>
          <cell r="AN267">
            <v>17850</v>
          </cell>
          <cell r="AO267" t="str">
            <v>WSWT2125650</v>
          </cell>
          <cell r="AQ267">
            <v>17811.75</v>
          </cell>
          <cell r="AR267">
            <v>0</v>
          </cell>
          <cell r="AS267">
            <v>17811.75</v>
          </cell>
          <cell r="AT267">
            <v>0</v>
          </cell>
          <cell r="AU267">
            <v>0</v>
          </cell>
          <cell r="BZ267" t="str">
            <v>WRWT25650/WRWT25650</v>
          </cell>
          <cell r="CA267">
            <v>1215.6519374999996</v>
          </cell>
          <cell r="DL267" t="str">
            <v>P7</v>
          </cell>
          <cell r="DM267">
            <v>2</v>
          </cell>
          <cell r="DN267">
            <v>45680</v>
          </cell>
          <cell r="DP267">
            <v>45675</v>
          </cell>
          <cell r="DQ267"/>
          <cell r="DR267">
            <v>45671</v>
          </cell>
          <cell r="DS267">
            <v>45678</v>
          </cell>
          <cell r="DT267">
            <v>45679</v>
          </cell>
          <cell r="DU267">
            <v>45679</v>
          </cell>
          <cell r="DW267"/>
          <cell r="DX267"/>
          <cell r="DY267"/>
          <cell r="DZ267"/>
          <cell r="EA267"/>
          <cell r="EB267"/>
          <cell r="EC267" t="str">
            <v>งานพิมพ์</v>
          </cell>
          <cell r="ED267" t="str">
            <v xml:space="preserve"> /</v>
          </cell>
          <cell r="EG267"/>
          <cell r="EH267"/>
          <cell r="EI267"/>
        </row>
        <row r="268">
          <cell r="B268">
            <v>0</v>
          </cell>
          <cell r="C268"/>
          <cell r="E268"/>
          <cell r="F268"/>
          <cell r="G268">
            <v>21</v>
          </cell>
          <cell r="H268">
            <v>37</v>
          </cell>
          <cell r="I268" t="str">
            <v>ขาว</v>
          </cell>
          <cell r="J268"/>
          <cell r="L268">
            <v>67</v>
          </cell>
          <cell r="M268" t="str">
            <v>±</v>
          </cell>
          <cell r="N268">
            <v>5</v>
          </cell>
          <cell r="R268"/>
          <cell r="T268"/>
          <cell r="U268"/>
          <cell r="V268"/>
          <cell r="X268"/>
          <cell r="Z268"/>
          <cell r="AA268"/>
          <cell r="AB268">
            <v>0</v>
          </cell>
          <cell r="AC268">
            <v>0</v>
          </cell>
          <cell r="AD268"/>
          <cell r="AG268"/>
          <cell r="AI268" t="str">
            <v>ระบุในSD</v>
          </cell>
          <cell r="AJ268"/>
          <cell r="AL268">
            <v>0</v>
          </cell>
          <cell r="AM268"/>
          <cell r="AN268">
            <v>0</v>
          </cell>
          <cell r="AO268" t="str">
            <v>WSWT2125650</v>
          </cell>
          <cell r="AQ268">
            <v>55685.020709999997</v>
          </cell>
          <cell r="AR268">
            <v>8140.335</v>
          </cell>
          <cell r="AS268">
            <v>47544.685709999998</v>
          </cell>
          <cell r="AT268">
            <v>0</v>
          </cell>
          <cell r="AU268">
            <v>0</v>
          </cell>
          <cell r="BZ268" t="str">
            <v>WRWT25650/WRWT25650</v>
          </cell>
          <cell r="CA268">
            <v>0</v>
          </cell>
          <cell r="DL268"/>
          <cell r="DM268" t="str">
            <v>Lead time</v>
          </cell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>
            <v>0</v>
          </cell>
        </row>
        <row r="269">
          <cell r="B269">
            <v>0</v>
          </cell>
          <cell r="C269"/>
          <cell r="E269"/>
          <cell r="F269"/>
          <cell r="G269">
            <v>21</v>
          </cell>
          <cell r="H269">
            <v>37</v>
          </cell>
          <cell r="I269" t="str">
            <v>ขาวแถบใส5</v>
          </cell>
          <cell r="J269"/>
          <cell r="L269">
            <v>67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WSWTSCL052125650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BZ269" t="str">
            <v>WRWT25650/WRCL25680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>
            <v>0</v>
          </cell>
          <cell r="EI269">
            <v>0</v>
          </cell>
        </row>
        <row r="270">
          <cell r="B270" t="str">
            <v>MK67-001730</v>
          </cell>
          <cell r="C270">
            <v>45651</v>
          </cell>
          <cell r="E270" t="str">
            <v>โรงสีข้าวธัญญาวัฒน์</v>
          </cell>
          <cell r="F270" t="str">
            <v>LUNG SHIN ข้าวหอมไทย 30 kg</v>
          </cell>
          <cell r="G270">
            <v>21</v>
          </cell>
          <cell r="H270">
            <v>32</v>
          </cell>
          <cell r="I270" t="str">
            <v>ขาว</v>
          </cell>
          <cell r="J270"/>
          <cell r="L270">
            <v>70</v>
          </cell>
          <cell r="M270" t="str">
            <v>±</v>
          </cell>
          <cell r="N270">
            <v>5</v>
          </cell>
          <cell r="R270" t="str">
            <v>ไม่</v>
          </cell>
          <cell r="T270" t="str">
            <v>ไม่สวมถุงใน</v>
          </cell>
          <cell r="U270"/>
          <cell r="V270"/>
          <cell r="X270">
            <v>45668</v>
          </cell>
          <cell r="Z270" t="str">
            <v>500กระสอบแบน</v>
          </cell>
          <cell r="AA270">
            <v>3600</v>
          </cell>
          <cell r="AB270">
            <v>0</v>
          </cell>
          <cell r="AC270">
            <v>0</v>
          </cell>
          <cell r="AD270">
            <v>0</v>
          </cell>
          <cell r="AG270" t="str">
            <v>เย็น 10/1</v>
          </cell>
          <cell r="AI270" t="str">
            <v>ห้ามขาด-ห้ามเกิน</v>
          </cell>
          <cell r="AJ270">
            <v>0</v>
          </cell>
          <cell r="AL270">
            <v>3600</v>
          </cell>
          <cell r="AM270"/>
          <cell r="AN270">
            <v>3780</v>
          </cell>
          <cell r="AO270" t="str">
            <v>WSWT2125800</v>
          </cell>
          <cell r="AQ270">
            <v>3369.5639999999999</v>
          </cell>
          <cell r="AR270">
            <v>3369.5639999999999</v>
          </cell>
          <cell r="AS270">
            <v>0</v>
          </cell>
          <cell r="AT270">
            <v>0</v>
          </cell>
          <cell r="AU270">
            <v>0</v>
          </cell>
          <cell r="BZ270" t="str">
            <v>WRWT25800/WRWT25800</v>
          </cell>
          <cell r="CA270">
            <v>0</v>
          </cell>
          <cell r="DL270" t="str">
            <v>P7</v>
          </cell>
          <cell r="DM270">
            <v>2</v>
          </cell>
          <cell r="DN270">
            <v>45668</v>
          </cell>
          <cell r="DP270">
            <v>45663</v>
          </cell>
          <cell r="DQ270"/>
          <cell r="DR270">
            <v>45659</v>
          </cell>
          <cell r="DS270">
            <v>45666</v>
          </cell>
          <cell r="DT270">
            <v>45667</v>
          </cell>
          <cell r="DU270">
            <v>45667</v>
          </cell>
          <cell r="DW270"/>
          <cell r="DX270"/>
          <cell r="DY270"/>
          <cell r="DZ270"/>
          <cell r="EA270"/>
          <cell r="EB270"/>
          <cell r="EC270" t="str">
            <v>งานพิมพ์</v>
          </cell>
          <cell r="ED270" t="str">
            <v xml:space="preserve"> /</v>
          </cell>
          <cell r="EG270"/>
          <cell r="EH270"/>
          <cell r="EI270"/>
        </row>
        <row r="271">
          <cell r="B271" t="str">
            <v>MK67-001730</v>
          </cell>
          <cell r="C271">
            <v>45651</v>
          </cell>
          <cell r="E271" t="str">
            <v>โรงสีข้าวธัญญาวัฒน์</v>
          </cell>
          <cell r="F271" t="str">
            <v>LUNG SHIN 30 kg</v>
          </cell>
          <cell r="G271">
            <v>21</v>
          </cell>
          <cell r="H271">
            <v>32</v>
          </cell>
          <cell r="I271" t="str">
            <v>ขาว</v>
          </cell>
          <cell r="J271"/>
          <cell r="L271">
            <v>70</v>
          </cell>
          <cell r="M271" t="str">
            <v>±</v>
          </cell>
          <cell r="N271">
            <v>5</v>
          </cell>
          <cell r="R271" t="str">
            <v>ไม่</v>
          </cell>
          <cell r="T271" t="str">
            <v>ไม่สวมถุงใน</v>
          </cell>
          <cell r="U271"/>
          <cell r="V271"/>
          <cell r="X271">
            <v>45668</v>
          </cell>
          <cell r="Z271" t="str">
            <v>500กระสอบแบน</v>
          </cell>
          <cell r="AA271">
            <v>3600</v>
          </cell>
          <cell r="AB271">
            <v>0</v>
          </cell>
          <cell r="AC271">
            <v>0</v>
          </cell>
          <cell r="AD271">
            <v>0</v>
          </cell>
          <cell r="AG271" t="str">
            <v>เย็น 10/1</v>
          </cell>
          <cell r="AI271" t="str">
            <v>ห้ามขาด-ห้ามเกิน</v>
          </cell>
          <cell r="AJ271">
            <v>0</v>
          </cell>
          <cell r="AL271">
            <v>3600</v>
          </cell>
          <cell r="AM271"/>
          <cell r="AN271">
            <v>3780</v>
          </cell>
          <cell r="AO271" t="str">
            <v>WSWT2125800</v>
          </cell>
          <cell r="AQ271">
            <v>3369.5639999999999</v>
          </cell>
          <cell r="AR271">
            <v>3369.5639999999999</v>
          </cell>
          <cell r="AS271">
            <v>0</v>
          </cell>
          <cell r="AT271">
            <v>0</v>
          </cell>
          <cell r="AU271">
            <v>0</v>
          </cell>
          <cell r="BZ271" t="str">
            <v>WRWT25800/WRWT25800</v>
          </cell>
          <cell r="CA271">
            <v>0</v>
          </cell>
          <cell r="DL271" t="str">
            <v>P7</v>
          </cell>
          <cell r="DM271">
            <v>2</v>
          </cell>
          <cell r="DN271">
            <v>45668</v>
          </cell>
          <cell r="DP271">
            <v>45663</v>
          </cell>
          <cell r="DQ271"/>
          <cell r="DR271">
            <v>45659</v>
          </cell>
          <cell r="DS271">
            <v>45666</v>
          </cell>
          <cell r="DT271">
            <v>45667</v>
          </cell>
          <cell r="DU271">
            <v>45667</v>
          </cell>
          <cell r="DW271"/>
          <cell r="DX271"/>
          <cell r="DY271"/>
          <cell r="DZ271"/>
          <cell r="EA271"/>
          <cell r="EB271"/>
          <cell r="EC271" t="str">
            <v>งานพิมพ์</v>
          </cell>
          <cell r="ED271" t="str">
            <v xml:space="preserve"> /</v>
          </cell>
          <cell r="EG271"/>
          <cell r="EH271"/>
          <cell r="EI271"/>
        </row>
        <row r="272">
          <cell r="B272">
            <v>0</v>
          </cell>
          <cell r="C272"/>
          <cell r="E272"/>
          <cell r="F272"/>
          <cell r="G272">
            <v>21</v>
          </cell>
          <cell r="H272">
            <v>37</v>
          </cell>
          <cell r="I272" t="str">
            <v>ขาว</v>
          </cell>
          <cell r="J272"/>
          <cell r="L272">
            <v>83</v>
          </cell>
          <cell r="M272" t="str">
            <v>±</v>
          </cell>
          <cell r="N272">
            <v>5</v>
          </cell>
          <cell r="R272"/>
          <cell r="T272"/>
          <cell r="U272"/>
          <cell r="V272"/>
          <cell r="X272"/>
          <cell r="Z272"/>
          <cell r="AA272"/>
          <cell r="AB272"/>
          <cell r="AC272">
            <v>0</v>
          </cell>
          <cell r="AD272"/>
          <cell r="AG272"/>
          <cell r="AI272" t="str">
            <v>ระบุในSD</v>
          </cell>
          <cell r="AJ272"/>
          <cell r="AL272">
            <v>0</v>
          </cell>
          <cell r="AM272"/>
          <cell r="AN272">
            <v>0</v>
          </cell>
          <cell r="AO272" t="str">
            <v>WSWT2125800</v>
          </cell>
          <cell r="AQ272">
            <v>6739.1279999999997</v>
          </cell>
          <cell r="AR272">
            <v>6739.1279999999997</v>
          </cell>
          <cell r="AS272">
            <v>0</v>
          </cell>
          <cell r="AT272">
            <v>0</v>
          </cell>
          <cell r="AU272">
            <v>0</v>
          </cell>
          <cell r="BZ272" t="str">
            <v>WRWT210800/WRWT25800</v>
          </cell>
          <cell r="CA272">
            <v>0</v>
          </cell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 t="str">
            <v>MK67-001721</v>
          </cell>
          <cell r="C273">
            <v>45645</v>
          </cell>
          <cell r="E273" t="str">
            <v>บจก.แอมโก้เวท</v>
          </cell>
          <cell r="F273" t="str">
            <v>แดนโกรว 10P-L</v>
          </cell>
          <cell r="G273">
            <v>21</v>
          </cell>
          <cell r="H273">
            <v>37</v>
          </cell>
          <cell r="I273" t="str">
            <v>ขาว</v>
          </cell>
          <cell r="J273" t="str">
            <v>ใส</v>
          </cell>
          <cell r="L273">
            <v>100</v>
          </cell>
          <cell r="M273" t="str">
            <v>±</v>
          </cell>
          <cell r="N273">
            <v>5</v>
          </cell>
          <cell r="R273" t="str">
            <v>บิด</v>
          </cell>
          <cell r="T273" t="str">
            <v>ไม่สวมถุงใน</v>
          </cell>
          <cell r="U273"/>
          <cell r="V273">
            <v>40</v>
          </cell>
          <cell r="X273">
            <v>45666</v>
          </cell>
          <cell r="Z273" t="str">
            <v>500กระสอบแบน</v>
          </cell>
          <cell r="AA273">
            <v>20000</v>
          </cell>
          <cell r="AB273">
            <v>0</v>
          </cell>
          <cell r="AC273">
            <v>0</v>
          </cell>
          <cell r="AD273">
            <v>0</v>
          </cell>
          <cell r="AG273" t="str">
            <v>ลบสี 1500</v>
          </cell>
          <cell r="AI273"/>
          <cell r="AJ273">
            <v>18500</v>
          </cell>
          <cell r="AL273">
            <v>1500</v>
          </cell>
          <cell r="AM273">
            <v>20727</v>
          </cell>
          <cell r="AN273">
            <v>0</v>
          </cell>
          <cell r="AO273" t="str">
            <v>WSWT2121670SM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BZ273" t="str">
            <v>WRWT21670/WRWT21670</v>
          </cell>
          <cell r="CA273">
            <v>0</v>
          </cell>
          <cell r="DL273" t="str">
            <v>P8</v>
          </cell>
          <cell r="DM273">
            <v>4</v>
          </cell>
          <cell r="DN273">
            <v>45666</v>
          </cell>
          <cell r="DP273">
            <v>45661</v>
          </cell>
          <cell r="DQ273">
            <v>45662</v>
          </cell>
          <cell r="DR273">
            <v>45656</v>
          </cell>
          <cell r="DS273">
            <v>45663</v>
          </cell>
          <cell r="DT273">
            <v>45664</v>
          </cell>
          <cell r="DU273">
            <v>45664</v>
          </cell>
          <cell r="DW273"/>
          <cell r="DX273"/>
          <cell r="DY273"/>
          <cell r="DZ273"/>
          <cell r="EA273"/>
          <cell r="EB273"/>
          <cell r="EC273" t="str">
            <v>งานเคลือบ+พิมพ์</v>
          </cell>
          <cell r="ED273" t="str">
            <v xml:space="preserve"> /</v>
          </cell>
          <cell r="EG273"/>
          <cell r="EH273"/>
          <cell r="EI273"/>
        </row>
        <row r="274">
          <cell r="B274" t="str">
            <v>MK67-001721</v>
          </cell>
          <cell r="C274">
            <v>45645</v>
          </cell>
          <cell r="E274" t="str">
            <v>บจก.แอมโก้เวท</v>
          </cell>
          <cell r="F274" t="str">
            <v xml:space="preserve">แดนโกรวบรีดเดอร์70 </v>
          </cell>
          <cell r="G274">
            <v>21</v>
          </cell>
          <cell r="H274">
            <v>37</v>
          </cell>
          <cell r="I274" t="str">
            <v>ขาว</v>
          </cell>
          <cell r="J274" t="str">
            <v>ใส</v>
          </cell>
          <cell r="L274">
            <v>100</v>
          </cell>
          <cell r="M274" t="str">
            <v>±</v>
          </cell>
          <cell r="N274">
            <v>5</v>
          </cell>
          <cell r="R274" t="str">
            <v>บิด</v>
          </cell>
          <cell r="T274" t="str">
            <v>ไม่สวมถุงใน</v>
          </cell>
          <cell r="U274"/>
          <cell r="V274">
            <v>40</v>
          </cell>
          <cell r="X274">
            <v>45666</v>
          </cell>
          <cell r="Z274" t="str">
            <v>500กระสอบแบน</v>
          </cell>
          <cell r="AA274">
            <v>10000</v>
          </cell>
          <cell r="AB274">
            <v>0</v>
          </cell>
          <cell r="AC274">
            <v>0</v>
          </cell>
          <cell r="AD274">
            <v>0</v>
          </cell>
          <cell r="AG274"/>
          <cell r="AI274"/>
          <cell r="AJ274">
            <v>5000</v>
          </cell>
          <cell r="AL274">
            <v>5000</v>
          </cell>
          <cell r="AM274">
            <v>10600</v>
          </cell>
          <cell r="AN274">
            <v>0</v>
          </cell>
          <cell r="AO274" t="str">
            <v>WSWT2121670SM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BZ274" t="str">
            <v>WRWT21670/WRWT21670</v>
          </cell>
          <cell r="CA274">
            <v>0</v>
          </cell>
          <cell r="DL274" t="str">
            <v>P8</v>
          </cell>
          <cell r="DM274">
            <v>4</v>
          </cell>
          <cell r="DN274">
            <v>45666</v>
          </cell>
          <cell r="DP274">
            <v>45661</v>
          </cell>
          <cell r="DQ274">
            <v>45662</v>
          </cell>
          <cell r="DR274">
            <v>45656</v>
          </cell>
          <cell r="DS274">
            <v>45663</v>
          </cell>
          <cell r="DT274">
            <v>45664</v>
          </cell>
          <cell r="DU274">
            <v>45664</v>
          </cell>
          <cell r="DW274"/>
          <cell r="DX274"/>
          <cell r="DY274"/>
          <cell r="DZ274"/>
          <cell r="EA274"/>
          <cell r="EB274"/>
          <cell r="EC274" t="str">
            <v>งานเคลือบ+พิมพ์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MK67-001721</v>
          </cell>
          <cell r="C275">
            <v>45645</v>
          </cell>
          <cell r="E275" t="str">
            <v>บจก.แอมโก้เวท</v>
          </cell>
          <cell r="F275" t="str">
            <v>แดนโกรวบรีดเดอร์80</v>
          </cell>
          <cell r="G275">
            <v>21</v>
          </cell>
          <cell r="H275">
            <v>37</v>
          </cell>
          <cell r="I275" t="str">
            <v>ขาว</v>
          </cell>
          <cell r="J275" t="str">
            <v>ใส</v>
          </cell>
          <cell r="L275">
            <v>100</v>
          </cell>
          <cell r="M275" t="str">
            <v>±</v>
          </cell>
          <cell r="N275">
            <v>5</v>
          </cell>
          <cell r="R275" t="str">
            <v>บิด</v>
          </cell>
          <cell r="T275" t="str">
            <v>ไม่สวมถุงใน</v>
          </cell>
          <cell r="U275"/>
          <cell r="V275">
            <v>40</v>
          </cell>
          <cell r="X275">
            <v>45666</v>
          </cell>
          <cell r="Z275" t="str">
            <v>500กระสอบแบน</v>
          </cell>
          <cell r="AA275">
            <v>10000</v>
          </cell>
          <cell r="AB275">
            <v>0</v>
          </cell>
          <cell r="AC275">
            <v>0</v>
          </cell>
          <cell r="AD275">
            <v>0</v>
          </cell>
          <cell r="AG275"/>
          <cell r="AI275"/>
          <cell r="AJ275">
            <v>10239</v>
          </cell>
          <cell r="AL275">
            <v>0</v>
          </cell>
          <cell r="AM275">
            <v>10617</v>
          </cell>
          <cell r="AN275">
            <v>0</v>
          </cell>
          <cell r="AO275" t="str">
            <v>WSWT2121670SM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BZ275" t="str">
            <v>WRWT21670/WRWT21670</v>
          </cell>
          <cell r="CA275">
            <v>0</v>
          </cell>
          <cell r="DL275" t="str">
            <v>P8</v>
          </cell>
          <cell r="DM275">
            <v>4</v>
          </cell>
          <cell r="DN275">
            <v>45666</v>
          </cell>
          <cell r="DP275">
            <v>45661</v>
          </cell>
          <cell r="DQ275">
            <v>45662</v>
          </cell>
          <cell r="DR275">
            <v>45656</v>
          </cell>
          <cell r="DS275">
            <v>45663</v>
          </cell>
          <cell r="DT275">
            <v>45664</v>
          </cell>
          <cell r="DU275">
            <v>45664</v>
          </cell>
          <cell r="DW275"/>
          <cell r="DX275"/>
          <cell r="DY275"/>
          <cell r="DZ275"/>
          <cell r="EA275"/>
          <cell r="EB275"/>
          <cell r="EC275" t="str">
            <v>งานเคลือบ+พิมพ์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MK67-001721</v>
          </cell>
          <cell r="C276">
            <v>45645</v>
          </cell>
          <cell r="E276" t="str">
            <v>บจก.แอมโก้เวท</v>
          </cell>
          <cell r="F276" t="str">
            <v>วีโว่200</v>
          </cell>
          <cell r="G276">
            <v>21</v>
          </cell>
          <cell r="H276">
            <v>37</v>
          </cell>
          <cell r="I276" t="str">
            <v>ขาว</v>
          </cell>
          <cell r="J276" t="str">
            <v>ใส</v>
          </cell>
          <cell r="L276">
            <v>100</v>
          </cell>
          <cell r="M276" t="str">
            <v>±</v>
          </cell>
          <cell r="N276">
            <v>5</v>
          </cell>
          <cell r="R276" t="str">
            <v>บิด</v>
          </cell>
          <cell r="T276" t="str">
            <v>ไม่สวมถุงใน</v>
          </cell>
          <cell r="U276"/>
          <cell r="V276">
            <v>40</v>
          </cell>
          <cell r="X276">
            <v>45666</v>
          </cell>
          <cell r="Z276" t="str">
            <v>500กระสอบแบน</v>
          </cell>
          <cell r="AA276">
            <v>5000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>
            <v>0</v>
          </cell>
          <cell r="AL276">
            <v>5000</v>
          </cell>
          <cell r="AM276">
            <v>0</v>
          </cell>
          <cell r="AN276">
            <v>5250</v>
          </cell>
          <cell r="AO276" t="str">
            <v>WSWT2121670SM</v>
          </cell>
          <cell r="AQ276">
            <v>5378.4500000000007</v>
          </cell>
          <cell r="AR276">
            <v>5378.4500000000007</v>
          </cell>
          <cell r="AS276">
            <v>0</v>
          </cell>
          <cell r="AT276">
            <v>5378.4500000000007</v>
          </cell>
          <cell r="AU276">
            <v>0</v>
          </cell>
          <cell r="BZ276" t="str">
            <v>WRWT21670/WRWT21670</v>
          </cell>
          <cell r="CA276">
            <v>0</v>
          </cell>
          <cell r="DL276" t="str">
            <v>P8</v>
          </cell>
          <cell r="DM276">
            <v>4</v>
          </cell>
          <cell r="DN276">
            <v>45666</v>
          </cell>
          <cell r="DP276">
            <v>45661</v>
          </cell>
          <cell r="DQ276">
            <v>45662</v>
          </cell>
          <cell r="DR276">
            <v>45656</v>
          </cell>
          <cell r="DS276">
            <v>45663</v>
          </cell>
          <cell r="DT276">
            <v>45664</v>
          </cell>
          <cell r="DU276">
            <v>45664</v>
          </cell>
          <cell r="DW276"/>
          <cell r="DX276"/>
          <cell r="DY276"/>
          <cell r="DZ276"/>
          <cell r="EA276"/>
          <cell r="EB276"/>
          <cell r="EC276" t="str">
            <v>งานเคลือบ+พิมพ์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MK67-001727</v>
          </cell>
          <cell r="C277">
            <v>45650</v>
          </cell>
          <cell r="E277" t="str">
            <v>บจก.หนองบัวฟีดมิลล์</v>
          </cell>
          <cell r="F277" t="str">
            <v>ยูนิคอร์นฟิช 101-102</v>
          </cell>
          <cell r="G277">
            <v>21</v>
          </cell>
          <cell r="H277">
            <v>37</v>
          </cell>
          <cell r="I277" t="str">
            <v>ขาว</v>
          </cell>
          <cell r="J277" t="str">
            <v>ใส</v>
          </cell>
          <cell r="L277">
            <v>100</v>
          </cell>
          <cell r="M277" t="str">
            <v>±</v>
          </cell>
          <cell r="N277">
            <v>5</v>
          </cell>
          <cell r="R277" t="str">
            <v>บิด</v>
          </cell>
          <cell r="T277">
            <v>22</v>
          </cell>
          <cell r="U277">
            <v>40</v>
          </cell>
          <cell r="V277">
            <v>40</v>
          </cell>
          <cell r="X277">
            <v>45667</v>
          </cell>
          <cell r="Z277" t="str">
            <v>500กระสอบ</v>
          </cell>
          <cell r="AA277">
            <v>10000</v>
          </cell>
          <cell r="AB277">
            <v>217.10408191999997</v>
          </cell>
          <cell r="AC277">
            <v>0</v>
          </cell>
          <cell r="AD277">
            <v>217.10408191999997</v>
          </cell>
          <cell r="AG277"/>
          <cell r="AI277"/>
          <cell r="AJ277">
            <v>0</v>
          </cell>
          <cell r="AL277">
            <v>10000</v>
          </cell>
          <cell r="AM277"/>
          <cell r="AN277">
            <v>10500</v>
          </cell>
          <cell r="AO277" t="str">
            <v>WSWT2121670SM</v>
          </cell>
          <cell r="AQ277">
            <v>10756.900000000001</v>
          </cell>
          <cell r="AR277">
            <v>10756.900000000001</v>
          </cell>
          <cell r="AS277">
            <v>0</v>
          </cell>
          <cell r="AT277">
            <v>10756.900000000001</v>
          </cell>
          <cell r="AU277">
            <v>0</v>
          </cell>
          <cell r="BZ277" t="str">
            <v>WRWT21670/WRWT21670</v>
          </cell>
          <cell r="CA277">
            <v>0</v>
          </cell>
          <cell r="DL277" t="str">
            <v>P8</v>
          </cell>
          <cell r="DM277">
            <v>4</v>
          </cell>
          <cell r="DN277">
            <v>45667</v>
          </cell>
          <cell r="DP277">
            <v>45662</v>
          </cell>
          <cell r="DQ277">
            <v>45663</v>
          </cell>
          <cell r="DR277">
            <v>45657</v>
          </cell>
          <cell r="DS277">
            <v>45664</v>
          </cell>
          <cell r="DT277">
            <v>45665</v>
          </cell>
          <cell r="DU277">
            <v>45665</v>
          </cell>
          <cell r="DW277">
            <v>45666</v>
          </cell>
          <cell r="DX277"/>
          <cell r="DY277"/>
          <cell r="DZ277"/>
          <cell r="EA277"/>
          <cell r="EB277"/>
          <cell r="EC277" t="str">
            <v>งานเคลือบ+พิมพ์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MK68-000003</v>
          </cell>
          <cell r="C278">
            <v>45659</v>
          </cell>
          <cell r="E278" t="str">
            <v>บจก.เอ็นบี ดิสทริบิวชั่น</v>
          </cell>
          <cell r="F278" t="str">
            <v>NB FISH103L</v>
          </cell>
          <cell r="G278">
            <v>21</v>
          </cell>
          <cell r="H278">
            <v>37</v>
          </cell>
          <cell r="I278" t="str">
            <v>ขาว</v>
          </cell>
          <cell r="J278" t="str">
            <v>ใส</v>
          </cell>
          <cell r="L278">
            <v>100</v>
          </cell>
          <cell r="M278" t="str">
            <v>±</v>
          </cell>
          <cell r="N278">
            <v>5</v>
          </cell>
          <cell r="R278" t="str">
            <v>บิด</v>
          </cell>
          <cell r="T278">
            <v>22</v>
          </cell>
          <cell r="U278">
            <v>40</v>
          </cell>
          <cell r="V278">
            <v>40</v>
          </cell>
          <cell r="X278">
            <v>45670</v>
          </cell>
          <cell r="Z278" t="str">
            <v>500กระสอบ</v>
          </cell>
          <cell r="AA278">
            <v>10000</v>
          </cell>
          <cell r="AB278">
            <v>217.10408191999997</v>
          </cell>
          <cell r="AC278">
            <v>0</v>
          </cell>
          <cell r="AD278">
            <v>217.10408191999997</v>
          </cell>
          <cell r="AG278"/>
          <cell r="AI278"/>
          <cell r="AJ278">
            <v>0</v>
          </cell>
          <cell r="AL278">
            <v>10000</v>
          </cell>
          <cell r="AM278"/>
          <cell r="AN278">
            <v>10500</v>
          </cell>
          <cell r="AO278" t="str">
            <v>WSWT2121670SM</v>
          </cell>
          <cell r="AQ278">
            <v>10756.900000000001</v>
          </cell>
          <cell r="AR278">
            <v>0</v>
          </cell>
          <cell r="AS278">
            <v>10756.900000000001</v>
          </cell>
          <cell r="AT278">
            <v>0</v>
          </cell>
          <cell r="AU278">
            <v>10756.900000000001</v>
          </cell>
          <cell r="BZ278" t="str">
            <v>WRWT21670/WRWT21670</v>
          </cell>
          <cell r="CA278">
            <v>773.56453533333331</v>
          </cell>
          <cell r="DL278" t="str">
            <v>P8</v>
          </cell>
          <cell r="DM278">
            <v>4</v>
          </cell>
          <cell r="DN278">
            <v>45670</v>
          </cell>
          <cell r="DP278">
            <v>45665</v>
          </cell>
          <cell r="DQ278">
            <v>45666</v>
          </cell>
          <cell r="DR278">
            <v>45660</v>
          </cell>
          <cell r="DS278">
            <v>45667</v>
          </cell>
          <cell r="DT278">
            <v>45668</v>
          </cell>
          <cell r="DU278">
            <v>45668</v>
          </cell>
          <cell r="DW278">
            <v>45669</v>
          </cell>
          <cell r="DX278"/>
          <cell r="DY278"/>
          <cell r="DZ278"/>
          <cell r="EA278"/>
          <cell r="EB278"/>
          <cell r="EC278" t="str">
            <v>งานเคลือบ+พิมพ์</v>
          </cell>
          <cell r="ED278" t="str">
            <v xml:space="preserve"> /</v>
          </cell>
          <cell r="EG278"/>
          <cell r="EH278"/>
          <cell r="EI278"/>
        </row>
        <row r="279">
          <cell r="B279" t="str">
            <v>MK68-000003</v>
          </cell>
          <cell r="C279">
            <v>45659</v>
          </cell>
          <cell r="E279" t="str">
            <v>บจก.เอ็นบี ดิสทริบิวชั่น</v>
          </cell>
          <cell r="F279" t="str">
            <v>NB FISH202</v>
          </cell>
          <cell r="G279">
            <v>21</v>
          </cell>
          <cell r="H279">
            <v>37</v>
          </cell>
          <cell r="I279" t="str">
            <v>ขาว</v>
          </cell>
          <cell r="J279" t="str">
            <v>ใส</v>
          </cell>
          <cell r="L279">
            <v>100</v>
          </cell>
          <cell r="M279" t="str">
            <v>±</v>
          </cell>
          <cell r="N279">
            <v>5</v>
          </cell>
          <cell r="R279" t="str">
            <v>บิด</v>
          </cell>
          <cell r="T279">
            <v>22</v>
          </cell>
          <cell r="U279">
            <v>40</v>
          </cell>
          <cell r="V279">
            <v>40</v>
          </cell>
          <cell r="X279">
            <v>45670</v>
          </cell>
          <cell r="Z279" t="str">
            <v>500กระสอบ</v>
          </cell>
          <cell r="AA279">
            <v>10000</v>
          </cell>
          <cell r="AB279">
            <v>217.10408191999997</v>
          </cell>
          <cell r="AC279">
            <v>0</v>
          </cell>
          <cell r="AD279">
            <v>217.10408191999997</v>
          </cell>
          <cell r="AG279"/>
          <cell r="AI279"/>
          <cell r="AJ279">
            <v>0</v>
          </cell>
          <cell r="AL279">
            <v>10000</v>
          </cell>
          <cell r="AM279"/>
          <cell r="AN279">
            <v>10500</v>
          </cell>
          <cell r="AO279" t="str">
            <v>WSWT2121670SM</v>
          </cell>
          <cell r="AQ279">
            <v>10756.900000000001</v>
          </cell>
          <cell r="AR279">
            <v>0</v>
          </cell>
          <cell r="AS279">
            <v>10756.900000000001</v>
          </cell>
          <cell r="AT279">
            <v>0</v>
          </cell>
          <cell r="AU279">
            <v>10756.900000000001</v>
          </cell>
          <cell r="BZ279" t="str">
            <v>WRWT21670/WRWT21670</v>
          </cell>
          <cell r="CA279">
            <v>773.56453533333331</v>
          </cell>
          <cell r="DL279" t="str">
            <v>P8</v>
          </cell>
          <cell r="DM279">
            <v>4</v>
          </cell>
          <cell r="DN279">
            <v>45670</v>
          </cell>
          <cell r="DP279">
            <v>45665</v>
          </cell>
          <cell r="DQ279">
            <v>45666</v>
          </cell>
          <cell r="DR279">
            <v>45660</v>
          </cell>
          <cell r="DS279">
            <v>45667</v>
          </cell>
          <cell r="DT279">
            <v>45668</v>
          </cell>
          <cell r="DU279">
            <v>45668</v>
          </cell>
          <cell r="DW279">
            <v>45669</v>
          </cell>
          <cell r="DX279"/>
          <cell r="DY279"/>
          <cell r="DZ279"/>
          <cell r="EA279"/>
          <cell r="EB279"/>
          <cell r="EC279" t="str">
            <v>งานเคลือบ+พิมพ์</v>
          </cell>
          <cell r="ED279" t="str">
            <v xml:space="preserve"> /</v>
          </cell>
          <cell r="EG279"/>
          <cell r="EH279"/>
          <cell r="EI279"/>
        </row>
        <row r="280">
          <cell r="B280" t="str">
            <v>MK68-000004</v>
          </cell>
          <cell r="C280">
            <v>45659</v>
          </cell>
          <cell r="E280" t="str">
            <v>บจก.เอ็นบี ดิสทริบิวชั่น</v>
          </cell>
          <cell r="F280" t="str">
            <v>กัสโซ่202</v>
          </cell>
          <cell r="G280">
            <v>21</v>
          </cell>
          <cell r="H280">
            <v>37</v>
          </cell>
          <cell r="I280" t="str">
            <v>ขาว</v>
          </cell>
          <cell r="J280" t="str">
            <v>ใส</v>
          </cell>
          <cell r="L280">
            <v>100</v>
          </cell>
          <cell r="M280" t="str">
            <v>±</v>
          </cell>
          <cell r="N280">
            <v>5</v>
          </cell>
          <cell r="R280" t="str">
            <v>บิด</v>
          </cell>
          <cell r="T280">
            <v>22</v>
          </cell>
          <cell r="U280">
            <v>40</v>
          </cell>
          <cell r="V280">
            <v>40</v>
          </cell>
          <cell r="X280">
            <v>45670</v>
          </cell>
          <cell r="Z280" t="str">
            <v>500กระสอบ</v>
          </cell>
          <cell r="AA280">
            <v>5000</v>
          </cell>
          <cell r="AB280">
            <v>108.55204095999999</v>
          </cell>
          <cell r="AC280">
            <v>0</v>
          </cell>
          <cell r="AD280">
            <v>108.55204095999999</v>
          </cell>
          <cell r="AG280"/>
          <cell r="AI280"/>
          <cell r="AJ280">
            <v>0</v>
          </cell>
          <cell r="AL280">
            <v>5000</v>
          </cell>
          <cell r="AM280"/>
          <cell r="AN280">
            <v>5250</v>
          </cell>
          <cell r="AO280" t="str">
            <v>WSWT2121670SM</v>
          </cell>
          <cell r="AQ280">
            <v>5378.4500000000007</v>
          </cell>
          <cell r="AR280">
            <v>0</v>
          </cell>
          <cell r="AS280">
            <v>5378.4500000000007</v>
          </cell>
          <cell r="AT280">
            <v>0</v>
          </cell>
          <cell r="AU280">
            <v>5378.4500000000007</v>
          </cell>
          <cell r="BZ280" t="str">
            <v>WRWT21670/WRWT21670</v>
          </cell>
          <cell r="CA280">
            <v>386.78226766666666</v>
          </cell>
          <cell r="DL280" t="str">
            <v>P8</v>
          </cell>
          <cell r="DM280">
            <v>4</v>
          </cell>
          <cell r="DN280">
            <v>45670</v>
          </cell>
          <cell r="DP280">
            <v>45665</v>
          </cell>
          <cell r="DQ280">
            <v>45666</v>
          </cell>
          <cell r="DR280">
            <v>45660</v>
          </cell>
          <cell r="DS280">
            <v>45667</v>
          </cell>
          <cell r="DT280">
            <v>45668</v>
          </cell>
          <cell r="DU280">
            <v>45668</v>
          </cell>
          <cell r="DW280">
            <v>45669</v>
          </cell>
          <cell r="DX280"/>
          <cell r="DY280"/>
          <cell r="DZ280"/>
          <cell r="EA280"/>
          <cell r="EB280"/>
          <cell r="EC280" t="str">
            <v>งานเคลือบ+พิมพ์</v>
          </cell>
          <cell r="ED280" t="str">
            <v xml:space="preserve"> /</v>
          </cell>
          <cell r="EG280"/>
          <cell r="EH280"/>
          <cell r="EI280"/>
        </row>
        <row r="281">
          <cell r="B281" t="str">
            <v>MK68-000004</v>
          </cell>
          <cell r="C281">
            <v>45659</v>
          </cell>
          <cell r="E281" t="str">
            <v>บจก.เอ็นบี ดิสทริบิวชั่น</v>
          </cell>
          <cell r="F281" t="str">
            <v>การ์เซียส์ฟิช411M</v>
          </cell>
          <cell r="G281">
            <v>21</v>
          </cell>
          <cell r="H281">
            <v>37</v>
          </cell>
          <cell r="I281" t="str">
            <v>ขาว</v>
          </cell>
          <cell r="J281" t="str">
            <v>ใส</v>
          </cell>
          <cell r="L281">
            <v>100</v>
          </cell>
          <cell r="M281" t="str">
            <v>±</v>
          </cell>
          <cell r="N281">
            <v>5</v>
          </cell>
          <cell r="R281" t="str">
            <v>บิด</v>
          </cell>
          <cell r="T281">
            <v>22</v>
          </cell>
          <cell r="U281">
            <v>40</v>
          </cell>
          <cell r="V281">
            <v>40</v>
          </cell>
          <cell r="X281">
            <v>45670</v>
          </cell>
          <cell r="Z281" t="str">
            <v>500กระสอบ</v>
          </cell>
          <cell r="AA281">
            <v>5000</v>
          </cell>
          <cell r="AB281">
            <v>108.55204095999999</v>
          </cell>
          <cell r="AC281">
            <v>0</v>
          </cell>
          <cell r="AD281">
            <v>108.55204095999999</v>
          </cell>
          <cell r="AG281"/>
          <cell r="AI281"/>
          <cell r="AJ281">
            <v>0</v>
          </cell>
          <cell r="AL281">
            <v>5000</v>
          </cell>
          <cell r="AM281"/>
          <cell r="AN281">
            <v>5250</v>
          </cell>
          <cell r="AO281" t="str">
            <v>WSWT2121670SM</v>
          </cell>
          <cell r="AQ281">
            <v>5378.4500000000007</v>
          </cell>
          <cell r="AR281">
            <v>0</v>
          </cell>
          <cell r="AS281">
            <v>5378.4500000000007</v>
          </cell>
          <cell r="AT281">
            <v>0</v>
          </cell>
          <cell r="AU281">
            <v>5378.4500000000007</v>
          </cell>
          <cell r="BZ281" t="str">
            <v>WRWT21670/WRWT21670</v>
          </cell>
          <cell r="CA281">
            <v>386.78226766666666</v>
          </cell>
          <cell r="DL281" t="str">
            <v>P8</v>
          </cell>
          <cell r="DM281">
            <v>4</v>
          </cell>
          <cell r="DN281">
            <v>45670</v>
          </cell>
          <cell r="DP281">
            <v>45665</v>
          </cell>
          <cell r="DQ281">
            <v>45666</v>
          </cell>
          <cell r="DR281">
            <v>45660</v>
          </cell>
          <cell r="DS281">
            <v>45667</v>
          </cell>
          <cell r="DT281">
            <v>45668</v>
          </cell>
          <cell r="DU281">
            <v>45668</v>
          </cell>
          <cell r="DW281">
            <v>45669</v>
          </cell>
          <cell r="DX281"/>
          <cell r="DY281"/>
          <cell r="DZ281"/>
          <cell r="EA281"/>
          <cell r="EB281"/>
          <cell r="EC281" t="str">
            <v>งานเคลือบ+พิมพ์</v>
          </cell>
          <cell r="ED281" t="str">
            <v xml:space="preserve"> /</v>
          </cell>
          <cell r="EG281"/>
          <cell r="EH281"/>
          <cell r="EI281"/>
        </row>
        <row r="282">
          <cell r="B282" t="str">
            <v>MK68-000012</v>
          </cell>
          <cell r="C282">
            <v>45660</v>
          </cell>
          <cell r="E282" t="str">
            <v>บจก.เอพีเอ็ม อะโกร</v>
          </cell>
          <cell r="F282" t="str">
            <v>โมโม่ 402</v>
          </cell>
          <cell r="G282">
            <v>21</v>
          </cell>
          <cell r="H282">
            <v>38</v>
          </cell>
          <cell r="I282" t="str">
            <v>ขาว</v>
          </cell>
          <cell r="J282" t="str">
            <v>ใส</v>
          </cell>
          <cell r="L282">
            <v>102</v>
          </cell>
          <cell r="M282" t="str">
            <v>±</v>
          </cell>
          <cell r="N282">
            <v>5</v>
          </cell>
          <cell r="R282" t="str">
            <v>จับจีบ</v>
          </cell>
          <cell r="T282">
            <v>22</v>
          </cell>
          <cell r="U282">
            <v>40</v>
          </cell>
          <cell r="V282">
            <v>40</v>
          </cell>
          <cell r="X282">
            <v>45670</v>
          </cell>
          <cell r="Z282" t="str">
            <v>500กระสอบแบน</v>
          </cell>
          <cell r="AA282">
            <v>5000</v>
          </cell>
          <cell r="AB282">
            <v>108.55204095999999</v>
          </cell>
          <cell r="AC282">
            <v>0</v>
          </cell>
          <cell r="AD282">
            <v>108.55204095999999</v>
          </cell>
          <cell r="AG282"/>
          <cell r="AI282"/>
          <cell r="AJ282">
            <v>0</v>
          </cell>
          <cell r="AL282">
            <v>5000</v>
          </cell>
          <cell r="AM282">
            <v>5350</v>
          </cell>
          <cell r="AN282">
            <v>0</v>
          </cell>
          <cell r="AO282" t="str">
            <v>WSWT2121670SM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BZ282" t="str">
            <v>WRWT21670/WRWT21670</v>
          </cell>
          <cell r="CA282">
            <v>0</v>
          </cell>
          <cell r="DL282" t="str">
            <v>P8</v>
          </cell>
          <cell r="DM282">
            <v>4</v>
          </cell>
          <cell r="DN282">
            <v>45670</v>
          </cell>
          <cell r="DP282">
            <v>45665</v>
          </cell>
          <cell r="DQ282">
            <v>45666</v>
          </cell>
          <cell r="DR282">
            <v>45660</v>
          </cell>
          <cell r="DS282">
            <v>45667</v>
          </cell>
          <cell r="DT282">
            <v>45668</v>
          </cell>
          <cell r="DU282">
            <v>45668</v>
          </cell>
          <cell r="DW282">
            <v>45669</v>
          </cell>
          <cell r="DX282"/>
          <cell r="DY282"/>
          <cell r="DZ282"/>
          <cell r="EA282"/>
          <cell r="EB282"/>
          <cell r="EC282" t="str">
            <v>งานเคลือบ+พิมพ์</v>
          </cell>
          <cell r="ED282" t="str">
            <v xml:space="preserve"> /</v>
          </cell>
          <cell r="EG282"/>
          <cell r="EH282"/>
          <cell r="EI282"/>
        </row>
        <row r="283">
          <cell r="B283" t="str">
            <v>MK67-001617</v>
          </cell>
          <cell r="C283">
            <v>45628</v>
          </cell>
          <cell r="E283" t="str">
            <v>บจก.ที.ซี.ยูเนี่ยน อโกรเทค</v>
          </cell>
          <cell r="F283" t="str">
            <v>Zhejiang UN</v>
          </cell>
          <cell r="G283">
            <v>21</v>
          </cell>
          <cell r="H283">
            <v>37</v>
          </cell>
          <cell r="I283" t="str">
            <v>ขาว</v>
          </cell>
          <cell r="J283" t="str">
            <v>ใส</v>
          </cell>
          <cell r="L283">
            <v>100</v>
          </cell>
          <cell r="M283" t="str">
            <v>±</v>
          </cell>
          <cell r="N283">
            <v>5</v>
          </cell>
          <cell r="R283" t="str">
            <v>ไม่</v>
          </cell>
          <cell r="T283" t="str">
            <v>ไม่สวมถุงใน</v>
          </cell>
          <cell r="U283"/>
          <cell r="V283"/>
          <cell r="X283">
            <v>45677</v>
          </cell>
          <cell r="Z283" t="str">
            <v xml:space="preserve">300กระสอบแบนเต็มใบ </v>
          </cell>
          <cell r="AA283">
            <v>16000</v>
          </cell>
          <cell r="AB283">
            <v>0</v>
          </cell>
          <cell r="AC283">
            <v>0</v>
          </cell>
          <cell r="AD283">
            <v>0</v>
          </cell>
          <cell r="AG283"/>
          <cell r="AI283"/>
          <cell r="AJ283">
            <v>1759</v>
          </cell>
          <cell r="AL283">
            <v>14241</v>
          </cell>
          <cell r="AM283"/>
          <cell r="AN283">
            <v>14953.050000000001</v>
          </cell>
          <cell r="AO283" t="str">
            <v>WSWT2121670SM</v>
          </cell>
          <cell r="AQ283">
            <v>15318.901290000002</v>
          </cell>
          <cell r="AR283">
            <v>0</v>
          </cell>
          <cell r="AS283">
            <v>15318.901290000002</v>
          </cell>
          <cell r="AT283">
            <v>0</v>
          </cell>
          <cell r="AU283">
            <v>15318.901290000002</v>
          </cell>
          <cell r="BZ283" t="str">
            <v>WRWT21670/WRWT21670</v>
          </cell>
          <cell r="CA283">
            <v>1101.6332547682</v>
          </cell>
          <cell r="DL283" t="str">
            <v>P8</v>
          </cell>
          <cell r="DM283">
            <v>4</v>
          </cell>
          <cell r="DN283">
            <v>45677</v>
          </cell>
          <cell r="DP283">
            <v>45672</v>
          </cell>
          <cell r="DQ283">
            <v>45673</v>
          </cell>
          <cell r="DR283">
            <v>45667</v>
          </cell>
          <cell r="DS283">
            <v>45674</v>
          </cell>
          <cell r="DT283">
            <v>45675</v>
          </cell>
          <cell r="DU283">
            <v>45675</v>
          </cell>
          <cell r="DW283"/>
          <cell r="DX283"/>
          <cell r="DY283"/>
          <cell r="DZ283"/>
          <cell r="EA283"/>
          <cell r="EB283"/>
          <cell r="EC283" t="str">
            <v>งานเคลือบ+พิมพ์</v>
          </cell>
          <cell r="ED283" t="str">
            <v xml:space="preserve"> /</v>
          </cell>
          <cell r="EG283"/>
          <cell r="EH283"/>
          <cell r="EI283"/>
        </row>
        <row r="284">
          <cell r="B284" t="str">
            <v>ประมาณการ</v>
          </cell>
          <cell r="C284" t="str">
            <v>ประมาณการ</v>
          </cell>
          <cell r="E284" t="str">
            <v>บจก.ที.ซี.ยูเนี่ยน อโกรเทค</v>
          </cell>
          <cell r="F284" t="str">
            <v>Zhejiang UN</v>
          </cell>
          <cell r="G284">
            <v>21</v>
          </cell>
          <cell r="H284">
            <v>37</v>
          </cell>
          <cell r="I284" t="str">
            <v>ขาว</v>
          </cell>
          <cell r="J284" t="str">
            <v>ใส</v>
          </cell>
          <cell r="L284">
            <v>100</v>
          </cell>
          <cell r="M284" t="str">
            <v>±</v>
          </cell>
          <cell r="N284">
            <v>5</v>
          </cell>
          <cell r="R284" t="str">
            <v>ไม่</v>
          </cell>
          <cell r="T284" t="str">
            <v>ไม่สวมถุงใน</v>
          </cell>
          <cell r="U284"/>
          <cell r="V284"/>
          <cell r="X284">
            <v>45687</v>
          </cell>
          <cell r="Z284" t="str">
            <v xml:space="preserve">300กระสอบแบนเต็มใบ </v>
          </cell>
          <cell r="AA284">
            <v>10000</v>
          </cell>
          <cell r="AB284">
            <v>0</v>
          </cell>
          <cell r="AC284">
            <v>0</v>
          </cell>
          <cell r="AD284">
            <v>0</v>
          </cell>
          <cell r="AG284"/>
          <cell r="AI284"/>
          <cell r="AJ284">
            <v>0</v>
          </cell>
          <cell r="AL284">
            <v>10000</v>
          </cell>
          <cell r="AM284"/>
          <cell r="AN284">
            <v>10500</v>
          </cell>
          <cell r="AO284" t="str">
            <v>WSWT2121670SM</v>
          </cell>
          <cell r="AQ284">
            <v>10756.900000000001</v>
          </cell>
          <cell r="AR284">
            <v>0</v>
          </cell>
          <cell r="AS284">
            <v>10756.900000000001</v>
          </cell>
          <cell r="AT284">
            <v>0</v>
          </cell>
          <cell r="AU284">
            <v>10756.900000000001</v>
          </cell>
          <cell r="BZ284" t="str">
            <v>WRWT21670/WRWT21670</v>
          </cell>
          <cell r="CA284">
            <v>773.56453533333331</v>
          </cell>
          <cell r="DL284" t="str">
            <v>P8</v>
          </cell>
          <cell r="DM284">
            <v>4</v>
          </cell>
          <cell r="DN284">
            <v>45687</v>
          </cell>
          <cell r="DP284">
            <v>45682</v>
          </cell>
          <cell r="DQ284">
            <v>45683</v>
          </cell>
          <cell r="DR284">
            <v>45677</v>
          </cell>
          <cell r="DS284">
            <v>45684</v>
          </cell>
          <cell r="DT284">
            <v>45685</v>
          </cell>
          <cell r="DU284">
            <v>45685</v>
          </cell>
          <cell r="DW284"/>
          <cell r="DX284"/>
          <cell r="DY284"/>
          <cell r="DZ284"/>
          <cell r="EA284"/>
          <cell r="EB284"/>
          <cell r="EC284" t="str">
            <v>งานเคลือบ+พิมพ์</v>
          </cell>
          <cell r="ED284" t="str">
            <v>รอART</v>
          </cell>
          <cell r="EG284"/>
          <cell r="EH284"/>
          <cell r="EI284"/>
        </row>
        <row r="285">
          <cell r="B285" t="str">
            <v>ประมาณการ</v>
          </cell>
          <cell r="C285" t="str">
            <v>ประมาณการ</v>
          </cell>
          <cell r="E285" t="str">
            <v>บจก.แอมโก้เวท</v>
          </cell>
          <cell r="F285" t="str">
            <v>รอแบบ</v>
          </cell>
          <cell r="G285">
            <v>21</v>
          </cell>
          <cell r="H285">
            <v>37</v>
          </cell>
          <cell r="I285" t="str">
            <v>ขาว</v>
          </cell>
          <cell r="J285" t="str">
            <v>ใส</v>
          </cell>
          <cell r="L285">
            <v>100</v>
          </cell>
          <cell r="M285" t="str">
            <v>±</v>
          </cell>
          <cell r="N285">
            <v>5</v>
          </cell>
          <cell r="R285" t="str">
            <v>ไม่</v>
          </cell>
          <cell r="T285" t="str">
            <v>ไม่สวมถุงใน</v>
          </cell>
          <cell r="U285"/>
          <cell r="V285"/>
          <cell r="X285">
            <v>45687</v>
          </cell>
          <cell r="Z285" t="str">
            <v xml:space="preserve">300กระสอบแบนเต็มใบ </v>
          </cell>
          <cell r="AA285">
            <v>50000</v>
          </cell>
          <cell r="AB285">
            <v>0</v>
          </cell>
          <cell r="AC285">
            <v>0</v>
          </cell>
          <cell r="AD285">
            <v>0</v>
          </cell>
          <cell r="AG285"/>
          <cell r="AI285"/>
          <cell r="AJ285">
            <v>0</v>
          </cell>
          <cell r="AL285">
            <v>50000</v>
          </cell>
          <cell r="AM285"/>
          <cell r="AN285">
            <v>52500</v>
          </cell>
          <cell r="AO285" t="str">
            <v>WSWT2121670SM</v>
          </cell>
          <cell r="AQ285">
            <v>53784.500000000007</v>
          </cell>
          <cell r="AR285">
            <v>0</v>
          </cell>
          <cell r="AS285">
            <v>53784.500000000007</v>
          </cell>
          <cell r="AT285">
            <v>0</v>
          </cell>
          <cell r="AU285">
            <v>53784.500000000007</v>
          </cell>
          <cell r="BZ285" t="str">
            <v>WRWT21670/WRWT21670</v>
          </cell>
          <cell r="CA285">
            <v>3867.8226766666667</v>
          </cell>
          <cell r="DL285" t="str">
            <v>P8</v>
          </cell>
          <cell r="DM285">
            <v>4</v>
          </cell>
          <cell r="DN285">
            <v>45687</v>
          </cell>
          <cell r="DP285">
            <v>45682</v>
          </cell>
          <cell r="DQ285">
            <v>45683</v>
          </cell>
          <cell r="DR285">
            <v>45677</v>
          </cell>
          <cell r="DS285">
            <v>45684</v>
          </cell>
          <cell r="DT285">
            <v>45685</v>
          </cell>
          <cell r="DU285">
            <v>45685</v>
          </cell>
          <cell r="DW285"/>
          <cell r="DX285"/>
          <cell r="DY285"/>
          <cell r="DZ285"/>
          <cell r="EA285"/>
          <cell r="EB285"/>
          <cell r="EC285" t="str">
            <v>งานเคลือบ+พิมพ์</v>
          </cell>
          <cell r="ED285" t="str">
            <v>รอART</v>
          </cell>
          <cell r="EG285"/>
          <cell r="EH285"/>
          <cell r="EI285"/>
        </row>
        <row r="286">
          <cell r="B286" t="str">
            <v>ประมาณการ</v>
          </cell>
          <cell r="C286" t="str">
            <v>ประมาณการ</v>
          </cell>
          <cell r="E286" t="str">
            <v>บจก.เอ็นบี ดิสทริบิวชั่น</v>
          </cell>
          <cell r="F286" t="str">
            <v>รอแบบ</v>
          </cell>
          <cell r="G286">
            <v>21</v>
          </cell>
          <cell r="H286">
            <v>37</v>
          </cell>
          <cell r="I286" t="str">
            <v>ขาว</v>
          </cell>
          <cell r="J286" t="str">
            <v>ใส</v>
          </cell>
          <cell r="L286">
            <v>100</v>
          </cell>
          <cell r="M286" t="str">
            <v>±</v>
          </cell>
          <cell r="N286">
            <v>5</v>
          </cell>
          <cell r="R286" t="str">
            <v>บิด</v>
          </cell>
          <cell r="T286">
            <v>22</v>
          </cell>
          <cell r="U286">
            <v>40</v>
          </cell>
          <cell r="V286">
            <v>40</v>
          </cell>
          <cell r="X286">
            <v>45687</v>
          </cell>
          <cell r="Z286" t="str">
            <v>500กระสอบ</v>
          </cell>
          <cell r="AA286">
            <v>20000</v>
          </cell>
          <cell r="AB286">
            <v>434.20816383999994</v>
          </cell>
          <cell r="AC286">
            <v>0</v>
          </cell>
          <cell r="AD286">
            <v>434.20816383999994</v>
          </cell>
          <cell r="AG286"/>
          <cell r="AI286"/>
          <cell r="AJ286">
            <v>0</v>
          </cell>
          <cell r="AL286">
            <v>20000</v>
          </cell>
          <cell r="AM286"/>
          <cell r="AN286">
            <v>21000</v>
          </cell>
          <cell r="AO286" t="str">
            <v>WSWT2121670SM</v>
          </cell>
          <cell r="AQ286">
            <v>21513.800000000003</v>
          </cell>
          <cell r="AR286">
            <v>0</v>
          </cell>
          <cell r="AS286">
            <v>21513.800000000003</v>
          </cell>
          <cell r="AT286">
            <v>0</v>
          </cell>
          <cell r="AU286">
            <v>21513.800000000003</v>
          </cell>
          <cell r="BZ286" t="str">
            <v>WRWT21670/WRWT21670</v>
          </cell>
          <cell r="CA286">
            <v>1547.1290706666666</v>
          </cell>
          <cell r="DL286" t="str">
            <v>P8</v>
          </cell>
          <cell r="DM286">
            <v>4</v>
          </cell>
          <cell r="DN286">
            <v>45687</v>
          </cell>
          <cell r="DP286">
            <v>45682</v>
          </cell>
          <cell r="DQ286">
            <v>45683</v>
          </cell>
          <cell r="DR286">
            <v>45677</v>
          </cell>
          <cell r="DS286">
            <v>45684</v>
          </cell>
          <cell r="DT286">
            <v>45685</v>
          </cell>
          <cell r="DU286">
            <v>45685</v>
          </cell>
          <cell r="DW286">
            <v>45686</v>
          </cell>
          <cell r="DX286"/>
          <cell r="DY286"/>
          <cell r="DZ286"/>
          <cell r="EA286"/>
          <cell r="EB286"/>
          <cell r="EC286" t="str">
            <v>งานเคลือบ+พิมพ์</v>
          </cell>
          <cell r="ED286" t="str">
            <v>รอART</v>
          </cell>
          <cell r="EG286"/>
          <cell r="EH286"/>
          <cell r="EI286"/>
        </row>
        <row r="287">
          <cell r="B287" t="str">
            <v>ประมาณการ</v>
          </cell>
          <cell r="C287" t="str">
            <v>ประมาณการ</v>
          </cell>
          <cell r="E287" t="str">
            <v>บจก.หนองบัวอโกรฟอร์ไลฟ์</v>
          </cell>
          <cell r="F287" t="str">
            <v>รอแบบ</v>
          </cell>
          <cell r="G287">
            <v>21</v>
          </cell>
          <cell r="H287">
            <v>37</v>
          </cell>
          <cell r="I287" t="str">
            <v>ขาว</v>
          </cell>
          <cell r="J287" t="str">
            <v>ใส</v>
          </cell>
          <cell r="L287">
            <v>100</v>
          </cell>
          <cell r="M287" t="str">
            <v>±</v>
          </cell>
          <cell r="N287">
            <v>5</v>
          </cell>
          <cell r="R287" t="str">
            <v>บิด</v>
          </cell>
          <cell r="T287">
            <v>22</v>
          </cell>
          <cell r="U287">
            <v>40</v>
          </cell>
          <cell r="V287">
            <v>40</v>
          </cell>
          <cell r="X287">
            <v>45687</v>
          </cell>
          <cell r="Z287" t="str">
            <v>500กระสอบ</v>
          </cell>
          <cell r="AA287">
            <v>10000</v>
          </cell>
          <cell r="AB287">
            <v>217.10408191999997</v>
          </cell>
          <cell r="AC287">
            <v>0</v>
          </cell>
          <cell r="AD287">
            <v>217.10408191999997</v>
          </cell>
          <cell r="AG287"/>
          <cell r="AI287"/>
          <cell r="AJ287">
            <v>0</v>
          </cell>
          <cell r="AL287">
            <v>10000</v>
          </cell>
          <cell r="AM287"/>
          <cell r="AN287">
            <v>10500</v>
          </cell>
          <cell r="AO287" t="str">
            <v>WSWT2121670SM</v>
          </cell>
          <cell r="AQ287">
            <v>10756.900000000001</v>
          </cell>
          <cell r="AR287">
            <v>0</v>
          </cell>
          <cell r="AS287">
            <v>10756.900000000001</v>
          </cell>
          <cell r="AT287">
            <v>0</v>
          </cell>
          <cell r="AU287">
            <v>10756.900000000001</v>
          </cell>
          <cell r="BZ287" t="str">
            <v>WRWT21670/WRWT21670</v>
          </cell>
          <cell r="CA287">
            <v>773.56453533333331</v>
          </cell>
          <cell r="DL287" t="str">
            <v>P8</v>
          </cell>
          <cell r="DM287">
            <v>4</v>
          </cell>
          <cell r="DN287">
            <v>45687</v>
          </cell>
          <cell r="DP287">
            <v>45682</v>
          </cell>
          <cell r="DQ287">
            <v>45683</v>
          </cell>
          <cell r="DR287">
            <v>45677</v>
          </cell>
          <cell r="DS287">
            <v>45684</v>
          </cell>
          <cell r="DT287">
            <v>45685</v>
          </cell>
          <cell r="DU287">
            <v>45685</v>
          </cell>
          <cell r="DW287">
            <v>45686</v>
          </cell>
          <cell r="DX287"/>
          <cell r="DY287"/>
          <cell r="DZ287"/>
          <cell r="EA287"/>
          <cell r="EB287"/>
          <cell r="EC287" t="str">
            <v>งานเคลือบ+พิมพ์</v>
          </cell>
          <cell r="ED287" t="str">
            <v>รอART</v>
          </cell>
          <cell r="EG287"/>
          <cell r="EH287"/>
          <cell r="EI287"/>
        </row>
        <row r="288">
          <cell r="B288" t="str">
            <v>MK67-001642</v>
          </cell>
          <cell r="C288">
            <v>45631</v>
          </cell>
          <cell r="E288" t="str">
            <v>บจก.ที.ซี.ยูเนี่ยน อโกรเทค</v>
          </cell>
          <cell r="F288" t="str">
            <v>Zhejiang UN</v>
          </cell>
          <cell r="G288">
            <v>21</v>
          </cell>
          <cell r="H288">
            <v>37</v>
          </cell>
          <cell r="I288" t="str">
            <v>ขาว</v>
          </cell>
          <cell r="J288" t="str">
            <v>ใส</v>
          </cell>
          <cell r="L288">
            <v>100</v>
          </cell>
          <cell r="M288" t="str">
            <v>±</v>
          </cell>
          <cell r="N288">
            <v>5</v>
          </cell>
          <cell r="R288" t="str">
            <v>ไม่</v>
          </cell>
          <cell r="T288" t="str">
            <v>ไม่สวมถุงใน</v>
          </cell>
          <cell r="U288"/>
          <cell r="V288"/>
          <cell r="X288">
            <v>45691</v>
          </cell>
          <cell r="Z288" t="str">
            <v xml:space="preserve">300กระสอบแบนเต็มใบ </v>
          </cell>
          <cell r="AA288">
            <v>16000</v>
          </cell>
          <cell r="AB288">
            <v>0</v>
          </cell>
          <cell r="AC288">
            <v>0</v>
          </cell>
          <cell r="AD288">
            <v>0</v>
          </cell>
          <cell r="AG288"/>
          <cell r="AI288"/>
          <cell r="AJ288">
            <v>0</v>
          </cell>
          <cell r="AL288">
            <v>16000</v>
          </cell>
          <cell r="AM288"/>
          <cell r="AN288">
            <v>16800</v>
          </cell>
          <cell r="AO288" t="str">
            <v>WSWT2121670SM</v>
          </cell>
          <cell r="AQ288">
            <v>17211.04</v>
          </cell>
          <cell r="AR288">
            <v>0</v>
          </cell>
          <cell r="AS288">
            <v>17211.04</v>
          </cell>
          <cell r="AT288">
            <v>0</v>
          </cell>
          <cell r="AU288">
            <v>17211.04</v>
          </cell>
          <cell r="BZ288" t="str">
            <v>WRWT21670/WRWT21670</v>
          </cell>
          <cell r="CA288">
            <v>1237.7032565333332</v>
          </cell>
          <cell r="DL288" t="str">
            <v>P8</v>
          </cell>
          <cell r="DM288">
            <v>4</v>
          </cell>
          <cell r="DN288">
            <v>45691</v>
          </cell>
          <cell r="DP288">
            <v>45686</v>
          </cell>
          <cell r="DQ288">
            <v>45687</v>
          </cell>
          <cell r="DR288">
            <v>45681</v>
          </cell>
          <cell r="DS288">
            <v>45688</v>
          </cell>
          <cell r="DT288">
            <v>45689</v>
          </cell>
          <cell r="DU288">
            <v>45689</v>
          </cell>
          <cell r="DW288"/>
          <cell r="DX288"/>
          <cell r="DY288"/>
          <cell r="DZ288"/>
          <cell r="EA288"/>
          <cell r="EB288"/>
          <cell r="EC288" t="str">
            <v>งานเคลือบ+พิมพ์</v>
          </cell>
          <cell r="ED288" t="str">
            <v xml:space="preserve"> /</v>
          </cell>
          <cell r="EG288"/>
          <cell r="EH288"/>
          <cell r="EI288"/>
        </row>
        <row r="289">
          <cell r="B289" t="str">
            <v>MK67-001643</v>
          </cell>
          <cell r="C289">
            <v>45631</v>
          </cell>
          <cell r="E289" t="str">
            <v>บจก.ที.ซี.ยูเนี่ยน อโกรเทค</v>
          </cell>
          <cell r="F289" t="str">
            <v>Zhejiang UN</v>
          </cell>
          <cell r="G289">
            <v>21</v>
          </cell>
          <cell r="H289">
            <v>37</v>
          </cell>
          <cell r="I289" t="str">
            <v>ขาว</v>
          </cell>
          <cell r="J289" t="str">
            <v>ใส</v>
          </cell>
          <cell r="L289">
            <v>100</v>
          </cell>
          <cell r="M289" t="str">
            <v>±</v>
          </cell>
          <cell r="N289">
            <v>5</v>
          </cell>
          <cell r="R289" t="str">
            <v>ไม่</v>
          </cell>
          <cell r="T289" t="str">
            <v>ไม่สวมถุงใน</v>
          </cell>
          <cell r="U289"/>
          <cell r="V289"/>
          <cell r="X289">
            <v>45705</v>
          </cell>
          <cell r="Z289" t="str">
            <v xml:space="preserve">300กระสอบแบนเต็มใบ </v>
          </cell>
          <cell r="AA289">
            <v>16000</v>
          </cell>
          <cell r="AB289">
            <v>0</v>
          </cell>
          <cell r="AC289">
            <v>0</v>
          </cell>
          <cell r="AD289">
            <v>0</v>
          </cell>
          <cell r="AG289"/>
          <cell r="AI289"/>
          <cell r="AJ289">
            <v>0</v>
          </cell>
          <cell r="AL289">
            <v>16000</v>
          </cell>
          <cell r="AM289"/>
          <cell r="AN289">
            <v>16800</v>
          </cell>
          <cell r="AO289" t="str">
            <v>WSWT2121670SM</v>
          </cell>
          <cell r="AQ289">
            <v>17211.04</v>
          </cell>
          <cell r="AR289">
            <v>0</v>
          </cell>
          <cell r="AS289">
            <v>17211.04</v>
          </cell>
          <cell r="AT289">
            <v>0</v>
          </cell>
          <cell r="AU289">
            <v>17211.04</v>
          </cell>
          <cell r="BZ289" t="str">
            <v>WRWT21670/WRWT21670</v>
          </cell>
          <cell r="CA289">
            <v>1237.7032565333332</v>
          </cell>
          <cell r="DL289" t="str">
            <v>P8</v>
          </cell>
          <cell r="DM289">
            <v>4</v>
          </cell>
          <cell r="DN289">
            <v>45705</v>
          </cell>
          <cell r="DP289">
            <v>45700</v>
          </cell>
          <cell r="DQ289">
            <v>45701</v>
          </cell>
          <cell r="DR289">
            <v>45695</v>
          </cell>
          <cell r="DS289">
            <v>45702</v>
          </cell>
          <cell r="DT289">
            <v>45703</v>
          </cell>
          <cell r="DU289">
            <v>45703</v>
          </cell>
          <cell r="DW289"/>
          <cell r="DX289"/>
          <cell r="DY289"/>
          <cell r="DZ289"/>
          <cell r="EA289"/>
          <cell r="EB289"/>
          <cell r="EC289" t="str">
            <v>งานเคลือบ+พิมพ์</v>
          </cell>
          <cell r="ED289" t="str">
            <v xml:space="preserve"> /</v>
          </cell>
          <cell r="EG289"/>
          <cell r="EH289"/>
          <cell r="EI289"/>
        </row>
        <row r="290">
          <cell r="B290" t="str">
            <v>MK67-001686</v>
          </cell>
          <cell r="C290">
            <v>45643</v>
          </cell>
          <cell r="E290" t="str">
            <v>บจก.เอพีเอ็ม อะโกร</v>
          </cell>
          <cell r="F290" t="str">
            <v>โมโม่ 4133</v>
          </cell>
          <cell r="G290">
            <v>21</v>
          </cell>
          <cell r="H290">
            <v>40</v>
          </cell>
          <cell r="I290" t="str">
            <v>ขาว</v>
          </cell>
          <cell r="J290" t="str">
            <v>ใส</v>
          </cell>
          <cell r="L290">
            <v>108</v>
          </cell>
          <cell r="M290" t="str">
            <v>±</v>
          </cell>
          <cell r="N290">
            <v>5</v>
          </cell>
          <cell r="R290" t="str">
            <v>จับจีบ</v>
          </cell>
          <cell r="T290">
            <v>22</v>
          </cell>
          <cell r="U290">
            <v>42</v>
          </cell>
          <cell r="V290">
            <v>40</v>
          </cell>
          <cell r="X290" t="str">
            <v>รอแจ้ง</v>
          </cell>
          <cell r="Z290" t="str">
            <v>500กระสอบแบน</v>
          </cell>
          <cell r="AA290">
            <v>5000</v>
          </cell>
          <cell r="AB290">
            <v>113.97964300799998</v>
          </cell>
          <cell r="AC290">
            <v>0</v>
          </cell>
          <cell r="AD290">
            <v>113.97964300799998</v>
          </cell>
          <cell r="AG290"/>
          <cell r="AI290"/>
          <cell r="AJ290">
            <v>0</v>
          </cell>
          <cell r="AL290">
            <v>5000</v>
          </cell>
          <cell r="AM290"/>
          <cell r="AN290">
            <v>5250</v>
          </cell>
          <cell r="AO290" t="str">
            <v>WSWT2121670SM</v>
          </cell>
          <cell r="AQ290">
            <v>5797.55</v>
          </cell>
          <cell r="AR290">
            <v>0</v>
          </cell>
          <cell r="AS290">
            <v>5797.55</v>
          </cell>
          <cell r="AT290">
            <v>0</v>
          </cell>
          <cell r="AU290">
            <v>5797.55</v>
          </cell>
          <cell r="BZ290" t="str">
            <v>WRWT21670/WRWT21670</v>
          </cell>
          <cell r="CA290">
            <v>416.92114566666663</v>
          </cell>
          <cell r="DL290" t="str">
            <v>P8</v>
          </cell>
          <cell r="DM290">
            <v>4</v>
          </cell>
          <cell r="DN290" t="str">
            <v>รอแจ้ง</v>
          </cell>
          <cell r="DP290" t="e">
            <v>#VALUE!</v>
          </cell>
          <cell r="DQ290" t="e">
            <v>#VALUE!</v>
          </cell>
          <cell r="DR290" t="e">
            <v>#VALUE!</v>
          </cell>
          <cell r="DS290" t="e">
            <v>#VALUE!</v>
          </cell>
          <cell r="DT290" t="e">
            <v>#VALUE!</v>
          </cell>
          <cell r="DU290" t="e">
            <v>#VALUE!</v>
          </cell>
          <cell r="DW290" t="e">
            <v>#VALUE!</v>
          </cell>
          <cell r="DX290"/>
          <cell r="DY290"/>
          <cell r="DZ290"/>
          <cell r="EA290"/>
          <cell r="EB290"/>
          <cell r="EC290" t="str">
            <v>งานเคลือบ+พิมพ์</v>
          </cell>
          <cell r="ED290" t="str">
            <v xml:space="preserve"> /</v>
          </cell>
          <cell r="EG290"/>
          <cell r="EH290"/>
          <cell r="EI290"/>
        </row>
        <row r="291">
          <cell r="B291" t="str">
            <v>ประมาณการ</v>
          </cell>
          <cell r="C291" t="str">
            <v>ประมาณการ</v>
          </cell>
          <cell r="E291" t="str">
            <v>บจก.แอมโก้เวท</v>
          </cell>
          <cell r="F291" t="str">
            <v>ไม่พิมพ์</v>
          </cell>
          <cell r="G291">
            <v>21</v>
          </cell>
          <cell r="H291">
            <v>37</v>
          </cell>
          <cell r="I291" t="str">
            <v>ขาว</v>
          </cell>
          <cell r="J291" t="str">
            <v>ด้าน</v>
          </cell>
          <cell r="L291">
            <v>100</v>
          </cell>
          <cell r="M291" t="str">
            <v>±</v>
          </cell>
          <cell r="N291">
            <v>5</v>
          </cell>
          <cell r="R291" t="str">
            <v>ไม่</v>
          </cell>
          <cell r="T291" t="str">
            <v>ไม่สวมถุงใน</v>
          </cell>
          <cell r="U291"/>
          <cell r="V291"/>
          <cell r="X291" t="str">
            <v>รอแจ้ง</v>
          </cell>
          <cell r="Z291" t="str">
            <v>500กระสอบแบน</v>
          </cell>
          <cell r="AA291">
            <v>40000</v>
          </cell>
          <cell r="AB291">
            <v>0</v>
          </cell>
          <cell r="AC291">
            <v>0</v>
          </cell>
          <cell r="AD291">
            <v>0</v>
          </cell>
          <cell r="AG291"/>
          <cell r="AI291"/>
          <cell r="AJ291">
            <v>0</v>
          </cell>
          <cell r="AL291">
            <v>40000</v>
          </cell>
          <cell r="AM291"/>
          <cell r="AN291">
            <v>0</v>
          </cell>
          <cell r="AO291" t="str">
            <v>WSWT2121670SM</v>
          </cell>
          <cell r="AQ291">
            <v>43027.600000000006</v>
          </cell>
          <cell r="AR291">
            <v>43027.600000000006</v>
          </cell>
          <cell r="AS291">
            <v>0</v>
          </cell>
          <cell r="AT291">
            <v>43027.600000000006</v>
          </cell>
          <cell r="AU291">
            <v>0</v>
          </cell>
          <cell r="BZ291" t="str">
            <v>WRWT21670/WRWT21670</v>
          </cell>
          <cell r="CA291">
            <v>0</v>
          </cell>
          <cell r="DL291" t="str">
            <v>P11</v>
          </cell>
          <cell r="DM291">
            <v>2</v>
          </cell>
          <cell r="DN291" t="str">
            <v>รอแจ้ง</v>
          </cell>
          <cell r="DP291" t="e">
            <v>#VALUE!</v>
          </cell>
          <cell r="DQ291" t="e">
            <v>#VALUE!</v>
          </cell>
          <cell r="DR291"/>
          <cell r="DS291"/>
          <cell r="DT291"/>
          <cell r="DU291" t="e">
            <v>#VALUE!</v>
          </cell>
          <cell r="DW291"/>
          <cell r="DX291"/>
          <cell r="DY291"/>
          <cell r="DZ291"/>
          <cell r="EA291"/>
          <cell r="EB291"/>
          <cell r="EC291" t="str">
            <v>งานเคลือบ+ตัด</v>
          </cell>
          <cell r="ED291"/>
          <cell r="EG291"/>
          <cell r="EH291"/>
          <cell r="EI291"/>
        </row>
        <row r="292">
          <cell r="B292" t="str">
            <v>MK67-001273</v>
          </cell>
          <cell r="C292">
            <v>45548</v>
          </cell>
          <cell r="E292" t="str">
            <v>บจก.เอพีเอ็ม อะโกร</v>
          </cell>
          <cell r="F292" t="str">
            <v>โมโม่ 422</v>
          </cell>
          <cell r="G292">
            <v>21</v>
          </cell>
          <cell r="H292">
            <v>38</v>
          </cell>
          <cell r="I292" t="str">
            <v>ขาว</v>
          </cell>
          <cell r="J292" t="str">
            <v>ใส</v>
          </cell>
          <cell r="L292">
            <v>102</v>
          </cell>
          <cell r="M292" t="str">
            <v>±</v>
          </cell>
          <cell r="N292">
            <v>5</v>
          </cell>
          <cell r="R292" t="str">
            <v>จับจีบ</v>
          </cell>
          <cell r="T292">
            <v>22</v>
          </cell>
          <cell r="U292">
            <v>40</v>
          </cell>
          <cell r="V292">
            <v>40</v>
          </cell>
          <cell r="X292" t="str">
            <v>รอแจ้ง</v>
          </cell>
          <cell r="Z292" t="str">
            <v>500กระสอบแบน</v>
          </cell>
          <cell r="AA292">
            <v>10000</v>
          </cell>
          <cell r="AB292">
            <v>217.10408191999997</v>
          </cell>
          <cell r="AC292">
            <v>0</v>
          </cell>
          <cell r="AD292">
            <v>217.10408191999997</v>
          </cell>
          <cell r="AG292"/>
          <cell r="AI292"/>
          <cell r="AJ292">
            <v>0</v>
          </cell>
          <cell r="AL292">
            <v>10000</v>
          </cell>
          <cell r="AM292"/>
          <cell r="AN292">
            <v>10500</v>
          </cell>
          <cell r="AO292" t="str">
            <v>WSWT2121670SM</v>
          </cell>
          <cell r="AQ292">
            <v>11036.3</v>
          </cell>
          <cell r="AR292">
            <v>0</v>
          </cell>
          <cell r="AS292">
            <v>11036.3</v>
          </cell>
          <cell r="AT292">
            <v>0</v>
          </cell>
          <cell r="AU292">
            <v>11036.3</v>
          </cell>
          <cell r="BZ292" t="str">
            <v>WRWT21670/WRWT21670</v>
          </cell>
          <cell r="CA292">
            <v>793.65712066666651</v>
          </cell>
          <cell r="DL292" t="str">
            <v>P8</v>
          </cell>
          <cell r="DM292">
            <v>4</v>
          </cell>
          <cell r="DN292" t="str">
            <v>รอแจ้ง</v>
          </cell>
          <cell r="DP292" t="e">
            <v>#VALUE!</v>
          </cell>
          <cell r="DQ292" t="e">
            <v>#VALUE!</v>
          </cell>
          <cell r="DR292" t="e">
            <v>#VALUE!</v>
          </cell>
          <cell r="DS292" t="e">
            <v>#VALUE!</v>
          </cell>
          <cell r="DT292" t="e">
            <v>#VALUE!</v>
          </cell>
          <cell r="DU292" t="e">
            <v>#VALUE!</v>
          </cell>
          <cell r="DW292" t="e">
            <v>#VALUE!</v>
          </cell>
          <cell r="DX292"/>
          <cell r="DY292"/>
          <cell r="DZ292"/>
          <cell r="EA292"/>
          <cell r="EB292"/>
          <cell r="EC292" t="str">
            <v>งานเคลือบ+พิมพ์</v>
          </cell>
          <cell r="ED292" t="str">
            <v xml:space="preserve"> /</v>
          </cell>
          <cell r="EG292"/>
          <cell r="EH292"/>
          <cell r="EI292"/>
        </row>
        <row r="293">
          <cell r="B293" t="str">
            <v>MK66-000701</v>
          </cell>
          <cell r="C293">
            <v>45066</v>
          </cell>
          <cell r="E293" t="str">
            <v>บจก.เอสพีเอ็ม อาหารสัตว์</v>
          </cell>
          <cell r="F293" t="str">
            <v>มาซูฟีด ซี041</v>
          </cell>
          <cell r="G293">
            <v>21</v>
          </cell>
          <cell r="H293">
            <v>38</v>
          </cell>
          <cell r="I293" t="str">
            <v>ขาว</v>
          </cell>
          <cell r="J293" t="str">
            <v>ด้าน</v>
          </cell>
          <cell r="L293">
            <v>102</v>
          </cell>
          <cell r="M293" t="str">
            <v>±</v>
          </cell>
          <cell r="N293">
            <v>5</v>
          </cell>
          <cell r="R293" t="str">
            <v>บิด</v>
          </cell>
          <cell r="T293">
            <v>22</v>
          </cell>
          <cell r="U293">
            <v>40</v>
          </cell>
          <cell r="V293">
            <v>40</v>
          </cell>
          <cell r="X293" t="str">
            <v>รอแจ้ง</v>
          </cell>
          <cell r="Z293" t="str">
            <v>500กระสอบแบน</v>
          </cell>
          <cell r="AA293">
            <v>5000</v>
          </cell>
          <cell r="AB293">
            <v>108.55204095999999</v>
          </cell>
          <cell r="AC293">
            <v>0</v>
          </cell>
          <cell r="AD293">
            <v>108.55204095999999</v>
          </cell>
          <cell r="AG293"/>
          <cell r="AI293"/>
          <cell r="AJ293">
            <v>0</v>
          </cell>
          <cell r="AL293">
            <v>5000</v>
          </cell>
          <cell r="AM293"/>
          <cell r="AN293">
            <v>5250</v>
          </cell>
          <cell r="AO293" t="str">
            <v>WSWT2121670SM</v>
          </cell>
          <cell r="AQ293">
            <v>5518.15</v>
          </cell>
          <cell r="AR293">
            <v>5518.15</v>
          </cell>
          <cell r="AS293">
            <v>0</v>
          </cell>
          <cell r="AT293">
            <v>5518.15</v>
          </cell>
          <cell r="AU293">
            <v>0</v>
          </cell>
          <cell r="BZ293" t="str">
            <v>WRWT21670/WRWT21670</v>
          </cell>
          <cell r="CA293">
            <v>0</v>
          </cell>
          <cell r="DL293" t="str">
            <v>P8</v>
          </cell>
          <cell r="DM293">
            <v>4</v>
          </cell>
          <cell r="DN293" t="str">
            <v>รอแจ้ง</v>
          </cell>
          <cell r="DP293" t="e">
            <v>#VALUE!</v>
          </cell>
          <cell r="DQ293" t="e">
            <v>#VALUE!</v>
          </cell>
          <cell r="DR293" t="e">
            <v>#VALUE!</v>
          </cell>
          <cell r="DS293" t="e">
            <v>#VALUE!</v>
          </cell>
          <cell r="DT293" t="e">
            <v>#VALUE!</v>
          </cell>
          <cell r="DU293" t="e">
            <v>#VALUE!</v>
          </cell>
          <cell r="DW293" t="e">
            <v>#VALUE!</v>
          </cell>
          <cell r="DX293"/>
          <cell r="DY293"/>
          <cell r="DZ293"/>
          <cell r="EA293"/>
          <cell r="EB293"/>
          <cell r="EC293" t="str">
            <v>งานเคลือบ+พิมพ์</v>
          </cell>
          <cell r="ED293" t="str">
            <v xml:space="preserve"> /</v>
          </cell>
          <cell r="EG293"/>
          <cell r="EH293"/>
          <cell r="EI293"/>
        </row>
        <row r="294">
          <cell r="B294">
            <v>0</v>
          </cell>
          <cell r="C294"/>
          <cell r="E294"/>
          <cell r="F294"/>
          <cell r="G294">
            <v>21</v>
          </cell>
          <cell r="H294">
            <v>37</v>
          </cell>
          <cell r="I294"/>
          <cell r="J294"/>
          <cell r="L294">
            <v>74</v>
          </cell>
          <cell r="M294" t="str">
            <v>±</v>
          </cell>
          <cell r="N294">
            <v>5</v>
          </cell>
          <cell r="R294"/>
          <cell r="T294"/>
          <cell r="U294"/>
          <cell r="V294"/>
          <cell r="X294"/>
          <cell r="Z294"/>
          <cell r="AA294"/>
          <cell r="AB294"/>
          <cell r="AC294" t="str">
            <v>ว</v>
          </cell>
          <cell r="AD294"/>
          <cell r="AG294"/>
          <cell r="AI294" t="str">
            <v>ระบุในSD</v>
          </cell>
          <cell r="AJ294"/>
          <cell r="AL294">
            <v>0</v>
          </cell>
          <cell r="AM294"/>
          <cell r="AN294">
            <v>0</v>
          </cell>
          <cell r="AO294" t="str">
            <v>WSWT2121670SM</v>
          </cell>
          <cell r="AQ294">
            <v>260338.73129</v>
          </cell>
          <cell r="AR294">
            <v>64681.100000000013</v>
          </cell>
          <cell r="AS294">
            <v>195657.63129000002</v>
          </cell>
          <cell r="AT294">
            <v>64681.100000000013</v>
          </cell>
          <cell r="AU294">
            <v>195657.63129000002</v>
          </cell>
          <cell r="BZ294" t="str">
            <v>WRWT210670/WRWT21670</v>
          </cell>
          <cell r="CA294">
            <v>0</v>
          </cell>
          <cell r="DL294"/>
          <cell r="DM294" t="str">
            <v>Lead time</v>
          </cell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>
            <v>0</v>
          </cell>
          <cell r="EI294">
            <v>0</v>
          </cell>
        </row>
        <row r="295">
          <cell r="B295">
            <v>0</v>
          </cell>
          <cell r="C295"/>
          <cell r="E295"/>
          <cell r="F295"/>
          <cell r="G295">
            <v>21.6</v>
          </cell>
          <cell r="H295">
            <v>34</v>
          </cell>
          <cell r="I295"/>
          <cell r="J295"/>
          <cell r="L295">
            <v>95</v>
          </cell>
          <cell r="M295" t="str">
            <v>±</v>
          </cell>
          <cell r="N295">
            <v>5</v>
          </cell>
          <cell r="R295"/>
          <cell r="T295"/>
          <cell r="U295"/>
          <cell r="V295"/>
          <cell r="X295"/>
          <cell r="Z295"/>
          <cell r="AA295"/>
          <cell r="AB295">
            <v>0</v>
          </cell>
          <cell r="AC295">
            <v>0</v>
          </cell>
          <cell r="AD295"/>
          <cell r="AG295"/>
          <cell r="AI295" t="str">
            <v>ระบุในSD</v>
          </cell>
          <cell r="AJ295"/>
          <cell r="AL295">
            <v>0</v>
          </cell>
          <cell r="AM295"/>
          <cell r="AN295">
            <v>0</v>
          </cell>
          <cell r="AO295" t="str">
            <v>WSWT2221900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BZ295" t="str">
            <v>WRWT21900/WRWT21900</v>
          </cell>
          <cell r="CA295">
            <v>0</v>
          </cell>
          <cell r="DL295"/>
          <cell r="DM295" t="str">
            <v>Lead time</v>
          </cell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>
            <v>0</v>
          </cell>
        </row>
        <row r="296">
          <cell r="B296" t="str">
            <v>MK67-000014</v>
          </cell>
          <cell r="C296">
            <v>45660</v>
          </cell>
          <cell r="E296" t="str">
            <v>บจก.นาเฮียใช้</v>
          </cell>
          <cell r="F296" t="str">
            <v>เฮียใช้(ส้ม)</v>
          </cell>
          <cell r="G296">
            <v>23</v>
          </cell>
          <cell r="H296">
            <v>34</v>
          </cell>
          <cell r="I296" t="str">
            <v>ขาว</v>
          </cell>
          <cell r="J296"/>
          <cell r="L296">
            <v>68</v>
          </cell>
          <cell r="M296" t="str">
            <v>±</v>
          </cell>
          <cell r="N296">
            <v>5</v>
          </cell>
          <cell r="R296" t="str">
            <v>บิด</v>
          </cell>
          <cell r="T296" t="str">
            <v>ไม่สวมถุงใน</v>
          </cell>
          <cell r="U296"/>
          <cell r="V296"/>
          <cell r="X296">
            <v>45677</v>
          </cell>
          <cell r="Z296" t="str">
            <v>500กระสอบ</v>
          </cell>
          <cell r="AA296">
            <v>25000</v>
          </cell>
          <cell r="AB296">
            <v>0</v>
          </cell>
          <cell r="AC296">
            <v>0</v>
          </cell>
          <cell r="AD296">
            <v>0</v>
          </cell>
          <cell r="AG296"/>
          <cell r="AI296"/>
          <cell r="AJ296">
            <v>0</v>
          </cell>
          <cell r="AL296">
            <v>25000</v>
          </cell>
          <cell r="AM296"/>
          <cell r="AN296">
            <v>26250</v>
          </cell>
          <cell r="AO296" t="str">
            <v>WSWT2325650</v>
          </cell>
          <cell r="AQ296">
            <v>24796.750000000004</v>
          </cell>
          <cell r="AR296">
            <v>6780</v>
          </cell>
          <cell r="AS296">
            <v>18016.750000000004</v>
          </cell>
          <cell r="AT296">
            <v>0</v>
          </cell>
          <cell r="AU296">
            <v>0</v>
          </cell>
          <cell r="BZ296" t="str">
            <v>WRWT25650/WRWT25650</v>
          </cell>
          <cell r="CA296">
            <v>1346.7520625</v>
          </cell>
          <cell r="DL296" t="str">
            <v>P7</v>
          </cell>
          <cell r="DM296">
            <v>2</v>
          </cell>
          <cell r="DN296">
            <v>45677</v>
          </cell>
          <cell r="DP296">
            <v>45672</v>
          </cell>
          <cell r="DQ296"/>
          <cell r="DR296">
            <v>45668</v>
          </cell>
          <cell r="DS296">
            <v>45675</v>
          </cell>
          <cell r="DT296">
            <v>45676</v>
          </cell>
          <cell r="DU296">
            <v>45676</v>
          </cell>
          <cell r="DW296"/>
          <cell r="DX296"/>
          <cell r="DY296"/>
          <cell r="DZ296"/>
          <cell r="EA296"/>
          <cell r="EB296"/>
          <cell r="EC296" t="str">
            <v>งานพิมพ์</v>
          </cell>
          <cell r="ED296" t="str">
            <v xml:space="preserve"> /</v>
          </cell>
          <cell r="EG296"/>
          <cell r="EH296"/>
          <cell r="EI296"/>
        </row>
        <row r="297">
          <cell r="B297" t="str">
            <v>MK67-000014</v>
          </cell>
          <cell r="C297">
            <v>45660</v>
          </cell>
          <cell r="E297" t="str">
            <v>บจก.นาเฮียใช้</v>
          </cell>
          <cell r="F297" t="str">
            <v>เฮียใช้(ม่วง)</v>
          </cell>
          <cell r="G297">
            <v>23</v>
          </cell>
          <cell r="H297">
            <v>34</v>
          </cell>
          <cell r="I297" t="str">
            <v>ขาว</v>
          </cell>
          <cell r="J297"/>
          <cell r="L297">
            <v>68</v>
          </cell>
          <cell r="M297" t="str">
            <v>±</v>
          </cell>
          <cell r="N297">
            <v>5</v>
          </cell>
          <cell r="R297" t="str">
            <v>บิด</v>
          </cell>
          <cell r="T297" t="str">
            <v>ไม่สวมถุงใน</v>
          </cell>
          <cell r="U297"/>
          <cell r="V297"/>
          <cell r="X297">
            <v>45677</v>
          </cell>
          <cell r="Z297" t="str">
            <v>500กระสอบ</v>
          </cell>
          <cell r="AA297">
            <v>10000</v>
          </cell>
          <cell r="AB297">
            <v>0</v>
          </cell>
          <cell r="AC297">
            <v>0</v>
          </cell>
          <cell r="AD297">
            <v>0</v>
          </cell>
          <cell r="AG297"/>
          <cell r="AI297"/>
          <cell r="AJ297">
            <v>0</v>
          </cell>
          <cell r="AL297">
            <v>10000</v>
          </cell>
          <cell r="AM297"/>
          <cell r="AN297">
            <v>10500</v>
          </cell>
          <cell r="AO297" t="str">
            <v>WSWT2325650</v>
          </cell>
          <cell r="AQ297">
            <v>9918.7000000000007</v>
          </cell>
          <cell r="AR297">
            <v>0</v>
          </cell>
          <cell r="AS297">
            <v>9918.7000000000007</v>
          </cell>
          <cell r="AT297">
            <v>0</v>
          </cell>
          <cell r="AU297">
            <v>0</v>
          </cell>
          <cell r="BZ297" t="str">
            <v>WRWT25650/WRWT25650</v>
          </cell>
          <cell r="CA297">
            <v>741.42282499999999</v>
          </cell>
          <cell r="DL297" t="str">
            <v>P7</v>
          </cell>
          <cell r="DM297">
            <v>2</v>
          </cell>
          <cell r="DN297">
            <v>45677</v>
          </cell>
          <cell r="DP297">
            <v>45672</v>
          </cell>
          <cell r="DQ297"/>
          <cell r="DR297">
            <v>45668</v>
          </cell>
          <cell r="DS297">
            <v>45675</v>
          </cell>
          <cell r="DT297">
            <v>45676</v>
          </cell>
          <cell r="DU297">
            <v>45676</v>
          </cell>
          <cell r="DW297"/>
          <cell r="DX297"/>
          <cell r="DY297"/>
          <cell r="DZ297"/>
          <cell r="EA297"/>
          <cell r="EB297"/>
          <cell r="EC297" t="str">
            <v>งานพิมพ์</v>
          </cell>
          <cell r="ED297" t="str">
            <v xml:space="preserve"> /</v>
          </cell>
          <cell r="EG297"/>
          <cell r="EH297"/>
          <cell r="EI297"/>
        </row>
        <row r="298">
          <cell r="B298" t="str">
            <v>MK67-000014</v>
          </cell>
          <cell r="C298">
            <v>45660</v>
          </cell>
          <cell r="E298" t="str">
            <v>บจก.นาเฮียใช้</v>
          </cell>
          <cell r="F298" t="str">
            <v>เฮียใช้(น้ำเงิน)</v>
          </cell>
          <cell r="G298">
            <v>23</v>
          </cell>
          <cell r="H298">
            <v>34</v>
          </cell>
          <cell r="I298" t="str">
            <v>ขาว</v>
          </cell>
          <cell r="J298"/>
          <cell r="L298">
            <v>68</v>
          </cell>
          <cell r="M298" t="str">
            <v>±</v>
          </cell>
          <cell r="N298">
            <v>5</v>
          </cell>
          <cell r="R298" t="str">
            <v>บิด</v>
          </cell>
          <cell r="T298" t="str">
            <v>ไม่สวมถุงใน</v>
          </cell>
          <cell r="U298"/>
          <cell r="V298"/>
          <cell r="X298">
            <v>45677</v>
          </cell>
          <cell r="Z298" t="str">
            <v>500กระสอบ</v>
          </cell>
          <cell r="AA298">
            <v>25000</v>
          </cell>
          <cell r="AB298">
            <v>0</v>
          </cell>
          <cell r="AC298">
            <v>0</v>
          </cell>
          <cell r="AD298">
            <v>0</v>
          </cell>
          <cell r="AG298"/>
          <cell r="AI298"/>
          <cell r="AJ298">
            <v>0</v>
          </cell>
          <cell r="AL298">
            <v>25000</v>
          </cell>
          <cell r="AM298"/>
          <cell r="AN298">
            <v>26250</v>
          </cell>
          <cell r="AO298" t="str">
            <v>WSWT2325650</v>
          </cell>
          <cell r="AQ298">
            <v>24796.750000000004</v>
          </cell>
          <cell r="AR298">
            <v>0</v>
          </cell>
          <cell r="AS298">
            <v>24796.750000000004</v>
          </cell>
          <cell r="AT298">
            <v>0</v>
          </cell>
          <cell r="AU298">
            <v>0</v>
          </cell>
          <cell r="BZ298" t="str">
            <v>WRWT25650/WRWT25650</v>
          </cell>
          <cell r="CA298">
            <v>1853.5570625</v>
          </cell>
          <cell r="DL298" t="str">
            <v>P7</v>
          </cell>
          <cell r="DM298">
            <v>2</v>
          </cell>
          <cell r="DN298">
            <v>45677</v>
          </cell>
          <cell r="DP298">
            <v>45672</v>
          </cell>
          <cell r="DQ298"/>
          <cell r="DR298">
            <v>45668</v>
          </cell>
          <cell r="DS298">
            <v>45675</v>
          </cell>
          <cell r="DT298">
            <v>45676</v>
          </cell>
          <cell r="DU298">
            <v>45676</v>
          </cell>
          <cell r="DW298"/>
          <cell r="DX298"/>
          <cell r="DY298"/>
          <cell r="DZ298"/>
          <cell r="EA298"/>
          <cell r="EB298"/>
          <cell r="EC298" t="str">
            <v>งานพิมพ์</v>
          </cell>
          <cell r="ED298" t="str">
            <v xml:space="preserve"> /</v>
          </cell>
          <cell r="EG298"/>
          <cell r="EH298"/>
          <cell r="EI298"/>
        </row>
        <row r="299">
          <cell r="B299" t="str">
            <v>MK68-000026</v>
          </cell>
          <cell r="C299">
            <v>45665</v>
          </cell>
          <cell r="E299" t="str">
            <v>บจก.ซิเบลโก้(บางเลน)</v>
          </cell>
          <cell r="F299" t="str">
            <v>FELDSPAR N15</v>
          </cell>
          <cell r="G299">
            <v>23</v>
          </cell>
          <cell r="H299">
            <v>38</v>
          </cell>
          <cell r="I299" t="str">
            <v>ขาว</v>
          </cell>
          <cell r="J299" t="str">
            <v>ใส</v>
          </cell>
          <cell r="L299">
            <v>100</v>
          </cell>
          <cell r="M299" t="str">
            <v>±</v>
          </cell>
          <cell r="N299">
            <v>5</v>
          </cell>
          <cell r="R299" t="str">
            <v>ไม่</v>
          </cell>
          <cell r="T299" t="str">
            <v>ไม่สวมถุงใน</v>
          </cell>
          <cell r="U299"/>
          <cell r="V299"/>
          <cell r="X299">
            <v>45694</v>
          </cell>
          <cell r="Z299" t="str">
            <v>มัด100</v>
          </cell>
          <cell r="AA299">
            <v>5000</v>
          </cell>
          <cell r="AB299">
            <v>0</v>
          </cell>
          <cell r="AC299">
            <v>0</v>
          </cell>
          <cell r="AD299">
            <v>0</v>
          </cell>
          <cell r="AG299"/>
          <cell r="AI299" t="str">
            <v>ห้ามเกิน-ขาดได้ 5%</v>
          </cell>
          <cell r="AJ299">
            <v>0</v>
          </cell>
          <cell r="AL299">
            <v>5000</v>
          </cell>
          <cell r="AM299"/>
          <cell r="AN299">
            <v>5250</v>
          </cell>
          <cell r="AO299" t="str">
            <v>WSWT2325650</v>
          </cell>
          <cell r="AQ299">
            <v>5518.15</v>
          </cell>
          <cell r="AR299">
            <v>0</v>
          </cell>
          <cell r="AS299">
            <v>5518.15</v>
          </cell>
          <cell r="AT299">
            <v>0</v>
          </cell>
          <cell r="AU299">
            <v>5518.15</v>
          </cell>
          <cell r="BZ299" t="str">
            <v>WRWT25650/WRWT25650</v>
          </cell>
          <cell r="CA299">
            <v>412.4817124999999</v>
          </cell>
          <cell r="DL299" t="str">
            <v>P8</v>
          </cell>
          <cell r="DM299">
            <v>4</v>
          </cell>
          <cell r="DN299">
            <v>45694</v>
          </cell>
          <cell r="DP299">
            <v>45689</v>
          </cell>
          <cell r="DQ299">
            <v>45690</v>
          </cell>
          <cell r="DR299">
            <v>45684</v>
          </cell>
          <cell r="DS299">
            <v>45691</v>
          </cell>
          <cell r="DT299">
            <v>45692</v>
          </cell>
          <cell r="DU299">
            <v>45692</v>
          </cell>
          <cell r="DW299"/>
          <cell r="DX299"/>
          <cell r="DY299"/>
          <cell r="DZ299"/>
          <cell r="EA299"/>
          <cell r="EB299"/>
          <cell r="EC299" t="str">
            <v>งานเคลือบ+พิมพ์</v>
          </cell>
          <cell r="ED299" t="str">
            <v xml:space="preserve"> /</v>
          </cell>
          <cell r="EG299"/>
          <cell r="EH299"/>
          <cell r="EI299"/>
        </row>
        <row r="300">
          <cell r="B300" t="str">
            <v>ประมาณการ</v>
          </cell>
          <cell r="C300" t="str">
            <v>ประมาณการ</v>
          </cell>
          <cell r="E300" t="str">
            <v>พันธุ์ข้าว</v>
          </cell>
          <cell r="F300" t="str">
            <v>รอแบบ</v>
          </cell>
          <cell r="G300">
            <v>23</v>
          </cell>
          <cell r="H300">
            <v>34</v>
          </cell>
          <cell r="I300" t="str">
            <v>ขาว</v>
          </cell>
          <cell r="J300"/>
          <cell r="L300">
            <v>68</v>
          </cell>
          <cell r="M300" t="str">
            <v>±</v>
          </cell>
          <cell r="N300">
            <v>5</v>
          </cell>
          <cell r="R300" t="str">
            <v>บิด</v>
          </cell>
          <cell r="T300" t="str">
            <v>ไม่สวมถุงใน</v>
          </cell>
          <cell r="U300"/>
          <cell r="V300"/>
          <cell r="X300">
            <v>45687</v>
          </cell>
          <cell r="Z300" t="str">
            <v>500กระสอบ</v>
          </cell>
          <cell r="AA300">
            <v>40000</v>
          </cell>
          <cell r="AB300">
            <v>0</v>
          </cell>
          <cell r="AC300">
            <v>0</v>
          </cell>
          <cell r="AD300">
            <v>0</v>
          </cell>
          <cell r="AG300"/>
          <cell r="AI300"/>
          <cell r="AJ300">
            <v>0</v>
          </cell>
          <cell r="AL300">
            <v>40000</v>
          </cell>
          <cell r="AM300"/>
          <cell r="AN300">
            <v>42000</v>
          </cell>
          <cell r="AO300" t="str">
            <v>WSWT2325650</v>
          </cell>
          <cell r="AQ300">
            <v>39674.800000000003</v>
          </cell>
          <cell r="AR300">
            <v>0</v>
          </cell>
          <cell r="AS300">
            <v>39674.800000000003</v>
          </cell>
          <cell r="AT300">
            <v>0</v>
          </cell>
          <cell r="AU300">
            <v>0</v>
          </cell>
          <cell r="BZ300" t="str">
            <v>WRWT25650/WRWT25650</v>
          </cell>
          <cell r="CA300">
            <v>2965.6913</v>
          </cell>
          <cell r="DL300" t="str">
            <v>P7</v>
          </cell>
          <cell r="DM300">
            <v>2</v>
          </cell>
          <cell r="DN300">
            <v>45687</v>
          </cell>
          <cell r="DP300">
            <v>45682</v>
          </cell>
          <cell r="DQ300"/>
          <cell r="DR300">
            <v>45678</v>
          </cell>
          <cell r="DS300">
            <v>45685</v>
          </cell>
          <cell r="DT300">
            <v>45686</v>
          </cell>
          <cell r="DU300">
            <v>45686</v>
          </cell>
          <cell r="DW300"/>
          <cell r="DX300"/>
          <cell r="DY300"/>
          <cell r="DZ300"/>
          <cell r="EA300"/>
          <cell r="EB300"/>
          <cell r="EC300" t="str">
            <v>งานพิมพ์</v>
          </cell>
          <cell r="ED300" t="str">
            <v>รอART</v>
          </cell>
          <cell r="EG300"/>
          <cell r="EH300"/>
          <cell r="EI300"/>
        </row>
        <row r="301">
          <cell r="B301" t="str">
            <v>ประมาณการ</v>
          </cell>
          <cell r="C301" t="str">
            <v>ประมาณการ</v>
          </cell>
          <cell r="E301" t="str">
            <v>บจก.ซิเบลโก้</v>
          </cell>
          <cell r="F301" t="str">
            <v>รอแบบ</v>
          </cell>
          <cell r="G301">
            <v>23</v>
          </cell>
          <cell r="H301">
            <v>34</v>
          </cell>
          <cell r="I301" t="str">
            <v>ขาว</v>
          </cell>
          <cell r="J301"/>
          <cell r="L301">
            <v>68</v>
          </cell>
          <cell r="M301" t="str">
            <v>±</v>
          </cell>
          <cell r="N301">
            <v>5</v>
          </cell>
          <cell r="R301" t="str">
            <v>ไม่</v>
          </cell>
          <cell r="T301">
            <v>24</v>
          </cell>
          <cell r="U301">
            <v>37</v>
          </cell>
          <cell r="V301">
            <v>50</v>
          </cell>
          <cell r="X301">
            <v>45687</v>
          </cell>
          <cell r="Z301" t="str">
            <v>มัด100</v>
          </cell>
          <cell r="AA301">
            <v>10000</v>
          </cell>
          <cell r="AB301">
            <v>273.84719423999996</v>
          </cell>
          <cell r="AC301">
            <v>0</v>
          </cell>
          <cell r="AD301">
            <v>273.84719423999996</v>
          </cell>
          <cell r="AG301"/>
          <cell r="AI301"/>
          <cell r="AJ301">
            <v>0</v>
          </cell>
          <cell r="AL301">
            <v>10000</v>
          </cell>
          <cell r="AM301"/>
          <cell r="AN301">
            <v>10500</v>
          </cell>
          <cell r="AO301" t="str">
            <v>WSWT2325650</v>
          </cell>
          <cell r="AQ301">
            <v>9918.7000000000007</v>
          </cell>
          <cell r="AR301">
            <v>0</v>
          </cell>
          <cell r="AS301">
            <v>9918.7000000000007</v>
          </cell>
          <cell r="AT301">
            <v>0</v>
          </cell>
          <cell r="AU301">
            <v>0</v>
          </cell>
          <cell r="BZ301" t="str">
            <v>WRWT25650/WRWT25650</v>
          </cell>
          <cell r="CA301">
            <v>741.42282499999999</v>
          </cell>
          <cell r="DL301" t="str">
            <v>P9</v>
          </cell>
          <cell r="DM301">
            <v>3</v>
          </cell>
          <cell r="DN301">
            <v>45687</v>
          </cell>
          <cell r="DP301">
            <v>45682</v>
          </cell>
          <cell r="DQ301"/>
          <cell r="DR301">
            <v>45677</v>
          </cell>
          <cell r="DS301">
            <v>45684</v>
          </cell>
          <cell r="DT301">
            <v>45685</v>
          </cell>
          <cell r="DU301">
            <v>45685</v>
          </cell>
          <cell r="DW301">
            <v>45686</v>
          </cell>
          <cell r="DX301"/>
          <cell r="DY301"/>
          <cell r="DZ301"/>
          <cell r="EA301"/>
          <cell r="EB301"/>
          <cell r="EC301" t="str">
            <v>งานพิมพ์</v>
          </cell>
          <cell r="ED301"/>
          <cell r="EG301"/>
          <cell r="EH301"/>
          <cell r="EI301"/>
        </row>
        <row r="302">
          <cell r="B302" t="str">
            <v>ประมาณการ</v>
          </cell>
          <cell r="C302" t="str">
            <v>ประมาณการ</v>
          </cell>
          <cell r="E302" t="str">
            <v>บจก.ซิเบลโก้</v>
          </cell>
          <cell r="F302" t="str">
            <v>รอแบบ</v>
          </cell>
          <cell r="G302">
            <v>23</v>
          </cell>
          <cell r="H302">
            <v>34</v>
          </cell>
          <cell r="I302" t="str">
            <v>ขาว</v>
          </cell>
          <cell r="J302" t="str">
            <v>ใส</v>
          </cell>
          <cell r="L302">
            <v>92</v>
          </cell>
          <cell r="M302" t="str">
            <v>±</v>
          </cell>
          <cell r="N302">
            <v>5</v>
          </cell>
          <cell r="R302" t="str">
            <v>ไม่</v>
          </cell>
          <cell r="T302" t="str">
            <v>ไม่สวมถุงใน</v>
          </cell>
          <cell r="U302"/>
          <cell r="V302"/>
          <cell r="X302">
            <v>45687</v>
          </cell>
          <cell r="Z302" t="str">
            <v>มัด100</v>
          </cell>
          <cell r="AA302">
            <v>10000</v>
          </cell>
          <cell r="AB302">
            <v>0</v>
          </cell>
          <cell r="AC302">
            <v>0</v>
          </cell>
          <cell r="AD302">
            <v>0</v>
          </cell>
          <cell r="AG302"/>
          <cell r="AI302"/>
          <cell r="AJ302">
            <v>0</v>
          </cell>
          <cell r="AL302">
            <v>10000</v>
          </cell>
          <cell r="AM302"/>
          <cell r="AN302">
            <v>10500</v>
          </cell>
          <cell r="AO302" t="str">
            <v>WSWT2325650</v>
          </cell>
          <cell r="AQ302">
            <v>9918.7000000000007</v>
          </cell>
          <cell r="AR302">
            <v>0</v>
          </cell>
          <cell r="AS302">
            <v>9918.7000000000007</v>
          </cell>
          <cell r="AT302">
            <v>0</v>
          </cell>
          <cell r="AU302">
            <v>9918.7000000000007</v>
          </cell>
          <cell r="BZ302" t="str">
            <v>WRWT25650/WRWT25650</v>
          </cell>
          <cell r="CA302">
            <v>741.42282499999999</v>
          </cell>
          <cell r="DL302" t="str">
            <v>P8</v>
          </cell>
          <cell r="DM302">
            <v>4</v>
          </cell>
          <cell r="DN302">
            <v>45687</v>
          </cell>
          <cell r="DP302">
            <v>45682</v>
          </cell>
          <cell r="DQ302">
            <v>45683</v>
          </cell>
          <cell r="DR302">
            <v>45677</v>
          </cell>
          <cell r="DS302">
            <v>45684</v>
          </cell>
          <cell r="DT302">
            <v>45685</v>
          </cell>
          <cell r="DU302">
            <v>45685</v>
          </cell>
          <cell r="DW302"/>
          <cell r="DX302"/>
          <cell r="DY302"/>
          <cell r="DZ302"/>
          <cell r="EA302"/>
          <cell r="EB302"/>
          <cell r="EC302" t="str">
            <v>งานเคลือบ+พิมพ์</v>
          </cell>
          <cell r="ED302" t="str">
            <v>รอART</v>
          </cell>
          <cell r="EG302"/>
          <cell r="EH302"/>
          <cell r="EI302"/>
        </row>
        <row r="303">
          <cell r="B303" t="str">
            <v>ประมาณการ</v>
          </cell>
          <cell r="C303" t="str">
            <v>ประมาณการ</v>
          </cell>
          <cell r="E303" t="str">
            <v>บจก.ซิเบลโก้</v>
          </cell>
          <cell r="F303" t="str">
            <v>รอแบบ</v>
          </cell>
          <cell r="G303">
            <v>23</v>
          </cell>
          <cell r="H303">
            <v>38</v>
          </cell>
          <cell r="I303" t="str">
            <v>ขาว</v>
          </cell>
          <cell r="J303" t="str">
            <v>ใส</v>
          </cell>
          <cell r="L303">
            <v>100</v>
          </cell>
          <cell r="M303" t="str">
            <v>±</v>
          </cell>
          <cell r="N303">
            <v>5</v>
          </cell>
          <cell r="R303" t="str">
            <v>ไม่</v>
          </cell>
          <cell r="T303" t="str">
            <v>ไม่สวมถุงใน</v>
          </cell>
          <cell r="U303"/>
          <cell r="V303"/>
          <cell r="X303">
            <v>45687</v>
          </cell>
          <cell r="Z303" t="str">
            <v>มัด100</v>
          </cell>
          <cell r="AA303">
            <v>10000</v>
          </cell>
          <cell r="AB303">
            <v>0</v>
          </cell>
          <cell r="AC303">
            <v>0</v>
          </cell>
          <cell r="AD303">
            <v>0</v>
          </cell>
          <cell r="AG303"/>
          <cell r="AI303"/>
          <cell r="AJ303">
            <v>0</v>
          </cell>
          <cell r="AL303">
            <v>10000</v>
          </cell>
          <cell r="AM303"/>
          <cell r="AN303">
            <v>10500</v>
          </cell>
          <cell r="AO303" t="str">
            <v>WSWT2325650</v>
          </cell>
          <cell r="AQ303">
            <v>11036.3</v>
          </cell>
          <cell r="AR303">
            <v>0</v>
          </cell>
          <cell r="AS303">
            <v>11036.3</v>
          </cell>
          <cell r="AT303">
            <v>0</v>
          </cell>
          <cell r="AU303">
            <v>11036.3</v>
          </cell>
          <cell r="BZ303" t="str">
            <v>WRWT25650/WRWT25650</v>
          </cell>
          <cell r="CA303">
            <v>824.9634249999998</v>
          </cell>
          <cell r="DL303" t="str">
            <v>P8</v>
          </cell>
          <cell r="DM303">
            <v>4</v>
          </cell>
          <cell r="DN303">
            <v>45687</v>
          </cell>
          <cell r="DP303">
            <v>45682</v>
          </cell>
          <cell r="DQ303">
            <v>45683</v>
          </cell>
          <cell r="DR303">
            <v>45677</v>
          </cell>
          <cell r="DS303">
            <v>45684</v>
          </cell>
          <cell r="DT303">
            <v>45685</v>
          </cell>
          <cell r="DU303">
            <v>45685</v>
          </cell>
          <cell r="DW303"/>
          <cell r="DX303"/>
          <cell r="DY303"/>
          <cell r="DZ303"/>
          <cell r="EA303"/>
          <cell r="EB303"/>
          <cell r="EC303" t="str">
            <v>งานเคลือบ+พิมพ์</v>
          </cell>
          <cell r="ED303" t="str">
            <v>รอART</v>
          </cell>
          <cell r="EG303"/>
          <cell r="EH303"/>
          <cell r="EI303"/>
        </row>
        <row r="304">
          <cell r="B304">
            <v>0</v>
          </cell>
          <cell r="C304"/>
          <cell r="E304"/>
          <cell r="F304"/>
          <cell r="G304">
            <v>23</v>
          </cell>
          <cell r="H304">
            <v>34</v>
          </cell>
          <cell r="I304" t="str">
            <v>ขาว</v>
          </cell>
          <cell r="J304"/>
          <cell r="L304">
            <v>68</v>
          </cell>
          <cell r="M304" t="str">
            <v>±</v>
          </cell>
          <cell r="N304">
            <v>5</v>
          </cell>
          <cell r="R304"/>
          <cell r="T304"/>
          <cell r="U304"/>
          <cell r="V304"/>
          <cell r="X304"/>
          <cell r="Z304"/>
          <cell r="AA304"/>
          <cell r="AB304">
            <v>0</v>
          </cell>
          <cell r="AC304">
            <v>0</v>
          </cell>
          <cell r="AD304"/>
          <cell r="AG304"/>
          <cell r="AI304" t="str">
            <v>ระบุในSD</v>
          </cell>
          <cell r="AJ304"/>
          <cell r="AL304">
            <v>0</v>
          </cell>
          <cell r="AM304"/>
          <cell r="AN304">
            <v>0</v>
          </cell>
          <cell r="AO304" t="str">
            <v>WSWT2325650</v>
          </cell>
          <cell r="AQ304">
            <v>135578.85</v>
          </cell>
          <cell r="AR304">
            <v>6780</v>
          </cell>
          <cell r="AS304">
            <v>128798.85000000002</v>
          </cell>
          <cell r="AT304">
            <v>0</v>
          </cell>
          <cell r="AU304">
            <v>26473.15</v>
          </cell>
          <cell r="BZ304" t="str">
            <v>WRWT25650/WRWT25650</v>
          </cell>
          <cell r="CA304">
            <v>0</v>
          </cell>
          <cell r="DL304"/>
          <cell r="DM304" t="str">
            <v>Lead time</v>
          </cell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>
            <v>0</v>
          </cell>
        </row>
        <row r="305">
          <cell r="B305">
            <v>0</v>
          </cell>
          <cell r="C305"/>
          <cell r="E305"/>
          <cell r="F305"/>
          <cell r="G305">
            <v>23</v>
          </cell>
          <cell r="H305">
            <v>34</v>
          </cell>
          <cell r="I305" t="str">
            <v>ขาวแถบใส5</v>
          </cell>
          <cell r="J305"/>
          <cell r="L305">
            <v>68</v>
          </cell>
          <cell r="M305" t="str">
            <v>±</v>
          </cell>
          <cell r="N305">
            <v>5</v>
          </cell>
          <cell r="R305"/>
          <cell r="T305"/>
          <cell r="U305"/>
          <cell r="V305"/>
          <cell r="X305"/>
          <cell r="Z305"/>
          <cell r="AA305"/>
          <cell r="AB305">
            <v>0</v>
          </cell>
          <cell r="AC305">
            <v>0</v>
          </cell>
          <cell r="AD305"/>
          <cell r="AG305"/>
          <cell r="AI305"/>
          <cell r="AJ305"/>
          <cell r="AL305">
            <v>0</v>
          </cell>
          <cell r="AM305"/>
          <cell r="AN305">
            <v>0</v>
          </cell>
          <cell r="AO305" t="str">
            <v>WSWTSCL052325650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BZ305" t="str">
            <v>WRWT25650/WRCL25680</v>
          </cell>
          <cell r="CA305">
            <v>0</v>
          </cell>
          <cell r="DL305"/>
          <cell r="DM305" t="str">
            <v>Lead time</v>
          </cell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>
            <v>0</v>
          </cell>
        </row>
        <row r="306">
          <cell r="B306">
            <v>0</v>
          </cell>
          <cell r="C306"/>
          <cell r="E306"/>
          <cell r="F306"/>
          <cell r="G306">
            <v>23</v>
          </cell>
          <cell r="H306">
            <v>34</v>
          </cell>
          <cell r="I306" t="str">
            <v>ขาวแถบใส2</v>
          </cell>
          <cell r="J306"/>
          <cell r="L306">
            <v>68</v>
          </cell>
          <cell r="M306" t="str">
            <v>±</v>
          </cell>
          <cell r="N306">
            <v>5</v>
          </cell>
          <cell r="R306"/>
          <cell r="T306"/>
          <cell r="U306"/>
          <cell r="V306"/>
          <cell r="X306"/>
          <cell r="Z306"/>
          <cell r="AA306"/>
          <cell r="AB306">
            <v>0</v>
          </cell>
          <cell r="AC306">
            <v>0</v>
          </cell>
          <cell r="AD306"/>
          <cell r="AG306"/>
          <cell r="AI306" t="str">
            <v>ระบุในSD</v>
          </cell>
          <cell r="AJ306"/>
          <cell r="AL306">
            <v>0</v>
          </cell>
          <cell r="AM306"/>
          <cell r="AN306">
            <v>0</v>
          </cell>
          <cell r="AO306" t="str">
            <v>WSWTFCL022325650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BZ306" t="str">
            <v>WRWT25650/WRCL25680</v>
          </cell>
          <cell r="CA306">
            <v>0</v>
          </cell>
          <cell r="DL306"/>
          <cell r="DM306" t="str">
            <v>Lead time</v>
          </cell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>
            <v>0</v>
          </cell>
          <cell r="EI306">
            <v>0</v>
          </cell>
        </row>
        <row r="307">
          <cell r="B307">
            <v>0</v>
          </cell>
          <cell r="C307"/>
          <cell r="E307"/>
          <cell r="F307"/>
          <cell r="G307">
            <v>23</v>
          </cell>
          <cell r="H307">
            <v>37</v>
          </cell>
          <cell r="I307" t="str">
            <v>ขาว</v>
          </cell>
          <cell r="J307"/>
          <cell r="L307">
            <v>85</v>
          </cell>
          <cell r="M307" t="str">
            <v>±</v>
          </cell>
          <cell r="N307">
            <v>5</v>
          </cell>
          <cell r="R307"/>
          <cell r="T307"/>
          <cell r="U307"/>
          <cell r="V307"/>
          <cell r="X307"/>
          <cell r="Z307"/>
          <cell r="AA307"/>
          <cell r="AB307">
            <v>0</v>
          </cell>
          <cell r="AC307">
            <v>0</v>
          </cell>
          <cell r="AD307"/>
          <cell r="AG307"/>
          <cell r="AI307" t="str">
            <v>ระบุในSD</v>
          </cell>
          <cell r="AJ307"/>
          <cell r="AL307">
            <v>0</v>
          </cell>
          <cell r="AM307"/>
          <cell r="AN307">
            <v>0</v>
          </cell>
          <cell r="AO307" t="str">
            <v>WSWT2325800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BZ307" t="str">
            <v>WRWT25800/WRWT28750</v>
          </cell>
          <cell r="CA307">
            <v>0</v>
          </cell>
          <cell r="DL307"/>
          <cell r="DM307" t="str">
            <v>Lead time</v>
          </cell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>
            <v>0</v>
          </cell>
          <cell r="EI307">
            <v>0</v>
          </cell>
        </row>
        <row r="308">
          <cell r="B308" t="str">
            <v>MK68-000023</v>
          </cell>
          <cell r="C308">
            <v>45663</v>
          </cell>
          <cell r="E308" t="str">
            <v>คุณวัลภา เผ่าเต็ม</v>
          </cell>
          <cell r="F308" t="str">
            <v>ดวงใจ(ชมพู-ม่วง)</v>
          </cell>
          <cell r="G308">
            <v>23</v>
          </cell>
          <cell r="H308">
            <v>37</v>
          </cell>
          <cell r="I308" t="str">
            <v>ขาว</v>
          </cell>
          <cell r="J308"/>
          <cell r="L308">
            <v>85</v>
          </cell>
          <cell r="M308" t="str">
            <v>±</v>
          </cell>
          <cell r="N308">
            <v>5</v>
          </cell>
          <cell r="R308" t="str">
            <v>ไม่</v>
          </cell>
          <cell r="T308" t="str">
            <v>ไม่สวมถุงใน</v>
          </cell>
          <cell r="U308"/>
          <cell r="V308"/>
          <cell r="X308">
            <v>45671</v>
          </cell>
          <cell r="Z308" t="str">
            <v>500กระสอบ</v>
          </cell>
          <cell r="AA308">
            <v>5000</v>
          </cell>
          <cell r="AB308">
            <v>0</v>
          </cell>
          <cell r="AC308">
            <v>0</v>
          </cell>
          <cell r="AD308">
            <v>0</v>
          </cell>
          <cell r="AG308" t="str">
            <v>เย็น 13/1</v>
          </cell>
          <cell r="AI308" t="str">
            <v>ขาด-เกินได้5 %</v>
          </cell>
          <cell r="AJ308">
            <v>0</v>
          </cell>
          <cell r="AL308">
            <v>5000</v>
          </cell>
          <cell r="AM308"/>
          <cell r="AN308">
            <v>5250</v>
          </cell>
          <cell r="AO308" t="str">
            <v>WSWT2321750</v>
          </cell>
          <cell r="AQ308">
            <v>5378.4500000000007</v>
          </cell>
          <cell r="AR308">
            <v>5378.4500000000007</v>
          </cell>
          <cell r="AS308">
            <v>0</v>
          </cell>
          <cell r="AT308">
            <v>0</v>
          </cell>
          <cell r="AU308">
            <v>0</v>
          </cell>
          <cell r="BZ308" t="str">
            <v>WRWT21750/WRWT21750</v>
          </cell>
          <cell r="CA308">
            <v>0</v>
          </cell>
          <cell r="DL308" t="str">
            <v>P7</v>
          </cell>
          <cell r="DM308">
            <v>2</v>
          </cell>
          <cell r="DN308">
            <v>45671</v>
          </cell>
          <cell r="DP308">
            <v>45666</v>
          </cell>
          <cell r="DQ308"/>
          <cell r="DR308">
            <v>45662</v>
          </cell>
          <cell r="DS308">
            <v>45669</v>
          </cell>
          <cell r="DT308">
            <v>45670</v>
          </cell>
          <cell r="DU308">
            <v>45670</v>
          </cell>
          <cell r="DW308"/>
          <cell r="DX308"/>
          <cell r="DY308"/>
          <cell r="DZ308"/>
          <cell r="EA308"/>
          <cell r="EB308"/>
          <cell r="EC308" t="str">
            <v>งานพิมพ์</v>
          </cell>
          <cell r="ED308"/>
          <cell r="EG308"/>
          <cell r="EH308"/>
          <cell r="EI308"/>
        </row>
        <row r="309">
          <cell r="B309" t="str">
            <v>MK68-000023</v>
          </cell>
          <cell r="C309">
            <v>45663</v>
          </cell>
          <cell r="E309" t="str">
            <v>คุณวัลภา เผ่าเต็ม</v>
          </cell>
          <cell r="F309" t="str">
            <v>ใบเตย</v>
          </cell>
          <cell r="G309">
            <v>23</v>
          </cell>
          <cell r="H309">
            <v>37</v>
          </cell>
          <cell r="I309" t="str">
            <v>ขาว</v>
          </cell>
          <cell r="J309"/>
          <cell r="L309">
            <v>85</v>
          </cell>
          <cell r="M309" t="str">
            <v>±</v>
          </cell>
          <cell r="N309">
            <v>5</v>
          </cell>
          <cell r="R309" t="str">
            <v>ไม่</v>
          </cell>
          <cell r="T309" t="str">
            <v>ไม่สวมถุงใน</v>
          </cell>
          <cell r="U309"/>
          <cell r="V309"/>
          <cell r="X309">
            <v>45671</v>
          </cell>
          <cell r="Z309" t="str">
            <v>500กระสอบ</v>
          </cell>
          <cell r="AA309">
            <v>5000</v>
          </cell>
          <cell r="AB309">
            <v>0</v>
          </cell>
          <cell r="AC309">
            <v>0</v>
          </cell>
          <cell r="AD309">
            <v>0</v>
          </cell>
          <cell r="AG309" t="str">
            <v>เย็น 13/1</v>
          </cell>
          <cell r="AI309" t="str">
            <v>ขาด-เกินได้5 %</v>
          </cell>
          <cell r="AJ309">
            <v>0</v>
          </cell>
          <cell r="AL309">
            <v>5000</v>
          </cell>
          <cell r="AM309"/>
          <cell r="AN309">
            <v>5250</v>
          </cell>
          <cell r="AO309" t="str">
            <v>WSWT2321750</v>
          </cell>
          <cell r="AQ309">
            <v>5378.4500000000007</v>
          </cell>
          <cell r="AR309">
            <v>5378.4500000000007</v>
          </cell>
          <cell r="AS309">
            <v>0</v>
          </cell>
          <cell r="AT309">
            <v>0</v>
          </cell>
          <cell r="AU309">
            <v>0</v>
          </cell>
          <cell r="BZ309" t="str">
            <v>WRWT21750/WRWT21750</v>
          </cell>
          <cell r="CA309">
            <v>0</v>
          </cell>
          <cell r="DL309" t="str">
            <v>P7</v>
          </cell>
          <cell r="DM309">
            <v>2</v>
          </cell>
          <cell r="DN309">
            <v>45671</v>
          </cell>
          <cell r="DP309">
            <v>45666</v>
          </cell>
          <cell r="DQ309"/>
          <cell r="DR309">
            <v>45662</v>
          </cell>
          <cell r="DS309">
            <v>45669</v>
          </cell>
          <cell r="DT309">
            <v>45670</v>
          </cell>
          <cell r="DU309">
            <v>45670</v>
          </cell>
          <cell r="DW309"/>
          <cell r="DX309"/>
          <cell r="DY309"/>
          <cell r="DZ309"/>
          <cell r="EA309"/>
          <cell r="EB309"/>
          <cell r="EC309" t="str">
            <v>งานพิมพ์</v>
          </cell>
          <cell r="ED309"/>
          <cell r="EG309"/>
          <cell r="EH309"/>
          <cell r="EI309"/>
        </row>
        <row r="310">
          <cell r="B310">
            <v>0</v>
          </cell>
          <cell r="C310"/>
          <cell r="E310"/>
          <cell r="F310"/>
          <cell r="G310">
            <v>23</v>
          </cell>
          <cell r="H310">
            <v>37</v>
          </cell>
          <cell r="I310"/>
          <cell r="J310"/>
          <cell r="L310">
            <v>85</v>
          </cell>
          <cell r="M310" t="str">
            <v>±</v>
          </cell>
          <cell r="N310">
            <v>5</v>
          </cell>
          <cell r="R310"/>
          <cell r="T310"/>
          <cell r="U310"/>
          <cell r="V310"/>
          <cell r="X310"/>
          <cell r="Z310"/>
          <cell r="AA310"/>
          <cell r="AB310"/>
          <cell r="AC310">
            <v>0</v>
          </cell>
          <cell r="AD310"/>
          <cell r="AG310"/>
          <cell r="AI310" t="str">
            <v>ระบุในSD</v>
          </cell>
          <cell r="AJ310"/>
          <cell r="AL310">
            <v>0</v>
          </cell>
          <cell r="AM310"/>
          <cell r="AN310">
            <v>0</v>
          </cell>
          <cell r="AO310" t="str">
            <v>WSWT2321750</v>
          </cell>
          <cell r="AQ310">
            <v>10756.900000000001</v>
          </cell>
          <cell r="AR310">
            <v>10756.900000000001</v>
          </cell>
          <cell r="AS310">
            <v>0</v>
          </cell>
          <cell r="AT310">
            <v>0</v>
          </cell>
          <cell r="AU310">
            <v>0</v>
          </cell>
          <cell r="BZ310" t="str">
            <v>WRWT230750/WRWT21750</v>
          </cell>
          <cell r="CA310">
            <v>0</v>
          </cell>
          <cell r="DL310"/>
          <cell r="DM310" t="str">
            <v>Lead time</v>
          </cell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>
            <v>0</v>
          </cell>
          <cell r="EI310">
            <v>0</v>
          </cell>
        </row>
        <row r="311">
          <cell r="B311">
            <v>0</v>
          </cell>
          <cell r="C311"/>
          <cell r="E311"/>
          <cell r="F311"/>
          <cell r="G311">
            <v>23</v>
          </cell>
          <cell r="H311">
            <v>34</v>
          </cell>
          <cell r="I311"/>
          <cell r="J311"/>
          <cell r="L311">
            <v>68</v>
          </cell>
          <cell r="M311" t="str">
            <v>±</v>
          </cell>
          <cell r="N311">
            <v>5</v>
          </cell>
          <cell r="R311"/>
          <cell r="T311"/>
          <cell r="U311"/>
          <cell r="V311"/>
          <cell r="X311"/>
          <cell r="Z311"/>
          <cell r="AA311"/>
          <cell r="AB311"/>
          <cell r="AC311">
            <v>0</v>
          </cell>
          <cell r="AD311"/>
          <cell r="AG311"/>
          <cell r="AI311" t="str">
            <v>ระบุในSD</v>
          </cell>
          <cell r="AJ311"/>
          <cell r="AL311">
            <v>0</v>
          </cell>
          <cell r="AM311"/>
          <cell r="AN311">
            <v>0</v>
          </cell>
          <cell r="AO311" t="str">
            <v>WSWTSCL1R042325650</v>
          </cell>
          <cell r="AQ311" t="e">
            <v>#REF!</v>
          </cell>
          <cell r="AR311" t="e">
            <v>#REF!</v>
          </cell>
          <cell r="AS311" t="e">
            <v>#REF!</v>
          </cell>
          <cell r="AT311" t="e">
            <v>#REF!</v>
          </cell>
          <cell r="AU311" t="e">
            <v>#REF!</v>
          </cell>
          <cell r="BZ311" t="str">
            <v>WRWT230650/WRWT25680</v>
          </cell>
          <cell r="CA311">
            <v>0</v>
          </cell>
          <cell r="DL311"/>
          <cell r="DM311" t="str">
            <v>Lead time</v>
          </cell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>
            <v>0</v>
          </cell>
        </row>
        <row r="312">
          <cell r="B312">
            <v>0</v>
          </cell>
          <cell r="C312"/>
          <cell r="E312"/>
          <cell r="F312"/>
          <cell r="G312">
            <v>23</v>
          </cell>
          <cell r="H312">
            <v>37</v>
          </cell>
          <cell r="I312" t="str">
            <v>ขาว</v>
          </cell>
          <cell r="J312"/>
          <cell r="L312">
            <v>90</v>
          </cell>
          <cell r="M312" t="str">
            <v>±</v>
          </cell>
          <cell r="N312">
            <v>5</v>
          </cell>
          <cell r="R312"/>
          <cell r="T312"/>
          <cell r="U312"/>
          <cell r="V312"/>
          <cell r="X312"/>
          <cell r="Z312"/>
          <cell r="AA312"/>
          <cell r="AB312">
            <v>0</v>
          </cell>
          <cell r="AC312">
            <v>0</v>
          </cell>
          <cell r="AD312"/>
          <cell r="AG312"/>
          <cell r="AI312" t="str">
            <v>ระบุในSD</v>
          </cell>
          <cell r="AJ312"/>
          <cell r="AL312">
            <v>0</v>
          </cell>
          <cell r="AM312"/>
          <cell r="AN312">
            <v>0</v>
          </cell>
          <cell r="AO312" t="str">
            <v>WSWT2325800SM</v>
          </cell>
          <cell r="AQ312" t="e">
            <v>#REF!</v>
          </cell>
          <cell r="AR312" t="e">
            <v>#REF!</v>
          </cell>
          <cell r="AS312" t="e">
            <v>#REF!</v>
          </cell>
          <cell r="AT312" t="e">
            <v>#REF!</v>
          </cell>
          <cell r="AU312" t="e">
            <v>#REF!</v>
          </cell>
          <cell r="BZ312" t="str">
            <v>WRWT21800/WRWT21800</v>
          </cell>
          <cell r="CA312">
            <v>0</v>
          </cell>
          <cell r="DL312"/>
          <cell r="DM312" t="str">
            <v>Lead time</v>
          </cell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>
            <v>0</v>
          </cell>
        </row>
        <row r="313">
          <cell r="B313">
            <v>0</v>
          </cell>
          <cell r="C313"/>
          <cell r="E313"/>
          <cell r="F313"/>
          <cell r="G313">
            <v>23</v>
          </cell>
          <cell r="H313">
            <v>37</v>
          </cell>
          <cell r="I313"/>
          <cell r="J313"/>
          <cell r="L313">
            <v>120</v>
          </cell>
          <cell r="M313" t="str">
            <v>+</v>
          </cell>
          <cell r="N313">
            <v>5</v>
          </cell>
          <cell r="R313"/>
          <cell r="T313"/>
          <cell r="U313"/>
          <cell r="V313"/>
          <cell r="X313"/>
          <cell r="Z313"/>
          <cell r="AA313"/>
          <cell r="AB313"/>
          <cell r="AC313">
            <v>0</v>
          </cell>
          <cell r="AD313"/>
          <cell r="AG313"/>
          <cell r="AI313" t="str">
            <v>ระบุในSD</v>
          </cell>
          <cell r="AJ313"/>
          <cell r="AL313">
            <v>0</v>
          </cell>
          <cell r="AM313"/>
          <cell r="AN313">
            <v>0</v>
          </cell>
          <cell r="AO313" t="str">
            <v>WSWT23211125120SMFX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BZ313" t="str">
            <v>WROP2301125/WRBR21940</v>
          </cell>
          <cell r="CA313">
            <v>0</v>
          </cell>
          <cell r="DL313"/>
          <cell r="DM313" t="str">
            <v>Lead time</v>
          </cell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>
            <v>0</v>
          </cell>
        </row>
        <row r="314">
          <cell r="B314">
            <v>0</v>
          </cell>
          <cell r="C314"/>
          <cell r="E314"/>
          <cell r="F314" t="str">
            <v xml:space="preserve">  </v>
          </cell>
          <cell r="G314">
            <v>23</v>
          </cell>
          <cell r="H314">
            <v>37</v>
          </cell>
          <cell r="I314" t="str">
            <v>ขาว</v>
          </cell>
          <cell r="J314"/>
          <cell r="L314">
            <v>130</v>
          </cell>
          <cell r="M314" t="str">
            <v>+</v>
          </cell>
          <cell r="N314">
            <v>3</v>
          </cell>
          <cell r="R314"/>
          <cell r="T314"/>
          <cell r="U314"/>
          <cell r="V314"/>
          <cell r="X314"/>
          <cell r="Z314"/>
          <cell r="AA314"/>
          <cell r="AB314">
            <v>0</v>
          </cell>
          <cell r="AC314">
            <v>0</v>
          </cell>
          <cell r="AD314"/>
          <cell r="AG314"/>
          <cell r="AI314" t="str">
            <v>ระบุในSD</v>
          </cell>
          <cell r="AJ314"/>
          <cell r="AL314">
            <v>0</v>
          </cell>
          <cell r="AM314"/>
          <cell r="AN314">
            <v>0</v>
          </cell>
          <cell r="AO314" t="str">
            <v>WSWT23211125130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BZ314" t="str">
            <v>WRWT211125/WRWT251080</v>
          </cell>
          <cell r="CA314">
            <v>0</v>
          </cell>
          <cell r="DL314"/>
          <cell r="DM314" t="str">
            <v>Lead time</v>
          </cell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>
            <v>0</v>
          </cell>
        </row>
        <row r="315">
          <cell r="B315">
            <v>0</v>
          </cell>
          <cell r="C315"/>
          <cell r="E315"/>
          <cell r="F315"/>
          <cell r="G315">
            <v>23</v>
          </cell>
          <cell r="H315">
            <v>37</v>
          </cell>
          <cell r="I315"/>
          <cell r="J315"/>
          <cell r="L315">
            <v>120</v>
          </cell>
          <cell r="M315" t="str">
            <v>±</v>
          </cell>
          <cell r="N315">
            <v>3</v>
          </cell>
          <cell r="R315"/>
          <cell r="T315"/>
          <cell r="U315"/>
          <cell r="V315"/>
          <cell r="X315"/>
          <cell r="Z315"/>
          <cell r="AA315"/>
          <cell r="AB315">
            <v>0</v>
          </cell>
          <cell r="AC315">
            <v>0</v>
          </cell>
          <cell r="AD315"/>
          <cell r="AG315"/>
          <cell r="AI315" t="str">
            <v>ระบุในSD</v>
          </cell>
          <cell r="AJ315"/>
          <cell r="AL315">
            <v>0</v>
          </cell>
          <cell r="AM315"/>
          <cell r="AN315">
            <v>0</v>
          </cell>
          <cell r="AO315" t="str">
            <v>WSWT2321112512051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BZ315" t="str">
            <v>WRWT211125/WRWT21900</v>
          </cell>
          <cell r="CA315">
            <v>0</v>
          </cell>
          <cell r="DL315"/>
          <cell r="DM315" t="str">
            <v>Lead time</v>
          </cell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>
            <v>0</v>
          </cell>
        </row>
        <row r="316">
          <cell r="B316" t="str">
            <v>MK67-001490</v>
          </cell>
          <cell r="C316">
            <v>45601</v>
          </cell>
          <cell r="E316" t="str">
            <v>บจก.น้ำตาลทิพย์สุโขทัย</v>
          </cell>
          <cell r="F316" t="str">
            <v>Blue for Refine sugar</v>
          </cell>
          <cell r="G316">
            <v>23</v>
          </cell>
          <cell r="H316">
            <v>37</v>
          </cell>
          <cell r="I316" t="str">
            <v>ขาว</v>
          </cell>
          <cell r="J316"/>
          <cell r="L316">
            <v>130</v>
          </cell>
          <cell r="M316" t="str">
            <v>±</v>
          </cell>
          <cell r="N316">
            <v>5</v>
          </cell>
          <cell r="R316" t="str">
            <v>บิด</v>
          </cell>
          <cell r="T316">
            <v>24</v>
          </cell>
          <cell r="U316">
            <v>40</v>
          </cell>
          <cell r="V316">
            <v>55</v>
          </cell>
          <cell r="X316">
            <v>45666</v>
          </cell>
          <cell r="Z316" t="str">
            <v>400แบน</v>
          </cell>
          <cell r="AA316">
            <v>54000</v>
          </cell>
          <cell r="AB316">
            <v>128.47134047615998</v>
          </cell>
          <cell r="AC316">
            <v>0</v>
          </cell>
          <cell r="AD316">
            <v>128.47134047615998</v>
          </cell>
          <cell r="AG316"/>
          <cell r="AI316">
            <v>45663</v>
          </cell>
          <cell r="AJ316">
            <v>50055</v>
          </cell>
          <cell r="AL316">
            <v>3945</v>
          </cell>
          <cell r="AM316">
            <v>51985</v>
          </cell>
          <cell r="AN316">
            <v>2115.75</v>
          </cell>
          <cell r="AO316" t="str">
            <v>WSWT2321112512551</v>
          </cell>
          <cell r="AQ316">
            <v>2275.8911174999998</v>
          </cell>
          <cell r="AR316">
            <v>2275.8911174999998</v>
          </cell>
          <cell r="AS316">
            <v>0</v>
          </cell>
          <cell r="AT316">
            <v>0</v>
          </cell>
          <cell r="AU316">
            <v>0</v>
          </cell>
          <cell r="BZ316" t="str">
            <v>WRWT211125/WRWT251030</v>
          </cell>
          <cell r="CA316">
            <v>0</v>
          </cell>
          <cell r="DL316" t="str">
            <v>P9</v>
          </cell>
          <cell r="DM316">
            <v>3</v>
          </cell>
          <cell r="DN316">
            <v>45666</v>
          </cell>
          <cell r="DP316">
            <v>45661</v>
          </cell>
          <cell r="DQ316"/>
          <cell r="DR316">
            <v>45656</v>
          </cell>
          <cell r="DS316">
            <v>45663</v>
          </cell>
          <cell r="DT316">
            <v>45664</v>
          </cell>
          <cell r="DU316">
            <v>45664</v>
          </cell>
          <cell r="DW316">
            <v>45665</v>
          </cell>
          <cell r="DX316"/>
          <cell r="DY316"/>
          <cell r="DZ316"/>
          <cell r="EA316"/>
          <cell r="EB316"/>
          <cell r="EC316" t="str">
            <v>งานพิมพ์</v>
          </cell>
          <cell r="ED316" t="str">
            <v xml:space="preserve"> /</v>
          </cell>
          <cell r="EG316"/>
          <cell r="EH316"/>
          <cell r="EI316"/>
        </row>
        <row r="317">
          <cell r="B317" t="str">
            <v>MK67-001490</v>
          </cell>
          <cell r="C317">
            <v>45601</v>
          </cell>
          <cell r="E317" t="str">
            <v>บจก.น้ำตาลทิพย์สุโขทัย</v>
          </cell>
          <cell r="F317" t="str">
            <v>Blue for Refine sugar</v>
          </cell>
          <cell r="G317">
            <v>23</v>
          </cell>
          <cell r="H317">
            <v>37</v>
          </cell>
          <cell r="I317" t="str">
            <v>ขาว</v>
          </cell>
          <cell r="J317"/>
          <cell r="L317">
            <v>130</v>
          </cell>
          <cell r="M317" t="str">
            <v>±</v>
          </cell>
          <cell r="N317">
            <v>5</v>
          </cell>
          <cell r="R317" t="str">
            <v>บิด</v>
          </cell>
          <cell r="T317">
            <v>24</v>
          </cell>
          <cell r="U317">
            <v>40</v>
          </cell>
          <cell r="V317">
            <v>55</v>
          </cell>
          <cell r="X317">
            <v>45670</v>
          </cell>
          <cell r="Z317" t="str">
            <v>400แบน</v>
          </cell>
          <cell r="AA317">
            <v>54000</v>
          </cell>
          <cell r="AB317">
            <v>1758.5430635519999</v>
          </cell>
          <cell r="AC317">
            <v>0</v>
          </cell>
          <cell r="AD317">
            <v>1758.5430635519999</v>
          </cell>
          <cell r="AG317" t="str">
            <v>ผ้าม้วน 190,000เมตร</v>
          </cell>
          <cell r="AI317">
            <v>45666</v>
          </cell>
          <cell r="AJ317">
            <v>0</v>
          </cell>
          <cell r="AL317">
            <v>54000</v>
          </cell>
          <cell r="AM317"/>
          <cell r="AN317">
            <v>56700</v>
          </cell>
          <cell r="AO317" t="str">
            <v>WSWT2321112512551</v>
          </cell>
          <cell r="AQ317">
            <v>58087.26</v>
          </cell>
          <cell r="AR317">
            <v>38003</v>
          </cell>
          <cell r="AS317">
            <v>20084.260000000002</v>
          </cell>
          <cell r="AT317">
            <v>0</v>
          </cell>
          <cell r="AU317">
            <v>0</v>
          </cell>
          <cell r="BZ317" t="str">
            <v>WRWT211125/WRWT251030</v>
          </cell>
          <cell r="CA317">
            <v>2572.8662324944444</v>
          </cell>
          <cell r="DL317" t="str">
            <v>P9</v>
          </cell>
          <cell r="DM317">
            <v>3</v>
          </cell>
          <cell r="DN317">
            <v>45670</v>
          </cell>
          <cell r="DP317">
            <v>45665</v>
          </cell>
          <cell r="DQ317"/>
          <cell r="DR317">
            <v>45660</v>
          </cell>
          <cell r="DS317">
            <v>45667</v>
          </cell>
          <cell r="DT317">
            <v>45668</v>
          </cell>
          <cell r="DU317">
            <v>45668</v>
          </cell>
          <cell r="DW317">
            <v>45669</v>
          </cell>
          <cell r="DX317"/>
          <cell r="DY317"/>
          <cell r="DZ317"/>
          <cell r="EA317"/>
          <cell r="EB317"/>
          <cell r="EC317" t="str">
            <v>งานพิมพ์</v>
          </cell>
          <cell r="ED317" t="str">
            <v xml:space="preserve"> /</v>
          </cell>
          <cell r="EG317"/>
          <cell r="EH317"/>
          <cell r="EI317"/>
        </row>
        <row r="318">
          <cell r="B318" t="str">
            <v>MK67-001490</v>
          </cell>
          <cell r="C318">
            <v>45601</v>
          </cell>
          <cell r="E318" t="str">
            <v>บจก.น้ำตาลทิพย์สุโขทัย</v>
          </cell>
          <cell r="F318" t="str">
            <v>Blue for Refine sugar</v>
          </cell>
          <cell r="G318">
            <v>23</v>
          </cell>
          <cell r="H318">
            <v>37</v>
          </cell>
          <cell r="I318" t="str">
            <v>ขาว</v>
          </cell>
          <cell r="J318"/>
          <cell r="L318">
            <v>130</v>
          </cell>
          <cell r="M318" t="str">
            <v>±</v>
          </cell>
          <cell r="N318">
            <v>5</v>
          </cell>
          <cell r="R318" t="str">
            <v>บิด</v>
          </cell>
          <cell r="T318">
            <v>24</v>
          </cell>
          <cell r="U318">
            <v>40</v>
          </cell>
          <cell r="V318">
            <v>55</v>
          </cell>
          <cell r="X318">
            <v>45673</v>
          </cell>
          <cell r="Z318" t="str">
            <v>400แบน</v>
          </cell>
          <cell r="AA318">
            <v>54000</v>
          </cell>
          <cell r="AB318">
            <v>1758.5430635519999</v>
          </cell>
          <cell r="AC318">
            <v>0</v>
          </cell>
          <cell r="AD318">
            <v>1758.5430635519999</v>
          </cell>
          <cell r="AG318" t="str">
            <v>สำเร็จรูปเวียดนาม1 คัน</v>
          </cell>
          <cell r="AI318">
            <v>45670</v>
          </cell>
          <cell r="AJ318">
            <v>0</v>
          </cell>
          <cell r="AL318">
            <v>54000</v>
          </cell>
          <cell r="AM318"/>
          <cell r="AN318">
            <v>56700</v>
          </cell>
          <cell r="AO318" t="str">
            <v>WSWT2321112512551</v>
          </cell>
          <cell r="AQ318">
            <v>58087.26</v>
          </cell>
          <cell r="AR318">
            <v>0</v>
          </cell>
          <cell r="AS318">
            <v>58087.26</v>
          </cell>
          <cell r="AT318">
            <v>0</v>
          </cell>
          <cell r="AU318">
            <v>0</v>
          </cell>
          <cell r="BZ318" t="str">
            <v>WRWT211125/WRWT251030</v>
          </cell>
          <cell r="CA318">
            <v>7441.1877655499993</v>
          </cell>
          <cell r="DL318" t="str">
            <v>P9</v>
          </cell>
          <cell r="DM318">
            <v>3</v>
          </cell>
          <cell r="DN318">
            <v>45673</v>
          </cell>
          <cell r="DP318">
            <v>45668</v>
          </cell>
          <cell r="DQ318"/>
          <cell r="DR318">
            <v>45663</v>
          </cell>
          <cell r="DS318">
            <v>45670</v>
          </cell>
          <cell r="DT318">
            <v>45671</v>
          </cell>
          <cell r="DU318">
            <v>45671</v>
          </cell>
          <cell r="DW318">
            <v>45672</v>
          </cell>
          <cell r="DX318"/>
          <cell r="DY318"/>
          <cell r="DZ318"/>
          <cell r="EA318"/>
          <cell r="EB318"/>
          <cell r="EC318" t="str">
            <v>งานพิมพ์</v>
          </cell>
          <cell r="ED318" t="str">
            <v xml:space="preserve"> /</v>
          </cell>
          <cell r="EG318"/>
          <cell r="EH318"/>
          <cell r="EI318"/>
        </row>
        <row r="319">
          <cell r="B319" t="str">
            <v>MK67-001490</v>
          </cell>
          <cell r="C319">
            <v>45601</v>
          </cell>
          <cell r="E319" t="str">
            <v>บจก.น้ำตาลทิพย์สุโขทัย</v>
          </cell>
          <cell r="F319" t="str">
            <v>Green for white sugar</v>
          </cell>
          <cell r="G319">
            <v>23</v>
          </cell>
          <cell r="H319">
            <v>37</v>
          </cell>
          <cell r="I319" t="str">
            <v>ขาว</v>
          </cell>
          <cell r="J319"/>
          <cell r="L319">
            <v>130</v>
          </cell>
          <cell r="M319" t="str">
            <v>±</v>
          </cell>
          <cell r="N319">
            <v>5</v>
          </cell>
          <cell r="R319" t="str">
            <v>บิด</v>
          </cell>
          <cell r="T319">
            <v>24</v>
          </cell>
          <cell r="U319">
            <v>40</v>
          </cell>
          <cell r="V319">
            <v>55</v>
          </cell>
          <cell r="X319">
            <v>45677</v>
          </cell>
          <cell r="Z319" t="str">
            <v>400แบน</v>
          </cell>
          <cell r="AA319">
            <v>54000</v>
          </cell>
          <cell r="AB319">
            <v>1693.4118389759997</v>
          </cell>
          <cell r="AC319">
            <v>0</v>
          </cell>
          <cell r="AD319">
            <v>1693.4118389759997</v>
          </cell>
          <cell r="AG319"/>
          <cell r="AI319">
            <v>45673</v>
          </cell>
          <cell r="AJ319">
            <v>2000</v>
          </cell>
          <cell r="AL319">
            <v>52000</v>
          </cell>
          <cell r="AM319"/>
          <cell r="AN319">
            <v>54600</v>
          </cell>
          <cell r="AO319" t="str">
            <v>WSWT2321112512551</v>
          </cell>
          <cell r="AQ319">
            <v>55935.880000000005</v>
          </cell>
          <cell r="AR319">
            <v>0</v>
          </cell>
          <cell r="AS319">
            <v>55935.880000000005</v>
          </cell>
          <cell r="AT319">
            <v>0</v>
          </cell>
          <cell r="AU319">
            <v>0</v>
          </cell>
          <cell r="BZ319" t="str">
            <v>WRWT211125/WRWT251030</v>
          </cell>
          <cell r="CA319">
            <v>7165.588218677779</v>
          </cell>
          <cell r="DL319" t="str">
            <v>P9</v>
          </cell>
          <cell r="DM319">
            <v>3</v>
          </cell>
          <cell r="DN319">
            <v>45677</v>
          </cell>
          <cell r="DP319">
            <v>45672</v>
          </cell>
          <cell r="DQ319"/>
          <cell r="DR319">
            <v>45667</v>
          </cell>
          <cell r="DS319">
            <v>45674</v>
          </cell>
          <cell r="DT319">
            <v>45675</v>
          </cell>
          <cell r="DU319">
            <v>45675</v>
          </cell>
          <cell r="DW319">
            <v>45676</v>
          </cell>
          <cell r="DX319"/>
          <cell r="DY319"/>
          <cell r="DZ319"/>
          <cell r="EA319"/>
          <cell r="EB319"/>
          <cell r="EC319" t="str">
            <v>งานพิมพ์</v>
          </cell>
          <cell r="ED319" t="str">
            <v xml:space="preserve"> /</v>
          </cell>
          <cell r="EG319"/>
          <cell r="EH319"/>
          <cell r="EI319"/>
        </row>
        <row r="320">
          <cell r="B320" t="str">
            <v>MK67-001490</v>
          </cell>
          <cell r="C320">
            <v>45601</v>
          </cell>
          <cell r="E320" t="str">
            <v>บจก.น้ำตาลทิพย์สุโขทัย</v>
          </cell>
          <cell r="F320" t="str">
            <v>Blue for Refine sugar</v>
          </cell>
          <cell r="G320">
            <v>23</v>
          </cell>
          <cell r="H320">
            <v>37</v>
          </cell>
          <cell r="I320" t="str">
            <v>ขาว</v>
          </cell>
          <cell r="J320"/>
          <cell r="L320">
            <v>130</v>
          </cell>
          <cell r="M320" t="str">
            <v>±</v>
          </cell>
          <cell r="N320">
            <v>5</v>
          </cell>
          <cell r="R320" t="str">
            <v>บิด</v>
          </cell>
          <cell r="T320">
            <v>24</v>
          </cell>
          <cell r="U320">
            <v>40</v>
          </cell>
          <cell r="V320">
            <v>55</v>
          </cell>
          <cell r="X320">
            <v>45680</v>
          </cell>
          <cell r="Z320" t="str">
            <v>400แบน</v>
          </cell>
          <cell r="AA320">
            <v>54000</v>
          </cell>
          <cell r="AB320">
            <v>195.39367372799998</v>
          </cell>
          <cell r="AC320">
            <v>0</v>
          </cell>
          <cell r="AD320">
            <v>195.39367372799998</v>
          </cell>
          <cell r="AG320"/>
          <cell r="AI320">
            <v>45677</v>
          </cell>
          <cell r="AJ320">
            <v>48000</v>
          </cell>
          <cell r="AL320">
            <v>6000</v>
          </cell>
          <cell r="AM320"/>
          <cell r="AN320">
            <v>6300</v>
          </cell>
          <cell r="AO320" t="str">
            <v>WSWT2321112512551</v>
          </cell>
          <cell r="AQ320">
            <v>6454.14</v>
          </cell>
          <cell r="AR320">
            <v>0</v>
          </cell>
          <cell r="AS320">
            <v>6454.14</v>
          </cell>
          <cell r="AT320">
            <v>0</v>
          </cell>
          <cell r="AU320">
            <v>0</v>
          </cell>
          <cell r="BZ320" t="str">
            <v>WRWT211125/WRWT251030</v>
          </cell>
          <cell r="CA320">
            <v>826.7986406166666</v>
          </cell>
          <cell r="DL320" t="str">
            <v>P9</v>
          </cell>
          <cell r="DM320">
            <v>3</v>
          </cell>
          <cell r="DN320">
            <v>45680</v>
          </cell>
          <cell r="DP320">
            <v>45675</v>
          </cell>
          <cell r="DQ320"/>
          <cell r="DR320">
            <v>45670</v>
          </cell>
          <cell r="DS320">
            <v>45677</v>
          </cell>
          <cell r="DT320">
            <v>45678</v>
          </cell>
          <cell r="DU320">
            <v>45678</v>
          </cell>
          <cell r="DW320">
            <v>45679</v>
          </cell>
          <cell r="DX320"/>
          <cell r="DY320"/>
          <cell r="DZ320"/>
          <cell r="EA320"/>
          <cell r="EB320"/>
          <cell r="EC320" t="str">
            <v>งานพิมพ์</v>
          </cell>
          <cell r="ED320" t="str">
            <v xml:space="preserve"> /</v>
          </cell>
          <cell r="EG320"/>
          <cell r="EH320"/>
          <cell r="EI320"/>
        </row>
        <row r="321">
          <cell r="B321" t="str">
            <v>MK67-001490</v>
          </cell>
          <cell r="C321">
            <v>45601</v>
          </cell>
          <cell r="E321" t="str">
            <v>บจก.น้ำตาลทิพย์สุโขทัย</v>
          </cell>
          <cell r="F321" t="str">
            <v>Green for white sugar</v>
          </cell>
          <cell r="G321">
            <v>23</v>
          </cell>
          <cell r="H321">
            <v>37</v>
          </cell>
          <cell r="I321" t="str">
            <v>ขาว</v>
          </cell>
          <cell r="J321"/>
          <cell r="L321">
            <v>130</v>
          </cell>
          <cell r="M321" t="str">
            <v>±</v>
          </cell>
          <cell r="N321">
            <v>5</v>
          </cell>
          <cell r="R321" t="str">
            <v>บิด</v>
          </cell>
          <cell r="T321">
            <v>24</v>
          </cell>
          <cell r="U321">
            <v>40</v>
          </cell>
          <cell r="V321">
            <v>55</v>
          </cell>
          <cell r="X321">
            <v>45684</v>
          </cell>
          <cell r="Z321" t="str">
            <v>400แบน</v>
          </cell>
          <cell r="AA321">
            <v>54000</v>
          </cell>
          <cell r="AB321">
            <v>1758.5430635519999</v>
          </cell>
          <cell r="AC321">
            <v>0</v>
          </cell>
          <cell r="AD321">
            <v>1758.5430635519999</v>
          </cell>
          <cell r="AG321"/>
          <cell r="AI321"/>
          <cell r="AJ321">
            <v>0</v>
          </cell>
          <cell r="AL321">
            <v>54000</v>
          </cell>
          <cell r="AM321"/>
          <cell r="AN321">
            <v>56700</v>
          </cell>
          <cell r="AO321" t="str">
            <v>WSWT2321112512551</v>
          </cell>
          <cell r="AQ321">
            <v>58087.26</v>
          </cell>
          <cell r="AR321">
            <v>0</v>
          </cell>
          <cell r="AS321">
            <v>58087.26</v>
          </cell>
          <cell r="AT321">
            <v>0</v>
          </cell>
          <cell r="AU321">
            <v>0</v>
          </cell>
          <cell r="BZ321" t="str">
            <v>WRWT211125/WRWT251030</v>
          </cell>
          <cell r="CA321">
            <v>7441.1877655499993</v>
          </cell>
          <cell r="DL321" t="str">
            <v>P9</v>
          </cell>
          <cell r="DM321">
            <v>3</v>
          </cell>
          <cell r="DN321">
            <v>45684</v>
          </cell>
          <cell r="DP321">
            <v>45679</v>
          </cell>
          <cell r="DQ321"/>
          <cell r="DR321">
            <v>45674</v>
          </cell>
          <cell r="DS321">
            <v>45681</v>
          </cell>
          <cell r="DT321">
            <v>45682</v>
          </cell>
          <cell r="DU321">
            <v>45682</v>
          </cell>
          <cell r="DW321">
            <v>45683</v>
          </cell>
          <cell r="DX321"/>
          <cell r="DY321"/>
          <cell r="DZ321"/>
          <cell r="EA321"/>
          <cell r="EB321"/>
          <cell r="EC321" t="str">
            <v>งานพิมพ์</v>
          </cell>
          <cell r="ED321" t="str">
            <v xml:space="preserve"> /</v>
          </cell>
          <cell r="EG321"/>
          <cell r="EH321"/>
          <cell r="EI321"/>
        </row>
        <row r="322">
          <cell r="B322" t="str">
            <v>MK67-001490</v>
          </cell>
          <cell r="C322">
            <v>45601</v>
          </cell>
          <cell r="E322" t="str">
            <v>บจก.น้ำตาลทิพย์สุโขทัย</v>
          </cell>
          <cell r="F322" t="str">
            <v>Blue for Refine sugar</v>
          </cell>
          <cell r="G322">
            <v>23</v>
          </cell>
          <cell r="H322">
            <v>37</v>
          </cell>
          <cell r="I322" t="str">
            <v>ขาว</v>
          </cell>
          <cell r="J322"/>
          <cell r="L322">
            <v>130</v>
          </cell>
          <cell r="M322" t="str">
            <v>±</v>
          </cell>
          <cell r="N322">
            <v>5</v>
          </cell>
          <cell r="R322" t="str">
            <v>บิด</v>
          </cell>
          <cell r="T322">
            <v>24</v>
          </cell>
          <cell r="U322">
            <v>40</v>
          </cell>
          <cell r="V322">
            <v>55</v>
          </cell>
          <cell r="X322">
            <v>45687</v>
          </cell>
          <cell r="Z322" t="str">
            <v>400แบน</v>
          </cell>
          <cell r="AA322">
            <v>54000</v>
          </cell>
          <cell r="AB322">
            <v>1758.5430635519999</v>
          </cell>
          <cell r="AC322">
            <v>0</v>
          </cell>
          <cell r="AD322">
            <v>1758.5430635519999</v>
          </cell>
          <cell r="AG322"/>
          <cell r="AI322"/>
          <cell r="AJ322">
            <v>0</v>
          </cell>
          <cell r="AL322">
            <v>54000</v>
          </cell>
          <cell r="AM322"/>
          <cell r="AN322">
            <v>56700</v>
          </cell>
          <cell r="AO322" t="str">
            <v>WSWT2321112512551</v>
          </cell>
          <cell r="AQ322">
            <v>58087.26</v>
          </cell>
          <cell r="AR322">
            <v>0</v>
          </cell>
          <cell r="AS322">
            <v>58087.26</v>
          </cell>
          <cell r="AT322">
            <v>0</v>
          </cell>
          <cell r="AU322">
            <v>0</v>
          </cell>
          <cell r="BZ322" t="str">
            <v>WRWT211125/WRWT251030</v>
          </cell>
          <cell r="CA322">
            <v>7441.1877655499993</v>
          </cell>
          <cell r="DL322" t="str">
            <v>P9</v>
          </cell>
          <cell r="DM322">
            <v>3</v>
          </cell>
          <cell r="DN322">
            <v>45687</v>
          </cell>
          <cell r="DP322">
            <v>45682</v>
          </cell>
          <cell r="DQ322"/>
          <cell r="DR322">
            <v>45677</v>
          </cell>
          <cell r="DS322">
            <v>45684</v>
          </cell>
          <cell r="DT322">
            <v>45685</v>
          </cell>
          <cell r="DU322">
            <v>45685</v>
          </cell>
          <cell r="DW322">
            <v>45686</v>
          </cell>
          <cell r="DX322"/>
          <cell r="DY322"/>
          <cell r="DZ322"/>
          <cell r="EA322"/>
          <cell r="EB322"/>
          <cell r="EC322" t="str">
            <v>งานพิมพ์</v>
          </cell>
          <cell r="ED322" t="str">
            <v xml:space="preserve"> /</v>
          </cell>
          <cell r="EG322"/>
          <cell r="EH322"/>
          <cell r="EI322"/>
        </row>
        <row r="323">
          <cell r="B323" t="str">
            <v>MK67-001490</v>
          </cell>
          <cell r="C323">
            <v>45601</v>
          </cell>
          <cell r="E323" t="str">
            <v>บจก.น้ำตาลทิพย์สุโขทัย</v>
          </cell>
          <cell r="F323" t="str">
            <v>Blue for Refine sugar</v>
          </cell>
          <cell r="G323">
            <v>23</v>
          </cell>
          <cell r="H323">
            <v>37</v>
          </cell>
          <cell r="I323" t="str">
            <v>ขาว</v>
          </cell>
          <cell r="J323"/>
          <cell r="L323">
            <v>130</v>
          </cell>
          <cell r="M323" t="str">
            <v>±</v>
          </cell>
          <cell r="N323">
            <v>5</v>
          </cell>
          <cell r="R323" t="str">
            <v>บิด</v>
          </cell>
          <cell r="T323">
            <v>24</v>
          </cell>
          <cell r="U323">
            <v>40</v>
          </cell>
          <cell r="V323">
            <v>55</v>
          </cell>
          <cell r="X323" t="str">
            <v>รอแจ้ง</v>
          </cell>
          <cell r="Z323" t="str">
            <v>400แบน</v>
          </cell>
          <cell r="AA323">
            <v>512800</v>
          </cell>
          <cell r="AB323">
            <v>16699.645981286398</v>
          </cell>
          <cell r="AC323">
            <v>0</v>
          </cell>
          <cell r="AD323">
            <v>16699.645981286398</v>
          </cell>
          <cell r="AG323"/>
          <cell r="AI323"/>
          <cell r="AJ323">
            <v>0</v>
          </cell>
          <cell r="AL323">
            <v>512800</v>
          </cell>
          <cell r="AM323"/>
          <cell r="AN323">
            <v>538440</v>
          </cell>
          <cell r="AO323" t="str">
            <v>WSWT2321112512551</v>
          </cell>
          <cell r="AQ323">
            <v>551613.83200000005</v>
          </cell>
          <cell r="AR323">
            <v>0</v>
          </cell>
          <cell r="AS323">
            <v>551613.83200000005</v>
          </cell>
          <cell r="AT323">
            <v>0</v>
          </cell>
          <cell r="AU323">
            <v>0</v>
          </cell>
          <cell r="BZ323" t="str">
            <v>WRWT211125/WRWT251030</v>
          </cell>
          <cell r="CA323">
            <v>70663.72381803779</v>
          </cell>
          <cell r="DL323" t="str">
            <v>P9</v>
          </cell>
          <cell r="DM323">
            <v>3</v>
          </cell>
          <cell r="DN323" t="str">
            <v>รอแจ้ง</v>
          </cell>
          <cell r="DP323" t="e">
            <v>#VALUE!</v>
          </cell>
          <cell r="DQ323"/>
          <cell r="DR323" t="e">
            <v>#VALUE!</v>
          </cell>
          <cell r="DS323" t="e">
            <v>#VALUE!</v>
          </cell>
          <cell r="DT323" t="e">
            <v>#VALUE!</v>
          </cell>
          <cell r="DU323" t="e">
            <v>#VALUE!</v>
          </cell>
          <cell r="DW323" t="e">
            <v>#VALUE!</v>
          </cell>
          <cell r="DX323"/>
          <cell r="DY323"/>
          <cell r="DZ323"/>
          <cell r="EA323"/>
          <cell r="EB323"/>
          <cell r="EC323" t="str">
            <v>งานพิมพ์</v>
          </cell>
          <cell r="ED323" t="str">
            <v xml:space="preserve"> /</v>
          </cell>
          <cell r="EG323"/>
          <cell r="EH323"/>
          <cell r="EI323"/>
        </row>
        <row r="324">
          <cell r="B324" t="str">
            <v>MK67-001490</v>
          </cell>
          <cell r="C324">
            <v>45601</v>
          </cell>
          <cell r="E324" t="str">
            <v>บจก.น้ำตาลทิพย์สุโขทัย</v>
          </cell>
          <cell r="F324" t="str">
            <v>Green for white sugar</v>
          </cell>
          <cell r="G324">
            <v>23</v>
          </cell>
          <cell r="H324">
            <v>37</v>
          </cell>
          <cell r="I324" t="str">
            <v>ขาว</v>
          </cell>
          <cell r="J324"/>
          <cell r="L324">
            <v>130</v>
          </cell>
          <cell r="M324" t="str">
            <v>±</v>
          </cell>
          <cell r="N324">
            <v>5</v>
          </cell>
          <cell r="R324" t="str">
            <v>บิด</v>
          </cell>
          <cell r="T324">
            <v>24</v>
          </cell>
          <cell r="U324">
            <v>40</v>
          </cell>
          <cell r="V324">
            <v>55</v>
          </cell>
          <cell r="X324" t="str">
            <v>รอแจ้ง</v>
          </cell>
          <cell r="Z324" t="str">
            <v>400แบน</v>
          </cell>
          <cell r="AA324">
            <v>986700</v>
          </cell>
          <cell r="AB324">
            <v>32132.489644569599</v>
          </cell>
          <cell r="AC324">
            <v>0</v>
          </cell>
          <cell r="AD324">
            <v>32132.489644569599</v>
          </cell>
          <cell r="AG324"/>
          <cell r="AI324"/>
          <cell r="AJ324">
            <v>0</v>
          </cell>
          <cell r="AL324">
            <v>986700</v>
          </cell>
          <cell r="AM324"/>
          <cell r="AN324">
            <v>1036035</v>
          </cell>
          <cell r="AO324" t="str">
            <v>WSWT2321112512551</v>
          </cell>
          <cell r="AQ324">
            <v>1061383.3230000001</v>
          </cell>
          <cell r="AR324">
            <v>0</v>
          </cell>
          <cell r="AS324">
            <v>1061383.3230000001</v>
          </cell>
          <cell r="AT324">
            <v>0</v>
          </cell>
          <cell r="AU324">
            <v>0</v>
          </cell>
          <cell r="BZ324" t="str">
            <v>WRWT211125/WRWT251030</v>
          </cell>
          <cell r="CA324">
            <v>135967.03644941084</v>
          </cell>
          <cell r="DL324" t="str">
            <v>P9</v>
          </cell>
          <cell r="DM324">
            <v>3</v>
          </cell>
          <cell r="DN324" t="str">
            <v>รอแจ้ง</v>
          </cell>
          <cell r="DP324" t="e">
            <v>#VALUE!</v>
          </cell>
          <cell r="DQ324"/>
          <cell r="DR324" t="e">
            <v>#VALUE!</v>
          </cell>
          <cell r="DS324" t="e">
            <v>#VALUE!</v>
          </cell>
          <cell r="DT324" t="e">
            <v>#VALUE!</v>
          </cell>
          <cell r="DU324" t="e">
            <v>#VALUE!</v>
          </cell>
          <cell r="DW324" t="e">
            <v>#VALUE!</v>
          </cell>
          <cell r="DX324"/>
          <cell r="DY324"/>
          <cell r="DZ324"/>
          <cell r="EA324"/>
          <cell r="EB324"/>
          <cell r="EC324" t="str">
            <v>งานพิมพ์</v>
          </cell>
          <cell r="ED324" t="str">
            <v xml:space="preserve"> /</v>
          </cell>
          <cell r="EG324"/>
          <cell r="EH324"/>
          <cell r="EI324"/>
        </row>
        <row r="325">
          <cell r="B325">
            <v>0</v>
          </cell>
          <cell r="C325"/>
          <cell r="E325"/>
          <cell r="F325"/>
          <cell r="G325">
            <v>23</v>
          </cell>
          <cell r="H325">
            <v>37</v>
          </cell>
          <cell r="I325"/>
          <cell r="J325"/>
          <cell r="L325">
            <v>128</v>
          </cell>
          <cell r="M325" t="str">
            <v>±</v>
          </cell>
          <cell r="N325">
            <v>5</v>
          </cell>
          <cell r="R325"/>
          <cell r="T325"/>
          <cell r="U325"/>
          <cell r="V325"/>
          <cell r="X325"/>
          <cell r="Z325"/>
          <cell r="AA325"/>
          <cell r="AB325"/>
          <cell r="AC325">
            <v>0</v>
          </cell>
          <cell r="AD325"/>
          <cell r="AG325"/>
          <cell r="AI325" t="str">
            <v>ระบุในSD</v>
          </cell>
          <cell r="AJ325"/>
          <cell r="AL325">
            <v>0</v>
          </cell>
          <cell r="AM325"/>
          <cell r="AN325">
            <v>0</v>
          </cell>
          <cell r="AO325" t="str">
            <v>WSWT2321112512551</v>
          </cell>
          <cell r="AQ325">
            <v>1910012.1061175002</v>
          </cell>
          <cell r="AR325">
            <v>40278.891117500003</v>
          </cell>
          <cell r="AS325">
            <v>1869733.2150000003</v>
          </cell>
          <cell r="AT325">
            <v>0</v>
          </cell>
          <cell r="AU325">
            <v>0</v>
          </cell>
          <cell r="BZ325" t="str">
            <v>WRWT2301125/WRWT251030</v>
          </cell>
          <cell r="CA325">
            <v>0</v>
          </cell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>
            <v>0</v>
          </cell>
          <cell r="EI325">
            <v>0</v>
          </cell>
        </row>
        <row r="326">
          <cell r="B326">
            <v>0</v>
          </cell>
          <cell r="C326"/>
          <cell r="E326"/>
          <cell r="F326"/>
          <cell r="G326">
            <v>24</v>
          </cell>
          <cell r="H326">
            <v>37</v>
          </cell>
          <cell r="I326"/>
          <cell r="J326"/>
          <cell r="L326">
            <v>120</v>
          </cell>
          <cell r="M326" t="str">
            <v>+</v>
          </cell>
          <cell r="N326">
            <v>3</v>
          </cell>
          <cell r="R326"/>
          <cell r="T326"/>
          <cell r="U326"/>
          <cell r="V326"/>
          <cell r="X326"/>
          <cell r="Z326"/>
          <cell r="AA326"/>
          <cell r="AB326"/>
          <cell r="AC326">
            <v>0</v>
          </cell>
          <cell r="AD326"/>
          <cell r="AG326"/>
          <cell r="AI326" t="str">
            <v>ระบุในSD</v>
          </cell>
          <cell r="AJ326"/>
          <cell r="AL326">
            <v>0</v>
          </cell>
          <cell r="AM326"/>
          <cell r="AN326">
            <v>0</v>
          </cell>
          <cell r="AO326" t="str">
            <v>WSWT24211125120</v>
          </cell>
          <cell r="AQ326" t="e">
            <v>#REF!</v>
          </cell>
          <cell r="AR326" t="e">
            <v>#REF!</v>
          </cell>
          <cell r="AS326" t="e">
            <v>#REF!</v>
          </cell>
          <cell r="AT326" t="e">
            <v>#REF!</v>
          </cell>
          <cell r="AU326" t="e">
            <v>#REF!</v>
          </cell>
          <cell r="BZ326" t="str">
            <v>WRWT2401125/WRWT25850</v>
          </cell>
          <cell r="CA326">
            <v>0</v>
          </cell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>
            <v>0</v>
          </cell>
          <cell r="EI326">
            <v>0</v>
          </cell>
        </row>
        <row r="327">
          <cell r="B327" t="str">
            <v>MK67-001627</v>
          </cell>
          <cell r="C327">
            <v>45629</v>
          </cell>
          <cell r="E327" t="str">
            <v>บจก.น้ำตาลทิพย์สุโขทัย</v>
          </cell>
          <cell r="F327" t="str">
            <v>Golden Granulated Sugar</v>
          </cell>
          <cell r="G327">
            <v>24</v>
          </cell>
          <cell r="H327">
            <v>37</v>
          </cell>
          <cell r="I327" t="str">
            <v>ขาว</v>
          </cell>
          <cell r="J327"/>
          <cell r="L327">
            <v>130</v>
          </cell>
          <cell r="M327" t="str">
            <v>±</v>
          </cell>
          <cell r="N327">
            <v>5</v>
          </cell>
          <cell r="R327" t="str">
            <v>บิด</v>
          </cell>
          <cell r="T327">
            <v>25</v>
          </cell>
          <cell r="U327">
            <v>40</v>
          </cell>
          <cell r="V327">
            <v>55</v>
          </cell>
          <cell r="X327">
            <v>45703</v>
          </cell>
          <cell r="Z327" t="str">
            <v>400แบน</v>
          </cell>
          <cell r="AA327">
            <v>40400</v>
          </cell>
          <cell r="AB327">
            <v>1370.4695171199996</v>
          </cell>
          <cell r="AC327">
            <v>0</v>
          </cell>
          <cell r="AD327">
            <v>1370.4695171199996</v>
          </cell>
          <cell r="AG327"/>
          <cell r="AI327" t="str">
            <v>ห้ามเกิน-ขาดได้ 5%</v>
          </cell>
          <cell r="AJ327">
            <v>0</v>
          </cell>
          <cell r="AL327">
            <v>40400</v>
          </cell>
          <cell r="AM327"/>
          <cell r="AN327">
            <v>42420</v>
          </cell>
          <cell r="AO327" t="str">
            <v>WSWT2421112512551</v>
          </cell>
          <cell r="AQ327">
            <v>43457.875999999997</v>
          </cell>
          <cell r="AR327">
            <v>28862</v>
          </cell>
          <cell r="AS327">
            <v>14595.875999999997</v>
          </cell>
          <cell r="AT327">
            <v>0</v>
          </cell>
          <cell r="AU327">
            <v>0</v>
          </cell>
          <cell r="BZ327" t="str">
            <v>WRWT211125/WRWT25960</v>
          </cell>
          <cell r="CA327">
            <v>1851.0489943199996</v>
          </cell>
          <cell r="DL327" t="str">
            <v>P9</v>
          </cell>
          <cell r="DM327">
            <v>3</v>
          </cell>
          <cell r="DN327">
            <v>45703</v>
          </cell>
          <cell r="DP327">
            <v>45698</v>
          </cell>
          <cell r="DQ327"/>
          <cell r="DR327">
            <v>45693</v>
          </cell>
          <cell r="DS327">
            <v>45700</v>
          </cell>
          <cell r="DT327">
            <v>45701</v>
          </cell>
          <cell r="DU327">
            <v>45701</v>
          </cell>
          <cell r="DW327">
            <v>45702</v>
          </cell>
          <cell r="DX327"/>
          <cell r="DY327"/>
          <cell r="DZ327"/>
          <cell r="EA327"/>
          <cell r="EB327"/>
          <cell r="EC327" t="str">
            <v>งานพิมพ์</v>
          </cell>
          <cell r="ED327" t="str">
            <v xml:space="preserve"> /</v>
          </cell>
          <cell r="EG327"/>
          <cell r="EH327"/>
          <cell r="EI327"/>
        </row>
        <row r="328">
          <cell r="B328">
            <v>0</v>
          </cell>
          <cell r="C328"/>
          <cell r="E328"/>
          <cell r="F328" t="str">
            <v xml:space="preserve"> </v>
          </cell>
          <cell r="G328">
            <v>24</v>
          </cell>
          <cell r="H328">
            <v>37</v>
          </cell>
          <cell r="I328"/>
          <cell r="J328"/>
          <cell r="L328">
            <v>125</v>
          </cell>
          <cell r="M328" t="str">
            <v>+</v>
          </cell>
          <cell r="N328">
            <v>3</v>
          </cell>
          <cell r="R328"/>
          <cell r="T328"/>
          <cell r="U328"/>
          <cell r="V328"/>
          <cell r="X328"/>
          <cell r="Z328"/>
          <cell r="AA328"/>
          <cell r="AB328"/>
          <cell r="AC328">
            <v>0</v>
          </cell>
          <cell r="AD328"/>
          <cell r="AG328"/>
          <cell r="AI328" t="str">
            <v>ระบุในSD</v>
          </cell>
          <cell r="AJ328"/>
          <cell r="AL328">
            <v>0</v>
          </cell>
          <cell r="AM328"/>
          <cell r="AN328">
            <v>0</v>
          </cell>
          <cell r="AO328" t="str">
            <v>WSWT2421112512551</v>
          </cell>
          <cell r="AQ328">
            <v>43457.875999999997</v>
          </cell>
          <cell r="AR328">
            <v>28862</v>
          </cell>
          <cell r="AS328">
            <v>14595.875999999997</v>
          </cell>
          <cell r="AT328">
            <v>0</v>
          </cell>
          <cell r="AU328">
            <v>0</v>
          </cell>
          <cell r="BZ328" t="str">
            <v>WRWT2401125/WRWT25960</v>
          </cell>
          <cell r="CA328">
            <v>0</v>
          </cell>
          <cell r="DL328"/>
          <cell r="DM328" t="str">
            <v>Lead time</v>
          </cell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>
            <v>0</v>
          </cell>
          <cell r="EI328">
            <v>0</v>
          </cell>
        </row>
        <row r="329">
          <cell r="B329">
            <v>0</v>
          </cell>
          <cell r="C329"/>
          <cell r="E329"/>
          <cell r="F329"/>
          <cell r="G329">
            <v>26</v>
          </cell>
          <cell r="H329">
            <v>38</v>
          </cell>
          <cell r="I329" t="str">
            <v>เหลือง</v>
          </cell>
          <cell r="J329"/>
          <cell r="L329">
            <v>105</v>
          </cell>
          <cell r="M329" t="str">
            <v>±</v>
          </cell>
          <cell r="N329">
            <v>5</v>
          </cell>
          <cell r="R329"/>
          <cell r="T329"/>
          <cell r="U329"/>
          <cell r="V329"/>
          <cell r="X329"/>
          <cell r="Z329"/>
          <cell r="AA329"/>
          <cell r="AB329">
            <v>0</v>
          </cell>
          <cell r="AC329">
            <v>0</v>
          </cell>
          <cell r="AD329"/>
          <cell r="AG329"/>
          <cell r="AI329" t="str">
            <v>ระบุในSD</v>
          </cell>
          <cell r="AJ329"/>
          <cell r="AL329">
            <v>0</v>
          </cell>
          <cell r="AM329"/>
          <cell r="AN329">
            <v>0</v>
          </cell>
          <cell r="AO329" t="str">
            <v>WSYL2625850</v>
          </cell>
          <cell r="AQ329" t="e">
            <v>#REF!</v>
          </cell>
          <cell r="AR329" t="e">
            <v>#REF!</v>
          </cell>
          <cell r="AS329" t="e">
            <v>#REF!</v>
          </cell>
          <cell r="AT329" t="e">
            <v>#REF!</v>
          </cell>
          <cell r="AU329" t="e">
            <v>#REF!</v>
          </cell>
          <cell r="BZ329" t="str">
            <v>WRYL25850/WRYL25850</v>
          </cell>
          <cell r="CA329">
            <v>0</v>
          </cell>
          <cell r="DL329"/>
          <cell r="DM329" t="str">
            <v>Lead time</v>
          </cell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>
            <v>0</v>
          </cell>
        </row>
        <row r="330">
          <cell r="B330" t="str">
            <v>MK67-001676</v>
          </cell>
          <cell r="C330">
            <v>45643</v>
          </cell>
          <cell r="E330" t="str">
            <v>คุณธนนท์ อุทัยไพศาลวงศ์</v>
          </cell>
          <cell r="F330" t="str">
            <v>ไม่พิมพ์</v>
          </cell>
          <cell r="G330">
            <v>26</v>
          </cell>
          <cell r="H330">
            <v>39</v>
          </cell>
          <cell r="I330" t="str">
            <v>ขาว</v>
          </cell>
          <cell r="J330"/>
          <cell r="L330">
            <v>93</v>
          </cell>
          <cell r="M330" t="str">
            <v>±</v>
          </cell>
          <cell r="N330">
            <v>5</v>
          </cell>
          <cell r="R330" t="str">
            <v>ไม่</v>
          </cell>
          <cell r="T330" t="str">
            <v>ไม่สวมถุงใน</v>
          </cell>
          <cell r="U330"/>
          <cell r="V330"/>
          <cell r="X330">
            <v>45670</v>
          </cell>
          <cell r="Z330" t="str">
            <v>มัด100</v>
          </cell>
          <cell r="AA330">
            <v>7000</v>
          </cell>
          <cell r="AB330">
            <v>0</v>
          </cell>
          <cell r="AC330">
            <v>0</v>
          </cell>
          <cell r="AD330">
            <v>0</v>
          </cell>
          <cell r="AG330"/>
          <cell r="AI330"/>
          <cell r="AJ330">
            <v>0</v>
          </cell>
          <cell r="AL330">
            <v>7000</v>
          </cell>
          <cell r="AM330"/>
          <cell r="AN330">
            <v>0</v>
          </cell>
          <cell r="AO330" t="str">
            <v>WSWT2625650</v>
          </cell>
          <cell r="AQ330">
            <v>7920.9900000000007</v>
          </cell>
          <cell r="AR330">
            <v>4255</v>
          </cell>
          <cell r="AS330">
            <v>3665.9900000000007</v>
          </cell>
          <cell r="AT330">
            <v>0</v>
          </cell>
          <cell r="AU330">
            <v>0</v>
          </cell>
          <cell r="BZ330" t="str">
            <v>WRWT25650/WRWT25650</v>
          </cell>
          <cell r="CA330">
            <v>296.00832588888892</v>
          </cell>
          <cell r="DL330" t="str">
            <v>P3</v>
          </cell>
          <cell r="DM330">
            <v>1</v>
          </cell>
          <cell r="DN330">
            <v>45670</v>
          </cell>
          <cell r="DP330">
            <v>45665</v>
          </cell>
          <cell r="DQ330"/>
          <cell r="DR330"/>
          <cell r="DS330"/>
          <cell r="DT330"/>
          <cell r="DU330">
            <v>45669</v>
          </cell>
          <cell r="DW330"/>
          <cell r="DX330"/>
          <cell r="DY330"/>
          <cell r="DZ330"/>
          <cell r="EA330"/>
          <cell r="EB330"/>
          <cell r="EC330" t="str">
            <v>ตัด</v>
          </cell>
          <cell r="ED330"/>
          <cell r="EG330"/>
          <cell r="EH330"/>
          <cell r="EI330"/>
        </row>
        <row r="331">
          <cell r="B331" t="str">
            <v>MK67-001725</v>
          </cell>
          <cell r="C331">
            <v>45650</v>
          </cell>
          <cell r="E331" t="str">
            <v>บจก.อันดามันซูริมิ</v>
          </cell>
          <cell r="F331" t="str">
            <v>ไม่พิมพ์</v>
          </cell>
          <cell r="G331">
            <v>26</v>
          </cell>
          <cell r="H331">
            <v>43</v>
          </cell>
          <cell r="I331" t="str">
            <v>ขาว</v>
          </cell>
          <cell r="J331"/>
          <cell r="L331">
            <v>102</v>
          </cell>
          <cell r="M331" t="str">
            <v>±</v>
          </cell>
          <cell r="N331">
            <v>5</v>
          </cell>
          <cell r="R331" t="str">
            <v>ไม่</v>
          </cell>
          <cell r="T331" t="str">
            <v>ไม่สวมถุงใน</v>
          </cell>
          <cell r="U331"/>
          <cell r="V331"/>
          <cell r="X331">
            <v>45666</v>
          </cell>
          <cell r="Z331" t="str">
            <v>500กระสอบ</v>
          </cell>
          <cell r="AA331">
            <v>5000</v>
          </cell>
          <cell r="AB331">
            <v>0</v>
          </cell>
          <cell r="AC331">
            <v>0</v>
          </cell>
          <cell r="AD331">
            <v>0</v>
          </cell>
          <cell r="AG331"/>
          <cell r="AI331"/>
          <cell r="AJ331">
            <v>5000</v>
          </cell>
          <cell r="AL331">
            <v>0</v>
          </cell>
          <cell r="AM331"/>
          <cell r="AN331">
            <v>0</v>
          </cell>
          <cell r="AO331" t="str">
            <v>WSWT2625650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BZ331" t="str">
            <v>WRWT25650/WRWT25650</v>
          </cell>
          <cell r="CA331">
            <v>0</v>
          </cell>
          <cell r="DL331" t="str">
            <v>P3</v>
          </cell>
          <cell r="DM331">
            <v>1</v>
          </cell>
          <cell r="DN331">
            <v>45666</v>
          </cell>
          <cell r="DP331">
            <v>45661</v>
          </cell>
          <cell r="DQ331"/>
          <cell r="DR331"/>
          <cell r="DS331"/>
          <cell r="DT331"/>
          <cell r="DU331">
            <v>45665</v>
          </cell>
          <cell r="DW331"/>
          <cell r="DX331"/>
          <cell r="DY331"/>
          <cell r="DZ331"/>
          <cell r="EA331"/>
          <cell r="EB331"/>
          <cell r="EC331" t="str">
            <v>ตัด</v>
          </cell>
          <cell r="ED331"/>
          <cell r="EG331"/>
          <cell r="EH331"/>
          <cell r="EI331"/>
        </row>
        <row r="332">
          <cell r="B332" t="str">
            <v>ประมาณการ</v>
          </cell>
          <cell r="C332" t="str">
            <v>ประมาณการ</v>
          </cell>
          <cell r="E332" t="str">
            <v>คุณธนนท์ อุทัยไพศาลวงศ์</v>
          </cell>
          <cell r="F332" t="str">
            <v>ไม่พิมพ์</v>
          </cell>
          <cell r="G332">
            <v>26</v>
          </cell>
          <cell r="H332">
            <v>39</v>
          </cell>
          <cell r="I332" t="str">
            <v>ขาว</v>
          </cell>
          <cell r="J332"/>
          <cell r="L332">
            <v>93</v>
          </cell>
          <cell r="M332" t="str">
            <v>±</v>
          </cell>
          <cell r="N332">
            <v>5</v>
          </cell>
          <cell r="R332" t="str">
            <v>ไม่</v>
          </cell>
          <cell r="T332" t="str">
            <v>ไม่สวมถุงใน</v>
          </cell>
          <cell r="U332"/>
          <cell r="V332"/>
          <cell r="X332">
            <v>45687</v>
          </cell>
          <cell r="Z332" t="str">
            <v>มัด100</v>
          </cell>
          <cell r="AA332">
            <v>10000</v>
          </cell>
          <cell r="AB332">
            <v>0</v>
          </cell>
          <cell r="AC332">
            <v>0</v>
          </cell>
          <cell r="AD332">
            <v>0</v>
          </cell>
          <cell r="AG332"/>
          <cell r="AI332"/>
          <cell r="AJ332">
            <v>0</v>
          </cell>
          <cell r="AL332">
            <v>10000</v>
          </cell>
          <cell r="AM332"/>
          <cell r="AN332">
            <v>0</v>
          </cell>
          <cell r="AO332" t="str">
            <v>WSWT2625650</v>
          </cell>
          <cell r="AQ332">
            <v>11315.7</v>
          </cell>
          <cell r="AR332">
            <v>0</v>
          </cell>
          <cell r="AS332">
            <v>11315.7</v>
          </cell>
          <cell r="AT332">
            <v>0</v>
          </cell>
          <cell r="AU332">
            <v>0</v>
          </cell>
          <cell r="BZ332" t="str">
            <v>WRWT25650/WRWT25650</v>
          </cell>
          <cell r="CA332">
            <v>913.67990999999995</v>
          </cell>
          <cell r="DL332" t="str">
            <v>P3</v>
          </cell>
          <cell r="DM332">
            <v>1</v>
          </cell>
          <cell r="DN332">
            <v>45687</v>
          </cell>
          <cell r="DP332">
            <v>45682</v>
          </cell>
          <cell r="DQ332"/>
          <cell r="DR332"/>
          <cell r="DS332"/>
          <cell r="DT332"/>
          <cell r="DU332">
            <v>45686</v>
          </cell>
          <cell r="DW332"/>
          <cell r="DX332"/>
          <cell r="DY332"/>
          <cell r="DZ332"/>
          <cell r="EA332"/>
          <cell r="EB332"/>
          <cell r="EC332" t="str">
            <v>ตัด</v>
          </cell>
          <cell r="ED332"/>
          <cell r="EG332"/>
          <cell r="EH332"/>
          <cell r="EI332"/>
        </row>
        <row r="333">
          <cell r="B333" t="str">
            <v>ประมาณการ</v>
          </cell>
          <cell r="C333" t="str">
            <v>ประมาณการ</v>
          </cell>
          <cell r="E333" t="str">
            <v>บจก.กบินทร์อินทรีย์</v>
          </cell>
          <cell r="F333" t="str">
            <v>รอแบบ</v>
          </cell>
          <cell r="G333">
            <v>26</v>
          </cell>
          <cell r="H333">
            <v>41</v>
          </cell>
          <cell r="I333" t="str">
            <v>ขาว</v>
          </cell>
          <cell r="J333"/>
          <cell r="L333">
            <v>97</v>
          </cell>
          <cell r="M333" t="str">
            <v>±</v>
          </cell>
          <cell r="N333">
            <v>5</v>
          </cell>
          <cell r="R333" t="str">
            <v>บิด</v>
          </cell>
          <cell r="T333">
            <v>27</v>
          </cell>
          <cell r="U333">
            <v>43</v>
          </cell>
          <cell r="V333">
            <v>40</v>
          </cell>
          <cell r="X333">
            <v>45687</v>
          </cell>
          <cell r="Z333" t="str">
            <v>300กระสอบ</v>
          </cell>
          <cell r="AA333">
            <v>10000</v>
          </cell>
          <cell r="AB333">
            <v>286.42936262399996</v>
          </cell>
          <cell r="AC333">
            <v>0</v>
          </cell>
          <cell r="AD333">
            <v>286.42936262399996</v>
          </cell>
          <cell r="AG333"/>
          <cell r="AI333"/>
          <cell r="AJ333">
            <v>0</v>
          </cell>
          <cell r="AL333">
            <v>10000</v>
          </cell>
          <cell r="AM333"/>
          <cell r="AN333">
            <v>10500</v>
          </cell>
          <cell r="AO333" t="str">
            <v>WSWT2625650</v>
          </cell>
          <cell r="AQ333">
            <v>11874.499999999998</v>
          </cell>
          <cell r="AR333">
            <v>0</v>
          </cell>
          <cell r="AS333">
            <v>11874.499999999998</v>
          </cell>
          <cell r="AT333">
            <v>0</v>
          </cell>
          <cell r="AU333">
            <v>0</v>
          </cell>
          <cell r="BZ333" t="str">
            <v>WRWT25650/WRWT25650</v>
          </cell>
          <cell r="CA333">
            <v>958.79990555555537</v>
          </cell>
          <cell r="DL333" t="str">
            <v>P9</v>
          </cell>
          <cell r="DM333">
            <v>3</v>
          </cell>
          <cell r="DN333">
            <v>45687</v>
          </cell>
          <cell r="DP333">
            <v>45682</v>
          </cell>
          <cell r="DQ333"/>
          <cell r="DR333">
            <v>45677</v>
          </cell>
          <cell r="DS333">
            <v>45684</v>
          </cell>
          <cell r="DT333">
            <v>45685</v>
          </cell>
          <cell r="DU333">
            <v>45685</v>
          </cell>
          <cell r="DW333">
            <v>45686</v>
          </cell>
          <cell r="DX333"/>
          <cell r="DY333"/>
          <cell r="DZ333"/>
          <cell r="EA333"/>
          <cell r="EB333"/>
          <cell r="EC333" t="str">
            <v>งานพิมพ์</v>
          </cell>
          <cell r="ED333" t="str">
            <v>รอART</v>
          </cell>
          <cell r="EG333"/>
          <cell r="EH333"/>
          <cell r="EI333"/>
        </row>
        <row r="334">
          <cell r="B334" t="str">
            <v>ประมาณการ</v>
          </cell>
          <cell r="C334" t="str">
            <v>ประมาณการ</v>
          </cell>
          <cell r="E334" t="str">
            <v>บจก.เบสท์ อินเตอร์เทรด</v>
          </cell>
          <cell r="F334" t="str">
            <v>ไม่พิมพ์</v>
          </cell>
          <cell r="G334">
            <v>26</v>
          </cell>
          <cell r="H334">
            <v>40</v>
          </cell>
          <cell r="I334" t="str">
            <v>ขาว</v>
          </cell>
          <cell r="J334"/>
          <cell r="L334">
            <v>95</v>
          </cell>
          <cell r="M334" t="str">
            <v>±</v>
          </cell>
          <cell r="N334">
            <v>5</v>
          </cell>
          <cell r="R334" t="str">
            <v>ไม่</v>
          </cell>
          <cell r="T334" t="str">
            <v>ไม่สวมถุงใน</v>
          </cell>
          <cell r="U334"/>
          <cell r="V334"/>
          <cell r="X334" t="str">
            <v>รอแจ้ง</v>
          </cell>
          <cell r="Z334" t="str">
            <v>500กระสอบ</v>
          </cell>
          <cell r="AA334">
            <v>5000</v>
          </cell>
          <cell r="AB334">
            <v>0</v>
          </cell>
          <cell r="AC334">
            <v>0</v>
          </cell>
          <cell r="AD334">
            <v>0</v>
          </cell>
          <cell r="AG334"/>
          <cell r="AI334"/>
          <cell r="AJ334">
            <v>0</v>
          </cell>
          <cell r="AL334">
            <v>5000</v>
          </cell>
          <cell r="AM334"/>
          <cell r="AN334">
            <v>0</v>
          </cell>
          <cell r="AO334" t="str">
            <v>WSWT2625650</v>
          </cell>
          <cell r="AQ334">
            <v>5797.55</v>
          </cell>
          <cell r="AR334">
            <v>0</v>
          </cell>
          <cell r="AS334">
            <v>5797.55</v>
          </cell>
          <cell r="AT334">
            <v>0</v>
          </cell>
          <cell r="AU334">
            <v>0</v>
          </cell>
          <cell r="BZ334" t="str">
            <v>WRWT25650/WRWT25650</v>
          </cell>
          <cell r="CA334">
            <v>468.1199538888888</v>
          </cell>
          <cell r="DL334" t="str">
            <v>P3</v>
          </cell>
          <cell r="DM334">
            <v>1</v>
          </cell>
          <cell r="DN334" t="str">
            <v>รอแจ้ง</v>
          </cell>
          <cell r="DP334" t="e">
            <v>#VALUE!</v>
          </cell>
          <cell r="DQ334"/>
          <cell r="DR334"/>
          <cell r="DS334"/>
          <cell r="DT334"/>
          <cell r="DU334" t="e">
            <v>#VALUE!</v>
          </cell>
          <cell r="DW334"/>
          <cell r="DX334"/>
          <cell r="DY334"/>
          <cell r="DZ334"/>
          <cell r="EA334"/>
          <cell r="EB334"/>
          <cell r="EC334" t="str">
            <v>ตัด</v>
          </cell>
          <cell r="ED334"/>
          <cell r="EG334"/>
          <cell r="EH334"/>
          <cell r="EI334"/>
        </row>
        <row r="335">
          <cell r="B335" t="str">
            <v>ประมาณการ</v>
          </cell>
          <cell r="C335" t="str">
            <v>ประมาณการ</v>
          </cell>
          <cell r="E335" t="str">
            <v>บจก.โอเชี่ยนฟีด</v>
          </cell>
          <cell r="F335" t="str">
            <v>ไม่พิมพ์</v>
          </cell>
          <cell r="G335">
            <v>26</v>
          </cell>
          <cell r="H335">
            <v>42</v>
          </cell>
          <cell r="I335" t="str">
            <v>ขาว</v>
          </cell>
          <cell r="J335"/>
          <cell r="L335">
            <v>100</v>
          </cell>
          <cell r="M335" t="str">
            <v>±</v>
          </cell>
          <cell r="N335">
            <v>5</v>
          </cell>
          <cell r="R335" t="str">
            <v>ไม่</v>
          </cell>
          <cell r="T335" t="str">
            <v>ไม่สวมถุงใน</v>
          </cell>
          <cell r="U335"/>
          <cell r="V335"/>
          <cell r="X335">
            <v>45687</v>
          </cell>
          <cell r="Z335" t="str">
            <v>500กระสอบ</v>
          </cell>
          <cell r="AA335">
            <v>40000</v>
          </cell>
          <cell r="AB335">
            <v>0</v>
          </cell>
          <cell r="AC335">
            <v>0</v>
          </cell>
          <cell r="AD335">
            <v>0</v>
          </cell>
          <cell r="AG335"/>
          <cell r="AI335"/>
          <cell r="AJ335">
            <v>0</v>
          </cell>
          <cell r="AL335">
            <v>40000</v>
          </cell>
          <cell r="AM335"/>
          <cell r="AN335">
            <v>0</v>
          </cell>
          <cell r="AO335" t="str">
            <v>WSWT2625650</v>
          </cell>
          <cell r="AQ335">
            <v>48615.600000000006</v>
          </cell>
          <cell r="AR335">
            <v>0</v>
          </cell>
          <cell r="AS335">
            <v>48615.600000000006</v>
          </cell>
          <cell r="AT335">
            <v>0</v>
          </cell>
          <cell r="AU335">
            <v>0</v>
          </cell>
          <cell r="BZ335" t="str">
            <v>WRWT25650/WRWT25650</v>
          </cell>
          <cell r="CA335">
            <v>3925.4396133333335</v>
          </cell>
          <cell r="DL335" t="str">
            <v>P3</v>
          </cell>
          <cell r="DM335">
            <v>1</v>
          </cell>
          <cell r="DN335">
            <v>45687</v>
          </cell>
          <cell r="DP335">
            <v>45682</v>
          </cell>
          <cell r="DQ335"/>
          <cell r="DR335"/>
          <cell r="DS335"/>
          <cell r="DT335"/>
          <cell r="DU335">
            <v>45686</v>
          </cell>
          <cell r="DW335"/>
          <cell r="DX335"/>
          <cell r="DY335"/>
          <cell r="DZ335"/>
          <cell r="EA335"/>
          <cell r="EB335"/>
          <cell r="EC335" t="str">
            <v>ตัด</v>
          </cell>
          <cell r="ED335"/>
          <cell r="EG335"/>
          <cell r="EH335"/>
          <cell r="EI335"/>
        </row>
        <row r="336">
          <cell r="B336">
            <v>0</v>
          </cell>
          <cell r="C336"/>
          <cell r="E336"/>
          <cell r="F336"/>
          <cell r="G336">
            <v>26</v>
          </cell>
          <cell r="H336">
            <v>43</v>
          </cell>
          <cell r="I336" t="str">
            <v>ขาว</v>
          </cell>
          <cell r="J336"/>
          <cell r="L336">
            <v>102</v>
          </cell>
          <cell r="M336" t="str">
            <v>±</v>
          </cell>
          <cell r="N336">
            <v>5</v>
          </cell>
          <cell r="R336"/>
          <cell r="T336"/>
          <cell r="U336"/>
          <cell r="V336"/>
          <cell r="X336"/>
          <cell r="Z336"/>
          <cell r="AA336"/>
          <cell r="AB336">
            <v>0</v>
          </cell>
          <cell r="AC336">
            <v>0</v>
          </cell>
          <cell r="AD336"/>
          <cell r="AG336"/>
          <cell r="AI336" t="str">
            <v>ระบุในSD</v>
          </cell>
          <cell r="AJ336"/>
          <cell r="AL336">
            <v>0</v>
          </cell>
          <cell r="AM336"/>
          <cell r="AN336">
            <v>0</v>
          </cell>
          <cell r="AO336" t="str">
            <v>WSWT2625650</v>
          </cell>
          <cell r="AQ336">
            <v>85524.340000000011</v>
          </cell>
          <cell r="AR336">
            <v>4255</v>
          </cell>
          <cell r="AS336">
            <v>81269.340000000011</v>
          </cell>
          <cell r="AT336">
            <v>0</v>
          </cell>
          <cell r="AU336">
            <v>0</v>
          </cell>
          <cell r="BZ336" t="str">
            <v>WRWT25650/WRWT25650</v>
          </cell>
          <cell r="CA336">
            <v>0</v>
          </cell>
          <cell r="DL336"/>
          <cell r="DM336" t="str">
            <v>Lead time</v>
          </cell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>
            <v>0</v>
          </cell>
        </row>
        <row r="337">
          <cell r="B337" t="str">
            <v>ประมาณการ</v>
          </cell>
          <cell r="C337" t="str">
            <v>ประมาณการ</v>
          </cell>
          <cell r="E337" t="str">
            <v>บจก.ทีพีเค แอ็ดวานซ์ สตาร์ซ</v>
          </cell>
          <cell r="F337" t="str">
            <v>รอแบบ</v>
          </cell>
          <cell r="G337">
            <v>26</v>
          </cell>
          <cell r="H337">
            <v>43</v>
          </cell>
          <cell r="I337" t="str">
            <v>ขาว</v>
          </cell>
          <cell r="J337" t="str">
            <v>ใส</v>
          </cell>
          <cell r="L337">
            <v>140</v>
          </cell>
          <cell r="M337" t="str">
            <v>±</v>
          </cell>
          <cell r="N337">
            <v>5</v>
          </cell>
          <cell r="R337" t="str">
            <v>ไม่</v>
          </cell>
          <cell r="T337" t="str">
            <v>ไม่สวมถุงใน</v>
          </cell>
          <cell r="U337"/>
          <cell r="V337"/>
          <cell r="X337" t="str">
            <v>รอแจ้ง</v>
          </cell>
          <cell r="Z337" t="str">
            <v xml:space="preserve">300กระสอบแบน  </v>
          </cell>
          <cell r="AA337">
            <v>20000</v>
          </cell>
          <cell r="AB337">
            <v>0</v>
          </cell>
          <cell r="AC337">
            <v>0</v>
          </cell>
          <cell r="AD337">
            <v>0</v>
          </cell>
          <cell r="AG337"/>
          <cell r="AI337"/>
          <cell r="AJ337">
            <v>0</v>
          </cell>
          <cell r="AL337">
            <v>20000</v>
          </cell>
          <cell r="AM337"/>
          <cell r="AN337">
            <v>21000</v>
          </cell>
          <cell r="AO337" t="str">
            <v>WSWT262575051</v>
          </cell>
          <cell r="AQ337">
            <v>24866.6</v>
          </cell>
          <cell r="AR337">
            <v>3670</v>
          </cell>
          <cell r="AS337">
            <v>21196.6</v>
          </cell>
          <cell r="AT337">
            <v>3670</v>
          </cell>
          <cell r="AU337">
            <v>21196.6</v>
          </cell>
          <cell r="BZ337" t="str">
            <v>WRWT25800/WRWT25650</v>
          </cell>
          <cell r="CA337">
            <v>1904.3967511111107</v>
          </cell>
          <cell r="DL337" t="str">
            <v>P8</v>
          </cell>
          <cell r="DM337">
            <v>4</v>
          </cell>
          <cell r="DN337" t="str">
            <v>รอแจ้ง</v>
          </cell>
          <cell r="DP337" t="e">
            <v>#VALUE!</v>
          </cell>
          <cell r="DQ337" t="e">
            <v>#VALUE!</v>
          </cell>
          <cell r="DR337" t="e">
            <v>#VALUE!</v>
          </cell>
          <cell r="DS337" t="e">
            <v>#VALUE!</v>
          </cell>
          <cell r="DT337" t="e">
            <v>#VALUE!</v>
          </cell>
          <cell r="DU337" t="e">
            <v>#VALUE!</v>
          </cell>
          <cell r="DW337"/>
          <cell r="DX337"/>
          <cell r="DY337"/>
          <cell r="DZ337"/>
          <cell r="EA337"/>
          <cell r="EB337"/>
          <cell r="EC337" t="str">
            <v>งานเคลือบ+พิมพ์</v>
          </cell>
          <cell r="ED337" t="str">
            <v>รอART</v>
          </cell>
          <cell r="EG337"/>
          <cell r="EH337"/>
          <cell r="EI337"/>
        </row>
        <row r="338">
          <cell r="B338">
            <v>0</v>
          </cell>
          <cell r="C338"/>
          <cell r="E338"/>
          <cell r="F338"/>
          <cell r="G338">
            <v>26</v>
          </cell>
          <cell r="H338">
            <v>43</v>
          </cell>
          <cell r="I338"/>
          <cell r="J338"/>
          <cell r="L338">
            <v>100</v>
          </cell>
          <cell r="M338" t="str">
            <v>±</v>
          </cell>
          <cell r="N338">
            <v>5</v>
          </cell>
          <cell r="R338"/>
          <cell r="T338"/>
          <cell r="U338"/>
          <cell r="V338"/>
          <cell r="X338"/>
          <cell r="Z338"/>
          <cell r="AA338"/>
          <cell r="AB338"/>
          <cell r="AC338">
            <v>0</v>
          </cell>
          <cell r="AD338"/>
          <cell r="AG338"/>
          <cell r="AI338" t="str">
            <v>ระบุในSD</v>
          </cell>
          <cell r="AJ338"/>
          <cell r="AL338">
            <v>0</v>
          </cell>
          <cell r="AM338"/>
          <cell r="AN338">
            <v>0</v>
          </cell>
          <cell r="AO338" t="str">
            <v>WSWT262575051</v>
          </cell>
          <cell r="AQ338">
            <v>24866.6</v>
          </cell>
          <cell r="AR338">
            <v>3670</v>
          </cell>
          <cell r="AS338">
            <v>21196.6</v>
          </cell>
          <cell r="AT338">
            <v>3670</v>
          </cell>
          <cell r="AU338">
            <v>21196.6</v>
          </cell>
          <cell r="BZ338" t="str">
            <v>WRWT25800/WRWT25650</v>
          </cell>
          <cell r="CA338">
            <v>0</v>
          </cell>
          <cell r="DL338"/>
          <cell r="DM338" t="str">
            <v>Lead time</v>
          </cell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>
            <v>0</v>
          </cell>
          <cell r="EI338">
            <v>0</v>
          </cell>
        </row>
        <row r="339">
          <cell r="B339">
            <v>0</v>
          </cell>
          <cell r="C339"/>
          <cell r="E339"/>
          <cell r="F339"/>
          <cell r="G339">
            <v>26</v>
          </cell>
          <cell r="H339">
            <v>43</v>
          </cell>
          <cell r="I339"/>
          <cell r="J339"/>
          <cell r="L339">
            <v>113</v>
          </cell>
          <cell r="M339" t="str">
            <v>±</v>
          </cell>
          <cell r="N339">
            <v>5</v>
          </cell>
          <cell r="R339"/>
          <cell r="T339"/>
          <cell r="U339"/>
          <cell r="V339"/>
          <cell r="X339"/>
          <cell r="Z339"/>
          <cell r="AA339"/>
          <cell r="AB339"/>
          <cell r="AC339">
            <v>0</v>
          </cell>
          <cell r="AD339"/>
          <cell r="AG339"/>
          <cell r="AI339" t="str">
            <v>ระบุในSD</v>
          </cell>
          <cell r="AJ339"/>
          <cell r="AL339">
            <v>0</v>
          </cell>
          <cell r="AM339"/>
          <cell r="AN339">
            <v>0</v>
          </cell>
          <cell r="AO339" t="str">
            <v>WSWT2625700</v>
          </cell>
          <cell r="AQ339" t="e">
            <v>#REF!</v>
          </cell>
          <cell r="AR339" t="e">
            <v>#REF!</v>
          </cell>
          <cell r="AS339" t="e">
            <v>#REF!</v>
          </cell>
          <cell r="AT339" t="e">
            <v>#REF!</v>
          </cell>
          <cell r="AU339" t="e">
            <v>#REF!</v>
          </cell>
          <cell r="BZ339" t="str">
            <v>WRWT260800/WRWT25650</v>
          </cell>
          <cell r="CA339">
            <v>0</v>
          </cell>
          <cell r="DL339"/>
          <cell r="DM339" t="str">
            <v>Lead time</v>
          </cell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>
            <v>0</v>
          </cell>
          <cell r="EI339">
            <v>0</v>
          </cell>
        </row>
        <row r="340">
          <cell r="B340">
            <v>0</v>
          </cell>
          <cell r="C340"/>
          <cell r="E340"/>
          <cell r="F340"/>
          <cell r="G340">
            <v>26</v>
          </cell>
          <cell r="H340">
            <v>41</v>
          </cell>
          <cell r="I340"/>
          <cell r="J340"/>
          <cell r="L340">
            <v>90</v>
          </cell>
          <cell r="M340" t="str">
            <v>±</v>
          </cell>
          <cell r="N340">
            <v>5</v>
          </cell>
          <cell r="R340"/>
          <cell r="T340"/>
          <cell r="U340"/>
          <cell r="V340"/>
          <cell r="X340"/>
          <cell r="Z340"/>
          <cell r="AA340"/>
          <cell r="AB340"/>
          <cell r="AC340">
            <v>0</v>
          </cell>
          <cell r="AD340"/>
          <cell r="AG340"/>
          <cell r="AI340" t="str">
            <v>ระบุในSD</v>
          </cell>
          <cell r="AJ340"/>
          <cell r="AL340">
            <v>0</v>
          </cell>
          <cell r="AM340"/>
          <cell r="AN340">
            <v>0</v>
          </cell>
          <cell r="AO340" t="str">
            <v>WSWT2625800SM</v>
          </cell>
          <cell r="AQ340" t="e">
            <v>#REF!</v>
          </cell>
          <cell r="AR340" t="e">
            <v>#REF!</v>
          </cell>
          <cell r="AS340" t="e">
            <v>#REF!</v>
          </cell>
          <cell r="AT340" t="e">
            <v>#REF!</v>
          </cell>
          <cell r="AU340" t="e">
            <v>#REF!</v>
          </cell>
          <cell r="BZ340" t="str">
            <v>WRWT260800/WRWT25650</v>
          </cell>
          <cell r="CA340">
            <v>0</v>
          </cell>
          <cell r="DL340"/>
          <cell r="DM340" t="str">
            <v>Lead time</v>
          </cell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>
            <v>0</v>
          </cell>
          <cell r="EI340">
            <v>0</v>
          </cell>
        </row>
        <row r="341">
          <cell r="B341" t="str">
            <v>MK67-001674</v>
          </cell>
          <cell r="C341">
            <v>45642</v>
          </cell>
          <cell r="E341" t="str">
            <v>บจก.ที.ซี.ยูเนี่ยน อโกรเทค</v>
          </cell>
          <cell r="F341" t="str">
            <v>ไม่พิมพ์</v>
          </cell>
          <cell r="G341">
            <v>26</v>
          </cell>
          <cell r="H341">
            <v>43</v>
          </cell>
          <cell r="I341" t="str">
            <v>ขาว</v>
          </cell>
          <cell r="J341"/>
          <cell r="L341">
            <v>116</v>
          </cell>
          <cell r="M341" t="str">
            <v>±</v>
          </cell>
          <cell r="N341">
            <v>5</v>
          </cell>
          <cell r="R341" t="str">
            <v>ไม่</v>
          </cell>
          <cell r="T341" t="str">
            <v>ไม่สวมถุงใน</v>
          </cell>
          <cell r="U341"/>
          <cell r="V341"/>
          <cell r="X341">
            <v>45674</v>
          </cell>
          <cell r="Z341" t="str">
            <v xml:space="preserve">300กระสอบแบนเต็มใบ </v>
          </cell>
          <cell r="AA341">
            <v>20000</v>
          </cell>
          <cell r="AB341">
            <v>0</v>
          </cell>
          <cell r="AC341">
            <v>0</v>
          </cell>
          <cell r="AD341">
            <v>0</v>
          </cell>
          <cell r="AG341"/>
          <cell r="AI341"/>
          <cell r="AJ341">
            <v>0</v>
          </cell>
          <cell r="AL341">
            <v>20000</v>
          </cell>
          <cell r="AM341"/>
          <cell r="AN341">
            <v>0</v>
          </cell>
          <cell r="AO341" t="str">
            <v xml:space="preserve">WSWT2625800 </v>
          </cell>
          <cell r="AQ341">
            <v>24866.6</v>
          </cell>
          <cell r="AR341">
            <v>0</v>
          </cell>
          <cell r="AS341">
            <v>24866.6</v>
          </cell>
          <cell r="AT341">
            <v>0</v>
          </cell>
          <cell r="AU341">
            <v>0</v>
          </cell>
          <cell r="BZ341" t="str">
            <v>WRWT25800/WRWT25800</v>
          </cell>
          <cell r="CA341">
            <v>2471.1874488888889</v>
          </cell>
          <cell r="DL341" t="str">
            <v>P3</v>
          </cell>
          <cell r="DM341">
            <v>1</v>
          </cell>
          <cell r="DN341">
            <v>45674</v>
          </cell>
          <cell r="DP341">
            <v>45669</v>
          </cell>
          <cell r="DQ341"/>
          <cell r="DR341"/>
          <cell r="DS341"/>
          <cell r="DT341"/>
          <cell r="DU341">
            <v>45673</v>
          </cell>
          <cell r="DW341"/>
          <cell r="DX341"/>
          <cell r="DY341"/>
          <cell r="DZ341"/>
          <cell r="EA341"/>
          <cell r="EB341"/>
          <cell r="EC341" t="str">
            <v>ตัด</v>
          </cell>
          <cell r="ED341"/>
          <cell r="EG341"/>
          <cell r="EH341"/>
          <cell r="EI341"/>
        </row>
        <row r="342">
          <cell r="B342" t="str">
            <v>ประมาณการ</v>
          </cell>
          <cell r="C342" t="str">
            <v>ประมาณการ</v>
          </cell>
          <cell r="E342" t="str">
            <v>บจก.ที.ซี.ยูเนี่ยน อโกรเทค</v>
          </cell>
          <cell r="F342" t="str">
            <v>ไม่พิมพ์</v>
          </cell>
          <cell r="G342">
            <v>26</v>
          </cell>
          <cell r="H342">
            <v>43</v>
          </cell>
          <cell r="I342" t="str">
            <v>ขาว</v>
          </cell>
          <cell r="J342"/>
          <cell r="L342">
            <v>116</v>
          </cell>
          <cell r="M342" t="str">
            <v>±</v>
          </cell>
          <cell r="N342">
            <v>5</v>
          </cell>
          <cell r="R342" t="str">
            <v>ไม่</v>
          </cell>
          <cell r="T342" t="str">
            <v>ไม่สวมถุงใน</v>
          </cell>
          <cell r="U342"/>
          <cell r="V342"/>
          <cell r="X342">
            <v>45687</v>
          </cell>
          <cell r="Z342" t="str">
            <v xml:space="preserve">300กระสอบแบนเต็มใบ </v>
          </cell>
          <cell r="AA342">
            <v>10000</v>
          </cell>
          <cell r="AB342">
            <v>0</v>
          </cell>
          <cell r="AC342">
            <v>0</v>
          </cell>
          <cell r="AD342">
            <v>0</v>
          </cell>
          <cell r="AG342"/>
          <cell r="AI342"/>
          <cell r="AJ342">
            <v>0</v>
          </cell>
          <cell r="AL342">
            <v>10000</v>
          </cell>
          <cell r="AM342"/>
          <cell r="AN342">
            <v>0</v>
          </cell>
          <cell r="AO342" t="str">
            <v>WSWT1625800</v>
          </cell>
          <cell r="AQ342">
            <v>12433.3</v>
          </cell>
          <cell r="AR342">
            <v>0</v>
          </cell>
          <cell r="AS342">
            <v>12433.3</v>
          </cell>
          <cell r="AT342">
            <v>0</v>
          </cell>
          <cell r="AU342">
            <v>0</v>
          </cell>
          <cell r="BZ342" t="str">
            <v>WRWT25800/WRWT25800</v>
          </cell>
          <cell r="CA342">
            <v>1235.5937244444444</v>
          </cell>
          <cell r="DL342" t="str">
            <v>P3</v>
          </cell>
          <cell r="DM342">
            <v>1</v>
          </cell>
          <cell r="DN342">
            <v>45687</v>
          </cell>
          <cell r="DP342">
            <v>45682</v>
          </cell>
          <cell r="DQ342"/>
          <cell r="DR342"/>
          <cell r="DS342"/>
          <cell r="DT342"/>
          <cell r="DU342">
            <v>45686</v>
          </cell>
          <cell r="DW342"/>
          <cell r="DX342"/>
          <cell r="DY342"/>
          <cell r="DZ342"/>
          <cell r="EA342"/>
          <cell r="EB342"/>
          <cell r="EC342" t="str">
            <v>ตัด</v>
          </cell>
          <cell r="ED342"/>
          <cell r="EG342"/>
          <cell r="EH342"/>
          <cell r="EI342"/>
        </row>
        <row r="343">
          <cell r="B343">
            <v>0</v>
          </cell>
          <cell r="C343"/>
          <cell r="E343"/>
          <cell r="F343"/>
          <cell r="G343">
            <v>26</v>
          </cell>
          <cell r="H343">
            <v>43</v>
          </cell>
          <cell r="I343"/>
          <cell r="J343"/>
          <cell r="L343">
            <v>116</v>
          </cell>
          <cell r="M343" t="str">
            <v>±</v>
          </cell>
          <cell r="N343">
            <v>5</v>
          </cell>
          <cell r="R343"/>
          <cell r="T343"/>
          <cell r="U343"/>
          <cell r="V343"/>
          <cell r="X343"/>
          <cell r="Z343"/>
          <cell r="AA343"/>
          <cell r="AB343"/>
          <cell r="AC343">
            <v>0</v>
          </cell>
          <cell r="AD343"/>
          <cell r="AG343"/>
          <cell r="AI343" t="str">
            <v>ระบุในSD</v>
          </cell>
          <cell r="AJ343"/>
          <cell r="AL343">
            <v>0</v>
          </cell>
          <cell r="AM343"/>
          <cell r="AN343">
            <v>0</v>
          </cell>
          <cell r="AO343" t="str">
            <v xml:space="preserve">WSWT2625800 </v>
          </cell>
          <cell r="AQ343">
            <v>37299.899999999994</v>
          </cell>
          <cell r="AR343">
            <v>0</v>
          </cell>
          <cell r="AS343">
            <v>37299.899999999994</v>
          </cell>
          <cell r="AT343">
            <v>0</v>
          </cell>
          <cell r="AU343">
            <v>0</v>
          </cell>
          <cell r="BZ343" t="str">
            <v>WRWT260800/WRWT25800</v>
          </cell>
          <cell r="CA343">
            <v>0</v>
          </cell>
          <cell r="DL343"/>
          <cell r="DM343" t="str">
            <v>Lead time</v>
          </cell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>
            <v>0</v>
          </cell>
          <cell r="EI343">
            <v>0</v>
          </cell>
        </row>
        <row r="344">
          <cell r="B344" t="str">
            <v>MK67-001597</v>
          </cell>
          <cell r="C344">
            <v>45624</v>
          </cell>
          <cell r="E344" t="str">
            <v>บจก.ที.ซี.ยูเนี่ยน อโกรเทค</v>
          </cell>
          <cell r="F344" t="str">
            <v>Zhejiang UN</v>
          </cell>
          <cell r="G344">
            <v>26</v>
          </cell>
          <cell r="H344">
            <v>43</v>
          </cell>
          <cell r="I344" t="str">
            <v>ขาว</v>
          </cell>
          <cell r="J344" t="str">
            <v>ใส</v>
          </cell>
          <cell r="L344">
            <v>150</v>
          </cell>
          <cell r="M344" t="str">
            <v>±</v>
          </cell>
          <cell r="N344">
            <v>5</v>
          </cell>
          <cell r="R344" t="str">
            <v>ไม่</v>
          </cell>
          <cell r="T344" t="str">
            <v>ไม่สวมถุงใน</v>
          </cell>
          <cell r="U344"/>
          <cell r="V344"/>
          <cell r="X344">
            <v>45672</v>
          </cell>
          <cell r="Z344" t="str">
            <v xml:space="preserve">300กระสอบแบนเต็มใบ </v>
          </cell>
          <cell r="AA344">
            <v>40000</v>
          </cell>
          <cell r="AB344">
            <v>0</v>
          </cell>
          <cell r="AC344">
            <v>0</v>
          </cell>
          <cell r="AD344">
            <v>0</v>
          </cell>
          <cell r="AG344"/>
          <cell r="AI344" t="str">
            <v>ห้ามขาด-ห้ามเกิน</v>
          </cell>
          <cell r="AJ344">
            <v>0</v>
          </cell>
          <cell r="AL344">
            <v>40000</v>
          </cell>
          <cell r="AM344">
            <v>0</v>
          </cell>
          <cell r="AN344">
            <v>42000</v>
          </cell>
          <cell r="AO344" t="str">
            <v>WSWT2625850SM</v>
          </cell>
          <cell r="AQ344">
            <v>49733.2</v>
          </cell>
          <cell r="AR344">
            <v>43120</v>
          </cell>
          <cell r="AS344">
            <v>6613.1999999999971</v>
          </cell>
          <cell r="AT344">
            <v>18719</v>
          </cell>
          <cell r="AU344">
            <v>31014.199999999997</v>
          </cell>
          <cell r="BZ344" t="str">
            <v>WRWT25850/WRWT25850</v>
          </cell>
          <cell r="CA344">
            <v>682.04135999999971</v>
          </cell>
          <cell r="DL344" t="str">
            <v>P8</v>
          </cell>
          <cell r="DM344">
            <v>4</v>
          </cell>
          <cell r="DN344">
            <v>45672</v>
          </cell>
          <cell r="DP344">
            <v>45667</v>
          </cell>
          <cell r="DQ344">
            <v>45668</v>
          </cell>
          <cell r="DR344">
            <v>45662</v>
          </cell>
          <cell r="DS344">
            <v>45669</v>
          </cell>
          <cell r="DT344">
            <v>45670</v>
          </cell>
          <cell r="DU344">
            <v>45670</v>
          </cell>
          <cell r="DW344"/>
          <cell r="DX344"/>
          <cell r="DY344"/>
          <cell r="DZ344"/>
          <cell r="EA344"/>
          <cell r="EB344"/>
          <cell r="EC344" t="str">
            <v>งานเคลือบ+พิมพ์</v>
          </cell>
          <cell r="ED344" t="str">
            <v xml:space="preserve"> /</v>
          </cell>
          <cell r="EG344"/>
          <cell r="EH344"/>
          <cell r="EI344"/>
        </row>
        <row r="345">
          <cell r="B345" t="str">
            <v>ประมาณการ</v>
          </cell>
          <cell r="C345" t="str">
            <v>ประมาณการ</v>
          </cell>
          <cell r="E345" t="str">
            <v>บจก.ที.ซี.ยูเนี่ยน อโกรเทค</v>
          </cell>
          <cell r="F345" t="str">
            <v>Zhejiang UN</v>
          </cell>
          <cell r="G345">
            <v>26</v>
          </cell>
          <cell r="H345">
            <v>43</v>
          </cell>
          <cell r="I345" t="str">
            <v>ขาว</v>
          </cell>
          <cell r="J345" t="str">
            <v>ใส</v>
          </cell>
          <cell r="L345">
            <v>150</v>
          </cell>
          <cell r="M345" t="str">
            <v>±</v>
          </cell>
          <cell r="N345">
            <v>5</v>
          </cell>
          <cell r="R345" t="str">
            <v>ไม่</v>
          </cell>
          <cell r="T345" t="str">
            <v>ไม่สวมถุงใน</v>
          </cell>
          <cell r="U345"/>
          <cell r="V345"/>
          <cell r="X345">
            <v>45687</v>
          </cell>
          <cell r="Z345" t="str">
            <v xml:space="preserve">300กระสอบแบนเต็มใบ </v>
          </cell>
          <cell r="AA345">
            <v>10000</v>
          </cell>
          <cell r="AB345">
            <v>0</v>
          </cell>
          <cell r="AC345">
            <v>0</v>
          </cell>
          <cell r="AD345">
            <v>0</v>
          </cell>
          <cell r="AG345"/>
          <cell r="AI345"/>
          <cell r="AJ345">
            <v>0</v>
          </cell>
          <cell r="AL345">
            <v>10000</v>
          </cell>
          <cell r="AM345"/>
          <cell r="AN345">
            <v>10500</v>
          </cell>
          <cell r="AO345" t="str">
            <v>WSWT2625850SM</v>
          </cell>
          <cell r="AQ345">
            <v>12433.3</v>
          </cell>
          <cell r="AR345">
            <v>0</v>
          </cell>
          <cell r="AS345">
            <v>12433.3</v>
          </cell>
          <cell r="AT345">
            <v>0</v>
          </cell>
          <cell r="AU345">
            <v>12433.3</v>
          </cell>
          <cell r="BZ345" t="str">
            <v>WRWT25850/WRWT25850</v>
          </cell>
          <cell r="CA345">
            <v>1282.2876733333333</v>
          </cell>
          <cell r="DL345" t="str">
            <v>P8</v>
          </cell>
          <cell r="DM345">
            <v>4</v>
          </cell>
          <cell r="DN345">
            <v>45687</v>
          </cell>
          <cell r="DP345">
            <v>45682</v>
          </cell>
          <cell r="DQ345">
            <v>45683</v>
          </cell>
          <cell r="DR345">
            <v>45677</v>
          </cell>
          <cell r="DS345">
            <v>45684</v>
          </cell>
          <cell r="DT345">
            <v>45685</v>
          </cell>
          <cell r="DU345">
            <v>45685</v>
          </cell>
          <cell r="DW345"/>
          <cell r="DX345"/>
          <cell r="DY345"/>
          <cell r="DZ345"/>
          <cell r="EA345"/>
          <cell r="EB345"/>
          <cell r="EC345" t="str">
            <v>งานเคลือบ+พิมพ์</v>
          </cell>
          <cell r="ED345" t="str">
            <v>รอART</v>
          </cell>
          <cell r="EG345"/>
          <cell r="EH345"/>
          <cell r="EI345"/>
        </row>
        <row r="346">
          <cell r="B346" t="str">
            <v>MK68-000005</v>
          </cell>
          <cell r="C346">
            <v>45659</v>
          </cell>
          <cell r="E346" t="str">
            <v>บจก.ที.ซี.ยูเนี่ยน อโกรเทค</v>
          </cell>
          <cell r="F346" t="str">
            <v>TUNA MEAL MARIN TRUST</v>
          </cell>
          <cell r="G346">
            <v>26</v>
          </cell>
          <cell r="H346">
            <v>43</v>
          </cell>
          <cell r="I346" t="str">
            <v>ขาว</v>
          </cell>
          <cell r="J346" t="str">
            <v>ใส</v>
          </cell>
          <cell r="L346">
            <v>150</v>
          </cell>
          <cell r="M346" t="str">
            <v>±</v>
          </cell>
          <cell r="N346">
            <v>5</v>
          </cell>
          <cell r="R346" t="str">
            <v>บิด</v>
          </cell>
          <cell r="T346" t="str">
            <v>ไม่สวมถุงใน</v>
          </cell>
          <cell r="U346"/>
          <cell r="V346"/>
          <cell r="X346">
            <v>45672</v>
          </cell>
          <cell r="Z346" t="str">
            <v xml:space="preserve">300กระสอบแบนเต็มใบ </v>
          </cell>
          <cell r="AA346">
            <v>10000</v>
          </cell>
          <cell r="AB346">
            <v>0</v>
          </cell>
          <cell r="AC346">
            <v>0</v>
          </cell>
          <cell r="AD346">
            <v>0</v>
          </cell>
          <cell r="AG346"/>
          <cell r="AI346" t="str">
            <v>ห้ามขาด-ห้ามเกิน</v>
          </cell>
          <cell r="AJ346">
            <v>0</v>
          </cell>
          <cell r="AL346">
            <v>10000</v>
          </cell>
          <cell r="AM346"/>
          <cell r="AN346">
            <v>10500</v>
          </cell>
          <cell r="AO346" t="str">
            <v>WSWT2625850SM</v>
          </cell>
          <cell r="AQ346">
            <v>12433.3</v>
          </cell>
          <cell r="AR346">
            <v>0</v>
          </cell>
          <cell r="AS346">
            <v>12433.3</v>
          </cell>
          <cell r="AT346">
            <v>0</v>
          </cell>
          <cell r="AU346">
            <v>12433.3</v>
          </cell>
          <cell r="BZ346" t="str">
            <v>WRWT25850/WRWT25850</v>
          </cell>
          <cell r="CA346">
            <v>1282.2876733333333</v>
          </cell>
          <cell r="DL346" t="str">
            <v>P8</v>
          </cell>
          <cell r="DM346">
            <v>4</v>
          </cell>
          <cell r="DN346">
            <v>45672</v>
          </cell>
          <cell r="DP346">
            <v>45667</v>
          </cell>
          <cell r="DQ346">
            <v>45668</v>
          </cell>
          <cell r="DR346">
            <v>45662</v>
          </cell>
          <cell r="DS346">
            <v>45669</v>
          </cell>
          <cell r="DT346">
            <v>45670</v>
          </cell>
          <cell r="DU346">
            <v>45670</v>
          </cell>
          <cell r="DW346"/>
          <cell r="DX346"/>
          <cell r="DY346"/>
          <cell r="DZ346"/>
          <cell r="EA346"/>
          <cell r="EB346"/>
          <cell r="EC346" t="str">
            <v>งานเคลือบ+พิมพ์</v>
          </cell>
          <cell r="ED346" t="str">
            <v xml:space="preserve"> /</v>
          </cell>
          <cell r="EG346"/>
          <cell r="EH346"/>
          <cell r="EI346"/>
        </row>
        <row r="347">
          <cell r="B347">
            <v>0</v>
          </cell>
          <cell r="C347"/>
          <cell r="E347"/>
          <cell r="F347"/>
          <cell r="G347">
            <v>26</v>
          </cell>
          <cell r="H347">
            <v>43</v>
          </cell>
          <cell r="I347"/>
          <cell r="J347"/>
          <cell r="L347">
            <v>120</v>
          </cell>
          <cell r="M347" t="str">
            <v>±</v>
          </cell>
          <cell r="N347">
            <v>5</v>
          </cell>
          <cell r="R347"/>
          <cell r="T347"/>
          <cell r="U347"/>
          <cell r="V347"/>
          <cell r="X347"/>
          <cell r="Z347"/>
          <cell r="AA347"/>
          <cell r="AB347"/>
          <cell r="AC347">
            <v>0</v>
          </cell>
          <cell r="AD347"/>
          <cell r="AG347"/>
          <cell r="AI347" t="str">
            <v>ระบุในSD</v>
          </cell>
          <cell r="AJ347"/>
          <cell r="AL347">
            <v>0</v>
          </cell>
          <cell r="AM347"/>
          <cell r="AN347">
            <v>0</v>
          </cell>
          <cell r="AO347" t="str">
            <v>WSWT2625850SM</v>
          </cell>
          <cell r="AQ347">
            <v>74599.8</v>
          </cell>
          <cell r="AR347">
            <v>43120</v>
          </cell>
          <cell r="AS347">
            <v>31479.799999999996</v>
          </cell>
          <cell r="AT347">
            <v>18719</v>
          </cell>
          <cell r="AU347">
            <v>55880.800000000003</v>
          </cell>
          <cell r="BZ347" t="str">
            <v>WRWT260850/WRWT25850</v>
          </cell>
          <cell r="CA347">
            <v>0</v>
          </cell>
          <cell r="DL347"/>
          <cell r="DM347" t="str">
            <v>Lead time</v>
          </cell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>
            <v>0</v>
          </cell>
          <cell r="EI347">
            <v>0</v>
          </cell>
        </row>
        <row r="348">
          <cell r="B348">
            <v>0</v>
          </cell>
          <cell r="C348"/>
          <cell r="E348"/>
          <cell r="F348"/>
          <cell r="G348">
            <v>28</v>
          </cell>
          <cell r="H348">
            <v>41</v>
          </cell>
          <cell r="I348" t="str">
            <v>ขาว</v>
          </cell>
          <cell r="J348"/>
          <cell r="L348">
            <v>122</v>
          </cell>
          <cell r="M348" t="str">
            <v>+</v>
          </cell>
          <cell r="N348">
            <v>3</v>
          </cell>
          <cell r="R348"/>
          <cell r="T348"/>
          <cell r="U348"/>
          <cell r="V348"/>
          <cell r="X348"/>
          <cell r="Z348"/>
          <cell r="AA348"/>
          <cell r="AB348">
            <v>0</v>
          </cell>
          <cell r="AC348">
            <v>0</v>
          </cell>
          <cell r="AD348"/>
          <cell r="AG348"/>
          <cell r="AI348" t="str">
            <v>ระบุในSD</v>
          </cell>
          <cell r="AJ348"/>
          <cell r="AL348">
            <v>0</v>
          </cell>
          <cell r="AM348"/>
          <cell r="AN348">
            <v>0</v>
          </cell>
          <cell r="AO348" t="str">
            <v>WSWT2825800</v>
          </cell>
          <cell r="AQ348" t="e">
            <v>#REF!</v>
          </cell>
          <cell r="AR348" t="e">
            <v>#REF!</v>
          </cell>
          <cell r="AS348" t="e">
            <v>#REF!</v>
          </cell>
          <cell r="AT348" t="e">
            <v>#REF!</v>
          </cell>
          <cell r="AU348" t="e">
            <v>#REF!</v>
          </cell>
          <cell r="BZ348" t="str">
            <v>WRWT25850/WRWT25800</v>
          </cell>
          <cell r="CA348">
            <v>0</v>
          </cell>
          <cell r="DL348"/>
          <cell r="DM348" t="str">
            <v>Lead time</v>
          </cell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>
            <v>0</v>
          </cell>
        </row>
        <row r="349">
          <cell r="B349" t="str">
            <v>MK68-000024</v>
          </cell>
          <cell r="C349">
            <v>45663</v>
          </cell>
          <cell r="E349" t="str">
            <v>บจก.ที.ซี.ยูเนี่ยน อโกรเทค</v>
          </cell>
          <cell r="F349" t="str">
            <v>ไม่พิมพ์</v>
          </cell>
          <cell r="G349">
            <v>28</v>
          </cell>
          <cell r="H349">
            <v>47</v>
          </cell>
          <cell r="I349" t="str">
            <v>ขาว</v>
          </cell>
          <cell r="J349" t="str">
            <v>ใส</v>
          </cell>
          <cell r="L349">
            <v>180</v>
          </cell>
          <cell r="M349" t="str">
            <v>±</v>
          </cell>
          <cell r="N349">
            <v>5</v>
          </cell>
          <cell r="R349" t="str">
            <v>ไม่</v>
          </cell>
          <cell r="T349" t="str">
            <v>ไม่สวมถุงใน</v>
          </cell>
          <cell r="U349"/>
          <cell r="V349"/>
          <cell r="X349">
            <v>45668</v>
          </cell>
          <cell r="Z349" t="str">
            <v>มัด100</v>
          </cell>
          <cell r="AA349">
            <v>5000</v>
          </cell>
          <cell r="AB349">
            <v>0</v>
          </cell>
          <cell r="AC349">
            <v>0</v>
          </cell>
          <cell r="AD349">
            <v>0</v>
          </cell>
          <cell r="AG349"/>
          <cell r="AI349" t="str">
            <v>ห้ามขาด-เกินได้5%</v>
          </cell>
          <cell r="AJ349">
            <v>0</v>
          </cell>
          <cell r="AL349">
            <v>5000</v>
          </cell>
          <cell r="AM349"/>
          <cell r="AN349">
            <v>0</v>
          </cell>
          <cell r="AO349" t="str">
            <v>WSWT2825850</v>
          </cell>
          <cell r="AQ349">
            <v>6775.4500000000007</v>
          </cell>
          <cell r="AR349">
            <v>6775.4500000000007</v>
          </cell>
          <cell r="AS349">
            <v>0</v>
          </cell>
          <cell r="AT349">
            <v>701</v>
          </cell>
          <cell r="AU349">
            <v>6074.4500000000007</v>
          </cell>
          <cell r="BZ349" t="str">
            <v>WRWT25850/WRWT25850</v>
          </cell>
          <cell r="CA349">
            <v>0</v>
          </cell>
          <cell r="DL349" t="str">
            <v>P11</v>
          </cell>
          <cell r="DM349">
            <v>2</v>
          </cell>
          <cell r="DN349">
            <v>45668</v>
          </cell>
          <cell r="DP349">
            <v>45663</v>
          </cell>
          <cell r="DQ349">
            <v>45666</v>
          </cell>
          <cell r="DR349"/>
          <cell r="DS349"/>
          <cell r="DT349"/>
          <cell r="DU349">
            <v>45667</v>
          </cell>
          <cell r="DW349"/>
          <cell r="DX349"/>
          <cell r="DY349"/>
          <cell r="DZ349"/>
          <cell r="EA349"/>
          <cell r="EB349"/>
          <cell r="EC349" t="str">
            <v>งานเคลือบ+ตัด</v>
          </cell>
          <cell r="ED349"/>
          <cell r="EG349"/>
          <cell r="EH349"/>
          <cell r="EI349"/>
        </row>
        <row r="350">
          <cell r="B350" t="str">
            <v>MK67-001631</v>
          </cell>
          <cell r="C350">
            <v>45630</v>
          </cell>
          <cell r="E350" t="str">
            <v>บจก.ไทยร่วมใจน้ำมันพืช</v>
          </cell>
          <cell r="F350" t="str">
            <v>TRJ</v>
          </cell>
          <cell r="G350">
            <v>28</v>
          </cell>
          <cell r="H350">
            <v>41</v>
          </cell>
          <cell r="I350" t="str">
            <v>ขาว</v>
          </cell>
          <cell r="J350"/>
          <cell r="L350">
            <v>120</v>
          </cell>
          <cell r="M350" t="str">
            <v>+</v>
          </cell>
          <cell r="N350">
            <v>3</v>
          </cell>
          <cell r="R350" t="str">
            <v>ไม่</v>
          </cell>
          <cell r="T350" t="str">
            <v>ไม่สวมถุงใน</v>
          </cell>
          <cell r="U350"/>
          <cell r="V350"/>
          <cell r="X350">
            <v>45673</v>
          </cell>
          <cell r="Z350" t="str">
            <v>500กระสอบ</v>
          </cell>
          <cell r="AA350">
            <v>20000</v>
          </cell>
          <cell r="AB350">
            <v>0</v>
          </cell>
          <cell r="AC350">
            <v>0</v>
          </cell>
          <cell r="AD350">
            <v>0</v>
          </cell>
          <cell r="AG350"/>
          <cell r="AI350"/>
          <cell r="AJ350">
            <v>1238</v>
          </cell>
          <cell r="AL350">
            <v>18762</v>
          </cell>
          <cell r="AM350">
            <v>0</v>
          </cell>
          <cell r="AN350">
            <v>19700.100000000002</v>
          </cell>
          <cell r="AO350" t="str">
            <v>WSWT2825850</v>
          </cell>
          <cell r="AQ350">
            <v>22278.936900000001</v>
          </cell>
          <cell r="AR350">
            <v>19510</v>
          </cell>
          <cell r="AS350">
            <v>2768.9369000000006</v>
          </cell>
          <cell r="AT350">
            <v>0</v>
          </cell>
          <cell r="AU350">
            <v>0</v>
          </cell>
          <cell r="BZ350" t="str">
            <v>WRWT25850/WRWT25850</v>
          </cell>
          <cell r="CA350">
            <v>311.19774159444455</v>
          </cell>
          <cell r="DL350" t="str">
            <v>P1</v>
          </cell>
          <cell r="DM350">
            <v>2</v>
          </cell>
          <cell r="DN350">
            <v>45673</v>
          </cell>
          <cell r="DP350">
            <v>45668</v>
          </cell>
          <cell r="DQ350"/>
          <cell r="DR350">
            <v>45664</v>
          </cell>
          <cell r="DS350">
            <v>45671</v>
          </cell>
          <cell r="DT350"/>
          <cell r="DU350">
            <v>45672</v>
          </cell>
          <cell r="DW350"/>
          <cell r="DX350"/>
          <cell r="DY350"/>
          <cell r="DZ350"/>
          <cell r="EA350"/>
          <cell r="EB350"/>
          <cell r="EC350" t="str">
            <v>งานพิมพ์</v>
          </cell>
          <cell r="ED350" t="str">
            <v xml:space="preserve"> /</v>
          </cell>
          <cell r="EG350"/>
          <cell r="EH350"/>
          <cell r="EI350"/>
        </row>
        <row r="351">
          <cell r="B351" t="str">
            <v>ประมาณการ</v>
          </cell>
          <cell r="C351" t="str">
            <v>ประมาณการ</v>
          </cell>
          <cell r="E351" t="str">
            <v>บจก.ที.ซี.ยูเนี่ยน อโกรเทค</v>
          </cell>
          <cell r="F351" t="str">
            <v>ไม่พิมพ์</v>
          </cell>
          <cell r="G351">
            <v>28</v>
          </cell>
          <cell r="H351">
            <v>47</v>
          </cell>
          <cell r="I351" t="str">
            <v>ขาว</v>
          </cell>
          <cell r="J351" t="str">
            <v>ใส</v>
          </cell>
          <cell r="L351">
            <v>180</v>
          </cell>
          <cell r="M351" t="str">
            <v>±</v>
          </cell>
          <cell r="N351">
            <v>5</v>
          </cell>
          <cell r="R351" t="str">
            <v>ไม่</v>
          </cell>
          <cell r="T351" t="str">
            <v>ไม่สวมถุงใน</v>
          </cell>
          <cell r="U351"/>
          <cell r="V351"/>
          <cell r="X351">
            <v>45674</v>
          </cell>
          <cell r="Z351" t="str">
            <v>มัด100</v>
          </cell>
          <cell r="AA351">
            <v>10000</v>
          </cell>
          <cell r="AB351">
            <v>0</v>
          </cell>
          <cell r="AC351">
            <v>0</v>
          </cell>
          <cell r="AD351">
            <v>0</v>
          </cell>
          <cell r="AG351"/>
          <cell r="AI351" t="str">
            <v>ห้ามขาด-เกินได้5%</v>
          </cell>
          <cell r="AJ351">
            <v>0</v>
          </cell>
          <cell r="AL351">
            <v>10000</v>
          </cell>
          <cell r="AM351"/>
          <cell r="AN351">
            <v>0</v>
          </cell>
          <cell r="AO351" t="str">
            <v>WSWT2825850</v>
          </cell>
          <cell r="AQ351">
            <v>13550.900000000001</v>
          </cell>
          <cell r="AR351">
            <v>0</v>
          </cell>
          <cell r="AS351">
            <v>13550.900000000001</v>
          </cell>
          <cell r="AT351">
            <v>0</v>
          </cell>
          <cell r="AU351">
            <v>13550.900000000001</v>
          </cell>
          <cell r="BZ351" t="str">
            <v>WRWT25850/WRWT25850</v>
          </cell>
          <cell r="CA351">
            <v>1522.9705944444447</v>
          </cell>
          <cell r="DL351" t="str">
            <v>P11</v>
          </cell>
          <cell r="DM351">
            <v>2</v>
          </cell>
          <cell r="DN351">
            <v>45674</v>
          </cell>
          <cell r="DP351">
            <v>45669</v>
          </cell>
          <cell r="DQ351">
            <v>45672</v>
          </cell>
          <cell r="DR351"/>
          <cell r="DS351"/>
          <cell r="DT351"/>
          <cell r="DU351">
            <v>45673</v>
          </cell>
          <cell r="DW351"/>
          <cell r="DX351"/>
          <cell r="DY351"/>
          <cell r="DZ351"/>
          <cell r="EA351"/>
          <cell r="EB351"/>
          <cell r="EC351" t="str">
            <v>งานเคลือบ+ตัด</v>
          </cell>
          <cell r="ED351"/>
          <cell r="EG351"/>
          <cell r="EH351"/>
          <cell r="EI351"/>
        </row>
        <row r="352">
          <cell r="B352" t="str">
            <v>ประมาณการ</v>
          </cell>
          <cell r="C352" t="str">
            <v>ประมาณการ</v>
          </cell>
          <cell r="E352" t="str">
            <v>บจก.ไทยร่วมใจน้ำมันพืช</v>
          </cell>
          <cell r="F352" t="str">
            <v>TRJ</v>
          </cell>
          <cell r="G352">
            <v>28</v>
          </cell>
          <cell r="H352">
            <v>41</v>
          </cell>
          <cell r="I352" t="str">
            <v>ขาว</v>
          </cell>
          <cell r="J352"/>
          <cell r="L352">
            <v>120</v>
          </cell>
          <cell r="M352" t="str">
            <v>+</v>
          </cell>
          <cell r="N352">
            <v>3</v>
          </cell>
          <cell r="R352" t="str">
            <v>ไม่</v>
          </cell>
          <cell r="T352" t="str">
            <v>ไม่สวมถุงใน</v>
          </cell>
          <cell r="U352"/>
          <cell r="V352"/>
          <cell r="X352" t="str">
            <v>รอแจ้ง</v>
          </cell>
          <cell r="Z352" t="str">
            <v>500กระสอบ</v>
          </cell>
          <cell r="AA352">
            <v>50000</v>
          </cell>
          <cell r="AB352">
            <v>0</v>
          </cell>
          <cell r="AC352">
            <v>0</v>
          </cell>
          <cell r="AD352">
            <v>0</v>
          </cell>
          <cell r="AG352"/>
          <cell r="AI352"/>
          <cell r="AJ352"/>
          <cell r="AL352">
            <v>50000</v>
          </cell>
          <cell r="AM352">
            <v>0</v>
          </cell>
          <cell r="AN352">
            <v>52500</v>
          </cell>
          <cell r="AO352" t="str">
            <v>WSWT2825850</v>
          </cell>
          <cell r="AQ352">
            <v>59372.5</v>
          </cell>
          <cell r="AR352">
            <v>0</v>
          </cell>
          <cell r="AS352">
            <v>59372.5</v>
          </cell>
          <cell r="AT352">
            <v>0</v>
          </cell>
          <cell r="AU352">
            <v>0</v>
          </cell>
          <cell r="BZ352" t="str">
            <v>WRWT25850/WRWT25850</v>
          </cell>
          <cell r="CA352">
            <v>6672.8093055555564</v>
          </cell>
          <cell r="DL352" t="str">
            <v>P1</v>
          </cell>
          <cell r="DM352">
            <v>2</v>
          </cell>
          <cell r="DN352" t="str">
            <v>รอแจ้ง</v>
          </cell>
          <cell r="DP352" t="e">
            <v>#VALUE!</v>
          </cell>
          <cell r="DQ352"/>
          <cell r="DR352" t="e">
            <v>#VALUE!</v>
          </cell>
          <cell r="DS352" t="e">
            <v>#VALUE!</v>
          </cell>
          <cell r="DT352"/>
          <cell r="DU352" t="e">
            <v>#VALUE!</v>
          </cell>
          <cell r="DW352"/>
          <cell r="DX352"/>
          <cell r="DY352"/>
          <cell r="DZ352"/>
          <cell r="EA352"/>
          <cell r="EB352"/>
          <cell r="EC352" t="str">
            <v>งานพิมพ์</v>
          </cell>
          <cell r="ED352" t="str">
            <v>รอART</v>
          </cell>
          <cell r="EG352"/>
          <cell r="EH352"/>
          <cell r="EI352"/>
        </row>
        <row r="353">
          <cell r="B353">
            <v>0</v>
          </cell>
          <cell r="C353"/>
          <cell r="E353"/>
          <cell r="F353"/>
          <cell r="G353">
            <v>28</v>
          </cell>
          <cell r="H353">
            <v>43</v>
          </cell>
          <cell r="I353"/>
          <cell r="J353"/>
          <cell r="L353">
            <v>130</v>
          </cell>
          <cell r="M353" t="str">
            <v>±</v>
          </cell>
          <cell r="N353">
            <v>3</v>
          </cell>
          <cell r="R353"/>
          <cell r="T353"/>
          <cell r="U353"/>
          <cell r="V353"/>
          <cell r="X353"/>
          <cell r="Z353"/>
          <cell r="AA353"/>
          <cell r="AB353"/>
          <cell r="AC353">
            <v>0</v>
          </cell>
          <cell r="AD353"/>
          <cell r="AG353"/>
          <cell r="AI353" t="str">
            <v>ระบุในSD</v>
          </cell>
          <cell r="AJ353"/>
          <cell r="AL353">
            <v>0</v>
          </cell>
          <cell r="AM353"/>
          <cell r="AN353">
            <v>0</v>
          </cell>
          <cell r="AO353" t="str">
            <v>WSWT2825850</v>
          </cell>
          <cell r="AQ353">
            <v>101977.78690000001</v>
          </cell>
          <cell r="AR353">
            <v>26285.45</v>
          </cell>
          <cell r="AS353">
            <v>75692.336899999995</v>
          </cell>
          <cell r="AT353">
            <v>701</v>
          </cell>
          <cell r="AU353">
            <v>19625.350000000002</v>
          </cell>
          <cell r="BZ353" t="str">
            <v>WRWT280850/WRWT25850</v>
          </cell>
          <cell r="CA353">
            <v>0</v>
          </cell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>
            <v>0</v>
          </cell>
          <cell r="C354"/>
          <cell r="E354"/>
          <cell r="F354"/>
          <cell r="G354">
            <v>30</v>
          </cell>
          <cell r="H354">
            <v>41</v>
          </cell>
          <cell r="I354"/>
          <cell r="J354"/>
          <cell r="L354">
            <v>122</v>
          </cell>
          <cell r="M354" t="str">
            <v>±</v>
          </cell>
          <cell r="N354">
            <v>5</v>
          </cell>
          <cell r="R354"/>
          <cell r="T354"/>
          <cell r="U354"/>
          <cell r="V354"/>
          <cell r="X354"/>
          <cell r="Z354"/>
          <cell r="AA354"/>
          <cell r="AB354">
            <v>0</v>
          </cell>
          <cell r="AC354">
            <v>0</v>
          </cell>
          <cell r="AD354"/>
          <cell r="AG354"/>
          <cell r="AI354" t="str">
            <v>ระบุในSD</v>
          </cell>
          <cell r="AJ354"/>
          <cell r="AL354">
            <v>0</v>
          </cell>
          <cell r="AM354"/>
          <cell r="AN354">
            <v>0</v>
          </cell>
          <cell r="AO354" t="str">
            <v>WSWT3025800</v>
          </cell>
          <cell r="AQ354" t="e">
            <v>#REF!</v>
          </cell>
          <cell r="AR354" t="e">
            <v>#REF!</v>
          </cell>
          <cell r="AS354" t="e">
            <v>#REF!</v>
          </cell>
          <cell r="AT354" t="e">
            <v>#REF!</v>
          </cell>
          <cell r="AU354" t="e">
            <v>#REF!</v>
          </cell>
          <cell r="BZ354" t="str">
            <v>WRWT25800/WRWT28750</v>
          </cell>
          <cell r="CA354">
            <v>0</v>
          </cell>
          <cell r="DL354"/>
          <cell r="DM354" t="str">
            <v>Lead time</v>
          </cell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>
            <v>0</v>
          </cell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 t="str">
            <v>ค้างส่งทั้งหมด</v>
          </cell>
          <cell r="Z355"/>
          <cell r="AA355">
            <v>4842440</v>
          </cell>
          <cell r="AB355"/>
          <cell r="AC355"/>
          <cell r="AD355"/>
          <cell r="AG355"/>
          <cell r="AI355"/>
          <cell r="AJ355">
            <v>229193</v>
          </cell>
          <cell r="AL355"/>
          <cell r="AM355"/>
          <cell r="AN355"/>
          <cell r="AO355"/>
          <cell r="AQ355" t="e">
            <v>#REF!</v>
          </cell>
          <cell r="AR355" t="e">
            <v>#REF!</v>
          </cell>
          <cell r="AS355" t="e">
            <v>#REF!</v>
          </cell>
          <cell r="AT355"/>
          <cell r="AU355"/>
          <cell r="BZ355"/>
          <cell r="CA355">
            <v>413486.69409971318</v>
          </cell>
          <cell r="DL355"/>
          <cell r="DM355" t="str">
            <v>Lead time</v>
          </cell>
          <cell r="DN355"/>
          <cell r="DP355">
            <v>-5</v>
          </cell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>
            <v>140000</v>
          </cell>
          <cell r="AA356">
            <v>34.588857142857144</v>
          </cell>
          <cell r="AB356"/>
          <cell r="AC356"/>
          <cell r="AD356"/>
          <cell r="AG356"/>
          <cell r="AI356"/>
          <cell r="AJ356"/>
          <cell r="AL356">
            <v>0</v>
          </cell>
          <cell r="AM356"/>
          <cell r="AN356">
            <v>0</v>
          </cell>
          <cell r="AO356"/>
          <cell r="AQ356" t="e">
            <v>#REF!</v>
          </cell>
          <cell r="AR356"/>
          <cell r="AS356" t="e">
            <v>#REF!</v>
          </cell>
          <cell r="AT356"/>
          <cell r="AU356"/>
          <cell r="BZ356"/>
          <cell r="CA356" t="str">
            <v>ห้ามลบ</v>
          </cell>
          <cell r="DL356" t="str">
            <v>P1</v>
          </cell>
          <cell r="DM356">
            <v>2</v>
          </cell>
          <cell r="DN356">
            <v>0</v>
          </cell>
          <cell r="DP356">
            <v>-5</v>
          </cell>
          <cell r="DQ356"/>
          <cell r="DR356">
            <v>-9</v>
          </cell>
          <cell r="DS356">
            <v>-2</v>
          </cell>
          <cell r="DT356"/>
          <cell r="DU356">
            <v>-1</v>
          </cell>
          <cell r="DW356"/>
          <cell r="DX356"/>
          <cell r="DY356"/>
          <cell r="DZ356"/>
          <cell r="EA356"/>
          <cell r="EB356"/>
          <cell r="EC356" t="str">
            <v>งานพิมพ์</v>
          </cell>
          <cell r="ED356" t="str">
            <v>รอART</v>
          </cell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 t="str">
            <v>ประมาณการ</v>
          </cell>
          <cell r="Z357"/>
          <cell r="AA357">
            <v>775000</v>
          </cell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>
            <v>0</v>
          </cell>
          <cell r="AT357"/>
          <cell r="AU357"/>
          <cell r="BZ357"/>
          <cell r="CA357"/>
          <cell r="DL357" t="str">
            <v>P3</v>
          </cell>
          <cell r="DM357">
            <v>1</v>
          </cell>
          <cell r="DN357" t="str">
            <v>ประมาณการ</v>
          </cell>
          <cell r="DP357" t="e">
            <v>#VALUE!</v>
          </cell>
          <cell r="DQ357"/>
          <cell r="DR357"/>
          <cell r="DS357"/>
          <cell r="DT357"/>
          <cell r="DU357" t="e">
            <v>#VALUE!</v>
          </cell>
          <cell r="DW357"/>
          <cell r="DX357"/>
          <cell r="DY357"/>
          <cell r="DZ357"/>
          <cell r="EA357"/>
          <cell r="EB357"/>
          <cell r="EC357" t="str">
            <v>ตัด</v>
          </cell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 t="str">
            <v>รอแจ้ง</v>
          </cell>
          <cell r="Z358"/>
          <cell r="AA358">
            <v>2287122</v>
          </cell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>
            <v>2226488.4298100001</v>
          </cell>
          <cell r="AT358"/>
          <cell r="AU358"/>
          <cell r="BZ358"/>
          <cell r="CA358"/>
          <cell r="DL358" t="str">
            <v>P2</v>
          </cell>
          <cell r="DM358">
            <v>3</v>
          </cell>
          <cell r="DN358" t="str">
            <v>รอแจ้ง</v>
          </cell>
          <cell r="DP358" t="e">
            <v>#VALUE!</v>
          </cell>
          <cell r="DQ358" t="e">
            <v>#VALUE!</v>
          </cell>
          <cell r="DR358" t="e">
            <v>#VALUE!</v>
          </cell>
          <cell r="DS358" t="e">
            <v>#VALUE!</v>
          </cell>
          <cell r="DT358"/>
          <cell r="DU358" t="e">
            <v>#VALUE!</v>
          </cell>
          <cell r="DW358"/>
          <cell r="DX358"/>
          <cell r="DY358"/>
          <cell r="DZ358"/>
          <cell r="EA358"/>
          <cell r="EB358"/>
          <cell r="EC358" t="str">
            <v>งานเคลือบ+พิมพ์</v>
          </cell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 t="str">
            <v>รอส่ง</v>
          </cell>
          <cell r="Z359"/>
          <cell r="AA359">
            <v>5500</v>
          </cell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>
            <v>0</v>
          </cell>
          <cell r="AT359"/>
          <cell r="AU359"/>
          <cell r="BZ359"/>
          <cell r="CA359"/>
          <cell r="DL359" t="str">
            <v>P6</v>
          </cell>
          <cell r="DM359">
            <v>4</v>
          </cell>
          <cell r="DN359" t="str">
            <v>รอส่ง</v>
          </cell>
          <cell r="DP359" t="e">
            <v>#VALUE!</v>
          </cell>
          <cell r="DQ359" t="e">
            <v>#VALUE!</v>
          </cell>
          <cell r="DR359" t="e">
            <v>#VALUE!</v>
          </cell>
          <cell r="DS359" t="e">
            <v>#VALUE!</v>
          </cell>
          <cell r="DT359" t="e">
            <v>#VALUE!</v>
          </cell>
          <cell r="DU359" t="e">
            <v>#VALUE!</v>
          </cell>
          <cell r="DW359"/>
          <cell r="DX359"/>
          <cell r="DY359"/>
          <cell r="DZ359"/>
          <cell r="EA359"/>
          <cell r="EB359"/>
          <cell r="EC359" t="str">
            <v>งานเคลือบ+พิมพ์</v>
          </cell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 t="str">
            <v>มีกำหนดส่ง</v>
          </cell>
          <cell r="Z360"/>
          <cell r="AA360">
            <v>1774818</v>
          </cell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 t="e">
            <v>#REF!</v>
          </cell>
          <cell r="AT360" t="e">
            <v>#REF!</v>
          </cell>
          <cell r="AU360"/>
          <cell r="BZ360"/>
          <cell r="CA360"/>
          <cell r="DL360" t="str">
            <v>P11</v>
          </cell>
          <cell r="DM360">
            <v>2</v>
          </cell>
          <cell r="DN360" t="str">
            <v>มีกำหนดส่ง</v>
          </cell>
          <cell r="DP360" t="e">
            <v>#VALUE!</v>
          </cell>
          <cell r="DQ360" t="e">
            <v>#VALUE!</v>
          </cell>
          <cell r="DR360"/>
          <cell r="DS360"/>
          <cell r="DT360"/>
          <cell r="DU360" t="e">
            <v>#VALUE!</v>
          </cell>
          <cell r="DW360"/>
          <cell r="DX360"/>
          <cell r="DY360"/>
          <cell r="DZ360"/>
          <cell r="EA360"/>
          <cell r="EB360"/>
          <cell r="EC360" t="str">
            <v>งานเคลือบ+ตัด</v>
          </cell>
          <cell r="ED360"/>
          <cell r="EG360"/>
          <cell r="EH360"/>
          <cell r="EI360"/>
        </row>
        <row r="361">
          <cell r="B361"/>
          <cell r="C361"/>
          <cell r="E361" t="str">
            <v>ผู้สั่งผลิต..................................................</v>
          </cell>
          <cell r="F361"/>
          <cell r="G361"/>
          <cell r="H361"/>
          <cell r="I361" t="str">
            <v xml:space="preserve"> </v>
          </cell>
          <cell r="J361"/>
          <cell r="L361"/>
          <cell r="M361" t="str">
            <v xml:space="preserve"> </v>
          </cell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 t="str">
            <v>P9</v>
          </cell>
          <cell r="DM361">
            <v>3</v>
          </cell>
          <cell r="DN361">
            <v>0</v>
          </cell>
          <cell r="DP361">
            <v>-5</v>
          </cell>
          <cell r="DQ361"/>
          <cell r="DR361">
            <v>-10</v>
          </cell>
          <cell r="DS361">
            <v>-3</v>
          </cell>
          <cell r="DT361">
            <v>-2</v>
          </cell>
          <cell r="DU361">
            <v>-1</v>
          </cell>
          <cell r="DW361">
            <v>0</v>
          </cell>
          <cell r="DX361"/>
          <cell r="DY361"/>
          <cell r="DZ361"/>
          <cell r="EA361"/>
          <cell r="EB361"/>
          <cell r="EC361" t="str">
            <v>งานพิมพ์</v>
          </cell>
          <cell r="ED361"/>
          <cell r="EG361"/>
          <cell r="EH361"/>
          <cell r="EI361"/>
        </row>
        <row r="362">
          <cell r="B362"/>
          <cell r="C362"/>
          <cell r="E362" t="str">
            <v>เจ้าหน้าที่วางแผนการผลิต</v>
          </cell>
          <cell r="F362"/>
          <cell r="G362"/>
          <cell r="H362"/>
          <cell r="I362"/>
          <cell r="J362"/>
          <cell r="L362"/>
          <cell r="M362" t="str">
            <v>ผู้อนุมัติ..................................................</v>
          </cell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 t="str">
            <v xml:space="preserve"> </v>
          </cell>
          <cell r="AU362"/>
          <cell r="BZ362"/>
          <cell r="CA362"/>
          <cell r="DL362" t="str">
            <v>P4</v>
          </cell>
          <cell r="DM362">
            <v>3</v>
          </cell>
          <cell r="DN362">
            <v>0</v>
          </cell>
          <cell r="DP362">
            <v>-5</v>
          </cell>
          <cell r="DQ362"/>
          <cell r="DR362">
            <v>-10</v>
          </cell>
          <cell r="DS362">
            <v>-3</v>
          </cell>
          <cell r="DT362"/>
          <cell r="DU362">
            <v>-2</v>
          </cell>
          <cell r="DW362">
            <v>-1</v>
          </cell>
          <cell r="DX362"/>
          <cell r="DY362"/>
          <cell r="DZ362"/>
          <cell r="EA362"/>
          <cell r="EB362"/>
          <cell r="EC362" t="str">
            <v>งานพิมพ์</v>
          </cell>
          <cell r="ED362"/>
          <cell r="EG362"/>
          <cell r="EH362"/>
          <cell r="EI362"/>
        </row>
        <row r="363">
          <cell r="B363"/>
          <cell r="C363"/>
          <cell r="E363" t="str">
            <v xml:space="preserve">        /         /        .</v>
          </cell>
          <cell r="F363"/>
          <cell r="G363"/>
          <cell r="H363"/>
          <cell r="I363"/>
          <cell r="J363"/>
          <cell r="L363"/>
          <cell r="M363" t="str">
            <v>ผู้จัดการฝ่ายผลิต</v>
          </cell>
          <cell r="N363"/>
          <cell r="R363"/>
          <cell r="T363"/>
          <cell r="U363"/>
          <cell r="V363" t="str">
            <v xml:space="preserve"> </v>
          </cell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 t="str">
            <v>P7</v>
          </cell>
          <cell r="DM363">
            <v>2</v>
          </cell>
          <cell r="DN363">
            <v>0</v>
          </cell>
          <cell r="DP363">
            <v>-5</v>
          </cell>
          <cell r="DQ363"/>
          <cell r="DR363">
            <v>-9</v>
          </cell>
          <cell r="DS363">
            <v>-2</v>
          </cell>
          <cell r="DT363">
            <v>-1</v>
          </cell>
          <cell r="DU363">
            <v>-1</v>
          </cell>
          <cell r="DW363"/>
          <cell r="DX363"/>
          <cell r="DY363"/>
          <cell r="DZ363"/>
          <cell r="EA363"/>
          <cell r="EB363"/>
          <cell r="EC363" t="str">
            <v>งานพิมพ์</v>
          </cell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 t="str">
            <v xml:space="preserve">        /         /        .</v>
          </cell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 t="str">
            <v>P8</v>
          </cell>
          <cell r="DM364">
            <v>4</v>
          </cell>
          <cell r="DN364">
            <v>0</v>
          </cell>
          <cell r="DP364">
            <v>-5</v>
          </cell>
          <cell r="DQ364">
            <v>-4</v>
          </cell>
          <cell r="DR364">
            <v>-10</v>
          </cell>
          <cell r="DS364">
            <v>-3</v>
          </cell>
          <cell r="DT364">
            <v>-2</v>
          </cell>
          <cell r="DU364">
            <v>-2</v>
          </cell>
          <cell r="DW364">
            <v>-1</v>
          </cell>
          <cell r="DX364"/>
          <cell r="DY364"/>
          <cell r="DZ364"/>
          <cell r="EA364"/>
          <cell r="EB364"/>
          <cell r="EC364" t="str">
            <v>งานเคลือบ+พิมพ์</v>
          </cell>
          <cell r="ED364"/>
          <cell r="EG364"/>
          <cell r="EH364"/>
          <cell r="EI364"/>
        </row>
        <row r="365">
          <cell r="B365"/>
          <cell r="C365"/>
          <cell r="E365"/>
          <cell r="F365" t="str">
            <v xml:space="preserve"> </v>
          </cell>
          <cell r="G365" t="str">
            <v xml:space="preserve"> </v>
          </cell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 t="str">
            <v>P13</v>
          </cell>
          <cell r="DM365">
            <v>2</v>
          </cell>
          <cell r="DN365">
            <v>0</v>
          </cell>
          <cell r="DP365">
            <v>-5</v>
          </cell>
          <cell r="DQ365"/>
          <cell r="DR365"/>
          <cell r="DS365"/>
          <cell r="DT365"/>
          <cell r="DU365">
            <v>-2</v>
          </cell>
          <cell r="DW365">
            <v>-1</v>
          </cell>
          <cell r="DX365"/>
          <cell r="DY365"/>
          <cell r="DZ365"/>
          <cell r="EA365"/>
          <cell r="EB365"/>
          <cell r="EC365" t="str">
            <v>ตัด</v>
          </cell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 t="str">
            <v xml:space="preserve"> </v>
          </cell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 t="str">
            <v>P10</v>
          </cell>
          <cell r="DM366">
            <v>3</v>
          </cell>
          <cell r="DN366">
            <v>0</v>
          </cell>
          <cell r="DP366">
            <v>-5</v>
          </cell>
          <cell r="DQ366">
            <v>-3</v>
          </cell>
          <cell r="DR366">
            <v>-9</v>
          </cell>
          <cell r="DS366">
            <v>-2</v>
          </cell>
          <cell r="DT366"/>
          <cell r="DU366">
            <v>-1</v>
          </cell>
          <cell r="DW366">
            <v>0</v>
          </cell>
          <cell r="DX366"/>
          <cell r="DY366"/>
          <cell r="DZ366"/>
          <cell r="EA366"/>
          <cell r="EB366"/>
          <cell r="EC366" t="str">
            <v>งานเคลือบ+พิมพ์</v>
          </cell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 t="str">
            <v xml:space="preserve"> </v>
          </cell>
          <cell r="AB367"/>
          <cell r="AC367"/>
          <cell r="AD367"/>
          <cell r="AG367"/>
          <cell r="AI367"/>
          <cell r="AJ367" t="str">
            <v>.</v>
          </cell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 t="str">
            <v>Lead time</v>
          </cell>
          <cell r="DN367"/>
          <cell r="DP367">
            <v>-5</v>
          </cell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 t="str">
            <v>P5.2</v>
          </cell>
          <cell r="DM368">
            <v>4</v>
          </cell>
          <cell r="DN368">
            <v>0</v>
          </cell>
          <cell r="DP368">
            <v>-15</v>
          </cell>
          <cell r="DQ368"/>
          <cell r="DR368">
            <v>-11</v>
          </cell>
          <cell r="DS368">
            <v>-4</v>
          </cell>
          <cell r="DT368">
            <v>-3</v>
          </cell>
          <cell r="DU368">
            <v>-3</v>
          </cell>
          <cell r="DW368">
            <v>-2</v>
          </cell>
          <cell r="DX368">
            <v>-1</v>
          </cell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 t="str">
            <v>P5.3</v>
          </cell>
          <cell r="DM369">
            <v>6</v>
          </cell>
          <cell r="DN369">
            <v>0</v>
          </cell>
          <cell r="DP369">
            <v>-15</v>
          </cell>
          <cell r="DQ369">
            <v>-6</v>
          </cell>
          <cell r="DR369">
            <v>-12</v>
          </cell>
          <cell r="DS369">
            <v>-5</v>
          </cell>
          <cell r="DT369">
            <v>-4</v>
          </cell>
          <cell r="DU369">
            <v>-3</v>
          </cell>
          <cell r="DW369">
            <v>-2</v>
          </cell>
          <cell r="DX369">
            <v>-1</v>
          </cell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 t="str">
            <v xml:space="preserve"> </v>
          </cell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  <row r="585">
          <cell r="B585"/>
          <cell r="C585"/>
          <cell r="E585"/>
          <cell r="T585"/>
          <cell r="U585"/>
          <cell r="V585"/>
          <cell r="AG585"/>
          <cell r="AI585"/>
          <cell r="AO585"/>
          <cell r="AQ585"/>
          <cell r="AR585"/>
          <cell r="AS585"/>
          <cell r="AT585"/>
          <cell r="AU585"/>
          <cell r="DL585"/>
          <cell r="DN585"/>
          <cell r="DP585"/>
          <cell r="DQ585"/>
          <cell r="DR585"/>
        </row>
        <row r="586">
          <cell r="B586"/>
          <cell r="C586"/>
          <cell r="E586"/>
          <cell r="T586"/>
          <cell r="U586"/>
          <cell r="V586"/>
          <cell r="AG586"/>
          <cell r="AI586"/>
          <cell r="AO586"/>
          <cell r="AQ586"/>
          <cell r="AR586"/>
          <cell r="AS586"/>
          <cell r="AT586"/>
          <cell r="AU586"/>
          <cell r="DL586"/>
          <cell r="DN586"/>
          <cell r="DP586"/>
          <cell r="DQ586"/>
          <cell r="DR586"/>
        </row>
        <row r="587">
          <cell r="B587"/>
          <cell r="C587"/>
          <cell r="E587"/>
          <cell r="T587"/>
          <cell r="U587"/>
          <cell r="V587"/>
          <cell r="AG587"/>
          <cell r="AI587"/>
          <cell r="AO587"/>
          <cell r="AQ587"/>
          <cell r="AR587"/>
          <cell r="AS587"/>
          <cell r="AT587"/>
          <cell r="AU587"/>
          <cell r="DL587"/>
          <cell r="DN587"/>
          <cell r="DP587"/>
          <cell r="DQ587"/>
          <cell r="DR587"/>
        </row>
        <row r="588">
          <cell r="B588"/>
          <cell r="C588"/>
          <cell r="E588"/>
          <cell r="T588"/>
          <cell r="U588"/>
          <cell r="V588"/>
          <cell r="AG588"/>
          <cell r="AI588"/>
          <cell r="AO588"/>
          <cell r="AQ588"/>
          <cell r="AR588"/>
          <cell r="AS588"/>
          <cell r="AT588"/>
          <cell r="AU588"/>
          <cell r="DL588"/>
          <cell r="DN588"/>
          <cell r="DP588"/>
          <cell r="DQ588"/>
          <cell r="DR588"/>
        </row>
        <row r="589">
          <cell r="B589"/>
          <cell r="C589"/>
          <cell r="E589"/>
          <cell r="T589"/>
          <cell r="U589"/>
          <cell r="V589"/>
          <cell r="AG589"/>
          <cell r="AI589"/>
          <cell r="AO589"/>
          <cell r="AQ589"/>
          <cell r="AR589"/>
          <cell r="AS589"/>
          <cell r="AT589"/>
          <cell r="AU589"/>
          <cell r="DL589"/>
          <cell r="DN589"/>
          <cell r="DP589"/>
          <cell r="DQ589"/>
          <cell r="DR589"/>
        </row>
        <row r="590">
          <cell r="B590"/>
          <cell r="C590"/>
          <cell r="E590"/>
          <cell r="T590"/>
          <cell r="U590"/>
          <cell r="V590"/>
          <cell r="AG590"/>
          <cell r="AI590"/>
          <cell r="AO590"/>
          <cell r="AQ590"/>
          <cell r="AR590"/>
          <cell r="AS590"/>
          <cell r="AT590"/>
          <cell r="AU590"/>
          <cell r="DL590"/>
          <cell r="DN590"/>
          <cell r="DP590"/>
          <cell r="DQ590"/>
          <cell r="DR590"/>
        </row>
        <row r="591">
          <cell r="B591"/>
          <cell r="C591"/>
          <cell r="E591"/>
          <cell r="T591"/>
          <cell r="U591"/>
          <cell r="V591"/>
          <cell r="AG591"/>
          <cell r="AI591"/>
          <cell r="AO591"/>
          <cell r="AQ591"/>
          <cell r="AR591"/>
          <cell r="AS591"/>
          <cell r="AT591"/>
          <cell r="AU591"/>
          <cell r="DL591"/>
          <cell r="DN591"/>
          <cell r="DP591"/>
          <cell r="DQ591"/>
          <cell r="DR591"/>
        </row>
        <row r="592">
          <cell r="B592"/>
          <cell r="C592"/>
          <cell r="E592"/>
          <cell r="T592"/>
          <cell r="U592"/>
          <cell r="V592"/>
          <cell r="AG592"/>
          <cell r="AI592"/>
          <cell r="AO592"/>
          <cell r="AQ592"/>
          <cell r="AR592"/>
          <cell r="AS592"/>
          <cell r="AT592"/>
          <cell r="AU592"/>
          <cell r="DL592"/>
          <cell r="DN592"/>
          <cell r="DP592"/>
          <cell r="DQ592"/>
          <cell r="DR592"/>
        </row>
        <row r="593">
          <cell r="B593"/>
          <cell r="C593"/>
          <cell r="E593"/>
          <cell r="T593"/>
          <cell r="U593"/>
          <cell r="V593"/>
          <cell r="AG593"/>
          <cell r="AI593"/>
          <cell r="AO593"/>
          <cell r="AQ593"/>
          <cell r="AR593"/>
          <cell r="AS593"/>
          <cell r="AT593"/>
          <cell r="AU593"/>
          <cell r="DL593"/>
          <cell r="DN593"/>
          <cell r="DP593"/>
          <cell r="DQ593"/>
          <cell r="DR593"/>
        </row>
        <row r="594">
          <cell r="B594"/>
          <cell r="C594"/>
          <cell r="E594"/>
          <cell r="T594"/>
          <cell r="U594"/>
          <cell r="V594"/>
          <cell r="AG594"/>
          <cell r="AI594"/>
          <cell r="AO594"/>
          <cell r="AQ594"/>
          <cell r="AR594"/>
          <cell r="AS594"/>
          <cell r="AT594"/>
          <cell r="AU594"/>
          <cell r="DL594"/>
          <cell r="DN594"/>
          <cell r="DP594"/>
          <cell r="DQ594"/>
          <cell r="DR594"/>
        </row>
        <row r="595">
          <cell r="B595"/>
          <cell r="C595"/>
          <cell r="E595"/>
          <cell r="T595"/>
          <cell r="U595"/>
          <cell r="V595"/>
          <cell r="AG595"/>
          <cell r="AI595"/>
          <cell r="AO595"/>
          <cell r="AQ595"/>
          <cell r="AR595"/>
          <cell r="AS595"/>
          <cell r="AT595"/>
          <cell r="AU595"/>
          <cell r="DL595"/>
          <cell r="DN595"/>
          <cell r="DP595"/>
          <cell r="DQ595"/>
          <cell r="DR595"/>
        </row>
        <row r="596">
          <cell r="B596"/>
          <cell r="C596"/>
          <cell r="E596"/>
          <cell r="T596"/>
          <cell r="U596"/>
          <cell r="V596"/>
          <cell r="AG596"/>
          <cell r="AI596"/>
          <cell r="AO596"/>
          <cell r="AQ596"/>
          <cell r="AR596"/>
          <cell r="AS596"/>
          <cell r="AT596"/>
          <cell r="AU596"/>
          <cell r="DL596"/>
          <cell r="DN596"/>
          <cell r="DP596"/>
          <cell r="DQ596"/>
          <cell r="DR596"/>
        </row>
        <row r="597">
          <cell r="B597"/>
          <cell r="C597"/>
          <cell r="E597"/>
          <cell r="T597"/>
          <cell r="U597"/>
          <cell r="V597"/>
          <cell r="AG597"/>
          <cell r="AI597"/>
          <cell r="AO597"/>
          <cell r="AQ597"/>
          <cell r="AR597"/>
          <cell r="AS597"/>
          <cell r="AT597"/>
          <cell r="AU597"/>
          <cell r="DL597"/>
          <cell r="DN597"/>
          <cell r="DP597"/>
          <cell r="DQ597"/>
          <cell r="DR597"/>
        </row>
        <row r="598">
          <cell r="B598"/>
          <cell r="C598"/>
          <cell r="E598"/>
          <cell r="T598"/>
          <cell r="U598"/>
          <cell r="V598"/>
          <cell r="AG598"/>
          <cell r="AI598"/>
          <cell r="AO598"/>
          <cell r="AQ598"/>
          <cell r="AR598"/>
          <cell r="AS598"/>
          <cell r="AT598"/>
          <cell r="AU598"/>
          <cell r="DL598"/>
          <cell r="DN598"/>
          <cell r="DP598"/>
          <cell r="DQ598"/>
          <cell r="DR598"/>
        </row>
        <row r="599">
          <cell r="B599"/>
          <cell r="C599"/>
          <cell r="E599"/>
          <cell r="T599"/>
          <cell r="U599"/>
          <cell r="V599"/>
          <cell r="AG599"/>
          <cell r="AI599"/>
          <cell r="AO599"/>
          <cell r="AQ599"/>
          <cell r="AR599"/>
          <cell r="AS599"/>
          <cell r="AT599"/>
          <cell r="AU599"/>
          <cell r="DL599"/>
          <cell r="DN599"/>
          <cell r="DP599"/>
          <cell r="DQ599"/>
          <cell r="DR599"/>
        </row>
        <row r="600">
          <cell r="B600"/>
          <cell r="C600"/>
          <cell r="E600"/>
          <cell r="T600"/>
          <cell r="U600"/>
          <cell r="V600"/>
          <cell r="AG600"/>
          <cell r="AI600"/>
          <cell r="AO600"/>
          <cell r="AQ600"/>
          <cell r="AR600"/>
          <cell r="AS600"/>
          <cell r="AT600"/>
          <cell r="AU600"/>
          <cell r="DL600"/>
          <cell r="DN600"/>
          <cell r="DP600"/>
          <cell r="DQ600"/>
          <cell r="DR600"/>
        </row>
        <row r="601">
          <cell r="B601"/>
          <cell r="C601"/>
          <cell r="E601"/>
          <cell r="T601"/>
          <cell r="U601"/>
          <cell r="V601"/>
          <cell r="AG601"/>
          <cell r="AI601"/>
          <cell r="AO601"/>
          <cell r="AQ601"/>
          <cell r="AR601"/>
          <cell r="AS601"/>
          <cell r="AT601"/>
          <cell r="AU601"/>
          <cell r="DL601"/>
          <cell r="DN601"/>
          <cell r="DP601"/>
          <cell r="DQ601"/>
          <cell r="DR601"/>
        </row>
        <row r="602">
          <cell r="B602"/>
          <cell r="C602"/>
          <cell r="E602"/>
          <cell r="T602"/>
          <cell r="U602"/>
          <cell r="V602"/>
          <cell r="AG602"/>
          <cell r="AI602"/>
          <cell r="AO602"/>
          <cell r="AQ602"/>
          <cell r="AR602"/>
          <cell r="AS602"/>
          <cell r="AT602"/>
          <cell r="AU602"/>
          <cell r="DL602"/>
          <cell r="DN602"/>
          <cell r="DP602"/>
          <cell r="DQ602"/>
          <cell r="DR602"/>
        </row>
        <row r="603">
          <cell r="B603"/>
          <cell r="C603"/>
          <cell r="E603"/>
          <cell r="T603"/>
          <cell r="U603"/>
          <cell r="V603"/>
          <cell r="AG603"/>
          <cell r="AI603"/>
          <cell r="AO603"/>
          <cell r="AQ603"/>
          <cell r="AR603"/>
          <cell r="AS603"/>
          <cell r="AT603"/>
          <cell r="AU603"/>
          <cell r="DL603"/>
          <cell r="DN603"/>
          <cell r="DP603"/>
          <cell r="DQ603"/>
          <cell r="DR603"/>
        </row>
        <row r="604">
          <cell r="B604"/>
          <cell r="C604"/>
          <cell r="E604"/>
          <cell r="T604"/>
          <cell r="U604"/>
          <cell r="V604"/>
          <cell r="AG604"/>
          <cell r="AI604"/>
          <cell r="AO604"/>
          <cell r="AQ604"/>
          <cell r="AR604"/>
          <cell r="AS604"/>
          <cell r="AT604"/>
          <cell r="AU604"/>
          <cell r="DL604"/>
          <cell r="DN604"/>
          <cell r="DP604"/>
          <cell r="DQ604"/>
          <cell r="DR604"/>
        </row>
        <row r="605">
          <cell r="B605"/>
          <cell r="C605"/>
          <cell r="E605"/>
          <cell r="T605"/>
          <cell r="U605"/>
          <cell r="V605"/>
          <cell r="AG605"/>
          <cell r="AI605"/>
          <cell r="AO605"/>
          <cell r="AQ605"/>
          <cell r="AR605"/>
          <cell r="AS605"/>
          <cell r="AT605"/>
          <cell r="AU605"/>
          <cell r="DL605"/>
          <cell r="DN605"/>
          <cell r="DP605"/>
          <cell r="DQ605"/>
          <cell r="DR605"/>
        </row>
        <row r="606">
          <cell r="B606"/>
          <cell r="C606"/>
          <cell r="E606"/>
          <cell r="T606"/>
          <cell r="U606"/>
          <cell r="V606"/>
          <cell r="AG606"/>
          <cell r="AI606"/>
          <cell r="AO606"/>
          <cell r="AQ606"/>
          <cell r="AR606"/>
          <cell r="AS606"/>
          <cell r="AT606"/>
          <cell r="AU606"/>
          <cell r="DL606"/>
          <cell r="DN606"/>
          <cell r="DP606"/>
          <cell r="DQ606"/>
          <cell r="DR606"/>
        </row>
        <row r="607">
          <cell r="B607"/>
          <cell r="C607"/>
          <cell r="E607"/>
          <cell r="T607"/>
          <cell r="U607"/>
          <cell r="V607"/>
          <cell r="AG607"/>
          <cell r="AI607"/>
          <cell r="AO607"/>
          <cell r="AQ607"/>
          <cell r="AR607"/>
          <cell r="AS607"/>
          <cell r="AT607"/>
          <cell r="AU607"/>
          <cell r="DL607"/>
          <cell r="DN607"/>
          <cell r="DP607"/>
          <cell r="DQ607"/>
          <cell r="DR607"/>
        </row>
        <row r="608">
          <cell r="B608"/>
          <cell r="C608"/>
          <cell r="E608"/>
          <cell r="T608"/>
          <cell r="U608"/>
          <cell r="V608"/>
          <cell r="AG608"/>
          <cell r="AI608"/>
          <cell r="AO608"/>
          <cell r="AQ608"/>
          <cell r="AR608"/>
          <cell r="AS608"/>
          <cell r="AT608"/>
          <cell r="AU608"/>
          <cell r="DL608"/>
          <cell r="DN608"/>
          <cell r="DP608"/>
          <cell r="DQ608"/>
          <cell r="DR608"/>
        </row>
        <row r="609">
          <cell r="B609"/>
          <cell r="C609"/>
          <cell r="E609"/>
          <cell r="T609"/>
          <cell r="U609"/>
          <cell r="V609"/>
          <cell r="AG609"/>
          <cell r="AI609"/>
          <cell r="AO609"/>
          <cell r="AQ609"/>
          <cell r="AR609"/>
          <cell r="AS609"/>
          <cell r="AT609"/>
          <cell r="AU609"/>
          <cell r="DL609"/>
          <cell r="DN609"/>
          <cell r="DP609"/>
          <cell r="DQ609"/>
          <cell r="DR609"/>
        </row>
        <row r="610">
          <cell r="B610"/>
          <cell r="C610"/>
          <cell r="E610"/>
          <cell r="T610"/>
          <cell r="U610"/>
          <cell r="V610"/>
          <cell r="AG610"/>
          <cell r="AI610"/>
          <cell r="AO610"/>
          <cell r="AQ610"/>
          <cell r="AR610"/>
          <cell r="AS610"/>
          <cell r="AT610"/>
          <cell r="AU610"/>
          <cell r="DL610"/>
          <cell r="DN610"/>
          <cell r="DP610"/>
          <cell r="DQ610"/>
          <cell r="DR610"/>
        </row>
        <row r="611">
          <cell r="B611"/>
          <cell r="C611"/>
          <cell r="E611"/>
          <cell r="T611"/>
          <cell r="U611"/>
          <cell r="V611"/>
          <cell r="AG611"/>
          <cell r="AI611"/>
          <cell r="AO611"/>
          <cell r="AQ611"/>
          <cell r="AR611"/>
          <cell r="AS611"/>
          <cell r="AT611"/>
          <cell r="AU611"/>
          <cell r="DL611"/>
          <cell r="DN611"/>
          <cell r="DP611"/>
          <cell r="DQ611"/>
          <cell r="DR611"/>
        </row>
        <row r="612">
          <cell r="B612"/>
          <cell r="C612"/>
          <cell r="E612"/>
          <cell r="T612"/>
          <cell r="U612"/>
          <cell r="V612"/>
          <cell r="AG612"/>
          <cell r="AI612"/>
          <cell r="AO612"/>
          <cell r="AQ612"/>
          <cell r="AR612"/>
          <cell r="AS612"/>
          <cell r="AT612"/>
          <cell r="AU612"/>
          <cell r="DL612"/>
          <cell r="DN612"/>
          <cell r="DP612"/>
          <cell r="DQ612"/>
          <cell r="DR612"/>
        </row>
        <row r="613">
          <cell r="B613"/>
          <cell r="C613"/>
          <cell r="E613"/>
          <cell r="T613"/>
          <cell r="U613"/>
          <cell r="V613"/>
          <cell r="AG613"/>
          <cell r="AI613"/>
          <cell r="AO613"/>
          <cell r="AQ613"/>
          <cell r="AR613"/>
          <cell r="AS613"/>
          <cell r="AT613"/>
          <cell r="AU613"/>
          <cell r="DL613"/>
          <cell r="DN613"/>
          <cell r="DP613"/>
          <cell r="DQ613"/>
          <cell r="DR613"/>
        </row>
        <row r="614">
          <cell r="B614"/>
          <cell r="C614"/>
          <cell r="E614"/>
          <cell r="T614"/>
          <cell r="U614"/>
          <cell r="V614"/>
          <cell r="AG614"/>
          <cell r="AI614"/>
          <cell r="AO614"/>
          <cell r="AQ614"/>
          <cell r="AR614"/>
          <cell r="AS614"/>
          <cell r="AT614"/>
          <cell r="AU614"/>
          <cell r="DL614"/>
          <cell r="DN614"/>
          <cell r="DP614"/>
          <cell r="DQ614"/>
          <cell r="DR614"/>
        </row>
        <row r="615">
          <cell r="B615"/>
          <cell r="C615"/>
          <cell r="E615"/>
          <cell r="T615"/>
          <cell r="U615"/>
          <cell r="V615"/>
          <cell r="AG615"/>
          <cell r="AI615"/>
          <cell r="AO615"/>
          <cell r="AQ615"/>
          <cell r="AR615"/>
          <cell r="AS615"/>
          <cell r="AT615"/>
          <cell r="AU615"/>
          <cell r="DL615"/>
          <cell r="DN615"/>
          <cell r="DP615"/>
          <cell r="DQ615"/>
          <cell r="DR615"/>
        </row>
        <row r="616">
          <cell r="B616"/>
          <cell r="C616"/>
          <cell r="E616"/>
          <cell r="T616"/>
          <cell r="U616"/>
          <cell r="V616"/>
          <cell r="AG616"/>
          <cell r="AI616"/>
          <cell r="AO616"/>
          <cell r="AQ616"/>
          <cell r="AR616"/>
          <cell r="AS616"/>
          <cell r="AT616"/>
          <cell r="AU616"/>
          <cell r="DL616"/>
          <cell r="DN616"/>
          <cell r="DP616"/>
          <cell r="DQ616"/>
          <cell r="DR616"/>
        </row>
        <row r="617">
          <cell r="B617"/>
          <cell r="C617"/>
          <cell r="E617"/>
          <cell r="T617"/>
          <cell r="U617"/>
          <cell r="V617"/>
          <cell r="AG617"/>
          <cell r="AI617"/>
          <cell r="AO617"/>
          <cell r="AQ617"/>
          <cell r="AR617"/>
          <cell r="AS617"/>
          <cell r="AT617"/>
          <cell r="AU617"/>
          <cell r="DL617"/>
          <cell r="DN617"/>
          <cell r="DP617"/>
          <cell r="DQ617"/>
          <cell r="DR617"/>
        </row>
        <row r="618">
          <cell r="B618"/>
          <cell r="C618"/>
          <cell r="E618"/>
          <cell r="T618"/>
          <cell r="U618"/>
          <cell r="V618"/>
          <cell r="AG618"/>
          <cell r="AI618"/>
          <cell r="AO618"/>
          <cell r="AQ618"/>
          <cell r="AR618"/>
          <cell r="AS618"/>
          <cell r="AT618"/>
          <cell r="AU618"/>
          <cell r="DL618"/>
          <cell r="DN618"/>
          <cell r="DP618"/>
          <cell r="DQ618"/>
          <cell r="DR618"/>
        </row>
        <row r="619">
          <cell r="B619"/>
          <cell r="C619"/>
          <cell r="E619"/>
          <cell r="T619"/>
          <cell r="U619"/>
          <cell r="V619"/>
          <cell r="AG619"/>
          <cell r="AI619"/>
          <cell r="AO619"/>
          <cell r="AQ619"/>
          <cell r="AR619"/>
          <cell r="AS619"/>
          <cell r="AT619"/>
          <cell r="AU619"/>
          <cell r="DL619"/>
          <cell r="DN619"/>
          <cell r="DP619"/>
          <cell r="DQ619"/>
          <cell r="DR619"/>
        </row>
        <row r="620">
          <cell r="B620"/>
          <cell r="C620"/>
          <cell r="E620"/>
          <cell r="T620"/>
          <cell r="U620"/>
          <cell r="V620"/>
          <cell r="AG620"/>
          <cell r="AI620"/>
          <cell r="AO620"/>
          <cell r="AQ620"/>
          <cell r="AR620"/>
          <cell r="AS620"/>
          <cell r="AT620"/>
          <cell r="AU620"/>
          <cell r="DL620"/>
          <cell r="DN620"/>
          <cell r="DP620"/>
          <cell r="DQ620"/>
          <cell r="DR620"/>
        </row>
        <row r="621">
          <cell r="B621"/>
          <cell r="C621"/>
          <cell r="E621"/>
          <cell r="T621"/>
          <cell r="U621"/>
          <cell r="V621"/>
          <cell r="AG621"/>
          <cell r="AI621"/>
          <cell r="AO621"/>
          <cell r="AQ621"/>
          <cell r="AR621"/>
          <cell r="AS621"/>
          <cell r="AT621"/>
          <cell r="AU621"/>
          <cell r="DL621"/>
          <cell r="DN621"/>
          <cell r="DP621"/>
          <cell r="DQ621"/>
          <cell r="DR621"/>
        </row>
        <row r="622">
          <cell r="B622"/>
          <cell r="C622"/>
          <cell r="E622"/>
          <cell r="T622"/>
          <cell r="U622"/>
          <cell r="V622"/>
          <cell r="AG622"/>
          <cell r="AI622"/>
          <cell r="AO622"/>
          <cell r="AQ622"/>
          <cell r="AR622"/>
          <cell r="AS622"/>
          <cell r="AT622"/>
          <cell r="AU622"/>
          <cell r="DL622"/>
          <cell r="DN622"/>
          <cell r="DP622"/>
          <cell r="DQ622"/>
          <cell r="DR622"/>
        </row>
        <row r="623">
          <cell r="B623"/>
          <cell r="C623"/>
          <cell r="E623"/>
          <cell r="T623"/>
          <cell r="U623"/>
          <cell r="V623"/>
          <cell r="AG623"/>
          <cell r="AI623"/>
          <cell r="AO623"/>
          <cell r="AQ623"/>
          <cell r="AR623"/>
          <cell r="AS623"/>
          <cell r="AT623"/>
          <cell r="AU623"/>
          <cell r="DL623"/>
          <cell r="DN623"/>
          <cell r="DP623"/>
          <cell r="DQ623"/>
          <cell r="DR623"/>
        </row>
        <row r="624">
          <cell r="B624"/>
          <cell r="C624"/>
          <cell r="E624"/>
          <cell r="T624"/>
          <cell r="U624"/>
          <cell r="V624"/>
          <cell r="AG624"/>
          <cell r="AI624"/>
          <cell r="AO624"/>
          <cell r="AQ624"/>
          <cell r="AR624"/>
          <cell r="AS624"/>
          <cell r="AT624"/>
          <cell r="AU624"/>
          <cell r="DL624"/>
          <cell r="DN624"/>
          <cell r="DP624"/>
          <cell r="DQ624"/>
          <cell r="DR624"/>
        </row>
        <row r="625">
          <cell r="B625"/>
          <cell r="C625"/>
          <cell r="E625"/>
          <cell r="T625"/>
          <cell r="U625"/>
          <cell r="V625"/>
          <cell r="AG625"/>
          <cell r="AI625"/>
          <cell r="AO625"/>
          <cell r="AQ625"/>
          <cell r="AR625"/>
          <cell r="AS625"/>
          <cell r="AT625"/>
          <cell r="AU625"/>
          <cell r="DL625"/>
          <cell r="DN625"/>
          <cell r="DP625"/>
          <cell r="DQ625"/>
          <cell r="DR625"/>
        </row>
        <row r="626">
          <cell r="B626"/>
          <cell r="C626"/>
          <cell r="E626"/>
          <cell r="T626"/>
          <cell r="U626"/>
          <cell r="V626"/>
          <cell r="AG626"/>
          <cell r="AI626"/>
          <cell r="AO626"/>
          <cell r="AQ626"/>
          <cell r="AR626"/>
          <cell r="AS626"/>
          <cell r="AT626"/>
          <cell r="AU626"/>
          <cell r="DL626"/>
          <cell r="DN626"/>
          <cell r="DP626"/>
          <cell r="DQ626"/>
          <cell r="DR626"/>
        </row>
        <row r="627">
          <cell r="B627"/>
          <cell r="C627"/>
          <cell r="E627"/>
          <cell r="T627"/>
          <cell r="U627"/>
          <cell r="V627"/>
          <cell r="AG627"/>
          <cell r="AI627"/>
          <cell r="AO627"/>
          <cell r="AQ627"/>
          <cell r="AR627"/>
          <cell r="AS627"/>
          <cell r="AT627"/>
          <cell r="AU627"/>
          <cell r="DL627"/>
          <cell r="DN627"/>
          <cell r="DP627"/>
          <cell r="DQ627"/>
          <cell r="DR627"/>
        </row>
        <row r="628">
          <cell r="B628"/>
          <cell r="C628"/>
          <cell r="E628"/>
          <cell r="T628"/>
          <cell r="U628"/>
          <cell r="V628"/>
          <cell r="AG628"/>
          <cell r="AI628"/>
          <cell r="AO628"/>
          <cell r="AQ628"/>
          <cell r="AR628"/>
          <cell r="AS628"/>
          <cell r="AT628"/>
          <cell r="AU628"/>
          <cell r="DL628"/>
          <cell r="DN628"/>
          <cell r="DP628"/>
          <cell r="DQ628"/>
          <cell r="DR628"/>
        </row>
        <row r="629">
          <cell r="B629"/>
          <cell r="C629"/>
          <cell r="E629"/>
          <cell r="T629"/>
          <cell r="U629"/>
          <cell r="V629"/>
          <cell r="AG629"/>
          <cell r="AI629"/>
          <cell r="AO629"/>
          <cell r="AQ629"/>
          <cell r="AR629"/>
          <cell r="AS629"/>
          <cell r="AT629"/>
          <cell r="AU629"/>
          <cell r="DL629"/>
          <cell r="DN629"/>
          <cell r="DP629"/>
          <cell r="DQ629"/>
          <cell r="DR629"/>
        </row>
        <row r="630">
          <cell r="B630"/>
          <cell r="C630"/>
          <cell r="E630"/>
          <cell r="T630"/>
          <cell r="U630"/>
          <cell r="V630"/>
          <cell r="AG630"/>
          <cell r="AI630"/>
          <cell r="AO630"/>
          <cell r="AQ630"/>
          <cell r="AR630"/>
          <cell r="AS630"/>
          <cell r="AT630"/>
          <cell r="AU630"/>
          <cell r="DL630"/>
          <cell r="DN630"/>
          <cell r="DP630"/>
          <cell r="DQ630"/>
          <cell r="DR630"/>
        </row>
        <row r="631">
          <cell r="B631"/>
          <cell r="C631"/>
          <cell r="E631"/>
          <cell r="T631"/>
          <cell r="U631"/>
          <cell r="V631"/>
          <cell r="AG631"/>
          <cell r="AI631"/>
          <cell r="AO631"/>
          <cell r="AQ631"/>
          <cell r="AR631"/>
          <cell r="AS631"/>
          <cell r="AT631"/>
          <cell r="AU631"/>
          <cell r="DL631"/>
          <cell r="DN631"/>
          <cell r="DP631"/>
          <cell r="DQ631"/>
          <cell r="DR631"/>
        </row>
        <row r="632">
          <cell r="B632"/>
          <cell r="C632"/>
          <cell r="E632"/>
          <cell r="T632"/>
          <cell r="U632"/>
          <cell r="V632"/>
          <cell r="AG632"/>
          <cell r="AI632"/>
          <cell r="AO632"/>
          <cell r="AQ632"/>
          <cell r="AR632"/>
          <cell r="AS632"/>
          <cell r="AT632"/>
          <cell r="AU632"/>
          <cell r="DL632"/>
          <cell r="DN632"/>
          <cell r="DP632"/>
          <cell r="DQ632"/>
          <cell r="DR632"/>
        </row>
        <row r="633">
          <cell r="B633"/>
          <cell r="C633"/>
          <cell r="E633"/>
          <cell r="T633"/>
          <cell r="U633"/>
          <cell r="V633"/>
          <cell r="AG633"/>
          <cell r="AI633"/>
          <cell r="AO633"/>
          <cell r="AQ633"/>
          <cell r="AR633"/>
          <cell r="AS633"/>
          <cell r="AT633"/>
          <cell r="AU633"/>
          <cell r="DL633"/>
          <cell r="DN633"/>
          <cell r="DP633"/>
          <cell r="DQ633"/>
          <cell r="DR633"/>
        </row>
        <row r="634">
          <cell r="B634"/>
          <cell r="C634"/>
          <cell r="E634"/>
          <cell r="T634"/>
          <cell r="U634"/>
          <cell r="V634"/>
          <cell r="AG634"/>
          <cell r="AI634"/>
          <cell r="AO634"/>
          <cell r="AQ634"/>
          <cell r="AR634"/>
          <cell r="AS634"/>
          <cell r="AT634"/>
          <cell r="AU634"/>
          <cell r="DL634"/>
          <cell r="DN634"/>
          <cell r="DP634"/>
          <cell r="DQ634"/>
          <cell r="DR634"/>
        </row>
        <row r="635">
          <cell r="B635"/>
          <cell r="C635"/>
          <cell r="E635"/>
          <cell r="T635"/>
          <cell r="U635"/>
          <cell r="V635"/>
          <cell r="AG635"/>
          <cell r="AI635"/>
          <cell r="AO635"/>
          <cell r="AQ635"/>
          <cell r="AR635"/>
          <cell r="AS635"/>
          <cell r="AT635"/>
          <cell r="AU635"/>
          <cell r="DL635"/>
          <cell r="DN635"/>
          <cell r="DP635"/>
          <cell r="DQ635"/>
          <cell r="DR635"/>
        </row>
        <row r="636">
          <cell r="B636"/>
          <cell r="C636"/>
          <cell r="E636"/>
          <cell r="T636"/>
          <cell r="U636"/>
          <cell r="V636"/>
          <cell r="AG636"/>
          <cell r="AI636"/>
          <cell r="AO636"/>
          <cell r="AQ636"/>
          <cell r="AR636"/>
          <cell r="AS636"/>
          <cell r="AT636"/>
          <cell r="AU636"/>
          <cell r="DL636"/>
          <cell r="DN636"/>
          <cell r="DP636"/>
          <cell r="DQ636"/>
          <cell r="DR636"/>
        </row>
        <row r="637">
          <cell r="B637"/>
          <cell r="C637"/>
          <cell r="E637"/>
          <cell r="T637"/>
          <cell r="U637"/>
          <cell r="V637"/>
          <cell r="AG637"/>
          <cell r="AI637"/>
          <cell r="AO637"/>
          <cell r="AQ637"/>
          <cell r="AR637"/>
          <cell r="AS637"/>
          <cell r="AT637"/>
          <cell r="AU637"/>
          <cell r="DL637"/>
          <cell r="DN637"/>
          <cell r="DP637"/>
          <cell r="DQ637"/>
          <cell r="DR637"/>
        </row>
        <row r="638">
          <cell r="B638"/>
          <cell r="C638"/>
          <cell r="E638"/>
          <cell r="T638"/>
          <cell r="U638"/>
          <cell r="V638"/>
          <cell r="AG638"/>
          <cell r="AI638"/>
          <cell r="AO638"/>
          <cell r="AQ638"/>
          <cell r="AR638"/>
          <cell r="AS638"/>
          <cell r="AT638"/>
          <cell r="AU638"/>
          <cell r="DL638"/>
          <cell r="DN638"/>
          <cell r="DP638"/>
          <cell r="DQ638"/>
          <cell r="DR638"/>
        </row>
        <row r="639">
          <cell r="B639"/>
          <cell r="C639"/>
          <cell r="E639"/>
          <cell r="T639"/>
          <cell r="U639"/>
          <cell r="V639"/>
          <cell r="AG639"/>
          <cell r="AI639"/>
          <cell r="AO639"/>
          <cell r="AQ639"/>
          <cell r="AR639"/>
          <cell r="AS639"/>
          <cell r="AT639"/>
          <cell r="AU639"/>
          <cell r="DL639"/>
          <cell r="DN639"/>
          <cell r="DP639"/>
          <cell r="DQ639"/>
          <cell r="DR639"/>
        </row>
        <row r="640">
          <cell r="B640"/>
          <cell r="C640"/>
          <cell r="E640"/>
          <cell r="T640"/>
          <cell r="U640"/>
          <cell r="V640"/>
          <cell r="AG640"/>
          <cell r="AI640"/>
          <cell r="AO640"/>
          <cell r="AQ640"/>
          <cell r="AR640"/>
          <cell r="AS640"/>
          <cell r="AT640"/>
          <cell r="AU640"/>
          <cell r="DL640"/>
          <cell r="DN640"/>
          <cell r="DP640"/>
          <cell r="DQ640"/>
          <cell r="DR640"/>
        </row>
        <row r="641">
          <cell r="B641"/>
          <cell r="C641"/>
          <cell r="E641"/>
          <cell r="T641"/>
          <cell r="U641"/>
          <cell r="V641"/>
          <cell r="AG641"/>
          <cell r="AI641"/>
          <cell r="AO641"/>
          <cell r="AQ641"/>
          <cell r="AR641"/>
          <cell r="AS641"/>
          <cell r="AT641"/>
          <cell r="AU641"/>
          <cell r="DL641"/>
          <cell r="DN641"/>
          <cell r="DP641"/>
          <cell r="DQ641"/>
          <cell r="DR641"/>
        </row>
        <row r="642">
          <cell r="B642"/>
          <cell r="C642"/>
          <cell r="E642"/>
          <cell r="T642"/>
          <cell r="U642"/>
          <cell r="V642"/>
          <cell r="AG642"/>
          <cell r="AI642"/>
          <cell r="AO642"/>
          <cell r="AQ642"/>
          <cell r="AR642"/>
          <cell r="AS642"/>
          <cell r="AT642"/>
          <cell r="AU642"/>
          <cell r="DL642"/>
          <cell r="DN642"/>
          <cell r="DP642"/>
          <cell r="DQ642"/>
          <cell r="DR642"/>
        </row>
        <row r="643">
          <cell r="B643"/>
          <cell r="C643"/>
          <cell r="E643"/>
          <cell r="T643"/>
          <cell r="U643"/>
          <cell r="V643"/>
          <cell r="AG643"/>
          <cell r="AI643"/>
          <cell r="AO643"/>
          <cell r="AQ643"/>
          <cell r="AR643"/>
          <cell r="AS643"/>
          <cell r="AT643"/>
          <cell r="AU643"/>
          <cell r="DL643"/>
          <cell r="DN643"/>
          <cell r="DP643"/>
          <cell r="DQ643"/>
          <cell r="DR643"/>
        </row>
        <row r="644">
          <cell r="B644"/>
          <cell r="C644"/>
          <cell r="E644"/>
          <cell r="T644"/>
          <cell r="U644"/>
          <cell r="V644"/>
          <cell r="AG644"/>
          <cell r="AI644"/>
          <cell r="AO644"/>
          <cell r="AQ644"/>
          <cell r="AR644"/>
          <cell r="AS644"/>
          <cell r="AT644"/>
          <cell r="AU644"/>
          <cell r="DL644"/>
          <cell r="DN644"/>
          <cell r="DP644"/>
          <cell r="DQ644"/>
          <cell r="DR644"/>
        </row>
        <row r="645">
          <cell r="B645"/>
          <cell r="C645"/>
          <cell r="E645"/>
          <cell r="T645"/>
          <cell r="U645"/>
          <cell r="V645"/>
          <cell r="AG645"/>
          <cell r="AI645"/>
          <cell r="AO645"/>
          <cell r="AQ645"/>
          <cell r="AR645"/>
          <cell r="AS645"/>
          <cell r="AT645"/>
          <cell r="AU645"/>
          <cell r="DL645"/>
          <cell r="DN645"/>
          <cell r="DP645"/>
          <cell r="DQ645"/>
          <cell r="DR645"/>
        </row>
        <row r="646">
          <cell r="B646"/>
          <cell r="C646"/>
          <cell r="E646"/>
          <cell r="T646"/>
          <cell r="U646"/>
          <cell r="V646"/>
          <cell r="AG646"/>
          <cell r="AI646"/>
          <cell r="AO646"/>
          <cell r="AQ646"/>
          <cell r="AR646"/>
          <cell r="AS646"/>
          <cell r="AT646"/>
          <cell r="AU646"/>
          <cell r="DL646"/>
          <cell r="DN646"/>
          <cell r="DP646"/>
          <cell r="DQ646"/>
          <cell r="DR646"/>
        </row>
        <row r="647">
          <cell r="B647"/>
          <cell r="C647"/>
          <cell r="E647"/>
          <cell r="T647"/>
          <cell r="U647"/>
          <cell r="V647"/>
          <cell r="AG647"/>
          <cell r="AI647"/>
          <cell r="AO647"/>
          <cell r="AQ647"/>
          <cell r="AR647"/>
          <cell r="AS647"/>
          <cell r="AT647"/>
          <cell r="AU647"/>
          <cell r="DL647"/>
          <cell r="DN647"/>
          <cell r="DP647"/>
          <cell r="DQ647"/>
          <cell r="DR647"/>
        </row>
        <row r="648">
          <cell r="B648"/>
          <cell r="C648"/>
          <cell r="E648"/>
          <cell r="T648"/>
          <cell r="U648"/>
          <cell r="V648"/>
          <cell r="AG648"/>
          <cell r="AI648"/>
          <cell r="AO648"/>
          <cell r="AQ648"/>
          <cell r="AR648"/>
          <cell r="AS648"/>
          <cell r="AT648"/>
          <cell r="AU648"/>
          <cell r="DL648"/>
          <cell r="DN648"/>
          <cell r="DP648"/>
          <cell r="DQ648"/>
          <cell r="DR648"/>
        </row>
        <row r="649">
          <cell r="B649"/>
          <cell r="C649"/>
          <cell r="E649"/>
          <cell r="T649"/>
          <cell r="U649"/>
          <cell r="V649"/>
          <cell r="AG649"/>
          <cell r="AI649"/>
          <cell r="AO649"/>
          <cell r="AQ649"/>
          <cell r="AR649"/>
          <cell r="AS649"/>
          <cell r="AT649"/>
          <cell r="AU649"/>
          <cell r="DL649"/>
          <cell r="DN649"/>
          <cell r="DP649"/>
          <cell r="DQ649"/>
          <cell r="DR649"/>
        </row>
        <row r="650">
          <cell r="B650"/>
          <cell r="C650"/>
          <cell r="E650"/>
          <cell r="T650"/>
          <cell r="U650"/>
          <cell r="V650"/>
          <cell r="AG650"/>
          <cell r="AI650"/>
          <cell r="AO650"/>
          <cell r="AQ650"/>
          <cell r="AR650"/>
          <cell r="AS650"/>
          <cell r="AT650"/>
          <cell r="AU650"/>
          <cell r="DL650"/>
          <cell r="DN650"/>
          <cell r="DP650"/>
          <cell r="DQ650"/>
          <cell r="DR650"/>
        </row>
        <row r="651">
          <cell r="B651"/>
          <cell r="C651"/>
          <cell r="E651"/>
          <cell r="T651"/>
          <cell r="U651"/>
          <cell r="V651"/>
          <cell r="AG651"/>
          <cell r="AI651"/>
          <cell r="AO651"/>
          <cell r="AQ651"/>
          <cell r="AR651"/>
          <cell r="AS651"/>
          <cell r="AT651"/>
          <cell r="AU651"/>
          <cell r="DL651"/>
          <cell r="DN651"/>
          <cell r="DP651"/>
          <cell r="DQ651"/>
          <cell r="DR651"/>
        </row>
        <row r="652">
          <cell r="B652"/>
          <cell r="C652"/>
          <cell r="E652"/>
          <cell r="T652"/>
          <cell r="U652"/>
          <cell r="V652"/>
          <cell r="AG652"/>
          <cell r="AI652"/>
          <cell r="AO652"/>
          <cell r="AQ652"/>
          <cell r="AR652"/>
          <cell r="AS652"/>
          <cell r="AT652"/>
          <cell r="AU652"/>
          <cell r="DL652"/>
          <cell r="DN652"/>
          <cell r="DP652"/>
          <cell r="DQ652"/>
          <cell r="DR652"/>
        </row>
        <row r="653">
          <cell r="B653"/>
          <cell r="C653"/>
          <cell r="E653"/>
          <cell r="T653"/>
          <cell r="U653"/>
          <cell r="V653"/>
          <cell r="AG653"/>
          <cell r="AI653"/>
          <cell r="AO653"/>
          <cell r="AQ653"/>
          <cell r="AR653"/>
          <cell r="AS653"/>
          <cell r="AT653"/>
          <cell r="AU653"/>
          <cell r="DL653"/>
          <cell r="DN653"/>
          <cell r="DP653"/>
          <cell r="DQ653"/>
          <cell r="DR653"/>
        </row>
        <row r="654">
          <cell r="B654"/>
          <cell r="C654"/>
          <cell r="E654"/>
          <cell r="T654"/>
          <cell r="U654"/>
          <cell r="V654"/>
          <cell r="AG654"/>
          <cell r="AI654"/>
          <cell r="AO654"/>
          <cell r="AQ654"/>
          <cell r="AR654"/>
          <cell r="AS654"/>
          <cell r="AT654"/>
          <cell r="AU654"/>
          <cell r="DL654"/>
          <cell r="DN654"/>
          <cell r="DP654"/>
          <cell r="DQ654"/>
          <cell r="DR654"/>
        </row>
        <row r="655">
          <cell r="B655"/>
          <cell r="C655"/>
          <cell r="E655"/>
          <cell r="T655"/>
          <cell r="U655"/>
          <cell r="V655"/>
          <cell r="AG655"/>
          <cell r="AI655"/>
          <cell r="AO655"/>
          <cell r="AQ655"/>
          <cell r="AR655"/>
          <cell r="AS655"/>
          <cell r="AT655"/>
          <cell r="AU655"/>
          <cell r="DL655"/>
          <cell r="DN655"/>
          <cell r="DP655"/>
          <cell r="DQ655"/>
          <cell r="DR655"/>
        </row>
        <row r="656">
          <cell r="B656"/>
          <cell r="C656"/>
          <cell r="E656"/>
          <cell r="T656"/>
          <cell r="U656"/>
          <cell r="V656"/>
          <cell r="AG656"/>
          <cell r="AI656"/>
          <cell r="AO656"/>
          <cell r="AQ656"/>
          <cell r="AR656"/>
          <cell r="AS656"/>
          <cell r="AT656"/>
          <cell r="AU656"/>
          <cell r="DL656"/>
          <cell r="DN656"/>
          <cell r="DP656"/>
          <cell r="DQ656"/>
          <cell r="DR656"/>
        </row>
        <row r="657">
          <cell r="B657"/>
          <cell r="C657"/>
          <cell r="E657"/>
          <cell r="T657"/>
          <cell r="U657"/>
          <cell r="V657"/>
          <cell r="AG657"/>
          <cell r="AI657"/>
          <cell r="AO657"/>
          <cell r="AQ657"/>
          <cell r="AR657"/>
          <cell r="AS657"/>
          <cell r="AT657"/>
          <cell r="AU657"/>
          <cell r="DL657"/>
          <cell r="DN657"/>
          <cell r="DP657"/>
          <cell r="DQ657"/>
          <cell r="DR657"/>
        </row>
        <row r="658">
          <cell r="B658"/>
          <cell r="C658"/>
          <cell r="E658"/>
          <cell r="T658"/>
          <cell r="U658"/>
          <cell r="V658"/>
          <cell r="AG658"/>
          <cell r="AI658"/>
          <cell r="AO658"/>
          <cell r="AQ658"/>
          <cell r="AR658"/>
          <cell r="AS658"/>
          <cell r="AT658"/>
          <cell r="AU658"/>
          <cell r="DL658"/>
          <cell r="DN658"/>
          <cell r="DP658"/>
          <cell r="DQ658"/>
          <cell r="DR658"/>
        </row>
        <row r="659">
          <cell r="B659"/>
          <cell r="C659"/>
          <cell r="E659"/>
          <cell r="T659"/>
          <cell r="U659"/>
          <cell r="V659"/>
          <cell r="AG659"/>
          <cell r="AI659"/>
          <cell r="AO659"/>
          <cell r="AQ659"/>
          <cell r="AR659"/>
          <cell r="AS659"/>
          <cell r="AT659"/>
          <cell r="AU659"/>
          <cell r="DL659"/>
          <cell r="DN659"/>
          <cell r="DP659"/>
          <cell r="DQ659"/>
          <cell r="DR659"/>
        </row>
        <row r="660">
          <cell r="B660"/>
          <cell r="C660"/>
          <cell r="E660"/>
          <cell r="T660"/>
          <cell r="U660"/>
          <cell r="V660"/>
          <cell r="AG660"/>
          <cell r="AI660"/>
          <cell r="AO660"/>
          <cell r="AQ660"/>
          <cell r="AR660"/>
          <cell r="AS660"/>
          <cell r="AT660"/>
          <cell r="AU660"/>
          <cell r="DL660"/>
          <cell r="DN660"/>
          <cell r="DP660"/>
          <cell r="DQ660"/>
          <cell r="DR660"/>
        </row>
        <row r="661">
          <cell r="B661"/>
          <cell r="C661"/>
          <cell r="E661"/>
          <cell r="T661"/>
          <cell r="U661"/>
          <cell r="V661"/>
          <cell r="AG661"/>
          <cell r="AI661"/>
          <cell r="AO661"/>
          <cell r="AQ661"/>
          <cell r="AR661"/>
          <cell r="AS661"/>
          <cell r="AT661"/>
          <cell r="AU661"/>
          <cell r="DL661"/>
          <cell r="DN661"/>
          <cell r="DP661"/>
          <cell r="DQ661"/>
          <cell r="DR661"/>
        </row>
        <row r="662">
          <cell r="B662"/>
          <cell r="C662"/>
          <cell r="E662"/>
          <cell r="T662"/>
          <cell r="U662"/>
          <cell r="V662"/>
          <cell r="AG662"/>
          <cell r="AI662"/>
          <cell r="AO662"/>
          <cell r="AQ662"/>
          <cell r="AR662"/>
          <cell r="AS662"/>
          <cell r="AT662"/>
          <cell r="AU662"/>
          <cell r="DL662"/>
          <cell r="DN662"/>
          <cell r="DP662"/>
          <cell r="DQ662"/>
          <cell r="DR662"/>
        </row>
        <row r="663">
          <cell r="B663"/>
          <cell r="C663"/>
          <cell r="E663"/>
          <cell r="T663"/>
          <cell r="U663"/>
          <cell r="V663"/>
          <cell r="AG663"/>
          <cell r="AI663"/>
          <cell r="AO663"/>
          <cell r="AQ663"/>
          <cell r="AR663"/>
          <cell r="AS663"/>
          <cell r="AT663"/>
          <cell r="AU663"/>
          <cell r="DL663"/>
          <cell r="DN663"/>
          <cell r="DP663"/>
          <cell r="DQ663"/>
          <cell r="DR663"/>
        </row>
        <row r="664">
          <cell r="B664"/>
          <cell r="C664"/>
          <cell r="E664"/>
          <cell r="T664"/>
          <cell r="U664"/>
          <cell r="V664"/>
          <cell r="AG664"/>
          <cell r="AI664"/>
          <cell r="AO664"/>
          <cell r="AQ664"/>
          <cell r="AR664"/>
          <cell r="AS664"/>
          <cell r="AT664"/>
          <cell r="AU664"/>
          <cell r="DL664"/>
          <cell r="DN664"/>
          <cell r="DP664"/>
          <cell r="DQ664"/>
          <cell r="DR664"/>
        </row>
        <row r="665">
          <cell r="B665"/>
          <cell r="C665"/>
          <cell r="E665"/>
          <cell r="T665"/>
          <cell r="U665"/>
          <cell r="V665"/>
          <cell r="AG665"/>
          <cell r="AI665"/>
          <cell r="AO665"/>
          <cell r="AQ665"/>
          <cell r="AR665"/>
          <cell r="AS665"/>
          <cell r="AT665"/>
          <cell r="AU665"/>
          <cell r="DL665"/>
          <cell r="DN665"/>
          <cell r="DP665"/>
          <cell r="DQ665"/>
          <cell r="DR665"/>
        </row>
        <row r="666">
          <cell r="B666"/>
          <cell r="C666"/>
          <cell r="E666"/>
          <cell r="T666"/>
          <cell r="U666"/>
          <cell r="V666"/>
          <cell r="AG666"/>
          <cell r="AI666"/>
          <cell r="AO666"/>
          <cell r="AQ666"/>
          <cell r="AR666"/>
          <cell r="AS666"/>
          <cell r="AT666"/>
          <cell r="AU666"/>
          <cell r="DL666"/>
          <cell r="DN666"/>
          <cell r="DP666"/>
          <cell r="DQ666"/>
          <cell r="DR666"/>
        </row>
        <row r="667">
          <cell r="B667"/>
          <cell r="C667"/>
          <cell r="E667"/>
          <cell r="T667"/>
          <cell r="U667"/>
          <cell r="V667"/>
          <cell r="AG667"/>
          <cell r="AI667"/>
          <cell r="AO667"/>
          <cell r="AQ667"/>
          <cell r="AR667"/>
          <cell r="AS667"/>
          <cell r="AT667"/>
          <cell r="AU667"/>
          <cell r="DL667"/>
          <cell r="DN667"/>
          <cell r="DP667"/>
          <cell r="DQ667"/>
          <cell r="DR667"/>
        </row>
        <row r="668">
          <cell r="B668"/>
          <cell r="C668"/>
          <cell r="E668"/>
          <cell r="T668"/>
          <cell r="U668"/>
          <cell r="V668"/>
          <cell r="AG668"/>
          <cell r="AI668"/>
          <cell r="AO668"/>
          <cell r="AQ668"/>
          <cell r="AR668"/>
          <cell r="AS668"/>
          <cell r="AT668"/>
          <cell r="AU668"/>
          <cell r="DL668"/>
          <cell r="DN668"/>
          <cell r="DP668"/>
          <cell r="DQ668"/>
          <cell r="DR668"/>
        </row>
        <row r="669">
          <cell r="B669"/>
          <cell r="C669"/>
          <cell r="E669"/>
          <cell r="T669"/>
          <cell r="U669"/>
          <cell r="V669"/>
          <cell r="AG669"/>
          <cell r="AI669"/>
          <cell r="AO669"/>
          <cell r="AQ669"/>
          <cell r="AR669"/>
          <cell r="AS669"/>
          <cell r="AT669"/>
          <cell r="AU669"/>
          <cell r="DL669"/>
          <cell r="DN669"/>
          <cell r="DP669"/>
          <cell r="DQ669"/>
          <cell r="DR669"/>
        </row>
        <row r="670">
          <cell r="B670"/>
          <cell r="C670"/>
          <cell r="E670"/>
          <cell r="T670"/>
          <cell r="U670"/>
          <cell r="V670"/>
          <cell r="AG670"/>
          <cell r="AI670"/>
          <cell r="AO670"/>
          <cell r="AQ670"/>
          <cell r="AR670"/>
          <cell r="AS670"/>
          <cell r="AT670"/>
          <cell r="AU670"/>
          <cell r="DL670"/>
          <cell r="DN670"/>
          <cell r="DP670"/>
          <cell r="DQ670"/>
          <cell r="DR670"/>
        </row>
        <row r="671">
          <cell r="B671"/>
          <cell r="C671"/>
          <cell r="E671"/>
          <cell r="T671"/>
          <cell r="U671"/>
          <cell r="V671"/>
          <cell r="AG671"/>
          <cell r="AI671"/>
          <cell r="AO671"/>
          <cell r="AQ671"/>
          <cell r="AR671"/>
          <cell r="AS671"/>
          <cell r="AT671"/>
          <cell r="AU671"/>
          <cell r="DL671"/>
          <cell r="DN671"/>
          <cell r="DP671"/>
          <cell r="DQ671"/>
          <cell r="DR671"/>
        </row>
        <row r="672">
          <cell r="B672"/>
          <cell r="C672"/>
          <cell r="E672"/>
          <cell r="T672"/>
          <cell r="U672"/>
          <cell r="V672"/>
          <cell r="AG672"/>
          <cell r="AI672"/>
          <cell r="AO672"/>
          <cell r="AQ672"/>
          <cell r="AR672"/>
          <cell r="AS672"/>
          <cell r="AT672"/>
          <cell r="AU672"/>
          <cell r="DL672"/>
          <cell r="DN672"/>
          <cell r="DP672"/>
          <cell r="DQ672"/>
          <cell r="DR672"/>
        </row>
        <row r="673">
          <cell r="B673"/>
          <cell r="C673"/>
          <cell r="E673"/>
          <cell r="T673"/>
          <cell r="U673"/>
          <cell r="V673"/>
          <cell r="AG673"/>
          <cell r="AI673"/>
          <cell r="AO673"/>
          <cell r="AQ673"/>
          <cell r="AR673"/>
          <cell r="AS673"/>
          <cell r="AT673"/>
          <cell r="AU673"/>
          <cell r="DL673"/>
          <cell r="DN673"/>
          <cell r="DP673"/>
          <cell r="DQ673"/>
          <cell r="DR673"/>
        </row>
        <row r="674">
          <cell r="B674"/>
          <cell r="C674"/>
          <cell r="E674"/>
          <cell r="T674"/>
          <cell r="U674"/>
          <cell r="V674"/>
          <cell r="AG674"/>
          <cell r="AI674"/>
          <cell r="AO674"/>
          <cell r="AQ674"/>
          <cell r="AR674"/>
          <cell r="AS674"/>
          <cell r="AT674"/>
          <cell r="AU674"/>
          <cell r="DL674"/>
          <cell r="DN674"/>
          <cell r="DP674"/>
          <cell r="DQ674"/>
          <cell r="DR674"/>
        </row>
        <row r="675">
          <cell r="B675"/>
          <cell r="C675"/>
          <cell r="E675"/>
          <cell r="T675"/>
          <cell r="U675"/>
          <cell r="V675"/>
          <cell r="AG675"/>
          <cell r="AI675"/>
          <cell r="AO675"/>
          <cell r="AQ675"/>
          <cell r="AR675"/>
          <cell r="AS675"/>
          <cell r="AT675"/>
          <cell r="AU675"/>
          <cell r="DL675"/>
          <cell r="DN675"/>
          <cell r="DP675"/>
          <cell r="DQ675"/>
          <cell r="DR675"/>
        </row>
        <row r="676">
          <cell r="B676"/>
          <cell r="C676"/>
          <cell r="E676"/>
          <cell r="T676"/>
          <cell r="U676"/>
          <cell r="V676"/>
          <cell r="AG676"/>
          <cell r="AI676"/>
          <cell r="AO676"/>
          <cell r="AQ676"/>
          <cell r="AR676"/>
          <cell r="AS676"/>
          <cell r="AT676"/>
          <cell r="AU676"/>
          <cell r="DL676"/>
          <cell r="DN676"/>
          <cell r="DP676"/>
          <cell r="DQ676"/>
          <cell r="DR676"/>
        </row>
        <row r="677">
          <cell r="B677"/>
          <cell r="C677"/>
          <cell r="E677"/>
          <cell r="T677"/>
          <cell r="U677"/>
          <cell r="V677"/>
          <cell r="AG677"/>
          <cell r="AI677"/>
          <cell r="AO677"/>
          <cell r="AQ677"/>
          <cell r="AR677"/>
          <cell r="AS677"/>
          <cell r="AT677"/>
          <cell r="AU677"/>
          <cell r="DL677"/>
          <cell r="DN677"/>
          <cell r="DP677"/>
          <cell r="DQ677"/>
          <cell r="DR677"/>
        </row>
        <row r="678">
          <cell r="B678"/>
          <cell r="C678"/>
          <cell r="E678"/>
          <cell r="T678"/>
          <cell r="U678"/>
          <cell r="V678"/>
          <cell r="AG678"/>
          <cell r="AI678"/>
          <cell r="AO678"/>
          <cell r="AQ678"/>
          <cell r="AR678"/>
          <cell r="AS678"/>
          <cell r="AT678"/>
          <cell r="AU678"/>
          <cell r="DL678"/>
          <cell r="DN678"/>
          <cell r="DP678"/>
          <cell r="DQ678"/>
          <cell r="DR678"/>
        </row>
        <row r="679">
          <cell r="B679"/>
          <cell r="C679"/>
          <cell r="E679"/>
          <cell r="T679"/>
          <cell r="U679"/>
          <cell r="V679"/>
          <cell r="AG679"/>
          <cell r="AI679"/>
          <cell r="AO679"/>
          <cell r="AQ679"/>
          <cell r="AR679"/>
          <cell r="AS679"/>
          <cell r="AT679"/>
          <cell r="AU679"/>
          <cell r="DL679"/>
          <cell r="DN679"/>
          <cell r="DP679"/>
          <cell r="DQ679"/>
          <cell r="DR679"/>
        </row>
        <row r="680">
          <cell r="B680"/>
          <cell r="C680"/>
          <cell r="E680"/>
          <cell r="T680"/>
          <cell r="U680"/>
          <cell r="V680"/>
          <cell r="AG680"/>
          <cell r="AI680"/>
          <cell r="AO680"/>
          <cell r="AQ680"/>
          <cell r="AR680"/>
          <cell r="AS680"/>
          <cell r="AT680"/>
          <cell r="AU680"/>
          <cell r="DL680"/>
          <cell r="DN680"/>
          <cell r="DP680"/>
          <cell r="DQ680"/>
          <cell r="DR680"/>
        </row>
        <row r="681">
          <cell r="B681"/>
          <cell r="C681"/>
          <cell r="E681"/>
          <cell r="T681"/>
          <cell r="U681"/>
          <cell r="V681"/>
          <cell r="AG681"/>
          <cell r="AI681"/>
          <cell r="AO681"/>
          <cell r="AQ681"/>
          <cell r="AR681"/>
          <cell r="AS681"/>
          <cell r="AT681"/>
          <cell r="AU681"/>
          <cell r="DL681"/>
          <cell r="DN681"/>
          <cell r="DP681"/>
          <cell r="DQ681"/>
          <cell r="DR681"/>
        </row>
        <row r="682">
          <cell r="B682"/>
          <cell r="C682"/>
          <cell r="E682"/>
          <cell r="T682"/>
          <cell r="U682"/>
          <cell r="V682"/>
          <cell r="AG682"/>
          <cell r="AI682"/>
          <cell r="AO682"/>
          <cell r="AQ682"/>
          <cell r="AR682"/>
          <cell r="AS682"/>
          <cell r="AT682"/>
          <cell r="AU682"/>
          <cell r="DL682"/>
          <cell r="DN682"/>
          <cell r="DP682"/>
          <cell r="DQ682"/>
          <cell r="DR682"/>
        </row>
        <row r="683">
          <cell r="B683"/>
          <cell r="C683"/>
          <cell r="E683"/>
          <cell r="T683"/>
          <cell r="U683"/>
          <cell r="V683"/>
          <cell r="AG683"/>
          <cell r="AI683"/>
          <cell r="AO683"/>
          <cell r="AQ683"/>
          <cell r="AR683"/>
          <cell r="AS683"/>
          <cell r="AT683"/>
          <cell r="AU683"/>
          <cell r="DL683"/>
          <cell r="DN683"/>
          <cell r="DP683"/>
          <cell r="DQ683"/>
          <cell r="DR683"/>
        </row>
        <row r="684">
          <cell r="B684"/>
          <cell r="C684"/>
          <cell r="E684"/>
          <cell r="T684"/>
          <cell r="U684"/>
          <cell r="V684"/>
          <cell r="AG684"/>
          <cell r="AI684"/>
          <cell r="AO684"/>
          <cell r="AQ684"/>
          <cell r="AR684"/>
          <cell r="AS684"/>
          <cell r="AT684"/>
          <cell r="AU684"/>
          <cell r="DL684"/>
          <cell r="DN684"/>
          <cell r="DP684"/>
          <cell r="DQ684"/>
          <cell r="DR684"/>
        </row>
        <row r="685">
          <cell r="B685"/>
          <cell r="C685"/>
          <cell r="E685"/>
          <cell r="T685"/>
          <cell r="U685"/>
          <cell r="V685"/>
          <cell r="AG685"/>
          <cell r="AI685"/>
          <cell r="AO685"/>
          <cell r="AQ685"/>
          <cell r="AR685"/>
          <cell r="AS685"/>
          <cell r="AT685"/>
          <cell r="AU685"/>
          <cell r="DL685"/>
          <cell r="DN685"/>
          <cell r="DP685"/>
          <cell r="DQ685"/>
          <cell r="DR685"/>
        </row>
        <row r="686">
          <cell r="B686"/>
          <cell r="C686"/>
          <cell r="E686"/>
          <cell r="T686"/>
          <cell r="U686"/>
          <cell r="V686"/>
          <cell r="AG686"/>
          <cell r="AI686"/>
          <cell r="AO686"/>
          <cell r="AQ686"/>
          <cell r="AR686"/>
          <cell r="AS686"/>
          <cell r="AT686"/>
          <cell r="AU686"/>
          <cell r="DL686"/>
          <cell r="DN686"/>
          <cell r="DP686"/>
          <cell r="DQ686"/>
          <cell r="DR686"/>
        </row>
        <row r="687">
          <cell r="B687"/>
          <cell r="C687"/>
          <cell r="E687"/>
          <cell r="T687"/>
          <cell r="U687"/>
          <cell r="V687"/>
          <cell r="AG687"/>
          <cell r="AI687"/>
          <cell r="AO687"/>
          <cell r="AQ687"/>
          <cell r="AR687"/>
          <cell r="AS687"/>
          <cell r="AT687"/>
          <cell r="AU687"/>
          <cell r="DL687"/>
          <cell r="DN687"/>
          <cell r="DP687"/>
          <cell r="DQ687"/>
          <cell r="DR687"/>
        </row>
        <row r="688">
          <cell r="B688"/>
          <cell r="C688"/>
          <cell r="E688"/>
          <cell r="T688"/>
          <cell r="U688"/>
          <cell r="V688"/>
          <cell r="AG688"/>
          <cell r="AI688"/>
          <cell r="AO688"/>
          <cell r="AQ688"/>
          <cell r="AR688"/>
          <cell r="AS688"/>
          <cell r="AT688"/>
          <cell r="AU688"/>
          <cell r="DL688"/>
          <cell r="DN688"/>
          <cell r="DP688"/>
          <cell r="DQ688"/>
          <cell r="DR688"/>
        </row>
        <row r="689">
          <cell r="B689"/>
          <cell r="C689"/>
          <cell r="E689"/>
          <cell r="T689"/>
          <cell r="U689"/>
          <cell r="V689"/>
          <cell r="AG689"/>
          <cell r="AI689"/>
          <cell r="AO689"/>
          <cell r="AQ689"/>
          <cell r="AR689"/>
          <cell r="AS689"/>
          <cell r="AT689"/>
          <cell r="AU689"/>
          <cell r="DL689"/>
          <cell r="DN689"/>
          <cell r="DP689"/>
          <cell r="DQ689"/>
          <cell r="DR689"/>
        </row>
        <row r="690">
          <cell r="B690"/>
          <cell r="C690"/>
          <cell r="E690"/>
          <cell r="T690"/>
          <cell r="U690"/>
          <cell r="V690"/>
          <cell r="AG690"/>
          <cell r="AI690"/>
          <cell r="AO690"/>
          <cell r="AQ690"/>
          <cell r="AR690"/>
          <cell r="AS690"/>
          <cell r="AT690"/>
          <cell r="AU690"/>
          <cell r="DL690"/>
          <cell r="DN690"/>
          <cell r="DP690"/>
          <cell r="DQ690"/>
          <cell r="DR690"/>
        </row>
        <row r="691">
          <cell r="B691"/>
          <cell r="C691"/>
          <cell r="E691"/>
          <cell r="T691"/>
          <cell r="U691"/>
          <cell r="V691"/>
          <cell r="AG691"/>
          <cell r="AI691"/>
          <cell r="AO691"/>
          <cell r="AQ691"/>
          <cell r="AR691"/>
          <cell r="AS691"/>
          <cell r="AT691"/>
          <cell r="AU691"/>
          <cell r="DL691"/>
          <cell r="DN691"/>
          <cell r="DP691"/>
          <cell r="DQ691"/>
          <cell r="DR691"/>
        </row>
        <row r="692">
          <cell r="B692"/>
          <cell r="C692"/>
          <cell r="E692"/>
          <cell r="T692"/>
          <cell r="U692"/>
          <cell r="V692"/>
          <cell r="AG692"/>
          <cell r="AI692"/>
          <cell r="AO692"/>
          <cell r="AQ692"/>
          <cell r="AR692"/>
          <cell r="AS692"/>
          <cell r="AT692"/>
          <cell r="AU692"/>
          <cell r="DL692"/>
          <cell r="DN692"/>
          <cell r="DP692"/>
          <cell r="DQ692"/>
          <cell r="DR692"/>
        </row>
        <row r="693">
          <cell r="B693"/>
          <cell r="C693"/>
          <cell r="E693"/>
          <cell r="T693"/>
          <cell r="U693"/>
          <cell r="V693"/>
          <cell r="AG693"/>
          <cell r="AI693"/>
          <cell r="AO693"/>
          <cell r="AQ693"/>
          <cell r="AR693"/>
          <cell r="AS693"/>
          <cell r="AT693"/>
          <cell r="AU693"/>
          <cell r="DL693"/>
          <cell r="DN693"/>
          <cell r="DP693"/>
          <cell r="DQ693"/>
          <cell r="DR693"/>
        </row>
        <row r="694">
          <cell r="B694"/>
          <cell r="C694"/>
          <cell r="E694"/>
          <cell r="T694"/>
          <cell r="U694"/>
          <cell r="V694"/>
          <cell r="AG694"/>
          <cell r="AI694"/>
          <cell r="AO694"/>
          <cell r="AQ694"/>
          <cell r="AR694"/>
          <cell r="AS694"/>
          <cell r="AT694"/>
          <cell r="AU694"/>
          <cell r="DL694"/>
          <cell r="DN694"/>
          <cell r="DP694"/>
          <cell r="DQ694"/>
          <cell r="DR694"/>
        </row>
        <row r="695">
          <cell r="B695"/>
          <cell r="C695"/>
          <cell r="E695"/>
          <cell r="T695"/>
          <cell r="U695"/>
          <cell r="V695"/>
          <cell r="AG695"/>
          <cell r="AI695"/>
          <cell r="AO695"/>
          <cell r="AQ695"/>
          <cell r="AR695"/>
          <cell r="AS695"/>
          <cell r="AT695"/>
          <cell r="AU695"/>
          <cell r="DL695"/>
          <cell r="DN695"/>
          <cell r="DP695"/>
          <cell r="DQ695"/>
          <cell r="DR695"/>
        </row>
        <row r="696">
          <cell r="B696"/>
          <cell r="C696"/>
          <cell r="E696"/>
          <cell r="T696"/>
          <cell r="U696"/>
          <cell r="V696"/>
          <cell r="AG696"/>
          <cell r="AI696"/>
          <cell r="AO696"/>
          <cell r="AQ696"/>
          <cell r="AR696"/>
          <cell r="AS696"/>
          <cell r="AT696"/>
          <cell r="AU696"/>
          <cell r="DL696"/>
          <cell r="DN696"/>
          <cell r="DP696"/>
          <cell r="DQ696"/>
          <cell r="DR696"/>
        </row>
        <row r="697">
          <cell r="B697"/>
          <cell r="C697"/>
          <cell r="E697"/>
          <cell r="T697"/>
          <cell r="U697"/>
          <cell r="V697"/>
          <cell r="AG697"/>
          <cell r="AI697"/>
          <cell r="AO697"/>
          <cell r="AQ697"/>
          <cell r="AR697"/>
          <cell r="AS697"/>
          <cell r="AT697"/>
          <cell r="AU697"/>
          <cell r="DL697"/>
          <cell r="DN697"/>
          <cell r="DP697"/>
          <cell r="DQ697"/>
          <cell r="DR697"/>
        </row>
        <row r="698">
          <cell r="B698"/>
          <cell r="C698"/>
          <cell r="E698"/>
          <cell r="T698"/>
          <cell r="U698"/>
          <cell r="V698"/>
          <cell r="AG698"/>
          <cell r="AI698"/>
          <cell r="AO698"/>
          <cell r="AQ698"/>
          <cell r="AR698"/>
          <cell r="AS698"/>
          <cell r="AT698"/>
          <cell r="AU698"/>
          <cell r="DL698"/>
          <cell r="DN698"/>
          <cell r="DP698"/>
          <cell r="DQ698"/>
          <cell r="DR698"/>
        </row>
        <row r="699">
          <cell r="B699"/>
          <cell r="C699"/>
          <cell r="E699"/>
          <cell r="T699"/>
          <cell r="U699"/>
          <cell r="V699"/>
          <cell r="AG699"/>
          <cell r="AI699"/>
          <cell r="AO699"/>
          <cell r="AQ699"/>
          <cell r="AR699"/>
          <cell r="AS699"/>
          <cell r="AT699"/>
          <cell r="AU699"/>
          <cell r="DL699"/>
          <cell r="DN699"/>
          <cell r="DP699"/>
          <cell r="DQ699"/>
          <cell r="DR699"/>
        </row>
        <row r="700">
          <cell r="B700"/>
          <cell r="C700"/>
          <cell r="E700"/>
          <cell r="T700"/>
          <cell r="U700"/>
          <cell r="V700"/>
          <cell r="AG700"/>
          <cell r="AI700"/>
          <cell r="AO700"/>
          <cell r="AQ700"/>
          <cell r="AR700"/>
          <cell r="AS700"/>
          <cell r="AT700"/>
          <cell r="AU700"/>
          <cell r="DL700"/>
          <cell r="DN700"/>
          <cell r="DP700"/>
          <cell r="DQ700"/>
          <cell r="DR700"/>
        </row>
        <row r="701">
          <cell r="B701"/>
          <cell r="C701"/>
          <cell r="E701"/>
          <cell r="T701"/>
          <cell r="U701"/>
          <cell r="V701"/>
          <cell r="AG701"/>
          <cell r="AI701"/>
          <cell r="AO701"/>
          <cell r="AQ701"/>
          <cell r="AR701"/>
          <cell r="AS701"/>
          <cell r="AT701"/>
          <cell r="AU701"/>
          <cell r="DL701"/>
          <cell r="DN701"/>
          <cell r="DP701"/>
          <cell r="DQ701"/>
          <cell r="DR701"/>
        </row>
        <row r="702">
          <cell r="B702"/>
          <cell r="C702"/>
          <cell r="E702"/>
          <cell r="T702"/>
          <cell r="U702"/>
          <cell r="V702"/>
          <cell r="AG702"/>
          <cell r="AI702"/>
          <cell r="AO702"/>
          <cell r="AQ702"/>
          <cell r="AR702"/>
          <cell r="AS702"/>
          <cell r="AT702"/>
          <cell r="AU702"/>
          <cell r="DL702"/>
          <cell r="DN702"/>
          <cell r="DP702"/>
          <cell r="DQ702"/>
          <cell r="DR702"/>
        </row>
        <row r="703">
          <cell r="B703"/>
          <cell r="C703"/>
          <cell r="E703"/>
          <cell r="T703"/>
          <cell r="U703"/>
          <cell r="V703"/>
          <cell r="AG703"/>
          <cell r="AI703"/>
          <cell r="AO703"/>
          <cell r="AQ703"/>
          <cell r="AR703"/>
          <cell r="AS703"/>
          <cell r="AT703"/>
          <cell r="AU703"/>
          <cell r="DL703"/>
          <cell r="DN703"/>
          <cell r="DP703"/>
          <cell r="DQ703"/>
          <cell r="DR703"/>
        </row>
        <row r="704">
          <cell r="B704"/>
          <cell r="C704"/>
          <cell r="E704"/>
          <cell r="T704"/>
          <cell r="U704"/>
          <cell r="V704"/>
          <cell r="AG704"/>
          <cell r="AI704"/>
          <cell r="AO704"/>
          <cell r="AQ704"/>
          <cell r="AR704"/>
          <cell r="AS704"/>
          <cell r="AT704"/>
          <cell r="AU704"/>
          <cell r="DL704"/>
          <cell r="DN704"/>
          <cell r="DP704"/>
          <cell r="DQ704"/>
          <cell r="DR704"/>
        </row>
        <row r="705">
          <cell r="B705"/>
          <cell r="C705"/>
          <cell r="E705"/>
          <cell r="T705"/>
          <cell r="U705"/>
          <cell r="V705"/>
          <cell r="AG705"/>
          <cell r="AI705"/>
          <cell r="AO705"/>
          <cell r="AQ705"/>
          <cell r="AR705"/>
          <cell r="AS705"/>
          <cell r="AT705"/>
          <cell r="AU705"/>
          <cell r="DL705"/>
          <cell r="DN705"/>
          <cell r="DP705"/>
          <cell r="DQ705"/>
          <cell r="DR705"/>
        </row>
        <row r="706">
          <cell r="B706"/>
          <cell r="C706"/>
          <cell r="E706"/>
          <cell r="T706"/>
          <cell r="U706"/>
          <cell r="V706"/>
          <cell r="AG706"/>
          <cell r="AI706"/>
          <cell r="AO706"/>
          <cell r="AQ706"/>
          <cell r="AR706"/>
          <cell r="AS706"/>
          <cell r="AT706"/>
          <cell r="AU706"/>
          <cell r="DL706"/>
          <cell r="DN706"/>
          <cell r="DP706"/>
          <cell r="DQ706"/>
          <cell r="DR706"/>
        </row>
        <row r="707">
          <cell r="B707"/>
          <cell r="C707"/>
          <cell r="E707"/>
          <cell r="T707"/>
          <cell r="U707"/>
          <cell r="V707"/>
          <cell r="AG707"/>
          <cell r="AI707"/>
          <cell r="AO707"/>
          <cell r="AQ707"/>
          <cell r="AR707"/>
          <cell r="AS707"/>
          <cell r="AT707"/>
          <cell r="AU707"/>
          <cell r="DL707"/>
          <cell r="DN707"/>
          <cell r="DP707"/>
          <cell r="DQ707"/>
          <cell r="DR707"/>
        </row>
        <row r="708">
          <cell r="B708"/>
          <cell r="C708"/>
          <cell r="E708"/>
          <cell r="T708"/>
          <cell r="U708"/>
          <cell r="V708"/>
          <cell r="AG708"/>
          <cell r="AI708"/>
          <cell r="AO708"/>
          <cell r="AQ708"/>
          <cell r="AR708"/>
          <cell r="AS708"/>
          <cell r="AT708"/>
          <cell r="AU708"/>
          <cell r="DL708"/>
          <cell r="DN708"/>
          <cell r="DP708"/>
          <cell r="DQ708"/>
          <cell r="DR708"/>
        </row>
        <row r="709">
          <cell r="B709"/>
          <cell r="C709"/>
          <cell r="E709"/>
          <cell r="T709"/>
          <cell r="U709"/>
          <cell r="V709"/>
          <cell r="AG709"/>
          <cell r="AI709"/>
          <cell r="AO709"/>
          <cell r="AQ709"/>
          <cell r="AR709"/>
          <cell r="AS709"/>
          <cell r="AT709"/>
          <cell r="AU709"/>
          <cell r="DL709"/>
          <cell r="DN709"/>
          <cell r="DP709"/>
          <cell r="DQ709"/>
          <cell r="DR709"/>
        </row>
        <row r="710">
          <cell r="B710"/>
          <cell r="C710"/>
          <cell r="E710"/>
          <cell r="T710"/>
          <cell r="U710"/>
          <cell r="V710"/>
          <cell r="AG710"/>
          <cell r="AI710"/>
          <cell r="AO710"/>
          <cell r="AQ710"/>
          <cell r="AR710"/>
          <cell r="AS710"/>
          <cell r="AT710"/>
          <cell r="AU710"/>
          <cell r="DL710"/>
          <cell r="DN710"/>
          <cell r="DP710"/>
          <cell r="DQ710"/>
          <cell r="DR710"/>
        </row>
        <row r="711">
          <cell r="B711"/>
          <cell r="C711"/>
          <cell r="E711"/>
          <cell r="T711"/>
          <cell r="U711"/>
          <cell r="V711"/>
          <cell r="AG711"/>
          <cell r="AI711"/>
          <cell r="AO711"/>
          <cell r="AQ711"/>
          <cell r="AR711"/>
          <cell r="AS711"/>
          <cell r="AT711"/>
          <cell r="AU711"/>
          <cell r="DL711"/>
          <cell r="DN711"/>
          <cell r="DP711"/>
          <cell r="DQ711"/>
          <cell r="DR711"/>
        </row>
        <row r="712">
          <cell r="B712"/>
          <cell r="C712"/>
          <cell r="E712"/>
          <cell r="T712"/>
          <cell r="U712"/>
          <cell r="V712"/>
          <cell r="AG712"/>
          <cell r="AI712"/>
          <cell r="AO712"/>
          <cell r="AQ712"/>
          <cell r="AR712"/>
          <cell r="AS712"/>
          <cell r="AT712"/>
          <cell r="AU712"/>
          <cell r="DL712"/>
          <cell r="DN712"/>
          <cell r="DP712"/>
          <cell r="DQ712"/>
          <cell r="DR712"/>
        </row>
        <row r="713">
          <cell r="B713"/>
          <cell r="C713"/>
          <cell r="E713"/>
          <cell r="T713"/>
          <cell r="U713"/>
          <cell r="V713"/>
          <cell r="AG713"/>
          <cell r="AI713"/>
          <cell r="AO713"/>
          <cell r="AQ713"/>
          <cell r="AR713"/>
          <cell r="AS713"/>
          <cell r="AT713"/>
          <cell r="AU713"/>
          <cell r="DL713"/>
          <cell r="DN713"/>
          <cell r="DP713"/>
          <cell r="DQ713"/>
          <cell r="DR713"/>
        </row>
        <row r="714">
          <cell r="B714"/>
          <cell r="C714"/>
          <cell r="E714"/>
          <cell r="T714"/>
          <cell r="U714"/>
          <cell r="V714"/>
          <cell r="AG714"/>
          <cell r="AI714"/>
          <cell r="AO714"/>
          <cell r="AQ714"/>
          <cell r="AR714"/>
          <cell r="AS714"/>
          <cell r="AT714"/>
          <cell r="AU714"/>
          <cell r="DL714"/>
          <cell r="DN714"/>
          <cell r="DP714"/>
          <cell r="DQ714"/>
          <cell r="DR714"/>
        </row>
        <row r="715">
          <cell r="B715"/>
          <cell r="C715"/>
          <cell r="E715"/>
          <cell r="T715"/>
          <cell r="U715"/>
          <cell r="V715"/>
          <cell r="AG715"/>
          <cell r="AI715"/>
          <cell r="AO715"/>
          <cell r="AQ715"/>
          <cell r="AR715"/>
          <cell r="AS715"/>
          <cell r="AT715"/>
          <cell r="AU715"/>
          <cell r="DL715"/>
          <cell r="DN715"/>
          <cell r="DP715"/>
          <cell r="DQ715"/>
          <cell r="DR715"/>
        </row>
        <row r="716">
          <cell r="B716"/>
          <cell r="C716"/>
          <cell r="E716"/>
          <cell r="T716"/>
          <cell r="U716"/>
          <cell r="V716"/>
          <cell r="AG716"/>
          <cell r="AI716"/>
          <cell r="AO716"/>
          <cell r="AQ716"/>
          <cell r="AR716"/>
          <cell r="AS716"/>
          <cell r="AT716"/>
          <cell r="AU716"/>
          <cell r="DL716"/>
          <cell r="DN716"/>
          <cell r="DP716"/>
          <cell r="DQ716"/>
          <cell r="DR716"/>
        </row>
        <row r="717">
          <cell r="B717"/>
          <cell r="C717"/>
          <cell r="E717"/>
          <cell r="T717"/>
          <cell r="U717"/>
          <cell r="V717"/>
          <cell r="AG717"/>
          <cell r="AI717"/>
          <cell r="AO717"/>
          <cell r="AQ717"/>
          <cell r="AR717"/>
          <cell r="AS717"/>
          <cell r="AT717"/>
          <cell r="AU717"/>
          <cell r="DL717"/>
          <cell r="DN717"/>
          <cell r="DP717"/>
          <cell r="DQ717"/>
          <cell r="DR717"/>
        </row>
        <row r="718">
          <cell r="B718"/>
          <cell r="C718"/>
          <cell r="E718"/>
          <cell r="T718"/>
          <cell r="U718"/>
          <cell r="V718"/>
          <cell r="AG718"/>
          <cell r="AI718"/>
          <cell r="AO718"/>
          <cell r="AQ718"/>
          <cell r="AR718"/>
          <cell r="AS718"/>
          <cell r="AT718"/>
          <cell r="AU718"/>
          <cell r="DL718"/>
          <cell r="DN718"/>
          <cell r="DP718"/>
          <cell r="DQ718"/>
          <cell r="DR718"/>
        </row>
        <row r="719">
          <cell r="B719"/>
          <cell r="C719"/>
          <cell r="E719"/>
          <cell r="T719"/>
          <cell r="U719"/>
          <cell r="V719"/>
          <cell r="AG719"/>
          <cell r="AI719"/>
          <cell r="AO719"/>
          <cell r="AQ719"/>
          <cell r="AR719"/>
          <cell r="AS719"/>
          <cell r="AT719"/>
          <cell r="AU719"/>
          <cell r="DL719"/>
          <cell r="DN719"/>
          <cell r="DP719"/>
          <cell r="DQ719"/>
          <cell r="DR719"/>
        </row>
        <row r="720">
          <cell r="B720"/>
          <cell r="C720"/>
          <cell r="E720"/>
          <cell r="T720"/>
          <cell r="U720"/>
          <cell r="V720"/>
          <cell r="AG720"/>
          <cell r="AI720"/>
          <cell r="AO720"/>
          <cell r="AQ720"/>
          <cell r="AR720"/>
          <cell r="AS720"/>
          <cell r="AT720"/>
          <cell r="AU720"/>
          <cell r="DL720"/>
          <cell r="DN720"/>
          <cell r="DP720"/>
          <cell r="DQ720"/>
          <cell r="DR720"/>
        </row>
        <row r="721">
          <cell r="B721"/>
          <cell r="C721"/>
          <cell r="E721"/>
          <cell r="T721"/>
          <cell r="U721"/>
          <cell r="V721"/>
          <cell r="AG721"/>
          <cell r="AI721"/>
          <cell r="AO721"/>
          <cell r="AQ721"/>
          <cell r="AR721"/>
          <cell r="AS721"/>
          <cell r="AT721"/>
          <cell r="AU721"/>
          <cell r="DL721"/>
          <cell r="DN721"/>
          <cell r="DP721"/>
          <cell r="DQ721"/>
          <cell r="DR721"/>
        </row>
        <row r="722">
          <cell r="B722"/>
          <cell r="C722"/>
          <cell r="E722"/>
          <cell r="T722"/>
          <cell r="U722"/>
          <cell r="V722"/>
          <cell r="AG722"/>
          <cell r="AI722"/>
          <cell r="AO722"/>
          <cell r="AQ722"/>
          <cell r="AR722"/>
          <cell r="AS722"/>
          <cell r="AT722"/>
          <cell r="AU722"/>
          <cell r="DL722"/>
          <cell r="DN722"/>
          <cell r="DP722"/>
          <cell r="DQ722"/>
          <cell r="DR722"/>
        </row>
        <row r="723">
          <cell r="B723"/>
          <cell r="C723"/>
          <cell r="E723"/>
          <cell r="T723"/>
          <cell r="U723"/>
          <cell r="V723"/>
          <cell r="AG723"/>
          <cell r="AI723"/>
          <cell r="AO723"/>
          <cell r="AQ723"/>
          <cell r="AR723"/>
          <cell r="AS723"/>
          <cell r="AT723"/>
          <cell r="AU723"/>
          <cell r="DL723"/>
          <cell r="DN723"/>
          <cell r="DP723"/>
          <cell r="DQ723"/>
          <cell r="DR723"/>
        </row>
        <row r="724">
          <cell r="B724"/>
          <cell r="C724"/>
          <cell r="E724"/>
          <cell r="T724"/>
          <cell r="U724"/>
          <cell r="V724"/>
          <cell r="AG724"/>
          <cell r="AI724"/>
          <cell r="AO724"/>
          <cell r="AQ724"/>
          <cell r="AR724"/>
          <cell r="AS724"/>
          <cell r="AT724"/>
          <cell r="AU724"/>
          <cell r="DL724"/>
          <cell r="DN724"/>
          <cell r="DP724"/>
          <cell r="DQ724"/>
          <cell r="DR724"/>
        </row>
        <row r="725">
          <cell r="B725"/>
          <cell r="C725"/>
          <cell r="E725"/>
          <cell r="T725"/>
          <cell r="U725"/>
          <cell r="V725"/>
          <cell r="AG725"/>
          <cell r="AI725"/>
          <cell r="AO725"/>
          <cell r="AQ725"/>
          <cell r="AR725"/>
          <cell r="AS725"/>
          <cell r="AT725"/>
          <cell r="AU725"/>
          <cell r="DL725"/>
          <cell r="DN725"/>
          <cell r="DP725"/>
          <cell r="DQ725"/>
          <cell r="DR725"/>
        </row>
        <row r="726">
          <cell r="B726"/>
          <cell r="C726"/>
          <cell r="E726"/>
          <cell r="T726"/>
          <cell r="U726"/>
          <cell r="V726"/>
          <cell r="AG726"/>
          <cell r="AI726"/>
          <cell r="AO726"/>
          <cell r="AQ726"/>
          <cell r="AR726"/>
          <cell r="AS726"/>
          <cell r="AT726"/>
          <cell r="AU726"/>
          <cell r="DL726"/>
          <cell r="DN726"/>
          <cell r="DP726"/>
          <cell r="DQ726"/>
          <cell r="DR726"/>
        </row>
        <row r="727">
          <cell r="B727"/>
          <cell r="C727"/>
          <cell r="E727"/>
          <cell r="T727"/>
          <cell r="U727"/>
          <cell r="V727"/>
          <cell r="AG727"/>
          <cell r="AI727"/>
          <cell r="AO727"/>
          <cell r="AQ727"/>
          <cell r="AR727"/>
          <cell r="AS727"/>
          <cell r="AT727"/>
          <cell r="AU727"/>
          <cell r="DL727"/>
          <cell r="DN727"/>
          <cell r="DP727"/>
          <cell r="DQ727"/>
          <cell r="DR727"/>
        </row>
        <row r="728">
          <cell r="B728"/>
          <cell r="C728"/>
          <cell r="E728"/>
          <cell r="T728"/>
          <cell r="U728"/>
          <cell r="V728"/>
          <cell r="AG728"/>
          <cell r="AI728"/>
          <cell r="AO728"/>
          <cell r="AQ728"/>
          <cell r="AR728"/>
          <cell r="AS728"/>
          <cell r="AT728"/>
          <cell r="AU728"/>
          <cell r="DL728"/>
          <cell r="DN728"/>
          <cell r="DP728"/>
          <cell r="DQ728"/>
          <cell r="DR728"/>
        </row>
        <row r="729">
          <cell r="B729"/>
          <cell r="C729"/>
          <cell r="E729"/>
          <cell r="T729"/>
          <cell r="U729"/>
          <cell r="V729"/>
          <cell r="AG729"/>
          <cell r="AI729"/>
          <cell r="AO729"/>
          <cell r="AQ729"/>
          <cell r="AR729"/>
          <cell r="AS729"/>
          <cell r="AT729"/>
          <cell r="AU729"/>
          <cell r="DL729"/>
          <cell r="DN729"/>
          <cell r="DP729"/>
          <cell r="DQ729"/>
          <cell r="DR729"/>
        </row>
        <row r="730">
          <cell r="B730"/>
          <cell r="C730"/>
          <cell r="E730"/>
          <cell r="T730"/>
          <cell r="U730"/>
          <cell r="V730"/>
          <cell r="AG730"/>
          <cell r="AI730"/>
          <cell r="AO730"/>
          <cell r="AQ730"/>
          <cell r="AR730"/>
          <cell r="AS730"/>
          <cell r="AT730"/>
          <cell r="AU730"/>
          <cell r="DL730"/>
          <cell r="DN730"/>
          <cell r="DP730"/>
          <cell r="DQ730"/>
          <cell r="DR730"/>
        </row>
        <row r="731">
          <cell r="B731"/>
          <cell r="C731"/>
          <cell r="E731"/>
          <cell r="T731"/>
          <cell r="U731"/>
          <cell r="V731"/>
          <cell r="AG731"/>
          <cell r="AI731"/>
          <cell r="AO731"/>
          <cell r="AQ731"/>
          <cell r="AR731"/>
          <cell r="AS731"/>
          <cell r="AT731"/>
          <cell r="AU731"/>
          <cell r="DL731"/>
          <cell r="DN731"/>
          <cell r="DP731"/>
          <cell r="DQ731"/>
          <cell r="DR731"/>
        </row>
        <row r="732">
          <cell r="B732"/>
          <cell r="C732"/>
          <cell r="E732"/>
          <cell r="T732"/>
          <cell r="U732"/>
          <cell r="V732"/>
          <cell r="AG732"/>
          <cell r="AI732"/>
          <cell r="AO732"/>
          <cell r="AQ732"/>
          <cell r="AR732"/>
          <cell r="AS732"/>
          <cell r="AT732"/>
          <cell r="AU732"/>
          <cell r="DL732"/>
          <cell r="DN732"/>
          <cell r="DP732"/>
          <cell r="DQ732"/>
          <cell r="DR732"/>
        </row>
        <row r="733">
          <cell r="B733"/>
          <cell r="C733"/>
          <cell r="E733"/>
          <cell r="T733"/>
          <cell r="U733"/>
          <cell r="V733"/>
          <cell r="AG733"/>
          <cell r="AI733"/>
          <cell r="AO733"/>
          <cell r="AQ733"/>
          <cell r="AR733"/>
          <cell r="AS733"/>
          <cell r="AT733"/>
          <cell r="AU733"/>
          <cell r="DL733"/>
          <cell r="DN733"/>
          <cell r="DP733"/>
          <cell r="DQ733"/>
          <cell r="DR733"/>
        </row>
        <row r="734">
          <cell r="B734"/>
          <cell r="C734"/>
          <cell r="E734"/>
          <cell r="T734"/>
          <cell r="U734"/>
          <cell r="V734"/>
          <cell r="AG734"/>
          <cell r="AI734"/>
          <cell r="AO734"/>
          <cell r="AQ734"/>
          <cell r="AR734"/>
          <cell r="AS734"/>
          <cell r="AT734"/>
          <cell r="AU734"/>
          <cell r="DL734"/>
          <cell r="DN734"/>
          <cell r="DP734"/>
          <cell r="DQ734"/>
          <cell r="DR734"/>
        </row>
        <row r="735">
          <cell r="B735"/>
          <cell r="C735"/>
          <cell r="E735"/>
          <cell r="T735"/>
          <cell r="U735"/>
          <cell r="V735"/>
          <cell r="AG735"/>
          <cell r="AI735"/>
          <cell r="AO735"/>
          <cell r="AQ735"/>
          <cell r="AR735"/>
          <cell r="AS735"/>
          <cell r="AT735"/>
          <cell r="AU735"/>
          <cell r="DL735"/>
          <cell r="DN735"/>
          <cell r="DP735"/>
          <cell r="DQ735"/>
          <cell r="DR735"/>
        </row>
        <row r="736">
          <cell r="B736"/>
          <cell r="C736"/>
          <cell r="E736"/>
          <cell r="T736"/>
          <cell r="U736"/>
          <cell r="V736"/>
          <cell r="AG736"/>
          <cell r="AI736"/>
          <cell r="AO736"/>
          <cell r="AQ736"/>
          <cell r="AR736"/>
          <cell r="AS736"/>
          <cell r="AT736"/>
          <cell r="AU736"/>
          <cell r="DL736"/>
          <cell r="DN736"/>
          <cell r="DP736"/>
          <cell r="DQ736"/>
          <cell r="DR736"/>
        </row>
        <row r="737">
          <cell r="B737"/>
          <cell r="C737"/>
          <cell r="E737"/>
          <cell r="T737"/>
          <cell r="U737"/>
          <cell r="V737"/>
          <cell r="AG737"/>
          <cell r="AI737"/>
          <cell r="AO737"/>
          <cell r="AQ737"/>
          <cell r="AR737"/>
          <cell r="AS737"/>
          <cell r="AT737"/>
          <cell r="AU737"/>
          <cell r="DL737"/>
          <cell r="DN737"/>
          <cell r="DP737"/>
          <cell r="DQ737"/>
          <cell r="DR737"/>
        </row>
        <row r="738">
          <cell r="B738"/>
          <cell r="C738"/>
          <cell r="E738"/>
          <cell r="T738"/>
          <cell r="U738"/>
          <cell r="V738"/>
          <cell r="AG738"/>
          <cell r="AI738"/>
          <cell r="AO738"/>
          <cell r="AQ738"/>
          <cell r="AR738"/>
          <cell r="AS738"/>
          <cell r="AT738"/>
          <cell r="AU738"/>
          <cell r="DL738"/>
          <cell r="DN738"/>
          <cell r="DP738"/>
          <cell r="DQ738"/>
          <cell r="DR738"/>
        </row>
        <row r="739">
          <cell r="B739"/>
          <cell r="C739"/>
          <cell r="E739"/>
          <cell r="T739"/>
          <cell r="U739"/>
          <cell r="V739"/>
          <cell r="AG739"/>
          <cell r="AI739"/>
          <cell r="AO739"/>
          <cell r="AQ739"/>
          <cell r="AR739"/>
          <cell r="AS739"/>
          <cell r="AT739"/>
          <cell r="AU739"/>
          <cell r="DL739"/>
          <cell r="DN739"/>
          <cell r="DP739"/>
          <cell r="DQ739"/>
          <cell r="DR739"/>
        </row>
        <row r="740">
          <cell r="B740"/>
          <cell r="C740"/>
          <cell r="E740"/>
          <cell r="T740"/>
          <cell r="U740"/>
          <cell r="V740"/>
          <cell r="AG740"/>
          <cell r="AI740"/>
          <cell r="AO740"/>
          <cell r="AQ740"/>
          <cell r="AR740"/>
          <cell r="AS740"/>
          <cell r="AT740"/>
          <cell r="AU740"/>
          <cell r="DL740"/>
          <cell r="DN740"/>
          <cell r="DP740"/>
          <cell r="DQ740"/>
          <cell r="DR740"/>
        </row>
        <row r="741">
          <cell r="B741"/>
          <cell r="C741"/>
          <cell r="E741"/>
          <cell r="T741"/>
          <cell r="U741"/>
          <cell r="V741"/>
          <cell r="AG741"/>
          <cell r="AI741"/>
          <cell r="AO741"/>
          <cell r="AQ741"/>
          <cell r="AR741"/>
          <cell r="AS741"/>
          <cell r="AT741"/>
          <cell r="AU741"/>
          <cell r="DL741"/>
          <cell r="DN741"/>
          <cell r="DP741"/>
          <cell r="DQ741"/>
          <cell r="DR741"/>
        </row>
        <row r="742">
          <cell r="B742"/>
          <cell r="C742"/>
          <cell r="E742"/>
          <cell r="T742"/>
          <cell r="U742"/>
          <cell r="V742"/>
          <cell r="AG742"/>
          <cell r="AI742"/>
          <cell r="AO742"/>
          <cell r="AQ742"/>
          <cell r="AR742"/>
          <cell r="AS742"/>
          <cell r="AT742"/>
          <cell r="AU742"/>
          <cell r="DL742"/>
          <cell r="DN742"/>
          <cell r="DP742"/>
          <cell r="DQ742"/>
          <cell r="DR742"/>
        </row>
        <row r="743">
          <cell r="B743"/>
          <cell r="C743"/>
          <cell r="E743"/>
          <cell r="T743"/>
          <cell r="U743"/>
          <cell r="V743"/>
          <cell r="AG743"/>
          <cell r="AI743"/>
          <cell r="AO743"/>
          <cell r="AQ743"/>
          <cell r="AR743"/>
          <cell r="AS743"/>
          <cell r="AT743"/>
          <cell r="AU743"/>
          <cell r="DL743"/>
          <cell r="DN743"/>
          <cell r="DP743"/>
          <cell r="DQ743"/>
          <cell r="DR743"/>
        </row>
        <row r="744">
          <cell r="B744"/>
          <cell r="C744"/>
          <cell r="E744"/>
          <cell r="T744"/>
          <cell r="U744"/>
          <cell r="V744"/>
          <cell r="AG744"/>
          <cell r="AI744"/>
          <cell r="AO744"/>
          <cell r="AQ744"/>
          <cell r="AR744"/>
          <cell r="AS744"/>
          <cell r="AT744"/>
          <cell r="AU744"/>
          <cell r="DL744"/>
          <cell r="DN744"/>
          <cell r="DP744"/>
          <cell r="DQ744"/>
          <cell r="DR744"/>
        </row>
        <row r="745">
          <cell r="B745"/>
          <cell r="C745"/>
          <cell r="E745"/>
          <cell r="T745"/>
          <cell r="U745"/>
          <cell r="V745"/>
          <cell r="AG745"/>
          <cell r="AI745"/>
          <cell r="AO745"/>
          <cell r="AQ745"/>
          <cell r="AR745"/>
          <cell r="AS745"/>
          <cell r="AT745"/>
          <cell r="AU745"/>
          <cell r="DL745"/>
          <cell r="DN745"/>
          <cell r="DP745"/>
          <cell r="DQ745"/>
          <cell r="DR745"/>
        </row>
        <row r="746">
          <cell r="B746"/>
          <cell r="C746"/>
          <cell r="E746"/>
          <cell r="T746"/>
          <cell r="U746"/>
          <cell r="V746"/>
          <cell r="AG746"/>
          <cell r="AI746"/>
          <cell r="AO746"/>
          <cell r="AQ746"/>
          <cell r="AR746"/>
          <cell r="AS746"/>
          <cell r="AT746"/>
          <cell r="AU746"/>
          <cell r="DL746"/>
          <cell r="DN746"/>
          <cell r="DP746"/>
          <cell r="DQ746"/>
          <cell r="DR746"/>
        </row>
        <row r="747">
          <cell r="B747"/>
          <cell r="C747"/>
          <cell r="E747"/>
          <cell r="T747"/>
          <cell r="U747"/>
          <cell r="V747"/>
          <cell r="AG747"/>
          <cell r="AI747"/>
          <cell r="AO747"/>
          <cell r="AQ747"/>
          <cell r="AR747"/>
          <cell r="AS747"/>
          <cell r="AT747"/>
          <cell r="AU747"/>
          <cell r="DL747"/>
          <cell r="DN747"/>
          <cell r="DP747"/>
          <cell r="DQ747"/>
          <cell r="DR747"/>
        </row>
        <row r="748">
          <cell r="B748"/>
          <cell r="C748"/>
          <cell r="E748"/>
          <cell r="T748"/>
          <cell r="U748"/>
          <cell r="V748"/>
          <cell r="AG748"/>
          <cell r="AI748"/>
          <cell r="AO748"/>
          <cell r="AQ748"/>
          <cell r="AR748"/>
          <cell r="AS748"/>
          <cell r="AT748"/>
          <cell r="AU748"/>
          <cell r="DL748"/>
          <cell r="DN748"/>
          <cell r="DP748"/>
          <cell r="DQ748"/>
          <cell r="DR748"/>
        </row>
        <row r="749">
          <cell r="B749"/>
          <cell r="C749"/>
          <cell r="E749"/>
          <cell r="T749"/>
          <cell r="U749"/>
          <cell r="V749"/>
          <cell r="AG749"/>
          <cell r="AI749"/>
          <cell r="AO749"/>
          <cell r="AQ749"/>
          <cell r="AR749"/>
          <cell r="AS749"/>
          <cell r="AT749"/>
          <cell r="AU749"/>
          <cell r="DL749"/>
          <cell r="DN749"/>
          <cell r="DP749"/>
          <cell r="DQ749"/>
          <cell r="DR749"/>
        </row>
        <row r="750">
          <cell r="B750"/>
          <cell r="C750"/>
          <cell r="E750"/>
          <cell r="T750"/>
          <cell r="U750"/>
          <cell r="V750"/>
          <cell r="AG750"/>
          <cell r="AI750"/>
          <cell r="AO750"/>
          <cell r="AQ750"/>
          <cell r="AR750"/>
          <cell r="AS750"/>
          <cell r="AT750"/>
          <cell r="AU750"/>
          <cell r="DL750"/>
          <cell r="DN750"/>
          <cell r="DP750"/>
          <cell r="DQ750"/>
          <cell r="DR750"/>
        </row>
        <row r="751">
          <cell r="B751"/>
          <cell r="C751"/>
          <cell r="E751"/>
          <cell r="T751"/>
          <cell r="U751"/>
          <cell r="V751"/>
          <cell r="AG751"/>
          <cell r="AI751"/>
          <cell r="AO751"/>
          <cell r="AQ751"/>
          <cell r="AR751"/>
          <cell r="AS751"/>
          <cell r="AT751"/>
          <cell r="AU751"/>
          <cell r="DL751"/>
          <cell r="DN751"/>
          <cell r="DP751"/>
          <cell r="DQ751"/>
          <cell r="DR751"/>
        </row>
        <row r="752">
          <cell r="B752"/>
          <cell r="C752"/>
          <cell r="E752"/>
          <cell r="T752"/>
          <cell r="U752"/>
          <cell r="V752"/>
          <cell r="AG752"/>
          <cell r="AI752"/>
          <cell r="AO752"/>
          <cell r="AQ752"/>
          <cell r="AR752"/>
          <cell r="AS752"/>
          <cell r="AT752"/>
          <cell r="AU752"/>
          <cell r="DL752"/>
          <cell r="DN752"/>
          <cell r="DP752"/>
          <cell r="DQ752"/>
          <cell r="DR752"/>
        </row>
        <row r="753">
          <cell r="B753"/>
          <cell r="C753"/>
          <cell r="E753"/>
          <cell r="T753"/>
          <cell r="U753"/>
          <cell r="V753"/>
          <cell r="AG753"/>
          <cell r="AI753"/>
          <cell r="AO753"/>
          <cell r="AQ753"/>
          <cell r="AR753"/>
          <cell r="AS753"/>
          <cell r="AT753"/>
          <cell r="AU753"/>
          <cell r="DL753"/>
          <cell r="DN753"/>
          <cell r="DP753"/>
          <cell r="DQ753"/>
          <cell r="DR753"/>
        </row>
        <row r="754">
          <cell r="B754"/>
          <cell r="C754"/>
          <cell r="E754"/>
          <cell r="T754"/>
          <cell r="U754"/>
          <cell r="V754"/>
          <cell r="AG754"/>
          <cell r="AI754"/>
          <cell r="AO754"/>
          <cell r="AQ754"/>
          <cell r="AR754"/>
          <cell r="AS754"/>
          <cell r="AT754"/>
          <cell r="AU754"/>
          <cell r="DL754"/>
          <cell r="DN754"/>
          <cell r="DP754"/>
          <cell r="DQ754"/>
          <cell r="DR754"/>
        </row>
        <row r="755">
          <cell r="B755"/>
          <cell r="C755"/>
          <cell r="E755"/>
          <cell r="T755"/>
          <cell r="U755"/>
          <cell r="V755"/>
          <cell r="AG755"/>
          <cell r="AI755"/>
          <cell r="AO755"/>
          <cell r="AQ755"/>
          <cell r="AR755"/>
          <cell r="AS755"/>
          <cell r="AT755"/>
          <cell r="AU755"/>
          <cell r="DL755"/>
          <cell r="DN755"/>
          <cell r="DP755"/>
          <cell r="DQ755"/>
          <cell r="DR755"/>
        </row>
        <row r="756">
          <cell r="B756"/>
          <cell r="C756"/>
          <cell r="E756"/>
          <cell r="T756"/>
          <cell r="U756"/>
          <cell r="V756"/>
          <cell r="AG756"/>
          <cell r="AI756"/>
          <cell r="AO756"/>
          <cell r="AQ756"/>
          <cell r="AR756"/>
          <cell r="AS756"/>
          <cell r="AT756"/>
          <cell r="AU756"/>
          <cell r="DL756"/>
          <cell r="DN756"/>
          <cell r="DP756"/>
          <cell r="DQ756"/>
          <cell r="DR756"/>
        </row>
        <row r="757">
          <cell r="B757"/>
          <cell r="C757"/>
          <cell r="E757"/>
          <cell r="T757"/>
          <cell r="U757"/>
          <cell r="V757"/>
          <cell r="AG757"/>
          <cell r="AI757"/>
          <cell r="AO757"/>
          <cell r="AQ757"/>
          <cell r="AR757"/>
          <cell r="AS757"/>
          <cell r="AT757"/>
          <cell r="AU757"/>
          <cell r="DL757"/>
          <cell r="DN757"/>
          <cell r="DP757"/>
          <cell r="DQ757"/>
          <cell r="DR757"/>
        </row>
        <row r="758">
          <cell r="B758"/>
          <cell r="C758"/>
          <cell r="E758"/>
          <cell r="T758"/>
          <cell r="U758"/>
          <cell r="V758"/>
          <cell r="AG758"/>
          <cell r="AI758"/>
          <cell r="AO758"/>
          <cell r="AQ758"/>
          <cell r="AR758"/>
          <cell r="AS758"/>
          <cell r="AT758"/>
          <cell r="AU758"/>
          <cell r="DL758"/>
          <cell r="DN758"/>
          <cell r="DP758"/>
          <cell r="DQ758"/>
          <cell r="DR758"/>
        </row>
        <row r="759">
          <cell r="B759"/>
          <cell r="C759"/>
          <cell r="E759"/>
          <cell r="T759"/>
          <cell r="U759"/>
          <cell r="V759"/>
          <cell r="AG759"/>
          <cell r="AI759"/>
          <cell r="AO759"/>
          <cell r="AQ759"/>
          <cell r="AR759"/>
          <cell r="AS759"/>
          <cell r="AT759"/>
          <cell r="AU759"/>
          <cell r="DL759"/>
          <cell r="DN759"/>
          <cell r="DP759"/>
          <cell r="DQ759"/>
          <cell r="DR759"/>
        </row>
        <row r="760">
          <cell r="B760"/>
          <cell r="C760"/>
          <cell r="E760"/>
          <cell r="T760"/>
          <cell r="U760"/>
          <cell r="V760"/>
          <cell r="AG760"/>
          <cell r="AI760"/>
          <cell r="AO760"/>
          <cell r="AQ760"/>
          <cell r="AR760"/>
          <cell r="AS760"/>
          <cell r="AT760"/>
          <cell r="AU760"/>
          <cell r="DL760"/>
          <cell r="DN760"/>
          <cell r="DP760"/>
          <cell r="DQ760"/>
          <cell r="DR760"/>
        </row>
        <row r="761">
          <cell r="B761"/>
          <cell r="C761"/>
          <cell r="E761"/>
          <cell r="T761"/>
          <cell r="U761"/>
          <cell r="V761"/>
          <cell r="AG761"/>
          <cell r="AI761"/>
          <cell r="AO761"/>
          <cell r="AQ761"/>
          <cell r="AR761"/>
          <cell r="AS761"/>
          <cell r="AT761"/>
          <cell r="AU761"/>
          <cell r="DL761"/>
          <cell r="DN761"/>
          <cell r="DP761"/>
          <cell r="DQ761"/>
          <cell r="DR761"/>
        </row>
        <row r="762">
          <cell r="B762"/>
          <cell r="C762"/>
          <cell r="E762"/>
          <cell r="T762"/>
          <cell r="U762"/>
          <cell r="V762"/>
          <cell r="AG762"/>
          <cell r="AI762"/>
          <cell r="AO762"/>
          <cell r="AQ762"/>
          <cell r="AR762"/>
          <cell r="AS762"/>
          <cell r="AT762"/>
          <cell r="AU762"/>
          <cell r="DL762"/>
          <cell r="DN762"/>
          <cell r="DP762"/>
          <cell r="DQ762"/>
          <cell r="DR762"/>
        </row>
        <row r="763">
          <cell r="B763"/>
          <cell r="C763"/>
          <cell r="E763"/>
          <cell r="T763"/>
          <cell r="U763"/>
          <cell r="V763"/>
          <cell r="AG763"/>
          <cell r="AI763"/>
          <cell r="AO763"/>
          <cell r="AQ763"/>
          <cell r="AR763"/>
          <cell r="AS763"/>
          <cell r="AT763"/>
          <cell r="AU763"/>
          <cell r="DL763"/>
          <cell r="DN763"/>
          <cell r="DP763"/>
          <cell r="DQ763"/>
          <cell r="DR763"/>
        </row>
        <row r="764">
          <cell r="B764"/>
          <cell r="C764"/>
          <cell r="E764"/>
          <cell r="T764"/>
          <cell r="U764"/>
          <cell r="V764"/>
          <cell r="AG764"/>
          <cell r="AI764"/>
          <cell r="AO764"/>
          <cell r="AQ764"/>
          <cell r="AR764"/>
          <cell r="AS764"/>
          <cell r="AT764"/>
          <cell r="AU764"/>
          <cell r="DL764"/>
          <cell r="DN764"/>
          <cell r="DP764"/>
          <cell r="DQ764"/>
          <cell r="DR764"/>
        </row>
        <row r="765">
          <cell r="B765"/>
          <cell r="C765"/>
          <cell r="E765"/>
          <cell r="T765"/>
          <cell r="U765"/>
          <cell r="V765"/>
          <cell r="AG765"/>
          <cell r="AI765"/>
          <cell r="AO765"/>
          <cell r="AQ765"/>
          <cell r="AR765"/>
          <cell r="AS765"/>
          <cell r="AT765"/>
          <cell r="AU765"/>
          <cell r="DL765"/>
          <cell r="DN765"/>
          <cell r="DP765"/>
          <cell r="DQ765"/>
          <cell r="DR765"/>
        </row>
        <row r="766">
          <cell r="B766"/>
          <cell r="C766"/>
          <cell r="E766"/>
          <cell r="T766"/>
          <cell r="U766"/>
          <cell r="V766"/>
          <cell r="AG766"/>
          <cell r="AI766"/>
          <cell r="AO766"/>
          <cell r="AQ766"/>
          <cell r="AR766"/>
          <cell r="AS766"/>
          <cell r="AT766"/>
          <cell r="AU766"/>
          <cell r="DL766"/>
          <cell r="DN766"/>
          <cell r="DP766"/>
          <cell r="DQ766"/>
          <cell r="DR766"/>
        </row>
        <row r="767">
          <cell r="B767"/>
          <cell r="C767"/>
          <cell r="E767"/>
          <cell r="T767"/>
          <cell r="U767"/>
          <cell r="V767"/>
          <cell r="AG767"/>
          <cell r="AI767"/>
          <cell r="AO767"/>
          <cell r="AQ767"/>
          <cell r="AR767"/>
          <cell r="AS767"/>
          <cell r="AT767"/>
          <cell r="AU767"/>
          <cell r="DL767"/>
          <cell r="DN767"/>
          <cell r="DP767"/>
          <cell r="DQ767"/>
          <cell r="DR767"/>
        </row>
        <row r="768">
          <cell r="B768"/>
          <cell r="C768"/>
          <cell r="E768"/>
          <cell r="T768"/>
          <cell r="U768"/>
          <cell r="V768"/>
          <cell r="AG768"/>
          <cell r="AI768"/>
          <cell r="AO768"/>
          <cell r="AQ768"/>
          <cell r="AR768"/>
          <cell r="AS768"/>
          <cell r="AT768"/>
          <cell r="AU768"/>
          <cell r="DL768"/>
          <cell r="DN768"/>
          <cell r="DP768"/>
          <cell r="DQ768"/>
          <cell r="DR768"/>
        </row>
        <row r="769">
          <cell r="B769"/>
          <cell r="C769"/>
          <cell r="E769"/>
          <cell r="T769"/>
          <cell r="U769"/>
          <cell r="V769"/>
          <cell r="AG769"/>
          <cell r="AI769"/>
          <cell r="AO769"/>
          <cell r="AQ769"/>
          <cell r="AR769"/>
          <cell r="AS769"/>
          <cell r="AT769"/>
          <cell r="AU769"/>
          <cell r="DL769"/>
          <cell r="DN769"/>
          <cell r="DP769"/>
          <cell r="DQ769"/>
          <cell r="DR769"/>
        </row>
        <row r="770">
          <cell r="B770"/>
          <cell r="C770"/>
          <cell r="E770"/>
          <cell r="T770"/>
          <cell r="U770"/>
          <cell r="V770"/>
          <cell r="AG770"/>
          <cell r="AI770"/>
          <cell r="AO770"/>
          <cell r="AQ770"/>
          <cell r="AR770"/>
          <cell r="AS770"/>
          <cell r="AT770"/>
          <cell r="AU770"/>
          <cell r="DL770"/>
          <cell r="DN770"/>
          <cell r="DP770"/>
          <cell r="DQ770"/>
          <cell r="DR770"/>
        </row>
        <row r="771">
          <cell r="B771"/>
          <cell r="C771"/>
          <cell r="E771"/>
          <cell r="T771"/>
          <cell r="U771"/>
          <cell r="V771"/>
          <cell r="AG771"/>
          <cell r="AI771"/>
          <cell r="AO771"/>
          <cell r="AQ771"/>
          <cell r="AR771"/>
          <cell r="AS771"/>
          <cell r="AT771"/>
          <cell r="AU771"/>
          <cell r="DL771"/>
          <cell r="DN771"/>
          <cell r="DP771"/>
          <cell r="DQ771"/>
          <cell r="DR771"/>
        </row>
        <row r="772">
          <cell r="B772"/>
          <cell r="C772"/>
          <cell r="E772"/>
          <cell r="T772"/>
          <cell r="U772"/>
          <cell r="V772"/>
          <cell r="AG772"/>
          <cell r="AI772"/>
          <cell r="AO772"/>
          <cell r="AQ772"/>
          <cell r="AR772"/>
          <cell r="AS772"/>
          <cell r="AT772"/>
          <cell r="AU772"/>
          <cell r="DL772"/>
          <cell r="DN772"/>
          <cell r="DP772"/>
          <cell r="DQ772"/>
          <cell r="DR772"/>
        </row>
        <row r="773">
          <cell r="B773"/>
          <cell r="C773"/>
          <cell r="E773"/>
          <cell r="T773"/>
          <cell r="U773"/>
          <cell r="V773"/>
          <cell r="AG773"/>
          <cell r="AI773"/>
          <cell r="AO773"/>
          <cell r="AQ773"/>
          <cell r="AR773"/>
          <cell r="AS773"/>
          <cell r="AT773"/>
          <cell r="AU773"/>
          <cell r="DL773"/>
          <cell r="DN773"/>
          <cell r="DP773"/>
          <cell r="DQ773"/>
          <cell r="DR773"/>
        </row>
        <row r="774">
          <cell r="B774"/>
          <cell r="C774"/>
          <cell r="E774"/>
          <cell r="T774"/>
          <cell r="U774"/>
          <cell r="V774"/>
          <cell r="AG774"/>
          <cell r="AI774"/>
          <cell r="AO774"/>
          <cell r="AQ774"/>
          <cell r="AR774"/>
          <cell r="AS774"/>
          <cell r="AT774"/>
          <cell r="AU774"/>
          <cell r="DL774"/>
          <cell r="DN774"/>
          <cell r="DP774"/>
          <cell r="DQ774"/>
          <cell r="DR774"/>
        </row>
        <row r="775">
          <cell r="B775"/>
          <cell r="C775"/>
          <cell r="E775"/>
          <cell r="T775"/>
          <cell r="U775"/>
          <cell r="V775"/>
          <cell r="AG775"/>
          <cell r="AI775"/>
          <cell r="AO775"/>
          <cell r="AQ775"/>
          <cell r="AR775"/>
          <cell r="AS775"/>
          <cell r="AT775"/>
          <cell r="AU775"/>
          <cell r="DL775"/>
          <cell r="DN775"/>
          <cell r="DP775"/>
          <cell r="DQ775"/>
          <cell r="DR775"/>
        </row>
        <row r="776">
          <cell r="B776"/>
          <cell r="C776"/>
          <cell r="E776"/>
          <cell r="T776"/>
          <cell r="U776"/>
          <cell r="V776"/>
          <cell r="AG776"/>
          <cell r="AI776"/>
          <cell r="AO776"/>
          <cell r="AQ776"/>
          <cell r="AR776"/>
          <cell r="AS776"/>
          <cell r="AT776"/>
          <cell r="AU776"/>
          <cell r="DL776"/>
          <cell r="DN776"/>
          <cell r="DP776"/>
          <cell r="DQ776"/>
          <cell r="DR776"/>
        </row>
        <row r="777">
          <cell r="B777"/>
          <cell r="C777"/>
          <cell r="E777"/>
          <cell r="T777"/>
          <cell r="U777"/>
          <cell r="V777"/>
          <cell r="AG777"/>
          <cell r="AI777"/>
          <cell r="AO777"/>
          <cell r="AQ777"/>
          <cell r="AR777"/>
          <cell r="AS777"/>
          <cell r="AT777"/>
          <cell r="AU777"/>
          <cell r="DL777"/>
          <cell r="DN777"/>
          <cell r="DP777"/>
          <cell r="DQ777"/>
          <cell r="DR777"/>
        </row>
        <row r="778">
          <cell r="B778"/>
          <cell r="C778"/>
          <cell r="E778"/>
          <cell r="T778"/>
          <cell r="U778"/>
          <cell r="V778"/>
          <cell r="AG778"/>
          <cell r="AI778"/>
          <cell r="AO778"/>
          <cell r="AQ778"/>
          <cell r="AR778"/>
          <cell r="AS778"/>
          <cell r="AT778"/>
          <cell r="AU778"/>
          <cell r="DL778"/>
          <cell r="DN778"/>
          <cell r="DP778"/>
          <cell r="DQ778"/>
          <cell r="DR778"/>
        </row>
        <row r="779">
          <cell r="B779"/>
          <cell r="C779"/>
          <cell r="E779"/>
          <cell r="T779"/>
          <cell r="U779"/>
          <cell r="V779"/>
          <cell r="AG779"/>
          <cell r="AI779"/>
          <cell r="AO779"/>
          <cell r="AQ779"/>
          <cell r="AR779"/>
          <cell r="AS779"/>
          <cell r="AT779"/>
          <cell r="AU779"/>
          <cell r="DL779"/>
          <cell r="DN779"/>
          <cell r="DP779"/>
          <cell r="DQ779"/>
          <cell r="DR779"/>
        </row>
        <row r="780">
          <cell r="B780"/>
          <cell r="C780"/>
          <cell r="E780"/>
          <cell r="T780"/>
          <cell r="U780"/>
          <cell r="V780"/>
          <cell r="AG780"/>
          <cell r="AI780"/>
          <cell r="AO780"/>
          <cell r="AQ780"/>
          <cell r="AR780"/>
          <cell r="AS780"/>
          <cell r="AT780"/>
          <cell r="AU780"/>
          <cell r="DL780"/>
          <cell r="DN780"/>
          <cell r="DP780"/>
          <cell r="DQ780"/>
          <cell r="DR780"/>
        </row>
        <row r="781">
          <cell r="B781"/>
          <cell r="C781"/>
          <cell r="E781"/>
          <cell r="T781"/>
          <cell r="U781"/>
          <cell r="V781"/>
          <cell r="AG781"/>
          <cell r="AI781"/>
          <cell r="AO781"/>
          <cell r="AQ781"/>
          <cell r="AR781"/>
          <cell r="AS781"/>
          <cell r="AT781"/>
          <cell r="AU781"/>
          <cell r="DL781"/>
          <cell r="DN781"/>
          <cell r="DP781"/>
          <cell r="DQ781"/>
          <cell r="DR781"/>
        </row>
        <row r="782">
          <cell r="B782"/>
          <cell r="C782"/>
          <cell r="E782"/>
          <cell r="T782"/>
          <cell r="U782"/>
          <cell r="V782"/>
          <cell r="AG782"/>
          <cell r="AI782"/>
          <cell r="AO782"/>
          <cell r="AQ782"/>
          <cell r="AR782"/>
          <cell r="AS782"/>
          <cell r="AT782"/>
          <cell r="AU782"/>
          <cell r="DL782"/>
          <cell r="DN782"/>
          <cell r="DP782"/>
          <cell r="DQ782"/>
          <cell r="DR782"/>
        </row>
        <row r="783">
          <cell r="B783"/>
          <cell r="C783"/>
          <cell r="E783"/>
          <cell r="T783"/>
          <cell r="U783"/>
          <cell r="V783"/>
          <cell r="AG783"/>
          <cell r="AI783"/>
          <cell r="AO783"/>
          <cell r="AQ783"/>
          <cell r="AR783"/>
          <cell r="AS783"/>
          <cell r="AT783"/>
          <cell r="AU783"/>
          <cell r="DL783"/>
          <cell r="DN783"/>
          <cell r="DP783"/>
          <cell r="DQ783"/>
          <cell r="DR783"/>
        </row>
        <row r="784">
          <cell r="B784"/>
          <cell r="C784"/>
          <cell r="E784"/>
          <cell r="T784"/>
          <cell r="U784"/>
          <cell r="V784"/>
          <cell r="AG784"/>
          <cell r="AI784"/>
          <cell r="AO784"/>
          <cell r="AQ784"/>
          <cell r="AR784"/>
          <cell r="AS784"/>
          <cell r="AT784"/>
          <cell r="AU784"/>
          <cell r="DL784"/>
          <cell r="DN784"/>
          <cell r="DP784"/>
          <cell r="DQ784"/>
          <cell r="DR784"/>
        </row>
        <row r="785">
          <cell r="B785"/>
          <cell r="C785"/>
          <cell r="E785"/>
          <cell r="T785"/>
          <cell r="U785"/>
          <cell r="V785"/>
          <cell r="AG785"/>
          <cell r="AI785"/>
          <cell r="AO785"/>
          <cell r="AQ785"/>
          <cell r="AR785"/>
          <cell r="AS785"/>
          <cell r="AT785"/>
          <cell r="AU785"/>
          <cell r="DL785"/>
          <cell r="DN785"/>
          <cell r="DP785"/>
          <cell r="DQ785"/>
          <cell r="DR785"/>
        </row>
        <row r="786">
          <cell r="B786"/>
          <cell r="C786"/>
          <cell r="E786"/>
          <cell r="T786"/>
          <cell r="U786"/>
          <cell r="V786"/>
          <cell r="AG786"/>
          <cell r="AI786"/>
          <cell r="AO786"/>
          <cell r="AQ786"/>
          <cell r="AR786"/>
          <cell r="AS786"/>
          <cell r="AT786"/>
          <cell r="AU786"/>
          <cell r="DL786"/>
          <cell r="DN786"/>
          <cell r="DP786"/>
          <cell r="DQ786"/>
          <cell r="DR786"/>
        </row>
        <row r="787">
          <cell r="B787"/>
          <cell r="C787"/>
          <cell r="E787"/>
          <cell r="T787"/>
          <cell r="U787"/>
          <cell r="V787"/>
          <cell r="AG787"/>
          <cell r="AI787"/>
          <cell r="AO787"/>
          <cell r="AQ787"/>
          <cell r="AR787"/>
          <cell r="AS787"/>
          <cell r="AT787"/>
          <cell r="AU787"/>
          <cell r="DL787"/>
          <cell r="DN787"/>
          <cell r="DP787"/>
          <cell r="DQ787"/>
          <cell r="DR787"/>
        </row>
        <row r="788">
          <cell r="B788"/>
          <cell r="C788"/>
          <cell r="E788"/>
          <cell r="T788"/>
          <cell r="U788"/>
          <cell r="V788"/>
          <cell r="AG788"/>
          <cell r="AI788"/>
          <cell r="AO788"/>
          <cell r="AQ788"/>
          <cell r="AR788"/>
          <cell r="AS788"/>
          <cell r="AT788"/>
          <cell r="AU788"/>
          <cell r="DL788"/>
          <cell r="DN788"/>
          <cell r="DP788"/>
          <cell r="DQ788"/>
          <cell r="DR788"/>
        </row>
        <row r="789">
          <cell r="B789"/>
          <cell r="C789"/>
          <cell r="E789"/>
          <cell r="T789"/>
          <cell r="U789"/>
          <cell r="V789"/>
          <cell r="AG789"/>
          <cell r="AI789"/>
          <cell r="AO789"/>
          <cell r="AQ789"/>
          <cell r="AR789"/>
          <cell r="AS789"/>
          <cell r="AT789"/>
          <cell r="AU789"/>
          <cell r="DL789"/>
          <cell r="DN789"/>
          <cell r="DP789"/>
          <cell r="DQ789"/>
          <cell r="DR789"/>
        </row>
        <row r="790">
          <cell r="B790"/>
          <cell r="C790"/>
          <cell r="E790"/>
          <cell r="T790"/>
          <cell r="U790"/>
          <cell r="V790"/>
          <cell r="AG790"/>
          <cell r="AI790"/>
          <cell r="AO790"/>
          <cell r="AQ790"/>
          <cell r="AR790"/>
          <cell r="AS790"/>
          <cell r="AT790"/>
          <cell r="AU790"/>
          <cell r="DL790"/>
          <cell r="DN790"/>
          <cell r="DP790"/>
          <cell r="DQ790"/>
          <cell r="DR790"/>
        </row>
        <row r="791">
          <cell r="B791"/>
          <cell r="C791"/>
          <cell r="E791"/>
          <cell r="T791"/>
          <cell r="U791"/>
          <cell r="V791"/>
          <cell r="AG791"/>
          <cell r="AI791"/>
          <cell r="AO791"/>
          <cell r="AQ791"/>
          <cell r="AR791"/>
          <cell r="AS791"/>
          <cell r="AT791"/>
          <cell r="AU791"/>
          <cell r="DL791"/>
          <cell r="DN791"/>
          <cell r="DP791"/>
          <cell r="DQ791"/>
          <cell r="DR791"/>
        </row>
        <row r="792">
          <cell r="B792"/>
          <cell r="C792"/>
          <cell r="E792"/>
          <cell r="T792"/>
          <cell r="U792"/>
          <cell r="V792"/>
          <cell r="AG792"/>
          <cell r="AI792"/>
          <cell r="AO792"/>
          <cell r="AQ792"/>
          <cell r="AR792"/>
          <cell r="AS792"/>
          <cell r="AT792"/>
          <cell r="AU792"/>
          <cell r="DL792"/>
          <cell r="DN792"/>
          <cell r="DP792"/>
          <cell r="DQ792"/>
          <cell r="DR792"/>
        </row>
        <row r="793">
          <cell r="B793"/>
          <cell r="C793"/>
          <cell r="E793"/>
          <cell r="T793"/>
          <cell r="U793"/>
          <cell r="V793"/>
          <cell r="AG793"/>
          <cell r="AI793"/>
          <cell r="AO793"/>
          <cell r="AQ793"/>
          <cell r="AR793"/>
          <cell r="AS793"/>
          <cell r="AT793"/>
          <cell r="AU793"/>
          <cell r="DL793"/>
          <cell r="DN793"/>
          <cell r="DP793"/>
          <cell r="DQ793"/>
          <cell r="DR793"/>
        </row>
        <row r="794">
          <cell r="B794"/>
          <cell r="C794"/>
          <cell r="E794"/>
          <cell r="T794"/>
          <cell r="U794"/>
          <cell r="V794"/>
          <cell r="AG794"/>
          <cell r="AI794"/>
          <cell r="AO794"/>
          <cell r="AQ794"/>
          <cell r="AR794"/>
          <cell r="AS794"/>
          <cell r="AT794"/>
          <cell r="AU794"/>
          <cell r="DL794"/>
          <cell r="DN794"/>
          <cell r="DP794"/>
          <cell r="DQ794"/>
          <cell r="DR794"/>
        </row>
        <row r="795">
          <cell r="B795"/>
          <cell r="C795"/>
          <cell r="E795"/>
          <cell r="T795"/>
          <cell r="U795"/>
          <cell r="V795"/>
          <cell r="AG795"/>
          <cell r="AI795"/>
          <cell r="AO795"/>
          <cell r="AQ795"/>
          <cell r="AR795"/>
          <cell r="AS795"/>
          <cell r="AT795"/>
          <cell r="AU795"/>
          <cell r="DL795"/>
          <cell r="DN795"/>
          <cell r="DP795"/>
          <cell r="DQ795"/>
          <cell r="DR795"/>
        </row>
        <row r="796">
          <cell r="B796"/>
          <cell r="C796"/>
          <cell r="E796"/>
          <cell r="T796"/>
          <cell r="U796"/>
          <cell r="V796"/>
          <cell r="AG796"/>
          <cell r="AI796"/>
          <cell r="AO796"/>
          <cell r="AQ796"/>
          <cell r="AR796"/>
          <cell r="AS796"/>
          <cell r="AT796"/>
          <cell r="AU796"/>
          <cell r="DL796"/>
          <cell r="DN796"/>
          <cell r="DP796"/>
          <cell r="DQ796"/>
          <cell r="DR796"/>
        </row>
        <row r="797">
          <cell r="B797"/>
          <cell r="C797"/>
          <cell r="E797"/>
          <cell r="T797"/>
          <cell r="U797"/>
          <cell r="V797"/>
          <cell r="AG797"/>
          <cell r="AI797"/>
          <cell r="AO797"/>
          <cell r="AQ797"/>
          <cell r="AR797"/>
          <cell r="AS797"/>
          <cell r="AT797"/>
          <cell r="AU797"/>
          <cell r="DL797"/>
          <cell r="DN797"/>
          <cell r="DP797"/>
          <cell r="DQ797"/>
          <cell r="DR797"/>
        </row>
        <row r="798">
          <cell r="B798"/>
          <cell r="C798"/>
          <cell r="E798"/>
          <cell r="T798"/>
          <cell r="U798"/>
          <cell r="V798"/>
          <cell r="AG798"/>
          <cell r="AI798"/>
          <cell r="AO798"/>
          <cell r="AQ798"/>
          <cell r="AR798"/>
          <cell r="AS798"/>
          <cell r="AT798"/>
          <cell r="AU798"/>
          <cell r="DL798"/>
          <cell r="DN798"/>
          <cell r="DP798"/>
          <cell r="DQ798"/>
          <cell r="DR798"/>
        </row>
        <row r="799">
          <cell r="B799"/>
          <cell r="C799"/>
          <cell r="E799"/>
          <cell r="T799"/>
          <cell r="U799"/>
          <cell r="V799"/>
          <cell r="AG799"/>
          <cell r="AI799"/>
          <cell r="AO799"/>
          <cell r="AQ799"/>
          <cell r="AR799"/>
          <cell r="AS799"/>
          <cell r="AT799"/>
          <cell r="AU799"/>
          <cell r="DL799"/>
          <cell r="DN799"/>
          <cell r="DP799"/>
          <cell r="DQ799"/>
          <cell r="DR799"/>
        </row>
        <row r="800">
          <cell r="B800"/>
          <cell r="C800"/>
          <cell r="E800"/>
          <cell r="T800"/>
          <cell r="U800"/>
          <cell r="V800"/>
          <cell r="AG800"/>
          <cell r="AI800"/>
          <cell r="AO800"/>
          <cell r="AQ800"/>
          <cell r="AR800"/>
          <cell r="AS800"/>
          <cell r="AT800"/>
          <cell r="AU800"/>
          <cell r="DL800"/>
          <cell r="DN800"/>
          <cell r="DP800"/>
          <cell r="DQ800"/>
          <cell r="DR800"/>
        </row>
        <row r="801">
          <cell r="B801"/>
          <cell r="C801"/>
          <cell r="E801"/>
          <cell r="T801"/>
          <cell r="U801"/>
          <cell r="V801"/>
          <cell r="AG801"/>
          <cell r="AI801"/>
          <cell r="AO801"/>
          <cell r="AQ801"/>
          <cell r="AR801"/>
          <cell r="AS801"/>
          <cell r="AT801"/>
          <cell r="AU801"/>
          <cell r="DL801"/>
          <cell r="DN801"/>
          <cell r="DP801"/>
          <cell r="DQ801"/>
          <cell r="DR801"/>
        </row>
        <row r="802">
          <cell r="B802"/>
          <cell r="C802"/>
          <cell r="E802"/>
          <cell r="T802"/>
          <cell r="U802"/>
          <cell r="V802"/>
          <cell r="AG802"/>
          <cell r="AI802"/>
          <cell r="AO802"/>
          <cell r="AQ802"/>
          <cell r="AR802"/>
          <cell r="AS802"/>
          <cell r="AT802"/>
          <cell r="AU802"/>
          <cell r="DL802"/>
          <cell r="DN802"/>
          <cell r="DP802"/>
          <cell r="DQ802"/>
          <cell r="DR802"/>
        </row>
        <row r="803">
          <cell r="B803"/>
          <cell r="C803"/>
          <cell r="E803"/>
          <cell r="T803"/>
          <cell r="U803"/>
          <cell r="V803"/>
          <cell r="AG803"/>
          <cell r="AI803"/>
          <cell r="AO803"/>
          <cell r="AQ803"/>
          <cell r="AR803"/>
          <cell r="AS803"/>
          <cell r="AT803"/>
          <cell r="AU803"/>
          <cell r="DL803"/>
          <cell r="DN803"/>
          <cell r="DP803"/>
          <cell r="DQ803"/>
          <cell r="DR803"/>
        </row>
        <row r="804">
          <cell r="B804"/>
          <cell r="C804"/>
          <cell r="E804"/>
          <cell r="T804"/>
          <cell r="U804"/>
          <cell r="V804"/>
          <cell r="AG804"/>
          <cell r="AI804"/>
          <cell r="AO804"/>
          <cell r="AQ804"/>
          <cell r="AR804"/>
          <cell r="AS804"/>
          <cell r="AT804"/>
          <cell r="AU804"/>
          <cell r="DL804"/>
          <cell r="DN804"/>
          <cell r="DP804"/>
          <cell r="DQ804"/>
          <cell r="DR804"/>
        </row>
        <row r="805">
          <cell r="B805"/>
          <cell r="C805"/>
          <cell r="E805"/>
          <cell r="T805"/>
          <cell r="U805"/>
          <cell r="V805"/>
          <cell r="AG805"/>
          <cell r="AI805"/>
          <cell r="AO805"/>
          <cell r="AQ805"/>
          <cell r="AR805"/>
          <cell r="AS805"/>
          <cell r="AT805"/>
          <cell r="AU805"/>
          <cell r="DL805"/>
          <cell r="DN805"/>
          <cell r="DP805"/>
          <cell r="DQ805"/>
          <cell r="DR805"/>
        </row>
        <row r="806">
          <cell r="B806"/>
          <cell r="C806"/>
          <cell r="E806"/>
          <cell r="T806"/>
          <cell r="U806"/>
          <cell r="V806"/>
          <cell r="AG806"/>
          <cell r="AI806"/>
          <cell r="AO806"/>
          <cell r="AQ806"/>
          <cell r="AR806"/>
          <cell r="AS806"/>
          <cell r="AT806"/>
          <cell r="AU806"/>
          <cell r="DL806"/>
          <cell r="DN806"/>
          <cell r="DP806"/>
          <cell r="DQ806"/>
          <cell r="DR806"/>
        </row>
        <row r="807">
          <cell r="B807"/>
          <cell r="C807"/>
          <cell r="E807"/>
          <cell r="T807"/>
          <cell r="U807"/>
          <cell r="V807"/>
          <cell r="AG807"/>
          <cell r="AI807"/>
          <cell r="AO807"/>
          <cell r="AQ807"/>
          <cell r="AR807"/>
          <cell r="AS807"/>
          <cell r="AT807"/>
          <cell r="AU807"/>
          <cell r="DL807"/>
          <cell r="DN807"/>
          <cell r="DP807"/>
          <cell r="DQ807"/>
          <cell r="DR807"/>
        </row>
        <row r="808">
          <cell r="B808"/>
          <cell r="C808"/>
          <cell r="E808"/>
          <cell r="T808"/>
          <cell r="U808"/>
          <cell r="V808"/>
          <cell r="AG808"/>
          <cell r="AI808"/>
          <cell r="AO808"/>
          <cell r="AQ808"/>
          <cell r="AR808"/>
          <cell r="AS808"/>
          <cell r="AT808"/>
          <cell r="AU808"/>
          <cell r="DL808"/>
          <cell r="DN808"/>
          <cell r="DP808"/>
          <cell r="DQ808"/>
          <cell r="DR808"/>
        </row>
        <row r="809">
          <cell r="B809"/>
          <cell r="C809"/>
          <cell r="E809"/>
          <cell r="T809"/>
          <cell r="U809"/>
          <cell r="V809"/>
          <cell r="AG809"/>
          <cell r="AI809"/>
          <cell r="AO809"/>
          <cell r="AQ809"/>
          <cell r="AR809"/>
          <cell r="AS809"/>
          <cell r="AT809"/>
          <cell r="AU809"/>
          <cell r="DL809"/>
          <cell r="DN809"/>
          <cell r="DP809"/>
          <cell r="DQ809"/>
          <cell r="DR809"/>
        </row>
        <row r="810">
          <cell r="B810"/>
          <cell r="C810"/>
          <cell r="E810"/>
          <cell r="T810"/>
          <cell r="U810"/>
          <cell r="V810"/>
          <cell r="AG810"/>
          <cell r="AI810"/>
          <cell r="AO810"/>
          <cell r="AQ810"/>
          <cell r="AR810"/>
          <cell r="AS810"/>
          <cell r="AT810"/>
          <cell r="AU810"/>
          <cell r="DL810"/>
          <cell r="DN810"/>
          <cell r="DP810"/>
          <cell r="DQ810"/>
          <cell r="DR810"/>
        </row>
        <row r="811">
          <cell r="B811"/>
          <cell r="C811"/>
          <cell r="E811"/>
          <cell r="T811"/>
          <cell r="U811"/>
          <cell r="V811"/>
          <cell r="AG811"/>
          <cell r="AI811"/>
          <cell r="AO811"/>
          <cell r="AQ811"/>
          <cell r="AR811"/>
          <cell r="AS811"/>
          <cell r="AT811"/>
          <cell r="AU811"/>
          <cell r="DL811"/>
          <cell r="DN811"/>
          <cell r="DP811"/>
          <cell r="DQ811"/>
          <cell r="DR811"/>
        </row>
        <row r="812">
          <cell r="B812"/>
          <cell r="C812"/>
          <cell r="E812"/>
          <cell r="T812"/>
          <cell r="U812"/>
          <cell r="V812"/>
          <cell r="AG812"/>
          <cell r="AI812"/>
          <cell r="AO812"/>
          <cell r="AQ812"/>
          <cell r="AR812"/>
          <cell r="AS812"/>
          <cell r="AT812"/>
          <cell r="AU812"/>
          <cell r="DL812"/>
          <cell r="DN812"/>
          <cell r="DP812"/>
          <cell r="DQ812"/>
          <cell r="DR812"/>
        </row>
        <row r="813">
          <cell r="B813"/>
          <cell r="C813"/>
          <cell r="E813"/>
          <cell r="T813"/>
          <cell r="U813"/>
          <cell r="V813"/>
          <cell r="AG813"/>
          <cell r="AI813"/>
          <cell r="AO813"/>
          <cell r="AQ813"/>
          <cell r="AR813"/>
          <cell r="AS813"/>
          <cell r="AT813"/>
          <cell r="AU813"/>
          <cell r="DL813"/>
          <cell r="DN813"/>
          <cell r="DP813"/>
          <cell r="DQ813"/>
          <cell r="DR813"/>
        </row>
        <row r="814">
          <cell r="B814"/>
          <cell r="C814"/>
          <cell r="E814"/>
          <cell r="T814"/>
          <cell r="U814"/>
          <cell r="V814"/>
          <cell r="AG814"/>
          <cell r="AI814"/>
          <cell r="AO814"/>
          <cell r="AQ814"/>
          <cell r="AR814"/>
          <cell r="AS814"/>
          <cell r="AT814"/>
          <cell r="AU814"/>
          <cell r="DL814"/>
          <cell r="DN814"/>
          <cell r="DP814"/>
          <cell r="DQ814"/>
          <cell r="DR814"/>
        </row>
        <row r="815">
          <cell r="B815"/>
          <cell r="C815"/>
          <cell r="E815"/>
          <cell r="T815"/>
          <cell r="U815"/>
          <cell r="V815"/>
          <cell r="AG815"/>
          <cell r="AI815"/>
          <cell r="AO815"/>
          <cell r="AQ815"/>
          <cell r="AR815"/>
          <cell r="AS815"/>
          <cell r="AT815"/>
          <cell r="AU815"/>
          <cell r="DL815"/>
          <cell r="DN815"/>
          <cell r="DP815"/>
          <cell r="DQ815"/>
          <cell r="DR815"/>
        </row>
        <row r="816">
          <cell r="B816"/>
          <cell r="C816"/>
          <cell r="E816"/>
          <cell r="T816"/>
          <cell r="U816"/>
          <cell r="V816"/>
          <cell r="AG816"/>
          <cell r="AI816"/>
          <cell r="AO816"/>
          <cell r="AQ816"/>
          <cell r="AR816"/>
          <cell r="AS816"/>
          <cell r="AT816"/>
          <cell r="AU816"/>
          <cell r="DL816"/>
          <cell r="DN816"/>
          <cell r="DP816"/>
          <cell r="DQ816"/>
          <cell r="DR816"/>
        </row>
        <row r="817">
          <cell r="B817"/>
          <cell r="C817"/>
          <cell r="E817"/>
          <cell r="T817"/>
          <cell r="U817"/>
          <cell r="V817"/>
          <cell r="AG817"/>
          <cell r="AI817"/>
          <cell r="AO817"/>
          <cell r="AQ817"/>
          <cell r="AR817"/>
          <cell r="AS817"/>
          <cell r="AT817"/>
          <cell r="AU817"/>
          <cell r="DL817"/>
          <cell r="DN817"/>
          <cell r="DP817"/>
          <cell r="DQ817"/>
          <cell r="DR817"/>
        </row>
        <row r="818">
          <cell r="B818"/>
          <cell r="C818"/>
          <cell r="E818"/>
          <cell r="T818"/>
          <cell r="U818"/>
          <cell r="V818"/>
          <cell r="AG818"/>
          <cell r="AI818"/>
          <cell r="AO818"/>
          <cell r="AQ818"/>
          <cell r="AR818"/>
          <cell r="AS818"/>
          <cell r="AT818"/>
          <cell r="AU818"/>
          <cell r="DL818"/>
          <cell r="DN818"/>
          <cell r="DP818"/>
          <cell r="DQ818"/>
          <cell r="DR818"/>
        </row>
        <row r="819">
          <cell r="B819"/>
          <cell r="C819"/>
          <cell r="E819"/>
          <cell r="T819"/>
          <cell r="U819"/>
          <cell r="V819"/>
          <cell r="AG819"/>
          <cell r="AI819"/>
          <cell r="AO819"/>
          <cell r="AQ819"/>
          <cell r="AR819"/>
          <cell r="AS819"/>
          <cell r="AT819"/>
          <cell r="AU819"/>
          <cell r="DL819"/>
          <cell r="DN819"/>
          <cell r="DP819"/>
          <cell r="DQ819"/>
          <cell r="DR819"/>
        </row>
        <row r="820">
          <cell r="B820"/>
          <cell r="C820"/>
          <cell r="E820"/>
          <cell r="T820"/>
          <cell r="U820"/>
          <cell r="V820"/>
          <cell r="AG820"/>
          <cell r="AI820"/>
          <cell r="AO820"/>
          <cell r="AQ820"/>
          <cell r="AR820"/>
          <cell r="AS820"/>
          <cell r="AT820"/>
          <cell r="AU820"/>
          <cell r="DL820"/>
          <cell r="DN820"/>
          <cell r="DP820"/>
          <cell r="DQ820"/>
          <cell r="DR820"/>
        </row>
        <row r="821">
          <cell r="B821"/>
          <cell r="C821"/>
          <cell r="E821"/>
          <cell r="T821"/>
          <cell r="U821"/>
          <cell r="V821"/>
          <cell r="AG821"/>
          <cell r="AI821"/>
          <cell r="AO821"/>
          <cell r="AQ821"/>
          <cell r="AR821"/>
          <cell r="AS821"/>
          <cell r="AT821"/>
          <cell r="AU821"/>
          <cell r="DL821"/>
          <cell r="DN821"/>
          <cell r="DP821"/>
          <cell r="DQ821"/>
          <cell r="DR821"/>
        </row>
        <row r="822">
          <cell r="B822"/>
          <cell r="C822"/>
          <cell r="E822"/>
          <cell r="T822"/>
          <cell r="U822"/>
          <cell r="V822"/>
          <cell r="AG822"/>
          <cell r="AI822"/>
          <cell r="AO822"/>
          <cell r="AQ822"/>
          <cell r="AR822"/>
          <cell r="AS822"/>
          <cell r="AT822"/>
          <cell r="AU822"/>
          <cell r="DL822"/>
          <cell r="DN822"/>
          <cell r="DP822"/>
          <cell r="DQ822"/>
          <cell r="DR822"/>
        </row>
        <row r="823">
          <cell r="B823"/>
          <cell r="C823"/>
          <cell r="E823"/>
          <cell r="T823"/>
          <cell r="U823"/>
          <cell r="V823"/>
          <cell r="AG823"/>
          <cell r="AI823"/>
          <cell r="AO823"/>
          <cell r="AQ823"/>
          <cell r="AR823"/>
          <cell r="AS823"/>
          <cell r="AT823"/>
          <cell r="AU823"/>
          <cell r="DL823"/>
          <cell r="DN823"/>
          <cell r="DP823"/>
          <cell r="DQ823"/>
          <cell r="DR823"/>
        </row>
        <row r="824">
          <cell r="B824"/>
          <cell r="C824"/>
          <cell r="E824"/>
          <cell r="T824"/>
          <cell r="U824"/>
          <cell r="V824"/>
          <cell r="AG824"/>
          <cell r="AI824"/>
          <cell r="AO824"/>
          <cell r="AQ824"/>
          <cell r="AR824"/>
          <cell r="AS824"/>
          <cell r="AT824"/>
          <cell r="AU824"/>
          <cell r="DL824"/>
          <cell r="DN824"/>
          <cell r="DP824"/>
          <cell r="DQ824"/>
          <cell r="DR824"/>
        </row>
        <row r="825">
          <cell r="B825"/>
          <cell r="C825"/>
          <cell r="E825"/>
          <cell r="T825"/>
          <cell r="U825"/>
          <cell r="V825"/>
          <cell r="AG825"/>
          <cell r="AI825"/>
          <cell r="AO825"/>
          <cell r="AQ825"/>
          <cell r="AR825"/>
          <cell r="AS825"/>
          <cell r="AT825"/>
          <cell r="AU825"/>
          <cell r="DL825"/>
          <cell r="DN825"/>
          <cell r="DP825"/>
          <cell r="DQ825"/>
          <cell r="DR825"/>
        </row>
        <row r="826">
          <cell r="B826"/>
          <cell r="C826"/>
          <cell r="E826"/>
          <cell r="T826"/>
          <cell r="U826"/>
          <cell r="V826"/>
          <cell r="AG826"/>
          <cell r="AI826"/>
          <cell r="AO826"/>
          <cell r="AQ826"/>
          <cell r="AR826"/>
          <cell r="AS826"/>
          <cell r="AT826"/>
          <cell r="AU826"/>
          <cell r="DL826"/>
          <cell r="DN826"/>
          <cell r="DP826"/>
          <cell r="DQ826"/>
          <cell r="DR826"/>
        </row>
        <row r="827">
          <cell r="B827"/>
          <cell r="C827"/>
          <cell r="E827"/>
          <cell r="T827"/>
          <cell r="U827"/>
          <cell r="V827"/>
          <cell r="AG827"/>
          <cell r="AI827"/>
          <cell r="AO827"/>
          <cell r="AQ827"/>
          <cell r="AR827"/>
          <cell r="AS827"/>
          <cell r="AT827"/>
          <cell r="AU827"/>
          <cell r="DL827"/>
          <cell r="DN827"/>
          <cell r="DP827"/>
          <cell r="DQ827"/>
          <cell r="DR827"/>
        </row>
        <row r="828">
          <cell r="B828"/>
          <cell r="C828"/>
          <cell r="E828"/>
          <cell r="T828"/>
          <cell r="U828"/>
          <cell r="V828"/>
          <cell r="AG828"/>
          <cell r="AI828"/>
          <cell r="AO828"/>
          <cell r="AQ828"/>
          <cell r="AR828"/>
          <cell r="AS828"/>
          <cell r="AT828"/>
          <cell r="AU828"/>
          <cell r="DL828"/>
          <cell r="DN828"/>
          <cell r="DP828"/>
          <cell r="DQ828"/>
          <cell r="DR828"/>
        </row>
        <row r="829">
          <cell r="B829"/>
          <cell r="C829"/>
          <cell r="E829"/>
          <cell r="T829"/>
          <cell r="U829"/>
          <cell r="V829"/>
          <cell r="AG829"/>
          <cell r="AI829"/>
          <cell r="AO829"/>
          <cell r="AQ829"/>
          <cell r="AR829"/>
          <cell r="AS829"/>
          <cell r="AT829"/>
          <cell r="AU829"/>
          <cell r="DL829"/>
          <cell r="DN829"/>
          <cell r="DP829"/>
          <cell r="DQ829"/>
          <cell r="DR829"/>
        </row>
        <row r="830">
          <cell r="B830"/>
          <cell r="C830"/>
          <cell r="E830"/>
          <cell r="T830"/>
          <cell r="U830"/>
          <cell r="V830"/>
          <cell r="AG830"/>
          <cell r="AI830"/>
          <cell r="AO830"/>
          <cell r="AQ830"/>
          <cell r="AR830"/>
          <cell r="AS830"/>
          <cell r="AT830"/>
          <cell r="AU830"/>
          <cell r="DL830"/>
          <cell r="DN830"/>
          <cell r="DP830"/>
          <cell r="DQ830"/>
          <cell r="DR830"/>
        </row>
        <row r="831">
          <cell r="B831"/>
          <cell r="C831"/>
          <cell r="E831"/>
          <cell r="T831"/>
          <cell r="U831"/>
          <cell r="V831"/>
          <cell r="AG831"/>
          <cell r="AI831"/>
          <cell r="AO831"/>
          <cell r="AQ831"/>
          <cell r="AR831"/>
          <cell r="AS831"/>
          <cell r="AT831"/>
          <cell r="AU831"/>
          <cell r="DL831"/>
          <cell r="DN831"/>
          <cell r="DP831"/>
          <cell r="DQ831"/>
          <cell r="DR831"/>
        </row>
        <row r="832">
          <cell r="B832"/>
          <cell r="C832"/>
          <cell r="E832"/>
          <cell r="T832"/>
          <cell r="U832"/>
          <cell r="V832"/>
          <cell r="AG832"/>
          <cell r="AI832"/>
          <cell r="AO832"/>
          <cell r="AQ832"/>
          <cell r="AR832"/>
          <cell r="AS832"/>
          <cell r="AT832"/>
          <cell r="AU832"/>
          <cell r="DL832"/>
          <cell r="DN832"/>
          <cell r="DP832"/>
          <cell r="DQ832"/>
          <cell r="DR832"/>
        </row>
        <row r="833">
          <cell r="B833"/>
          <cell r="C833"/>
          <cell r="E833"/>
          <cell r="T833"/>
          <cell r="U833"/>
          <cell r="V833"/>
          <cell r="AG833"/>
          <cell r="AI833"/>
          <cell r="AO833"/>
          <cell r="AQ833"/>
          <cell r="AR833"/>
          <cell r="AS833"/>
          <cell r="AT833"/>
          <cell r="AU833"/>
          <cell r="DL833"/>
          <cell r="DN833"/>
          <cell r="DP833"/>
          <cell r="DQ833"/>
          <cell r="DR833"/>
        </row>
        <row r="834">
          <cell r="B834"/>
          <cell r="C834"/>
          <cell r="E834"/>
          <cell r="T834"/>
          <cell r="U834"/>
          <cell r="V834"/>
          <cell r="AG834"/>
          <cell r="AI834"/>
          <cell r="AO834"/>
          <cell r="AQ834"/>
          <cell r="AR834"/>
          <cell r="AS834"/>
          <cell r="AT834"/>
          <cell r="AU834"/>
          <cell r="DL834"/>
          <cell r="DN834"/>
          <cell r="DP834"/>
          <cell r="DQ834"/>
          <cell r="DR834"/>
        </row>
        <row r="835">
          <cell r="B835"/>
          <cell r="C835"/>
          <cell r="E835"/>
          <cell r="T835"/>
          <cell r="U835"/>
          <cell r="V835"/>
          <cell r="AG835"/>
          <cell r="AI835"/>
          <cell r="AO835"/>
          <cell r="AQ835"/>
          <cell r="AR835"/>
          <cell r="AS835"/>
          <cell r="AT835"/>
          <cell r="AU835"/>
          <cell r="DL835"/>
          <cell r="DN835"/>
          <cell r="DP835"/>
          <cell r="DQ835"/>
          <cell r="DR835"/>
        </row>
        <row r="836">
          <cell r="B836"/>
          <cell r="C836"/>
          <cell r="E836"/>
          <cell r="T836"/>
          <cell r="U836"/>
          <cell r="V836"/>
          <cell r="AG836"/>
          <cell r="AI836"/>
          <cell r="AO836"/>
          <cell r="AQ836"/>
          <cell r="AR836"/>
          <cell r="AS836"/>
          <cell r="AT836"/>
          <cell r="AU836"/>
          <cell r="DL836"/>
          <cell r="DN836"/>
          <cell r="DP836"/>
          <cell r="DQ836"/>
          <cell r="DR836"/>
        </row>
        <row r="837">
          <cell r="B837"/>
          <cell r="C837"/>
          <cell r="E837"/>
          <cell r="T837"/>
          <cell r="U837"/>
          <cell r="V837"/>
          <cell r="AG837"/>
          <cell r="AI837"/>
          <cell r="AO837"/>
          <cell r="AQ837"/>
          <cell r="AR837"/>
          <cell r="AS837"/>
          <cell r="AT837"/>
          <cell r="AU837"/>
          <cell r="DL837"/>
          <cell r="DN837"/>
          <cell r="DP837"/>
          <cell r="DQ837"/>
          <cell r="DR837"/>
        </row>
        <row r="838">
          <cell r="B838"/>
          <cell r="C838"/>
          <cell r="E838"/>
          <cell r="T838"/>
          <cell r="U838"/>
          <cell r="V838"/>
          <cell r="AG838"/>
          <cell r="AI838"/>
          <cell r="AO838"/>
          <cell r="AQ838"/>
          <cell r="AR838"/>
          <cell r="AS838"/>
          <cell r="AT838"/>
          <cell r="AU838"/>
          <cell r="DL838"/>
          <cell r="DN838"/>
          <cell r="DP838"/>
          <cell r="DQ838"/>
          <cell r="DR838"/>
        </row>
        <row r="839">
          <cell r="B839"/>
          <cell r="C839"/>
          <cell r="E839"/>
          <cell r="T839"/>
          <cell r="U839"/>
          <cell r="V839"/>
          <cell r="AG839"/>
          <cell r="AI839"/>
          <cell r="AO839"/>
          <cell r="AQ839"/>
          <cell r="AR839"/>
          <cell r="AS839"/>
          <cell r="AT839"/>
          <cell r="AU839"/>
          <cell r="DL839"/>
          <cell r="DN839"/>
          <cell r="DP839"/>
          <cell r="DQ839"/>
          <cell r="DR839"/>
        </row>
        <row r="840">
          <cell r="B840"/>
          <cell r="C840"/>
          <cell r="E840"/>
          <cell r="T840"/>
          <cell r="U840"/>
          <cell r="V840"/>
          <cell r="AG840"/>
          <cell r="AI840"/>
          <cell r="AO840"/>
          <cell r="AQ840"/>
          <cell r="AR840"/>
          <cell r="AS840"/>
          <cell r="AT840"/>
          <cell r="AU840"/>
          <cell r="DL840"/>
          <cell r="DN840"/>
          <cell r="DP840"/>
          <cell r="DQ840"/>
          <cell r="DR840"/>
        </row>
        <row r="841">
          <cell r="B841"/>
          <cell r="C841"/>
          <cell r="E841"/>
          <cell r="T841"/>
          <cell r="U841"/>
          <cell r="V841"/>
          <cell r="AG841"/>
          <cell r="AI841"/>
          <cell r="AO841"/>
          <cell r="AQ841"/>
          <cell r="AR841"/>
          <cell r="AS841"/>
          <cell r="AT841"/>
          <cell r="AU841"/>
          <cell r="DL841"/>
          <cell r="DN841"/>
          <cell r="DP841"/>
          <cell r="DQ841"/>
          <cell r="DR841"/>
        </row>
        <row r="842">
          <cell r="B842"/>
          <cell r="C842"/>
          <cell r="E842"/>
          <cell r="T842"/>
          <cell r="U842"/>
          <cell r="V842"/>
          <cell r="AG842"/>
          <cell r="AI842"/>
          <cell r="AO842"/>
          <cell r="AQ842"/>
          <cell r="AR842"/>
          <cell r="AS842"/>
          <cell r="AT842"/>
          <cell r="AU842"/>
          <cell r="DL842"/>
          <cell r="DN842"/>
          <cell r="DP842"/>
          <cell r="DQ842"/>
          <cell r="DR842"/>
        </row>
        <row r="843">
          <cell r="B843"/>
          <cell r="C843"/>
          <cell r="E843"/>
          <cell r="T843"/>
          <cell r="U843"/>
          <cell r="V843"/>
          <cell r="AG843"/>
          <cell r="AI843"/>
          <cell r="AO843"/>
          <cell r="AQ843"/>
          <cell r="AR843"/>
          <cell r="AS843"/>
          <cell r="AT843"/>
          <cell r="AU843"/>
          <cell r="DL843"/>
          <cell r="DN843"/>
          <cell r="DP843"/>
          <cell r="DQ843"/>
          <cell r="DR843"/>
        </row>
        <row r="844">
          <cell r="B844"/>
          <cell r="C844"/>
          <cell r="E844"/>
          <cell r="T844"/>
          <cell r="U844"/>
          <cell r="V844"/>
          <cell r="AG844"/>
          <cell r="AI844"/>
          <cell r="AO844"/>
          <cell r="AQ844"/>
          <cell r="AR844"/>
          <cell r="AS844"/>
          <cell r="AT844"/>
          <cell r="AU844"/>
          <cell r="DL844"/>
          <cell r="DN844"/>
          <cell r="DP844"/>
          <cell r="DQ844"/>
          <cell r="DR844"/>
        </row>
        <row r="845">
          <cell r="B845"/>
          <cell r="C845"/>
          <cell r="E845"/>
          <cell r="T845"/>
          <cell r="U845"/>
          <cell r="V845"/>
          <cell r="AG845"/>
          <cell r="AI845"/>
          <cell r="AO845"/>
          <cell r="AQ845"/>
          <cell r="AR845"/>
          <cell r="AS845"/>
          <cell r="AT845"/>
          <cell r="AU845"/>
          <cell r="DL845"/>
          <cell r="DN845"/>
          <cell r="DP845"/>
          <cell r="DQ845"/>
          <cell r="DR845"/>
        </row>
        <row r="846">
          <cell r="B846"/>
          <cell r="C846"/>
          <cell r="E846"/>
          <cell r="T846"/>
          <cell r="U846"/>
          <cell r="V846"/>
          <cell r="AG846"/>
          <cell r="AI846"/>
          <cell r="AO846"/>
          <cell r="AQ846"/>
          <cell r="AR846"/>
          <cell r="AS846"/>
          <cell r="AT846"/>
          <cell r="AU846"/>
          <cell r="DL846"/>
          <cell r="DN846"/>
          <cell r="DP846"/>
          <cell r="DQ846"/>
          <cell r="DR846"/>
        </row>
        <row r="847">
          <cell r="B847"/>
          <cell r="C847"/>
          <cell r="E847"/>
          <cell r="T847"/>
          <cell r="U847"/>
          <cell r="V847"/>
          <cell r="AG847"/>
          <cell r="AI847"/>
          <cell r="AO847"/>
          <cell r="AQ847"/>
          <cell r="AR847"/>
          <cell r="AS847"/>
          <cell r="AT847"/>
          <cell r="AU847"/>
          <cell r="DL847"/>
          <cell r="DN847"/>
          <cell r="DP847"/>
          <cell r="DQ847"/>
          <cell r="DR847"/>
        </row>
        <row r="848">
          <cell r="B848"/>
          <cell r="C848"/>
          <cell r="E848"/>
          <cell r="T848"/>
          <cell r="U848"/>
          <cell r="V848"/>
          <cell r="AG848"/>
          <cell r="AI848"/>
          <cell r="AO848"/>
          <cell r="AQ848"/>
          <cell r="AR848"/>
          <cell r="AS848"/>
          <cell r="AT848"/>
          <cell r="AU848"/>
          <cell r="DL848"/>
          <cell r="DN848"/>
          <cell r="DP848"/>
          <cell r="DQ848"/>
          <cell r="DR848"/>
        </row>
        <row r="849">
          <cell r="B849"/>
          <cell r="C849"/>
          <cell r="E849"/>
          <cell r="T849"/>
          <cell r="U849"/>
          <cell r="V849"/>
          <cell r="AG849"/>
          <cell r="AI849"/>
          <cell r="AO849"/>
          <cell r="AQ849"/>
          <cell r="AR849"/>
          <cell r="AS849"/>
          <cell r="AT849"/>
          <cell r="AU849"/>
          <cell r="DL849"/>
          <cell r="DN849"/>
          <cell r="DP849"/>
          <cell r="DQ849"/>
          <cell r="DR849"/>
        </row>
        <row r="850">
          <cell r="B850"/>
          <cell r="C850"/>
          <cell r="E850"/>
          <cell r="T850"/>
          <cell r="U850"/>
          <cell r="V850"/>
          <cell r="AG850"/>
          <cell r="AI850"/>
          <cell r="AO850"/>
          <cell r="AQ850"/>
          <cell r="AR850"/>
          <cell r="AS850"/>
          <cell r="AT850"/>
          <cell r="AU850"/>
          <cell r="DL850"/>
          <cell r="DN850"/>
          <cell r="DP850"/>
          <cell r="DQ850"/>
          <cell r="DR850"/>
        </row>
        <row r="851">
          <cell r="B851"/>
          <cell r="C851"/>
          <cell r="E851"/>
          <cell r="T851"/>
          <cell r="U851"/>
          <cell r="V851"/>
          <cell r="AG851"/>
          <cell r="AI851"/>
          <cell r="AO851"/>
          <cell r="AQ851"/>
          <cell r="AR851"/>
          <cell r="AS851"/>
          <cell r="AT851"/>
          <cell r="AU851"/>
          <cell r="DL851"/>
          <cell r="DN851"/>
          <cell r="DP851"/>
          <cell r="DQ851"/>
          <cell r="DR851"/>
        </row>
        <row r="852">
          <cell r="B852"/>
          <cell r="C852"/>
          <cell r="E852"/>
          <cell r="T852"/>
          <cell r="U852"/>
          <cell r="V852"/>
          <cell r="AG852"/>
          <cell r="AI852"/>
          <cell r="AO852"/>
          <cell r="AQ852"/>
          <cell r="AR852"/>
          <cell r="AS852"/>
          <cell r="AT852"/>
          <cell r="AU852"/>
          <cell r="DL852"/>
          <cell r="DN852"/>
          <cell r="DP852"/>
          <cell r="DQ852"/>
          <cell r="DR852"/>
        </row>
        <row r="853">
          <cell r="B853"/>
          <cell r="C853"/>
          <cell r="E853"/>
          <cell r="T853"/>
          <cell r="U853"/>
          <cell r="V853"/>
          <cell r="AG853"/>
          <cell r="AI853"/>
          <cell r="AO853"/>
          <cell r="AQ853"/>
          <cell r="AR853"/>
          <cell r="AS853"/>
          <cell r="AT853"/>
          <cell r="AU853"/>
          <cell r="DL853"/>
          <cell r="DN853"/>
          <cell r="DP853"/>
          <cell r="DQ853"/>
          <cell r="DR853"/>
        </row>
        <row r="854">
          <cell r="B854"/>
          <cell r="C854"/>
          <cell r="E854"/>
          <cell r="T854"/>
          <cell r="U854"/>
          <cell r="V854"/>
          <cell r="AG854"/>
          <cell r="AI854"/>
          <cell r="AO854"/>
          <cell r="AQ854"/>
          <cell r="AR854"/>
          <cell r="AS854"/>
          <cell r="AT854"/>
          <cell r="AU854"/>
          <cell r="DL854"/>
          <cell r="DN854"/>
          <cell r="DP854"/>
          <cell r="DQ854"/>
          <cell r="DR854"/>
        </row>
        <row r="855">
          <cell r="B855"/>
          <cell r="C855"/>
          <cell r="E855"/>
          <cell r="T855"/>
          <cell r="U855"/>
          <cell r="V855"/>
          <cell r="AG855"/>
          <cell r="AI855"/>
          <cell r="AO855"/>
          <cell r="AQ855"/>
          <cell r="AR855"/>
          <cell r="AS855"/>
          <cell r="AT855"/>
          <cell r="AU855"/>
          <cell r="DL855"/>
          <cell r="DN855"/>
          <cell r="DP855"/>
          <cell r="DQ855"/>
          <cell r="DR855"/>
        </row>
        <row r="856">
          <cell r="B856"/>
          <cell r="C856"/>
          <cell r="E856"/>
          <cell r="T856"/>
          <cell r="U856"/>
          <cell r="V856"/>
          <cell r="AG856"/>
          <cell r="AI856"/>
          <cell r="AO856"/>
          <cell r="AQ856"/>
          <cell r="AR856"/>
          <cell r="AS856"/>
          <cell r="AT856"/>
          <cell r="AU856"/>
          <cell r="DL856"/>
          <cell r="DN856"/>
          <cell r="DP856"/>
          <cell r="DQ856"/>
          <cell r="DR856"/>
        </row>
        <row r="857">
          <cell r="B857"/>
          <cell r="C857"/>
          <cell r="E857"/>
          <cell r="T857"/>
          <cell r="U857"/>
          <cell r="V857"/>
          <cell r="AG857"/>
          <cell r="AI857"/>
          <cell r="AO857"/>
          <cell r="AQ857"/>
          <cell r="AR857"/>
          <cell r="AS857"/>
          <cell r="AT857"/>
          <cell r="AU857"/>
          <cell r="DL857"/>
          <cell r="DN857"/>
          <cell r="DP857"/>
          <cell r="DQ857"/>
          <cell r="DR857"/>
        </row>
        <row r="858">
          <cell r="B858"/>
          <cell r="C858"/>
          <cell r="E858"/>
          <cell r="T858"/>
          <cell r="U858"/>
          <cell r="V858"/>
          <cell r="AG858"/>
          <cell r="AI858"/>
          <cell r="AO858"/>
          <cell r="AQ858"/>
          <cell r="AR858"/>
          <cell r="AS858"/>
          <cell r="AT858"/>
          <cell r="AU858"/>
          <cell r="DL858"/>
          <cell r="DN858"/>
          <cell r="DP858"/>
          <cell r="DQ858"/>
          <cell r="DR858"/>
        </row>
        <row r="859">
          <cell r="B859"/>
          <cell r="C859"/>
          <cell r="E859"/>
          <cell r="T859"/>
          <cell r="U859"/>
          <cell r="V859"/>
          <cell r="AG859"/>
          <cell r="AI859"/>
          <cell r="AO859"/>
          <cell r="AQ859"/>
          <cell r="AR859"/>
          <cell r="AS859"/>
          <cell r="AT859"/>
          <cell r="AU859"/>
          <cell r="DL859"/>
          <cell r="DN859"/>
          <cell r="DP859"/>
          <cell r="DQ859"/>
          <cell r="DR859"/>
        </row>
        <row r="860">
          <cell r="B860"/>
          <cell r="C860"/>
          <cell r="E860"/>
          <cell r="T860"/>
          <cell r="U860"/>
          <cell r="V860"/>
          <cell r="AG860"/>
          <cell r="AI860"/>
          <cell r="AO860"/>
          <cell r="AQ860"/>
          <cell r="AR860"/>
          <cell r="AS860"/>
          <cell r="AT860"/>
          <cell r="AU860"/>
          <cell r="DL860"/>
          <cell r="DN860"/>
          <cell r="DP860"/>
          <cell r="DQ860"/>
          <cell r="DR860"/>
        </row>
        <row r="861">
          <cell r="B861"/>
          <cell r="C861"/>
          <cell r="E861"/>
          <cell r="T861"/>
          <cell r="U861"/>
          <cell r="V861"/>
          <cell r="AG861"/>
          <cell r="AI861"/>
          <cell r="AO861"/>
          <cell r="AQ861"/>
          <cell r="AR861"/>
          <cell r="AS861"/>
          <cell r="AT861"/>
          <cell r="AU861"/>
          <cell r="DL861"/>
          <cell r="DN861"/>
          <cell r="DP861"/>
          <cell r="DQ861"/>
          <cell r="DR861"/>
        </row>
        <row r="862">
          <cell r="B862"/>
          <cell r="C862"/>
          <cell r="E862"/>
          <cell r="T862"/>
          <cell r="U862"/>
          <cell r="V862"/>
          <cell r="AG862"/>
          <cell r="AI862"/>
          <cell r="AO862"/>
          <cell r="AQ862"/>
          <cell r="AR862"/>
          <cell r="AS862"/>
          <cell r="AT862"/>
          <cell r="AU862"/>
          <cell r="DL862"/>
          <cell r="DN862"/>
          <cell r="DP862"/>
          <cell r="DQ862"/>
          <cell r="DR862"/>
        </row>
        <row r="863">
          <cell r="B863"/>
          <cell r="C863"/>
          <cell r="E863"/>
          <cell r="T863"/>
          <cell r="U863"/>
          <cell r="V863"/>
          <cell r="AG863"/>
          <cell r="AI863"/>
          <cell r="AO863"/>
          <cell r="AQ863"/>
          <cell r="AR863"/>
          <cell r="AS863"/>
          <cell r="AT863"/>
          <cell r="AU863"/>
          <cell r="DL863"/>
          <cell r="DN863"/>
          <cell r="DP863"/>
          <cell r="DQ863"/>
          <cell r="DR863"/>
        </row>
        <row r="864">
          <cell r="B864"/>
          <cell r="C864"/>
          <cell r="E864"/>
          <cell r="T864"/>
          <cell r="U864"/>
          <cell r="V864"/>
          <cell r="AG864"/>
          <cell r="AI864"/>
          <cell r="AO864"/>
          <cell r="AQ864"/>
          <cell r="AR864"/>
          <cell r="AS864"/>
          <cell r="AT864"/>
          <cell r="AU864"/>
          <cell r="DL864"/>
          <cell r="DN864"/>
          <cell r="DP864"/>
          <cell r="DQ864"/>
          <cell r="DR864"/>
        </row>
        <row r="865">
          <cell r="B865"/>
          <cell r="C865"/>
          <cell r="E865"/>
          <cell r="T865"/>
          <cell r="U865"/>
          <cell r="V865"/>
          <cell r="AG865"/>
          <cell r="AI865"/>
          <cell r="AO865"/>
          <cell r="AQ865"/>
          <cell r="AR865"/>
          <cell r="AS865"/>
          <cell r="AT865"/>
          <cell r="AU865"/>
          <cell r="DL865"/>
          <cell r="DN865"/>
          <cell r="DP865"/>
          <cell r="DQ865"/>
          <cell r="DR865"/>
        </row>
        <row r="866">
          <cell r="B866"/>
          <cell r="C866"/>
          <cell r="E866"/>
          <cell r="T866"/>
          <cell r="U866"/>
          <cell r="V866"/>
          <cell r="AG866"/>
          <cell r="AI866"/>
          <cell r="AO866"/>
          <cell r="AQ866"/>
          <cell r="AR866"/>
          <cell r="AS866"/>
          <cell r="AT866"/>
          <cell r="AU866"/>
          <cell r="DL866"/>
          <cell r="DN866"/>
          <cell r="DP866"/>
          <cell r="DQ866"/>
          <cell r="DR866"/>
        </row>
        <row r="867">
          <cell r="B867"/>
          <cell r="C867"/>
          <cell r="E867"/>
          <cell r="T867"/>
          <cell r="U867"/>
          <cell r="V867"/>
          <cell r="AG867"/>
          <cell r="AI867"/>
          <cell r="AO867"/>
          <cell r="AQ867"/>
          <cell r="AR867"/>
          <cell r="AS867"/>
          <cell r="AT867"/>
          <cell r="AU867"/>
          <cell r="DL867"/>
          <cell r="DN867"/>
          <cell r="DP867"/>
          <cell r="DQ867"/>
          <cell r="DR867"/>
        </row>
        <row r="868">
          <cell r="B868"/>
          <cell r="C868"/>
          <cell r="E868"/>
          <cell r="T868"/>
          <cell r="U868"/>
          <cell r="V868"/>
          <cell r="AG868"/>
          <cell r="AI868"/>
          <cell r="AO868"/>
          <cell r="AQ868"/>
          <cell r="AR868"/>
          <cell r="AS868"/>
          <cell r="AT868"/>
          <cell r="AU868"/>
          <cell r="DL868"/>
          <cell r="DN868"/>
          <cell r="DP868"/>
          <cell r="DQ868"/>
          <cell r="DR868"/>
        </row>
        <row r="869">
          <cell r="B869"/>
          <cell r="C869"/>
          <cell r="E869"/>
          <cell r="T869"/>
          <cell r="U869"/>
          <cell r="V869"/>
          <cell r="AG869"/>
          <cell r="AI869"/>
          <cell r="AO869"/>
          <cell r="AQ869"/>
          <cell r="AR869"/>
          <cell r="AS869"/>
          <cell r="AT869"/>
          <cell r="AU869"/>
          <cell r="DL869"/>
          <cell r="DN869"/>
          <cell r="DP869"/>
          <cell r="DQ869"/>
          <cell r="DR869"/>
        </row>
        <row r="870">
          <cell r="B870"/>
          <cell r="C870"/>
          <cell r="E870"/>
          <cell r="T870"/>
          <cell r="U870"/>
          <cell r="V870"/>
          <cell r="AG870"/>
          <cell r="AI870"/>
          <cell r="AO870"/>
          <cell r="AQ870"/>
          <cell r="AR870"/>
          <cell r="AS870"/>
          <cell r="AT870"/>
          <cell r="AU870"/>
          <cell r="DL870"/>
          <cell r="DN870"/>
          <cell r="DP870"/>
          <cell r="DQ870"/>
          <cell r="DR870"/>
        </row>
        <row r="871">
          <cell r="B871"/>
          <cell r="C871"/>
          <cell r="E871"/>
          <cell r="T871"/>
          <cell r="U871"/>
          <cell r="V871"/>
          <cell r="AG871"/>
          <cell r="AI871"/>
          <cell r="AO871"/>
          <cell r="AQ871"/>
          <cell r="AR871"/>
          <cell r="AS871"/>
          <cell r="AT871"/>
          <cell r="AU871"/>
          <cell r="DL871"/>
          <cell r="DN871"/>
          <cell r="DP871"/>
          <cell r="DQ871"/>
          <cell r="DR871"/>
        </row>
        <row r="872">
          <cell r="B872"/>
          <cell r="C872"/>
          <cell r="E872"/>
          <cell r="T872"/>
          <cell r="U872"/>
          <cell r="V872"/>
          <cell r="AG872"/>
          <cell r="AI872"/>
          <cell r="AO872"/>
          <cell r="AQ872"/>
          <cell r="AR872"/>
          <cell r="AS872"/>
          <cell r="AT872"/>
          <cell r="AU872"/>
          <cell r="DL872"/>
          <cell r="DN872"/>
          <cell r="DP872"/>
          <cell r="DQ872"/>
          <cell r="DR872"/>
        </row>
        <row r="873">
          <cell r="B873"/>
          <cell r="C873"/>
          <cell r="E873"/>
          <cell r="T873"/>
          <cell r="U873"/>
          <cell r="V873"/>
          <cell r="AG873"/>
          <cell r="AI873"/>
          <cell r="AO873"/>
          <cell r="AQ873"/>
          <cell r="AR873"/>
          <cell r="AS873"/>
          <cell r="AT873"/>
          <cell r="AU873"/>
          <cell r="DL873"/>
          <cell r="DN873"/>
          <cell r="DP873"/>
          <cell r="DQ873"/>
          <cell r="DR873"/>
        </row>
        <row r="874">
          <cell r="B874"/>
          <cell r="C874"/>
          <cell r="E874"/>
          <cell r="T874"/>
          <cell r="U874"/>
          <cell r="V874"/>
          <cell r="AG874"/>
          <cell r="AI874"/>
          <cell r="AO874"/>
          <cell r="AQ874"/>
          <cell r="AR874"/>
          <cell r="AS874"/>
          <cell r="AT874"/>
          <cell r="AU874"/>
          <cell r="DL874"/>
          <cell r="DN874"/>
          <cell r="DP874"/>
          <cell r="DQ874"/>
          <cell r="DR874"/>
        </row>
        <row r="875">
          <cell r="B875"/>
          <cell r="C875"/>
          <cell r="E875"/>
          <cell r="T875"/>
          <cell r="U875"/>
          <cell r="V875"/>
          <cell r="AG875"/>
          <cell r="AI875"/>
          <cell r="AO875"/>
          <cell r="AQ875"/>
          <cell r="AR875"/>
          <cell r="AS875"/>
          <cell r="AT875"/>
          <cell r="AU875"/>
          <cell r="DL875"/>
          <cell r="DN875"/>
          <cell r="DP875"/>
          <cell r="DQ875"/>
          <cell r="DR875"/>
        </row>
        <row r="876">
          <cell r="B876"/>
          <cell r="C876"/>
          <cell r="E876"/>
          <cell r="T876"/>
          <cell r="U876"/>
          <cell r="V876"/>
          <cell r="AG876"/>
          <cell r="AI876"/>
          <cell r="AO876"/>
          <cell r="AQ876"/>
          <cell r="AR876"/>
          <cell r="AS876"/>
          <cell r="AT876"/>
          <cell r="AU876"/>
          <cell r="DL876"/>
          <cell r="DN876"/>
          <cell r="DP876"/>
          <cell r="DQ876"/>
          <cell r="DR876"/>
        </row>
        <row r="877">
          <cell r="B877"/>
          <cell r="C877"/>
          <cell r="E877"/>
          <cell r="T877"/>
          <cell r="U877"/>
          <cell r="V877"/>
          <cell r="AG877"/>
          <cell r="AI877"/>
          <cell r="AO877"/>
          <cell r="AQ877"/>
          <cell r="AR877"/>
          <cell r="AS877"/>
          <cell r="AT877"/>
          <cell r="AU877"/>
          <cell r="DL877"/>
          <cell r="DN877"/>
          <cell r="DP877"/>
          <cell r="DQ877"/>
          <cell r="DR877"/>
        </row>
        <row r="878">
          <cell r="B878"/>
          <cell r="C878"/>
          <cell r="E878"/>
          <cell r="T878"/>
          <cell r="U878"/>
          <cell r="V878"/>
          <cell r="AG878"/>
          <cell r="AI878"/>
          <cell r="AO878"/>
          <cell r="AQ878"/>
          <cell r="AR878"/>
          <cell r="AS878"/>
          <cell r="AT878"/>
          <cell r="AU878"/>
          <cell r="DL878"/>
          <cell r="DN878"/>
          <cell r="DP878"/>
          <cell r="DQ878"/>
          <cell r="DR878"/>
        </row>
        <row r="879">
          <cell r="B879"/>
          <cell r="C879"/>
          <cell r="E879"/>
          <cell r="T879"/>
          <cell r="U879"/>
          <cell r="V879"/>
          <cell r="AG879"/>
          <cell r="AI879"/>
          <cell r="AO879"/>
          <cell r="AQ879"/>
          <cell r="AR879"/>
          <cell r="AS879"/>
          <cell r="AT879"/>
          <cell r="AU879"/>
          <cell r="DL879"/>
          <cell r="DN879"/>
          <cell r="DP879"/>
          <cell r="DQ879"/>
          <cell r="DR879"/>
        </row>
        <row r="880">
          <cell r="B880"/>
          <cell r="C880"/>
          <cell r="E880"/>
          <cell r="T880"/>
          <cell r="U880"/>
          <cell r="V880"/>
          <cell r="AG880"/>
          <cell r="AI880"/>
          <cell r="AO880"/>
          <cell r="AQ880"/>
          <cell r="AR880"/>
          <cell r="AS880"/>
          <cell r="AT880"/>
          <cell r="AU880"/>
          <cell r="DL880"/>
          <cell r="DN880"/>
          <cell r="DP880"/>
          <cell r="DQ880"/>
          <cell r="DR880"/>
        </row>
        <row r="881">
          <cell r="B881"/>
          <cell r="C881"/>
          <cell r="E881"/>
          <cell r="T881"/>
          <cell r="U881"/>
          <cell r="V881"/>
          <cell r="AG881"/>
          <cell r="AI881"/>
          <cell r="AO881"/>
          <cell r="AQ881"/>
          <cell r="AR881"/>
          <cell r="AS881"/>
          <cell r="AT881"/>
          <cell r="AU881"/>
          <cell r="DL881"/>
          <cell r="DN881"/>
          <cell r="DP881"/>
          <cell r="DQ881"/>
          <cell r="DR881"/>
        </row>
        <row r="882">
          <cell r="B882"/>
          <cell r="C882"/>
          <cell r="E882"/>
          <cell r="T882"/>
          <cell r="U882"/>
          <cell r="V882"/>
          <cell r="AG882"/>
          <cell r="AI882"/>
          <cell r="AO882"/>
          <cell r="AQ882"/>
          <cell r="AR882"/>
          <cell r="AS882"/>
          <cell r="AT882"/>
          <cell r="AU882"/>
          <cell r="DL882"/>
          <cell r="DN882"/>
          <cell r="DP882"/>
          <cell r="DQ882"/>
          <cell r="DR882"/>
        </row>
        <row r="883">
          <cell r="B883"/>
          <cell r="C883"/>
          <cell r="E883"/>
          <cell r="T883"/>
          <cell r="U883"/>
          <cell r="V883"/>
          <cell r="AG883"/>
          <cell r="AI883"/>
          <cell r="AO883"/>
          <cell r="AQ883"/>
          <cell r="AR883"/>
          <cell r="AS883"/>
          <cell r="AT883"/>
          <cell r="AU883"/>
          <cell r="DL883"/>
          <cell r="DN883"/>
          <cell r="DP883"/>
          <cell r="DQ883"/>
          <cell r="DR883"/>
        </row>
        <row r="884">
          <cell r="B884"/>
          <cell r="C884"/>
          <cell r="E884"/>
          <cell r="T884"/>
          <cell r="U884"/>
          <cell r="V884"/>
          <cell r="AG884"/>
          <cell r="AI884"/>
          <cell r="AO884"/>
          <cell r="AQ884"/>
          <cell r="AR884"/>
          <cell r="AS884"/>
          <cell r="AT884"/>
          <cell r="AU884"/>
          <cell r="DL884"/>
          <cell r="DN884"/>
          <cell r="DP884"/>
          <cell r="DQ884"/>
          <cell r="DR884"/>
        </row>
        <row r="885">
          <cell r="B885"/>
          <cell r="C885"/>
          <cell r="E885"/>
          <cell r="T885"/>
          <cell r="U885"/>
          <cell r="V885"/>
          <cell r="AG885"/>
          <cell r="AI885"/>
          <cell r="AO885"/>
          <cell r="AQ885"/>
          <cell r="AR885"/>
          <cell r="AS885"/>
          <cell r="AT885"/>
          <cell r="AU885"/>
          <cell r="DL885"/>
          <cell r="DN885"/>
          <cell r="DP885"/>
          <cell r="DQ885"/>
          <cell r="DR885"/>
        </row>
        <row r="886">
          <cell r="B886"/>
          <cell r="C886"/>
          <cell r="E886"/>
          <cell r="T886"/>
          <cell r="U886"/>
          <cell r="V886"/>
          <cell r="AG886"/>
          <cell r="AI886"/>
          <cell r="AO886"/>
          <cell r="AQ886"/>
          <cell r="AR886"/>
          <cell r="AS886"/>
          <cell r="AT886"/>
          <cell r="AU886"/>
          <cell r="DL886"/>
          <cell r="DN886"/>
          <cell r="DP886"/>
          <cell r="DQ886"/>
          <cell r="DR886"/>
        </row>
        <row r="887">
          <cell r="B887"/>
          <cell r="C887"/>
          <cell r="E887"/>
          <cell r="T887"/>
          <cell r="U887"/>
          <cell r="V887"/>
          <cell r="AG887"/>
          <cell r="AI887"/>
          <cell r="AO887"/>
          <cell r="AQ887"/>
          <cell r="AR887"/>
          <cell r="AS887"/>
          <cell r="AT887"/>
          <cell r="AU887"/>
          <cell r="DL887"/>
          <cell r="DN887"/>
          <cell r="DP887"/>
          <cell r="DQ887"/>
          <cell r="DR887"/>
        </row>
        <row r="888">
          <cell r="B888"/>
          <cell r="C888"/>
          <cell r="E888"/>
          <cell r="T888"/>
          <cell r="U888"/>
          <cell r="V888"/>
          <cell r="AG888"/>
          <cell r="AI888"/>
          <cell r="AO888"/>
          <cell r="AQ888"/>
          <cell r="AR888"/>
          <cell r="AS888"/>
          <cell r="AT888"/>
          <cell r="AU888"/>
          <cell r="DL888"/>
          <cell r="DN888"/>
          <cell r="DP888"/>
          <cell r="DQ888"/>
          <cell r="DR888"/>
        </row>
        <row r="889">
          <cell r="B889"/>
          <cell r="C889"/>
          <cell r="E889"/>
          <cell r="T889"/>
          <cell r="U889"/>
          <cell r="V889"/>
          <cell r="AG889"/>
          <cell r="AI889"/>
          <cell r="AO889"/>
          <cell r="AQ889"/>
          <cell r="AR889"/>
          <cell r="AS889"/>
          <cell r="AT889"/>
          <cell r="AU889"/>
          <cell r="DL889"/>
          <cell r="DN889"/>
          <cell r="DP889"/>
          <cell r="DQ889"/>
          <cell r="DR889"/>
        </row>
        <row r="890">
          <cell r="B890"/>
          <cell r="C890"/>
          <cell r="E890"/>
          <cell r="T890"/>
          <cell r="U890"/>
          <cell r="V890"/>
          <cell r="AG890"/>
          <cell r="AI890"/>
          <cell r="AO890"/>
          <cell r="AQ890"/>
          <cell r="AR890"/>
          <cell r="AS890"/>
          <cell r="AT890"/>
          <cell r="AU890"/>
          <cell r="DL890"/>
          <cell r="DN890"/>
          <cell r="DP890"/>
          <cell r="DQ890"/>
          <cell r="DR890"/>
        </row>
        <row r="891">
          <cell r="B891"/>
          <cell r="C891"/>
          <cell r="E891"/>
          <cell r="T891"/>
          <cell r="U891"/>
          <cell r="V891"/>
          <cell r="AG891"/>
          <cell r="AI891"/>
          <cell r="AO891"/>
          <cell r="AQ891"/>
          <cell r="AR891"/>
          <cell r="AS891"/>
          <cell r="AT891"/>
          <cell r="AU891"/>
          <cell r="DL891"/>
          <cell r="DN891"/>
          <cell r="DP891"/>
          <cell r="DQ891"/>
          <cell r="DR891"/>
        </row>
        <row r="892">
          <cell r="B892"/>
          <cell r="C892"/>
          <cell r="E892"/>
          <cell r="T892"/>
          <cell r="U892"/>
          <cell r="V892"/>
          <cell r="AG892"/>
          <cell r="AI892"/>
          <cell r="AO892"/>
          <cell r="AQ892"/>
          <cell r="AR892"/>
          <cell r="AS892"/>
          <cell r="AT892"/>
          <cell r="AU892"/>
          <cell r="DL892"/>
          <cell r="DN892"/>
          <cell r="DP892"/>
          <cell r="DQ892"/>
          <cell r="DR892"/>
        </row>
        <row r="893">
          <cell r="B893"/>
          <cell r="C893"/>
          <cell r="E893"/>
          <cell r="T893"/>
          <cell r="U893"/>
          <cell r="V893"/>
          <cell r="AG893"/>
          <cell r="AI893"/>
          <cell r="AO893"/>
          <cell r="AQ893"/>
          <cell r="AR893"/>
          <cell r="AS893"/>
          <cell r="AT893"/>
          <cell r="AU893"/>
          <cell r="DL893"/>
          <cell r="DN893"/>
          <cell r="DP893"/>
          <cell r="DQ893"/>
          <cell r="DR893"/>
        </row>
        <row r="894">
          <cell r="B894"/>
          <cell r="C894"/>
          <cell r="E894"/>
          <cell r="T894"/>
          <cell r="U894"/>
          <cell r="V894"/>
          <cell r="AG894"/>
          <cell r="AI894"/>
          <cell r="AO894"/>
          <cell r="AQ894"/>
          <cell r="AR894"/>
          <cell r="AS894"/>
          <cell r="AT894"/>
          <cell r="AU894"/>
          <cell r="DL894"/>
          <cell r="DN894"/>
          <cell r="DP894"/>
          <cell r="DQ894"/>
          <cell r="DR894"/>
        </row>
        <row r="895">
          <cell r="B895"/>
          <cell r="C895"/>
          <cell r="E895"/>
          <cell r="T895"/>
          <cell r="U895"/>
          <cell r="V895"/>
          <cell r="AG895"/>
          <cell r="AI895"/>
          <cell r="AO895"/>
          <cell r="AQ895"/>
          <cell r="AR895"/>
          <cell r="AS895"/>
          <cell r="AT895"/>
          <cell r="AU895"/>
          <cell r="DL895"/>
          <cell r="DN895"/>
          <cell r="DP895"/>
          <cell r="DQ895"/>
          <cell r="DR895"/>
        </row>
        <row r="896">
          <cell r="B896"/>
          <cell r="C896"/>
          <cell r="E896"/>
          <cell r="T896"/>
          <cell r="U896"/>
          <cell r="V896"/>
          <cell r="AG896"/>
          <cell r="AI896"/>
          <cell r="AO896"/>
          <cell r="AQ896"/>
          <cell r="AR896"/>
          <cell r="AS896"/>
          <cell r="AT896"/>
          <cell r="AU896"/>
          <cell r="DL896"/>
          <cell r="DN896"/>
          <cell r="DP896"/>
          <cell r="DQ896"/>
          <cell r="DR896"/>
        </row>
        <row r="897">
          <cell r="B897"/>
          <cell r="C897"/>
          <cell r="E897"/>
          <cell r="T897"/>
          <cell r="U897"/>
          <cell r="V897"/>
          <cell r="AG897"/>
          <cell r="AI897"/>
          <cell r="AO897"/>
          <cell r="AQ897"/>
          <cell r="AR897"/>
          <cell r="AS897"/>
          <cell r="AT897"/>
          <cell r="AU897"/>
          <cell r="DL897"/>
          <cell r="DN897"/>
          <cell r="DP897"/>
          <cell r="DQ897"/>
          <cell r="DR897"/>
        </row>
        <row r="898">
          <cell r="B898"/>
          <cell r="C898"/>
          <cell r="E898"/>
          <cell r="T898"/>
          <cell r="U898"/>
          <cell r="V898"/>
          <cell r="AG898"/>
          <cell r="AI898"/>
          <cell r="AO898"/>
          <cell r="AQ898"/>
          <cell r="AR898"/>
          <cell r="AS898"/>
          <cell r="AT898"/>
          <cell r="AU898"/>
          <cell r="DL898"/>
          <cell r="DN898"/>
          <cell r="DP898"/>
          <cell r="DQ898"/>
          <cell r="DR898"/>
        </row>
        <row r="899">
          <cell r="B899"/>
          <cell r="C899"/>
          <cell r="E899"/>
          <cell r="T899"/>
          <cell r="U899"/>
          <cell r="V899"/>
          <cell r="AG899"/>
          <cell r="AI899"/>
          <cell r="AO899"/>
          <cell r="AQ899"/>
          <cell r="AR899"/>
          <cell r="AS899"/>
          <cell r="AT899"/>
          <cell r="AU899"/>
          <cell r="DL899"/>
          <cell r="DN899"/>
          <cell r="DP899"/>
          <cell r="DQ899"/>
          <cell r="DR899"/>
        </row>
        <row r="900">
          <cell r="B900"/>
          <cell r="C900"/>
          <cell r="E900"/>
          <cell r="T900"/>
          <cell r="U900"/>
          <cell r="V900"/>
          <cell r="AG900"/>
          <cell r="AI900"/>
          <cell r="AO900"/>
          <cell r="AQ900"/>
          <cell r="AR900"/>
          <cell r="AS900"/>
          <cell r="AT900"/>
          <cell r="AU900"/>
          <cell r="DL900"/>
          <cell r="DN900"/>
          <cell r="DP900"/>
          <cell r="DQ900"/>
          <cell r="DR900"/>
        </row>
        <row r="901">
          <cell r="B901"/>
          <cell r="C901"/>
          <cell r="E901"/>
          <cell r="T901"/>
          <cell r="U901"/>
          <cell r="V901"/>
          <cell r="AG901"/>
          <cell r="AI901"/>
          <cell r="AO901"/>
          <cell r="AQ901"/>
          <cell r="AR901"/>
          <cell r="AS901"/>
          <cell r="AT901"/>
          <cell r="AU901"/>
          <cell r="DL901"/>
          <cell r="DN901"/>
          <cell r="DP901"/>
          <cell r="DQ901"/>
          <cell r="DR901"/>
        </row>
        <row r="902">
          <cell r="B902"/>
          <cell r="C902"/>
          <cell r="E902"/>
          <cell r="T902"/>
          <cell r="U902"/>
          <cell r="V902"/>
          <cell r="AG902"/>
          <cell r="AI902"/>
          <cell r="AO902"/>
          <cell r="AQ902"/>
          <cell r="AR902"/>
          <cell r="AS902"/>
          <cell r="AT902"/>
          <cell r="AU902"/>
          <cell r="DL902"/>
          <cell r="DN902"/>
          <cell r="DP902"/>
          <cell r="DQ902"/>
          <cell r="DR902"/>
        </row>
        <row r="903">
          <cell r="B903"/>
          <cell r="C903"/>
          <cell r="E903"/>
          <cell r="T903"/>
          <cell r="U903"/>
          <cell r="V903"/>
          <cell r="AG903"/>
          <cell r="AI903"/>
          <cell r="AO903"/>
          <cell r="AQ903"/>
          <cell r="AR903"/>
          <cell r="AS903"/>
          <cell r="AT903"/>
          <cell r="AU903"/>
          <cell r="DL903"/>
          <cell r="DN903"/>
          <cell r="DP903"/>
          <cell r="DQ903"/>
          <cell r="DR903"/>
        </row>
        <row r="904">
          <cell r="B904"/>
          <cell r="C904"/>
          <cell r="E904"/>
          <cell r="T904"/>
          <cell r="U904"/>
          <cell r="V904"/>
          <cell r="AG904"/>
          <cell r="AI904"/>
          <cell r="AO904"/>
          <cell r="AQ904"/>
          <cell r="AR904"/>
          <cell r="AS904"/>
          <cell r="AT904"/>
          <cell r="AU904"/>
          <cell r="DL904"/>
          <cell r="DN904"/>
          <cell r="DP904"/>
          <cell r="DQ904"/>
          <cell r="DR904"/>
        </row>
        <row r="905">
          <cell r="B905"/>
          <cell r="C905"/>
          <cell r="E905"/>
          <cell r="T905"/>
          <cell r="U905"/>
          <cell r="V905"/>
          <cell r="AG905"/>
          <cell r="AI905"/>
          <cell r="AO905"/>
          <cell r="AQ905"/>
          <cell r="AR905"/>
          <cell r="AS905"/>
          <cell r="AT905"/>
          <cell r="AU905"/>
          <cell r="DL905"/>
          <cell r="DN905"/>
          <cell r="DP905"/>
          <cell r="DQ905"/>
          <cell r="DR905"/>
        </row>
        <row r="906">
          <cell r="B906"/>
          <cell r="C906"/>
          <cell r="E906"/>
          <cell r="T906"/>
          <cell r="U906"/>
          <cell r="V906"/>
          <cell r="AG906"/>
          <cell r="AI906"/>
          <cell r="AO906"/>
          <cell r="AQ906"/>
          <cell r="AR906"/>
          <cell r="AS906"/>
          <cell r="AT906"/>
          <cell r="AU906"/>
          <cell r="DL906"/>
          <cell r="DN906"/>
          <cell r="DP906"/>
          <cell r="DQ906"/>
          <cell r="DR906"/>
        </row>
        <row r="907">
          <cell r="B907"/>
          <cell r="C907"/>
          <cell r="E907"/>
          <cell r="T907"/>
          <cell r="U907"/>
          <cell r="V907"/>
          <cell r="AG907"/>
          <cell r="AI907"/>
          <cell r="AO907"/>
          <cell r="AQ907"/>
          <cell r="AR907"/>
          <cell r="AS907"/>
          <cell r="AT907"/>
          <cell r="AU907"/>
          <cell r="DL907"/>
          <cell r="DN907"/>
          <cell r="DP907"/>
          <cell r="DQ907"/>
          <cell r="DR907"/>
        </row>
        <row r="908">
          <cell r="B908"/>
          <cell r="C908"/>
          <cell r="E908"/>
          <cell r="T908"/>
          <cell r="U908"/>
          <cell r="V908"/>
          <cell r="AG908"/>
          <cell r="AI908"/>
          <cell r="AO908"/>
          <cell r="AQ908"/>
          <cell r="AR908"/>
          <cell r="AS908"/>
          <cell r="AT908"/>
          <cell r="AU908"/>
          <cell r="DL908"/>
          <cell r="DN908"/>
          <cell r="DP908"/>
          <cell r="DQ908"/>
          <cell r="DR908"/>
        </row>
        <row r="909">
          <cell r="B909"/>
          <cell r="C909"/>
          <cell r="E909"/>
          <cell r="T909"/>
          <cell r="U909"/>
          <cell r="V909"/>
          <cell r="AG909"/>
          <cell r="AI909"/>
          <cell r="AO909"/>
          <cell r="AQ909"/>
          <cell r="AR909"/>
          <cell r="AS909"/>
          <cell r="AT909"/>
          <cell r="AU909"/>
          <cell r="DL909"/>
          <cell r="DN909"/>
          <cell r="DP909"/>
          <cell r="DQ909"/>
          <cell r="DR909"/>
        </row>
        <row r="910">
          <cell r="B910"/>
          <cell r="C910"/>
          <cell r="E910"/>
          <cell r="T910"/>
          <cell r="U910"/>
          <cell r="V910"/>
          <cell r="AG910"/>
          <cell r="AI910"/>
          <cell r="AO910"/>
          <cell r="AQ910"/>
          <cell r="AR910"/>
          <cell r="AS910"/>
          <cell r="AT910"/>
          <cell r="AU910"/>
          <cell r="DL910"/>
          <cell r="DN910"/>
          <cell r="DP910"/>
          <cell r="DQ910"/>
          <cell r="DR910"/>
        </row>
        <row r="911">
          <cell r="B911"/>
          <cell r="C911"/>
          <cell r="E911"/>
          <cell r="T911"/>
          <cell r="U911"/>
          <cell r="V911"/>
          <cell r="AG911"/>
          <cell r="AI911"/>
          <cell r="AO911"/>
          <cell r="AQ911"/>
          <cell r="AR911"/>
          <cell r="AS911"/>
          <cell r="AT911"/>
          <cell r="AU911"/>
          <cell r="DL911"/>
          <cell r="DN911"/>
          <cell r="DP911"/>
          <cell r="DQ911"/>
          <cell r="DR911"/>
        </row>
        <row r="912">
          <cell r="B912"/>
          <cell r="C912"/>
          <cell r="E912"/>
          <cell r="T912"/>
          <cell r="U912"/>
          <cell r="V912"/>
          <cell r="AG912"/>
          <cell r="AI912"/>
          <cell r="AO912"/>
          <cell r="AQ912"/>
          <cell r="AR912"/>
          <cell r="AS912"/>
          <cell r="AT912"/>
          <cell r="AU912"/>
          <cell r="DL912"/>
          <cell r="DN912"/>
          <cell r="DP912"/>
          <cell r="DQ912"/>
          <cell r="DR912"/>
        </row>
        <row r="913">
          <cell r="B913"/>
          <cell r="C913"/>
          <cell r="E913"/>
          <cell r="T913"/>
          <cell r="U913"/>
          <cell r="V913"/>
          <cell r="AG913"/>
          <cell r="AI913"/>
          <cell r="AO913"/>
          <cell r="AQ913"/>
          <cell r="AR913"/>
          <cell r="AS913"/>
          <cell r="AT913"/>
          <cell r="AU913"/>
          <cell r="DL913"/>
          <cell r="DN913"/>
          <cell r="DP913"/>
          <cell r="DQ913"/>
          <cell r="DR913"/>
        </row>
        <row r="914">
          <cell r="B914"/>
          <cell r="C914"/>
          <cell r="E914"/>
          <cell r="T914"/>
          <cell r="U914"/>
          <cell r="V914"/>
          <cell r="AG914"/>
          <cell r="AI914"/>
          <cell r="AO914"/>
          <cell r="AQ914"/>
          <cell r="AR914"/>
          <cell r="AS914"/>
          <cell r="AT914"/>
          <cell r="AU914"/>
          <cell r="DL914"/>
          <cell r="DN914"/>
          <cell r="DP914"/>
          <cell r="DQ914"/>
          <cell r="DR914"/>
        </row>
        <row r="915">
          <cell r="B915"/>
          <cell r="C915"/>
          <cell r="E915"/>
          <cell r="T915"/>
          <cell r="U915"/>
          <cell r="V915"/>
          <cell r="AG915"/>
          <cell r="AI915"/>
          <cell r="AO915"/>
          <cell r="AQ915"/>
          <cell r="AR915"/>
          <cell r="AS915"/>
          <cell r="AT915"/>
          <cell r="AU915"/>
          <cell r="DL915"/>
          <cell r="DN915"/>
          <cell r="DP915"/>
          <cell r="DQ915"/>
          <cell r="DR915"/>
        </row>
        <row r="916">
          <cell r="B916"/>
          <cell r="C916"/>
          <cell r="E916"/>
          <cell r="T916"/>
          <cell r="U916"/>
          <cell r="V916"/>
          <cell r="AG916"/>
          <cell r="AI916"/>
          <cell r="AO916"/>
          <cell r="AQ916"/>
          <cell r="AR916"/>
          <cell r="AS916"/>
          <cell r="AT916"/>
          <cell r="AU916"/>
          <cell r="DL916"/>
          <cell r="DN916"/>
          <cell r="DP916"/>
          <cell r="DQ916"/>
          <cell r="DR916"/>
        </row>
        <row r="917">
          <cell r="B917"/>
          <cell r="C917"/>
          <cell r="E917"/>
          <cell r="T917"/>
          <cell r="U917"/>
          <cell r="V917"/>
          <cell r="AG917"/>
          <cell r="AI917"/>
          <cell r="AO917"/>
          <cell r="AQ917"/>
          <cell r="AR917"/>
          <cell r="AS917"/>
          <cell r="AT917"/>
          <cell r="AU917"/>
          <cell r="DL917"/>
          <cell r="DN917"/>
          <cell r="DP917"/>
          <cell r="DQ917"/>
          <cell r="DR917"/>
        </row>
        <row r="918">
          <cell r="B918"/>
          <cell r="C918"/>
          <cell r="E918"/>
          <cell r="T918"/>
          <cell r="U918"/>
          <cell r="V918"/>
          <cell r="AG918"/>
          <cell r="AI918"/>
          <cell r="AO918"/>
          <cell r="AQ918"/>
          <cell r="AR918"/>
          <cell r="AS918"/>
          <cell r="AT918"/>
          <cell r="AU918"/>
          <cell r="DL918"/>
          <cell r="DN918"/>
          <cell r="DP918"/>
          <cell r="DQ918"/>
          <cell r="DR918"/>
        </row>
        <row r="919">
          <cell r="B919"/>
          <cell r="C919"/>
          <cell r="E919"/>
          <cell r="T919"/>
          <cell r="U919"/>
          <cell r="V919"/>
          <cell r="AG919"/>
          <cell r="AI919"/>
          <cell r="AO919"/>
          <cell r="AQ919"/>
          <cell r="AR919"/>
          <cell r="AS919"/>
          <cell r="AT919"/>
          <cell r="AU919"/>
          <cell r="DL919"/>
          <cell r="DN919"/>
          <cell r="DP919"/>
          <cell r="DQ919"/>
          <cell r="DR919"/>
        </row>
        <row r="920">
          <cell r="B920"/>
          <cell r="C920"/>
          <cell r="E920"/>
          <cell r="T920"/>
          <cell r="U920"/>
          <cell r="V920"/>
          <cell r="AG920"/>
          <cell r="AI920"/>
          <cell r="AO920"/>
          <cell r="AQ920"/>
          <cell r="AR920"/>
          <cell r="AS920"/>
          <cell r="AT920"/>
          <cell r="AU920"/>
          <cell r="DL920"/>
          <cell r="DN920"/>
          <cell r="DP920"/>
          <cell r="DQ920"/>
          <cell r="DR920"/>
        </row>
        <row r="921">
          <cell r="B921"/>
          <cell r="C921"/>
          <cell r="E921"/>
          <cell r="T921"/>
          <cell r="U921"/>
          <cell r="V921"/>
          <cell r="AG921"/>
          <cell r="AI921"/>
          <cell r="AO921"/>
          <cell r="AQ921"/>
          <cell r="AR921"/>
          <cell r="AS921"/>
          <cell r="AT921"/>
          <cell r="AU921"/>
          <cell r="DL921"/>
          <cell r="DN921"/>
          <cell r="DP921"/>
          <cell r="DQ921"/>
          <cell r="DR921"/>
        </row>
        <row r="922">
          <cell r="B922"/>
          <cell r="C922"/>
          <cell r="E922"/>
          <cell r="T922"/>
          <cell r="U922"/>
          <cell r="V922"/>
          <cell r="AG922"/>
          <cell r="AI922"/>
          <cell r="AO922"/>
          <cell r="AQ922"/>
          <cell r="AR922"/>
          <cell r="AS922"/>
          <cell r="AT922"/>
          <cell r="AU922"/>
          <cell r="DL922"/>
          <cell r="DN922"/>
          <cell r="DP922"/>
          <cell r="DQ922"/>
          <cell r="DR922"/>
        </row>
        <row r="923">
          <cell r="B923"/>
          <cell r="C923"/>
          <cell r="E923"/>
          <cell r="T923"/>
          <cell r="U923"/>
          <cell r="V923"/>
          <cell r="AG923"/>
          <cell r="AI923"/>
          <cell r="AO923"/>
          <cell r="AQ923"/>
          <cell r="AR923"/>
          <cell r="AS923"/>
          <cell r="AT923"/>
          <cell r="AU923"/>
          <cell r="DL923"/>
          <cell r="DN923"/>
          <cell r="DP923"/>
          <cell r="DQ923"/>
          <cell r="DR923"/>
        </row>
        <row r="924">
          <cell r="B924"/>
          <cell r="C924"/>
          <cell r="E924"/>
          <cell r="T924"/>
          <cell r="U924"/>
          <cell r="V924"/>
          <cell r="AG924"/>
          <cell r="AI924"/>
          <cell r="AO924"/>
          <cell r="AQ924"/>
          <cell r="AR924"/>
          <cell r="AS924"/>
          <cell r="AT924"/>
          <cell r="AU924"/>
          <cell r="DL924"/>
          <cell r="DN924"/>
          <cell r="DP924"/>
          <cell r="DQ924"/>
          <cell r="DR924"/>
        </row>
        <row r="925">
          <cell r="B925"/>
          <cell r="C925"/>
          <cell r="E925"/>
          <cell r="T925"/>
          <cell r="U925"/>
          <cell r="V925"/>
          <cell r="AG925"/>
          <cell r="AI925"/>
          <cell r="AO925"/>
          <cell r="AQ925"/>
          <cell r="AR925"/>
          <cell r="AS925"/>
          <cell r="AT925"/>
          <cell r="AU925"/>
          <cell r="DL925"/>
          <cell r="DN925"/>
          <cell r="DP925"/>
          <cell r="DQ925"/>
          <cell r="DR925"/>
        </row>
        <row r="926">
          <cell r="B926"/>
          <cell r="C926"/>
          <cell r="E926"/>
          <cell r="T926"/>
          <cell r="U926"/>
          <cell r="V926"/>
          <cell r="AG926"/>
          <cell r="AI926"/>
          <cell r="AO926"/>
          <cell r="AQ926"/>
          <cell r="AR926"/>
          <cell r="AS926"/>
          <cell r="AT926"/>
          <cell r="AU926"/>
          <cell r="DL926"/>
          <cell r="DN926"/>
          <cell r="DP926"/>
          <cell r="DQ926"/>
          <cell r="DR926"/>
        </row>
        <row r="927">
          <cell r="B927"/>
          <cell r="C927"/>
          <cell r="E927"/>
          <cell r="T927"/>
          <cell r="U927"/>
          <cell r="V927"/>
          <cell r="AG927"/>
          <cell r="AI927"/>
          <cell r="AO927"/>
          <cell r="AQ927"/>
          <cell r="AR927"/>
          <cell r="AS927"/>
          <cell r="AT927"/>
          <cell r="AU927"/>
          <cell r="DL927"/>
          <cell r="DN927"/>
          <cell r="DP927"/>
          <cell r="DQ927"/>
          <cell r="DR927"/>
        </row>
        <row r="928">
          <cell r="B928"/>
          <cell r="C928"/>
          <cell r="E928"/>
          <cell r="T928"/>
          <cell r="U928"/>
          <cell r="V928"/>
          <cell r="AG928"/>
          <cell r="AI928"/>
          <cell r="AO928"/>
          <cell r="AQ928"/>
          <cell r="AR928"/>
          <cell r="AS928"/>
          <cell r="AT928"/>
          <cell r="AU928"/>
          <cell r="DL928"/>
          <cell r="DN928"/>
          <cell r="DP928"/>
          <cell r="DQ928"/>
          <cell r="DR928"/>
        </row>
        <row r="929">
          <cell r="B929"/>
          <cell r="C929"/>
          <cell r="E929"/>
          <cell r="T929"/>
          <cell r="U929"/>
          <cell r="V929"/>
          <cell r="AG929"/>
          <cell r="AI929"/>
          <cell r="AO929"/>
          <cell r="AQ929"/>
          <cell r="AR929"/>
          <cell r="AS929"/>
          <cell r="AT929"/>
          <cell r="AU929"/>
          <cell r="DL929"/>
          <cell r="DN929"/>
          <cell r="DP929"/>
          <cell r="DQ929"/>
          <cell r="DR929"/>
        </row>
        <row r="930">
          <cell r="B930"/>
          <cell r="C930"/>
          <cell r="E930"/>
          <cell r="T930"/>
          <cell r="U930"/>
          <cell r="V930"/>
          <cell r="AG930"/>
          <cell r="AI930"/>
          <cell r="AO930"/>
          <cell r="AQ930"/>
          <cell r="AR930"/>
          <cell r="AS930"/>
          <cell r="AT930"/>
          <cell r="AU930"/>
          <cell r="DL930"/>
          <cell r="DN930"/>
          <cell r="DP930"/>
          <cell r="DQ930"/>
          <cell r="DR930"/>
        </row>
        <row r="931">
          <cell r="B931"/>
          <cell r="C931"/>
          <cell r="E931"/>
          <cell r="T931"/>
          <cell r="U931"/>
          <cell r="V931"/>
          <cell r="AG931"/>
          <cell r="AI931"/>
          <cell r="AO931"/>
          <cell r="AQ931"/>
          <cell r="AR931"/>
          <cell r="AS931"/>
          <cell r="AT931"/>
          <cell r="AU931"/>
          <cell r="DL931"/>
          <cell r="DN931"/>
          <cell r="DP931"/>
          <cell r="DQ931"/>
          <cell r="DR931"/>
        </row>
        <row r="932">
          <cell r="B932"/>
          <cell r="C932"/>
          <cell r="E932"/>
          <cell r="T932"/>
          <cell r="U932"/>
          <cell r="V932"/>
          <cell r="AG932"/>
          <cell r="AI932"/>
          <cell r="AO932"/>
          <cell r="AQ932"/>
          <cell r="AR932"/>
          <cell r="AS932"/>
          <cell r="AT932"/>
          <cell r="AU932"/>
          <cell r="DL932"/>
          <cell r="DN932"/>
          <cell r="DP932"/>
          <cell r="DQ932"/>
          <cell r="DR932"/>
        </row>
        <row r="933">
          <cell r="B933"/>
          <cell r="C933"/>
          <cell r="E933"/>
          <cell r="T933"/>
          <cell r="U933"/>
          <cell r="V933"/>
          <cell r="AG933"/>
          <cell r="AI933"/>
          <cell r="AO933"/>
          <cell r="AQ933"/>
          <cell r="AR933"/>
          <cell r="AS933"/>
          <cell r="AT933"/>
          <cell r="AU933"/>
          <cell r="DL933"/>
          <cell r="DN933"/>
          <cell r="DP933"/>
          <cell r="DQ933"/>
          <cell r="DR933"/>
        </row>
        <row r="934">
          <cell r="B934"/>
          <cell r="C934"/>
          <cell r="E934"/>
          <cell r="T934"/>
          <cell r="U934"/>
          <cell r="V934"/>
          <cell r="AG934"/>
          <cell r="AI934"/>
          <cell r="AO934"/>
          <cell r="AQ934"/>
          <cell r="AR934"/>
          <cell r="AS934"/>
          <cell r="AT934"/>
          <cell r="AU934"/>
          <cell r="DL934"/>
          <cell r="DN934"/>
          <cell r="DP934"/>
          <cell r="DQ934"/>
          <cell r="DR934"/>
        </row>
        <row r="935">
          <cell r="B935"/>
          <cell r="C935"/>
          <cell r="E935"/>
          <cell r="T935"/>
          <cell r="U935"/>
          <cell r="V935"/>
          <cell r="AG935"/>
          <cell r="AI935"/>
          <cell r="AO935"/>
          <cell r="AQ935"/>
          <cell r="AR935"/>
          <cell r="AS935"/>
          <cell r="AT935"/>
          <cell r="AU935"/>
          <cell r="DL935"/>
          <cell r="DN935"/>
          <cell r="DP935"/>
          <cell r="DQ935"/>
          <cell r="DR935"/>
        </row>
        <row r="936">
          <cell r="B936"/>
          <cell r="C936"/>
          <cell r="E936"/>
          <cell r="T936"/>
          <cell r="U936"/>
          <cell r="V936"/>
          <cell r="AG936"/>
          <cell r="AI936"/>
          <cell r="AO936"/>
          <cell r="AQ936"/>
          <cell r="AR936"/>
          <cell r="AS936"/>
          <cell r="AT936"/>
          <cell r="AU936"/>
          <cell r="DL936"/>
          <cell r="DN936"/>
          <cell r="DP936"/>
          <cell r="DQ936"/>
          <cell r="DR936"/>
        </row>
        <row r="937">
          <cell r="B937"/>
          <cell r="C937"/>
          <cell r="E937"/>
          <cell r="T937"/>
          <cell r="U937"/>
          <cell r="V937"/>
          <cell r="AG937"/>
          <cell r="AI937"/>
          <cell r="AO937"/>
          <cell r="AQ937"/>
          <cell r="AR937"/>
          <cell r="AS937"/>
          <cell r="AT937"/>
          <cell r="AU937"/>
          <cell r="DL937"/>
          <cell r="DN937"/>
          <cell r="DP937"/>
          <cell r="DQ937"/>
          <cell r="DR937"/>
        </row>
        <row r="938">
          <cell r="B938"/>
          <cell r="C938"/>
          <cell r="E938"/>
          <cell r="T938"/>
          <cell r="U938"/>
          <cell r="V938"/>
          <cell r="AG938"/>
          <cell r="AI938"/>
          <cell r="AO938"/>
          <cell r="AQ938"/>
          <cell r="AR938"/>
          <cell r="AS938"/>
          <cell r="AT938"/>
          <cell r="AU938"/>
          <cell r="DL938"/>
          <cell r="DN938"/>
          <cell r="DP938"/>
          <cell r="DQ938"/>
          <cell r="DR938"/>
        </row>
        <row r="939">
          <cell r="B939"/>
          <cell r="C939"/>
          <cell r="E939"/>
          <cell r="T939"/>
          <cell r="U939"/>
          <cell r="V939"/>
          <cell r="AG939"/>
          <cell r="AI939"/>
          <cell r="AO939"/>
          <cell r="AQ939"/>
          <cell r="AR939"/>
          <cell r="AS939"/>
          <cell r="AT939"/>
          <cell r="AU939"/>
          <cell r="DL939"/>
          <cell r="DN939"/>
          <cell r="DP939"/>
          <cell r="DQ939"/>
          <cell r="DR939"/>
        </row>
        <row r="940">
          <cell r="B940"/>
          <cell r="C940"/>
          <cell r="E940"/>
          <cell r="T940"/>
          <cell r="U940"/>
          <cell r="V940"/>
          <cell r="AG940"/>
          <cell r="AI940"/>
          <cell r="AO940"/>
          <cell r="AQ940"/>
          <cell r="AR940"/>
          <cell r="AS940"/>
          <cell r="AT940"/>
          <cell r="AU940"/>
          <cell r="DL940"/>
          <cell r="DN940"/>
          <cell r="DP940"/>
          <cell r="DQ940"/>
          <cell r="DR940"/>
        </row>
        <row r="941">
          <cell r="B941"/>
          <cell r="C941"/>
          <cell r="E941"/>
          <cell r="T941"/>
          <cell r="U941"/>
          <cell r="V941"/>
          <cell r="AG941"/>
          <cell r="AI941"/>
          <cell r="AO941"/>
          <cell r="AQ941"/>
          <cell r="AR941"/>
          <cell r="AS941"/>
          <cell r="AT941"/>
          <cell r="AU941"/>
          <cell r="DL941"/>
          <cell r="DN941"/>
          <cell r="DP941"/>
          <cell r="DQ941"/>
          <cell r="DR941"/>
        </row>
        <row r="942">
          <cell r="B942"/>
          <cell r="C942"/>
          <cell r="E942"/>
          <cell r="T942"/>
          <cell r="U942"/>
          <cell r="V942"/>
          <cell r="AG942"/>
          <cell r="AI942"/>
          <cell r="AO942"/>
          <cell r="AQ942"/>
          <cell r="AR942"/>
          <cell r="AS942"/>
          <cell r="AT942"/>
          <cell r="AU942"/>
          <cell r="DL942"/>
          <cell r="DN942"/>
          <cell r="DP942"/>
          <cell r="DQ942"/>
          <cell r="DR942"/>
        </row>
        <row r="943">
          <cell r="B943"/>
          <cell r="C943"/>
          <cell r="E943"/>
          <cell r="T943"/>
          <cell r="U943"/>
          <cell r="V943"/>
          <cell r="AG943"/>
          <cell r="AI943"/>
          <cell r="AO943"/>
          <cell r="AQ943"/>
          <cell r="AR943"/>
          <cell r="AS943"/>
          <cell r="AT943"/>
          <cell r="AU943"/>
          <cell r="DL943"/>
          <cell r="DN943"/>
          <cell r="DP943"/>
          <cell r="DQ943"/>
          <cell r="DR943"/>
        </row>
        <row r="944">
          <cell r="B944"/>
          <cell r="C944"/>
          <cell r="E944"/>
          <cell r="T944"/>
          <cell r="U944"/>
          <cell r="V944"/>
          <cell r="AG944"/>
          <cell r="AI944"/>
          <cell r="AO944"/>
          <cell r="AQ944"/>
          <cell r="AR944"/>
          <cell r="AS944"/>
          <cell r="AT944"/>
          <cell r="AU944"/>
          <cell r="DL944"/>
          <cell r="DN944"/>
          <cell r="DP944"/>
          <cell r="DQ944"/>
          <cell r="DR944"/>
        </row>
        <row r="945">
          <cell r="B945"/>
          <cell r="C945"/>
          <cell r="E945"/>
          <cell r="T945"/>
          <cell r="U945"/>
          <cell r="V945"/>
          <cell r="AG945"/>
          <cell r="AI945"/>
          <cell r="AO945"/>
          <cell r="AQ945"/>
          <cell r="AR945"/>
          <cell r="AS945"/>
          <cell r="AT945"/>
          <cell r="AU945"/>
          <cell r="DL945"/>
          <cell r="DN945"/>
          <cell r="DP945"/>
          <cell r="DQ945"/>
          <cell r="DR945"/>
        </row>
        <row r="946">
          <cell r="B946"/>
          <cell r="C946"/>
          <cell r="E946"/>
          <cell r="T946"/>
          <cell r="U946"/>
          <cell r="V946"/>
          <cell r="AG946"/>
          <cell r="AI946"/>
          <cell r="AO946"/>
          <cell r="AQ946"/>
          <cell r="AR946"/>
          <cell r="AS946"/>
          <cell r="AT946"/>
          <cell r="AU946"/>
          <cell r="DL946"/>
          <cell r="DN946"/>
          <cell r="DP946"/>
          <cell r="DQ946"/>
          <cell r="DR946"/>
        </row>
        <row r="947">
          <cell r="B947"/>
          <cell r="C947"/>
          <cell r="E947"/>
          <cell r="T947"/>
          <cell r="U947"/>
          <cell r="V947"/>
          <cell r="AG947"/>
          <cell r="AI947"/>
          <cell r="AO947"/>
          <cell r="AQ947"/>
          <cell r="AR947"/>
          <cell r="AS947"/>
          <cell r="AT947"/>
          <cell r="AU947"/>
          <cell r="DL947"/>
          <cell r="DN947"/>
          <cell r="DP947"/>
          <cell r="DQ947"/>
          <cell r="DR947"/>
        </row>
        <row r="948">
          <cell r="B948"/>
          <cell r="C948"/>
          <cell r="E948"/>
          <cell r="T948"/>
          <cell r="U948"/>
          <cell r="V948"/>
          <cell r="AG948"/>
          <cell r="AI948"/>
          <cell r="AO948"/>
          <cell r="AQ948"/>
          <cell r="AR948"/>
          <cell r="AS948"/>
          <cell r="AT948"/>
          <cell r="AU948"/>
          <cell r="DL948"/>
          <cell r="DN948"/>
          <cell r="DP948"/>
          <cell r="DQ948"/>
          <cell r="DR948"/>
        </row>
        <row r="949">
          <cell r="B949"/>
          <cell r="C949"/>
          <cell r="E949"/>
          <cell r="T949"/>
          <cell r="U949"/>
          <cell r="V949"/>
          <cell r="AG949"/>
          <cell r="AI949"/>
          <cell r="AO949"/>
          <cell r="AQ949"/>
          <cell r="AR949"/>
          <cell r="AS949"/>
          <cell r="AT949"/>
          <cell r="AU949"/>
          <cell r="DL949"/>
          <cell r="DN949"/>
          <cell r="DP949"/>
          <cell r="DQ949"/>
          <cell r="DR949"/>
        </row>
        <row r="950">
          <cell r="B950"/>
          <cell r="C950"/>
          <cell r="E950"/>
          <cell r="T950"/>
          <cell r="U950"/>
          <cell r="V950"/>
          <cell r="AG950"/>
          <cell r="AI950"/>
          <cell r="AO950"/>
          <cell r="AQ950"/>
          <cell r="AR950"/>
          <cell r="AS950"/>
          <cell r="AT950"/>
          <cell r="AU950"/>
          <cell r="DL950"/>
          <cell r="DN950"/>
          <cell r="DP950"/>
          <cell r="DQ950"/>
          <cell r="DR950"/>
        </row>
        <row r="951">
          <cell r="B951"/>
          <cell r="C951"/>
          <cell r="E951"/>
          <cell r="T951"/>
          <cell r="U951"/>
          <cell r="V951"/>
          <cell r="AG951"/>
          <cell r="AI951"/>
          <cell r="AO951"/>
          <cell r="AQ951"/>
          <cell r="AR951"/>
          <cell r="AS951"/>
          <cell r="AT951"/>
          <cell r="AU951"/>
          <cell r="DL951"/>
          <cell r="DN951"/>
          <cell r="DP951"/>
          <cell r="DQ951"/>
          <cell r="DR951"/>
        </row>
        <row r="952">
          <cell r="B952"/>
          <cell r="C952"/>
          <cell r="E952"/>
          <cell r="T952"/>
          <cell r="U952"/>
          <cell r="V952"/>
          <cell r="AG952"/>
          <cell r="AI952"/>
          <cell r="AO952"/>
          <cell r="AQ952"/>
          <cell r="AR952"/>
          <cell r="AS952"/>
          <cell r="AT952"/>
          <cell r="AU952"/>
          <cell r="DL952"/>
          <cell r="DN952"/>
          <cell r="DP952"/>
          <cell r="DQ952"/>
          <cell r="DR952"/>
        </row>
        <row r="953">
          <cell r="B953"/>
          <cell r="C953"/>
          <cell r="E953"/>
          <cell r="T953"/>
          <cell r="U953"/>
          <cell r="V953"/>
          <cell r="AG953"/>
          <cell r="AI953"/>
          <cell r="AO953"/>
          <cell r="AQ953"/>
          <cell r="AR953"/>
          <cell r="AS953"/>
          <cell r="AT953"/>
          <cell r="AU953"/>
          <cell r="DL953"/>
          <cell r="DN953"/>
          <cell r="DP953"/>
          <cell r="DQ953"/>
          <cell r="DR953"/>
        </row>
        <row r="954">
          <cell r="B954"/>
          <cell r="C954"/>
          <cell r="E954"/>
          <cell r="T954"/>
          <cell r="U954"/>
          <cell r="V954"/>
          <cell r="AG954"/>
          <cell r="AI954"/>
          <cell r="AO954"/>
          <cell r="AQ954"/>
          <cell r="AR954"/>
          <cell r="AS954"/>
          <cell r="AT954"/>
          <cell r="AU954"/>
          <cell r="DL954"/>
          <cell r="DN954"/>
          <cell r="DP954"/>
          <cell r="DQ954"/>
          <cell r="DR954"/>
        </row>
        <row r="955">
          <cell r="B955"/>
          <cell r="C955"/>
          <cell r="E955"/>
          <cell r="T955"/>
          <cell r="U955"/>
          <cell r="V955"/>
          <cell r="AG955"/>
          <cell r="AI955"/>
          <cell r="AO955"/>
          <cell r="AQ955"/>
          <cell r="AR955"/>
          <cell r="AS955"/>
          <cell r="AT955"/>
          <cell r="AU955"/>
          <cell r="DL955"/>
          <cell r="DN955"/>
          <cell r="DP955"/>
          <cell r="DQ955"/>
          <cell r="DR955"/>
        </row>
        <row r="956">
          <cell r="B956"/>
          <cell r="C956"/>
          <cell r="E956"/>
          <cell r="T956"/>
          <cell r="U956"/>
          <cell r="V956"/>
          <cell r="AG956"/>
          <cell r="AI956"/>
          <cell r="AO956"/>
          <cell r="AQ956"/>
          <cell r="AR956"/>
          <cell r="AS956"/>
          <cell r="AT956"/>
          <cell r="AU956"/>
          <cell r="DL956"/>
          <cell r="DN956"/>
          <cell r="DP956"/>
          <cell r="DQ956"/>
          <cell r="DR956"/>
        </row>
        <row r="957">
          <cell r="B957"/>
          <cell r="C957"/>
          <cell r="E957"/>
          <cell r="T957"/>
          <cell r="U957"/>
          <cell r="V957"/>
          <cell r="AG957"/>
          <cell r="AI957"/>
          <cell r="AO957"/>
          <cell r="AQ957"/>
          <cell r="AR957"/>
          <cell r="AS957"/>
          <cell r="AT957"/>
          <cell r="AU957"/>
          <cell r="DL957"/>
          <cell r="DN957"/>
          <cell r="DP957"/>
          <cell r="DQ957"/>
          <cell r="DR957"/>
        </row>
        <row r="958">
          <cell r="B958"/>
          <cell r="C958"/>
          <cell r="E958"/>
          <cell r="T958"/>
          <cell r="U958"/>
          <cell r="V958"/>
          <cell r="AG958"/>
          <cell r="AI958"/>
          <cell r="AO958"/>
          <cell r="AQ958"/>
          <cell r="AR958"/>
          <cell r="AS958"/>
          <cell r="AT958"/>
          <cell r="AU958"/>
          <cell r="DL958"/>
          <cell r="DN958"/>
          <cell r="DP958"/>
          <cell r="DQ958"/>
          <cell r="DR958"/>
        </row>
        <row r="959">
          <cell r="B959"/>
          <cell r="C959"/>
          <cell r="E959"/>
          <cell r="T959"/>
          <cell r="U959"/>
          <cell r="V959"/>
          <cell r="AG959"/>
          <cell r="AI959"/>
          <cell r="AO959"/>
          <cell r="AQ959"/>
          <cell r="AR959"/>
          <cell r="AS959"/>
          <cell r="AT959"/>
          <cell r="AU959"/>
          <cell r="DL959"/>
          <cell r="DN959"/>
          <cell r="DP959"/>
          <cell r="DQ959"/>
          <cell r="DR959"/>
        </row>
        <row r="960">
          <cell r="B960"/>
          <cell r="C960"/>
          <cell r="E960"/>
          <cell r="T960"/>
          <cell r="U960"/>
          <cell r="V960"/>
          <cell r="AG960"/>
          <cell r="AI960"/>
          <cell r="AO960"/>
          <cell r="AQ960"/>
          <cell r="AR960"/>
          <cell r="AS960"/>
          <cell r="AT960"/>
          <cell r="AU960"/>
          <cell r="DL960"/>
          <cell r="DN960"/>
          <cell r="DP960"/>
          <cell r="DQ960"/>
          <cell r="DR960"/>
        </row>
        <row r="961">
          <cell r="B961"/>
          <cell r="C961"/>
          <cell r="E961"/>
          <cell r="T961"/>
          <cell r="U961"/>
          <cell r="V961"/>
          <cell r="AG961"/>
          <cell r="AI961"/>
          <cell r="AO961"/>
          <cell r="AQ961"/>
          <cell r="AR961"/>
          <cell r="AS961"/>
          <cell r="AT961"/>
          <cell r="AU961"/>
          <cell r="DL961"/>
          <cell r="DN961"/>
          <cell r="DP961"/>
          <cell r="DQ961"/>
          <cell r="DR961"/>
        </row>
        <row r="962">
          <cell r="B962"/>
          <cell r="C962"/>
          <cell r="E962"/>
          <cell r="T962"/>
          <cell r="U962"/>
          <cell r="V962"/>
          <cell r="AG962"/>
          <cell r="AI962"/>
          <cell r="AO962"/>
          <cell r="AQ962"/>
          <cell r="AR962"/>
          <cell r="AS962"/>
          <cell r="AT962"/>
          <cell r="AU962"/>
          <cell r="DL962"/>
          <cell r="DN962"/>
          <cell r="DP962"/>
          <cell r="DQ962"/>
          <cell r="DR962"/>
        </row>
        <row r="963">
          <cell r="B963"/>
          <cell r="C963"/>
          <cell r="E963"/>
          <cell r="T963"/>
          <cell r="U963"/>
          <cell r="V963"/>
          <cell r="AG963"/>
          <cell r="AI963"/>
          <cell r="AO963"/>
          <cell r="AQ963"/>
          <cell r="AR963"/>
          <cell r="AS963"/>
          <cell r="AT963"/>
          <cell r="AU963"/>
          <cell r="DL963"/>
          <cell r="DN963"/>
          <cell r="DP963"/>
          <cell r="DQ963"/>
          <cell r="DR963"/>
        </row>
        <row r="964">
          <cell r="B964"/>
          <cell r="C964"/>
          <cell r="E964"/>
          <cell r="T964"/>
          <cell r="U964"/>
          <cell r="V964"/>
          <cell r="AG964"/>
          <cell r="AI964"/>
          <cell r="AO964"/>
          <cell r="AQ964"/>
          <cell r="AR964"/>
          <cell r="AS964"/>
          <cell r="AT964"/>
          <cell r="AU964"/>
          <cell r="DL964"/>
          <cell r="DN964"/>
          <cell r="DP964"/>
          <cell r="DQ964"/>
          <cell r="DR964"/>
        </row>
        <row r="965">
          <cell r="B965"/>
          <cell r="C965"/>
          <cell r="E965"/>
          <cell r="T965"/>
          <cell r="U965"/>
          <cell r="V965"/>
          <cell r="AG965"/>
          <cell r="AI965"/>
          <cell r="AO965"/>
          <cell r="AQ965"/>
          <cell r="AR965"/>
          <cell r="AS965"/>
          <cell r="AT965"/>
          <cell r="AU965"/>
          <cell r="DL965"/>
          <cell r="DN965"/>
          <cell r="DP965"/>
          <cell r="DQ965"/>
          <cell r="DR965"/>
        </row>
        <row r="966">
          <cell r="B966"/>
          <cell r="C966"/>
          <cell r="E966"/>
          <cell r="T966"/>
          <cell r="U966"/>
          <cell r="V966"/>
          <cell r="AG966"/>
          <cell r="AI966"/>
          <cell r="AO966"/>
          <cell r="AQ966"/>
          <cell r="AR966"/>
          <cell r="AS966"/>
          <cell r="AT966"/>
          <cell r="AU966"/>
          <cell r="DL966"/>
          <cell r="DN966"/>
          <cell r="DP966"/>
          <cell r="DQ966"/>
          <cell r="DR966"/>
        </row>
        <row r="967">
          <cell r="B967"/>
          <cell r="C967"/>
          <cell r="E967"/>
          <cell r="T967"/>
          <cell r="U967"/>
          <cell r="V967"/>
          <cell r="AG967"/>
          <cell r="AI967"/>
          <cell r="AO967"/>
          <cell r="AQ967"/>
          <cell r="AR967"/>
          <cell r="AS967"/>
          <cell r="AT967"/>
          <cell r="AU967"/>
          <cell r="DL967"/>
          <cell r="DN967"/>
          <cell r="DP967"/>
          <cell r="DQ967"/>
          <cell r="DR967"/>
        </row>
        <row r="968">
          <cell r="B968"/>
          <cell r="C968"/>
          <cell r="E968"/>
          <cell r="T968"/>
          <cell r="U968"/>
          <cell r="V968"/>
          <cell r="AG968"/>
          <cell r="AI968"/>
          <cell r="AO968"/>
          <cell r="AQ968"/>
          <cell r="AR968"/>
          <cell r="AS968"/>
          <cell r="AT968"/>
          <cell r="AU968"/>
          <cell r="DL968"/>
          <cell r="DN968"/>
          <cell r="DP968"/>
          <cell r="DQ968"/>
          <cell r="DR968"/>
        </row>
        <row r="969">
          <cell r="B969"/>
          <cell r="C969"/>
          <cell r="E969"/>
          <cell r="T969"/>
          <cell r="U969"/>
          <cell r="V969"/>
          <cell r="AG969"/>
          <cell r="AI969"/>
          <cell r="AO969"/>
          <cell r="AQ969"/>
          <cell r="AR969"/>
          <cell r="AS969"/>
          <cell r="AT969"/>
          <cell r="AU969"/>
          <cell r="DL969"/>
          <cell r="DN969"/>
          <cell r="DP969"/>
          <cell r="DQ969"/>
          <cell r="DR969"/>
        </row>
        <row r="970">
          <cell r="B970"/>
          <cell r="C970"/>
          <cell r="E970"/>
          <cell r="T970"/>
          <cell r="U970"/>
          <cell r="V970"/>
          <cell r="AG970"/>
          <cell r="AI970"/>
          <cell r="AO970"/>
          <cell r="AQ970"/>
          <cell r="AR970"/>
          <cell r="AS970"/>
          <cell r="AT970"/>
          <cell r="AU970"/>
          <cell r="DL970"/>
          <cell r="DN970"/>
          <cell r="DP970"/>
          <cell r="DQ970"/>
          <cell r="DR970"/>
        </row>
        <row r="971">
          <cell r="B971"/>
          <cell r="C971"/>
          <cell r="E971"/>
          <cell r="T971"/>
          <cell r="U971"/>
          <cell r="V971"/>
          <cell r="AG971"/>
          <cell r="AI971"/>
          <cell r="AO971"/>
          <cell r="AQ971"/>
          <cell r="AR971"/>
          <cell r="AS971"/>
          <cell r="AT971"/>
          <cell r="AU971"/>
          <cell r="DL971"/>
          <cell r="DN971"/>
          <cell r="DP971"/>
          <cell r="DQ971"/>
          <cell r="DR971"/>
        </row>
        <row r="972">
          <cell r="B972"/>
          <cell r="C972"/>
          <cell r="E972"/>
          <cell r="T972"/>
          <cell r="U972"/>
          <cell r="V972"/>
          <cell r="AG972"/>
          <cell r="AI972"/>
          <cell r="AO972"/>
          <cell r="AQ972"/>
          <cell r="AR972"/>
          <cell r="AS972"/>
          <cell r="AT972"/>
          <cell r="AU972"/>
          <cell r="DL972"/>
          <cell r="DN972"/>
          <cell r="DP972"/>
          <cell r="DQ972"/>
          <cell r="DR972"/>
        </row>
        <row r="973">
          <cell r="B973"/>
          <cell r="C973"/>
          <cell r="E973"/>
          <cell r="T973"/>
          <cell r="U973"/>
          <cell r="V973"/>
          <cell r="AG973"/>
          <cell r="AI973"/>
          <cell r="AO973"/>
          <cell r="AQ973"/>
          <cell r="AR973"/>
          <cell r="AS973"/>
          <cell r="AT973"/>
          <cell r="AU973"/>
          <cell r="DL973"/>
          <cell r="DN973"/>
          <cell r="DP973"/>
          <cell r="DQ973"/>
          <cell r="DR973"/>
        </row>
        <row r="974">
          <cell r="B974"/>
          <cell r="C974"/>
          <cell r="E974"/>
          <cell r="T974"/>
          <cell r="U974"/>
          <cell r="V974"/>
          <cell r="AG974"/>
          <cell r="AI974"/>
          <cell r="AO974"/>
          <cell r="AQ974"/>
          <cell r="AR974"/>
          <cell r="AS974"/>
          <cell r="AT974"/>
          <cell r="AU974"/>
          <cell r="DL974"/>
          <cell r="DN974"/>
          <cell r="DP974"/>
          <cell r="DQ974"/>
          <cell r="DR974"/>
        </row>
        <row r="975">
          <cell r="B975"/>
          <cell r="C975"/>
          <cell r="E975"/>
          <cell r="T975"/>
          <cell r="U975"/>
          <cell r="V975"/>
          <cell r="AG975"/>
          <cell r="AI975"/>
          <cell r="AO975"/>
          <cell r="AQ975"/>
          <cell r="AR975"/>
          <cell r="AS975"/>
          <cell r="AT975"/>
          <cell r="AU975"/>
          <cell r="DL975"/>
          <cell r="DN975"/>
          <cell r="DP975"/>
          <cell r="DQ975"/>
          <cell r="DR975"/>
        </row>
        <row r="976">
          <cell r="B976"/>
          <cell r="C976"/>
          <cell r="E976"/>
          <cell r="T976"/>
          <cell r="U976"/>
          <cell r="V976"/>
          <cell r="AG976"/>
          <cell r="AI976"/>
          <cell r="AO976"/>
          <cell r="AQ976"/>
          <cell r="AR976"/>
          <cell r="AS976"/>
          <cell r="AT976"/>
          <cell r="AU976"/>
          <cell r="DL976"/>
          <cell r="DN976"/>
          <cell r="DP976"/>
          <cell r="DQ976"/>
          <cell r="DR976"/>
        </row>
        <row r="977">
          <cell r="B977"/>
          <cell r="C977"/>
          <cell r="E977"/>
          <cell r="T977"/>
          <cell r="U977"/>
          <cell r="V977"/>
          <cell r="AG977"/>
          <cell r="AI977"/>
          <cell r="AO977"/>
          <cell r="AQ977"/>
          <cell r="AR977"/>
          <cell r="AS977"/>
          <cell r="AT977"/>
          <cell r="AU977"/>
          <cell r="DL977"/>
          <cell r="DN977"/>
          <cell r="DP977"/>
          <cell r="DQ977"/>
          <cell r="DR977"/>
        </row>
        <row r="978">
          <cell r="B978"/>
          <cell r="C978"/>
          <cell r="E978"/>
          <cell r="T978"/>
          <cell r="U978"/>
          <cell r="V978"/>
          <cell r="AG978"/>
          <cell r="AI978"/>
          <cell r="AO978"/>
          <cell r="AQ978"/>
          <cell r="AR978"/>
          <cell r="AS978"/>
          <cell r="AT978"/>
          <cell r="AU978"/>
          <cell r="DL978"/>
          <cell r="DN978"/>
          <cell r="DP978"/>
          <cell r="DQ978"/>
          <cell r="DR978"/>
        </row>
        <row r="979">
          <cell r="B979"/>
          <cell r="C979"/>
          <cell r="E979"/>
          <cell r="T979"/>
          <cell r="U979"/>
          <cell r="V979"/>
          <cell r="AG979"/>
          <cell r="AI979"/>
          <cell r="AO979"/>
          <cell r="AQ979"/>
          <cell r="AR979"/>
          <cell r="AS979"/>
          <cell r="AT979"/>
          <cell r="AU979"/>
          <cell r="DL979"/>
          <cell r="DN979"/>
          <cell r="DP979"/>
          <cell r="DQ979"/>
          <cell r="DR979"/>
        </row>
        <row r="980">
          <cell r="B980"/>
          <cell r="C980"/>
          <cell r="E980"/>
          <cell r="T980"/>
          <cell r="U980"/>
          <cell r="V980"/>
          <cell r="AG980"/>
          <cell r="AI980"/>
          <cell r="AO980"/>
          <cell r="AQ980"/>
          <cell r="AR980"/>
          <cell r="AS980"/>
          <cell r="AT980"/>
          <cell r="AU980"/>
          <cell r="DL980"/>
          <cell r="DN980"/>
          <cell r="DP980"/>
          <cell r="DQ980"/>
          <cell r="DR980"/>
        </row>
        <row r="981">
          <cell r="B981"/>
          <cell r="C981"/>
          <cell r="E981"/>
          <cell r="T981"/>
          <cell r="U981"/>
          <cell r="V981"/>
          <cell r="AG981"/>
          <cell r="AI981"/>
          <cell r="AO981"/>
          <cell r="AQ981"/>
          <cell r="AR981"/>
          <cell r="AS981"/>
          <cell r="AT981"/>
          <cell r="AU981"/>
          <cell r="DL981"/>
          <cell r="DN981"/>
          <cell r="DP981"/>
          <cell r="DQ981"/>
          <cell r="DR981"/>
        </row>
        <row r="982">
          <cell r="B982"/>
          <cell r="C982"/>
          <cell r="E982"/>
          <cell r="T982"/>
          <cell r="U982"/>
          <cell r="V982"/>
          <cell r="AG982"/>
          <cell r="AI982"/>
          <cell r="AO982"/>
          <cell r="AQ982"/>
          <cell r="AR982"/>
          <cell r="AS982"/>
          <cell r="AT982"/>
          <cell r="AU982"/>
          <cell r="DL982"/>
          <cell r="DN982"/>
          <cell r="DP982"/>
          <cell r="DQ982"/>
          <cell r="DR982"/>
        </row>
        <row r="983">
          <cell r="B983"/>
          <cell r="C983"/>
          <cell r="E983"/>
          <cell r="T983"/>
          <cell r="U983"/>
          <cell r="V983"/>
          <cell r="AG983"/>
          <cell r="AI983"/>
          <cell r="AO983"/>
          <cell r="AQ983"/>
          <cell r="AR983"/>
          <cell r="AS983"/>
          <cell r="AT983"/>
          <cell r="AU983"/>
          <cell r="DL983"/>
          <cell r="DN983"/>
          <cell r="DP983"/>
          <cell r="DQ983"/>
          <cell r="DR983"/>
        </row>
        <row r="984">
          <cell r="B984"/>
          <cell r="C984"/>
          <cell r="E984"/>
          <cell r="T984"/>
          <cell r="U984"/>
          <cell r="V984"/>
          <cell r="AG984"/>
          <cell r="AI984"/>
          <cell r="AO984"/>
          <cell r="AQ984"/>
          <cell r="AR984"/>
          <cell r="AS984"/>
          <cell r="AT984"/>
          <cell r="AU984"/>
          <cell r="DL984"/>
          <cell r="DN984"/>
          <cell r="DP984"/>
          <cell r="DQ984"/>
          <cell r="DR984"/>
        </row>
        <row r="985">
          <cell r="B985"/>
          <cell r="C985"/>
          <cell r="E985"/>
          <cell r="T985"/>
          <cell r="U985"/>
          <cell r="V985"/>
          <cell r="AG985"/>
          <cell r="AI985"/>
          <cell r="AO985"/>
          <cell r="AQ985"/>
          <cell r="AR985"/>
          <cell r="AS985"/>
          <cell r="AT985"/>
          <cell r="AU985"/>
          <cell r="DL985"/>
          <cell r="DN985"/>
          <cell r="DP985"/>
          <cell r="DQ985"/>
          <cell r="DR985"/>
        </row>
        <row r="986">
          <cell r="B986"/>
          <cell r="C986"/>
          <cell r="E986"/>
          <cell r="T986"/>
          <cell r="U986"/>
          <cell r="V986"/>
          <cell r="AG986"/>
          <cell r="AI986"/>
          <cell r="AO986"/>
          <cell r="AQ986"/>
          <cell r="AR986"/>
          <cell r="AS986"/>
          <cell r="AT986"/>
          <cell r="AU986"/>
          <cell r="DL986"/>
          <cell r="DN986"/>
          <cell r="DP986"/>
          <cell r="DQ986"/>
          <cell r="DR986"/>
        </row>
        <row r="987">
          <cell r="B987"/>
          <cell r="C987"/>
          <cell r="E987"/>
          <cell r="T987"/>
          <cell r="U987"/>
          <cell r="V987"/>
          <cell r="AG987"/>
          <cell r="AI987"/>
          <cell r="AO987"/>
          <cell r="AQ987"/>
          <cell r="AR987"/>
          <cell r="AS987"/>
          <cell r="AT987"/>
          <cell r="AU987"/>
          <cell r="DL987"/>
          <cell r="DN987"/>
          <cell r="DP987"/>
          <cell r="DQ987"/>
          <cell r="DR987"/>
        </row>
        <row r="988">
          <cell r="B988"/>
          <cell r="C988"/>
          <cell r="E988"/>
          <cell r="T988"/>
          <cell r="U988"/>
          <cell r="V988"/>
          <cell r="AG988"/>
          <cell r="AI988"/>
          <cell r="AO988"/>
          <cell r="AQ988"/>
          <cell r="AR988"/>
          <cell r="AS988"/>
          <cell r="AT988"/>
          <cell r="AU988"/>
          <cell r="DL988"/>
          <cell r="DN988"/>
          <cell r="DP988"/>
          <cell r="DQ988"/>
          <cell r="DR988"/>
        </row>
        <row r="989">
          <cell r="B989"/>
          <cell r="C989"/>
          <cell r="E989"/>
          <cell r="T989"/>
          <cell r="U989"/>
          <cell r="V989"/>
          <cell r="AG989"/>
          <cell r="AI989"/>
          <cell r="AO989"/>
          <cell r="AQ989"/>
          <cell r="AR989"/>
          <cell r="AS989"/>
          <cell r="AT989"/>
          <cell r="AU989"/>
          <cell r="DL989"/>
          <cell r="DN989"/>
          <cell r="DP989"/>
          <cell r="DQ989"/>
          <cell r="DR989"/>
        </row>
        <row r="990">
          <cell r="B990"/>
          <cell r="C990"/>
          <cell r="E990"/>
          <cell r="T990"/>
          <cell r="U990"/>
          <cell r="V990"/>
          <cell r="AG990"/>
          <cell r="AI990"/>
          <cell r="AO990"/>
          <cell r="AQ990"/>
          <cell r="AR990"/>
          <cell r="AS990"/>
          <cell r="AT990"/>
          <cell r="AU990"/>
          <cell r="DL990"/>
          <cell r="DN990"/>
          <cell r="DP990"/>
          <cell r="DQ990"/>
          <cell r="DR990"/>
        </row>
        <row r="991">
          <cell r="B991"/>
          <cell r="C991"/>
          <cell r="E991"/>
          <cell r="T991"/>
          <cell r="U991"/>
          <cell r="V991"/>
          <cell r="AG991"/>
          <cell r="AI991"/>
          <cell r="AO991"/>
          <cell r="AQ991"/>
          <cell r="AR991"/>
          <cell r="AS991"/>
          <cell r="AT991"/>
          <cell r="AU991"/>
          <cell r="DL991"/>
          <cell r="DN991"/>
          <cell r="DP991"/>
          <cell r="DQ991"/>
          <cell r="DR991"/>
        </row>
        <row r="992">
          <cell r="B992"/>
          <cell r="C992"/>
          <cell r="E992"/>
          <cell r="T992"/>
          <cell r="U992"/>
          <cell r="V992"/>
          <cell r="AG992"/>
          <cell r="AI992"/>
          <cell r="AO992"/>
          <cell r="AQ992"/>
          <cell r="AR992"/>
          <cell r="AS992"/>
          <cell r="AT992"/>
          <cell r="AU992"/>
          <cell r="DL992"/>
          <cell r="DN992"/>
          <cell r="DP992"/>
          <cell r="DQ992"/>
          <cell r="DR992"/>
        </row>
        <row r="993">
          <cell r="B993"/>
          <cell r="C993"/>
          <cell r="E993"/>
          <cell r="T993"/>
          <cell r="U993"/>
          <cell r="V993"/>
          <cell r="AG993"/>
          <cell r="AI993"/>
          <cell r="AO993"/>
          <cell r="AQ993"/>
          <cell r="AR993"/>
          <cell r="AS993"/>
          <cell r="AT993"/>
          <cell r="AU993"/>
          <cell r="DL993"/>
          <cell r="DN993"/>
          <cell r="DP993"/>
          <cell r="DQ993"/>
          <cell r="DR993"/>
        </row>
        <row r="994">
          <cell r="B994"/>
          <cell r="C994"/>
          <cell r="E994"/>
          <cell r="T994"/>
          <cell r="U994"/>
          <cell r="V994"/>
          <cell r="AG994"/>
          <cell r="AI994"/>
          <cell r="AO994"/>
          <cell r="AQ994"/>
          <cell r="AR994"/>
          <cell r="AS994"/>
          <cell r="AT994"/>
          <cell r="AU994"/>
          <cell r="DL994"/>
          <cell r="DN994"/>
          <cell r="DP994"/>
          <cell r="DQ994"/>
          <cell r="DR994"/>
        </row>
        <row r="995">
          <cell r="B995"/>
          <cell r="C995"/>
          <cell r="E995"/>
          <cell r="T995"/>
          <cell r="U995"/>
          <cell r="V995"/>
          <cell r="AG995"/>
          <cell r="AI995"/>
          <cell r="AO995"/>
          <cell r="AQ995"/>
          <cell r="AR995"/>
          <cell r="AS995"/>
          <cell r="AT995"/>
          <cell r="AU995"/>
          <cell r="DL995"/>
          <cell r="DN995"/>
          <cell r="DP995"/>
          <cell r="DQ995"/>
          <cell r="DR995"/>
        </row>
        <row r="996">
          <cell r="B996"/>
          <cell r="C996"/>
          <cell r="E996"/>
          <cell r="T996"/>
          <cell r="U996"/>
          <cell r="V996"/>
          <cell r="AG996"/>
          <cell r="AI996"/>
          <cell r="AO996"/>
          <cell r="AQ996"/>
          <cell r="AR996"/>
          <cell r="AS996"/>
          <cell r="AT996"/>
          <cell r="AU996"/>
          <cell r="DL996"/>
          <cell r="DN996"/>
          <cell r="DP996"/>
          <cell r="DQ996"/>
          <cell r="DR996"/>
        </row>
        <row r="997">
          <cell r="B997"/>
          <cell r="C997"/>
          <cell r="E997"/>
          <cell r="T997"/>
          <cell r="U997"/>
          <cell r="V997"/>
          <cell r="AG997"/>
          <cell r="AI997"/>
          <cell r="AO997"/>
          <cell r="AQ997"/>
          <cell r="AR997"/>
          <cell r="AS997"/>
          <cell r="AT997"/>
          <cell r="AU997"/>
          <cell r="DL997"/>
          <cell r="DN997"/>
          <cell r="DP997"/>
          <cell r="DQ997"/>
          <cell r="DR997"/>
        </row>
        <row r="998">
          <cell r="B998"/>
          <cell r="C998"/>
          <cell r="E998"/>
          <cell r="T998"/>
          <cell r="U998"/>
          <cell r="V998"/>
          <cell r="AG998"/>
          <cell r="AI998"/>
          <cell r="AO998"/>
          <cell r="AQ998"/>
          <cell r="AR998"/>
          <cell r="AS998"/>
          <cell r="AT998"/>
          <cell r="AU998"/>
          <cell r="DL998"/>
          <cell r="DN998"/>
          <cell r="DP998"/>
          <cell r="DQ998"/>
          <cell r="DR998"/>
        </row>
        <row r="999">
          <cell r="B999"/>
          <cell r="C999"/>
          <cell r="E999"/>
          <cell r="T999"/>
          <cell r="U999"/>
          <cell r="V999"/>
          <cell r="AG999"/>
          <cell r="AI999"/>
          <cell r="AO999"/>
          <cell r="AQ999"/>
          <cell r="AR999"/>
          <cell r="AS999"/>
          <cell r="AT999"/>
          <cell r="AU999"/>
          <cell r="DL999"/>
          <cell r="DN999"/>
          <cell r="DP999"/>
          <cell r="DQ999"/>
          <cell r="DR999"/>
        </row>
        <row r="1000">
          <cell r="B1000"/>
          <cell r="C1000"/>
          <cell r="E1000"/>
          <cell r="T1000"/>
          <cell r="U1000"/>
          <cell r="V1000"/>
          <cell r="AG1000"/>
          <cell r="AI1000"/>
          <cell r="AO1000"/>
          <cell r="AQ1000"/>
          <cell r="AR1000"/>
          <cell r="AS1000"/>
          <cell r="AT1000"/>
          <cell r="AU1000"/>
          <cell r="DL1000"/>
          <cell r="DN1000"/>
          <cell r="DP1000"/>
          <cell r="DQ1000"/>
          <cell r="DR1000"/>
        </row>
        <row r="1001">
          <cell r="B1001"/>
          <cell r="C1001"/>
          <cell r="E1001"/>
          <cell r="T1001"/>
          <cell r="U1001"/>
          <cell r="V1001"/>
          <cell r="AG1001"/>
          <cell r="AI1001"/>
          <cell r="AO1001"/>
          <cell r="AQ1001"/>
          <cell r="AR1001"/>
          <cell r="AS1001"/>
          <cell r="AT1001"/>
          <cell r="AU1001"/>
          <cell r="DL1001"/>
          <cell r="DN1001"/>
          <cell r="DP1001"/>
          <cell r="DQ1001"/>
          <cell r="DR1001"/>
        </row>
        <row r="1002">
          <cell r="B1002"/>
          <cell r="C1002"/>
          <cell r="E1002"/>
          <cell r="T1002"/>
          <cell r="U1002"/>
          <cell r="V1002"/>
          <cell r="AG1002"/>
          <cell r="AI1002"/>
          <cell r="AO1002"/>
          <cell r="AQ1002"/>
          <cell r="AR1002"/>
          <cell r="AS1002"/>
          <cell r="AT1002"/>
          <cell r="AU1002"/>
          <cell r="DL1002"/>
          <cell r="DN1002"/>
          <cell r="DP1002"/>
          <cell r="DQ1002"/>
          <cell r="DR1002"/>
        </row>
        <row r="1003">
          <cell r="B1003"/>
          <cell r="C1003"/>
          <cell r="E1003"/>
          <cell r="T1003"/>
          <cell r="U1003"/>
          <cell r="V1003"/>
          <cell r="AG1003"/>
          <cell r="AI1003"/>
          <cell r="AO1003"/>
          <cell r="AQ1003"/>
          <cell r="AR1003"/>
          <cell r="AS1003"/>
          <cell r="AT1003"/>
          <cell r="AU1003"/>
          <cell r="DL1003"/>
          <cell r="DN1003"/>
          <cell r="DP1003"/>
          <cell r="DQ1003"/>
          <cell r="DR1003"/>
        </row>
        <row r="1004">
          <cell r="B1004"/>
          <cell r="C1004"/>
          <cell r="E1004"/>
          <cell r="T1004"/>
          <cell r="U1004"/>
          <cell r="V1004"/>
          <cell r="AG1004"/>
          <cell r="AI1004"/>
          <cell r="AO1004"/>
          <cell r="AQ1004"/>
          <cell r="AR1004"/>
          <cell r="AS1004"/>
          <cell r="AT1004"/>
          <cell r="AU1004"/>
          <cell r="DL1004"/>
          <cell r="DN1004"/>
          <cell r="DP1004"/>
          <cell r="DQ1004"/>
          <cell r="DR1004"/>
        </row>
        <row r="1005">
          <cell r="B1005"/>
          <cell r="C1005"/>
          <cell r="E1005"/>
          <cell r="T1005"/>
          <cell r="U1005"/>
          <cell r="V1005"/>
          <cell r="AG1005"/>
          <cell r="AI1005"/>
          <cell r="AO1005"/>
          <cell r="AQ1005"/>
          <cell r="AR1005"/>
          <cell r="AS1005"/>
          <cell r="AT1005"/>
          <cell r="AU1005"/>
          <cell r="DL1005"/>
          <cell r="DN1005"/>
          <cell r="DP1005"/>
          <cell r="DQ1005"/>
          <cell r="DR1005"/>
        </row>
        <row r="1006">
          <cell r="B1006"/>
          <cell r="C1006"/>
          <cell r="E1006"/>
          <cell r="T1006"/>
          <cell r="U1006"/>
          <cell r="V1006"/>
          <cell r="AG1006"/>
          <cell r="AI1006"/>
          <cell r="AO1006"/>
          <cell r="AQ1006"/>
          <cell r="AR1006"/>
          <cell r="AS1006"/>
          <cell r="AT1006"/>
          <cell r="AU1006"/>
          <cell r="DL1006"/>
          <cell r="DN1006"/>
          <cell r="DP1006"/>
          <cell r="DQ1006"/>
          <cell r="DR1006"/>
        </row>
        <row r="1007">
          <cell r="B1007"/>
          <cell r="C1007"/>
          <cell r="E1007"/>
          <cell r="T1007"/>
          <cell r="U1007"/>
          <cell r="V1007"/>
          <cell r="AG1007"/>
          <cell r="AI1007"/>
          <cell r="AO1007"/>
          <cell r="AQ1007"/>
          <cell r="AR1007"/>
          <cell r="AS1007"/>
          <cell r="AT1007"/>
          <cell r="AU1007"/>
          <cell r="DL1007"/>
          <cell r="DN1007"/>
          <cell r="DP1007"/>
          <cell r="DQ1007"/>
          <cell r="DR1007"/>
        </row>
        <row r="1008">
          <cell r="B1008"/>
          <cell r="C1008"/>
          <cell r="E1008"/>
          <cell r="T1008"/>
          <cell r="U1008"/>
          <cell r="V1008"/>
          <cell r="AG1008"/>
          <cell r="AI1008"/>
          <cell r="AO1008"/>
          <cell r="AQ1008"/>
          <cell r="AR1008"/>
          <cell r="AS1008"/>
          <cell r="AT1008"/>
          <cell r="AU1008"/>
          <cell r="DL1008"/>
          <cell r="DN1008"/>
          <cell r="DP1008"/>
          <cell r="DQ1008"/>
          <cell r="DR1008"/>
        </row>
        <row r="1009">
          <cell r="B1009"/>
          <cell r="C1009"/>
          <cell r="E1009"/>
          <cell r="T1009"/>
          <cell r="U1009"/>
          <cell r="V1009"/>
          <cell r="AG1009"/>
          <cell r="AI1009"/>
          <cell r="AO1009"/>
          <cell r="AQ1009"/>
          <cell r="AR1009"/>
          <cell r="AS1009"/>
          <cell r="AT1009"/>
          <cell r="AU1009"/>
          <cell r="DL1009"/>
          <cell r="DN1009"/>
          <cell r="DP1009"/>
          <cell r="DQ1009"/>
          <cell r="DR1009"/>
        </row>
        <row r="1010">
          <cell r="B1010"/>
          <cell r="C1010"/>
          <cell r="E1010"/>
          <cell r="T1010"/>
          <cell r="U1010"/>
          <cell r="V1010"/>
          <cell r="AG1010"/>
          <cell r="AI1010"/>
          <cell r="AO1010"/>
          <cell r="AQ1010"/>
          <cell r="AR1010"/>
          <cell r="AS1010"/>
          <cell r="AT1010"/>
          <cell r="AU1010"/>
          <cell r="DL1010"/>
          <cell r="DN1010"/>
          <cell r="DP1010"/>
          <cell r="DQ1010"/>
          <cell r="DR1010"/>
        </row>
        <row r="1011">
          <cell r="B1011"/>
          <cell r="C1011"/>
          <cell r="E1011"/>
          <cell r="T1011"/>
          <cell r="U1011"/>
          <cell r="V1011"/>
          <cell r="AG1011"/>
          <cell r="AI1011"/>
          <cell r="AO1011"/>
          <cell r="AQ1011"/>
          <cell r="AR1011"/>
          <cell r="AS1011"/>
          <cell r="AT1011"/>
          <cell r="AU1011"/>
          <cell r="DL1011"/>
          <cell r="DN1011"/>
          <cell r="DP1011"/>
          <cell r="DQ1011"/>
          <cell r="DR1011"/>
        </row>
        <row r="1012">
          <cell r="B1012"/>
          <cell r="C1012"/>
          <cell r="E1012"/>
          <cell r="T1012"/>
          <cell r="U1012"/>
          <cell r="V1012"/>
          <cell r="AG1012"/>
          <cell r="AI1012"/>
          <cell r="AO1012"/>
          <cell r="AQ1012"/>
          <cell r="AR1012"/>
          <cell r="AS1012"/>
          <cell r="AT1012"/>
          <cell r="AU1012"/>
          <cell r="DL1012"/>
          <cell r="DN1012"/>
          <cell r="DP1012"/>
          <cell r="DQ1012"/>
          <cell r="DR1012"/>
        </row>
        <row r="1013">
          <cell r="B1013"/>
          <cell r="C1013"/>
          <cell r="E1013"/>
          <cell r="T1013"/>
          <cell r="U1013"/>
          <cell r="V1013"/>
          <cell r="AG1013"/>
          <cell r="AI1013"/>
          <cell r="AO1013"/>
          <cell r="AQ1013"/>
          <cell r="AR1013"/>
          <cell r="AS1013"/>
          <cell r="AT1013"/>
          <cell r="AU1013"/>
          <cell r="DL1013"/>
          <cell r="DN1013"/>
          <cell r="DP1013"/>
          <cell r="DQ1013"/>
          <cell r="DR1013"/>
        </row>
        <row r="1014">
          <cell r="B1014"/>
          <cell r="C1014"/>
          <cell r="E1014"/>
          <cell r="T1014"/>
          <cell r="U1014"/>
          <cell r="V1014"/>
          <cell r="AG1014"/>
          <cell r="AI1014"/>
          <cell r="AO1014"/>
          <cell r="AQ1014"/>
          <cell r="AR1014"/>
          <cell r="AS1014"/>
          <cell r="AT1014"/>
          <cell r="AU1014"/>
          <cell r="DL1014"/>
          <cell r="DN1014"/>
          <cell r="DP1014"/>
          <cell r="DQ1014"/>
          <cell r="DR1014"/>
        </row>
        <row r="1015">
          <cell r="B1015"/>
          <cell r="C1015"/>
          <cell r="E1015"/>
          <cell r="T1015"/>
          <cell r="U1015"/>
          <cell r="V1015"/>
          <cell r="AG1015"/>
          <cell r="AI1015"/>
          <cell r="AO1015"/>
          <cell r="AQ1015"/>
          <cell r="AR1015"/>
          <cell r="AS1015"/>
          <cell r="AT1015"/>
          <cell r="AU1015"/>
          <cell r="DL1015"/>
          <cell r="DN1015"/>
          <cell r="DP1015"/>
          <cell r="DQ1015"/>
          <cell r="DR1015"/>
        </row>
        <row r="1016">
          <cell r="B1016"/>
          <cell r="C1016"/>
          <cell r="E1016"/>
          <cell r="T1016"/>
          <cell r="U1016"/>
          <cell r="V1016"/>
          <cell r="AG1016"/>
          <cell r="AI1016"/>
          <cell r="AO1016"/>
          <cell r="AQ1016"/>
          <cell r="AR1016"/>
          <cell r="AS1016"/>
          <cell r="AT1016"/>
          <cell r="AU1016"/>
          <cell r="DL1016"/>
          <cell r="DN1016"/>
          <cell r="DP1016"/>
          <cell r="DQ1016"/>
          <cell r="DR1016"/>
        </row>
        <row r="1017">
          <cell r="B1017"/>
          <cell r="C1017"/>
          <cell r="E1017"/>
          <cell r="T1017"/>
          <cell r="U1017"/>
          <cell r="V1017"/>
          <cell r="AG1017"/>
          <cell r="AI1017"/>
          <cell r="AO1017"/>
          <cell r="AQ1017"/>
          <cell r="AR1017"/>
          <cell r="AS1017"/>
          <cell r="AT1017"/>
          <cell r="AU1017"/>
          <cell r="DL1017"/>
          <cell r="DN1017"/>
          <cell r="DP1017"/>
          <cell r="DQ1017"/>
          <cell r="DR1017"/>
        </row>
        <row r="1018">
          <cell r="B1018"/>
          <cell r="C1018"/>
          <cell r="E1018"/>
          <cell r="T1018"/>
          <cell r="U1018"/>
          <cell r="V1018"/>
          <cell r="AG1018"/>
          <cell r="AI1018"/>
          <cell r="AO1018"/>
          <cell r="AQ1018"/>
          <cell r="AR1018"/>
          <cell r="AS1018"/>
          <cell r="AT1018"/>
          <cell r="AU1018"/>
          <cell r="DL1018"/>
          <cell r="DN1018"/>
          <cell r="DP1018"/>
          <cell r="DQ1018"/>
          <cell r="DR1018"/>
        </row>
        <row r="1019">
          <cell r="B1019"/>
          <cell r="C1019"/>
          <cell r="E1019"/>
          <cell r="T1019"/>
          <cell r="U1019"/>
          <cell r="V1019"/>
          <cell r="AG1019"/>
          <cell r="AI1019"/>
          <cell r="AO1019"/>
          <cell r="AQ1019"/>
          <cell r="AR1019"/>
          <cell r="AS1019"/>
          <cell r="AT1019"/>
          <cell r="AU1019"/>
          <cell r="DL1019"/>
          <cell r="DN1019"/>
          <cell r="DP1019"/>
          <cell r="DQ1019"/>
          <cell r="DR1019"/>
        </row>
        <row r="1020">
          <cell r="B1020"/>
          <cell r="C1020"/>
          <cell r="E1020"/>
          <cell r="T1020"/>
          <cell r="U1020"/>
          <cell r="V1020"/>
          <cell r="AG1020"/>
          <cell r="AI1020"/>
          <cell r="AO1020"/>
          <cell r="AQ1020"/>
          <cell r="AR1020"/>
          <cell r="AS1020"/>
          <cell r="AT1020"/>
          <cell r="AU1020"/>
          <cell r="DL1020"/>
          <cell r="DN1020"/>
          <cell r="DP1020"/>
          <cell r="DQ1020"/>
          <cell r="DR1020"/>
        </row>
        <row r="1021">
          <cell r="B1021"/>
          <cell r="C1021"/>
          <cell r="E1021"/>
          <cell r="T1021"/>
          <cell r="U1021"/>
          <cell r="V1021"/>
          <cell r="AG1021"/>
          <cell r="AI1021"/>
          <cell r="AO1021"/>
          <cell r="AQ1021"/>
          <cell r="AR1021"/>
          <cell r="AS1021"/>
          <cell r="AT1021"/>
          <cell r="AU1021"/>
          <cell r="DL1021"/>
          <cell r="DN1021"/>
          <cell r="DP1021"/>
          <cell r="DQ1021"/>
          <cell r="DR1021"/>
        </row>
        <row r="1022">
          <cell r="B1022"/>
          <cell r="C1022"/>
          <cell r="E1022"/>
          <cell r="T1022"/>
          <cell r="U1022"/>
          <cell r="V1022"/>
          <cell r="AG1022"/>
          <cell r="AI1022"/>
          <cell r="AO1022"/>
          <cell r="AQ1022"/>
          <cell r="AR1022"/>
          <cell r="AS1022"/>
          <cell r="AT1022"/>
          <cell r="AU1022"/>
          <cell r="DL1022"/>
          <cell r="DN1022"/>
          <cell r="DP1022"/>
          <cell r="DQ1022"/>
          <cell r="DR1022"/>
        </row>
        <row r="1023">
          <cell r="B1023"/>
          <cell r="C1023"/>
          <cell r="E1023"/>
          <cell r="T1023"/>
          <cell r="U1023"/>
          <cell r="V1023"/>
          <cell r="AG1023"/>
          <cell r="AI1023"/>
          <cell r="AO1023"/>
          <cell r="AQ1023"/>
          <cell r="AR1023"/>
          <cell r="AS1023"/>
          <cell r="AT1023"/>
          <cell r="AU1023"/>
          <cell r="DL1023"/>
          <cell r="DN1023"/>
          <cell r="DP1023"/>
          <cell r="DQ1023"/>
          <cell r="DR1023"/>
        </row>
        <row r="1024">
          <cell r="B1024"/>
          <cell r="C1024"/>
          <cell r="E1024"/>
          <cell r="T1024"/>
          <cell r="U1024"/>
          <cell r="V1024"/>
          <cell r="AG1024"/>
          <cell r="AI1024"/>
          <cell r="AO1024"/>
          <cell r="AQ1024"/>
          <cell r="AR1024"/>
          <cell r="AS1024"/>
          <cell r="AT1024"/>
          <cell r="AU1024"/>
          <cell r="DL1024"/>
          <cell r="DN1024"/>
          <cell r="DP1024"/>
          <cell r="DQ1024"/>
          <cell r="DR1024"/>
        </row>
        <row r="1025">
          <cell r="B1025"/>
          <cell r="C1025"/>
          <cell r="E1025"/>
          <cell r="T1025"/>
          <cell r="U1025"/>
          <cell r="V1025"/>
          <cell r="AG1025"/>
          <cell r="AI1025"/>
          <cell r="AO1025"/>
          <cell r="AQ1025"/>
          <cell r="AR1025"/>
          <cell r="AS1025"/>
          <cell r="AT1025"/>
          <cell r="AU1025"/>
          <cell r="DL1025"/>
          <cell r="DN1025"/>
          <cell r="DP1025"/>
          <cell r="DQ1025"/>
          <cell r="DR1025"/>
        </row>
        <row r="1026">
          <cell r="B1026"/>
          <cell r="C1026"/>
          <cell r="E1026"/>
          <cell r="T1026"/>
          <cell r="U1026"/>
          <cell r="V1026"/>
          <cell r="AG1026"/>
          <cell r="AI1026"/>
          <cell r="AO1026"/>
          <cell r="AQ1026"/>
          <cell r="AR1026"/>
          <cell r="AS1026"/>
          <cell r="AT1026"/>
          <cell r="AU1026"/>
          <cell r="DL1026"/>
          <cell r="DN1026"/>
          <cell r="DP1026"/>
          <cell r="DQ1026"/>
          <cell r="DR1026"/>
        </row>
        <row r="1027">
          <cell r="B1027"/>
          <cell r="C1027"/>
          <cell r="E1027"/>
          <cell r="T1027"/>
          <cell r="U1027"/>
          <cell r="V1027"/>
          <cell r="AG1027"/>
          <cell r="AI1027"/>
          <cell r="AO1027"/>
          <cell r="AQ1027"/>
          <cell r="AR1027"/>
          <cell r="AS1027"/>
          <cell r="AT1027"/>
          <cell r="AU1027"/>
          <cell r="DL1027"/>
          <cell r="DN1027"/>
          <cell r="DP1027"/>
          <cell r="DQ1027"/>
          <cell r="DR1027"/>
        </row>
        <row r="1028">
          <cell r="B1028"/>
          <cell r="C1028"/>
          <cell r="E1028"/>
          <cell r="T1028"/>
          <cell r="U1028"/>
          <cell r="V1028"/>
          <cell r="AG1028"/>
          <cell r="AI1028"/>
          <cell r="AO1028"/>
          <cell r="AQ1028"/>
          <cell r="AR1028"/>
          <cell r="AS1028"/>
          <cell r="AT1028"/>
          <cell r="AU1028"/>
          <cell r="DL1028"/>
          <cell r="DN1028"/>
          <cell r="DP1028"/>
          <cell r="DQ1028"/>
          <cell r="DR1028"/>
        </row>
        <row r="1029">
          <cell r="B1029"/>
          <cell r="C1029"/>
          <cell r="E1029"/>
          <cell r="T1029"/>
          <cell r="U1029"/>
          <cell r="V1029"/>
          <cell r="AG1029"/>
          <cell r="AI1029"/>
          <cell r="AO1029"/>
          <cell r="AQ1029"/>
          <cell r="AR1029"/>
          <cell r="AS1029"/>
          <cell r="AT1029"/>
          <cell r="AU1029"/>
          <cell r="DL1029"/>
          <cell r="DN1029"/>
          <cell r="DP1029"/>
          <cell r="DQ1029"/>
          <cell r="DR1029"/>
        </row>
        <row r="1030">
          <cell r="B1030"/>
          <cell r="C1030"/>
          <cell r="E1030"/>
          <cell r="T1030"/>
          <cell r="U1030"/>
          <cell r="V1030"/>
          <cell r="AG1030"/>
          <cell r="AI1030"/>
          <cell r="AO1030"/>
          <cell r="AQ1030"/>
          <cell r="AR1030"/>
          <cell r="AS1030"/>
          <cell r="AT1030"/>
          <cell r="AU1030"/>
          <cell r="DL1030"/>
          <cell r="DN1030"/>
          <cell r="DP1030"/>
          <cell r="DQ1030"/>
          <cell r="DR1030"/>
        </row>
        <row r="1031">
          <cell r="B1031"/>
          <cell r="C1031"/>
          <cell r="E1031"/>
          <cell r="T1031"/>
          <cell r="U1031"/>
          <cell r="V1031"/>
          <cell r="AG1031"/>
          <cell r="AI1031"/>
          <cell r="AO1031"/>
          <cell r="AQ1031"/>
          <cell r="AR1031"/>
          <cell r="AS1031"/>
          <cell r="AT1031"/>
          <cell r="AU1031"/>
          <cell r="DL1031"/>
          <cell r="DN1031"/>
          <cell r="DP1031"/>
          <cell r="DQ1031"/>
          <cell r="DR1031"/>
        </row>
        <row r="1032">
          <cell r="B1032"/>
          <cell r="C1032"/>
          <cell r="E1032"/>
          <cell r="T1032"/>
          <cell r="U1032"/>
          <cell r="V1032"/>
          <cell r="AG1032"/>
          <cell r="AI1032"/>
          <cell r="AO1032"/>
          <cell r="AQ1032"/>
          <cell r="AR1032"/>
          <cell r="AS1032"/>
          <cell r="AT1032"/>
          <cell r="AU1032"/>
          <cell r="DL1032"/>
          <cell r="DN1032"/>
          <cell r="DP1032"/>
          <cell r="DQ1032"/>
          <cell r="DR1032"/>
        </row>
        <row r="1033">
          <cell r="B1033"/>
          <cell r="C1033"/>
          <cell r="E1033"/>
          <cell r="T1033"/>
          <cell r="U1033"/>
          <cell r="V1033"/>
          <cell r="AG1033"/>
          <cell r="AI1033"/>
          <cell r="AO1033"/>
          <cell r="AQ1033"/>
          <cell r="AR1033"/>
          <cell r="AS1033"/>
          <cell r="AT1033"/>
          <cell r="AU1033"/>
          <cell r="DL1033"/>
          <cell r="DN1033"/>
          <cell r="DP1033"/>
          <cell r="DQ1033"/>
          <cell r="DR1033"/>
        </row>
        <row r="1034">
          <cell r="B1034"/>
          <cell r="C1034"/>
          <cell r="E1034"/>
          <cell r="T1034"/>
          <cell r="U1034"/>
          <cell r="V1034"/>
          <cell r="AG1034"/>
          <cell r="AI1034"/>
          <cell r="AO1034"/>
          <cell r="AQ1034"/>
          <cell r="AR1034"/>
          <cell r="AS1034"/>
          <cell r="AT1034"/>
          <cell r="AU1034"/>
          <cell r="DL1034"/>
          <cell r="DN1034"/>
          <cell r="DP1034"/>
          <cell r="DQ1034"/>
          <cell r="DR1034"/>
        </row>
        <row r="1035">
          <cell r="B1035"/>
          <cell r="C1035"/>
          <cell r="E1035"/>
          <cell r="T1035"/>
          <cell r="U1035"/>
          <cell r="V1035"/>
          <cell r="AG1035"/>
          <cell r="AI1035"/>
          <cell r="AO1035"/>
          <cell r="AQ1035"/>
          <cell r="AR1035"/>
          <cell r="AS1035"/>
          <cell r="AT1035"/>
          <cell r="AU1035"/>
          <cell r="DL1035"/>
          <cell r="DN1035"/>
          <cell r="DP1035"/>
          <cell r="DQ1035"/>
          <cell r="DR1035"/>
        </row>
        <row r="1036">
          <cell r="B1036"/>
          <cell r="C1036"/>
          <cell r="E1036"/>
          <cell r="T1036"/>
          <cell r="U1036"/>
          <cell r="V1036"/>
          <cell r="AG1036"/>
          <cell r="AI1036"/>
          <cell r="AO1036"/>
          <cell r="AQ1036"/>
          <cell r="AR1036"/>
          <cell r="AS1036"/>
          <cell r="AT1036"/>
          <cell r="AU1036"/>
          <cell r="DL1036"/>
          <cell r="DN1036"/>
          <cell r="DP1036"/>
          <cell r="DQ1036"/>
          <cell r="DR1036"/>
        </row>
        <row r="1037">
          <cell r="B1037"/>
          <cell r="C1037"/>
          <cell r="E1037"/>
          <cell r="T1037"/>
          <cell r="U1037"/>
          <cell r="V1037"/>
          <cell r="AG1037"/>
          <cell r="AI1037"/>
          <cell r="AO1037"/>
          <cell r="AQ1037"/>
          <cell r="AR1037"/>
          <cell r="AS1037"/>
          <cell r="AT1037"/>
          <cell r="AU1037"/>
          <cell r="DL1037"/>
          <cell r="DN1037"/>
          <cell r="DP1037"/>
          <cell r="DQ1037"/>
          <cell r="DR1037"/>
        </row>
        <row r="1038">
          <cell r="B1038"/>
          <cell r="C1038"/>
          <cell r="E1038"/>
          <cell r="T1038"/>
          <cell r="U1038"/>
          <cell r="V1038"/>
          <cell r="AG1038"/>
          <cell r="AI1038"/>
          <cell r="AO1038"/>
          <cell r="AQ1038"/>
          <cell r="AR1038"/>
          <cell r="AS1038"/>
          <cell r="AT1038"/>
          <cell r="AU1038"/>
          <cell r="DL1038"/>
          <cell r="DN1038"/>
          <cell r="DP1038"/>
          <cell r="DQ1038"/>
          <cell r="DR1038"/>
        </row>
        <row r="1039">
          <cell r="B1039"/>
          <cell r="C1039"/>
          <cell r="E1039"/>
          <cell r="T1039"/>
          <cell r="U1039"/>
          <cell r="V1039"/>
          <cell r="AG1039"/>
          <cell r="AI1039"/>
          <cell r="AO1039"/>
          <cell r="AQ1039"/>
          <cell r="AR1039"/>
          <cell r="AS1039"/>
          <cell r="AT1039"/>
          <cell r="AU1039"/>
          <cell r="DL1039"/>
          <cell r="DN1039"/>
          <cell r="DP1039"/>
          <cell r="DQ1039"/>
          <cell r="DR1039"/>
        </row>
        <row r="1040">
          <cell r="B1040"/>
          <cell r="C1040"/>
          <cell r="E1040"/>
          <cell r="T1040"/>
          <cell r="U1040"/>
          <cell r="V1040"/>
          <cell r="AG1040"/>
          <cell r="AI1040"/>
          <cell r="AO1040"/>
          <cell r="AQ1040"/>
          <cell r="AR1040"/>
          <cell r="AS1040"/>
          <cell r="AT1040"/>
          <cell r="AU1040"/>
          <cell r="DL1040"/>
          <cell r="DN1040"/>
          <cell r="DP1040"/>
          <cell r="DQ1040"/>
          <cell r="DR1040"/>
        </row>
        <row r="1041">
          <cell r="B1041"/>
          <cell r="C1041"/>
          <cell r="E1041"/>
          <cell r="T1041"/>
          <cell r="U1041"/>
          <cell r="V1041"/>
          <cell r="AG1041"/>
          <cell r="AI1041"/>
          <cell r="AO1041"/>
          <cell r="AQ1041"/>
          <cell r="AR1041"/>
          <cell r="AS1041"/>
          <cell r="AT1041"/>
          <cell r="AU1041"/>
          <cell r="DL1041"/>
          <cell r="DN1041"/>
          <cell r="DP1041"/>
          <cell r="DQ1041"/>
          <cell r="DR1041"/>
        </row>
        <row r="1042">
          <cell r="B1042"/>
          <cell r="C1042"/>
          <cell r="E1042"/>
          <cell r="T1042"/>
          <cell r="U1042"/>
          <cell r="V1042"/>
          <cell r="AG1042"/>
          <cell r="AI1042"/>
          <cell r="AO1042"/>
          <cell r="AQ1042"/>
          <cell r="AR1042"/>
          <cell r="AS1042"/>
          <cell r="AT1042"/>
          <cell r="AU1042"/>
          <cell r="DL1042"/>
          <cell r="DN1042"/>
          <cell r="DP1042"/>
          <cell r="DQ1042"/>
          <cell r="DR1042"/>
        </row>
        <row r="1043">
          <cell r="B1043"/>
          <cell r="C1043"/>
          <cell r="E1043"/>
          <cell r="T1043"/>
          <cell r="U1043"/>
          <cell r="V1043"/>
          <cell r="AG1043"/>
          <cell r="AI1043"/>
          <cell r="AO1043"/>
          <cell r="AQ1043"/>
          <cell r="AR1043"/>
          <cell r="AS1043"/>
          <cell r="AT1043"/>
          <cell r="AU1043"/>
          <cell r="DL1043"/>
          <cell r="DN1043"/>
          <cell r="DP1043"/>
          <cell r="DQ1043"/>
          <cell r="DR1043"/>
        </row>
        <row r="1044">
          <cell r="B1044"/>
          <cell r="C1044"/>
          <cell r="E1044"/>
          <cell r="T1044"/>
          <cell r="U1044"/>
          <cell r="V1044"/>
          <cell r="AG1044"/>
          <cell r="AI1044"/>
          <cell r="AO1044"/>
          <cell r="AQ1044"/>
          <cell r="AR1044"/>
          <cell r="AS1044"/>
          <cell r="AT1044"/>
          <cell r="AU1044"/>
          <cell r="DL1044"/>
          <cell r="DN1044"/>
          <cell r="DP1044"/>
          <cell r="DQ1044"/>
          <cell r="DR1044"/>
        </row>
        <row r="1045">
          <cell r="B1045"/>
          <cell r="C1045"/>
          <cell r="E1045"/>
          <cell r="T1045"/>
          <cell r="U1045"/>
          <cell r="V1045"/>
          <cell r="AG1045"/>
          <cell r="AI1045"/>
          <cell r="AO1045"/>
          <cell r="AQ1045"/>
          <cell r="AR1045"/>
          <cell r="AS1045"/>
          <cell r="AT1045"/>
          <cell r="AU1045"/>
          <cell r="DL1045"/>
          <cell r="DN1045"/>
          <cell r="DP1045"/>
          <cell r="DQ1045"/>
          <cell r="DR1045"/>
        </row>
        <row r="1046">
          <cell r="B1046"/>
          <cell r="C1046"/>
          <cell r="E1046"/>
          <cell r="T1046"/>
          <cell r="U1046"/>
          <cell r="V1046"/>
          <cell r="AG1046"/>
          <cell r="AI1046"/>
          <cell r="AO1046"/>
          <cell r="AQ1046"/>
          <cell r="AR1046"/>
          <cell r="AS1046"/>
          <cell r="AT1046"/>
          <cell r="AU1046"/>
          <cell r="DL1046"/>
          <cell r="DN1046"/>
          <cell r="DP1046"/>
          <cell r="DQ1046"/>
          <cell r="DR1046"/>
        </row>
        <row r="1047">
          <cell r="B1047"/>
          <cell r="C1047"/>
          <cell r="E1047"/>
          <cell r="T1047"/>
          <cell r="U1047"/>
          <cell r="V1047"/>
          <cell r="AG1047"/>
          <cell r="AI1047"/>
          <cell r="AO1047"/>
          <cell r="AQ1047"/>
          <cell r="AR1047"/>
          <cell r="AS1047"/>
          <cell r="AT1047"/>
          <cell r="AU1047"/>
          <cell r="DL1047"/>
          <cell r="DN1047"/>
          <cell r="DP1047"/>
          <cell r="DQ1047"/>
          <cell r="DR1047"/>
        </row>
        <row r="1048">
          <cell r="B1048"/>
          <cell r="C1048"/>
          <cell r="E1048"/>
          <cell r="T1048"/>
          <cell r="U1048"/>
          <cell r="V1048"/>
          <cell r="AG1048"/>
          <cell r="AI1048"/>
          <cell r="AO1048"/>
          <cell r="AQ1048"/>
          <cell r="AR1048"/>
          <cell r="AS1048"/>
          <cell r="AT1048"/>
          <cell r="AU1048"/>
          <cell r="DL1048"/>
          <cell r="DN1048"/>
          <cell r="DP1048"/>
          <cell r="DQ1048"/>
          <cell r="DR1048"/>
        </row>
        <row r="1049">
          <cell r="B1049"/>
          <cell r="C1049"/>
          <cell r="E1049"/>
          <cell r="T1049"/>
          <cell r="U1049"/>
          <cell r="V1049"/>
          <cell r="AG1049"/>
          <cell r="AI1049"/>
          <cell r="AO1049"/>
          <cell r="AQ1049"/>
          <cell r="AR1049"/>
          <cell r="AS1049"/>
          <cell r="AT1049"/>
          <cell r="AU1049"/>
          <cell r="DL1049"/>
          <cell r="DN1049"/>
          <cell r="DP1049"/>
          <cell r="DQ1049"/>
          <cell r="DR1049"/>
        </row>
        <row r="1050">
          <cell r="B1050"/>
          <cell r="C1050"/>
          <cell r="E1050"/>
          <cell r="T1050"/>
          <cell r="U1050"/>
          <cell r="V1050"/>
          <cell r="AG1050"/>
          <cell r="AI1050"/>
          <cell r="AO1050"/>
          <cell r="AQ1050"/>
          <cell r="AR1050"/>
          <cell r="AS1050"/>
          <cell r="AT1050"/>
          <cell r="AU1050"/>
          <cell r="DL1050"/>
          <cell r="DN1050"/>
          <cell r="DP1050"/>
          <cell r="DQ1050"/>
          <cell r="DR1050"/>
        </row>
        <row r="1051">
          <cell r="B1051"/>
          <cell r="C1051"/>
          <cell r="E1051"/>
          <cell r="T1051"/>
          <cell r="U1051"/>
          <cell r="V1051"/>
          <cell r="AG1051"/>
          <cell r="AI1051"/>
          <cell r="AO1051"/>
          <cell r="AQ1051"/>
          <cell r="AR1051"/>
          <cell r="AS1051"/>
          <cell r="AT1051"/>
          <cell r="AU1051"/>
          <cell r="DL1051"/>
          <cell r="DN1051"/>
          <cell r="DP1051"/>
          <cell r="DQ1051"/>
          <cell r="DR1051"/>
        </row>
        <row r="1052">
          <cell r="B1052"/>
          <cell r="C1052"/>
          <cell r="E1052"/>
          <cell r="T1052"/>
          <cell r="U1052"/>
          <cell r="V1052"/>
          <cell r="AG1052"/>
          <cell r="AI1052"/>
          <cell r="AO1052"/>
          <cell r="AQ1052"/>
          <cell r="AR1052"/>
          <cell r="AS1052"/>
          <cell r="AT1052"/>
          <cell r="AU1052"/>
          <cell r="DL1052"/>
          <cell r="DN1052"/>
          <cell r="DP1052"/>
          <cell r="DQ1052"/>
          <cell r="DR1052"/>
        </row>
        <row r="1053">
          <cell r="B1053"/>
          <cell r="C1053"/>
          <cell r="E1053"/>
          <cell r="T1053"/>
          <cell r="U1053"/>
          <cell r="V1053"/>
          <cell r="AG1053"/>
          <cell r="AI1053"/>
          <cell r="AO1053"/>
          <cell r="AQ1053"/>
          <cell r="AR1053"/>
          <cell r="AS1053"/>
          <cell r="AT1053"/>
          <cell r="AU1053"/>
          <cell r="DL1053"/>
          <cell r="DN1053"/>
          <cell r="DP1053"/>
          <cell r="DQ1053"/>
          <cell r="DR1053"/>
        </row>
        <row r="1054">
          <cell r="B1054"/>
          <cell r="C1054"/>
          <cell r="E1054"/>
          <cell r="T1054"/>
          <cell r="U1054"/>
          <cell r="V1054"/>
          <cell r="AG1054"/>
          <cell r="AI1054"/>
          <cell r="AO1054"/>
          <cell r="AQ1054"/>
          <cell r="AR1054"/>
          <cell r="AS1054"/>
          <cell r="AT1054"/>
          <cell r="AU1054"/>
          <cell r="DL1054"/>
          <cell r="DN1054"/>
          <cell r="DP1054"/>
          <cell r="DQ1054"/>
          <cell r="DR1054"/>
        </row>
        <row r="1055">
          <cell r="B1055"/>
          <cell r="C1055"/>
          <cell r="E1055"/>
          <cell r="T1055"/>
          <cell r="U1055"/>
          <cell r="V1055"/>
          <cell r="AG1055"/>
          <cell r="AI1055"/>
          <cell r="AO1055"/>
          <cell r="AQ1055"/>
          <cell r="AR1055"/>
          <cell r="AS1055"/>
          <cell r="AT1055"/>
          <cell r="AU1055"/>
          <cell r="DL1055"/>
          <cell r="DN1055"/>
          <cell r="DP1055"/>
          <cell r="DQ1055"/>
          <cell r="DR1055"/>
        </row>
        <row r="1056">
          <cell r="B1056"/>
          <cell r="C1056"/>
          <cell r="E1056"/>
          <cell r="T1056"/>
          <cell r="U1056"/>
          <cell r="V1056"/>
          <cell r="AG1056"/>
          <cell r="AI1056"/>
          <cell r="AO1056"/>
          <cell r="AQ1056"/>
          <cell r="AR1056"/>
          <cell r="AS1056"/>
          <cell r="AT1056"/>
          <cell r="AU1056"/>
          <cell r="DL1056"/>
          <cell r="DN1056"/>
          <cell r="DP1056"/>
          <cell r="DQ1056"/>
          <cell r="DR1056"/>
        </row>
        <row r="1057">
          <cell r="B1057"/>
          <cell r="C1057"/>
          <cell r="E1057"/>
          <cell r="T1057"/>
          <cell r="U1057"/>
          <cell r="V1057"/>
          <cell r="AG1057"/>
          <cell r="AI1057"/>
          <cell r="AO1057"/>
          <cell r="AQ1057"/>
          <cell r="AR1057"/>
          <cell r="AS1057"/>
          <cell r="AT1057"/>
          <cell r="AU1057"/>
          <cell r="DL1057"/>
          <cell r="DN1057"/>
          <cell r="DP1057"/>
          <cell r="DQ1057"/>
          <cell r="DR1057"/>
        </row>
        <row r="1058">
          <cell r="B1058"/>
          <cell r="C1058"/>
          <cell r="E1058"/>
          <cell r="T1058"/>
          <cell r="U1058"/>
          <cell r="V1058"/>
          <cell r="AG1058"/>
          <cell r="AI1058"/>
          <cell r="AO1058"/>
          <cell r="AQ1058"/>
          <cell r="AR1058"/>
          <cell r="AS1058"/>
          <cell r="AT1058"/>
          <cell r="AU1058"/>
          <cell r="DL1058"/>
          <cell r="DN1058"/>
          <cell r="DP1058"/>
          <cell r="DQ1058"/>
          <cell r="DR1058"/>
        </row>
        <row r="1059">
          <cell r="B1059"/>
          <cell r="C1059"/>
          <cell r="E1059"/>
          <cell r="T1059"/>
          <cell r="U1059"/>
          <cell r="V1059"/>
          <cell r="AG1059"/>
          <cell r="AI1059"/>
          <cell r="AO1059"/>
          <cell r="AQ1059"/>
          <cell r="AR1059"/>
          <cell r="AS1059"/>
          <cell r="AT1059"/>
          <cell r="AU1059"/>
          <cell r="DL1059"/>
          <cell r="DN1059"/>
          <cell r="DP1059"/>
          <cell r="DQ1059"/>
          <cell r="DR1059"/>
        </row>
        <row r="1060">
          <cell r="B1060"/>
          <cell r="C1060"/>
          <cell r="E1060"/>
          <cell r="T1060"/>
          <cell r="U1060"/>
          <cell r="V1060"/>
          <cell r="AG1060"/>
          <cell r="AI1060"/>
          <cell r="AO1060"/>
          <cell r="AQ1060"/>
          <cell r="AR1060"/>
          <cell r="AS1060"/>
          <cell r="AT1060"/>
          <cell r="AU1060"/>
          <cell r="DL1060"/>
          <cell r="DN1060"/>
          <cell r="DP1060"/>
          <cell r="DQ1060"/>
          <cell r="DR1060"/>
        </row>
        <row r="1061">
          <cell r="B1061"/>
          <cell r="C1061"/>
          <cell r="E1061"/>
          <cell r="T1061"/>
          <cell r="U1061"/>
          <cell r="V1061"/>
          <cell r="AG1061"/>
          <cell r="AI1061"/>
          <cell r="AO1061"/>
          <cell r="AQ1061"/>
          <cell r="AR1061"/>
          <cell r="AS1061"/>
          <cell r="AT1061"/>
          <cell r="AU1061"/>
          <cell r="DL1061"/>
          <cell r="DN1061"/>
          <cell r="DP1061"/>
          <cell r="DQ1061"/>
          <cell r="DR1061"/>
        </row>
        <row r="1062">
          <cell r="B1062"/>
          <cell r="C1062"/>
          <cell r="E1062"/>
          <cell r="T1062"/>
          <cell r="U1062"/>
          <cell r="V1062"/>
          <cell r="AG1062"/>
          <cell r="AI1062"/>
          <cell r="AO1062"/>
          <cell r="AQ1062"/>
          <cell r="AR1062"/>
          <cell r="AS1062"/>
          <cell r="AT1062"/>
          <cell r="AU1062"/>
          <cell r="DL1062"/>
          <cell r="DN1062"/>
          <cell r="DP1062"/>
          <cell r="DQ1062"/>
          <cell r="DR1062"/>
        </row>
        <row r="1063">
          <cell r="B1063"/>
          <cell r="C1063"/>
          <cell r="E1063"/>
          <cell r="T1063"/>
          <cell r="U1063"/>
          <cell r="V1063"/>
          <cell r="AG1063"/>
          <cell r="AI1063"/>
          <cell r="AO1063"/>
          <cell r="AQ1063"/>
          <cell r="AR1063"/>
          <cell r="AS1063"/>
          <cell r="AT1063"/>
          <cell r="AU1063"/>
          <cell r="DL1063"/>
          <cell r="DN1063"/>
          <cell r="DP1063"/>
          <cell r="DQ1063"/>
          <cell r="DR1063"/>
        </row>
        <row r="1064">
          <cell r="B1064"/>
          <cell r="C1064"/>
          <cell r="E1064"/>
          <cell r="T1064"/>
          <cell r="U1064"/>
          <cell r="V1064"/>
          <cell r="AG1064"/>
          <cell r="AI1064"/>
          <cell r="AO1064"/>
          <cell r="AQ1064"/>
          <cell r="AR1064"/>
          <cell r="AS1064"/>
          <cell r="AT1064"/>
          <cell r="AU1064"/>
          <cell r="DL1064"/>
          <cell r="DN1064"/>
          <cell r="DP1064"/>
          <cell r="DQ1064"/>
          <cell r="DR1064"/>
        </row>
        <row r="1065">
          <cell r="B1065"/>
          <cell r="C1065"/>
          <cell r="E1065"/>
          <cell r="T1065"/>
          <cell r="U1065"/>
          <cell r="V1065"/>
          <cell r="AG1065"/>
          <cell r="AI1065"/>
          <cell r="AO1065"/>
          <cell r="AQ1065"/>
          <cell r="AR1065"/>
          <cell r="AS1065"/>
          <cell r="AT1065"/>
          <cell r="AU1065"/>
          <cell r="DL1065"/>
          <cell r="DN1065"/>
          <cell r="DP1065"/>
          <cell r="DQ1065"/>
          <cell r="DR1065"/>
        </row>
        <row r="1066">
          <cell r="B1066"/>
          <cell r="C1066"/>
          <cell r="E1066"/>
          <cell r="T1066"/>
          <cell r="U1066"/>
          <cell r="V1066"/>
          <cell r="AG1066"/>
          <cell r="AI1066"/>
          <cell r="AO1066"/>
          <cell r="AQ1066"/>
          <cell r="AR1066"/>
          <cell r="AS1066"/>
          <cell r="AT1066"/>
          <cell r="AU1066"/>
          <cell r="DL1066"/>
          <cell r="DN1066"/>
          <cell r="DP1066"/>
          <cell r="DQ1066"/>
          <cell r="DR1066"/>
        </row>
        <row r="1067">
          <cell r="B1067"/>
          <cell r="C1067"/>
          <cell r="E1067"/>
          <cell r="T1067"/>
          <cell r="U1067"/>
          <cell r="V1067"/>
          <cell r="AG1067"/>
          <cell r="AI1067"/>
          <cell r="AO1067"/>
          <cell r="AQ1067"/>
          <cell r="AR1067"/>
          <cell r="AS1067"/>
          <cell r="AT1067"/>
          <cell r="AU1067"/>
          <cell r="DL1067"/>
          <cell r="DN1067"/>
          <cell r="DP1067"/>
          <cell r="DQ1067"/>
          <cell r="DR1067"/>
        </row>
        <row r="1068">
          <cell r="B1068"/>
          <cell r="C1068"/>
          <cell r="E1068"/>
          <cell r="T1068"/>
          <cell r="U1068"/>
          <cell r="V1068"/>
          <cell r="AG1068"/>
          <cell r="AI1068"/>
          <cell r="AO1068"/>
          <cell r="AQ1068"/>
          <cell r="AR1068"/>
          <cell r="AS1068"/>
          <cell r="AT1068"/>
          <cell r="AU1068"/>
          <cell r="DL1068"/>
          <cell r="DN1068"/>
          <cell r="DP1068"/>
          <cell r="DQ1068"/>
          <cell r="DR1068"/>
        </row>
        <row r="1069">
          <cell r="B1069"/>
          <cell r="C1069"/>
          <cell r="E1069"/>
          <cell r="T1069"/>
          <cell r="U1069"/>
          <cell r="V1069"/>
          <cell r="AG1069"/>
          <cell r="AI1069"/>
          <cell r="AO1069"/>
          <cell r="AQ1069"/>
          <cell r="AR1069"/>
          <cell r="AS1069"/>
          <cell r="AT1069"/>
          <cell r="AU1069"/>
          <cell r="DL1069"/>
          <cell r="DN1069"/>
          <cell r="DP1069"/>
          <cell r="DQ1069"/>
          <cell r="DR1069"/>
        </row>
        <row r="1070">
          <cell r="B1070"/>
          <cell r="C1070"/>
          <cell r="E1070"/>
          <cell r="T1070"/>
          <cell r="U1070"/>
          <cell r="V1070"/>
          <cell r="AG1070"/>
          <cell r="AI1070"/>
          <cell r="AO1070"/>
          <cell r="AQ1070"/>
          <cell r="AR1070"/>
          <cell r="AS1070"/>
          <cell r="AT1070"/>
          <cell r="AU1070"/>
          <cell r="DL1070"/>
          <cell r="DN1070"/>
          <cell r="DP1070"/>
          <cell r="DQ1070"/>
          <cell r="DR1070"/>
        </row>
        <row r="1071">
          <cell r="B1071"/>
          <cell r="C1071"/>
          <cell r="E1071"/>
          <cell r="T1071"/>
          <cell r="U1071"/>
          <cell r="V1071"/>
          <cell r="AG1071"/>
          <cell r="AI1071"/>
          <cell r="AO1071"/>
          <cell r="AQ1071"/>
          <cell r="AR1071"/>
          <cell r="AS1071"/>
          <cell r="AT1071"/>
          <cell r="AU1071"/>
          <cell r="DL1071"/>
          <cell r="DN1071"/>
          <cell r="DP1071"/>
          <cell r="DQ1071"/>
          <cell r="DR1071"/>
        </row>
        <row r="1072">
          <cell r="B1072"/>
          <cell r="C1072"/>
          <cell r="E1072"/>
          <cell r="T1072"/>
          <cell r="U1072"/>
          <cell r="V1072"/>
          <cell r="AG1072"/>
          <cell r="AI1072"/>
          <cell r="AO1072"/>
          <cell r="AQ1072"/>
          <cell r="AR1072"/>
          <cell r="AS1072"/>
          <cell r="AT1072"/>
          <cell r="AU1072"/>
          <cell r="DL1072"/>
          <cell r="DN1072"/>
          <cell r="DP1072"/>
          <cell r="DQ1072"/>
          <cell r="DR1072"/>
        </row>
        <row r="1073">
          <cell r="B1073"/>
          <cell r="C1073"/>
          <cell r="E1073"/>
          <cell r="T1073"/>
          <cell r="U1073"/>
          <cell r="V1073"/>
          <cell r="AG1073"/>
          <cell r="AI1073"/>
          <cell r="AO1073"/>
          <cell r="AQ1073"/>
          <cell r="AR1073"/>
          <cell r="AS1073"/>
          <cell r="AT1073"/>
          <cell r="AU1073"/>
          <cell r="DL1073"/>
          <cell r="DN1073"/>
          <cell r="DP1073"/>
          <cell r="DQ1073"/>
          <cell r="DR1073"/>
        </row>
        <row r="1074">
          <cell r="B1074"/>
          <cell r="C1074"/>
          <cell r="E1074"/>
          <cell r="T1074"/>
          <cell r="U1074"/>
          <cell r="V1074"/>
          <cell r="AG1074"/>
          <cell r="AI1074"/>
          <cell r="AO1074"/>
          <cell r="AQ1074"/>
          <cell r="AR1074"/>
          <cell r="AS1074"/>
          <cell r="AT1074"/>
          <cell r="AU1074"/>
          <cell r="DL1074"/>
          <cell r="DN1074"/>
          <cell r="DP1074"/>
          <cell r="DQ1074"/>
          <cell r="DR1074"/>
        </row>
        <row r="1075">
          <cell r="B1075"/>
          <cell r="C1075"/>
          <cell r="E1075"/>
          <cell r="T1075"/>
          <cell r="U1075"/>
          <cell r="V1075"/>
          <cell r="AG1075"/>
          <cell r="AI1075"/>
          <cell r="AO1075"/>
          <cell r="AQ1075"/>
          <cell r="AR1075"/>
          <cell r="AS1075"/>
          <cell r="AT1075"/>
          <cell r="AU1075"/>
          <cell r="DL1075"/>
          <cell r="DN1075"/>
          <cell r="DP1075"/>
          <cell r="DQ1075"/>
          <cell r="DR1075"/>
        </row>
        <row r="1076">
          <cell r="B1076"/>
          <cell r="C1076"/>
          <cell r="E1076"/>
          <cell r="T1076"/>
          <cell r="U1076"/>
          <cell r="V1076"/>
          <cell r="AG1076"/>
          <cell r="AI1076"/>
          <cell r="AO1076"/>
          <cell r="AQ1076"/>
          <cell r="AR1076"/>
          <cell r="AS1076"/>
          <cell r="AT1076"/>
          <cell r="AU1076"/>
          <cell r="DL1076"/>
          <cell r="DN1076"/>
          <cell r="DP1076"/>
          <cell r="DQ1076"/>
          <cell r="DR1076"/>
        </row>
        <row r="1077">
          <cell r="B1077"/>
          <cell r="C1077"/>
          <cell r="E1077"/>
          <cell r="T1077"/>
          <cell r="U1077"/>
          <cell r="V1077"/>
          <cell r="AG1077"/>
          <cell r="AI1077"/>
          <cell r="AO1077"/>
          <cell r="AQ1077"/>
          <cell r="AR1077"/>
          <cell r="AS1077"/>
          <cell r="AT1077"/>
          <cell r="AU1077"/>
          <cell r="DL1077"/>
          <cell r="DN1077"/>
          <cell r="DP1077"/>
          <cell r="DQ1077"/>
          <cell r="DR1077"/>
        </row>
        <row r="1078">
          <cell r="B1078"/>
          <cell r="C1078"/>
          <cell r="E1078"/>
          <cell r="T1078"/>
          <cell r="U1078"/>
          <cell r="V1078"/>
          <cell r="AG1078"/>
          <cell r="AI1078"/>
          <cell r="AO1078"/>
          <cell r="AQ1078"/>
          <cell r="AR1078"/>
          <cell r="AS1078"/>
          <cell r="AT1078"/>
          <cell r="AU1078"/>
          <cell r="DL1078"/>
          <cell r="DN1078"/>
          <cell r="DP1078"/>
          <cell r="DQ1078"/>
          <cell r="DR1078"/>
        </row>
        <row r="1079">
          <cell r="B1079"/>
          <cell r="C1079"/>
          <cell r="E1079"/>
          <cell r="T1079"/>
          <cell r="U1079"/>
          <cell r="V1079"/>
          <cell r="AG1079"/>
          <cell r="AI1079"/>
          <cell r="AO1079"/>
          <cell r="AQ1079"/>
          <cell r="AR1079"/>
          <cell r="AS1079"/>
          <cell r="AT1079"/>
          <cell r="AU1079"/>
          <cell r="DL1079"/>
          <cell r="DN1079"/>
          <cell r="DP1079"/>
          <cell r="DQ1079"/>
          <cell r="DR1079"/>
        </row>
        <row r="1080">
          <cell r="B1080"/>
          <cell r="C1080"/>
          <cell r="E1080"/>
          <cell r="T1080"/>
          <cell r="U1080"/>
          <cell r="V1080"/>
          <cell r="AG1080"/>
          <cell r="AI1080"/>
          <cell r="AO1080"/>
          <cell r="AQ1080"/>
          <cell r="AR1080"/>
          <cell r="AS1080"/>
          <cell r="AT1080"/>
          <cell r="AU1080"/>
          <cell r="DL1080"/>
          <cell r="DN1080"/>
          <cell r="DP1080"/>
          <cell r="DQ1080"/>
          <cell r="DR1080"/>
        </row>
        <row r="1081">
          <cell r="B1081"/>
          <cell r="C1081"/>
          <cell r="E1081"/>
          <cell r="T1081"/>
          <cell r="U1081"/>
          <cell r="V1081"/>
          <cell r="AG1081"/>
          <cell r="AI1081"/>
          <cell r="AO1081"/>
          <cell r="AQ1081"/>
          <cell r="AR1081"/>
          <cell r="AS1081"/>
          <cell r="AT1081"/>
          <cell r="AU1081"/>
          <cell r="DL1081"/>
          <cell r="DN1081"/>
          <cell r="DP1081"/>
          <cell r="DQ1081"/>
          <cell r="DR1081"/>
        </row>
        <row r="1082">
          <cell r="B1082"/>
          <cell r="C1082"/>
          <cell r="E1082"/>
          <cell r="T1082"/>
          <cell r="U1082"/>
          <cell r="V1082"/>
          <cell r="AG1082"/>
          <cell r="AI1082"/>
          <cell r="AO1082"/>
          <cell r="AQ1082"/>
          <cell r="AR1082"/>
          <cell r="AS1082"/>
          <cell r="AT1082"/>
          <cell r="AU1082"/>
          <cell r="DL1082"/>
          <cell r="DN1082"/>
          <cell r="DP1082"/>
          <cell r="DQ1082"/>
          <cell r="DR1082"/>
        </row>
        <row r="1083">
          <cell r="B1083"/>
          <cell r="C1083"/>
          <cell r="E1083"/>
          <cell r="T1083"/>
          <cell r="U1083"/>
          <cell r="V1083"/>
          <cell r="AG1083"/>
          <cell r="AI1083"/>
          <cell r="AO1083"/>
          <cell r="AQ1083"/>
          <cell r="AR1083"/>
          <cell r="AS1083"/>
          <cell r="AT1083"/>
          <cell r="AU1083"/>
          <cell r="DL1083"/>
          <cell r="DN1083"/>
          <cell r="DP1083"/>
          <cell r="DQ1083"/>
          <cell r="DR1083"/>
        </row>
        <row r="1084">
          <cell r="B1084"/>
          <cell r="C1084"/>
          <cell r="E1084"/>
          <cell r="T1084"/>
          <cell r="U1084"/>
          <cell r="V1084"/>
          <cell r="AG1084"/>
          <cell r="AI1084"/>
          <cell r="AO1084"/>
          <cell r="AQ1084"/>
          <cell r="AR1084"/>
          <cell r="AS1084"/>
          <cell r="AT1084"/>
          <cell r="AU1084"/>
          <cell r="DL1084"/>
          <cell r="DN1084"/>
          <cell r="DP1084"/>
          <cell r="DQ1084"/>
          <cell r="DR1084"/>
        </row>
        <row r="1085">
          <cell r="B1085"/>
          <cell r="C1085"/>
          <cell r="E1085"/>
          <cell r="T1085"/>
          <cell r="U1085"/>
          <cell r="V1085"/>
          <cell r="AG1085"/>
          <cell r="AI1085"/>
          <cell r="AO1085"/>
          <cell r="AQ1085"/>
          <cell r="AR1085"/>
          <cell r="AS1085"/>
          <cell r="AT1085"/>
          <cell r="AU1085"/>
          <cell r="DL1085"/>
          <cell r="DN1085"/>
          <cell r="DP1085"/>
          <cell r="DQ1085"/>
          <cell r="DR1085"/>
        </row>
        <row r="1086">
          <cell r="B1086"/>
          <cell r="C1086"/>
          <cell r="E1086"/>
          <cell r="T1086"/>
          <cell r="U1086"/>
          <cell r="V1086"/>
          <cell r="AG1086"/>
          <cell r="AI1086"/>
          <cell r="AO1086"/>
          <cell r="AQ1086"/>
          <cell r="AR1086"/>
          <cell r="AS1086"/>
          <cell r="AT1086"/>
          <cell r="AU1086"/>
          <cell r="DL1086"/>
          <cell r="DN1086"/>
          <cell r="DP1086"/>
          <cell r="DQ1086"/>
          <cell r="DR1086"/>
        </row>
        <row r="1087">
          <cell r="B1087"/>
          <cell r="C1087"/>
          <cell r="E1087"/>
          <cell r="T1087"/>
          <cell r="U1087"/>
          <cell r="V1087"/>
          <cell r="AG1087"/>
          <cell r="AI1087"/>
          <cell r="AO1087"/>
          <cell r="AQ1087"/>
          <cell r="AR1087"/>
          <cell r="AS1087"/>
          <cell r="AT1087"/>
          <cell r="AU1087"/>
          <cell r="DL1087"/>
          <cell r="DN1087"/>
          <cell r="DP1087"/>
          <cell r="DQ1087"/>
          <cell r="DR1087"/>
        </row>
        <row r="1088">
          <cell r="B1088"/>
          <cell r="C1088"/>
          <cell r="E1088"/>
          <cell r="T1088"/>
          <cell r="U1088"/>
          <cell r="V1088"/>
          <cell r="AG1088"/>
          <cell r="AI1088"/>
          <cell r="AO1088"/>
          <cell r="AQ1088"/>
          <cell r="AR1088"/>
          <cell r="AS1088"/>
          <cell r="AT1088"/>
          <cell r="AU1088"/>
          <cell r="DL1088"/>
          <cell r="DN1088"/>
          <cell r="DP1088"/>
          <cell r="DQ1088"/>
          <cell r="DR1088"/>
        </row>
        <row r="1089">
          <cell r="B1089"/>
          <cell r="C1089"/>
          <cell r="E1089"/>
          <cell r="T1089"/>
          <cell r="U1089"/>
          <cell r="V1089"/>
          <cell r="AG1089"/>
          <cell r="AI1089"/>
          <cell r="AO1089"/>
          <cell r="AQ1089"/>
          <cell r="AR1089"/>
          <cell r="AS1089"/>
          <cell r="AT1089"/>
          <cell r="AU1089"/>
          <cell r="DL1089"/>
          <cell r="DN1089"/>
          <cell r="DP1089"/>
          <cell r="DQ1089"/>
          <cell r="DR1089"/>
        </row>
        <row r="1090">
          <cell r="B1090"/>
          <cell r="C1090"/>
          <cell r="E1090"/>
          <cell r="T1090"/>
          <cell r="U1090"/>
          <cell r="V1090"/>
          <cell r="AG1090"/>
          <cell r="AI1090"/>
          <cell r="AO1090"/>
          <cell r="AQ1090"/>
          <cell r="AR1090"/>
          <cell r="AS1090"/>
          <cell r="AT1090"/>
          <cell r="AU1090"/>
          <cell r="DL1090"/>
          <cell r="DN1090"/>
          <cell r="DP1090"/>
          <cell r="DQ1090"/>
          <cell r="DR1090"/>
        </row>
        <row r="1091">
          <cell r="B1091"/>
          <cell r="C1091"/>
          <cell r="E1091"/>
          <cell r="T1091"/>
          <cell r="U1091"/>
          <cell r="V1091"/>
          <cell r="AG1091"/>
          <cell r="AI1091"/>
          <cell r="AO1091"/>
          <cell r="AQ1091"/>
          <cell r="AR1091"/>
          <cell r="AS1091"/>
          <cell r="AT1091"/>
          <cell r="AU1091"/>
          <cell r="DL1091"/>
          <cell r="DN1091"/>
          <cell r="DP1091"/>
          <cell r="DQ1091"/>
          <cell r="DR1091"/>
        </row>
        <row r="1092">
          <cell r="B1092"/>
          <cell r="C1092"/>
          <cell r="E1092"/>
          <cell r="T1092"/>
          <cell r="U1092"/>
          <cell r="V1092"/>
          <cell r="AG1092"/>
          <cell r="AI1092"/>
          <cell r="AO1092"/>
          <cell r="AQ1092"/>
          <cell r="AR1092"/>
          <cell r="AS1092"/>
          <cell r="AT1092"/>
          <cell r="AU1092"/>
          <cell r="DL1092"/>
          <cell r="DN1092"/>
          <cell r="DP1092"/>
          <cell r="DQ1092"/>
          <cell r="DR1092"/>
        </row>
        <row r="1093">
          <cell r="B1093"/>
          <cell r="C1093"/>
          <cell r="E1093"/>
          <cell r="T1093"/>
          <cell r="U1093"/>
          <cell r="V1093"/>
          <cell r="AG1093"/>
          <cell r="AI1093"/>
          <cell r="AO1093"/>
          <cell r="AQ1093"/>
          <cell r="AR1093"/>
          <cell r="AS1093"/>
          <cell r="AT1093"/>
          <cell r="AU1093"/>
          <cell r="DL1093"/>
          <cell r="DN1093"/>
          <cell r="DP1093"/>
          <cell r="DQ1093"/>
          <cell r="DR1093"/>
        </row>
        <row r="1094">
          <cell r="B1094"/>
          <cell r="C1094"/>
          <cell r="E1094"/>
          <cell r="T1094"/>
          <cell r="U1094"/>
          <cell r="V1094"/>
          <cell r="AG1094"/>
          <cell r="AI1094"/>
          <cell r="AO1094"/>
          <cell r="AQ1094"/>
          <cell r="AR1094"/>
          <cell r="AS1094"/>
          <cell r="AT1094"/>
          <cell r="AU1094"/>
          <cell r="DL1094"/>
          <cell r="DN1094"/>
          <cell r="DP1094"/>
          <cell r="DQ1094"/>
          <cell r="DR1094"/>
        </row>
        <row r="1095">
          <cell r="B1095"/>
          <cell r="C1095"/>
          <cell r="E1095"/>
          <cell r="T1095"/>
          <cell r="U1095"/>
          <cell r="V1095"/>
          <cell r="AG1095"/>
          <cell r="AI1095"/>
          <cell r="AO1095"/>
          <cell r="AQ1095"/>
          <cell r="AR1095"/>
          <cell r="AS1095"/>
          <cell r="AT1095"/>
          <cell r="AU1095"/>
          <cell r="DL1095"/>
          <cell r="DN1095"/>
          <cell r="DP1095"/>
          <cell r="DQ1095"/>
          <cell r="DR1095"/>
        </row>
        <row r="1096">
          <cell r="B1096"/>
          <cell r="C1096"/>
          <cell r="E1096"/>
          <cell r="T1096"/>
          <cell r="U1096"/>
          <cell r="V1096"/>
          <cell r="AG1096"/>
          <cell r="AI1096"/>
          <cell r="AO1096"/>
          <cell r="AQ1096"/>
          <cell r="AR1096"/>
          <cell r="AS1096"/>
          <cell r="AT1096"/>
          <cell r="AU1096"/>
          <cell r="DL1096"/>
          <cell r="DN1096"/>
          <cell r="DP1096"/>
          <cell r="DQ1096"/>
          <cell r="DR1096"/>
        </row>
        <row r="1097">
          <cell r="B1097"/>
          <cell r="C1097"/>
          <cell r="E1097"/>
          <cell r="T1097"/>
          <cell r="U1097"/>
          <cell r="V1097"/>
          <cell r="AG1097"/>
          <cell r="AI1097"/>
          <cell r="AO1097"/>
          <cell r="AQ1097"/>
          <cell r="AR1097"/>
          <cell r="AS1097"/>
          <cell r="AT1097"/>
          <cell r="AU1097"/>
          <cell r="DL1097"/>
          <cell r="DN1097"/>
          <cell r="DP1097"/>
          <cell r="DQ1097"/>
          <cell r="DR1097"/>
        </row>
        <row r="1098">
          <cell r="B1098"/>
          <cell r="C1098"/>
          <cell r="E1098"/>
          <cell r="T1098"/>
          <cell r="U1098"/>
          <cell r="V1098"/>
          <cell r="AG1098"/>
          <cell r="AI1098"/>
          <cell r="AO1098"/>
          <cell r="AQ1098"/>
          <cell r="AR1098"/>
          <cell r="AS1098"/>
          <cell r="AT1098"/>
          <cell r="AU1098"/>
          <cell r="DL1098"/>
          <cell r="DN1098"/>
          <cell r="DP1098"/>
          <cell r="DQ1098"/>
          <cell r="DR1098"/>
        </row>
        <row r="1099">
          <cell r="B1099"/>
          <cell r="C1099"/>
          <cell r="E1099"/>
          <cell r="T1099"/>
          <cell r="U1099"/>
          <cell r="V1099"/>
          <cell r="AG1099"/>
          <cell r="AI1099"/>
          <cell r="AO1099"/>
          <cell r="AQ1099"/>
          <cell r="AR1099"/>
          <cell r="AS1099"/>
          <cell r="AT1099"/>
          <cell r="AU1099"/>
          <cell r="DL1099"/>
          <cell r="DN1099"/>
          <cell r="DP1099"/>
          <cell r="DQ1099"/>
          <cell r="DR1099"/>
        </row>
        <row r="1100">
          <cell r="B1100"/>
          <cell r="C1100"/>
          <cell r="E1100"/>
          <cell r="T1100"/>
          <cell r="U1100"/>
          <cell r="V1100"/>
          <cell r="AG1100"/>
          <cell r="AI1100"/>
          <cell r="AO1100"/>
          <cell r="AQ1100"/>
          <cell r="AR1100"/>
          <cell r="AS1100"/>
          <cell r="AT1100"/>
          <cell r="AU1100"/>
          <cell r="DL1100"/>
          <cell r="DN1100"/>
          <cell r="DP1100"/>
          <cell r="DQ1100"/>
          <cell r="DR1100"/>
        </row>
        <row r="1101">
          <cell r="B1101"/>
          <cell r="C1101"/>
          <cell r="E1101"/>
          <cell r="T1101"/>
          <cell r="U1101"/>
          <cell r="V1101"/>
          <cell r="AG1101"/>
          <cell r="AI1101"/>
          <cell r="AO1101"/>
          <cell r="AQ1101"/>
          <cell r="AR1101"/>
          <cell r="AS1101"/>
          <cell r="AT1101"/>
          <cell r="AU1101"/>
          <cell r="DL1101"/>
          <cell r="DN1101"/>
          <cell r="DP1101"/>
          <cell r="DQ1101"/>
          <cell r="DR1101"/>
        </row>
        <row r="1102">
          <cell r="B1102"/>
          <cell r="C1102"/>
          <cell r="E1102"/>
          <cell r="T1102"/>
          <cell r="U1102"/>
          <cell r="V1102"/>
          <cell r="AG1102"/>
          <cell r="AI1102"/>
          <cell r="AO1102"/>
          <cell r="AQ1102"/>
          <cell r="AR1102"/>
          <cell r="AS1102"/>
          <cell r="AT1102"/>
          <cell r="AU1102"/>
          <cell r="DL1102"/>
          <cell r="DN1102"/>
          <cell r="DP1102"/>
          <cell r="DQ1102"/>
          <cell r="DR1102"/>
        </row>
        <row r="1103">
          <cell r="B1103"/>
          <cell r="C1103"/>
          <cell r="E1103"/>
          <cell r="T1103"/>
          <cell r="U1103"/>
          <cell r="V1103"/>
          <cell r="AG1103"/>
          <cell r="AI1103"/>
          <cell r="AO1103"/>
          <cell r="AQ1103"/>
          <cell r="AR1103"/>
          <cell r="AS1103"/>
          <cell r="AT1103"/>
          <cell r="AU1103"/>
          <cell r="DL1103"/>
          <cell r="DN1103"/>
          <cell r="DP1103"/>
          <cell r="DQ1103"/>
          <cell r="DR1103"/>
        </row>
        <row r="1104">
          <cell r="B1104"/>
          <cell r="C1104"/>
          <cell r="E1104"/>
          <cell r="T1104"/>
          <cell r="U1104"/>
          <cell r="V1104"/>
          <cell r="AG1104"/>
          <cell r="AI1104"/>
          <cell r="AO1104"/>
          <cell r="AQ1104"/>
          <cell r="AR1104"/>
          <cell r="AS1104"/>
          <cell r="AT1104"/>
          <cell r="AU1104"/>
          <cell r="DL1104"/>
          <cell r="DN1104"/>
          <cell r="DP1104"/>
          <cell r="DQ1104"/>
          <cell r="DR1104"/>
        </row>
        <row r="1105">
          <cell r="B1105"/>
          <cell r="C1105"/>
          <cell r="E1105"/>
          <cell r="T1105"/>
          <cell r="U1105"/>
          <cell r="V1105"/>
          <cell r="AG1105"/>
          <cell r="AI1105"/>
          <cell r="AO1105"/>
          <cell r="AQ1105"/>
          <cell r="AR1105"/>
          <cell r="AS1105"/>
          <cell r="AT1105"/>
          <cell r="AU1105"/>
          <cell r="DL1105"/>
          <cell r="DN1105"/>
          <cell r="DP1105"/>
          <cell r="DQ1105"/>
          <cell r="DR1105"/>
        </row>
        <row r="1106">
          <cell r="B1106"/>
          <cell r="C1106"/>
          <cell r="E1106"/>
          <cell r="T1106"/>
          <cell r="U1106"/>
          <cell r="V1106"/>
          <cell r="AG1106"/>
          <cell r="AI1106"/>
          <cell r="AO1106"/>
          <cell r="AQ1106"/>
          <cell r="AR1106"/>
          <cell r="AS1106"/>
          <cell r="AT1106"/>
          <cell r="AU1106"/>
          <cell r="DL1106"/>
          <cell r="DN1106"/>
          <cell r="DP1106"/>
          <cell r="DQ1106"/>
          <cell r="DR1106"/>
        </row>
        <row r="1107">
          <cell r="B1107"/>
          <cell r="C1107"/>
          <cell r="E1107"/>
          <cell r="T1107"/>
          <cell r="U1107"/>
          <cell r="V1107"/>
          <cell r="AG1107"/>
          <cell r="AI1107"/>
          <cell r="AO1107"/>
          <cell r="AQ1107"/>
          <cell r="AR1107"/>
          <cell r="AS1107"/>
          <cell r="AT1107"/>
          <cell r="AU1107"/>
          <cell r="DL1107"/>
          <cell r="DN1107"/>
          <cell r="DP1107"/>
          <cell r="DQ1107"/>
          <cell r="DR1107"/>
        </row>
        <row r="1108">
          <cell r="B1108"/>
          <cell r="C1108"/>
          <cell r="E1108"/>
          <cell r="T1108"/>
          <cell r="U1108"/>
          <cell r="V1108"/>
          <cell r="AG1108"/>
          <cell r="AI1108"/>
          <cell r="AO1108"/>
          <cell r="AQ1108"/>
          <cell r="AR1108"/>
          <cell r="AS1108"/>
          <cell r="AT1108"/>
          <cell r="AU1108"/>
          <cell r="DL1108"/>
          <cell r="DN1108"/>
          <cell r="DP1108"/>
          <cell r="DQ1108"/>
          <cell r="DR1108"/>
        </row>
        <row r="1109">
          <cell r="B1109"/>
          <cell r="C1109"/>
          <cell r="E1109"/>
          <cell r="T1109"/>
          <cell r="U1109"/>
          <cell r="V1109"/>
          <cell r="AG1109"/>
          <cell r="AI1109"/>
          <cell r="AO1109"/>
          <cell r="AQ1109"/>
          <cell r="AR1109"/>
          <cell r="AS1109"/>
          <cell r="AT1109"/>
          <cell r="AU1109"/>
          <cell r="DL1109"/>
          <cell r="DN1109"/>
          <cell r="DP1109"/>
          <cell r="DQ1109"/>
          <cell r="DR1109"/>
        </row>
        <row r="1110">
          <cell r="B1110"/>
          <cell r="C1110"/>
          <cell r="E1110"/>
          <cell r="T1110"/>
          <cell r="U1110"/>
          <cell r="V1110"/>
          <cell r="AG1110"/>
          <cell r="AI1110"/>
          <cell r="AO1110"/>
          <cell r="AQ1110"/>
          <cell r="AR1110"/>
          <cell r="AS1110"/>
          <cell r="AT1110"/>
          <cell r="AU1110"/>
          <cell r="DL1110"/>
          <cell r="DN1110"/>
          <cell r="DP1110"/>
          <cell r="DQ1110"/>
          <cell r="DR1110"/>
        </row>
        <row r="1111">
          <cell r="B1111"/>
          <cell r="C1111"/>
          <cell r="E1111"/>
          <cell r="T1111"/>
          <cell r="U1111"/>
          <cell r="V1111"/>
          <cell r="AG1111"/>
          <cell r="AI1111"/>
          <cell r="AO1111"/>
          <cell r="AQ1111"/>
          <cell r="AR1111"/>
          <cell r="AS1111"/>
          <cell r="AT1111"/>
          <cell r="AU1111"/>
          <cell r="DL1111"/>
          <cell r="DN1111"/>
          <cell r="DP1111"/>
          <cell r="DQ1111"/>
          <cell r="DR1111"/>
        </row>
        <row r="1112">
          <cell r="B1112"/>
          <cell r="C1112"/>
          <cell r="E1112"/>
          <cell r="T1112"/>
          <cell r="U1112"/>
          <cell r="V1112"/>
          <cell r="AG1112"/>
          <cell r="AI1112"/>
          <cell r="AO1112"/>
          <cell r="AQ1112"/>
          <cell r="AR1112"/>
          <cell r="AS1112"/>
          <cell r="AT1112"/>
          <cell r="AU1112"/>
          <cell r="DL1112"/>
          <cell r="DN1112"/>
          <cell r="DP1112"/>
          <cell r="DQ1112"/>
          <cell r="DR1112"/>
        </row>
        <row r="1113">
          <cell r="B1113"/>
          <cell r="C1113"/>
          <cell r="E1113"/>
          <cell r="T1113"/>
          <cell r="U1113"/>
          <cell r="V1113"/>
          <cell r="AG1113"/>
          <cell r="AI1113"/>
          <cell r="AO1113"/>
          <cell r="AQ1113"/>
          <cell r="AR1113"/>
          <cell r="AS1113"/>
          <cell r="AT1113"/>
          <cell r="AU1113"/>
          <cell r="DL1113"/>
          <cell r="DN1113"/>
          <cell r="DP1113"/>
          <cell r="DQ1113"/>
          <cell r="DR1113"/>
        </row>
        <row r="1114">
          <cell r="B1114"/>
          <cell r="C1114"/>
          <cell r="E1114"/>
          <cell r="T1114"/>
          <cell r="U1114"/>
          <cell r="V1114"/>
          <cell r="AG1114"/>
          <cell r="AI1114"/>
          <cell r="AO1114"/>
          <cell r="AQ1114"/>
          <cell r="AR1114"/>
          <cell r="AS1114"/>
          <cell r="AT1114"/>
          <cell r="AU1114"/>
          <cell r="DL1114"/>
          <cell r="DN1114"/>
          <cell r="DP1114"/>
          <cell r="DQ1114"/>
          <cell r="DR1114"/>
        </row>
        <row r="1115">
          <cell r="B1115"/>
          <cell r="C1115"/>
          <cell r="E1115"/>
          <cell r="T1115"/>
          <cell r="U1115"/>
          <cell r="V1115"/>
          <cell r="AG1115"/>
          <cell r="AI1115"/>
          <cell r="AO1115"/>
          <cell r="AQ1115"/>
          <cell r="AR1115"/>
          <cell r="AS1115"/>
          <cell r="AT1115"/>
          <cell r="AU1115"/>
          <cell r="DL1115"/>
          <cell r="DN1115"/>
          <cell r="DP1115"/>
          <cell r="DQ1115"/>
          <cell r="DR1115"/>
        </row>
        <row r="1116">
          <cell r="B1116"/>
          <cell r="C1116"/>
          <cell r="E1116"/>
          <cell r="T1116"/>
          <cell r="U1116"/>
          <cell r="V1116"/>
          <cell r="AG1116"/>
          <cell r="AI1116"/>
          <cell r="AO1116"/>
          <cell r="AQ1116"/>
          <cell r="AR1116"/>
          <cell r="AS1116"/>
          <cell r="AT1116"/>
          <cell r="AU1116"/>
          <cell r="DL1116"/>
          <cell r="DN1116"/>
          <cell r="DP1116"/>
          <cell r="DQ1116"/>
          <cell r="DR1116"/>
        </row>
        <row r="1117">
          <cell r="B1117"/>
          <cell r="C1117"/>
          <cell r="E1117"/>
          <cell r="T1117"/>
          <cell r="U1117"/>
          <cell r="V1117"/>
          <cell r="AG1117"/>
          <cell r="AI1117"/>
          <cell r="AO1117"/>
          <cell r="AQ1117"/>
          <cell r="AR1117"/>
          <cell r="AS1117"/>
          <cell r="AT1117"/>
          <cell r="AU1117"/>
          <cell r="DL1117"/>
          <cell r="DN1117"/>
          <cell r="DP1117"/>
          <cell r="DQ1117"/>
          <cell r="DR1117"/>
        </row>
        <row r="1118">
          <cell r="B1118"/>
          <cell r="C1118"/>
          <cell r="E1118"/>
          <cell r="T1118"/>
          <cell r="U1118"/>
          <cell r="V1118"/>
          <cell r="AG1118"/>
          <cell r="AI1118"/>
          <cell r="AO1118"/>
          <cell r="AQ1118"/>
          <cell r="AR1118"/>
          <cell r="AS1118"/>
          <cell r="AT1118"/>
          <cell r="AU1118"/>
          <cell r="DL1118"/>
          <cell r="DN1118"/>
          <cell r="DP1118"/>
          <cell r="DQ1118"/>
          <cell r="DR1118"/>
        </row>
        <row r="1119">
          <cell r="B1119"/>
          <cell r="C1119"/>
          <cell r="E1119"/>
          <cell r="T1119"/>
          <cell r="U1119"/>
          <cell r="V1119"/>
          <cell r="AG1119"/>
          <cell r="AI1119"/>
          <cell r="AO1119"/>
          <cell r="AQ1119"/>
          <cell r="AR1119"/>
          <cell r="AS1119"/>
          <cell r="AT1119"/>
          <cell r="AU1119"/>
          <cell r="DL1119"/>
          <cell r="DN1119"/>
          <cell r="DP1119"/>
          <cell r="DQ1119"/>
          <cell r="DR1119"/>
        </row>
        <row r="1120">
          <cell r="B1120"/>
          <cell r="C1120"/>
          <cell r="E1120"/>
          <cell r="T1120"/>
          <cell r="U1120"/>
          <cell r="V1120"/>
          <cell r="AG1120"/>
          <cell r="AI1120"/>
          <cell r="AO1120"/>
          <cell r="AQ1120"/>
          <cell r="AR1120"/>
          <cell r="AS1120"/>
          <cell r="AT1120"/>
          <cell r="AU1120"/>
          <cell r="DL1120"/>
          <cell r="DN1120"/>
          <cell r="DP1120"/>
          <cell r="DQ1120"/>
          <cell r="DR1120"/>
        </row>
        <row r="1121">
          <cell r="B1121"/>
          <cell r="C1121"/>
          <cell r="E1121"/>
          <cell r="T1121"/>
          <cell r="U1121"/>
          <cell r="V1121"/>
          <cell r="AG1121"/>
          <cell r="AI1121"/>
          <cell r="AO1121"/>
          <cell r="AQ1121"/>
          <cell r="AR1121"/>
          <cell r="AS1121"/>
          <cell r="AT1121"/>
          <cell r="AU1121"/>
          <cell r="DL1121"/>
          <cell r="DN1121"/>
          <cell r="DP1121"/>
          <cell r="DQ1121"/>
          <cell r="DR1121"/>
        </row>
        <row r="1122">
          <cell r="B1122"/>
          <cell r="C1122"/>
          <cell r="E1122"/>
          <cell r="T1122"/>
          <cell r="U1122"/>
          <cell r="V1122"/>
          <cell r="AG1122"/>
          <cell r="AI1122"/>
          <cell r="AO1122"/>
          <cell r="AQ1122"/>
          <cell r="AR1122"/>
          <cell r="AS1122"/>
          <cell r="AT1122"/>
          <cell r="AU1122"/>
          <cell r="DL1122"/>
          <cell r="DN1122"/>
          <cell r="DP1122"/>
          <cell r="DQ1122"/>
          <cell r="DR1122"/>
        </row>
        <row r="1123">
          <cell r="B1123"/>
          <cell r="C1123"/>
          <cell r="E1123"/>
          <cell r="T1123"/>
          <cell r="U1123"/>
          <cell r="V1123"/>
          <cell r="AG1123"/>
          <cell r="AI1123"/>
          <cell r="AO1123"/>
          <cell r="AQ1123"/>
          <cell r="AR1123"/>
          <cell r="AS1123"/>
          <cell r="AT1123"/>
          <cell r="AU1123"/>
          <cell r="DL1123"/>
          <cell r="DN1123"/>
          <cell r="DP1123"/>
          <cell r="DQ1123"/>
          <cell r="DR1123"/>
        </row>
        <row r="1124">
          <cell r="B1124"/>
          <cell r="C1124"/>
          <cell r="E1124"/>
          <cell r="T1124"/>
          <cell r="U1124"/>
          <cell r="V1124"/>
          <cell r="AG1124"/>
          <cell r="AI1124"/>
          <cell r="AO1124"/>
          <cell r="AQ1124"/>
          <cell r="AR1124"/>
          <cell r="AS1124"/>
          <cell r="AT1124"/>
          <cell r="AU1124"/>
          <cell r="DL1124"/>
          <cell r="DN1124"/>
          <cell r="DP1124"/>
          <cell r="DQ1124"/>
          <cell r="DR1124"/>
        </row>
        <row r="1125">
          <cell r="B1125"/>
          <cell r="C1125"/>
          <cell r="E1125"/>
          <cell r="T1125"/>
          <cell r="U1125"/>
          <cell r="V1125"/>
          <cell r="AG1125"/>
          <cell r="AI1125"/>
          <cell r="AO1125"/>
          <cell r="AQ1125"/>
          <cell r="AR1125"/>
          <cell r="AS1125"/>
          <cell r="AT1125"/>
          <cell r="AU1125"/>
          <cell r="DL1125"/>
          <cell r="DN1125"/>
          <cell r="DP1125"/>
          <cell r="DQ1125"/>
          <cell r="DR1125"/>
        </row>
        <row r="1126">
          <cell r="B1126"/>
          <cell r="C1126"/>
          <cell r="E1126"/>
          <cell r="T1126"/>
          <cell r="U1126"/>
          <cell r="V1126"/>
          <cell r="AG1126"/>
          <cell r="AI1126"/>
          <cell r="AO1126"/>
          <cell r="AQ1126"/>
          <cell r="AR1126"/>
          <cell r="AS1126"/>
          <cell r="AT1126"/>
          <cell r="AU1126"/>
          <cell r="DL1126"/>
          <cell r="DN1126"/>
          <cell r="DP1126"/>
          <cell r="DQ1126"/>
          <cell r="DR1126"/>
        </row>
        <row r="1127">
          <cell r="B1127"/>
          <cell r="C1127"/>
          <cell r="E1127"/>
          <cell r="T1127"/>
          <cell r="U1127"/>
          <cell r="V1127"/>
          <cell r="AG1127"/>
          <cell r="AI1127"/>
          <cell r="AO1127"/>
          <cell r="AQ1127"/>
          <cell r="AR1127"/>
          <cell r="AS1127"/>
          <cell r="AT1127"/>
          <cell r="AU1127"/>
          <cell r="DL1127"/>
          <cell r="DN1127"/>
          <cell r="DP1127"/>
          <cell r="DQ1127"/>
          <cell r="DR1127"/>
        </row>
        <row r="1128">
          <cell r="B1128"/>
          <cell r="C1128"/>
          <cell r="E1128"/>
          <cell r="T1128"/>
          <cell r="U1128"/>
          <cell r="V1128"/>
          <cell r="AG1128"/>
          <cell r="AI1128"/>
          <cell r="AO1128"/>
          <cell r="AQ1128"/>
          <cell r="AR1128"/>
          <cell r="AS1128"/>
          <cell r="AT1128"/>
          <cell r="AU1128"/>
          <cell r="DL1128"/>
          <cell r="DN1128"/>
          <cell r="DP1128"/>
          <cell r="DQ1128"/>
          <cell r="DR1128"/>
        </row>
        <row r="1129">
          <cell r="B1129"/>
          <cell r="C1129"/>
          <cell r="E1129"/>
          <cell r="T1129"/>
          <cell r="U1129"/>
          <cell r="V1129"/>
          <cell r="AG1129"/>
          <cell r="AI1129"/>
          <cell r="AO1129"/>
          <cell r="AQ1129"/>
          <cell r="AR1129"/>
          <cell r="AS1129"/>
          <cell r="AT1129"/>
          <cell r="AU1129"/>
          <cell r="DL1129"/>
          <cell r="DN1129"/>
          <cell r="DP1129"/>
          <cell r="DQ1129"/>
          <cell r="DR1129"/>
        </row>
        <row r="1130">
          <cell r="B1130"/>
          <cell r="C1130"/>
          <cell r="E1130"/>
          <cell r="T1130"/>
          <cell r="U1130"/>
          <cell r="V1130"/>
          <cell r="AG1130"/>
          <cell r="AI1130"/>
          <cell r="AO1130"/>
          <cell r="AQ1130"/>
          <cell r="AR1130"/>
          <cell r="AS1130"/>
          <cell r="AT1130"/>
          <cell r="AU1130"/>
          <cell r="DL1130"/>
          <cell r="DN1130"/>
          <cell r="DP1130"/>
          <cell r="DQ1130"/>
          <cell r="DR1130"/>
        </row>
        <row r="1131">
          <cell r="B1131"/>
          <cell r="C1131"/>
          <cell r="E1131"/>
          <cell r="T1131"/>
          <cell r="U1131"/>
          <cell r="V1131"/>
          <cell r="AG1131"/>
          <cell r="AI1131"/>
          <cell r="AO1131"/>
          <cell r="AQ1131"/>
          <cell r="AR1131"/>
          <cell r="AS1131"/>
          <cell r="AT1131"/>
          <cell r="AU1131"/>
          <cell r="DL1131"/>
          <cell r="DN1131"/>
          <cell r="DP1131"/>
          <cell r="DQ1131"/>
          <cell r="DR1131"/>
        </row>
        <row r="1132">
          <cell r="B1132"/>
          <cell r="C1132"/>
          <cell r="E1132"/>
          <cell r="T1132"/>
          <cell r="U1132"/>
          <cell r="V1132"/>
          <cell r="AG1132"/>
          <cell r="AI1132"/>
          <cell r="AO1132"/>
          <cell r="AQ1132"/>
          <cell r="AR1132"/>
          <cell r="AS1132"/>
          <cell r="AT1132"/>
          <cell r="AU1132"/>
          <cell r="DL1132"/>
          <cell r="DN1132"/>
          <cell r="DP1132"/>
          <cell r="DQ1132"/>
          <cell r="DR1132"/>
        </row>
        <row r="1133">
          <cell r="B1133"/>
          <cell r="C1133"/>
          <cell r="E1133"/>
          <cell r="T1133"/>
          <cell r="U1133"/>
          <cell r="V1133"/>
          <cell r="AG1133"/>
          <cell r="AI1133"/>
          <cell r="AO1133"/>
          <cell r="AQ1133"/>
          <cell r="AR1133"/>
          <cell r="AS1133"/>
          <cell r="AT1133"/>
          <cell r="AU1133"/>
          <cell r="DL1133"/>
          <cell r="DN1133"/>
          <cell r="DP1133"/>
          <cell r="DQ1133"/>
          <cell r="DR1133"/>
        </row>
        <row r="1134">
          <cell r="B1134"/>
          <cell r="C1134"/>
          <cell r="E1134"/>
          <cell r="T1134"/>
          <cell r="U1134"/>
          <cell r="V1134"/>
          <cell r="AG1134"/>
          <cell r="AI1134"/>
          <cell r="AO1134"/>
          <cell r="AQ1134"/>
          <cell r="AR1134"/>
          <cell r="AS1134"/>
          <cell r="AT1134"/>
          <cell r="AU1134"/>
          <cell r="DL1134"/>
          <cell r="DN1134"/>
          <cell r="DP1134"/>
          <cell r="DQ1134"/>
          <cell r="DR1134"/>
        </row>
        <row r="1135">
          <cell r="B1135"/>
          <cell r="C1135"/>
          <cell r="E1135"/>
          <cell r="T1135"/>
          <cell r="U1135"/>
          <cell r="V1135"/>
          <cell r="AG1135"/>
          <cell r="AI1135"/>
          <cell r="AO1135"/>
          <cell r="AQ1135"/>
          <cell r="AR1135"/>
          <cell r="AS1135"/>
          <cell r="AT1135"/>
          <cell r="AU1135"/>
          <cell r="DL1135"/>
          <cell r="DN1135"/>
          <cell r="DP1135"/>
          <cell r="DQ1135"/>
          <cell r="DR1135"/>
        </row>
        <row r="1136">
          <cell r="B1136"/>
          <cell r="C1136"/>
          <cell r="E1136"/>
          <cell r="T1136"/>
          <cell r="U1136"/>
          <cell r="V1136"/>
          <cell r="AG1136"/>
          <cell r="AI1136"/>
          <cell r="AO1136"/>
          <cell r="AQ1136"/>
          <cell r="AR1136"/>
          <cell r="AS1136"/>
          <cell r="AT1136"/>
          <cell r="AU1136"/>
          <cell r="DL1136"/>
          <cell r="DN1136"/>
          <cell r="DP1136"/>
          <cell r="DQ1136"/>
          <cell r="DR1136"/>
        </row>
        <row r="1137">
          <cell r="B1137"/>
          <cell r="C1137"/>
          <cell r="E1137"/>
          <cell r="T1137"/>
          <cell r="U1137"/>
          <cell r="V1137"/>
          <cell r="AG1137"/>
          <cell r="AI1137"/>
          <cell r="AO1137"/>
          <cell r="AQ1137"/>
          <cell r="AR1137"/>
          <cell r="AS1137"/>
          <cell r="AT1137"/>
          <cell r="AU1137"/>
          <cell r="DL1137"/>
          <cell r="DN1137"/>
          <cell r="DP1137"/>
          <cell r="DQ1137"/>
          <cell r="DR1137"/>
        </row>
        <row r="1138">
          <cell r="B1138"/>
          <cell r="C1138"/>
          <cell r="E1138"/>
          <cell r="T1138"/>
          <cell r="U1138"/>
          <cell r="V1138"/>
          <cell r="AG1138"/>
          <cell r="AI1138"/>
          <cell r="AO1138"/>
          <cell r="AQ1138"/>
          <cell r="AR1138"/>
          <cell r="AS1138"/>
          <cell r="AT1138"/>
          <cell r="AU1138"/>
          <cell r="DL1138"/>
          <cell r="DN1138"/>
          <cell r="DP1138"/>
          <cell r="DQ1138"/>
          <cell r="DR1138"/>
        </row>
        <row r="1139">
          <cell r="B1139"/>
          <cell r="C1139"/>
          <cell r="E1139"/>
          <cell r="T1139"/>
          <cell r="U1139"/>
          <cell r="V1139"/>
          <cell r="AG1139"/>
          <cell r="AI1139"/>
          <cell r="AO1139"/>
          <cell r="AQ1139"/>
          <cell r="AR1139"/>
          <cell r="AS1139"/>
          <cell r="AT1139"/>
          <cell r="AU1139"/>
          <cell r="DL1139"/>
          <cell r="DN1139"/>
          <cell r="DP1139"/>
          <cell r="DQ1139"/>
          <cell r="DR1139"/>
        </row>
        <row r="1140">
          <cell r="B1140"/>
          <cell r="C1140"/>
          <cell r="E1140"/>
          <cell r="T1140"/>
          <cell r="U1140"/>
          <cell r="V1140"/>
          <cell r="AG1140"/>
          <cell r="AI1140"/>
          <cell r="AO1140"/>
          <cell r="AQ1140"/>
          <cell r="AR1140"/>
          <cell r="AS1140"/>
          <cell r="AT1140"/>
          <cell r="AU1140"/>
          <cell r="DL1140"/>
          <cell r="DN1140"/>
          <cell r="DP1140"/>
          <cell r="DQ1140"/>
          <cell r="DR1140"/>
        </row>
        <row r="1141">
          <cell r="B1141"/>
          <cell r="C1141"/>
          <cell r="E1141"/>
          <cell r="T1141"/>
          <cell r="U1141"/>
          <cell r="V1141"/>
          <cell r="AG1141"/>
          <cell r="AI1141"/>
          <cell r="AO1141"/>
          <cell r="AQ1141"/>
          <cell r="AR1141"/>
          <cell r="AS1141"/>
          <cell r="AT1141"/>
          <cell r="AU1141"/>
          <cell r="DL1141"/>
          <cell r="DN1141"/>
          <cell r="DP1141"/>
          <cell r="DQ1141"/>
          <cell r="DR1141"/>
        </row>
        <row r="1142">
          <cell r="B1142"/>
          <cell r="C1142"/>
          <cell r="E1142"/>
          <cell r="T1142"/>
          <cell r="U1142"/>
          <cell r="V1142"/>
          <cell r="AG1142"/>
          <cell r="AI1142"/>
          <cell r="AO1142"/>
          <cell r="AQ1142"/>
          <cell r="AR1142"/>
          <cell r="AS1142"/>
          <cell r="AT1142"/>
          <cell r="AU1142"/>
          <cell r="DL1142"/>
          <cell r="DN1142"/>
          <cell r="DP1142"/>
          <cell r="DQ1142"/>
          <cell r="DR1142"/>
        </row>
        <row r="1143">
          <cell r="B1143"/>
          <cell r="C1143"/>
          <cell r="E1143"/>
          <cell r="T1143"/>
          <cell r="U1143"/>
          <cell r="V1143"/>
          <cell r="AG1143"/>
          <cell r="AI1143"/>
          <cell r="AO1143"/>
          <cell r="AQ1143"/>
          <cell r="AR1143"/>
          <cell r="AS1143"/>
          <cell r="AT1143"/>
          <cell r="AU1143"/>
          <cell r="DL1143"/>
          <cell r="DN1143"/>
          <cell r="DP1143"/>
          <cell r="DQ1143"/>
          <cell r="DR1143"/>
        </row>
        <row r="1144">
          <cell r="B1144"/>
          <cell r="C1144"/>
          <cell r="E1144"/>
          <cell r="T1144"/>
          <cell r="U1144"/>
          <cell r="V1144"/>
          <cell r="AG1144"/>
          <cell r="AI1144"/>
          <cell r="AO1144"/>
          <cell r="AQ1144"/>
          <cell r="AR1144"/>
          <cell r="AS1144"/>
          <cell r="AT1144"/>
          <cell r="AU1144"/>
          <cell r="DL1144"/>
          <cell r="DN1144"/>
          <cell r="DP1144"/>
          <cell r="DQ1144"/>
          <cell r="DR1144"/>
        </row>
        <row r="1145">
          <cell r="B1145"/>
          <cell r="C1145"/>
          <cell r="E1145"/>
          <cell r="T1145"/>
          <cell r="U1145"/>
          <cell r="V1145"/>
          <cell r="AG1145"/>
          <cell r="AI1145"/>
          <cell r="AO1145"/>
          <cell r="AQ1145"/>
          <cell r="AR1145"/>
          <cell r="AS1145"/>
          <cell r="AT1145"/>
          <cell r="AU1145"/>
          <cell r="DL1145"/>
          <cell r="DN1145"/>
          <cell r="DP1145"/>
          <cell r="DQ1145"/>
          <cell r="DR1145"/>
        </row>
        <row r="1146">
          <cell r="B1146"/>
          <cell r="C1146"/>
          <cell r="E1146"/>
          <cell r="T1146"/>
          <cell r="U1146"/>
          <cell r="V1146"/>
          <cell r="AG1146"/>
          <cell r="AI1146"/>
          <cell r="AO1146"/>
          <cell r="AQ1146"/>
          <cell r="AR1146"/>
          <cell r="AS1146"/>
          <cell r="AT1146"/>
          <cell r="AU1146"/>
          <cell r="DL1146"/>
          <cell r="DN1146"/>
          <cell r="DP1146"/>
          <cell r="DQ1146"/>
          <cell r="DR1146"/>
        </row>
        <row r="1147">
          <cell r="B1147"/>
          <cell r="C1147"/>
          <cell r="E1147"/>
          <cell r="T1147"/>
          <cell r="U1147"/>
          <cell r="V1147"/>
          <cell r="AG1147"/>
          <cell r="AI1147"/>
          <cell r="AO1147"/>
          <cell r="AQ1147"/>
          <cell r="AR1147"/>
          <cell r="AS1147"/>
          <cell r="AT1147"/>
          <cell r="AU1147"/>
          <cell r="DL1147"/>
          <cell r="DN1147"/>
          <cell r="DP1147"/>
          <cell r="DQ1147"/>
          <cell r="DR1147"/>
        </row>
        <row r="1148">
          <cell r="B1148"/>
          <cell r="C1148"/>
          <cell r="E1148"/>
          <cell r="T1148"/>
          <cell r="U1148"/>
          <cell r="V1148"/>
          <cell r="AG1148"/>
          <cell r="AI1148"/>
          <cell r="AO1148"/>
          <cell r="AQ1148"/>
          <cell r="AR1148"/>
          <cell r="AS1148"/>
          <cell r="AT1148"/>
          <cell r="AU1148"/>
          <cell r="DL1148"/>
          <cell r="DN1148"/>
          <cell r="DP1148"/>
          <cell r="DQ1148"/>
          <cell r="DR1148"/>
        </row>
        <row r="1149">
          <cell r="B1149"/>
          <cell r="C1149"/>
          <cell r="E1149"/>
          <cell r="T1149"/>
          <cell r="U1149"/>
          <cell r="V1149"/>
          <cell r="AG1149"/>
          <cell r="AI1149"/>
          <cell r="AO1149"/>
          <cell r="AQ1149"/>
          <cell r="AR1149"/>
          <cell r="AS1149"/>
          <cell r="AT1149"/>
          <cell r="AU1149"/>
          <cell r="DL1149"/>
          <cell r="DN1149"/>
          <cell r="DP1149"/>
          <cell r="DQ1149"/>
          <cell r="DR1149"/>
        </row>
        <row r="1150">
          <cell r="B1150"/>
          <cell r="C1150"/>
          <cell r="E1150"/>
          <cell r="T1150"/>
          <cell r="U1150"/>
          <cell r="V1150"/>
          <cell r="AG1150"/>
          <cell r="AI1150"/>
          <cell r="AO1150"/>
          <cell r="AQ1150"/>
          <cell r="AR1150"/>
          <cell r="AS1150"/>
          <cell r="AT1150"/>
          <cell r="AU1150"/>
          <cell r="DL1150"/>
          <cell r="DN1150"/>
          <cell r="DP1150"/>
          <cell r="DQ1150"/>
          <cell r="DR1150"/>
        </row>
        <row r="1151">
          <cell r="B1151"/>
          <cell r="C1151"/>
          <cell r="E1151"/>
          <cell r="T1151"/>
          <cell r="U1151"/>
          <cell r="V1151"/>
          <cell r="AG1151"/>
          <cell r="AI1151"/>
          <cell r="AO1151"/>
          <cell r="AQ1151"/>
          <cell r="AR1151"/>
          <cell r="AS1151"/>
          <cell r="AT1151"/>
          <cell r="AU1151"/>
          <cell r="DL1151"/>
          <cell r="DN1151"/>
          <cell r="DP1151"/>
          <cell r="DQ1151"/>
          <cell r="DR1151"/>
        </row>
        <row r="1152">
          <cell r="B1152"/>
          <cell r="C1152"/>
          <cell r="E1152"/>
          <cell r="T1152"/>
          <cell r="U1152"/>
          <cell r="V1152"/>
          <cell r="AG1152"/>
          <cell r="AI1152"/>
          <cell r="AO1152"/>
          <cell r="AQ1152"/>
          <cell r="AR1152"/>
          <cell r="AS1152"/>
          <cell r="AT1152"/>
          <cell r="AU1152"/>
          <cell r="DL1152"/>
          <cell r="DN1152"/>
          <cell r="DP1152"/>
          <cell r="DQ1152"/>
          <cell r="DR1152"/>
        </row>
        <row r="1153">
          <cell r="B1153"/>
          <cell r="C1153"/>
          <cell r="E1153"/>
          <cell r="T1153"/>
          <cell r="U1153"/>
          <cell r="V1153"/>
          <cell r="AG1153"/>
          <cell r="AI1153"/>
          <cell r="AO1153"/>
          <cell r="AQ1153"/>
          <cell r="AR1153"/>
          <cell r="AS1153"/>
          <cell r="AT1153"/>
          <cell r="AU1153"/>
          <cell r="DL1153"/>
          <cell r="DN1153"/>
          <cell r="DP1153"/>
          <cell r="DQ1153"/>
          <cell r="DR1153"/>
        </row>
        <row r="1154">
          <cell r="B1154"/>
          <cell r="C1154"/>
          <cell r="E1154"/>
          <cell r="T1154"/>
          <cell r="U1154"/>
          <cell r="V1154"/>
          <cell r="AG1154"/>
          <cell r="AI1154"/>
          <cell r="AO1154"/>
          <cell r="AQ1154"/>
          <cell r="AR1154"/>
          <cell r="AS1154"/>
          <cell r="AT1154"/>
          <cell r="AU1154"/>
          <cell r="DL1154"/>
          <cell r="DN1154"/>
          <cell r="DP1154"/>
          <cell r="DQ1154"/>
          <cell r="DR1154"/>
        </row>
        <row r="1155">
          <cell r="B1155"/>
          <cell r="C1155"/>
          <cell r="E1155"/>
          <cell r="T1155"/>
          <cell r="U1155"/>
          <cell r="V1155"/>
          <cell r="AG1155"/>
          <cell r="AI1155"/>
          <cell r="AO1155"/>
          <cell r="AQ1155"/>
          <cell r="AR1155"/>
          <cell r="AS1155"/>
          <cell r="AT1155"/>
          <cell r="AU1155"/>
          <cell r="DL1155"/>
          <cell r="DN1155"/>
          <cell r="DP1155"/>
          <cell r="DQ1155"/>
          <cell r="DR1155"/>
        </row>
        <row r="1156">
          <cell r="B1156"/>
          <cell r="C1156"/>
          <cell r="E1156"/>
          <cell r="T1156"/>
          <cell r="U1156"/>
          <cell r="V1156"/>
          <cell r="AG1156"/>
          <cell r="AI1156"/>
          <cell r="AO1156"/>
          <cell r="AQ1156"/>
          <cell r="AR1156"/>
          <cell r="AS1156"/>
          <cell r="AT1156"/>
          <cell r="AU1156"/>
          <cell r="DL1156"/>
          <cell r="DN1156"/>
          <cell r="DP1156"/>
          <cell r="DQ1156"/>
          <cell r="DR1156"/>
        </row>
        <row r="1157">
          <cell r="B1157"/>
          <cell r="C1157"/>
          <cell r="E1157"/>
          <cell r="T1157"/>
          <cell r="U1157"/>
          <cell r="V1157"/>
          <cell r="AG1157"/>
          <cell r="AI1157"/>
          <cell r="AO1157"/>
          <cell r="AQ1157"/>
          <cell r="AR1157"/>
          <cell r="AS1157"/>
          <cell r="AT1157"/>
          <cell r="AU1157"/>
          <cell r="DL1157"/>
          <cell r="DN1157"/>
          <cell r="DP1157"/>
          <cell r="DQ1157"/>
          <cell r="DR1157"/>
        </row>
        <row r="1158">
          <cell r="B1158"/>
          <cell r="C1158"/>
          <cell r="E1158"/>
          <cell r="T1158"/>
          <cell r="U1158"/>
          <cell r="V1158"/>
          <cell r="AG1158"/>
          <cell r="AI1158"/>
          <cell r="AO1158"/>
          <cell r="AQ1158"/>
          <cell r="AR1158"/>
          <cell r="AS1158"/>
          <cell r="AT1158"/>
          <cell r="AU1158"/>
          <cell r="DL1158"/>
          <cell r="DN1158"/>
          <cell r="DP1158"/>
          <cell r="DQ1158"/>
          <cell r="DR1158"/>
        </row>
        <row r="1159">
          <cell r="B1159"/>
          <cell r="C1159"/>
          <cell r="E1159"/>
          <cell r="T1159"/>
          <cell r="U1159"/>
          <cell r="V1159"/>
          <cell r="AG1159"/>
          <cell r="AI1159"/>
          <cell r="AO1159"/>
          <cell r="AQ1159"/>
          <cell r="AR1159"/>
          <cell r="AS1159"/>
          <cell r="AT1159"/>
          <cell r="AU1159"/>
          <cell r="DL1159"/>
          <cell r="DN1159"/>
          <cell r="DP1159"/>
          <cell r="DQ1159"/>
          <cell r="DR1159"/>
        </row>
        <row r="1160">
          <cell r="B1160"/>
          <cell r="C1160"/>
          <cell r="E1160"/>
          <cell r="T1160"/>
          <cell r="U1160"/>
          <cell r="V1160"/>
          <cell r="AG1160"/>
          <cell r="AI1160"/>
          <cell r="AO1160"/>
          <cell r="AQ1160"/>
          <cell r="AR1160"/>
          <cell r="AS1160"/>
          <cell r="AT1160"/>
          <cell r="AU1160"/>
          <cell r="DL1160"/>
          <cell r="DN1160"/>
          <cell r="DP1160"/>
          <cell r="DQ1160"/>
          <cell r="DR1160"/>
        </row>
        <row r="1161">
          <cell r="B1161"/>
          <cell r="C1161"/>
          <cell r="E1161"/>
          <cell r="T1161"/>
          <cell r="U1161"/>
          <cell r="V1161"/>
          <cell r="AG1161"/>
          <cell r="AI1161"/>
          <cell r="AO1161"/>
          <cell r="AQ1161"/>
          <cell r="AR1161"/>
          <cell r="AS1161"/>
          <cell r="AT1161"/>
          <cell r="AU1161"/>
          <cell r="DL1161"/>
          <cell r="DN1161"/>
          <cell r="DP1161"/>
          <cell r="DQ1161"/>
          <cell r="DR1161"/>
        </row>
        <row r="1162">
          <cell r="B1162"/>
          <cell r="C1162"/>
          <cell r="E1162"/>
          <cell r="T1162"/>
          <cell r="U1162"/>
          <cell r="V1162"/>
          <cell r="AG1162"/>
          <cell r="AI1162"/>
          <cell r="AO1162"/>
          <cell r="AQ1162"/>
          <cell r="AR1162"/>
          <cell r="AS1162"/>
          <cell r="AT1162"/>
          <cell r="AU1162"/>
          <cell r="DL1162"/>
          <cell r="DN1162"/>
          <cell r="DP1162"/>
          <cell r="DQ1162"/>
          <cell r="DR1162"/>
        </row>
        <row r="1163">
          <cell r="B1163"/>
          <cell r="C1163"/>
          <cell r="E1163"/>
          <cell r="T1163"/>
          <cell r="U1163"/>
          <cell r="V1163"/>
          <cell r="AG1163"/>
          <cell r="AI1163"/>
          <cell r="AO1163"/>
          <cell r="AQ1163"/>
          <cell r="AR1163"/>
          <cell r="AS1163"/>
          <cell r="AT1163"/>
          <cell r="AU1163"/>
          <cell r="DL1163"/>
          <cell r="DN1163"/>
          <cell r="DP1163"/>
          <cell r="DQ1163"/>
          <cell r="DR1163"/>
        </row>
        <row r="1164">
          <cell r="B1164"/>
          <cell r="C1164"/>
          <cell r="E1164"/>
          <cell r="T1164"/>
          <cell r="U1164"/>
          <cell r="V1164"/>
          <cell r="AG1164"/>
          <cell r="AI1164"/>
          <cell r="AO1164"/>
          <cell r="AQ1164"/>
          <cell r="AR1164"/>
          <cell r="AS1164"/>
          <cell r="AT1164"/>
          <cell r="AU1164"/>
          <cell r="DL1164"/>
          <cell r="DN1164"/>
          <cell r="DP1164"/>
          <cell r="DQ1164"/>
          <cell r="DR1164"/>
        </row>
        <row r="1165">
          <cell r="B1165"/>
          <cell r="C1165"/>
          <cell r="E1165"/>
          <cell r="T1165"/>
          <cell r="U1165"/>
          <cell r="V1165"/>
          <cell r="AG1165"/>
          <cell r="AI1165"/>
          <cell r="AO1165"/>
          <cell r="AQ1165"/>
          <cell r="AR1165"/>
          <cell r="AS1165"/>
          <cell r="AT1165"/>
          <cell r="AU1165"/>
          <cell r="DL1165"/>
          <cell r="DN1165"/>
          <cell r="DP1165"/>
          <cell r="DQ1165"/>
          <cell r="DR1165"/>
        </row>
        <row r="1166">
          <cell r="B1166"/>
          <cell r="C1166"/>
          <cell r="E1166"/>
          <cell r="T1166"/>
          <cell r="U1166"/>
          <cell r="V1166"/>
          <cell r="AG1166"/>
          <cell r="AI1166"/>
          <cell r="AO1166"/>
          <cell r="AQ1166"/>
          <cell r="AR1166"/>
          <cell r="AS1166"/>
          <cell r="AT1166"/>
          <cell r="AU1166"/>
          <cell r="DL1166"/>
          <cell r="DN1166"/>
          <cell r="DP1166"/>
          <cell r="DQ1166"/>
          <cell r="DR1166"/>
        </row>
        <row r="1167">
          <cell r="B1167"/>
          <cell r="C1167"/>
          <cell r="E1167"/>
          <cell r="T1167"/>
          <cell r="U1167"/>
          <cell r="V1167"/>
          <cell r="AG1167"/>
          <cell r="AI1167"/>
          <cell r="AO1167"/>
          <cell r="AQ1167"/>
          <cell r="AR1167"/>
          <cell r="AS1167"/>
          <cell r="AT1167"/>
          <cell r="AU1167"/>
          <cell r="DL1167"/>
          <cell r="DN1167"/>
          <cell r="DP1167"/>
          <cell r="DQ1167"/>
          <cell r="DR1167"/>
        </row>
        <row r="1168">
          <cell r="B1168"/>
          <cell r="C1168"/>
          <cell r="E1168"/>
          <cell r="T1168"/>
          <cell r="U1168"/>
          <cell r="V1168"/>
          <cell r="AG1168"/>
          <cell r="AI1168"/>
          <cell r="AO1168"/>
          <cell r="AQ1168"/>
          <cell r="AR1168"/>
          <cell r="AS1168"/>
          <cell r="AT1168"/>
          <cell r="AU1168"/>
          <cell r="DL1168"/>
          <cell r="DN1168"/>
          <cell r="DP1168"/>
          <cell r="DQ1168"/>
          <cell r="DR1168"/>
        </row>
        <row r="1169">
          <cell r="B1169"/>
          <cell r="C1169"/>
          <cell r="E1169"/>
          <cell r="T1169"/>
          <cell r="U1169"/>
          <cell r="V1169"/>
          <cell r="AG1169"/>
          <cell r="AI1169"/>
          <cell r="AO1169"/>
          <cell r="AQ1169"/>
          <cell r="AR1169"/>
          <cell r="AS1169"/>
          <cell r="AT1169"/>
          <cell r="AU1169"/>
          <cell r="DL1169"/>
          <cell r="DN1169"/>
          <cell r="DP1169"/>
          <cell r="DQ1169"/>
          <cell r="DR1169"/>
        </row>
        <row r="1170">
          <cell r="B1170"/>
          <cell r="C1170"/>
          <cell r="E1170"/>
          <cell r="T1170"/>
          <cell r="U1170"/>
          <cell r="V1170"/>
          <cell r="AG1170"/>
          <cell r="AI1170"/>
          <cell r="AO1170"/>
          <cell r="AQ1170"/>
          <cell r="AR1170"/>
          <cell r="AS1170"/>
          <cell r="AT1170"/>
          <cell r="AU1170"/>
          <cell r="DL1170"/>
          <cell r="DN1170"/>
          <cell r="DP1170"/>
          <cell r="DQ1170"/>
          <cell r="DR1170"/>
        </row>
        <row r="1171">
          <cell r="B1171"/>
          <cell r="C1171"/>
          <cell r="E1171"/>
          <cell r="T1171"/>
          <cell r="U1171"/>
          <cell r="V1171"/>
          <cell r="AG1171"/>
          <cell r="AI1171"/>
          <cell r="AO1171"/>
          <cell r="AQ1171"/>
          <cell r="AR1171"/>
          <cell r="AS1171"/>
          <cell r="AT1171"/>
          <cell r="AU1171"/>
          <cell r="DL1171"/>
          <cell r="DN1171"/>
          <cell r="DP1171"/>
          <cell r="DQ1171"/>
          <cell r="DR1171"/>
        </row>
        <row r="1172">
          <cell r="B1172"/>
          <cell r="C1172"/>
          <cell r="E1172"/>
          <cell r="T1172"/>
          <cell r="U1172"/>
          <cell r="V1172"/>
          <cell r="AG1172"/>
          <cell r="AI1172"/>
          <cell r="AO1172"/>
          <cell r="AQ1172"/>
          <cell r="AR1172"/>
          <cell r="AS1172"/>
          <cell r="AT1172"/>
          <cell r="AU1172"/>
          <cell r="DL1172"/>
          <cell r="DN1172"/>
          <cell r="DP1172"/>
          <cell r="DQ1172"/>
          <cell r="DR1172"/>
        </row>
        <row r="1173">
          <cell r="B1173"/>
          <cell r="C1173"/>
          <cell r="E1173"/>
          <cell r="T1173"/>
          <cell r="U1173"/>
          <cell r="V1173"/>
          <cell r="AG1173"/>
          <cell r="AI1173"/>
          <cell r="AO1173"/>
          <cell r="AQ1173"/>
          <cell r="AR1173"/>
          <cell r="AS1173"/>
          <cell r="AT1173"/>
          <cell r="AU1173"/>
          <cell r="DL1173"/>
          <cell r="DN1173"/>
          <cell r="DP1173"/>
          <cell r="DQ1173"/>
          <cell r="DR1173"/>
        </row>
        <row r="1174">
          <cell r="B1174"/>
          <cell r="C1174"/>
          <cell r="E1174"/>
          <cell r="T1174"/>
          <cell r="U1174"/>
          <cell r="V1174"/>
          <cell r="AG1174"/>
          <cell r="AI1174"/>
          <cell r="AO1174"/>
          <cell r="AQ1174"/>
          <cell r="AR1174"/>
          <cell r="AS1174"/>
          <cell r="AT1174"/>
          <cell r="AU1174"/>
          <cell r="DL1174"/>
          <cell r="DN1174"/>
          <cell r="DP1174"/>
          <cell r="DQ1174"/>
          <cell r="DR1174"/>
        </row>
        <row r="1175">
          <cell r="B1175"/>
          <cell r="C1175"/>
          <cell r="E1175"/>
          <cell r="T1175"/>
          <cell r="U1175"/>
          <cell r="V1175"/>
          <cell r="AG1175"/>
          <cell r="AI1175"/>
          <cell r="AO1175"/>
          <cell r="AQ1175"/>
          <cell r="AR1175"/>
          <cell r="AS1175"/>
          <cell r="AT1175"/>
          <cell r="AU1175"/>
          <cell r="DL1175"/>
          <cell r="DN1175"/>
          <cell r="DP1175"/>
          <cell r="DQ1175"/>
          <cell r="DR1175"/>
        </row>
        <row r="1176">
          <cell r="B1176"/>
          <cell r="C1176"/>
          <cell r="E1176"/>
          <cell r="T1176"/>
          <cell r="U1176"/>
          <cell r="V1176"/>
          <cell r="AG1176"/>
          <cell r="AI1176"/>
          <cell r="AO1176"/>
          <cell r="AQ1176"/>
          <cell r="AR1176"/>
          <cell r="AS1176"/>
          <cell r="AT1176"/>
          <cell r="AU1176"/>
          <cell r="DL1176"/>
          <cell r="DN1176"/>
          <cell r="DP1176"/>
          <cell r="DQ1176"/>
          <cell r="DR1176"/>
        </row>
        <row r="1177">
          <cell r="B1177"/>
          <cell r="C1177"/>
          <cell r="E1177"/>
          <cell r="T1177"/>
          <cell r="U1177"/>
          <cell r="V1177"/>
          <cell r="AG1177"/>
          <cell r="AI1177"/>
          <cell r="AO1177"/>
          <cell r="AQ1177"/>
          <cell r="AR1177"/>
          <cell r="AS1177"/>
          <cell r="AT1177"/>
          <cell r="AU1177"/>
          <cell r="DL1177"/>
          <cell r="DN1177"/>
          <cell r="DP1177"/>
          <cell r="DQ1177"/>
          <cell r="DR1177"/>
        </row>
        <row r="1178">
          <cell r="B1178"/>
          <cell r="C1178"/>
          <cell r="E1178"/>
          <cell r="T1178"/>
          <cell r="U1178"/>
          <cell r="V1178"/>
          <cell r="AG1178"/>
          <cell r="AI1178"/>
          <cell r="AO1178"/>
          <cell r="AQ1178"/>
          <cell r="AR1178"/>
          <cell r="AS1178"/>
          <cell r="AT1178"/>
          <cell r="AU1178"/>
          <cell r="DL1178"/>
          <cell r="DN1178"/>
          <cell r="DP1178"/>
          <cell r="DQ1178"/>
          <cell r="DR1178"/>
        </row>
        <row r="1179">
          <cell r="B1179"/>
          <cell r="C1179"/>
          <cell r="E1179"/>
          <cell r="T1179"/>
          <cell r="U1179"/>
          <cell r="V1179"/>
          <cell r="AG1179"/>
          <cell r="AI1179"/>
          <cell r="AO1179"/>
          <cell r="AQ1179"/>
          <cell r="AR1179"/>
          <cell r="AS1179"/>
          <cell r="AT1179"/>
          <cell r="AU1179"/>
          <cell r="DL1179"/>
          <cell r="DN1179"/>
          <cell r="DP1179"/>
          <cell r="DQ1179"/>
          <cell r="DR1179"/>
        </row>
        <row r="1180">
          <cell r="B1180"/>
          <cell r="C1180"/>
          <cell r="E1180"/>
          <cell r="T1180"/>
          <cell r="U1180"/>
          <cell r="V1180"/>
          <cell r="AG1180"/>
          <cell r="AI1180"/>
          <cell r="AO1180"/>
          <cell r="AQ1180"/>
          <cell r="AR1180"/>
          <cell r="AS1180"/>
          <cell r="AT1180"/>
          <cell r="AU1180"/>
          <cell r="DL1180"/>
          <cell r="DN1180"/>
          <cell r="DP1180"/>
          <cell r="DQ1180"/>
          <cell r="DR1180"/>
        </row>
        <row r="1181">
          <cell r="B1181"/>
          <cell r="C1181"/>
          <cell r="E1181"/>
          <cell r="T1181"/>
          <cell r="U1181"/>
          <cell r="V1181"/>
          <cell r="AG1181"/>
          <cell r="AI1181"/>
          <cell r="AO1181"/>
          <cell r="AQ1181"/>
          <cell r="AR1181"/>
          <cell r="AS1181"/>
          <cell r="AT1181"/>
          <cell r="AU1181"/>
          <cell r="DL1181"/>
          <cell r="DN1181"/>
          <cell r="DP1181"/>
          <cell r="DQ1181"/>
          <cell r="DR1181"/>
        </row>
        <row r="1182">
          <cell r="B1182"/>
          <cell r="C1182"/>
          <cell r="E1182"/>
          <cell r="T1182"/>
          <cell r="U1182"/>
          <cell r="V1182"/>
          <cell r="AG1182"/>
          <cell r="AI1182"/>
          <cell r="AO1182"/>
          <cell r="AQ1182"/>
          <cell r="AR1182"/>
          <cell r="AS1182"/>
          <cell r="AT1182"/>
          <cell r="AU1182"/>
          <cell r="DL1182"/>
          <cell r="DN1182"/>
          <cell r="DP1182"/>
          <cell r="DQ1182"/>
          <cell r="DR1182"/>
        </row>
        <row r="1183">
          <cell r="B1183"/>
          <cell r="C1183"/>
          <cell r="E1183"/>
          <cell r="T1183"/>
          <cell r="U1183"/>
          <cell r="V1183"/>
          <cell r="AG1183"/>
          <cell r="AI1183"/>
          <cell r="AO1183"/>
          <cell r="AQ1183"/>
          <cell r="AR1183"/>
          <cell r="AS1183"/>
          <cell r="AT1183"/>
          <cell r="AU1183"/>
          <cell r="DL1183"/>
          <cell r="DN1183"/>
          <cell r="DP1183"/>
          <cell r="DQ1183"/>
          <cell r="DR1183"/>
        </row>
        <row r="1184">
          <cell r="B1184"/>
          <cell r="C1184"/>
          <cell r="E1184"/>
          <cell r="T1184"/>
          <cell r="U1184"/>
          <cell r="V1184"/>
          <cell r="AG1184"/>
          <cell r="AI1184"/>
          <cell r="AO1184"/>
          <cell r="AQ1184"/>
          <cell r="AR1184"/>
          <cell r="AS1184"/>
          <cell r="AT1184"/>
          <cell r="AU1184"/>
          <cell r="DL1184"/>
          <cell r="DN1184"/>
          <cell r="DP1184"/>
          <cell r="DQ1184"/>
          <cell r="DR1184"/>
        </row>
        <row r="1185">
          <cell r="B1185"/>
          <cell r="C1185"/>
          <cell r="E1185"/>
          <cell r="T1185"/>
          <cell r="U1185"/>
          <cell r="V1185"/>
          <cell r="AG1185"/>
          <cell r="AI1185"/>
          <cell r="AO1185"/>
          <cell r="AQ1185"/>
          <cell r="AR1185"/>
          <cell r="AS1185"/>
          <cell r="AT1185"/>
          <cell r="AU1185"/>
          <cell r="DL1185"/>
          <cell r="DN1185"/>
          <cell r="DP1185"/>
          <cell r="DQ1185"/>
          <cell r="DR1185"/>
        </row>
        <row r="1186">
          <cell r="B1186"/>
          <cell r="C1186"/>
          <cell r="E1186"/>
          <cell r="T1186"/>
          <cell r="U1186"/>
          <cell r="V1186"/>
          <cell r="AG1186"/>
          <cell r="AI1186"/>
          <cell r="AO1186"/>
          <cell r="AQ1186"/>
          <cell r="AR1186"/>
          <cell r="AS1186"/>
          <cell r="AT1186"/>
          <cell r="AU1186"/>
          <cell r="DL1186"/>
          <cell r="DN1186"/>
          <cell r="DP1186"/>
          <cell r="DQ1186"/>
          <cell r="DR1186"/>
        </row>
        <row r="1187">
          <cell r="B1187"/>
          <cell r="C1187"/>
          <cell r="E1187"/>
          <cell r="T1187"/>
          <cell r="U1187"/>
          <cell r="V1187"/>
          <cell r="AG1187"/>
          <cell r="AI1187"/>
          <cell r="AO1187"/>
          <cell r="AQ1187"/>
          <cell r="AR1187"/>
          <cell r="AS1187"/>
          <cell r="AT1187"/>
          <cell r="AU1187"/>
          <cell r="DL1187"/>
          <cell r="DN1187"/>
          <cell r="DP1187"/>
          <cell r="DQ1187"/>
          <cell r="DR1187"/>
        </row>
        <row r="1188">
          <cell r="B1188"/>
          <cell r="C1188"/>
          <cell r="E1188"/>
          <cell r="T1188"/>
          <cell r="U1188"/>
          <cell r="V1188"/>
          <cell r="AG1188"/>
          <cell r="AI1188"/>
          <cell r="AO1188"/>
          <cell r="AQ1188"/>
          <cell r="AR1188"/>
          <cell r="AS1188"/>
          <cell r="AT1188"/>
          <cell r="AU1188"/>
          <cell r="DL1188"/>
          <cell r="DN1188"/>
          <cell r="DP1188"/>
          <cell r="DQ1188"/>
          <cell r="DR1188"/>
        </row>
        <row r="1189">
          <cell r="B1189"/>
          <cell r="C1189"/>
          <cell r="E1189"/>
          <cell r="T1189"/>
          <cell r="U1189"/>
          <cell r="V1189"/>
          <cell r="AG1189"/>
          <cell r="AI1189"/>
          <cell r="AO1189"/>
          <cell r="AQ1189"/>
          <cell r="AR1189"/>
          <cell r="AS1189"/>
          <cell r="AT1189"/>
          <cell r="AU1189"/>
          <cell r="DL1189"/>
          <cell r="DN1189"/>
          <cell r="DP1189"/>
          <cell r="DQ1189"/>
          <cell r="DR1189"/>
        </row>
        <row r="1190">
          <cell r="B1190"/>
          <cell r="C1190"/>
          <cell r="E1190"/>
          <cell r="T1190"/>
          <cell r="U1190"/>
          <cell r="V1190"/>
          <cell r="AG1190"/>
          <cell r="AI1190"/>
          <cell r="AO1190"/>
          <cell r="AQ1190"/>
          <cell r="AR1190"/>
          <cell r="AS1190"/>
          <cell r="AT1190"/>
          <cell r="AU1190"/>
          <cell r="DL1190"/>
          <cell r="DN1190"/>
          <cell r="DP1190"/>
          <cell r="DQ1190"/>
          <cell r="DR1190"/>
        </row>
        <row r="1191">
          <cell r="B1191"/>
          <cell r="C1191"/>
          <cell r="E1191"/>
          <cell r="T1191"/>
          <cell r="U1191"/>
          <cell r="V1191"/>
          <cell r="AG1191"/>
          <cell r="AI1191"/>
          <cell r="AO1191"/>
          <cell r="AQ1191"/>
          <cell r="AR1191"/>
          <cell r="AS1191"/>
          <cell r="AT1191"/>
          <cell r="AU1191"/>
          <cell r="DL1191"/>
          <cell r="DN1191"/>
          <cell r="DP1191"/>
          <cell r="DQ1191"/>
          <cell r="DR1191"/>
        </row>
        <row r="1192">
          <cell r="B1192"/>
          <cell r="C1192"/>
          <cell r="E1192"/>
          <cell r="T1192"/>
          <cell r="U1192"/>
          <cell r="V1192"/>
          <cell r="AG1192"/>
          <cell r="AI1192"/>
          <cell r="AO1192"/>
          <cell r="AQ1192"/>
          <cell r="AR1192"/>
          <cell r="AS1192"/>
          <cell r="AT1192"/>
          <cell r="AU1192"/>
          <cell r="DL1192"/>
          <cell r="DN1192"/>
          <cell r="DP1192"/>
          <cell r="DQ1192"/>
          <cell r="DR1192"/>
        </row>
        <row r="1193">
          <cell r="B1193"/>
          <cell r="C1193"/>
          <cell r="E1193"/>
          <cell r="T1193"/>
          <cell r="U1193"/>
          <cell r="V1193"/>
          <cell r="AG1193"/>
          <cell r="AI1193"/>
          <cell r="AO1193"/>
          <cell r="AQ1193"/>
          <cell r="AR1193"/>
          <cell r="AS1193"/>
          <cell r="AT1193"/>
          <cell r="AU1193"/>
          <cell r="DL1193"/>
          <cell r="DN1193"/>
          <cell r="DP1193"/>
          <cell r="DQ1193"/>
          <cell r="DR1193"/>
        </row>
        <row r="1194">
          <cell r="B1194"/>
          <cell r="C1194"/>
          <cell r="E1194"/>
          <cell r="T1194"/>
          <cell r="U1194"/>
          <cell r="V1194"/>
          <cell r="AG1194"/>
          <cell r="AI1194"/>
          <cell r="AO1194"/>
          <cell r="AQ1194"/>
          <cell r="AR1194"/>
          <cell r="AS1194"/>
          <cell r="AT1194"/>
          <cell r="AU1194"/>
          <cell r="DL1194"/>
          <cell r="DN1194"/>
          <cell r="DP1194"/>
          <cell r="DQ1194"/>
          <cell r="DR1194"/>
        </row>
        <row r="1195">
          <cell r="B1195"/>
          <cell r="C1195"/>
          <cell r="E1195"/>
          <cell r="T1195"/>
          <cell r="U1195"/>
          <cell r="V1195"/>
          <cell r="AG1195"/>
          <cell r="AI1195"/>
          <cell r="AO1195"/>
          <cell r="AQ1195"/>
          <cell r="AR1195"/>
          <cell r="AS1195"/>
          <cell r="AT1195"/>
          <cell r="AU1195"/>
          <cell r="DL1195"/>
          <cell r="DN1195"/>
          <cell r="DP1195"/>
          <cell r="DQ1195"/>
          <cell r="DR1195"/>
        </row>
        <row r="1196">
          <cell r="B1196"/>
          <cell r="C1196"/>
          <cell r="E1196"/>
          <cell r="T1196"/>
          <cell r="U1196"/>
          <cell r="V1196"/>
          <cell r="AG1196"/>
          <cell r="AI1196"/>
          <cell r="AO1196"/>
          <cell r="AQ1196"/>
          <cell r="AR1196"/>
          <cell r="AS1196"/>
          <cell r="AT1196"/>
          <cell r="AU1196"/>
          <cell r="DL1196"/>
          <cell r="DN1196"/>
          <cell r="DP1196"/>
          <cell r="DQ1196"/>
          <cell r="DR1196"/>
        </row>
        <row r="1197">
          <cell r="B1197"/>
          <cell r="C1197"/>
          <cell r="E1197"/>
          <cell r="T1197"/>
          <cell r="U1197"/>
          <cell r="V1197"/>
          <cell r="AG1197"/>
          <cell r="AI1197"/>
          <cell r="AO1197"/>
          <cell r="AQ1197"/>
          <cell r="AR1197"/>
          <cell r="AS1197"/>
          <cell r="AT1197"/>
          <cell r="AU1197"/>
          <cell r="DL1197"/>
          <cell r="DN1197"/>
          <cell r="DP1197"/>
          <cell r="DQ1197"/>
          <cell r="DR1197"/>
        </row>
        <row r="1198">
          <cell r="B1198"/>
          <cell r="C1198"/>
          <cell r="E1198"/>
          <cell r="T1198"/>
          <cell r="U1198"/>
          <cell r="V1198"/>
          <cell r="AG1198"/>
          <cell r="AI1198"/>
          <cell r="AO1198"/>
          <cell r="AQ1198"/>
          <cell r="AR1198"/>
          <cell r="AS1198"/>
          <cell r="AT1198"/>
          <cell r="AU1198"/>
          <cell r="DL1198"/>
          <cell r="DN1198"/>
          <cell r="DP1198"/>
          <cell r="DQ1198"/>
          <cell r="DR1198"/>
        </row>
        <row r="1199">
          <cell r="B1199"/>
          <cell r="C1199"/>
          <cell r="E1199"/>
          <cell r="T1199"/>
          <cell r="U1199"/>
          <cell r="V1199"/>
          <cell r="AG1199"/>
          <cell r="AI1199"/>
          <cell r="AO1199"/>
          <cell r="AQ1199"/>
          <cell r="AR1199"/>
          <cell r="AS1199"/>
          <cell r="AT1199"/>
          <cell r="AU1199"/>
          <cell r="DL1199"/>
          <cell r="DN1199"/>
          <cell r="DP1199"/>
          <cell r="DQ1199"/>
          <cell r="DR1199"/>
        </row>
        <row r="1200">
          <cell r="B1200"/>
          <cell r="C1200"/>
          <cell r="E1200"/>
          <cell r="T1200"/>
          <cell r="U1200"/>
          <cell r="V1200"/>
          <cell r="AG1200"/>
          <cell r="AI1200"/>
          <cell r="AO1200"/>
          <cell r="AQ1200"/>
          <cell r="AR1200"/>
          <cell r="AS1200"/>
          <cell r="AT1200"/>
          <cell r="AU1200"/>
          <cell r="DL1200"/>
          <cell r="DN1200"/>
          <cell r="DP1200"/>
          <cell r="DQ1200"/>
          <cell r="DR1200"/>
        </row>
        <row r="1201">
          <cell r="B1201"/>
          <cell r="C1201"/>
          <cell r="E1201"/>
          <cell r="T1201"/>
          <cell r="U1201"/>
          <cell r="V1201"/>
          <cell r="AG1201"/>
          <cell r="AI1201"/>
          <cell r="AO1201"/>
          <cell r="AQ1201"/>
          <cell r="AR1201"/>
          <cell r="AS1201"/>
          <cell r="AT1201"/>
          <cell r="AU1201"/>
          <cell r="DL1201"/>
          <cell r="DN1201"/>
          <cell r="DP1201"/>
          <cell r="DQ1201"/>
          <cell r="DR1201"/>
        </row>
        <row r="1202">
          <cell r="B1202"/>
          <cell r="C1202"/>
          <cell r="E1202"/>
          <cell r="T1202"/>
          <cell r="U1202"/>
          <cell r="V1202"/>
          <cell r="AG1202"/>
          <cell r="AI1202"/>
          <cell r="AO1202"/>
          <cell r="AQ1202"/>
          <cell r="AR1202"/>
          <cell r="AS1202"/>
          <cell r="AT1202"/>
          <cell r="AU1202"/>
          <cell r="DL1202"/>
          <cell r="DN1202"/>
          <cell r="DP1202"/>
          <cell r="DQ1202"/>
          <cell r="DR1202"/>
        </row>
        <row r="1203">
          <cell r="B1203"/>
          <cell r="C1203"/>
          <cell r="E1203"/>
          <cell r="T1203"/>
          <cell r="U1203"/>
          <cell r="V1203"/>
          <cell r="AG1203"/>
          <cell r="AI1203"/>
          <cell r="AO1203"/>
          <cell r="AQ1203"/>
          <cell r="AR1203"/>
          <cell r="AS1203"/>
          <cell r="AT1203"/>
          <cell r="AU1203"/>
          <cell r="DL1203"/>
          <cell r="DN1203"/>
          <cell r="DP1203"/>
          <cell r="DQ1203"/>
          <cell r="DR1203"/>
        </row>
        <row r="1204">
          <cell r="B1204"/>
          <cell r="C1204"/>
          <cell r="E1204"/>
          <cell r="T1204"/>
          <cell r="U1204"/>
          <cell r="V1204"/>
          <cell r="AG1204"/>
          <cell r="AI1204"/>
          <cell r="AO1204"/>
          <cell r="AQ1204"/>
          <cell r="AR1204"/>
          <cell r="AS1204"/>
          <cell r="AT1204"/>
          <cell r="AU1204"/>
          <cell r="DL1204"/>
          <cell r="DN1204"/>
          <cell r="DP1204"/>
          <cell r="DQ1204"/>
          <cell r="DR1204"/>
        </row>
        <row r="1205">
          <cell r="B1205"/>
          <cell r="C1205"/>
          <cell r="E1205"/>
          <cell r="T1205"/>
          <cell r="U1205"/>
          <cell r="V1205"/>
          <cell r="AG1205"/>
          <cell r="AI1205"/>
          <cell r="AO1205"/>
          <cell r="AQ1205"/>
          <cell r="AR1205"/>
          <cell r="AS1205"/>
          <cell r="AT1205"/>
          <cell r="AU1205"/>
          <cell r="DL1205"/>
          <cell r="DN1205"/>
          <cell r="DP1205"/>
          <cell r="DQ1205"/>
          <cell r="DR1205"/>
        </row>
        <row r="1206">
          <cell r="B1206"/>
          <cell r="C1206"/>
          <cell r="E1206"/>
          <cell r="T1206"/>
          <cell r="U1206"/>
          <cell r="V1206"/>
          <cell r="AG1206"/>
          <cell r="AI1206"/>
          <cell r="AO1206"/>
          <cell r="AQ1206"/>
          <cell r="AR1206"/>
          <cell r="AS1206"/>
          <cell r="AT1206"/>
          <cell r="AU1206"/>
          <cell r="DL1206"/>
          <cell r="DN1206"/>
          <cell r="DP1206"/>
          <cell r="DQ1206"/>
          <cell r="DR1206"/>
        </row>
        <row r="1207">
          <cell r="B1207"/>
          <cell r="C1207"/>
          <cell r="E1207"/>
          <cell r="T1207"/>
          <cell r="U1207"/>
          <cell r="V1207"/>
          <cell r="AG1207"/>
          <cell r="AI1207"/>
          <cell r="AO1207"/>
          <cell r="AQ1207"/>
          <cell r="AR1207"/>
          <cell r="AS1207"/>
          <cell r="AT1207"/>
          <cell r="AU1207"/>
          <cell r="DL1207"/>
          <cell r="DN1207"/>
          <cell r="DP1207"/>
          <cell r="DQ1207"/>
          <cell r="DR1207"/>
        </row>
        <row r="1208">
          <cell r="B1208"/>
          <cell r="C1208"/>
          <cell r="E1208"/>
          <cell r="T1208"/>
          <cell r="U1208"/>
          <cell r="V1208"/>
          <cell r="AG1208"/>
          <cell r="AI1208"/>
          <cell r="AO1208"/>
          <cell r="AQ1208"/>
          <cell r="AR1208"/>
          <cell r="AS1208"/>
          <cell r="AT1208"/>
          <cell r="AU1208"/>
          <cell r="DL1208"/>
          <cell r="DN1208"/>
          <cell r="DP1208"/>
          <cell r="DQ1208"/>
          <cell r="DR1208"/>
        </row>
        <row r="1209">
          <cell r="B1209"/>
          <cell r="C1209"/>
          <cell r="E1209"/>
          <cell r="T1209"/>
          <cell r="U1209"/>
          <cell r="V1209"/>
          <cell r="AG1209"/>
          <cell r="AI1209"/>
          <cell r="AO1209"/>
          <cell r="AQ1209"/>
          <cell r="AR1209"/>
          <cell r="AS1209"/>
          <cell r="AT1209"/>
          <cell r="AU1209"/>
          <cell r="DL1209"/>
          <cell r="DN1209"/>
          <cell r="DP1209"/>
          <cell r="DQ1209"/>
          <cell r="DR1209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ของเหลือห้ามลืมหัก"/>
      <sheetName val="งานสวมเดือน2"/>
      <sheetName val="สหเรือง"/>
      <sheetName val="ส่งแล้ว"/>
      <sheetName val="NOTE2"/>
      <sheetName val="รอแจ้ง"/>
      <sheetName val="SD-QA16"/>
      <sheetName val="สรุปorder"/>
      <sheetName val="กทม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เบทาโกร"/>
      <sheetName val="Sheet3"/>
      <sheetName val="อินเทคเคอรี่9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พิมพ์ไม่ครบ</v>
          </cell>
        </row>
        <row r="22">
          <cell r="DC22" t="str">
            <v>ยังไม่ได้พิมพ์</v>
          </cell>
        </row>
        <row r="23">
          <cell r="DC23" t="str">
            <v>ผ้าขาว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พร้อมส่ง</v>
          </cell>
        </row>
        <row r="27">
          <cell r="DC27" t="str">
            <v>พิมพ์ไม่ครบ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รอแบบ</v>
          </cell>
        </row>
        <row r="32">
          <cell r="DC32" t="str">
            <v>ยังไม่ได้พิมพ์</v>
          </cell>
        </row>
        <row r="33">
          <cell r="DC33" t="str">
            <v>ยังไม่ได้พิมพ์</v>
          </cell>
        </row>
        <row r="34">
          <cell r="DC34" t="str">
            <v>พร้อมส่ง</v>
          </cell>
        </row>
        <row r="35">
          <cell r="DC35" t="str">
            <v>ยังไม่ได้พิมพ์</v>
          </cell>
        </row>
        <row r="36">
          <cell r="DC36" t="str">
            <v>รอตัด</v>
          </cell>
        </row>
        <row r="37">
          <cell r="DC37" t="str">
            <v>รอตัด</v>
          </cell>
        </row>
        <row r="38">
          <cell r="DC38" t="str">
            <v>ยังไม่ได้พิมพ์</v>
          </cell>
        </row>
        <row r="39">
          <cell r="DC39" t="str">
            <v>รอตัด</v>
          </cell>
        </row>
        <row r="40">
          <cell r="DC40" t="str">
            <v>รอตัด</v>
          </cell>
        </row>
        <row r="41">
          <cell r="DC41" t="str">
            <v>พิมพ์ไม่ครบ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ผ้าขาว</v>
          </cell>
        </row>
        <row r="50">
          <cell r="DC50" t="str">
            <v>ผ้าขาว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ยังไม่ได้พิมพ์</v>
          </cell>
        </row>
        <row r="62">
          <cell r="DC62" t="str">
            <v>ยังไม่ได้พิมพ์</v>
          </cell>
        </row>
        <row r="63">
          <cell r="DC63" t="str">
            <v>ผ้าขาว</v>
          </cell>
        </row>
        <row r="64">
          <cell r="DC64" t="str">
            <v>ยังไม่ได้พิมพ์</v>
          </cell>
        </row>
        <row r="65">
          <cell r="DC65" t="str">
            <v>ยังไม่ได้พิมพ์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ยังไม่ได้พิมพ์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ยังไม่ได้พิมพ์</v>
          </cell>
        </row>
        <row r="72">
          <cell r="DC72" t="str">
            <v>ยังไม่ได้พิมพ์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ยังไม่ได้พิมพ์</v>
          </cell>
        </row>
        <row r="77">
          <cell r="DC77" t="str">
            <v>ผ้าขาว</v>
          </cell>
        </row>
        <row r="78">
          <cell r="DC78" t="str">
            <v>ยังไม่ได้พิมพ์</v>
          </cell>
        </row>
        <row r="79">
          <cell r="DC79" t="str">
            <v>ยังไม่ได้พิมพ์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ยังไม่ได้พิมพ์</v>
          </cell>
        </row>
        <row r="87">
          <cell r="DC87" t="str">
            <v>ยังไม่ได้พิมพ์</v>
          </cell>
        </row>
        <row r="88">
          <cell r="DC88" t="str">
            <v>ผ้าขาว</v>
          </cell>
        </row>
        <row r="89">
          <cell r="DC89" t="str">
            <v>รอแบบ</v>
          </cell>
        </row>
        <row r="90">
          <cell r="DC90" t="str">
            <v>พร้อมส่ง</v>
          </cell>
        </row>
        <row r="91">
          <cell r="DC91" t="str">
            <v>ยังไม่ได้พิมพ์</v>
          </cell>
        </row>
        <row r="92">
          <cell r="DC92" t="str">
            <v>พร้อมส่ง</v>
          </cell>
        </row>
        <row r="93">
          <cell r="DC93" t="str">
            <v>พร้อมส่ง</v>
          </cell>
        </row>
        <row r="94">
          <cell r="DC94" t="str">
            <v>พร้อมส่ง</v>
          </cell>
        </row>
        <row r="95">
          <cell r="DC95" t="str">
            <v>ผ้าขาว</v>
          </cell>
        </row>
        <row r="96">
          <cell r="DC96" t="str">
            <v>ผ้าขาว</v>
          </cell>
        </row>
        <row r="97">
          <cell r="DC97" t="str">
            <v>ยังไม่ได้พิมพ์</v>
          </cell>
        </row>
        <row r="98">
          <cell r="DC98" t="str">
            <v>พร้อมส่ง</v>
          </cell>
        </row>
        <row r="99">
          <cell r="DC99" t="str">
            <v>รอตัด</v>
          </cell>
        </row>
        <row r="100">
          <cell r="DC100" t="str">
            <v>ผ้าขาว</v>
          </cell>
        </row>
        <row r="101">
          <cell r="DC101" t="str">
            <v>ผ้าขาว</v>
          </cell>
        </row>
        <row r="102">
          <cell r="DC102" t="str">
            <v>ผ้าขาว</v>
          </cell>
        </row>
        <row r="103">
          <cell r="DC103" t="str">
            <v>พร้อมส่ง</v>
          </cell>
        </row>
        <row r="104">
          <cell r="DC104" t="str">
            <v>พร้อมส่ง</v>
          </cell>
        </row>
        <row r="105">
          <cell r="DC105" t="str">
            <v>ยังไม่ได้พิมพ์</v>
          </cell>
        </row>
        <row r="106">
          <cell r="DC106" t="str">
            <v>รอตัด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พร้อมส่ง</v>
          </cell>
        </row>
        <row r="117">
          <cell r="DC117" t="str">
            <v>รอตัด</v>
          </cell>
        </row>
        <row r="118">
          <cell r="DC118" t="str">
            <v>พร้อมส่ง</v>
          </cell>
        </row>
        <row r="119">
          <cell r="DC119" t="str">
            <v>พร้อมส่ง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ยังไม่ได้พิมพ์</v>
          </cell>
        </row>
        <row r="126">
          <cell r="DC126" t="str">
            <v>ยังไม่ได้พิมพ์</v>
          </cell>
        </row>
        <row r="127">
          <cell r="DC127" t="str">
            <v>ยังไม่ได้พิมพ์</v>
          </cell>
        </row>
        <row r="128">
          <cell r="DC128" t="str">
            <v>รอแบบ</v>
          </cell>
        </row>
        <row r="129">
          <cell r="DC129" t="str">
            <v>รอแบบ</v>
          </cell>
        </row>
        <row r="130">
          <cell r="DC130" t="str">
            <v>รอแบบ</v>
          </cell>
        </row>
        <row r="131">
          <cell r="DC131" t="str">
            <v>รอแบบ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ยังไม่ได้พิมพ์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ยังไม่ได้พิมพ์</v>
          </cell>
        </row>
        <row r="141">
          <cell r="DC141" t="str">
            <v>ยังไม่ได้พิมพ์</v>
          </cell>
        </row>
        <row r="142">
          <cell r="DC142" t="str">
            <v>ยังไม่ได้พิมพ์</v>
          </cell>
        </row>
        <row r="143">
          <cell r="DC143" t="str">
            <v>พร้อมส่ง</v>
          </cell>
        </row>
        <row r="144">
          <cell r="DC144" t="str">
            <v>รอตัด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รอตัด</v>
          </cell>
        </row>
        <row r="149">
          <cell r="DC149" t="str">
            <v>รอตัด</v>
          </cell>
        </row>
        <row r="150">
          <cell r="DC150" t="str">
            <v>รอตัด</v>
          </cell>
        </row>
        <row r="151">
          <cell r="DC151" t="str">
            <v>พร้อมส่ง</v>
          </cell>
        </row>
        <row r="152">
          <cell r="DC152" t="str">
            <v>รอตัด</v>
          </cell>
        </row>
        <row r="153">
          <cell r="DC153" t="str">
            <v>พร้อมส่ง</v>
          </cell>
        </row>
        <row r="154">
          <cell r="DC154" t="str">
            <v>ยังไม่ได้พิมพ์</v>
          </cell>
        </row>
        <row r="155">
          <cell r="DC155" t="str">
            <v>ยังไม่ได้พิมพ์</v>
          </cell>
        </row>
        <row r="156">
          <cell r="DC156" t="str">
            <v>ยังไม่ได้พิมพ์</v>
          </cell>
        </row>
        <row r="157">
          <cell r="DC157" t="str">
            <v>ยังไม่ได้พิมพ์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ยังไม่ได้พิมพ์</v>
          </cell>
        </row>
        <row r="171">
          <cell r="DC171" t="str">
            <v>ยังไม่ได้พิมพ์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พร้อมส่ง</v>
          </cell>
        </row>
        <row r="175">
          <cell r="DC175" t="str">
            <v>พร้อมส่ง</v>
          </cell>
        </row>
        <row r="176">
          <cell r="DC176" t="str">
            <v>พร้อมส่ง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ยังไม่ได้พิมพ์</v>
          </cell>
        </row>
        <row r="199">
          <cell r="DC199" t="str">
            <v>ยังไม่ได้พิมพ์</v>
          </cell>
        </row>
        <row r="200">
          <cell r="DC200" t="str">
            <v>ยังไม่ได้พิมพ์</v>
          </cell>
        </row>
        <row r="201">
          <cell r="DC201" t="str">
            <v>ยังไม่ได้พิมพ์</v>
          </cell>
        </row>
        <row r="202">
          <cell r="DC202" t="str">
            <v>ยังไม่ได้พิมพ์</v>
          </cell>
        </row>
        <row r="203">
          <cell r="DC203" t="str">
            <v>ยังไม่ได้พิมพ์</v>
          </cell>
        </row>
        <row r="204">
          <cell r="DC204" t="str">
            <v>ยังไม่ได้พิมพ์</v>
          </cell>
        </row>
        <row r="205">
          <cell r="DC205" t="str">
            <v>ยังไม่ได้พิมพ์</v>
          </cell>
        </row>
        <row r="206">
          <cell r="DC206" t="str">
            <v>ยังไม่ได้พิมพ์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ยังไม่ได้พิมพ์</v>
          </cell>
        </row>
        <row r="210">
          <cell r="DC210" t="str">
            <v>ยังไม่ได้พิมพ์</v>
          </cell>
        </row>
        <row r="211">
          <cell r="DC211" t="str">
            <v>ยังไม่ได้พิมพ์</v>
          </cell>
        </row>
        <row r="212">
          <cell r="DC212" t="str">
            <v>ยังไม่ได้พิมพ์</v>
          </cell>
        </row>
        <row r="213">
          <cell r="DC213" t="str">
            <v>ยังไม่ได้พิมพ์</v>
          </cell>
        </row>
        <row r="214">
          <cell r="DC214" t="str">
            <v>ยังไม่ได้พิมพ์</v>
          </cell>
        </row>
        <row r="215">
          <cell r="DC215" t="str">
            <v>ยังไม่ได้พิมพ์</v>
          </cell>
        </row>
        <row r="216">
          <cell r="DC216" t="str">
            <v>ผ้าขาว</v>
          </cell>
        </row>
        <row r="217">
          <cell r="DC217" t="str">
            <v>พร้อมส่ง</v>
          </cell>
        </row>
        <row r="218">
          <cell r="DC218" t="str">
            <v>ยังไม่ได้พิมพ์</v>
          </cell>
        </row>
        <row r="219">
          <cell r="DC219" t="str">
            <v>พร้อมส่ง</v>
          </cell>
        </row>
        <row r="220">
          <cell r="DC220" t="str">
            <v>พิมพ์ไม่ครบ</v>
          </cell>
        </row>
        <row r="221">
          <cell r="DC221" t="str">
            <v>ยังไม่ได้พิมพ์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รอตัด</v>
          </cell>
        </row>
        <row r="226">
          <cell r="DC226" t="str">
            <v>ยังไม่ได้พิมพ์</v>
          </cell>
        </row>
        <row r="227">
          <cell r="DC227" t="str">
            <v>ยังไม่ได้พิมพ์</v>
          </cell>
        </row>
        <row r="228">
          <cell r="DC228" t="str">
            <v>ยังไม่ได้พิมพ์</v>
          </cell>
        </row>
        <row r="229">
          <cell r="DC229" t="str">
            <v>ยังไม่ได้พิมพ์</v>
          </cell>
        </row>
        <row r="230">
          <cell r="DC230" t="str">
            <v>พร้อมส่ง</v>
          </cell>
        </row>
        <row r="231">
          <cell r="DC231" t="str">
            <v>ยังไม่ได้พิมพ์</v>
          </cell>
        </row>
        <row r="232">
          <cell r="DC232" t="str">
            <v>ยังไม่ได้พิมพ์</v>
          </cell>
        </row>
        <row r="233">
          <cell r="DC233" t="str">
            <v>ยังไม่ได้พิมพ์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ยังไม่ได้พิมพ์</v>
          </cell>
        </row>
        <row r="241">
          <cell r="DC241" t="str">
            <v>ยังไม่ได้พิมพ์</v>
          </cell>
        </row>
        <row r="242">
          <cell r="DC242" t="str">
            <v>ยังไม่ได้พิมพ์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ยังไม่ได้พิมพ์</v>
          </cell>
        </row>
        <row r="249">
          <cell r="DC249" t="str">
            <v>ยังไม่ได้พิมพ์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รอแบบ</v>
          </cell>
        </row>
        <row r="253">
          <cell r="DC253" t="str">
            <v>พร้อมส่ง</v>
          </cell>
        </row>
        <row r="254">
          <cell r="DC254" t="str">
            <v>พร้อมส่ง</v>
          </cell>
        </row>
        <row r="255">
          <cell r="DC255" t="str">
            <v>พร้อมส่ง</v>
          </cell>
        </row>
        <row r="256">
          <cell r="DC256" t="str">
            <v>พร้อมส่ง</v>
          </cell>
        </row>
        <row r="257">
          <cell r="DC257" t="str">
            <v>พร้อมส่ง</v>
          </cell>
        </row>
        <row r="258">
          <cell r="DC258" t="str">
            <v>พร้อมส่ง</v>
          </cell>
        </row>
        <row r="259">
          <cell r="DC259" t="str">
            <v>พร้อมส่ง</v>
          </cell>
        </row>
        <row r="260">
          <cell r="DC260" t="str">
            <v>พร้อมส่ง</v>
          </cell>
        </row>
        <row r="261">
          <cell r="DC261" t="str">
            <v>พร้อมส่ง</v>
          </cell>
        </row>
        <row r="262">
          <cell r="DC262" t="str">
            <v>พร้อมส่ง</v>
          </cell>
        </row>
        <row r="263">
          <cell r="DC263" t="str">
            <v>ผ้าขาว</v>
          </cell>
        </row>
        <row r="264">
          <cell r="DC264" t="str">
            <v>ผ้าขาว</v>
          </cell>
        </row>
        <row r="265">
          <cell r="DC265" t="str">
            <v>ผ้าขาว</v>
          </cell>
        </row>
        <row r="266">
          <cell r="DC266" t="str">
            <v>ผ้าขาว</v>
          </cell>
        </row>
        <row r="267">
          <cell r="DC267" t="str">
            <v>ยังไม่ได้พิมพ์</v>
          </cell>
        </row>
        <row r="268">
          <cell r="DC268" t="str">
            <v>พร้อมส่ง</v>
          </cell>
        </row>
        <row r="269">
          <cell r="DC269" t="str">
            <v>พร้อมส่ง</v>
          </cell>
        </row>
        <row r="270">
          <cell r="DC270" t="str">
            <v>ยังไม่ได้พิมพ์</v>
          </cell>
        </row>
        <row r="271">
          <cell r="DC271" t="str">
            <v>ยังไม่ได้พิมพ์</v>
          </cell>
        </row>
        <row r="272">
          <cell r="DC272" t="str">
            <v>พร้อมส่ง</v>
          </cell>
        </row>
        <row r="273">
          <cell r="DC273" t="str">
            <v>รอตัด</v>
          </cell>
        </row>
        <row r="274">
          <cell r="DC274" t="str">
            <v>รอตัด</v>
          </cell>
        </row>
        <row r="275">
          <cell r="DC275" t="str">
            <v>พร้อมส่ง</v>
          </cell>
        </row>
        <row r="276">
          <cell r="DC276" t="str">
            <v>ยังไม่ได้พิมพ์</v>
          </cell>
        </row>
        <row r="277">
          <cell r="DC277" t="str">
            <v>ยังไม่ได้พิมพ์</v>
          </cell>
        </row>
        <row r="278">
          <cell r="DC278" t="str">
            <v>ยังไม่ได้พิมพ์</v>
          </cell>
        </row>
        <row r="279">
          <cell r="DC279" t="str">
            <v>ยังไม่ได้พิมพ์</v>
          </cell>
        </row>
        <row r="280">
          <cell r="DC280" t="str">
            <v>ยังไม่ได้พิมพ์</v>
          </cell>
        </row>
        <row r="281">
          <cell r="DC281" t="str">
            <v>ยังไม่ได้พิมพ์</v>
          </cell>
        </row>
        <row r="282">
          <cell r="DC282" t="str">
            <v>รอตัด</v>
          </cell>
        </row>
        <row r="283">
          <cell r="DC283" t="str">
            <v>ยังไม่ได้พิมพ์</v>
          </cell>
        </row>
        <row r="284">
          <cell r="DC284" t="str">
            <v>ยังไม่ได้พิมพ์</v>
          </cell>
        </row>
        <row r="285">
          <cell r="DC285" t="str">
            <v>รอแบบ</v>
          </cell>
        </row>
        <row r="286">
          <cell r="DC286" t="str">
            <v>รอแบบ</v>
          </cell>
        </row>
        <row r="287">
          <cell r="DC287" t="str">
            <v>รอแบบ</v>
          </cell>
        </row>
        <row r="288">
          <cell r="DC288" t="str">
            <v>ยังไม่ได้พิมพ์</v>
          </cell>
        </row>
        <row r="289">
          <cell r="DC289" t="str">
            <v>ยังไม่ได้พิมพ์</v>
          </cell>
        </row>
        <row r="290">
          <cell r="DC290" t="str">
            <v>ยังไม่ได้พิมพ์</v>
          </cell>
        </row>
        <row r="291">
          <cell r="DC291" t="str">
            <v>ผ้าขาว</v>
          </cell>
        </row>
        <row r="292">
          <cell r="DC292" t="str">
            <v>ยังไม่ได้พิมพ์</v>
          </cell>
        </row>
        <row r="293">
          <cell r="DC293" t="str">
            <v>ยังไม่ได้พิมพ์</v>
          </cell>
        </row>
        <row r="294">
          <cell r="DC294" t="str">
            <v>พร้อมส่ง</v>
          </cell>
        </row>
        <row r="295">
          <cell r="DC295" t="str">
            <v>พร้อมส่ง</v>
          </cell>
        </row>
        <row r="296">
          <cell r="DC296" t="str">
            <v>ยังไม่ได้พิมพ์</v>
          </cell>
        </row>
        <row r="297">
          <cell r="DC297" t="str">
            <v>ยังไม่ได้พิมพ์</v>
          </cell>
        </row>
        <row r="298">
          <cell r="DC298" t="str">
            <v>ยังไม่ได้พิมพ์</v>
          </cell>
        </row>
        <row r="299">
          <cell r="DC299" t="str">
            <v>ยังไม่ได้พิมพ์</v>
          </cell>
        </row>
        <row r="300">
          <cell r="DC300" t="str">
            <v>รอแบบ</v>
          </cell>
        </row>
        <row r="301">
          <cell r="DC301" t="str">
            <v>รอแบบ</v>
          </cell>
        </row>
        <row r="302">
          <cell r="DC302" t="str">
            <v>รอแบบ</v>
          </cell>
        </row>
        <row r="303">
          <cell r="DC303" t="str">
            <v>รอแบบ</v>
          </cell>
        </row>
        <row r="304">
          <cell r="DC304" t="str">
            <v>พร้อมส่ง</v>
          </cell>
        </row>
        <row r="305">
          <cell r="DC305" t="str">
            <v>พร้อมส่ง</v>
          </cell>
        </row>
        <row r="306">
          <cell r="DC306" t="str">
            <v>พร้อมส่ง</v>
          </cell>
        </row>
        <row r="307">
          <cell r="DC307" t="str">
            <v>พร้อมส่ง</v>
          </cell>
        </row>
        <row r="308">
          <cell r="DC308" t="str">
            <v>ยังไม่ได้พิมพ์</v>
          </cell>
        </row>
        <row r="309">
          <cell r="DC309" t="str">
            <v>ยังไม่ได้พิมพ์</v>
          </cell>
        </row>
        <row r="310">
          <cell r="DC310" t="str">
            <v>พร้อมส่ง</v>
          </cell>
        </row>
        <row r="311">
          <cell r="DC311" t="str">
            <v>พร้อมส่ง</v>
          </cell>
        </row>
        <row r="312">
          <cell r="DC312" t="str">
            <v>พร้อมส่ง</v>
          </cell>
        </row>
        <row r="313">
          <cell r="DC313" t="str">
            <v>พร้อมส่ง</v>
          </cell>
        </row>
        <row r="314">
          <cell r="DC314" t="str">
            <v>พร้อมส่ง</v>
          </cell>
        </row>
        <row r="315">
          <cell r="DC315" t="str">
            <v>พร้อมส่ง</v>
          </cell>
        </row>
        <row r="316">
          <cell r="DC316" t="str">
            <v>พิมพ์ไม่ครบ</v>
          </cell>
        </row>
        <row r="317">
          <cell r="DC317" t="str">
            <v>ยังไม่ได้พิมพ์</v>
          </cell>
        </row>
        <row r="318">
          <cell r="DC318" t="str">
            <v>ยังไม่ได้พิมพ์</v>
          </cell>
        </row>
        <row r="319">
          <cell r="DC319" t="str">
            <v>ยังไม่ได้พิมพ์</v>
          </cell>
        </row>
        <row r="320">
          <cell r="DC320" t="str">
            <v>ยังไม่ได้พิมพ์</v>
          </cell>
        </row>
        <row r="321">
          <cell r="DC321" t="str">
            <v>ยังไม่ได้พิมพ์</v>
          </cell>
        </row>
        <row r="322">
          <cell r="DC322" t="str">
            <v>ยังไม่ได้พิมพ์</v>
          </cell>
        </row>
        <row r="323">
          <cell r="DC323" t="str">
            <v>ยังไม่ได้พิมพ์</v>
          </cell>
        </row>
        <row r="324">
          <cell r="DC324" t="str">
            <v>ยังไม่ได้พิมพ์</v>
          </cell>
        </row>
        <row r="325">
          <cell r="DC325" t="str">
            <v>พร้อมส่ง</v>
          </cell>
        </row>
        <row r="326">
          <cell r="DC326" t="str">
            <v>พร้อมส่ง</v>
          </cell>
        </row>
        <row r="327">
          <cell r="DC327" t="str">
            <v>ยังไม่ได้พิมพ์</v>
          </cell>
        </row>
        <row r="328">
          <cell r="DC328" t="str">
            <v>พร้อมส่ง</v>
          </cell>
        </row>
        <row r="329">
          <cell r="DC329" t="str">
            <v>พร้อมส่ง</v>
          </cell>
        </row>
        <row r="330">
          <cell r="DC330" t="str">
            <v>ผ้าขาว</v>
          </cell>
        </row>
        <row r="331">
          <cell r="DC331" t="str">
            <v>ผ้าขาว</v>
          </cell>
        </row>
        <row r="332">
          <cell r="DC332" t="str">
            <v>ผ้าขาว</v>
          </cell>
        </row>
        <row r="333">
          <cell r="DC333" t="str">
            <v>รอแบบ</v>
          </cell>
        </row>
        <row r="334">
          <cell r="DC334" t="str">
            <v>ผ้าขาว</v>
          </cell>
        </row>
        <row r="335">
          <cell r="DC335" t="str">
            <v>ผ้าขาว</v>
          </cell>
        </row>
        <row r="336">
          <cell r="DC336" t="str">
            <v>พร้อมส่ง</v>
          </cell>
        </row>
        <row r="337">
          <cell r="DC337" t="str">
            <v>รอแบบ</v>
          </cell>
        </row>
        <row r="338">
          <cell r="DC338" t="str">
            <v>พร้อมส่ง</v>
          </cell>
        </row>
        <row r="339">
          <cell r="DC339" t="str">
            <v>พร้อมส่ง</v>
          </cell>
        </row>
        <row r="340">
          <cell r="DC340" t="str">
            <v>พร้อมส่ง</v>
          </cell>
        </row>
        <row r="341">
          <cell r="DC341" t="str">
            <v>ผ้าขาว</v>
          </cell>
        </row>
        <row r="342">
          <cell r="DC342" t="str">
            <v>ผ้าขาว</v>
          </cell>
        </row>
        <row r="343">
          <cell r="DC343" t="str">
            <v>พร้อมส่ง</v>
          </cell>
        </row>
        <row r="344">
          <cell r="DC344" t="str">
            <v>ยังไม่ได้พิมพ์</v>
          </cell>
        </row>
        <row r="345">
          <cell r="DC345" t="str">
            <v>ยังไม่ได้พิมพ์</v>
          </cell>
        </row>
        <row r="346">
          <cell r="DC346" t="str">
            <v>ยังไม่ได้พิมพ์</v>
          </cell>
        </row>
        <row r="347">
          <cell r="DC347" t="str">
            <v>พร้อมส่ง</v>
          </cell>
        </row>
        <row r="348">
          <cell r="DC348" t="str">
            <v>พร้อมส่ง</v>
          </cell>
        </row>
        <row r="349">
          <cell r="DC349" t="str">
            <v>ผ้าขาว</v>
          </cell>
        </row>
        <row r="350">
          <cell r="DC350" t="str">
            <v>ยังไม่ได้พิมพ์</v>
          </cell>
        </row>
        <row r="351">
          <cell r="DC351" t="str">
            <v>ผ้าขาว</v>
          </cell>
        </row>
        <row r="352">
          <cell r="DC352" t="str">
            <v>ยังไม่ได้พิมพ์</v>
          </cell>
        </row>
        <row r="353">
          <cell r="DC353" t="str">
            <v>พร้อมส่ง</v>
          </cell>
        </row>
        <row r="354">
          <cell r="DC354" t="str">
            <v>พร้อมส่ง</v>
          </cell>
        </row>
        <row r="355">
          <cell r="DC355"/>
        </row>
        <row r="356">
          <cell r="DC356"/>
        </row>
        <row r="357">
          <cell r="DC357"/>
        </row>
        <row r="358">
          <cell r="DC358" t="str">
            <v xml:space="preserve"> </v>
          </cell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  <row r="588">
          <cell r="DC588"/>
        </row>
        <row r="589">
          <cell r="DC589"/>
        </row>
        <row r="590">
          <cell r="DC590"/>
        </row>
        <row r="591">
          <cell r="DC591"/>
        </row>
        <row r="592">
          <cell r="DC592"/>
        </row>
        <row r="593">
          <cell r="DC593"/>
        </row>
        <row r="594">
          <cell r="DC594"/>
        </row>
        <row r="595">
          <cell r="DC595"/>
        </row>
        <row r="596">
          <cell r="DC596"/>
        </row>
        <row r="597">
          <cell r="DC597"/>
        </row>
        <row r="598">
          <cell r="DC598"/>
        </row>
        <row r="599">
          <cell r="DC599"/>
        </row>
        <row r="600">
          <cell r="DC600"/>
        </row>
        <row r="601">
          <cell r="DC601"/>
        </row>
        <row r="602">
          <cell r="DC602"/>
        </row>
        <row r="603">
          <cell r="DC603"/>
        </row>
        <row r="604">
          <cell r="DC604"/>
        </row>
        <row r="605">
          <cell r="DC605"/>
        </row>
        <row r="606">
          <cell r="DC606"/>
        </row>
        <row r="607">
          <cell r="DC607"/>
        </row>
        <row r="608">
          <cell r="DC608"/>
        </row>
        <row r="609">
          <cell r="DC609"/>
        </row>
        <row r="610">
          <cell r="DC610"/>
        </row>
        <row r="611">
          <cell r="DC611"/>
        </row>
        <row r="612">
          <cell r="DC612"/>
        </row>
        <row r="613">
          <cell r="DC613"/>
        </row>
        <row r="614">
          <cell r="DC614"/>
        </row>
        <row r="615">
          <cell r="DC615"/>
        </row>
        <row r="616">
          <cell r="DC616"/>
        </row>
        <row r="617">
          <cell r="DC617"/>
        </row>
        <row r="618">
          <cell r="DC618"/>
        </row>
        <row r="619">
          <cell r="DC619"/>
        </row>
        <row r="620">
          <cell r="DC620"/>
        </row>
        <row r="621">
          <cell r="DC621"/>
        </row>
        <row r="622">
          <cell r="DC622"/>
        </row>
        <row r="623">
          <cell r="DC623"/>
        </row>
        <row r="624">
          <cell r="DC624"/>
        </row>
        <row r="625">
          <cell r="DC625"/>
        </row>
        <row r="626">
          <cell r="DC626"/>
        </row>
        <row r="627">
          <cell r="DC627"/>
        </row>
        <row r="628">
          <cell r="DC628"/>
        </row>
        <row r="629">
          <cell r="DC629"/>
        </row>
        <row r="630">
          <cell r="DC630"/>
        </row>
        <row r="631">
          <cell r="DC631"/>
        </row>
        <row r="632">
          <cell r="DC632"/>
        </row>
        <row r="633">
          <cell r="DC633"/>
        </row>
        <row r="634">
          <cell r="DC634"/>
        </row>
        <row r="635">
          <cell r="DC635"/>
        </row>
        <row r="636">
          <cell r="DC636"/>
        </row>
        <row r="637">
          <cell r="DC637"/>
        </row>
        <row r="638">
          <cell r="DC638"/>
        </row>
        <row r="639">
          <cell r="DC639"/>
        </row>
        <row r="640">
          <cell r="DC640"/>
        </row>
        <row r="641">
          <cell r="DC641"/>
        </row>
        <row r="642">
          <cell r="DC642"/>
        </row>
        <row r="643">
          <cell r="DC643"/>
        </row>
        <row r="644">
          <cell r="DC644"/>
        </row>
        <row r="645">
          <cell r="DC645"/>
        </row>
        <row r="646">
          <cell r="DC646"/>
        </row>
        <row r="647">
          <cell r="DC647"/>
        </row>
        <row r="648">
          <cell r="DC648"/>
        </row>
        <row r="649">
          <cell r="DC649"/>
        </row>
        <row r="650">
          <cell r="DC650"/>
        </row>
        <row r="651">
          <cell r="DC651"/>
        </row>
        <row r="652">
          <cell r="DC652"/>
        </row>
        <row r="653">
          <cell r="DC653"/>
        </row>
        <row r="654">
          <cell r="DC654"/>
        </row>
        <row r="655">
          <cell r="DC655"/>
        </row>
        <row r="656">
          <cell r="DC656"/>
        </row>
        <row r="657">
          <cell r="DC657"/>
        </row>
        <row r="658">
          <cell r="DC658"/>
        </row>
        <row r="659">
          <cell r="DC659"/>
        </row>
        <row r="660">
          <cell r="DC660"/>
        </row>
        <row r="661">
          <cell r="DC661"/>
        </row>
        <row r="662">
          <cell r="DC662"/>
        </row>
        <row r="663">
          <cell r="DC663"/>
        </row>
        <row r="664">
          <cell r="DC664"/>
        </row>
        <row r="665">
          <cell r="DC665"/>
        </row>
        <row r="666">
          <cell r="DC666"/>
        </row>
        <row r="667">
          <cell r="DC667"/>
        </row>
        <row r="668">
          <cell r="DC668"/>
        </row>
        <row r="669">
          <cell r="DC669"/>
        </row>
        <row r="670">
          <cell r="DC670"/>
        </row>
        <row r="671">
          <cell r="DC671"/>
        </row>
        <row r="672">
          <cell r="DC672"/>
        </row>
        <row r="673">
          <cell r="DC673"/>
        </row>
        <row r="674">
          <cell r="DC674"/>
        </row>
        <row r="675">
          <cell r="DC675"/>
        </row>
        <row r="676">
          <cell r="DC676"/>
        </row>
        <row r="677">
          <cell r="DC677"/>
        </row>
        <row r="678">
          <cell r="DC678"/>
        </row>
        <row r="679">
          <cell r="DC679"/>
        </row>
        <row r="680">
          <cell r="DC680"/>
        </row>
        <row r="681">
          <cell r="DC681"/>
        </row>
        <row r="682">
          <cell r="DC682"/>
        </row>
        <row r="683">
          <cell r="DC683"/>
        </row>
        <row r="684">
          <cell r="DC684"/>
        </row>
        <row r="685">
          <cell r="DC685"/>
        </row>
        <row r="686">
          <cell r="DC686"/>
        </row>
        <row r="687">
          <cell r="DC687"/>
        </row>
        <row r="688">
          <cell r="DC688"/>
        </row>
        <row r="689">
          <cell r="DC689"/>
        </row>
        <row r="690">
          <cell r="DC690"/>
        </row>
        <row r="691">
          <cell r="DC691"/>
        </row>
        <row r="692">
          <cell r="DC692"/>
        </row>
        <row r="693">
          <cell r="DC693"/>
        </row>
        <row r="694">
          <cell r="DC694"/>
        </row>
        <row r="695">
          <cell r="DC695"/>
        </row>
        <row r="696">
          <cell r="DC696"/>
        </row>
        <row r="697">
          <cell r="DC697"/>
        </row>
        <row r="698">
          <cell r="DC698"/>
        </row>
        <row r="699">
          <cell r="DC699"/>
        </row>
        <row r="700">
          <cell r="DC700"/>
        </row>
        <row r="701">
          <cell r="DC701"/>
        </row>
        <row r="702">
          <cell r="DC702"/>
        </row>
        <row r="703">
          <cell r="DC703"/>
        </row>
        <row r="704">
          <cell r="DC704"/>
        </row>
        <row r="705">
          <cell r="DC705"/>
        </row>
        <row r="706">
          <cell r="DC706"/>
        </row>
        <row r="707">
          <cell r="DC707"/>
        </row>
        <row r="708">
          <cell r="DC708"/>
        </row>
        <row r="709">
          <cell r="DC709"/>
        </row>
        <row r="710">
          <cell r="DC710"/>
        </row>
        <row r="711">
          <cell r="DC711"/>
        </row>
        <row r="712">
          <cell r="DC712"/>
        </row>
        <row r="713">
          <cell r="DC713"/>
        </row>
        <row r="714">
          <cell r="DC714"/>
        </row>
        <row r="715">
          <cell r="DC715"/>
        </row>
        <row r="716">
          <cell r="DC716"/>
        </row>
        <row r="717">
          <cell r="DC717"/>
        </row>
        <row r="718">
          <cell r="DC718"/>
        </row>
        <row r="719">
          <cell r="DC719"/>
        </row>
        <row r="720">
          <cell r="DC720"/>
        </row>
        <row r="721">
          <cell r="DC721"/>
        </row>
        <row r="722">
          <cell r="DC722"/>
        </row>
        <row r="723">
          <cell r="DC723"/>
        </row>
        <row r="724">
          <cell r="DC724"/>
        </row>
        <row r="725">
          <cell r="DC725"/>
        </row>
        <row r="726">
          <cell r="DC726"/>
        </row>
        <row r="727">
          <cell r="DC727"/>
        </row>
        <row r="728">
          <cell r="DC728"/>
        </row>
        <row r="729">
          <cell r="DC729"/>
        </row>
        <row r="730">
          <cell r="DC730"/>
        </row>
        <row r="731">
          <cell r="DC731"/>
        </row>
        <row r="732">
          <cell r="DC732"/>
        </row>
        <row r="733">
          <cell r="DC733"/>
        </row>
        <row r="734">
          <cell r="DC734"/>
        </row>
        <row r="735">
          <cell r="DC735"/>
        </row>
        <row r="736">
          <cell r="DC736"/>
        </row>
        <row r="737">
          <cell r="DC737"/>
        </row>
        <row r="738">
          <cell r="DC738"/>
        </row>
        <row r="739">
          <cell r="DC739"/>
        </row>
        <row r="740">
          <cell r="DC740"/>
        </row>
        <row r="741">
          <cell r="DC741"/>
        </row>
        <row r="742">
          <cell r="DC742"/>
        </row>
        <row r="743">
          <cell r="DC743"/>
        </row>
        <row r="744">
          <cell r="DC744"/>
        </row>
        <row r="745">
          <cell r="DC745"/>
        </row>
        <row r="746">
          <cell r="DC746"/>
        </row>
        <row r="747">
          <cell r="DC747"/>
        </row>
        <row r="748">
          <cell r="DC748"/>
        </row>
        <row r="749">
          <cell r="DC749"/>
        </row>
        <row r="750">
          <cell r="DC750"/>
        </row>
        <row r="751">
          <cell r="DC751"/>
        </row>
        <row r="752">
          <cell r="DC752"/>
        </row>
        <row r="753">
          <cell r="DC753"/>
        </row>
        <row r="754">
          <cell r="DC754"/>
        </row>
        <row r="755">
          <cell r="DC755"/>
        </row>
        <row r="756">
          <cell r="DC756"/>
        </row>
        <row r="757">
          <cell r="DC757"/>
        </row>
        <row r="758">
          <cell r="DC758"/>
        </row>
        <row r="759">
          <cell r="DC759"/>
        </row>
        <row r="760">
          <cell r="DC760"/>
        </row>
        <row r="761">
          <cell r="DC761"/>
        </row>
        <row r="762">
          <cell r="DC762"/>
        </row>
        <row r="763">
          <cell r="DC763"/>
        </row>
        <row r="764">
          <cell r="DC764"/>
        </row>
        <row r="765">
          <cell r="DC765"/>
        </row>
        <row r="766">
          <cell r="DC766"/>
        </row>
        <row r="767">
          <cell r="DC767"/>
        </row>
        <row r="768">
          <cell r="DC768"/>
        </row>
        <row r="769">
          <cell r="DC769"/>
        </row>
        <row r="770">
          <cell r="DC770"/>
        </row>
        <row r="771">
          <cell r="DC771"/>
        </row>
        <row r="772">
          <cell r="DC772"/>
        </row>
        <row r="773">
          <cell r="DC773"/>
        </row>
        <row r="774">
          <cell r="DC774"/>
        </row>
        <row r="775">
          <cell r="DC775"/>
        </row>
        <row r="776">
          <cell r="DC776"/>
        </row>
        <row r="777">
          <cell r="DC777"/>
        </row>
        <row r="778">
          <cell r="DC778"/>
        </row>
        <row r="779">
          <cell r="DC779"/>
        </row>
        <row r="780">
          <cell r="DC780"/>
        </row>
        <row r="781">
          <cell r="DC781"/>
        </row>
        <row r="782">
          <cell r="DC782"/>
        </row>
        <row r="783">
          <cell r="DC783"/>
        </row>
        <row r="784">
          <cell r="DC784"/>
        </row>
        <row r="785">
          <cell r="DC785"/>
        </row>
        <row r="786">
          <cell r="DC786"/>
        </row>
        <row r="787">
          <cell r="DC787"/>
        </row>
        <row r="788">
          <cell r="DC788"/>
        </row>
        <row r="789">
          <cell r="DC789"/>
        </row>
        <row r="790">
          <cell r="DC790"/>
        </row>
        <row r="791">
          <cell r="DC791"/>
        </row>
        <row r="792">
          <cell r="DC792"/>
        </row>
        <row r="793">
          <cell r="DC793"/>
        </row>
        <row r="794">
          <cell r="DC794"/>
        </row>
        <row r="795">
          <cell r="DC795"/>
        </row>
        <row r="796">
          <cell r="DC796"/>
        </row>
        <row r="797">
          <cell r="DC797"/>
        </row>
        <row r="798">
          <cell r="DC798"/>
        </row>
        <row r="799">
          <cell r="DC799"/>
        </row>
        <row r="800">
          <cell r="DC800"/>
        </row>
        <row r="801">
          <cell r="DC801"/>
        </row>
        <row r="802">
          <cell r="DC802"/>
        </row>
        <row r="803">
          <cell r="DC803"/>
        </row>
        <row r="804">
          <cell r="DC804"/>
        </row>
        <row r="805">
          <cell r="DC805"/>
        </row>
        <row r="806">
          <cell r="DC806"/>
        </row>
        <row r="807">
          <cell r="DC807"/>
        </row>
        <row r="808">
          <cell r="DC808"/>
        </row>
        <row r="809">
          <cell r="DC809"/>
        </row>
        <row r="810">
          <cell r="DC810"/>
        </row>
        <row r="811">
          <cell r="DC811"/>
        </row>
        <row r="812">
          <cell r="DC812"/>
        </row>
        <row r="813">
          <cell r="DC813"/>
        </row>
        <row r="814">
          <cell r="DC814"/>
        </row>
        <row r="815">
          <cell r="DC815"/>
        </row>
        <row r="816">
          <cell r="DC816"/>
        </row>
        <row r="817">
          <cell r="DC817"/>
        </row>
        <row r="818">
          <cell r="DC818"/>
        </row>
        <row r="819">
          <cell r="DC819"/>
        </row>
        <row r="820">
          <cell r="DC820"/>
        </row>
        <row r="821">
          <cell r="DC821"/>
        </row>
        <row r="822">
          <cell r="DC822"/>
        </row>
        <row r="823">
          <cell r="DC823"/>
        </row>
        <row r="824">
          <cell r="DC824"/>
        </row>
        <row r="825">
          <cell r="DC825"/>
        </row>
        <row r="826">
          <cell r="DC826"/>
        </row>
        <row r="827">
          <cell r="DC827"/>
        </row>
        <row r="828">
          <cell r="DC828"/>
        </row>
        <row r="829">
          <cell r="DC829"/>
        </row>
        <row r="830">
          <cell r="DC830"/>
        </row>
        <row r="831">
          <cell r="DC831"/>
        </row>
        <row r="832">
          <cell r="DC832"/>
        </row>
        <row r="833">
          <cell r="DC833"/>
        </row>
        <row r="834">
          <cell r="DC834"/>
        </row>
        <row r="835">
          <cell r="DC835"/>
        </row>
        <row r="836">
          <cell r="DC836"/>
        </row>
        <row r="837">
          <cell r="DC837"/>
        </row>
        <row r="838">
          <cell r="DC838"/>
        </row>
        <row r="839">
          <cell r="DC839"/>
        </row>
        <row r="840">
          <cell r="DC840"/>
        </row>
        <row r="841">
          <cell r="DC841"/>
        </row>
        <row r="842">
          <cell r="DC842"/>
        </row>
        <row r="843">
          <cell r="DC843"/>
        </row>
        <row r="844">
          <cell r="DC844"/>
        </row>
        <row r="845">
          <cell r="DC845"/>
        </row>
        <row r="846">
          <cell r="DC846"/>
        </row>
        <row r="847">
          <cell r="DC847"/>
        </row>
        <row r="848">
          <cell r="DC848"/>
        </row>
        <row r="849">
          <cell r="DC849"/>
        </row>
        <row r="850">
          <cell r="DC850"/>
        </row>
        <row r="851">
          <cell r="DC851"/>
        </row>
        <row r="852">
          <cell r="DC852"/>
        </row>
        <row r="853">
          <cell r="DC853"/>
        </row>
        <row r="854">
          <cell r="DC854"/>
        </row>
        <row r="855">
          <cell r="DC855"/>
        </row>
        <row r="856">
          <cell r="DC856"/>
        </row>
        <row r="857">
          <cell r="DC857"/>
        </row>
        <row r="858">
          <cell r="DC858"/>
        </row>
        <row r="859">
          <cell r="DC859"/>
        </row>
        <row r="860">
          <cell r="DC860"/>
        </row>
        <row r="861">
          <cell r="DC861"/>
        </row>
        <row r="862">
          <cell r="DC862"/>
        </row>
        <row r="863">
          <cell r="DC863"/>
        </row>
        <row r="864">
          <cell r="DC864"/>
        </row>
        <row r="865">
          <cell r="DC865"/>
        </row>
        <row r="866">
          <cell r="DC866"/>
        </row>
        <row r="867">
          <cell r="DC867"/>
        </row>
        <row r="868">
          <cell r="DC868"/>
        </row>
        <row r="869">
          <cell r="DC869"/>
        </row>
        <row r="870">
          <cell r="DC870"/>
        </row>
        <row r="871">
          <cell r="DC871"/>
        </row>
        <row r="872">
          <cell r="DC872"/>
        </row>
        <row r="873">
          <cell r="DC873"/>
        </row>
        <row r="874">
          <cell r="DC874"/>
        </row>
        <row r="875">
          <cell r="DC875"/>
        </row>
        <row r="876">
          <cell r="DC876"/>
        </row>
        <row r="877">
          <cell r="DC877"/>
        </row>
        <row r="878">
          <cell r="DC878"/>
        </row>
        <row r="879">
          <cell r="DC879"/>
        </row>
        <row r="880">
          <cell r="DC880"/>
        </row>
        <row r="881">
          <cell r="DC881"/>
        </row>
        <row r="882">
          <cell r="DC882"/>
        </row>
        <row r="883">
          <cell r="DC883"/>
        </row>
        <row r="884">
          <cell r="DC884"/>
        </row>
        <row r="885">
          <cell r="DC885"/>
        </row>
        <row r="886">
          <cell r="DC886"/>
        </row>
        <row r="887">
          <cell r="DC887"/>
        </row>
        <row r="888">
          <cell r="DC888"/>
        </row>
        <row r="889">
          <cell r="DC889"/>
        </row>
        <row r="890">
          <cell r="DC890"/>
        </row>
        <row r="891">
          <cell r="DC891"/>
        </row>
        <row r="892">
          <cell r="DC892"/>
        </row>
        <row r="893">
          <cell r="DC893"/>
        </row>
        <row r="894">
          <cell r="DC894"/>
        </row>
        <row r="895">
          <cell r="DC895"/>
        </row>
        <row r="896">
          <cell r="DC896"/>
        </row>
        <row r="897">
          <cell r="DC897"/>
        </row>
        <row r="898">
          <cell r="DC898"/>
        </row>
        <row r="899">
          <cell r="DC899"/>
        </row>
        <row r="900">
          <cell r="DC900"/>
        </row>
        <row r="901">
          <cell r="DC901"/>
        </row>
        <row r="902">
          <cell r="DC902"/>
        </row>
        <row r="903">
          <cell r="DC903"/>
        </row>
        <row r="904">
          <cell r="DC904"/>
        </row>
        <row r="905">
          <cell r="DC905"/>
        </row>
        <row r="906">
          <cell r="DC906"/>
        </row>
        <row r="907">
          <cell r="DC907"/>
        </row>
        <row r="908">
          <cell r="DC908"/>
        </row>
        <row r="909">
          <cell r="DC909"/>
        </row>
        <row r="910">
          <cell r="DC910"/>
        </row>
        <row r="911">
          <cell r="DC911"/>
        </row>
        <row r="912">
          <cell r="DC912"/>
        </row>
        <row r="913">
          <cell r="DC913"/>
        </row>
        <row r="914">
          <cell r="DC914"/>
        </row>
        <row r="915">
          <cell r="DC915"/>
        </row>
        <row r="916">
          <cell r="DC916"/>
        </row>
        <row r="917">
          <cell r="DC917"/>
        </row>
        <row r="918">
          <cell r="DC918"/>
        </row>
        <row r="919">
          <cell r="DC919"/>
        </row>
        <row r="920">
          <cell r="DC920"/>
        </row>
        <row r="921">
          <cell r="DC921"/>
        </row>
        <row r="922">
          <cell r="DC922"/>
        </row>
        <row r="923">
          <cell r="DC923"/>
        </row>
        <row r="924">
          <cell r="DC924"/>
        </row>
        <row r="925">
          <cell r="DC925"/>
        </row>
        <row r="926">
          <cell r="DC926"/>
        </row>
        <row r="927">
          <cell r="DC927"/>
        </row>
        <row r="928">
          <cell r="DC928"/>
        </row>
        <row r="929">
          <cell r="DC929"/>
        </row>
        <row r="930">
          <cell r="DC930"/>
        </row>
        <row r="931">
          <cell r="DC931"/>
        </row>
        <row r="932">
          <cell r="DC932"/>
        </row>
        <row r="933">
          <cell r="DC933"/>
        </row>
        <row r="934">
          <cell r="DC934"/>
        </row>
        <row r="935">
          <cell r="DC935"/>
        </row>
        <row r="936">
          <cell r="DC936"/>
        </row>
        <row r="937">
          <cell r="DC937"/>
        </row>
        <row r="938">
          <cell r="DC938"/>
        </row>
        <row r="939">
          <cell r="DC939"/>
        </row>
        <row r="940">
          <cell r="DC940"/>
        </row>
        <row r="941">
          <cell r="DC941"/>
        </row>
        <row r="942">
          <cell r="DC942"/>
        </row>
        <row r="943">
          <cell r="DC943"/>
        </row>
        <row r="944">
          <cell r="DC944"/>
        </row>
        <row r="945">
          <cell r="DC945"/>
        </row>
        <row r="946">
          <cell r="DC946"/>
        </row>
        <row r="947">
          <cell r="DC947"/>
        </row>
        <row r="948">
          <cell r="DC948"/>
        </row>
        <row r="949">
          <cell r="DC949"/>
        </row>
        <row r="950">
          <cell r="DC950"/>
        </row>
        <row r="951">
          <cell r="DC951"/>
        </row>
        <row r="952">
          <cell r="DC952"/>
        </row>
        <row r="953">
          <cell r="DC953"/>
        </row>
        <row r="954">
          <cell r="DC954"/>
        </row>
        <row r="955">
          <cell r="DC955"/>
        </row>
        <row r="956">
          <cell r="DC956"/>
        </row>
        <row r="957">
          <cell r="DC957"/>
        </row>
        <row r="958">
          <cell r="DC958"/>
        </row>
        <row r="959">
          <cell r="DC959"/>
        </row>
        <row r="960">
          <cell r="DC960"/>
        </row>
        <row r="961">
          <cell r="DC961"/>
        </row>
        <row r="962">
          <cell r="DC962"/>
        </row>
        <row r="963">
          <cell r="DC963"/>
        </row>
        <row r="964">
          <cell r="DC964"/>
        </row>
        <row r="965">
          <cell r="DC965"/>
        </row>
        <row r="966">
          <cell r="DC966"/>
        </row>
        <row r="967">
          <cell r="DC967"/>
        </row>
        <row r="968">
          <cell r="DC968"/>
        </row>
        <row r="969">
          <cell r="DC969"/>
        </row>
        <row r="970">
          <cell r="DC970"/>
        </row>
        <row r="971">
          <cell r="DC971"/>
        </row>
        <row r="972">
          <cell r="DC972"/>
        </row>
        <row r="973">
          <cell r="DC973"/>
        </row>
        <row r="974">
          <cell r="DC974"/>
        </row>
        <row r="975">
          <cell r="DC975"/>
        </row>
        <row r="976">
          <cell r="DC976"/>
        </row>
        <row r="977">
          <cell r="DC977"/>
        </row>
        <row r="978">
          <cell r="DC978"/>
        </row>
        <row r="979">
          <cell r="DC979"/>
        </row>
        <row r="980">
          <cell r="DC980"/>
        </row>
        <row r="981">
          <cell r="DC981"/>
        </row>
        <row r="982">
          <cell r="DC982"/>
        </row>
        <row r="983">
          <cell r="DC983"/>
        </row>
        <row r="984">
          <cell r="DC984"/>
        </row>
        <row r="985">
          <cell r="DC985"/>
        </row>
        <row r="986">
          <cell r="DC986"/>
        </row>
        <row r="987">
          <cell r="DC987"/>
        </row>
        <row r="988">
          <cell r="DC988"/>
        </row>
        <row r="989">
          <cell r="DC989"/>
        </row>
        <row r="990">
          <cell r="DC990"/>
        </row>
        <row r="991">
          <cell r="DC991"/>
        </row>
        <row r="992">
          <cell r="DC992"/>
        </row>
        <row r="993">
          <cell r="DC993"/>
        </row>
        <row r="994">
          <cell r="DC994"/>
        </row>
        <row r="995">
          <cell r="DC995"/>
        </row>
        <row r="996">
          <cell r="DC996"/>
        </row>
        <row r="997">
          <cell r="DC997"/>
        </row>
        <row r="998">
          <cell r="DC998"/>
        </row>
        <row r="999">
          <cell r="DC999"/>
        </row>
        <row r="1000">
          <cell r="DC1000"/>
        </row>
        <row r="1001">
          <cell r="DC1001"/>
        </row>
        <row r="1002">
          <cell r="DC1002"/>
        </row>
        <row r="1003">
          <cell r="DC1003"/>
        </row>
        <row r="1004">
          <cell r="DC1004"/>
        </row>
        <row r="1005">
          <cell r="DC1005"/>
        </row>
        <row r="1006">
          <cell r="DC1006"/>
        </row>
        <row r="1007">
          <cell r="DC1007"/>
        </row>
        <row r="1008">
          <cell r="DC1008"/>
        </row>
        <row r="1009">
          <cell r="DC1009"/>
        </row>
        <row r="1010">
          <cell r="DC1010"/>
        </row>
        <row r="1011">
          <cell r="DC1011"/>
        </row>
        <row r="1012">
          <cell r="DC1012"/>
        </row>
        <row r="1013">
          <cell r="DC1013"/>
        </row>
        <row r="1014">
          <cell r="DC1014"/>
        </row>
        <row r="1015">
          <cell r="DC1015"/>
        </row>
        <row r="1016">
          <cell r="DC1016"/>
        </row>
        <row r="1017">
          <cell r="DC1017"/>
        </row>
        <row r="1018">
          <cell r="DC1018"/>
        </row>
        <row r="1019">
          <cell r="DC1019"/>
        </row>
        <row r="1020">
          <cell r="DC1020"/>
        </row>
        <row r="1021">
          <cell r="DC1021"/>
        </row>
        <row r="1022">
          <cell r="DC1022"/>
        </row>
        <row r="1023">
          <cell r="DC1023"/>
        </row>
        <row r="1024">
          <cell r="DC1024"/>
        </row>
        <row r="1025">
          <cell r="DC1025"/>
        </row>
        <row r="1026">
          <cell r="DC1026"/>
        </row>
        <row r="1027">
          <cell r="DC1027"/>
        </row>
        <row r="1028">
          <cell r="DC1028"/>
        </row>
        <row r="1029">
          <cell r="DC1029"/>
        </row>
        <row r="1030">
          <cell r="DC1030"/>
        </row>
        <row r="1031">
          <cell r="DC1031"/>
        </row>
        <row r="1032">
          <cell r="DC1032"/>
        </row>
        <row r="1033">
          <cell r="DC1033"/>
        </row>
        <row r="1034">
          <cell r="DC1034"/>
        </row>
        <row r="1035">
          <cell r="DC1035"/>
        </row>
        <row r="1036">
          <cell r="DC1036"/>
        </row>
        <row r="1037">
          <cell r="DC1037"/>
        </row>
        <row r="1038">
          <cell r="DC1038"/>
        </row>
        <row r="1039">
          <cell r="DC1039"/>
        </row>
        <row r="1040">
          <cell r="DC1040"/>
        </row>
        <row r="1041">
          <cell r="DC1041"/>
        </row>
        <row r="1042">
          <cell r="DC1042"/>
        </row>
        <row r="1043">
          <cell r="DC1043"/>
        </row>
        <row r="1044">
          <cell r="DC1044"/>
        </row>
        <row r="1045">
          <cell r="DC1045"/>
        </row>
        <row r="1046">
          <cell r="DC1046"/>
        </row>
        <row r="1047">
          <cell r="DC1047"/>
        </row>
        <row r="1048">
          <cell r="DC1048"/>
        </row>
        <row r="1049">
          <cell r="DC1049"/>
        </row>
        <row r="1050">
          <cell r="DC1050"/>
        </row>
        <row r="1051">
          <cell r="DC1051"/>
        </row>
        <row r="1052">
          <cell r="DC1052"/>
        </row>
        <row r="1053">
          <cell r="DC1053"/>
        </row>
        <row r="1054">
          <cell r="DC1054"/>
        </row>
        <row r="1055">
          <cell r="DC1055"/>
        </row>
        <row r="1056">
          <cell r="DC1056"/>
        </row>
        <row r="1057">
          <cell r="DC1057"/>
        </row>
        <row r="1058">
          <cell r="DC1058"/>
        </row>
        <row r="1059">
          <cell r="DC1059"/>
        </row>
        <row r="1060">
          <cell r="DC1060"/>
        </row>
        <row r="1061">
          <cell r="DC1061"/>
        </row>
        <row r="1062">
          <cell r="DC1062"/>
        </row>
        <row r="1063">
          <cell r="DC1063"/>
        </row>
        <row r="1064">
          <cell r="DC1064"/>
        </row>
        <row r="1065">
          <cell r="DC1065"/>
        </row>
        <row r="1066">
          <cell r="DC1066"/>
        </row>
        <row r="1067">
          <cell r="DC1067"/>
        </row>
        <row r="1068">
          <cell r="DC1068"/>
        </row>
        <row r="1069">
          <cell r="DC1069"/>
        </row>
        <row r="1070">
          <cell r="DC1070"/>
        </row>
        <row r="1071">
          <cell r="DC1071"/>
        </row>
        <row r="1072">
          <cell r="DC1072"/>
        </row>
        <row r="1073">
          <cell r="DC1073"/>
        </row>
        <row r="1074">
          <cell r="DC1074"/>
        </row>
        <row r="1075">
          <cell r="DC1075"/>
        </row>
        <row r="1076">
          <cell r="DC1076"/>
        </row>
        <row r="1077">
          <cell r="DC1077"/>
        </row>
        <row r="1078">
          <cell r="DC1078"/>
        </row>
        <row r="1079">
          <cell r="DC1079"/>
        </row>
        <row r="1080">
          <cell r="DC1080"/>
        </row>
        <row r="1081">
          <cell r="DC1081"/>
        </row>
        <row r="1082">
          <cell r="DC1082"/>
        </row>
        <row r="1083">
          <cell r="DC1083"/>
        </row>
        <row r="1084">
          <cell r="DC1084"/>
        </row>
        <row r="1085">
          <cell r="DC1085"/>
        </row>
        <row r="1086">
          <cell r="DC1086"/>
        </row>
        <row r="1087">
          <cell r="DC1087"/>
        </row>
        <row r="1088">
          <cell r="DC1088"/>
        </row>
        <row r="1089">
          <cell r="DC1089"/>
        </row>
        <row r="1090">
          <cell r="DC1090"/>
        </row>
        <row r="1091">
          <cell r="DC1091"/>
        </row>
        <row r="1092">
          <cell r="DC1092"/>
        </row>
        <row r="1093">
          <cell r="DC1093"/>
        </row>
        <row r="1094">
          <cell r="DC1094"/>
        </row>
        <row r="1095">
          <cell r="DC1095"/>
        </row>
        <row r="1096">
          <cell r="DC1096"/>
        </row>
        <row r="1097">
          <cell r="DC1097"/>
        </row>
        <row r="1098">
          <cell r="DC1098"/>
        </row>
        <row r="1099">
          <cell r="DC1099"/>
        </row>
        <row r="1100">
          <cell r="DC1100"/>
        </row>
        <row r="1101">
          <cell r="DC1101"/>
        </row>
        <row r="1102">
          <cell r="DC1102"/>
        </row>
        <row r="1103">
          <cell r="DC1103"/>
        </row>
        <row r="1104">
          <cell r="DC1104"/>
        </row>
        <row r="1105">
          <cell r="DC1105"/>
        </row>
        <row r="1106">
          <cell r="DC1106"/>
        </row>
        <row r="1107">
          <cell r="DC1107"/>
        </row>
        <row r="1108">
          <cell r="DC1108"/>
        </row>
        <row r="1109">
          <cell r="DC1109"/>
        </row>
        <row r="1110">
          <cell r="DC1110"/>
        </row>
        <row r="1111">
          <cell r="DC1111"/>
        </row>
        <row r="1112">
          <cell r="DC1112"/>
        </row>
        <row r="1113">
          <cell r="DC1113"/>
        </row>
        <row r="1114">
          <cell r="DC1114"/>
        </row>
        <row r="1115">
          <cell r="DC1115"/>
        </row>
        <row r="1116">
          <cell r="DC1116"/>
        </row>
        <row r="1117">
          <cell r="DC1117"/>
        </row>
        <row r="1118">
          <cell r="DC1118"/>
        </row>
        <row r="1119">
          <cell r="DC1119"/>
        </row>
        <row r="1120">
          <cell r="DC1120"/>
        </row>
        <row r="1121">
          <cell r="DC1121"/>
        </row>
        <row r="1122">
          <cell r="DC1122"/>
        </row>
        <row r="1123">
          <cell r="DC1123"/>
        </row>
        <row r="1124">
          <cell r="DC1124"/>
        </row>
        <row r="1125">
          <cell r="DC1125"/>
        </row>
        <row r="1126">
          <cell r="DC1126"/>
        </row>
        <row r="1127">
          <cell r="DC1127"/>
        </row>
        <row r="1128">
          <cell r="DC1128"/>
        </row>
        <row r="1129">
          <cell r="DC1129"/>
        </row>
        <row r="1130">
          <cell r="DC1130"/>
        </row>
        <row r="1131">
          <cell r="DC1131"/>
        </row>
        <row r="1132">
          <cell r="DC1132"/>
        </row>
        <row r="1133">
          <cell r="DC1133"/>
        </row>
        <row r="1134">
          <cell r="DC1134"/>
        </row>
        <row r="1135">
          <cell r="DC1135"/>
        </row>
        <row r="1136">
          <cell r="DC1136"/>
        </row>
        <row r="1137">
          <cell r="DC1137"/>
        </row>
        <row r="1138">
          <cell r="DC1138"/>
        </row>
        <row r="1139">
          <cell r="DC1139"/>
        </row>
        <row r="1140">
          <cell r="DC1140"/>
        </row>
        <row r="1141">
          <cell r="DC1141"/>
        </row>
        <row r="1142">
          <cell r="DC1142"/>
        </row>
        <row r="1143">
          <cell r="DC1143"/>
        </row>
        <row r="1144">
          <cell r="DC1144"/>
        </row>
        <row r="1145">
          <cell r="DC1145"/>
        </row>
        <row r="1146">
          <cell r="DC1146"/>
        </row>
        <row r="1147">
          <cell r="DC1147"/>
        </row>
        <row r="1148">
          <cell r="DC1148"/>
        </row>
        <row r="1149">
          <cell r="DC1149"/>
        </row>
        <row r="1150">
          <cell r="DC1150"/>
        </row>
        <row r="1151">
          <cell r="DC1151"/>
        </row>
        <row r="1152">
          <cell r="DC1152"/>
        </row>
        <row r="1153">
          <cell r="DC1153"/>
        </row>
        <row r="1154">
          <cell r="DC1154"/>
        </row>
        <row r="1155">
          <cell r="DC1155"/>
        </row>
        <row r="1156">
          <cell r="DC1156"/>
        </row>
        <row r="1157">
          <cell r="DC1157"/>
        </row>
        <row r="1158">
          <cell r="DC1158"/>
        </row>
        <row r="1159">
          <cell r="DC1159"/>
        </row>
        <row r="1160">
          <cell r="DC1160"/>
        </row>
        <row r="1161">
          <cell r="DC1161"/>
        </row>
        <row r="1162">
          <cell r="DC1162"/>
        </row>
        <row r="1163">
          <cell r="DC1163"/>
        </row>
        <row r="1164">
          <cell r="DC1164"/>
        </row>
        <row r="1165">
          <cell r="DC1165"/>
        </row>
        <row r="1166">
          <cell r="DC1166"/>
        </row>
        <row r="1167">
          <cell r="DC1167"/>
        </row>
        <row r="1168">
          <cell r="DC1168"/>
        </row>
        <row r="1169">
          <cell r="DC1169"/>
        </row>
        <row r="1170">
          <cell r="DC1170"/>
        </row>
        <row r="1171">
          <cell r="DC1171"/>
        </row>
        <row r="1172">
          <cell r="DC1172"/>
        </row>
        <row r="1173">
          <cell r="DC1173"/>
        </row>
        <row r="1174">
          <cell r="DC1174"/>
        </row>
        <row r="1175">
          <cell r="DC1175"/>
        </row>
        <row r="1176">
          <cell r="DC1176"/>
        </row>
        <row r="1177">
          <cell r="DC1177"/>
        </row>
        <row r="1178">
          <cell r="DC1178"/>
        </row>
        <row r="1179">
          <cell r="DC1179"/>
        </row>
        <row r="1180">
          <cell r="DC1180"/>
        </row>
        <row r="1181">
          <cell r="DC1181"/>
        </row>
        <row r="1182">
          <cell r="DC1182"/>
        </row>
        <row r="1183">
          <cell r="DC1183"/>
        </row>
        <row r="1184">
          <cell r="DC1184"/>
        </row>
        <row r="1185">
          <cell r="DC1185"/>
        </row>
        <row r="1186">
          <cell r="DC1186"/>
        </row>
        <row r="1187">
          <cell r="DC1187"/>
        </row>
        <row r="1188">
          <cell r="DC1188"/>
        </row>
        <row r="1189">
          <cell r="DC1189"/>
        </row>
        <row r="1190">
          <cell r="DC1190"/>
        </row>
        <row r="1191">
          <cell r="DC1191"/>
        </row>
        <row r="1192">
          <cell r="DC1192"/>
        </row>
        <row r="1193">
          <cell r="DC1193"/>
        </row>
        <row r="1194">
          <cell r="DC1194"/>
        </row>
        <row r="1195">
          <cell r="DC1195"/>
        </row>
        <row r="1196">
          <cell r="DC1196"/>
        </row>
        <row r="1197">
          <cell r="DC1197"/>
        </row>
        <row r="1198">
          <cell r="DC1198"/>
        </row>
        <row r="1199">
          <cell r="DC1199"/>
        </row>
        <row r="1200">
          <cell r="DC1200"/>
        </row>
        <row r="1201">
          <cell r="DC1201"/>
        </row>
        <row r="1202">
          <cell r="DC1202"/>
        </row>
        <row r="1203">
          <cell r="DC1203"/>
        </row>
        <row r="1204">
          <cell r="DC1204"/>
        </row>
        <row r="1205">
          <cell r="DC1205"/>
        </row>
        <row r="1206">
          <cell r="DC1206"/>
        </row>
        <row r="1207">
          <cell r="DC1207"/>
        </row>
        <row r="1208">
          <cell r="DC1208"/>
        </row>
        <row r="1209">
          <cell r="DC1209"/>
        </row>
        <row r="1210">
          <cell r="DC1210"/>
        </row>
        <row r="1211">
          <cell r="DC1211"/>
        </row>
        <row r="1212">
          <cell r="DC1212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661.378902662036" createdVersion="8" refreshedVersion="8" minRefreshableVersion="3" recordCount="277" xr:uid="{E65779A4-CB56-465E-8861-09B500796E3E}">
  <cacheSource type="worksheet">
    <worksheetSource ref="A5:AF282" sheet="3-1-68.1"/>
  </cacheSource>
  <cacheFields count="32">
    <cacheField name="วันรับออร์เดอร์/แบบ" numFmtId="187">
      <sharedItems containsNonDate="0" containsDate="1" containsMixedTypes="1" minDate="1899-12-30T00:00:00" maxDate="2025-02-04T00:00:00"/>
    </cacheField>
    <cacheField name="เลขที่ SO" numFmtId="0">
      <sharedItems containsMixedTypes="1" containsNumber="1" containsInteger="1" minValue="0" maxValue="0" count="110">
        <s v="MK67-001665"/>
        <n v="0"/>
        <s v="MK67-001730"/>
        <s v="MK68-000006"/>
        <s v="MK68-000009"/>
        <s v="MK67-001527"/>
        <s v="MK67-001646"/>
        <s v="MK68-000008"/>
        <s v="MK67-001664"/>
        <s v="MK67-001650"/>
        <s v="MK67-001671"/>
        <s v="MK67-001670"/>
        <s v="MK67-001709"/>
        <s v="MK68-000007"/>
        <s v="MK67-001728"/>
        <s v="MK67-001382"/>
        <s v="MK67-001710"/>
        <s v="MK67-001711"/>
        <s v="MK67-001713"/>
        <s v="MK67-001734"/>
        <s v="MK67-001735"/>
        <s v="MK67-001714"/>
        <s v="MK68-000001"/>
        <s v="MK67-001715"/>
        <s v="ประมาณการ"/>
        <s v="MK67-001542"/>
        <s v="MK67-001703"/>
        <s v="MK67-001666"/>
        <s v="MK67-001733"/>
        <s v="MK67-001702"/>
        <s v="MK67-001668"/>
        <s v="MK67-001708"/>
        <s v="MK67-001704"/>
        <s v="MK67-001684"/>
        <s v="MK67-001687"/>
        <s v="ใบรับคำสั่งซื้อ"/>
        <s v="MK67-001729"/>
        <s v="MK67-001682"/>
        <s v="MK67-001731"/>
        <s v="MK68-000010"/>
        <s v="MK67-001284"/>
        <s v="MK67-001285"/>
        <s v="MK67-001681"/>
        <s v="MK67-001679"/>
        <s v="MK67-001365"/>
        <s v="MK67-001685"/>
        <s v="MK67-001683"/>
        <s v="MK67-001624"/>
        <s v="MK67-001678"/>
        <s v="MK67-001543"/>
        <s v="MK67-001537"/>
        <s v="MK67-001533"/>
        <s v="MK67-001532"/>
        <s v="MK67-001538"/>
        <s v="MK67-001535"/>
        <s v="MK67-001544"/>
        <s v="MK67-001236"/>
        <s v="MK67-001148"/>
        <s v="MK67-001153"/>
        <s v="MK67-001140"/>
        <s v="MK65-001086"/>
        <s v="MK66-000785"/>
        <s v="MK67-000882"/>
        <s v="MK66-000141"/>
        <s v="MK66-000089"/>
        <s v="MK66-000088"/>
        <s v="MK65-000860"/>
        <s v="MK65-000486"/>
        <s v="MK65-000405"/>
        <s v="MK65-000552"/>
        <s v="MK65-000576"/>
        <s v="MK65-000577"/>
        <s v="MK67-001653"/>
        <s v="MK67-001396"/>
        <s v="MK67-001272"/>
        <s v="MK67-001399"/>
        <s v="MK67-001400"/>
        <s v="MK67-001707"/>
        <s v="MK67-001705"/>
        <s v="MK67-001732"/>
        <s v="MK67-001712"/>
        <s v="MK67-001706"/>
        <s v="MK67-001716"/>
        <s v="MK68-000011"/>
        <s v="MK67-001570"/>
        <s v="MK67-001546"/>
        <s v="MK67-001539"/>
        <s v="MK67-001541"/>
        <s v="MK68-000002"/>
        <s v="MK67-001700"/>
        <s v="MK67-001721"/>
        <s v="MK67-001616"/>
        <s v="MK67-001727"/>
        <s v="MK67-001686"/>
        <s v="MK67-001617"/>
        <s v="MK67-001642"/>
        <s v="MK67-001643"/>
        <s v="MK68-000012"/>
        <s v="MK67-001273"/>
        <s v="MK66-000701"/>
        <s v="MK66-001510"/>
        <s v="MK67-001490"/>
        <s v="MK67-001627"/>
        <s v="MK67-001676"/>
        <s v="MK67-001725"/>
        <s v="MK67-001673"/>
        <s v="MK67-001674"/>
        <s v="MK67-001597"/>
        <s v="MK67-001726"/>
        <s v="MK67-001631"/>
      </sharedItems>
    </cacheField>
    <cacheField name="ชื่อลูกค้า" numFmtId="0">
      <sharedItems containsMixedTypes="1" containsNumber="1" containsInteger="1" minValue="0" maxValue="0" count="39">
        <s v="หจก.ปึงเป้งน้ำ"/>
        <n v="0"/>
        <s v="โรงสีข้าวธัญญาวัฒน์"/>
        <s v="หจก.อนนท์อุตสาหกรรม"/>
        <s v="บจก.ฟาร์เธอร์ส วิง ซัพพลาย"/>
        <s v="  "/>
        <s v="บจก.ซิเบลโก้"/>
        <s v="บจก.2 เอ็ม อโกร เท็ค"/>
        <s v="บจก.ซิเบลโก้(บางเลน)"/>
        <s v="บจก.ไลม์มาสเตอร์"/>
        <s v="บจก.เพรซิเดนท์ฟลาวมิลล์"/>
        <s v="บจก.ซีแมนอินดัสตรี"/>
        <s v="หจก.ชนุตร์ แคเซี่ยม 888"/>
        <s v="บจก.เคอรี่ฟลาวมิลล์"/>
        <s v="บจก.อินเทคค์ โกลบอล"/>
        <s v="บจก.เอเชียเหมืองแร่"/>
        <s v="บจก.เบทาโกร"/>
        <s v="บจก.เอพีเอ็ม อะโกร"/>
        <s v="บจก.ไทยธรรมดี"/>
        <s v="บจก.ซันฟีด"/>
        <s v="บจก.มารีน ลีดเดอร์"/>
        <s v="บจก.เอ.เจ.ฟาร์ม่าแล็บ"/>
        <s v="คุณชายชล จันทร์สว่างกูล"/>
        <s v="บจก.เอสพีเอ็ม อาหารสัตว์"/>
        <s v="คุณสมบัติ นิมวชิรวัฒนา"/>
        <s v="บจก.หนองบัวฟีดมิลล์"/>
        <s v="บจก.เคมีแมน"/>
        <s v="บจก.แอมโก้เวท"/>
        <s v="บจก.ที.ซี.ยูเนี่ยน อโกรเทค"/>
        <s v="บจก.เอ็นบี ดิสทริบิวชั่น"/>
        <s v="บจก.น้ำตาลทิพย์สุโขทัย"/>
        <s v="คุณธนนท์ อุทัยไพศาลวงศ์"/>
        <s v="บจก.อันดามันซูริมิ"/>
        <s v="บจก.กบินทร์อินทรีย์"/>
        <s v="บจก.เบสท์ อินเตอร์เทรด"/>
        <s v="บจก.โอเชี่ยนฟีด"/>
        <s v="บจก.ทีพีเค แอ็ดวานซ์ สตาร์ซ"/>
        <s v="บจก.ไซเอนซ์ อะโกรเทค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3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5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32132.489644569599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32132.489644569599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NonDate="0" containsDate="1" containsBlank="1" containsMixedTypes="1" minDate="2025-01-02T00:00:00" maxDate="2025-02-21T00:00:00" count="32">
        <d v="2025-01-06T00:00:00"/>
        <m/>
        <d v="2025-01-11T00:00:00"/>
        <d v="2025-01-15T00:00:00"/>
        <d v="2025-01-04T00:00:00"/>
        <d v="2025-01-08T00:00:00"/>
        <d v="2025-01-13T00:00:00"/>
        <d v="2025-01-09T00:00:00"/>
        <d v="2025-01-10T00:00:00"/>
        <d v="2025-01-14T00:00:00"/>
        <d v="2025-01-16T00:00:00"/>
        <d v="2025-01-17T00:00:00"/>
        <d v="2025-01-18T00:00:00"/>
        <d v="2025-01-21T00:00:00"/>
        <d v="2025-01-22T00:00:00"/>
        <d v="2025-01-25T00:00:00"/>
        <s v="รอแจ้ง"/>
        <d v="2025-01-30T00:00:00"/>
        <d v="2025-01-02T00:00:00"/>
        <d v="2025-01-07T00:00:00"/>
        <d v="2025-01-23T00:00:00"/>
        <d v="2025-01-24T00:00:00"/>
        <d v="2025-01-28T00:00:00"/>
        <d v="2025-01-31T00:00:00"/>
        <s v="รอส่ง"/>
        <d v="2025-01-29T00:00:00"/>
        <d v="2025-01-20T00:00:00"/>
        <d v="2025-01-27T00:00:00"/>
        <d v="2025-02-20T00:00:00"/>
        <d v="2025-02-03T00:00:00"/>
        <d v="2025-02-17T00:00:00"/>
        <d v="2025-02-15T00:00:00"/>
      </sharedItems>
    </cacheField>
    <cacheField name="จำนวนส่ง" numFmtId="188">
      <sharedItems containsSemiMixedTypes="0" containsString="0" containsNumber="1" containsInteger="1" minValue="0" maxValue="986700"/>
    </cacheField>
    <cacheField name="StockFG" numFmtId="41">
      <sharedItems containsSemiMixedTypes="0" containsString="0" containsNumber="1" containsInteger="1" minValue="0" maxValue="54000"/>
    </cacheField>
    <cacheField name="ค้างตัด" numFmtId="41">
      <sharedItems containsSemiMixedTypes="0" containsString="0" containsNumber="1" containsInteger="1" minValue="0" maxValue="986700"/>
    </cacheField>
    <cacheField name="พิมพ์แล้ว" numFmtId="41">
      <sharedItems containsSemiMixedTypes="0" containsString="0" containsNumber="1" containsInteger="1" minValue="0" maxValue="30303"/>
    </cacheField>
    <cacheField name="ค้างพิมพ์" numFmtId="41">
      <sharedItems containsSemiMixedTypes="0" containsString="0" containsNumber="1" minValue="0" maxValue="1036035"/>
    </cacheField>
    <cacheField name="ประเภท" numFmtId="0">
      <sharedItems count="24">
        <s v="WSWT1425800"/>
        <s v="WSWT1725800"/>
        <s v="WSWT1825800"/>
        <s v="WSWT1825800SM"/>
        <s v="WSWT1925800"/>
        <s v="WSWT1921720"/>
        <s v="WSWT19251000SM"/>
        <s v="WSWT2025650"/>
        <s v="WSWT2025700"/>
        <s v="WSWT2025800SM"/>
        <s v="WSWT2025850"/>
        <s v="WSWT2021750"/>
        <s v="WSWT2025800"/>
        <s v="WSWT2125650"/>
        <s v="WSWT2125800"/>
        <s v="WSWT2121670SM"/>
        <s v="WSWT2325650"/>
        <s v="WSWT2321112512551"/>
        <s v="WSWT24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932376.507985"/>
    </cacheField>
    <cacheField name="Stock" numFmtId="3">
      <sharedItems containsSemiMixedTypes="0" containsString="0" containsNumber="1" minValue="0" maxValue="309673.41189399996"/>
    </cacheField>
    <cacheField name="ค้างทอ" numFmtId="3">
      <sharedItems containsSemiMixedTypes="0" containsString="0" containsNumber="1" minValue="0" maxValue="1863279.0750000002"/>
    </cacheField>
    <cacheField name="Stock2" numFmtId="3">
      <sharedItems containsSemiMixedTypes="0" containsString="0" containsNumber="1" minValue="0" maxValue="295773.26189399994"/>
    </cacheField>
    <cacheField name="ค้างเคลือบ" numFmtId="3">
      <sharedItems containsSemiMixedTypes="0" containsString="0" containsNumber="1" minValue="0" maxValue="255184.02480999994"/>
    </cacheField>
    <cacheField name="หมายเหตุ" numFmtId="3">
      <sharedItems containsMixedTypes="1" containsNumber="1" containsInteger="1" minValue="0" maxValue="45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664.589013078701" createdVersion="8" refreshedVersion="8" minRefreshableVersion="3" recordCount="301" xr:uid="{51813FF8-C507-4AD2-B906-423932A814F5}">
  <cacheSource type="worksheet">
    <worksheetSource ref="A5:AF306" sheet="7-1-68"/>
  </cacheSource>
  <cacheFields count="32">
    <cacheField name="วันรับออร์เดอร์/แบบ" numFmtId="187">
      <sharedItems containsNonDate="0" containsDate="1" containsMixedTypes="1" minDate="1899-12-30T00:00:00" maxDate="2025-02-04T00:00:00"/>
    </cacheField>
    <cacheField name="เลขที่ SO" numFmtId="0">
      <sharedItems containsMixedTypes="1" containsNumber="1" containsInteger="1" minValue="0" maxValue="0" count="102">
        <s v="MK67-001730"/>
        <n v="0"/>
        <s v="MK68-000006"/>
        <s v="MK68-000009"/>
        <s v="MK68-000008"/>
        <s v="MK67-001670"/>
        <s v="MK67-001709"/>
        <s v="MK68-000007"/>
        <s v="MK68-000021"/>
        <s v="MK67-001711"/>
        <s v="MK67-001710"/>
        <s v="MK67-001382"/>
        <s v="MK67-001713"/>
        <s v="MK67-001734"/>
        <s v="MK67-001735"/>
        <s v="MK67-001714"/>
        <s v="MK68-000001"/>
        <s v="MK67-001715"/>
        <s v="MK68-000015"/>
        <s v="MK68-000022"/>
        <s v="ประมาณการ"/>
        <s v="MK67-001542"/>
        <s v="MK67-001703"/>
        <s v="MK67-001733"/>
        <s v="MK67-001666"/>
        <s v="MK67-001702"/>
        <s v="MK67-001668"/>
        <s v="MK67-001684"/>
        <s v="MK67-001704"/>
        <s v="ใบรับคำสั่งซื้อ"/>
        <s v="MK67-001682"/>
        <s v="MK67-001729"/>
        <s v="MK67-001731"/>
        <s v="MK67-001653"/>
        <s v="MK67-001399"/>
        <s v="MK67-001400"/>
        <s v="MK68-000010"/>
        <s v="MK67-001284"/>
        <s v="MK67-001285"/>
        <s v="MK67-001681"/>
        <s v="MK67-001365"/>
        <s v="MK67-001685"/>
        <s v="MK67-001683"/>
        <s v="MK67-001624"/>
        <s v="MK67-001678"/>
        <s v="MK67-001679"/>
        <s v="MK67-001543"/>
        <s v="MK67-001537"/>
        <s v="MK67-001533"/>
        <s v="MK67-001532"/>
        <s v="MK67-001538"/>
        <s v="MK67-001535"/>
        <s v="MK67-001544"/>
        <s v="MK67-001236"/>
        <s v="MK67-001153"/>
        <s v="MK67-001140"/>
        <s v="MK65-001086"/>
        <s v="MK66-000785"/>
        <s v="MK67-000882"/>
        <s v="MK66-000141"/>
        <s v="MK66-000089"/>
        <s v="MK66-000088"/>
        <s v="MK65-000860"/>
        <s v="MK65-000486"/>
        <s v="MK65-000405"/>
        <s v="MK65-000552"/>
        <s v="MK65-000576"/>
        <s v="MK65-000577"/>
        <s v="MK67-001396"/>
        <s v="MK67-001272"/>
        <s v="MK67-001707"/>
        <s v="MK67-001732"/>
        <s v="MK67-001712"/>
        <s v="MK67-001706"/>
        <s v="MK67-001716"/>
        <s v="MK68-000011"/>
        <s v="MK68-000013"/>
        <s v="MK67-001570"/>
        <s v="MK67-001546"/>
        <s v="MK68-000002"/>
        <s v="MK67-001700"/>
        <s v="MK67-001686"/>
        <s v="MK67-001721"/>
        <s v="MK67-001727"/>
        <s v="MK68-000003"/>
        <s v="MK68-000004"/>
        <s v="MK68-000012"/>
        <s v="MK67-001617"/>
        <s v="MK67-001642"/>
        <s v="MK67-001643"/>
        <s v="MK67-001273"/>
        <s v="MK66-000701"/>
        <s v="MK66-001510"/>
        <s v="MK67-000014"/>
        <s v="MK67-001490"/>
        <s v="MK67-001627"/>
        <s v="MK67-001676"/>
        <s v="MK67-001725"/>
        <s v="MK67-001673"/>
        <s v="MK67-001674"/>
        <s v="MK67-001597"/>
        <s v="MK67-001631"/>
      </sharedItems>
    </cacheField>
    <cacheField name="ชื่อลูกค้า" numFmtId="0">
      <sharedItems containsMixedTypes="1" containsNumber="1" containsInteger="1" minValue="0" maxValue="0" count="40">
        <s v="โรงสีข้าวธัญญาวัฒน์"/>
        <n v="0"/>
        <s v="หจก.อนนท์อุตสาหกรรม"/>
        <s v="บจก.ฟาร์เธอร์ส วิง ซัพพลาย"/>
        <s v="  "/>
        <s v="บจก.2 เอ็ม อโกร เท็ค"/>
        <s v="บจก.เพรซิเดนท์ฟลาวมิลล์"/>
        <s v="บจก.ซีแมนอินดัสตรี"/>
        <s v="หจก.ชนุตร์ แคเซี่ยม 888"/>
        <s v="หจก.ไอทีอี เกษตรพัฒนา"/>
        <s v="บจก.เคอรี่ฟลาวมิลล์"/>
        <s v="บจก.อินเทคค์ โกลบอล"/>
        <s v="บจก.เอเชียเหมืองแร่"/>
        <s v="บจก.เบทาโกร"/>
        <s v="บจก.เอพีเอ็ม อะโกร"/>
        <s v="บจก.ซันฟีด"/>
        <s v="บจก.มารีน ลีดเดอร์"/>
        <s v="บจก.เอ.เจ.ฟาร์ม่าแล็บ"/>
        <s v="คุณชายชล จันทร์สว่างกูล"/>
        <s v="บจก.เอสพีเอ็ม อาหารสัตว์"/>
        <s v="บจก.ไทยธรรมดี"/>
        <s v="บจก.วีซีเอฟ"/>
        <s v="คุณสมบัติ นิมวชิรวัฒนา"/>
        <s v="บจก.หนองบัวฟีดมิลล์"/>
        <s v="บจก.เคมีแมน"/>
        <s v="บจก.แอมโก้เวท"/>
        <s v="บจก.เอ็นบี ดิสทริบิวชั่น"/>
        <s v="บจก.ที.ซี.ยูเนี่ยน อโกรเทค"/>
        <s v="บจก.นาเฮียใช้"/>
        <s v="บจก.ซิเบลโก้"/>
        <s v="คุณวัลภา เผ่าเต็ม"/>
        <s v="บจก.พี.เอส.อินเตอร์เวท"/>
        <s v="บจก.น้ำตาลทิพย์สุโขทัย"/>
        <s v="คุณธนนท์ อุทัยไพศาลวงศ์"/>
        <s v="บจก.อันดามันซูริมิ"/>
        <s v="บจก.กบินทร์อินทรีย์"/>
        <s v="บจก.เบสท์ อินเตอร์เทรด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7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8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32132.489644569599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32132.489644569599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NonDate="0" containsDate="1" containsBlank="1" containsMixedTypes="1" minDate="2025-01-06T00:00:00" maxDate="2025-02-21T00:00:00" count="32">
        <d v="2025-01-11T00:00:00"/>
        <m/>
        <d v="2025-01-15T00:00:00"/>
        <d v="2025-01-09T00:00:00"/>
        <d v="2025-01-13T00:00:00"/>
        <d v="2025-01-17T00:00:00"/>
        <d v="2025-01-20T00:00:00"/>
        <d v="2025-01-10T00:00:00"/>
        <d v="2025-01-14T00:00:00"/>
        <d v="2025-01-16T00:00:00"/>
        <d v="2025-01-18T00:00:00"/>
        <d v="2025-01-21T00:00:00"/>
        <d v="2025-01-22T00:00:00"/>
        <d v="2025-01-25T00:00:00"/>
        <d v="2025-01-23T00:00:00"/>
        <d v="2025-01-28T00:00:00"/>
        <d v="2025-01-30T00:00:00"/>
        <s v="รอแจ้ง"/>
        <d v="2025-01-08T00:00:00"/>
        <d v="2025-01-06T00:00:00"/>
        <d v="2025-01-24T00:00:00"/>
        <d v="2025-01-31T00:00:00"/>
        <s v="รอส่ง"/>
        <d v="2025-01-29T00:00:00"/>
        <d v="2025-01-27T00:00:00"/>
        <d v="2025-02-10T00:00:00"/>
        <d v="2025-02-07T00:00:00"/>
        <d v="2025-02-20T00:00:00"/>
        <d v="2025-02-03T00:00:00"/>
        <d v="2025-02-17T00:00:00"/>
        <d v="2025-01-07T00:00:00"/>
        <d v="2025-02-15T00:00:00"/>
      </sharedItems>
    </cacheField>
    <cacheField name="จำนวนส่ง" numFmtId="188">
      <sharedItems containsSemiMixedTypes="0" containsString="0" containsNumber="1" containsInteger="1" minValue="0" maxValue="986700"/>
    </cacheField>
    <cacheField name="StockFG" numFmtId="41">
      <sharedItems containsSemiMixedTypes="0" containsString="0" containsNumber="1" containsInteger="1" minValue="0" maxValue="48000"/>
    </cacheField>
    <cacheField name="ค้างตัด" numFmtId="41">
      <sharedItems containsSemiMixedTypes="0" containsString="0" containsNumber="1" containsInteger="1" minValue="0" maxValue="986700"/>
    </cacheField>
    <cacheField name="พิมพ์แล้ว" numFmtId="41">
      <sharedItems containsSemiMixedTypes="0" containsString="0" containsNumber="1" containsInteger="1" minValue="0" maxValue="51985"/>
    </cacheField>
    <cacheField name="ค้างพิมพ์" numFmtId="41">
      <sharedItems containsSemiMixedTypes="0" containsString="0" containsNumber="1" minValue="0" maxValue="1036035"/>
    </cacheField>
    <cacheField name="ประเภท" numFmtId="0">
      <sharedItems count="24">
        <s v="WSWT1725800"/>
        <s v="WSWT1825800"/>
        <s v="WSWT1825800SM"/>
        <s v="WSWT1925800"/>
        <s v="WSWT1921720"/>
        <s v="WSWT19251000SM"/>
        <s v="WSWT2025650"/>
        <s v="WSWT2025700"/>
        <s v="WSWT2025800SM"/>
        <s v="WSWT2025850"/>
        <s v="WSWT2021750"/>
        <s v="WSWT2025800"/>
        <s v="WSWT2125650"/>
        <s v="WSWT2125800"/>
        <s v="WSWT2121670SM"/>
        <s v="WSWT2325650"/>
        <s v="WSWT2321750"/>
        <s v="WSWT2321112512551"/>
        <s v="WSWT24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910012.1061175002"/>
    </cacheField>
    <cacheField name="Stock" numFmtId="3">
      <sharedItems containsSemiMixedTypes="0" containsString="0" containsNumber="1" minValue="0" maxValue="293281.44416999997"/>
    </cacheField>
    <cacheField name="ค้างทอ" numFmtId="3">
      <sharedItems containsSemiMixedTypes="0" containsString="0" containsNumber="1" minValue="0" maxValue="1869733.2150000003"/>
    </cacheField>
    <cacheField name="Stock2" numFmtId="3">
      <sharedItems containsSemiMixedTypes="0" containsString="0" containsNumber="1" minValue="0" maxValue="283348.77416999999"/>
    </cacheField>
    <cacheField name="ค้างเคลือบ" numFmtId="3">
      <sharedItems containsSemiMixedTypes="0" containsString="0" containsNumber="1" minValue="0" maxValue="342370.79480999988"/>
    </cacheField>
    <cacheField name="หมายเหตุ" numFmtId="3">
      <sharedItems containsMixedTypes="1" containsNumber="1" containsInteger="1" minValue="0" maxValue="45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d v="2024-12-11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565.9000000000005"/>
    <n v="0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565.9000000000005"/>
    <n v="0"/>
    <s v="ระบุในSD"/>
  </r>
  <r>
    <d v="2024-12-25T00:00:00"/>
    <x v="2"/>
    <x v="2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2"/>
    <n v="8850"/>
    <n v="0"/>
    <n v="8850"/>
    <n v="0"/>
    <n v="9292.5"/>
    <x v="1"/>
    <n v="6799.8975000000009"/>
    <n v="487"/>
    <n v="6312.8975000000009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6799.8975000000009"/>
    <n v="487"/>
    <n v="6312.8975000000009"/>
    <n v="0"/>
    <n v="0"/>
    <s v="ระบุในSD"/>
  </r>
  <r>
    <d v="2025-01-02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"/>
    <x v="2"/>
    <n v="25000"/>
    <n v="0"/>
    <n v="25000"/>
    <n v="0"/>
    <n v="26250"/>
    <x v="2"/>
    <n v="20605.75"/>
    <n v="0"/>
    <n v="20605.75"/>
    <n v="0"/>
    <n v="0"/>
    <n v="0"/>
  </r>
  <r>
    <d v="2025-01-02T00:00:00"/>
    <x v="4"/>
    <x v="4"/>
    <s v="รถไฟฟ้า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0"/>
    <n v="13201.65"/>
    <n v="0"/>
    <n v="0"/>
    <n v="0"/>
  </r>
  <r>
    <d v="2025-01-02T00:00:00"/>
    <x v="4"/>
    <x v="4"/>
    <s v="ไม่พิมพ์"/>
    <n v="18"/>
    <n v="30"/>
    <s v="ขาว"/>
    <n v="0"/>
    <n v="54"/>
    <s v="±"/>
    <n v="5"/>
    <s v="ไม่"/>
    <n v="19"/>
    <n v="33"/>
    <n v="40"/>
    <n v="46.405997510399999"/>
    <n v="0"/>
    <n v="46.405997510399999"/>
    <s v="500กระสอบ"/>
    <x v="3"/>
    <n v="3000"/>
    <n v="0"/>
    <n v="3000"/>
    <n v="0"/>
    <n v="0"/>
    <x v="2"/>
    <n v="2640.33"/>
    <n v="0"/>
    <n v="2640.33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36447.730000000003"/>
    <n v="0"/>
    <n v="36447.730000000003"/>
    <n v="0"/>
    <n v="0"/>
    <s v="ระบุในSD"/>
  </r>
  <r>
    <d v="2024-11-13T00:00:00"/>
    <x v="5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10000"/>
    <n v="0"/>
    <n v="10000"/>
    <n v="10100"/>
    <n v="0"/>
    <x v="3"/>
    <n v="0"/>
    <n v="0"/>
    <n v="0"/>
    <n v="0"/>
    <n v="0"/>
    <n v="0"/>
  </r>
  <r>
    <d v="2024-12-06T00:00:00"/>
    <x v="6"/>
    <x v="6"/>
    <s v="BLANK FORM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3"/>
    <n v="0"/>
    <n v="0"/>
    <n v="0"/>
    <n v="0"/>
    <n v="0"/>
    <n v="0"/>
  </r>
  <r>
    <d v="2025-01-02T00:00:00"/>
    <x v="7"/>
    <x v="7"/>
    <s v="เลิฟชอยล์ 14-3-3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3"/>
    <n v="5000"/>
    <n v="0"/>
    <n v="5000"/>
    <n v="0"/>
    <n v="5250"/>
    <x v="3"/>
    <n v="4400.55"/>
    <n v="0"/>
    <n v="4400.55"/>
    <n v="0"/>
    <n v="4400.55"/>
    <n v="0"/>
  </r>
  <r>
    <d v="2024-12-11T00:00:00"/>
    <x v="8"/>
    <x v="8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5250"/>
    <x v="3"/>
    <n v="4400.55"/>
    <n v="4400.55"/>
    <n v="0"/>
    <n v="589"/>
    <n v="3811.55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4400.55"/>
    <n v="4400.55"/>
    <n v="589"/>
    <n v="8212.1"/>
    <s v="ระบุในSD"/>
  </r>
  <r>
    <d v="2024-12-09T00:00:00"/>
    <x v="9"/>
    <x v="9"/>
    <s v="LMC 25 kg"/>
    <n v="19"/>
    <n v="32"/>
    <s v="ขาว"/>
    <n v="0"/>
    <n v="64"/>
    <s v="±"/>
    <n v="5"/>
    <s v="ไม่"/>
    <n v="20"/>
    <n v="35"/>
    <n v="40"/>
    <n v="0"/>
    <n v="0"/>
    <n v="0"/>
    <s v="500กระสอบแบน"/>
    <x v="4"/>
    <n v="10000"/>
    <n v="10233"/>
    <n v="0"/>
    <n v="10000"/>
    <n v="0"/>
    <x v="4"/>
    <n v="0"/>
    <n v="0"/>
    <n v="0"/>
    <n v="0"/>
    <n v="0"/>
    <n v="0"/>
  </r>
  <r>
    <d v="2024-12-13T00:00:00"/>
    <x v="10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15000"/>
    <n v="685"/>
    <n v="14315"/>
    <n v="0"/>
    <n v="15030.75"/>
    <x v="4"/>
    <n v="12598.774649999999"/>
    <n v="12598.774649999999"/>
    <n v="0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5"/>
    <n v="50000"/>
    <n v="4635"/>
    <n v="45365"/>
    <n v="0"/>
    <n v="47633.25"/>
    <x v="4"/>
    <n v="39926.190149999995"/>
    <n v="18498"/>
    <n v="21428.190149999995"/>
    <n v="0"/>
    <n v="0"/>
    <n v="0"/>
  </r>
  <r>
    <d v="2024-12-20T00:00:00"/>
    <x v="12"/>
    <x v="11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6"/>
    <n v="30000"/>
    <n v="0"/>
    <n v="30000"/>
    <n v="0"/>
    <n v="31500"/>
    <x v="4"/>
    <n v="24726.9"/>
    <n v="0"/>
    <n v="24726.9"/>
    <n v="0"/>
    <n v="0"/>
    <n v="0"/>
  </r>
  <r>
    <d v="2025-01-02T00:00:00"/>
    <x v="13"/>
    <x v="12"/>
    <s v="หงส์แดง"/>
    <n v="19"/>
    <n v="32"/>
    <s v="ขาว"/>
    <n v="0"/>
    <n v="64"/>
    <s v="±"/>
    <n v="5"/>
    <s v="บิด"/>
    <n v="20"/>
    <n v="35"/>
    <n v="40"/>
    <n v="86.348214399999989"/>
    <n v="0"/>
    <n v="86.348214399999989"/>
    <s v="500กระสอบ"/>
    <x v="3"/>
    <n v="5000"/>
    <n v="0"/>
    <n v="5000"/>
    <n v="0"/>
    <n v="5250"/>
    <x v="4"/>
    <n v="4679.9500000000007"/>
    <n v="0"/>
    <n v="4679.9500000000007"/>
    <n v="0"/>
    <n v="0"/>
    <n v="0"/>
  </r>
  <r>
    <d v="2024-12-25T00:00:00"/>
    <x v="14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20000"/>
    <n v="0"/>
    <n v="20000"/>
    <n v="0"/>
    <n v="21000"/>
    <x v="4"/>
    <n v="17602.2"/>
    <n v="0"/>
    <n v="17602.2"/>
    <n v="0"/>
    <n v="0"/>
    <n v="0"/>
  </r>
  <r>
    <d v="2024-12-13T00:00:00"/>
    <x v="11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50000"/>
    <n v="0"/>
    <n v="50000"/>
    <n v="0"/>
    <n v="52500"/>
    <x v="4"/>
    <n v="44005.499999999993"/>
    <n v="0"/>
    <n v="44005.49999999999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43539.51479999998"/>
    <n v="31096.774649999999"/>
    <n v="112442.74015"/>
    <n v="0"/>
    <n v="0"/>
    <s v="ระบุในSD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20000"/>
    <n v="0"/>
    <n v="20000"/>
    <n v="0"/>
    <n v="21000"/>
    <x v="5"/>
    <n v="17602.2"/>
    <n v="17415"/>
    <n v="187.20000000000073"/>
    <n v="0"/>
    <n v="0"/>
    <n v="0"/>
  </r>
  <r>
    <d v="2024-12-20T00:00:00"/>
    <x v="17"/>
    <x v="13"/>
    <s v="WHOLE WHEAT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n v="0"/>
  </r>
  <r>
    <d v="2025-01-02T00:00:00"/>
    <x v="16"/>
    <x v="13"/>
    <s v="ดอกไม้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20000"/>
    <n v="0"/>
    <n v="20000"/>
    <n v="0"/>
    <n v="21000"/>
    <x v="5"/>
    <n v="17602.2"/>
    <n v="0"/>
    <n v="17602.2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หีบเพลงเหลือ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n v="0"/>
  </r>
  <r>
    <d v="2024-12-20T00:00:00"/>
    <x v="18"/>
    <x v="13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0T00:00:00"/>
    <x v="18"/>
    <x v="13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n v="0"/>
  </r>
  <r>
    <d v="2024-12-26T00:00:00"/>
    <x v="19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10000"/>
    <n v="7602.2000000000007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d v="2024-12-23T00:00:00"/>
    <x v="16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ดอกไม้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PBKF2-01-0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แต้มฟ้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5"/>
    <n v="4400.55"/>
    <n v="0"/>
    <n v="4400.55"/>
    <n v="0"/>
    <n v="0"/>
    <n v="0"/>
  </r>
  <r>
    <d v="2024-12-20T00:00:00"/>
    <x v="21"/>
    <x v="13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5"/>
    <n v="9359.9000000000015"/>
    <n v="0"/>
    <n v="9359.9000000000015"/>
    <n v="0"/>
    <n v="0"/>
    <n v="0"/>
  </r>
  <r>
    <d v="2025-01-02T00:00:00"/>
    <x v="22"/>
    <x v="13"/>
    <s v="ดอกไม้แดง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9359.9000000000015"/>
    <n v="0"/>
    <n v="9359.9000000000015"/>
    <n v="0"/>
    <n v="0"/>
    <n v="0"/>
  </r>
  <r>
    <d v="2024-12-23T00:00:00"/>
    <x v="16"/>
    <x v="13"/>
    <s v="ปาท่องโก๋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3000"/>
    <n v="0"/>
    <n v="3000"/>
    <n v="0"/>
    <n v="3150"/>
    <x v="5"/>
    <n v="2640.33"/>
    <n v="0"/>
    <n v="2640.33"/>
    <n v="0"/>
    <n v="0"/>
    <n v="0"/>
  </r>
  <r>
    <d v="2024-12-23T00:00:00"/>
    <x v="16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n v="0"/>
  </r>
  <r>
    <d v="2024-12-20T00:00:00"/>
    <x v="23"/>
    <x v="13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0"/>
    <x v="5"/>
    <n v="5238.75"/>
    <n v="0"/>
    <n v="5238.75"/>
    <n v="0"/>
    <n v="0"/>
    <n v="0"/>
  </r>
  <r>
    <d v="2024-12-23T00:00:00"/>
    <x v="15"/>
    <x v="13"/>
    <s v="บะหมี่เตี๊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n v="0"/>
  </r>
  <r>
    <d v="2024-12-23T00:00:00"/>
    <x v="15"/>
    <x v="13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5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n v="0"/>
  </r>
  <r>
    <d v="2024-12-23T00:00:00"/>
    <x v="16"/>
    <x v="13"/>
    <s v="บลูที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ปลาโลมาเทา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แต้ม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3T00:00:00"/>
    <x v="16"/>
    <x v="13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5"/>
    <n v="4400.55"/>
    <n v="0"/>
    <n v="4400.55"/>
    <n v="0"/>
    <n v="0"/>
    <n v="0"/>
  </r>
  <r>
    <d v="2024-12-26T00:00:00"/>
    <x v="20"/>
    <x v="13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20000"/>
    <n v="0"/>
    <n v="20000"/>
    <n v="0"/>
    <n v="0"/>
    <x v="5"/>
    <n v="17602.2"/>
    <n v="0"/>
    <n v="17602.2"/>
    <n v="0"/>
    <n v="0"/>
    <n v="0"/>
  </r>
  <r>
    <s v="ประมาณการ"/>
    <x v="24"/>
    <x v="13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5"/>
    <n v="120000"/>
    <n v="0"/>
    <n v="120000"/>
    <n v="0"/>
    <n v="126000"/>
    <x v="5"/>
    <n v="105613.2"/>
    <n v="0"/>
    <n v="105613.2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01483.8299999999"/>
    <n v="27415"/>
    <n v="374068.82999999984"/>
    <n v="0"/>
    <n v="0"/>
    <s v="ระบุในSD"/>
  </r>
  <r>
    <d v="2024-11-15T00:00:00"/>
    <x v="25"/>
    <x v="14"/>
    <s v="เพอเฟคค์104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48"/>
    <n v="0"/>
    <n v="248"/>
    <n v="6200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0"/>
    <n v="0"/>
    <n v="0"/>
    <n v="0"/>
    <n v="0"/>
    <s v="ระบุในSD"/>
  </r>
  <r>
    <d v="2024-12-20T00:00:00"/>
    <x v="26"/>
    <x v="14"/>
    <s v="ไม่พิมพ์"/>
    <n v="20"/>
    <n v="37"/>
    <s v="ขาว"/>
    <n v="0"/>
    <n v="65"/>
    <s v="±"/>
    <n v="5"/>
    <s v="ไม่"/>
    <s v="ไม่สวมถุงใน"/>
    <n v="0"/>
    <n v="0"/>
    <n v="0"/>
    <n v="0"/>
    <n v="0"/>
    <s v="มัด80 ใช้สายรัด"/>
    <x v="0"/>
    <n v="18300"/>
    <n v="2200"/>
    <n v="16100"/>
    <n v="0"/>
    <n v="0"/>
    <x v="7"/>
    <n v="17318.609"/>
    <n v="0"/>
    <n v="17318.609"/>
    <n v="0"/>
    <n v="0"/>
    <n v="0"/>
  </r>
  <r>
    <s v="ประมาณการ"/>
    <x v="24"/>
    <x v="15"/>
    <s v="ลูกโลก 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17"/>
    <n v="15000"/>
    <n v="0"/>
    <n v="15000"/>
    <n v="0"/>
    <n v="15750"/>
    <x v="7"/>
    <n v="14039.85"/>
    <n v="0"/>
    <n v="14039.85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31358.459000000003"/>
    <n v="0"/>
    <n v="31358.459000000003"/>
    <n v="0"/>
    <n v="0"/>
    <s v="ระบุในSD"/>
  </r>
  <r>
    <d v="2024-12-12T00:00:00"/>
    <x v="27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10000"/>
    <n v="0"/>
    <n v="0"/>
    <n v="0"/>
    <x v="8"/>
    <n v="0"/>
    <n v="0"/>
    <n v="0"/>
    <n v="0"/>
    <n v="0"/>
    <s v="สงขลา"/>
  </r>
  <r>
    <d v="2024-12-26T00:00:00"/>
    <x v="28"/>
    <x v="16"/>
    <s v="WB เบทาโกร 224F 30kg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50000"/>
    <n v="0"/>
    <n v="50000"/>
    <n v="0"/>
    <n v="52500"/>
    <x v="8"/>
    <n v="56578.500000000007"/>
    <n v="0"/>
    <n v="56578.500000000007"/>
    <n v="0"/>
    <n v="0"/>
    <s v="ลพบุรี1"/>
  </r>
  <r>
    <d v="2024-12-20T00:00:00"/>
    <x v="29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"/>
    <n v="5000"/>
    <n v="0"/>
    <n v="5000"/>
    <n v="0"/>
    <n v="0"/>
    <x v="8"/>
    <n v="5657.85"/>
    <n v="0"/>
    <n v="5657.85"/>
    <n v="0"/>
    <n v="0"/>
    <s v="สงขลา"/>
  </r>
  <r>
    <d v="2024-12-12T00:00:00"/>
    <x v="30"/>
    <x v="16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0"/>
    <x v="8"/>
    <n v="5657.85"/>
    <n v="0"/>
    <n v="5657.85"/>
    <n v="0"/>
    <n v="0"/>
    <s v="รัตภูมิ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8"/>
    <n v="67894.200000000012"/>
    <n v="0"/>
    <n v="67894.200000000012"/>
    <n v="0"/>
    <n v="0"/>
    <s v="ระบุในSD"/>
  </r>
  <r>
    <d v="2024-12-20T00:00:00"/>
    <x v="31"/>
    <x v="14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9"/>
    <n v="5280.6600000000008"/>
    <n v="5280.6600000000008"/>
    <n v="0"/>
    <n v="5280.6600000000008"/>
    <n v="0"/>
    <n v="0"/>
  </r>
  <r>
    <d v="2024-12-20T00:00:00"/>
    <x v="32"/>
    <x v="14"/>
    <s v="เฟิร์สช้อย 915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5040"/>
    <n v="0"/>
    <n v="5040"/>
    <n v="0"/>
    <n v="5292"/>
    <x v="9"/>
    <n v="5280.6600000000008"/>
    <n v="5280.6600000000008"/>
    <n v="0"/>
    <n v="5280.6600000000008"/>
    <n v="0"/>
    <n v="0"/>
  </r>
  <r>
    <d v="2024-12-17T00:00:00"/>
    <x v="33"/>
    <x v="17"/>
    <s v="ฟิลกู๊ด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9"/>
    <n v="11036.3"/>
    <n v="11036.3"/>
    <n v="0"/>
    <n v="11036.3"/>
    <n v="0"/>
    <n v="0"/>
  </r>
  <r>
    <d v="2024-12-20T00:00:00"/>
    <x v="32"/>
    <x v="14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9"/>
    <n v="10477.5"/>
    <n v="10477.5"/>
    <n v="0"/>
    <n v="10477.5"/>
    <n v="0"/>
    <n v="0"/>
  </r>
  <r>
    <d v="2024-12-18T00:00:00"/>
    <x v="34"/>
    <x v="18"/>
    <s v="CCK18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9"/>
    <n v="15000"/>
    <n v="0"/>
    <n v="15000"/>
    <n v="10048"/>
    <n v="5199.6000000000004"/>
    <x v="9"/>
    <n v="5593.1577240000015"/>
    <n v="5593.1577240000015"/>
    <n v="0"/>
    <n v="5593.15772400000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8"/>
    <n v="2500"/>
    <n v="0"/>
    <n v="2500"/>
    <n v="0"/>
    <n v="2625"/>
    <x v="9"/>
    <n v="2759.0749999999998"/>
    <n v="2759.0749999999998"/>
    <n v="0"/>
    <n v="2759.0749999999998"/>
    <n v="0"/>
    <n v="0"/>
  </r>
  <r>
    <d v="2024-12-24T00:00:00"/>
    <x v="36"/>
    <x v="20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9"/>
    <n v="10000"/>
    <n v="0"/>
    <n v="10000"/>
    <n v="0"/>
    <n v="10500"/>
    <x v="9"/>
    <n v="8801.1"/>
    <n v="8801.1"/>
    <n v="0"/>
    <n v="0"/>
    <n v="8801.1"/>
    <n v="0"/>
  </r>
  <r>
    <d v="2024-12-17T00:00:00"/>
    <x v="37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4000"/>
    <n v="0"/>
    <n v="4000"/>
    <n v="0"/>
    <n v="4200"/>
    <x v="9"/>
    <n v="4414.5199999999995"/>
    <n v="4414.5199999999995"/>
    <n v="0"/>
    <n v="4414.5199999999995"/>
    <n v="0"/>
    <n v="0"/>
  </r>
  <r>
    <d v="2024-12-25T00:00:00"/>
    <x v="38"/>
    <x v="16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5099.05"/>
    <n v="0"/>
    <n v="0"/>
    <n v="5099.05"/>
    <s v="พระประแดง"/>
  </r>
  <r>
    <d v="2024-12-25T00:00:00"/>
    <x v="38"/>
    <x v="16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4-12-25T00:00:00"/>
    <x v="38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0"/>
    <n v="5000"/>
    <n v="0"/>
    <n v="5250"/>
    <x v="9"/>
    <n v="5099.05"/>
    <n v="0"/>
    <n v="5099.05"/>
    <n v="0"/>
    <n v="5099.05"/>
    <s v="พระประแดง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518.15"/>
    <n v="5518.15"/>
    <n v="0"/>
    <n v="5518.15"/>
    <n v="0"/>
    <n v="0"/>
  </r>
  <r>
    <d v="2025-01-02T00:00:00"/>
    <x v="39"/>
    <x v="16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มัด100 เอางานพิมพ์ออกด้านนอก"/>
    <x v="13"/>
    <n v="10000"/>
    <n v="0"/>
    <n v="10000"/>
    <n v="0"/>
    <n v="10500"/>
    <x v="9"/>
    <n v="10198.1"/>
    <n v="0"/>
    <n v="10198.1"/>
    <n v="0"/>
    <n v="10198.1"/>
    <s v="นครปฐม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5518.15"/>
    <n v="0"/>
    <n v="5518.15"/>
    <n v="0"/>
    <n v="0"/>
  </r>
  <r>
    <d v="2024-09-17T00:00:00"/>
    <x v="40"/>
    <x v="21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4383"/>
    <n v="0"/>
    <n v="4200"/>
    <n v="0"/>
    <x v="9"/>
    <n v="0"/>
    <n v="0"/>
    <n v="0"/>
    <n v="0"/>
    <n v="0"/>
    <n v="0"/>
  </r>
  <r>
    <d v="2024-09-17T00:00:00"/>
    <x v="40"/>
    <x v="21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4000"/>
    <n v="3134"/>
    <n v="866"/>
    <n v="4200"/>
    <n v="0"/>
    <x v="9"/>
    <n v="0"/>
    <n v="0"/>
    <n v="0"/>
    <n v="0"/>
    <n v="0"/>
    <n v="0"/>
  </r>
  <r>
    <d v="2024-09-17T00:00:00"/>
    <x v="41"/>
    <x v="22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4"/>
    <n v="1000"/>
    <n v="1000"/>
    <n v="0"/>
    <n v="1050"/>
    <n v="0"/>
    <x v="9"/>
    <n v="0"/>
    <n v="0"/>
    <n v="0"/>
    <n v="0"/>
    <n v="0"/>
    <n v="0"/>
  </r>
  <r>
    <d v="2024-12-17T00:00:00"/>
    <x v="42"/>
    <x v="23"/>
    <s v="นีโอ เอ็นบี 02"/>
    <n v="20"/>
    <n v="40"/>
    <s v="ขาว"/>
    <s v="ด้าน"/>
    <n v="108"/>
    <s v="±"/>
    <n v="5"/>
    <s v="ไม่"/>
    <s v="ไม่สวมถุงใน"/>
    <n v="0"/>
    <n v="0"/>
    <n v="0"/>
    <n v="0"/>
    <n v="0"/>
    <s v="500กระสอบแบน"/>
    <x v="20"/>
    <n v="4000"/>
    <n v="0"/>
    <n v="4000"/>
    <n v="0"/>
    <n v="4200"/>
    <x v="9"/>
    <n v="4638.0400000000009"/>
    <n v="4638.0400000000009"/>
    <n v="0"/>
    <n v="4638.0400000000009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9"/>
    <n v="5518.15"/>
    <n v="0"/>
    <n v="5518.15"/>
    <n v="0"/>
    <n v="5518.15"/>
    <n v="0"/>
  </r>
  <r>
    <d v="2025-01-03T00:00:00"/>
    <x v="35"/>
    <x v="19"/>
    <n v="917"/>
    <n v="20"/>
    <n v="37"/>
    <s v="ขาว"/>
    <s v="ด้าน"/>
    <n v="97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378.4500000000007"/>
    <n v="5378.4500000000007"/>
    <n v="0"/>
    <n v="5378.4500000000007"/>
    <n v="0"/>
    <n v="0"/>
  </r>
  <r>
    <d v="2025-01-03T00:00:00"/>
    <x v="35"/>
    <x v="19"/>
    <s v="ขุนศึกเบอร์ 1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518.15"/>
    <n v="5518.15"/>
    <n v="0"/>
    <n v="5518.15"/>
    <n v="0"/>
    <n v="0"/>
  </r>
  <r>
    <d v="2024-10-08T00:00:00"/>
    <x v="44"/>
    <x v="17"/>
    <s v="นีโอดี 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22"/>
    <n v="4000"/>
    <n v="0"/>
    <n v="4000"/>
    <n v="0"/>
    <n v="4200"/>
    <x v="9"/>
    <n v="4302.76"/>
    <n v="4302.76"/>
    <n v="0"/>
    <n v="4302.76"/>
    <n v="0"/>
    <n v="0"/>
  </r>
  <r>
    <d v="2025-01-03T00:00:00"/>
    <x v="35"/>
    <x v="19"/>
    <n v="918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9"/>
    <n v="5518.15"/>
    <n v="5518.15"/>
    <n v="0"/>
    <n v="5518.15"/>
    <n v="0"/>
    <n v="0"/>
  </r>
  <r>
    <d v="2024-12-17T00:00:00"/>
    <x v="45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17T00:00:00"/>
    <x v="46"/>
    <x v="17"/>
    <s v="นีโอ พี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9"/>
    <n v="4414.5199999999995"/>
    <n v="4414.5199999999995"/>
    <n v="0"/>
    <n v="4414.5199999999995"/>
    <n v="0"/>
    <n v="0"/>
  </r>
  <r>
    <d v="2024-12-02T00:00:00"/>
    <x v="47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9"/>
    <n v="5518.15"/>
    <n v="0"/>
    <n v="5518.15"/>
    <n v="0"/>
    <n v="5518.15"/>
    <n v="0"/>
  </r>
  <r>
    <d v="2024-12-17T00:00:00"/>
    <x v="48"/>
    <x v="23"/>
    <s v="B9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4000"/>
    <n v="0"/>
    <n v="4000"/>
    <n v="0"/>
    <n v="4200"/>
    <x v="9"/>
    <n v="4414.5199999999995"/>
    <n v="0"/>
    <n v="4414.5199999999995"/>
    <n v="0"/>
    <n v="4414.5199999999995"/>
    <n v="0"/>
  </r>
  <r>
    <d v="2025-01-03T00:00:00"/>
    <x v="35"/>
    <x v="19"/>
    <n v="91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575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9"/>
    <n v="2759.0749999999998"/>
    <n v="2759.0749999999998"/>
    <n v="0"/>
    <n v="2759.0749999999998"/>
    <n v="0"/>
    <n v="0"/>
  </r>
  <r>
    <d v="2025-01-03T00:00:00"/>
    <x v="35"/>
    <x v="19"/>
    <n v="952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5-01-03T00:00:00"/>
    <x v="35"/>
    <x v="19"/>
    <n v="953"/>
    <n v="20"/>
    <n v="38"/>
    <s v="ขาว"/>
    <s v="ด้าน"/>
    <n v="100"/>
    <s v="±"/>
    <n v="5"/>
    <s v="จับจีบ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5518.15"/>
    <n v="0"/>
    <n v="5518.15"/>
    <n v="0"/>
    <n v="0"/>
  </r>
  <r>
    <d v="2024-12-17T00:00:00"/>
    <x v="43"/>
    <x v="23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s v="ประมาณการ"/>
    <x v="24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7"/>
    <n v="20000"/>
    <n v="0"/>
    <n v="20000"/>
    <n v="0"/>
    <n v="21000"/>
    <x v="9"/>
    <n v="21513.800000000003"/>
    <n v="21513.800000000003"/>
    <n v="0"/>
    <n v="21513.800000000003"/>
    <n v="0"/>
    <n v="0"/>
  </r>
  <r>
    <s v="ประมาณการ"/>
    <x v="24"/>
    <x v="14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50000"/>
    <n v="0"/>
    <n v="50000"/>
    <n v="0"/>
    <n v="52500"/>
    <x v="9"/>
    <n v="52387.500000000007"/>
    <n v="52387.500000000007"/>
    <n v="0"/>
    <n v="52387.500000000007"/>
    <n v="0"/>
    <n v="0"/>
  </r>
  <r>
    <s v="ประมาณการ"/>
    <x v="24"/>
    <x v="23"/>
    <s v="รอแบบ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50000"/>
    <n v="0"/>
    <n v="50000"/>
    <n v="0"/>
    <n v="52500"/>
    <x v="9"/>
    <n v="55181.5"/>
    <n v="55181.5"/>
    <n v="0"/>
    <n v="55181.5"/>
    <n v="0"/>
    <n v="0"/>
  </r>
  <r>
    <d v="2024-11-15T00:00:00"/>
    <x v="49"/>
    <x v="14"/>
    <s v="สุบร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40"/>
    <n v="0"/>
    <n v="640"/>
    <n v="6200"/>
    <n v="0"/>
    <x v="9"/>
    <n v="0"/>
    <n v="0"/>
    <n v="0"/>
    <n v="0"/>
    <n v="0"/>
    <s v="คัดใหม่"/>
  </r>
  <r>
    <d v="2024-11-15T00:00:00"/>
    <x v="50"/>
    <x v="14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2320"/>
    <n v="0"/>
    <n v="2320"/>
    <n v="20900"/>
    <n v="0"/>
    <x v="9"/>
    <n v="0"/>
    <n v="0"/>
    <n v="0"/>
    <n v="0"/>
    <n v="0"/>
    <n v="0"/>
  </r>
  <r>
    <d v="2024-11-15T00:00:00"/>
    <x v="51"/>
    <x v="14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67"/>
    <n v="0"/>
    <n v="67"/>
    <n v="11200"/>
    <n v="0"/>
    <x v="9"/>
    <n v="0"/>
    <n v="0"/>
    <n v="0"/>
    <n v="0"/>
    <n v="0"/>
    <n v="0"/>
  </r>
  <r>
    <d v="2024-11-15T00:00:00"/>
    <x v="52"/>
    <x v="14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17"/>
    <n v="0"/>
    <n v="117"/>
    <n v="10065"/>
    <n v="0"/>
    <x v="9"/>
    <n v="0"/>
    <n v="0"/>
    <n v="0"/>
    <n v="0"/>
    <n v="0"/>
    <n v="0"/>
  </r>
  <r>
    <d v="2024-11-15T00:00:00"/>
    <x v="51"/>
    <x v="14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64"/>
    <n v="0"/>
    <n v="564"/>
    <n v="10260"/>
    <n v="0"/>
    <x v="9"/>
    <n v="0"/>
    <n v="0"/>
    <n v="0"/>
    <n v="0"/>
    <n v="0"/>
    <n v="0"/>
  </r>
  <r>
    <d v="2024-11-15T00:00:00"/>
    <x v="53"/>
    <x v="14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945"/>
    <n v="0"/>
    <n v="1945"/>
    <n v="16500"/>
    <n v="0"/>
    <x v="9"/>
    <n v="0"/>
    <n v="0"/>
    <n v="0"/>
    <n v="0"/>
    <n v="0"/>
    <n v="0"/>
  </r>
  <r>
    <d v="2024-11-15T00:00:00"/>
    <x v="54"/>
    <x v="14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434"/>
    <n v="0"/>
    <n v="1434"/>
    <n v="11200"/>
    <n v="0"/>
    <x v="9"/>
    <n v="0"/>
    <n v="0"/>
    <n v="0"/>
    <n v="0"/>
    <n v="0"/>
    <n v="0"/>
  </r>
  <r>
    <d v="2024-11-15T00:00:00"/>
    <x v="55"/>
    <x v="14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6"/>
    <n v="1771"/>
    <n v="0"/>
    <n v="1771"/>
    <n v="11180"/>
    <n v="0"/>
    <x v="9"/>
    <n v="0"/>
    <n v="0"/>
    <n v="0"/>
    <n v="0"/>
    <n v="0"/>
    <n v="0"/>
  </r>
  <r>
    <d v="2024-09-06T00:00:00"/>
    <x v="56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08-19T00:00:00"/>
    <x v="57"/>
    <x v="14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69"/>
    <n v="0"/>
    <n v="169"/>
    <n v="11000"/>
    <n v="0"/>
    <x v="9"/>
    <n v="0"/>
    <n v="0"/>
    <n v="0"/>
    <n v="0"/>
    <n v="0"/>
    <n v="0"/>
  </r>
  <r>
    <d v="2024-08-19T00:00:00"/>
    <x v="58"/>
    <x v="14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1260"/>
    <n v="0"/>
    <n v="1260"/>
    <n v="11095"/>
    <n v="0"/>
    <x v="9"/>
    <n v="0"/>
    <n v="0"/>
    <n v="0"/>
    <n v="0"/>
    <n v="0"/>
    <n v="0"/>
  </r>
  <r>
    <d v="2024-08-19T00:00:00"/>
    <x v="58"/>
    <x v="14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89"/>
    <n v="0"/>
    <n v="89"/>
    <n v="11180"/>
    <n v="0"/>
    <x v="9"/>
    <n v="0"/>
    <n v="0"/>
    <n v="0"/>
    <n v="0"/>
    <n v="0"/>
    <n v="0"/>
  </r>
  <r>
    <d v="2024-08-19T00:00:00"/>
    <x v="59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7059"/>
    <n v="0"/>
    <n v="7059"/>
    <n v="0"/>
    <n v="7411.9500000000007"/>
    <x v="9"/>
    <n v="7790.5241699999988"/>
    <n v="7790.5241699999988"/>
    <n v="0"/>
    <n v="7790.5241699999988"/>
    <n v="0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5518.15"/>
    <n v="0"/>
    <n v="5518.15"/>
    <n v="0"/>
    <n v="0"/>
  </r>
  <r>
    <d v="2023-06-06T00:00:00"/>
    <x v="61"/>
    <x v="18"/>
    <s v="TTD37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9"/>
    <n v="5378.4500000000007"/>
    <n v="5378.4500000000007"/>
    <n v="0"/>
    <n v="5378.4500000000007"/>
    <n v="0"/>
    <n v="0"/>
  </r>
  <r>
    <d v="2024-06-21T00:00:00"/>
    <x v="62"/>
    <x v="23"/>
    <s v="SW441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887"/>
    <n v="0"/>
    <n v="5887"/>
    <n v="0"/>
    <n v="6181.35"/>
    <x v="9"/>
    <n v="6497.0698099999991"/>
    <n v="0"/>
    <n v="6497.0698099999991"/>
    <n v="0"/>
    <n v="6497.0698099999991"/>
    <n v="0"/>
  </r>
  <r>
    <d v="2023-02-01T00:00:00"/>
    <x v="63"/>
    <x v="17"/>
    <s v="U-FEED U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11036.3"/>
    <n v="0"/>
    <n v="11036.3"/>
    <n v="0"/>
    <n v="0"/>
  </r>
  <r>
    <d v="2023-02-01T00:00:00"/>
    <x v="63"/>
    <x v="17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22072.6"/>
    <n v="0"/>
    <n v="22072.6"/>
    <n v="0"/>
    <n v="0"/>
  </r>
  <r>
    <d v="2023-02-01T00:00:00"/>
    <x v="63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3-01-20T00:00:00"/>
    <x v="64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3-01-20T00:00:00"/>
    <x v="65"/>
    <x v="17"/>
    <s v="ยูฟีด ด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9"/>
    <n v="4414.5199999999995"/>
    <n v="0"/>
    <n v="4414.5199999999995"/>
    <n v="0"/>
    <n v="4414.5199999999995"/>
    <n v="0"/>
  </r>
  <r>
    <d v="2022-08-23T00:00:00"/>
    <x v="60"/>
    <x v="17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500"/>
    <n v="0"/>
    <n v="20500"/>
    <n v="0"/>
    <n v="21525"/>
    <x v="9"/>
    <n v="22624.415000000001"/>
    <n v="0"/>
    <n v="22624.415000000001"/>
    <n v="0"/>
    <n v="22624.415000000001"/>
    <n v="0"/>
  </r>
  <r>
    <d v="2022-06-28T00:00:00"/>
    <x v="66"/>
    <x v="17"/>
    <s v="APM20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15T00:00:00"/>
    <x v="68"/>
    <x v="17"/>
    <s v="ยู-ฟีด ยู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3-30T00:00:00"/>
    <x v="67"/>
    <x v="17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518.15"/>
    <n v="0"/>
    <n v="5518.15"/>
    <n v="0"/>
    <n v="5518.15"/>
    <n v="0"/>
  </r>
  <r>
    <d v="2022-03-30T00:00:00"/>
    <x v="67"/>
    <x v="17"/>
    <s v="ยู-ฟีด ยู4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18T00:00:00"/>
    <x v="69"/>
    <x v="17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9"/>
    <n v="5797.55"/>
    <n v="0"/>
    <n v="5797.55"/>
    <n v="0"/>
    <n v="5797.55"/>
    <n v="0"/>
  </r>
  <r>
    <d v="2022-04-21T00:00:00"/>
    <x v="70"/>
    <x v="17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0"/>
    <n v="10000"/>
    <n v="0"/>
    <n v="10500"/>
    <x v="9"/>
    <n v="11036.3"/>
    <n v="0"/>
    <n v="11036.3"/>
    <n v="0"/>
    <n v="11036.3"/>
    <n v="0"/>
  </r>
  <r>
    <d v="2022-04-21T00:00:00"/>
    <x v="71"/>
    <x v="17"/>
    <s v="ยู ฟีด ยู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2-04-21T00:00:00"/>
    <x v="71"/>
    <x v="17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9"/>
    <n v="22072.6"/>
    <n v="0"/>
    <n v="22072.6"/>
    <n v="0"/>
    <n v="22072.6"/>
    <n v="0"/>
  </r>
  <r>
    <d v="2024-12-09T00:00:00"/>
    <x v="72"/>
    <x v="17"/>
    <s v="ฟิล กู๊ด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4"/>
    <n v="6000"/>
    <n v="5473"/>
    <n v="527"/>
    <n v="10628"/>
    <n v="0"/>
    <x v="9"/>
    <n v="0"/>
    <n v="0"/>
    <n v="0"/>
    <n v="0"/>
    <n v="0"/>
    <n v="0"/>
  </r>
  <r>
    <d v="2024-10-16T00:00:00"/>
    <x v="7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194"/>
    <n v="0"/>
    <n v="5632"/>
    <n v="0"/>
    <x v="9"/>
    <n v="0"/>
    <n v="0"/>
    <n v="0"/>
    <n v="0"/>
    <n v="0"/>
    <n v="0"/>
  </r>
  <r>
    <d v="2024-09-13T00:00:00"/>
    <x v="74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2500"/>
    <n v="2364"/>
    <n v="136"/>
    <n v="5500"/>
    <n v="0"/>
    <x v="9"/>
    <n v="0"/>
    <n v="0"/>
    <n v="0"/>
    <n v="0"/>
    <n v="0"/>
    <n v="0"/>
  </r>
  <r>
    <d v="2024-10-16T00:00:00"/>
    <x v="75"/>
    <x v="17"/>
    <s v="ยูฟีด บี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4"/>
    <n v="3000"/>
    <n v="3031"/>
    <n v="0"/>
    <n v="5415"/>
    <n v="0"/>
    <x v="9"/>
    <n v="0"/>
    <n v="0"/>
    <n v="0"/>
    <n v="0"/>
    <n v="0"/>
    <n v="0"/>
  </r>
  <r>
    <d v="2024-10-16T00:00:00"/>
    <x v="76"/>
    <x v="17"/>
    <s v="ยู-ฟีด ด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4"/>
    <n v="3000"/>
    <n v="3025"/>
    <n v="0"/>
    <n v="5500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550957.28670399985"/>
    <n v="309673.41189399996"/>
    <n v="241283.87480999998"/>
    <n v="295773.26189399994"/>
    <n v="255184.02480999994"/>
    <s v="ระบุในSD"/>
  </r>
  <r>
    <d v="2024-12-18T00:00:00"/>
    <x v="3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9"/>
    <n v="10000"/>
    <n v="10024"/>
    <n v="0"/>
    <n v="0"/>
    <n v="0"/>
    <x v="10"/>
    <n v="0"/>
    <n v="0"/>
    <n v="0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10"/>
    <n v="10756.900000000001"/>
    <n v="0"/>
    <n v="10756.900000000001"/>
    <n v="0"/>
    <n v="0"/>
    <n v="0"/>
  </r>
  <r>
    <d v="2025-01-03T00:00:00"/>
    <x v="35"/>
    <x v="19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10"/>
    <n v="2828.9250000000002"/>
    <n v="0"/>
    <n v="2828.9250000000002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7500"/>
    <n v="0"/>
    <n v="7500"/>
    <n v="0"/>
    <n v="7875"/>
    <x v="10"/>
    <n v="8067.6750000000011"/>
    <n v="0"/>
    <n v="8067.6750000000011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ไก่ไข่ 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518.15"/>
    <n v="0"/>
    <n v="5518.15"/>
    <n v="0"/>
    <n v="0"/>
    <n v="0"/>
  </r>
  <r>
    <d v="2025-01-03T00:00:00"/>
    <x v="35"/>
    <x v="19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10"/>
    <n v="5657.85"/>
    <n v="0"/>
    <n v="5657.85"/>
    <n v="0"/>
    <n v="0"/>
    <n v="0"/>
  </r>
  <r>
    <d v="2025-01-03T00:00:00"/>
    <x v="35"/>
    <x v="19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10"/>
    <n v="5378.4500000000007"/>
    <n v="0"/>
    <n v="5378.4500000000007"/>
    <n v="0"/>
    <n v="0"/>
    <n v="0"/>
  </r>
  <r>
    <d v="2025-01-03T00:00:00"/>
    <x v="35"/>
    <x v="19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10000"/>
    <n v="0"/>
    <n v="10000"/>
    <n v="0"/>
    <n v="10500"/>
    <x v="10"/>
    <n v="11315.7"/>
    <n v="0"/>
    <n v="11315.7"/>
    <n v="0"/>
    <n v="0"/>
    <n v="0"/>
  </r>
  <r>
    <d v="2025-01-03T00:00:00"/>
    <x v="35"/>
    <x v="19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10"/>
    <n v="10756.900000000001"/>
    <n v="0"/>
    <n v="10756.900000000001"/>
    <n v="0"/>
    <n v="0"/>
    <n v="0"/>
  </r>
  <r>
    <s v="ประมาณการ"/>
    <x v="24"/>
    <x v="18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7"/>
    <n v="10000"/>
    <n v="0"/>
    <n v="10000"/>
    <n v="0"/>
    <n v="0"/>
    <x v="10"/>
    <n v="10756.900000000001"/>
    <n v="0"/>
    <n v="10756.9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0"/>
    <n v="268992.35000000009"/>
    <n v="0"/>
    <n v="268992.35000000009"/>
    <n v="0"/>
    <n v="0"/>
    <s v="ระบุในSD"/>
  </r>
  <r>
    <s v="ประมาณการ"/>
    <x v="24"/>
    <x v="24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23"/>
    <n v="5000"/>
    <n v="0"/>
    <n v="5000"/>
    <n v="0"/>
    <n v="5250"/>
    <x v="11"/>
    <n v="5378.4500000000007"/>
    <n v="589"/>
    <n v="4789.4500000000007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5378.4500000000007"/>
    <n v="589"/>
    <n v="4789.4500000000007"/>
    <n v="0"/>
    <n v="0"/>
    <s v="ระบุในSD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4"/>
    <n v="30000"/>
    <n v="0"/>
    <n v="30000"/>
    <n v="0"/>
    <n v="31500"/>
    <x v="12"/>
    <n v="31432.500000000004"/>
    <n v="2770"/>
    <n v="28662.500000000004"/>
    <n v="0"/>
    <n v="0"/>
    <n v="0"/>
  </r>
  <r>
    <d v="2024-12-19T00:00:00"/>
    <x v="78"/>
    <x v="14"/>
    <s v="เพอเฟคค์ 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0000"/>
    <n v="0"/>
    <n v="10000"/>
    <n v="11000"/>
    <n v="0"/>
    <x v="12"/>
    <n v="0"/>
    <n v="0"/>
    <n v="0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30000"/>
    <n v="0"/>
    <n v="30000"/>
    <n v="0"/>
    <n v="31500"/>
    <x v="12"/>
    <n v="31432.500000000004"/>
    <n v="0"/>
    <n v="31432.500000000004"/>
    <n v="0"/>
    <n v="0"/>
    <n v="0"/>
  </r>
  <r>
    <d v="2024-12-25T00:00:00"/>
    <x v="79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0"/>
    <n v="5000"/>
    <n v="0"/>
    <n v="5250"/>
    <x v="12"/>
    <n v="5378.4500000000007"/>
    <n v="0"/>
    <n v="5378.4500000000007"/>
    <n v="0"/>
    <n v="0"/>
    <n v="0"/>
  </r>
  <r>
    <d v="2024-12-25T00:00:00"/>
    <x v="79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5000"/>
    <n v="0"/>
    <n v="15000"/>
    <n v="0"/>
    <n v="15750"/>
    <x v="12"/>
    <n v="16135.350000000002"/>
    <n v="0"/>
    <n v="16135.350000000002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12"/>
    <n v="31432.500000000004"/>
    <n v="0"/>
    <n v="31432.500000000004"/>
    <n v="0"/>
    <n v="0"/>
    <n v="0"/>
  </r>
  <r>
    <d v="2024-12-20T00:00:00"/>
    <x v="80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2"/>
    <n v="10000"/>
    <n v="0"/>
    <n v="10000"/>
    <n v="0"/>
    <n v="10500"/>
    <x v="12"/>
    <n v="9359.9000000000015"/>
    <n v="0"/>
    <n v="9359.9000000000015"/>
    <n v="0"/>
    <n v="0"/>
    <n v="0"/>
  </r>
  <r>
    <d v="2024-12-19T00:00:00"/>
    <x v="77"/>
    <x v="14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30000"/>
    <n v="0"/>
    <n v="30000"/>
    <n v="0"/>
    <n v="31500"/>
    <x v="12"/>
    <n v="31432.500000000004"/>
    <n v="0"/>
    <n v="31432.500000000004"/>
    <n v="0"/>
    <n v="0"/>
    <n v="0"/>
  </r>
  <r>
    <d v="2024-12-19T00:00:00"/>
    <x v="81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1"/>
    <n v="24880"/>
    <n v="14154"/>
    <n v="10726"/>
    <n v="30303"/>
    <n v="0"/>
    <x v="12"/>
    <n v="0"/>
    <n v="0"/>
    <n v="0"/>
    <n v="0"/>
    <n v="0"/>
    <n v="0"/>
  </r>
  <r>
    <d v="2024-12-20T00:00:00"/>
    <x v="82"/>
    <x v="13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12"/>
    <n v="9359.9000000000015"/>
    <n v="0"/>
    <n v="9359.9000000000015"/>
    <n v="0"/>
    <n v="0"/>
    <n v="0"/>
  </r>
  <r>
    <d v="2025-01-02T00:00:00"/>
    <x v="83"/>
    <x v="16"/>
    <s v="WB ฟาร์ม F916M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2"/>
    <n v="5378.4500000000007"/>
    <n v="0"/>
    <n v="5378.4500000000007"/>
    <n v="0"/>
    <n v="0"/>
    <s v="ลพบุรี3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6"/>
    <n v="20000"/>
    <n v="0"/>
    <n v="20000"/>
    <n v="0"/>
    <n v="21000"/>
    <x v="12"/>
    <n v="20955"/>
    <n v="0"/>
    <n v="20955"/>
    <n v="0"/>
    <n v="0"/>
    <n v="0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5"/>
    <n v="20000"/>
    <n v="0"/>
    <n v="20000"/>
    <n v="0"/>
    <n v="21000"/>
    <x v="12"/>
    <n v="20955"/>
    <n v="0"/>
    <n v="20955"/>
    <n v="0"/>
    <n v="0"/>
    <n v="0"/>
  </r>
  <r>
    <d v="2024-11-20T00:00:00"/>
    <x v="84"/>
    <x v="16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10000"/>
    <n v="9958"/>
    <n v="42"/>
    <n v="10030"/>
    <n v="0"/>
    <x v="12"/>
    <n v="0"/>
    <n v="0"/>
    <n v="0"/>
    <n v="0"/>
    <n v="0"/>
    <s v="ลำพูน"/>
  </r>
  <r>
    <d v="2025-02-03T00:00:00"/>
    <x v="35"/>
    <x v="14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5"/>
    <n v="10000"/>
    <n v="0"/>
    <n v="10000"/>
    <n v="0"/>
    <n v="10500"/>
    <x v="12"/>
    <n v="10477.5"/>
    <n v="0"/>
    <n v="10477.5"/>
    <n v="0"/>
    <n v="0"/>
    <n v="0"/>
  </r>
  <r>
    <d v="2024-11-16T00:00:00"/>
    <x v="85"/>
    <x v="16"/>
    <s v="WB บาลานส์94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8"/>
    <n v="5000"/>
    <n v="4712"/>
    <n v="288"/>
    <n v="5250"/>
    <n v="0"/>
    <x v="12"/>
    <n v="0"/>
    <n v="0"/>
    <n v="0"/>
    <n v="0"/>
    <n v="0"/>
    <s v="ลำพูน"/>
  </r>
  <r>
    <d v="2024-11-15T00:00:00"/>
    <x v="86"/>
    <x v="14"/>
    <s v="เพอเฟคค์663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560"/>
    <n v="0"/>
    <n v="560"/>
    <n v="10944"/>
    <n v="0"/>
    <x v="12"/>
    <n v="0"/>
    <n v="0"/>
    <n v="0"/>
    <n v="0"/>
    <n v="0"/>
    <n v="0"/>
  </r>
  <r>
    <d v="2024-11-15T00:00:00"/>
    <x v="87"/>
    <x v="14"/>
    <s v="เพอเฟคค์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6"/>
    <n v="320"/>
    <n v="160"/>
    <n v="160"/>
    <n v="30245"/>
    <n v="0"/>
    <x v="12"/>
    <n v="0"/>
    <n v="0"/>
    <n v="0"/>
    <n v="0"/>
    <n v="0"/>
    <n v="0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223729.55000000002"/>
    <n v="2770"/>
    <n v="220959.55000000002"/>
    <n v="0"/>
    <n v="0"/>
    <s v="ระบุในSD"/>
  </r>
  <r>
    <d v="2024-12-09T00:00:00"/>
    <x v="9"/>
    <x v="9"/>
    <s v="LMC 20 kg"/>
    <n v="21"/>
    <n v="34"/>
    <s v="ขาว"/>
    <n v="0"/>
    <n v="60"/>
    <s v="±"/>
    <n v="5"/>
    <s v="ไม่"/>
    <n v="22"/>
    <n v="36"/>
    <n v="40"/>
    <n v="0"/>
    <n v="0"/>
    <n v="0"/>
    <s v="500กระสอบแบน"/>
    <x v="4"/>
    <n v="10000"/>
    <n v="10375"/>
    <n v="0"/>
    <n v="10700"/>
    <n v="0"/>
    <x v="13"/>
    <n v="0"/>
    <n v="0"/>
    <n v="0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0"/>
    <x v="13"/>
    <n v="5518.15"/>
    <n v="2690"/>
    <n v="2828.1499999999996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5000"/>
    <n v="0"/>
    <n v="5000"/>
    <n v="0"/>
    <n v="0"/>
    <x v="13"/>
    <n v="5518.15"/>
    <n v="0"/>
    <n v="5518.15"/>
    <n v="0"/>
    <n v="0"/>
    <n v="0"/>
  </r>
  <r>
    <d v="2025-01-02T00:00:00"/>
    <x v="88"/>
    <x v="25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5"/>
    <n v="15000"/>
    <n v="0"/>
    <n v="15000"/>
    <n v="0"/>
    <n v="0"/>
    <x v="13"/>
    <n v="16554.45"/>
    <n v="0"/>
    <n v="16554.45"/>
    <n v="0"/>
    <n v="0"/>
    <n v="0"/>
  </r>
  <r>
    <d v="2024-12-20T00:00:00"/>
    <x v="89"/>
    <x v="26"/>
    <s v="CHEMEMAN CAL100 50kg.(ฟ้า)"/>
    <n v="21"/>
    <n v="36"/>
    <s v="ขาว"/>
    <n v="0"/>
    <n v="65"/>
    <s v="±"/>
    <n v="5"/>
    <s v="บิด"/>
    <s v="ไม่สวมถุงใน"/>
    <n v="0"/>
    <n v="0"/>
    <n v="0"/>
    <n v="0"/>
    <n v="0"/>
    <s v="500กระสอบ"/>
    <x v="20"/>
    <n v="17000"/>
    <n v="0"/>
    <n v="17000"/>
    <n v="0"/>
    <n v="17850"/>
    <x v="13"/>
    <n v="17811.75"/>
    <n v="0"/>
    <n v="17811.7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45402.5"/>
    <n v="2690"/>
    <n v="42712.5"/>
    <n v="0"/>
    <n v="0"/>
    <s v="ระบุในSD"/>
  </r>
  <r>
    <d v="2024-12-25T00:00:00"/>
    <x v="2"/>
    <x v="2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2024-12-25T00:00:00"/>
    <x v="2"/>
    <x v="2"/>
    <s v="LUNG SHIN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2"/>
    <n v="3600"/>
    <n v="0"/>
    <n v="3600"/>
    <n v="0"/>
    <n v="3780"/>
    <x v="14"/>
    <n v="3369.5639999999999"/>
    <n v="0"/>
    <n v="3369.5639999999999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6739.1279999999997"/>
    <n v="0"/>
    <n v="6739.1279999999997"/>
    <n v="0"/>
    <n v="0"/>
    <s v="ระบุในSD"/>
  </r>
  <r>
    <d v="2024-12-19T00:00:00"/>
    <x v="90"/>
    <x v="27"/>
    <s v="แดนโกรว 10P-L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20000"/>
    <n v="0"/>
    <n v="20000"/>
    <n v="14915"/>
    <n v="5339.25"/>
    <x v="15"/>
    <n v="5743.3778325000003"/>
    <n v="0"/>
    <n v="5743.3778325000003"/>
    <n v="0"/>
    <n v="5743.3778325000003"/>
    <n v="0"/>
  </r>
  <r>
    <d v="2024-12-19T00:00:00"/>
    <x v="90"/>
    <x v="27"/>
    <s v="แดนโกรวบรีดเดอร์70 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9T00:00:00"/>
    <x v="90"/>
    <x v="27"/>
    <s v="วีโว่20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7"/>
    <n v="5000"/>
    <n v="0"/>
    <n v="5000"/>
    <n v="0"/>
    <n v="5250"/>
    <x v="15"/>
    <n v="5378.4500000000007"/>
    <n v="0"/>
    <n v="5378.4500000000007"/>
    <n v="0"/>
    <n v="5378.4500000000007"/>
    <n v="0"/>
  </r>
  <r>
    <d v="2024-12-02T00:00:00"/>
    <x v="91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19109"/>
    <n v="0"/>
    <x v="15"/>
    <n v="0"/>
    <n v="0"/>
    <n v="0"/>
    <n v="0"/>
    <n v="0"/>
    <n v="0"/>
  </r>
  <r>
    <d v="2024-12-24T00:00:00"/>
    <x v="92"/>
    <x v="25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8"/>
    <n v="10000"/>
    <n v="0"/>
    <n v="10000"/>
    <n v="0"/>
    <n v="10500"/>
    <x v="15"/>
    <n v="10756.900000000001"/>
    <n v="0"/>
    <n v="10756.900000000001"/>
    <n v="0"/>
    <n v="10756.900000000001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5"/>
    <n v="5797.55"/>
    <n v="0"/>
    <n v="5797.55"/>
    <n v="0"/>
    <n v="5797.55"/>
    <n v="0"/>
  </r>
  <r>
    <d v="2024-12-02T00:00:00"/>
    <x v="94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6"/>
    <n v="16000"/>
    <n v="0"/>
    <n v="16000"/>
    <n v="0"/>
    <n v="16800"/>
    <x v="15"/>
    <n v="17211.04"/>
    <n v="0"/>
    <n v="17211.04"/>
    <n v="0"/>
    <n v="17211.04"/>
    <n v="0"/>
  </r>
  <r>
    <d v="2024-12-05T00:00:00"/>
    <x v="95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9"/>
    <n v="16000"/>
    <n v="0"/>
    <n v="16000"/>
    <n v="0"/>
    <n v="16800"/>
    <x v="15"/>
    <n v="17211.04"/>
    <n v="0"/>
    <n v="17211.04"/>
    <n v="0"/>
    <n v="17211.04"/>
    <n v="0"/>
  </r>
  <r>
    <d v="2024-12-05T00:00:00"/>
    <x v="96"/>
    <x v="2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0"/>
    <n v="16000"/>
    <n v="0"/>
    <n v="16000"/>
    <n v="0"/>
    <n v="16800"/>
    <x v="15"/>
    <n v="17211.04"/>
    <n v="0"/>
    <n v="17211.04"/>
    <n v="0"/>
    <n v="17211.04"/>
    <n v="0"/>
  </r>
  <r>
    <d v="2025-01-02T00:00:00"/>
    <x v="35"/>
    <x v="29"/>
    <s v="NB FISH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NB FISH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6"/>
    <n v="10000"/>
    <n v="0"/>
    <n v="10000"/>
    <n v="0"/>
    <n v="10500"/>
    <x v="15"/>
    <n v="10756.900000000001"/>
    <n v="0"/>
    <n v="10756.900000000001"/>
    <n v="0"/>
    <n v="10756.900000000001"/>
    <n v="0"/>
  </r>
  <r>
    <d v="2025-01-02T00:00:00"/>
    <x v="35"/>
    <x v="29"/>
    <s v="กัสโซ่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2T00:00:00"/>
    <x v="35"/>
    <x v="29"/>
    <s v="การ์เซียส์ฟิช4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6"/>
    <n v="5000"/>
    <n v="0"/>
    <n v="5000"/>
    <n v="0"/>
    <n v="5250"/>
    <x v="15"/>
    <n v="5378.4500000000007"/>
    <n v="0"/>
    <n v="5378.4500000000007"/>
    <n v="0"/>
    <n v="5378.4500000000007"/>
    <n v="0"/>
  </r>
  <r>
    <d v="2025-01-03T00:00:00"/>
    <x v="97"/>
    <x v="17"/>
    <s v="โมโม่ 4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6"/>
    <n v="5000"/>
    <n v="0"/>
    <n v="5000"/>
    <n v="0"/>
    <n v="5250"/>
    <x v="15"/>
    <n v="5518.15"/>
    <n v="0"/>
    <n v="5518.15"/>
    <n v="0"/>
    <n v="5518.15"/>
    <n v="0"/>
  </r>
  <r>
    <d v="2024-12-17T00:00:00"/>
    <x v="93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6"/>
    <n v="5000"/>
    <n v="0"/>
    <n v="5000"/>
    <n v="0"/>
    <n v="5250"/>
    <x v="15"/>
    <n v="5797.55"/>
    <n v="0"/>
    <n v="5797.55"/>
    <n v="0"/>
    <n v="5797.55"/>
    <n v="0"/>
  </r>
  <r>
    <s v="ประมาณการ"/>
    <x v="24"/>
    <x v="29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7"/>
    <n v="40000"/>
    <n v="0"/>
    <n v="40000"/>
    <n v="0"/>
    <n v="42000"/>
    <x v="15"/>
    <n v="43027.600000000006"/>
    <n v="0"/>
    <n v="43027.600000000006"/>
    <n v="0"/>
    <n v="43027.600000000006"/>
    <n v="0"/>
  </r>
  <r>
    <s v="ประมาณการ"/>
    <x v="24"/>
    <x v="2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40000"/>
    <n v="0"/>
    <n v="40000"/>
    <n v="0"/>
    <n v="0"/>
    <x v="15"/>
    <n v="43027.600000000006"/>
    <n v="43027.600000000006"/>
    <n v="0"/>
    <n v="43027.600000000006"/>
    <n v="0"/>
    <n v="0"/>
  </r>
  <r>
    <d v="2024-09-13T00:00:00"/>
    <x v="98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16"/>
    <n v="10000"/>
    <n v="0"/>
    <n v="10000"/>
    <n v="0"/>
    <n v="10500"/>
    <x v="15"/>
    <n v="11036.3"/>
    <n v="0"/>
    <n v="11036.3"/>
    <n v="0"/>
    <n v="11036.3"/>
    <n v="0"/>
  </r>
  <r>
    <d v="2023-05-20T00:00:00"/>
    <x v="99"/>
    <x v="2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6"/>
    <n v="5000"/>
    <n v="0"/>
    <n v="5000"/>
    <n v="0"/>
    <n v="5250"/>
    <x v="15"/>
    <n v="5518.15"/>
    <n v="5518.15"/>
    <n v="0"/>
    <n v="5518.15"/>
    <n v="0"/>
    <n v="0"/>
  </r>
  <r>
    <d v="2023-11-13T00:00:00"/>
    <x v="100"/>
    <x v="17"/>
    <s v="โมโม่ 4033"/>
    <n v="21"/>
    <n v="40"/>
    <s v="ขาว"/>
    <s v="ด้าน"/>
    <n v="108"/>
    <s v="±"/>
    <n v="5"/>
    <s v="จับจีบ"/>
    <n v="22"/>
    <n v="42"/>
    <n v="40"/>
    <n v="2.7811032893951997"/>
    <n v="0"/>
    <n v="2.7811032893951997"/>
    <s v="500กระสอบแบน"/>
    <x v="24"/>
    <n v="5000"/>
    <n v="4878"/>
    <n v="122"/>
    <n v="10497"/>
    <n v="0"/>
    <x v="15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247019.2478325"/>
    <n v="48545.750000000007"/>
    <n v="198473.4978325"/>
    <n v="48545.750000000007"/>
    <n v="198473.4978325"/>
    <s v="ระบุในSD"/>
  </r>
  <r>
    <d v="2024-12-11T00:00:00"/>
    <x v="8"/>
    <x v="8"/>
    <s v="FELDSPAR K200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d v="2024-12-11T00:00:00"/>
    <x v="8"/>
    <x v="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5100"/>
    <n v="0"/>
    <x v="16"/>
    <n v="0"/>
    <n v="0"/>
    <n v="0"/>
    <n v="0"/>
    <n v="0"/>
    <n v="0"/>
  </r>
  <r>
    <s v="ประมาณการ"/>
    <x v="24"/>
    <x v="6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7"/>
    <n v="10000"/>
    <n v="0"/>
    <n v="10000"/>
    <n v="0"/>
    <n v="10500"/>
    <x v="16"/>
    <n v="9918.7000000000007"/>
    <n v="0"/>
    <n v="9918.7000000000007"/>
    <n v="0"/>
    <n v="0"/>
    <n v="0"/>
  </r>
  <r>
    <s v="ประมาณการ"/>
    <x v="24"/>
    <x v="6"/>
    <s v="รอแบบ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17"/>
    <n v="20000"/>
    <n v="0"/>
    <n v="20000"/>
    <n v="0"/>
    <n v="21000"/>
    <x v="16"/>
    <n v="22072.6"/>
    <n v="0"/>
    <n v="22072.6"/>
    <n v="0"/>
    <n v="22072.6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31991.3"/>
    <n v="0"/>
    <n v="31991.3"/>
    <n v="0"/>
    <n v="22072.6"/>
    <s v="ระบุในSD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7"/>
    <n v="54000"/>
    <n v="0"/>
    <n v="54000"/>
    <n v="26470"/>
    <n v="28906.5"/>
    <x v="17"/>
    <n v="31094.432985000003"/>
    <n v="31094.432985000003"/>
    <n v="0"/>
    <n v="0"/>
    <n v="0"/>
    <n v="4566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6"/>
    <n v="54000"/>
    <n v="0"/>
    <n v="54000"/>
    <n v="0"/>
    <n v="56700"/>
    <x v="17"/>
    <n v="58087.26"/>
    <n v="38003"/>
    <n v="20084.260000000002"/>
    <n v="0"/>
    <n v="0"/>
    <n v="45666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0"/>
    <n v="54000"/>
    <n v="54000"/>
    <n v="0"/>
    <n v="0"/>
    <n v="0"/>
    <x v="17"/>
    <n v="0"/>
    <n v="0"/>
    <n v="0"/>
    <n v="0"/>
    <n v="0"/>
    <n v="4567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693.4118389759997"/>
    <n v="0"/>
    <n v="1693.4118389759997"/>
    <s v="400แบน"/>
    <x v="26"/>
    <n v="54000"/>
    <n v="2000"/>
    <n v="52000"/>
    <n v="0"/>
    <n v="54600"/>
    <x v="17"/>
    <n v="55935.880000000005"/>
    <n v="0"/>
    <n v="55935.880000000005"/>
    <n v="0"/>
    <n v="0"/>
    <n v="45673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0"/>
    <n v="54000"/>
    <n v="0"/>
    <n v="54000"/>
    <n v="0"/>
    <n v="56700"/>
    <x v="17"/>
    <n v="58087.26"/>
    <n v="0"/>
    <n v="58087.26"/>
    <n v="0"/>
    <n v="0"/>
    <n v="45677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7"/>
    <n v="54000"/>
    <n v="0"/>
    <n v="54000"/>
    <n v="0"/>
    <n v="56700"/>
    <x v="17"/>
    <n v="58087.26"/>
    <n v="0"/>
    <n v="58087.26"/>
    <n v="0"/>
    <n v="0"/>
    <n v="0"/>
  </r>
  <r>
    <d v="2024-11-05T00:00:00"/>
    <x v="101"/>
    <x v="30"/>
    <s v="Blue for Refine sugar"/>
    <n v="23"/>
    <n v="37"/>
    <s v="ขาว"/>
    <n v="0"/>
    <n v="130"/>
    <s v="±"/>
    <n v="5"/>
    <s v="บิด"/>
    <n v="24"/>
    <n v="40"/>
    <n v="55"/>
    <n v="16699.645981286398"/>
    <n v="0"/>
    <n v="16699.645981286398"/>
    <s v="400แบน"/>
    <x v="16"/>
    <n v="512800"/>
    <n v="0"/>
    <n v="512800"/>
    <n v="0"/>
    <n v="538440"/>
    <x v="17"/>
    <n v="551613.83200000005"/>
    <n v="0"/>
    <n v="551613.83200000005"/>
    <n v="0"/>
    <n v="0"/>
    <n v="0"/>
  </r>
  <r>
    <d v="2024-11-05T00:00:00"/>
    <x v="101"/>
    <x v="30"/>
    <s v="Green for white sugar"/>
    <n v="23"/>
    <n v="37"/>
    <s v="ขาว"/>
    <n v="0"/>
    <n v="130"/>
    <s v="±"/>
    <n v="5"/>
    <s v="บิด"/>
    <n v="24"/>
    <n v="40"/>
    <n v="55"/>
    <n v="32132.489644569599"/>
    <n v="0"/>
    <n v="32132.489644569599"/>
    <s v="400แบน"/>
    <x v="16"/>
    <n v="986700"/>
    <n v="0"/>
    <n v="986700"/>
    <n v="0"/>
    <n v="1036035"/>
    <x v="17"/>
    <n v="1061383.3230000001"/>
    <n v="0"/>
    <n v="1061383.3230000001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1932376.507985"/>
    <n v="69097.432985000007"/>
    <n v="1863279.0750000002"/>
    <n v="0"/>
    <n v="0"/>
    <s v="ระบุในSD"/>
  </r>
  <r>
    <d v="2024-12-03T00:00:00"/>
    <x v="102"/>
    <x v="30"/>
    <s v="Golden Granulated Sugar"/>
    <n v="24"/>
    <n v="37"/>
    <s v="ขาว"/>
    <n v="0"/>
    <n v="130"/>
    <s v="±"/>
    <n v="5"/>
    <s v="บิด"/>
    <n v="25"/>
    <n v="40"/>
    <n v="55"/>
    <n v="1370.4695171199996"/>
    <n v="0"/>
    <n v="1370.4695171199996"/>
    <s v="400แบน"/>
    <x v="31"/>
    <n v="40400"/>
    <n v="0"/>
    <n v="40400"/>
    <n v="0"/>
    <n v="42420"/>
    <x v="18"/>
    <n v="43457.875999999997"/>
    <n v="10910"/>
    <n v="32547.875999999997"/>
    <n v="0"/>
    <n v="0"/>
    <s v="ห้ามเกิน-ขาดได้ 5%"/>
  </r>
  <r>
    <d v="1899-12-30T00:00:00"/>
    <x v="1"/>
    <x v="1"/>
    <s v=" "/>
    <n v="24"/>
    <n v="37"/>
    <n v="0"/>
    <n v="0"/>
    <n v="125"/>
    <s v="+"/>
    <n v="3"/>
    <n v="0"/>
    <n v="0"/>
    <n v="0"/>
    <n v="0"/>
    <n v="0"/>
    <n v="0"/>
    <n v="0"/>
    <n v="0"/>
    <x v="1"/>
    <n v="0"/>
    <n v="0"/>
    <n v="0"/>
    <n v="0"/>
    <n v="0"/>
    <x v="18"/>
    <n v="43457.875999999997"/>
    <n v="10910"/>
    <n v="32547.875999999997"/>
    <n v="0"/>
    <n v="0"/>
    <s v="ระบุในSD"/>
  </r>
  <r>
    <d v="2024-12-17T00:00:00"/>
    <x v="103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0"/>
    <n v="7000"/>
    <n v="0"/>
    <n v="7000"/>
    <n v="0"/>
    <n v="0"/>
    <x v="19"/>
    <n v="7920.9900000000007"/>
    <n v="0"/>
    <n v="7920.9900000000007"/>
    <n v="0"/>
    <n v="0"/>
    <n v="0"/>
  </r>
  <r>
    <d v="2024-12-24T00:00:00"/>
    <x v="104"/>
    <x v="32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7"/>
    <n v="5000"/>
    <n v="0"/>
    <n v="5000"/>
    <n v="0"/>
    <n v="0"/>
    <x v="19"/>
    <n v="6216.65"/>
    <n v="0"/>
    <n v="6216.65"/>
    <n v="0"/>
    <n v="0"/>
    <n v="0"/>
  </r>
  <r>
    <s v="ประมาณการ"/>
    <x v="24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17"/>
    <n v="10000"/>
    <n v="0"/>
    <n v="10000"/>
    <n v="0"/>
    <n v="10500"/>
    <x v="19"/>
    <n v="11874.499999999998"/>
    <n v="0"/>
    <n v="11874.499999999998"/>
    <n v="0"/>
    <n v="0"/>
    <n v="0"/>
  </r>
  <r>
    <s v="ประมาณการ"/>
    <x v="24"/>
    <x v="34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500กระสอบ"/>
    <x v="17"/>
    <n v="5000"/>
    <n v="0"/>
    <n v="5000"/>
    <n v="0"/>
    <n v="0"/>
    <x v="19"/>
    <n v="5797.55"/>
    <n v="0"/>
    <n v="5797.55"/>
    <n v="0"/>
    <n v="0"/>
    <n v="0"/>
  </r>
  <r>
    <s v="ประมาณการ"/>
    <x v="24"/>
    <x v="35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17"/>
    <n v="40000"/>
    <n v="0"/>
    <n v="40000"/>
    <n v="0"/>
    <n v="0"/>
    <x v="19"/>
    <n v="48615.600000000006"/>
    <n v="0"/>
    <n v="48615.60000000000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9"/>
    <n v="80425.290000000008"/>
    <n v="0"/>
    <n v="80425.290000000008"/>
    <n v="0"/>
    <n v="0"/>
    <s v="ระบุในSD"/>
  </r>
  <r>
    <s v="ประมาณการ"/>
    <x v="24"/>
    <x v="36"/>
    <s v="รอแบบ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17"/>
    <n v="20000"/>
    <n v="0"/>
    <n v="20000"/>
    <n v="0"/>
    <n v="21000"/>
    <x v="20"/>
    <n v="24866.6"/>
    <n v="3670"/>
    <n v="21196.6"/>
    <n v="3670"/>
    <n v="2119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0"/>
    <n v="24866.6"/>
    <n v="3670"/>
    <n v="21196.6"/>
    <n v="3670"/>
    <n v="21196.6"/>
    <s v="ระบุในSD"/>
  </r>
  <r>
    <d v="2024-12-16T00:00:00"/>
    <x v="105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6920"/>
    <n v="13080"/>
    <n v="0"/>
    <n v="0"/>
    <x v="21"/>
    <n v="16262.7564"/>
    <n v="1510"/>
    <n v="14752.7564"/>
    <n v="0"/>
    <n v="0"/>
    <n v="0"/>
  </r>
  <r>
    <d v="2024-12-16T00:00:00"/>
    <x v="106"/>
    <x v="2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1"/>
    <n v="20000"/>
    <n v="0"/>
    <n v="20000"/>
    <n v="0"/>
    <n v="0"/>
    <x v="21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41129.356399999997"/>
    <n v="1510"/>
    <n v="39619.356399999997"/>
    <n v="0"/>
    <n v="0"/>
    <s v="ระบุในSD"/>
  </r>
  <r>
    <d v="2024-11-28T00:00:00"/>
    <x v="107"/>
    <x v="28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3"/>
    <n v="40000"/>
    <n v="0"/>
    <n v="40000"/>
    <n v="0"/>
    <n v="42000"/>
    <x v="22"/>
    <n v="49733.2"/>
    <n v="6382"/>
    <n v="43351.199999999997"/>
    <n v="0"/>
    <n v="49733.2"/>
    <s v="ห้ามขาด-ห้ามเกิน"/>
  </r>
  <r>
    <d v="2025-01-02T00:00:00"/>
    <x v="35"/>
    <x v="28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22"/>
    <n v="12433.3"/>
    <n v="0"/>
    <n v="12433.3"/>
    <n v="0"/>
    <n v="12433.3"/>
    <s v="ห้ามขาด-ห้ามเกิน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62166.5"/>
    <n v="6382"/>
    <n v="55784.5"/>
    <n v="0"/>
    <n v="62166.5"/>
    <s v="ระบุในSD"/>
  </r>
  <r>
    <d v="2024-12-24T00:00:00"/>
    <x v="108"/>
    <x v="37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0"/>
    <n v="5000"/>
    <n v="5027"/>
    <n v="0"/>
    <n v="0"/>
    <n v="0"/>
    <x v="23"/>
    <n v="0"/>
    <n v="0"/>
    <n v="0"/>
    <n v="0"/>
    <n v="0"/>
    <n v="0"/>
  </r>
  <r>
    <d v="2024-12-04T00:00:00"/>
    <x v="109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0"/>
    <n v="20000"/>
    <n v="1238"/>
    <n v="18762"/>
    <n v="0"/>
    <n v="19700.100000000002"/>
    <x v="23"/>
    <n v="22278.936900000001"/>
    <n v="15010"/>
    <n v="7268.9369000000006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22278.936900000001"/>
    <n v="15010"/>
    <n v="7268.9369000000006"/>
    <n v="0"/>
    <n v="0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d v="2024-12-25T00:00:00"/>
    <x v="0"/>
    <x v="0"/>
    <s v="LUNG SHIN 12 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0"/>
    <n v="8850"/>
    <n v="0"/>
    <n v="8850"/>
    <n v="0"/>
    <n v="9292.5"/>
    <x v="0"/>
    <n v="6799.8975000000009"/>
    <n v="5496"/>
    <n v="1303.8975000000009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0"/>
    <n v="6799.8975000000009"/>
    <n v="5496"/>
    <n v="1303.8975000000009"/>
    <n v="0"/>
    <n v="0"/>
    <s v="ระบุในSD"/>
  </r>
  <r>
    <d v="2025-01-02T00:00:00"/>
    <x v="2"/>
    <x v="2"/>
    <s v="อนนท์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"/>
    <x v="0"/>
    <n v="25000"/>
    <n v="0"/>
    <n v="25000"/>
    <n v="0"/>
    <n v="26250"/>
    <x v="1"/>
    <n v="20605.75"/>
    <n v="12923"/>
    <n v="7682.75"/>
    <n v="0"/>
    <n v="0"/>
    <n v="0"/>
  </r>
  <r>
    <d v="2025-01-02T00:00:00"/>
    <x v="3"/>
    <x v="3"/>
    <s v="รถไฟฟ้า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2"/>
    <n v="15000"/>
    <n v="0"/>
    <n v="15000"/>
    <n v="0"/>
    <n v="15750"/>
    <x v="1"/>
    <n v="13201.65"/>
    <n v="0"/>
    <n v="13201.65"/>
    <n v="0"/>
    <n v="0"/>
    <n v="0"/>
  </r>
  <r>
    <d v="2025-01-02T00:00:00"/>
    <x v="3"/>
    <x v="3"/>
    <s v="ไม่พิมพ์"/>
    <n v="18"/>
    <n v="30"/>
    <s v="ขาว"/>
    <n v="0"/>
    <n v="54"/>
    <s v="±"/>
    <n v="5"/>
    <s v="ไม่"/>
    <n v="19"/>
    <n v="33"/>
    <n v="40"/>
    <n v="46.405997510399999"/>
    <n v="0"/>
    <n v="46.405997510399999"/>
    <s v="500กระสอบ"/>
    <x v="2"/>
    <n v="3000"/>
    <n v="0"/>
    <n v="3000"/>
    <n v="0"/>
    <n v="0"/>
    <x v="1"/>
    <n v="2640.33"/>
    <n v="0"/>
    <n v="2640.33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36447.730000000003"/>
    <n v="12923"/>
    <n v="23524.730000000003"/>
    <n v="0"/>
    <n v="0"/>
    <s v="ระบุในSD"/>
  </r>
  <r>
    <d v="2025-01-02T00:00:00"/>
    <x v="4"/>
    <x v="5"/>
    <s v="เลิฟชอยล์ 14-3-3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2"/>
    <n v="5000"/>
    <n v="0"/>
    <n v="5000"/>
    <n v="0"/>
    <n v="5250"/>
    <x v="2"/>
    <n v="4400.55"/>
    <n v="0"/>
    <n v="4400.55"/>
    <n v="0"/>
    <n v="4400.55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2"/>
    <n v="4400.55"/>
    <n v="0"/>
    <n v="4400.55"/>
    <n v="0"/>
    <n v="4400.55"/>
    <s v="ระบุในSD"/>
  </r>
  <r>
    <d v="2024-12-13T00:00:00"/>
    <x v="5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3"/>
    <n v="50000"/>
    <n v="4635"/>
    <n v="45365"/>
    <n v="33740"/>
    <n v="17073"/>
    <x v="3"/>
    <n v="15026.11803"/>
    <n v="15026.11803"/>
    <n v="0"/>
    <n v="0"/>
    <n v="0"/>
    <n v="0"/>
  </r>
  <r>
    <d v="2024-12-20T00:00:00"/>
    <x v="6"/>
    <x v="7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4"/>
    <n v="30000"/>
    <n v="0"/>
    <n v="30000"/>
    <n v="0"/>
    <n v="31500"/>
    <x v="3"/>
    <n v="24726.9"/>
    <n v="6094"/>
    <n v="18632.900000000001"/>
    <n v="0"/>
    <n v="0"/>
    <n v="0"/>
  </r>
  <r>
    <d v="2025-01-02T00:00:00"/>
    <x v="7"/>
    <x v="8"/>
    <s v="หงส์แดง"/>
    <n v="19"/>
    <n v="32"/>
    <s v="ขาว"/>
    <n v="0"/>
    <n v="64"/>
    <s v="±"/>
    <n v="5"/>
    <s v="บิด"/>
    <n v="20"/>
    <n v="35"/>
    <n v="40"/>
    <n v="86.348214399999989"/>
    <n v="0"/>
    <n v="86.348214399999989"/>
    <s v="500กระสอบ"/>
    <x v="2"/>
    <n v="5000"/>
    <n v="0"/>
    <n v="5000"/>
    <n v="0"/>
    <n v="5250"/>
    <x v="3"/>
    <n v="4679.9500000000007"/>
    <n v="0"/>
    <n v="4679.9500000000007"/>
    <n v="0"/>
    <n v="0"/>
    <n v="0"/>
  </r>
  <r>
    <d v="2025-01-04T00:00:00"/>
    <x v="8"/>
    <x v="9"/>
    <s v="ITE ปูนเปลือกหอย"/>
    <n v="19"/>
    <n v="34"/>
    <s v="ขาว"/>
    <n v="0"/>
    <n v="68"/>
    <s v="±"/>
    <n v="5"/>
    <s v="จับจีบ4&quot;"/>
    <n v="21"/>
    <n v="37"/>
    <n v="40"/>
    <n v="95.846517983999988"/>
    <n v="0"/>
    <n v="95.846517983999988"/>
    <s v="500กระสอบแบน"/>
    <x v="5"/>
    <n v="5000"/>
    <n v="0"/>
    <n v="5000"/>
    <n v="0"/>
    <n v="5250"/>
    <x v="3"/>
    <n v="4959.3500000000004"/>
    <n v="0"/>
    <n v="4959.3500000000004"/>
    <n v="0"/>
    <n v="0"/>
    <n v="0"/>
  </r>
  <r>
    <d v="2024-12-13T00:00:00"/>
    <x v="5"/>
    <x v="6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เต็มใบ"/>
    <x v="6"/>
    <n v="50000"/>
    <n v="0"/>
    <n v="50000"/>
    <n v="0"/>
    <n v="52500"/>
    <x v="3"/>
    <n v="44005.499999999993"/>
    <n v="0"/>
    <n v="44005.49999999999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93397.818029999995"/>
    <n v="21120.118029999998"/>
    <n v="72277.7"/>
    <n v="0"/>
    <n v="0"/>
    <s v="ระบุในSD"/>
  </r>
  <r>
    <d v="2024-12-20T00:00:00"/>
    <x v="9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4"/>
    <n v="4679.9500000000007"/>
    <n v="4679.9500000000007"/>
    <n v="0"/>
    <n v="0"/>
    <n v="0"/>
    <n v="0"/>
  </r>
  <r>
    <d v="2024-12-23T00:00:00"/>
    <x v="10"/>
    <x v="10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4"/>
    <n v="4400.55"/>
    <n v="4400.55"/>
    <n v="0"/>
    <n v="0"/>
    <n v="0"/>
    <n v="0"/>
  </r>
  <r>
    <d v="2024-12-23T00:00:00"/>
    <x v="10"/>
    <x v="10"/>
    <s v="แต้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4"/>
    <n v="4400.55"/>
    <n v="4400.55"/>
    <n v="0"/>
    <n v="0"/>
    <n v="0"/>
    <n v="0"/>
  </r>
  <r>
    <d v="2024-12-23T00:00:00"/>
    <x v="10"/>
    <x v="10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4"/>
    <n v="4400.55"/>
    <n v="4400.55"/>
    <n v="0"/>
    <n v="0"/>
    <n v="0"/>
    <n v="0"/>
  </r>
  <r>
    <d v="2024-12-23T00:00:00"/>
    <x v="10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4"/>
    <n v="8801.1"/>
    <n v="8801.1"/>
    <n v="0"/>
    <n v="0"/>
    <n v="0"/>
    <n v="0"/>
  </r>
  <r>
    <d v="2024-12-23T00:00:00"/>
    <x v="11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4"/>
    <n v="8801.1"/>
    <n v="5849"/>
    <n v="2952.1000000000004"/>
    <n v="0"/>
    <n v="0"/>
    <n v="0"/>
  </r>
  <r>
    <d v="2025-01-02T00:00:00"/>
    <x v="10"/>
    <x v="10"/>
    <s v="ดอกไม้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20000"/>
    <n v="0"/>
    <n v="20000"/>
    <n v="0"/>
    <n v="21000"/>
    <x v="4"/>
    <n v="17602.2"/>
    <n v="0"/>
    <n v="17602.2"/>
    <n v="0"/>
    <n v="0"/>
    <s v="PDR240411"/>
  </r>
  <r>
    <d v="2024-12-23T00:00:00"/>
    <x v="10"/>
    <x v="10"/>
    <s v="โบว์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4"/>
    <n v="4400.55"/>
    <n v="0"/>
    <n v="4400.55"/>
    <n v="0"/>
    <n v="0"/>
    <n v="0"/>
  </r>
  <r>
    <d v="2024-12-23T00:00:00"/>
    <x v="11"/>
    <x v="10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4"/>
    <n v="4400.55"/>
    <n v="0"/>
    <n v="4400.55"/>
    <n v="0"/>
    <n v="0"/>
    <n v="0"/>
  </r>
  <r>
    <d v="2024-12-23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10000"/>
    <n v="0"/>
    <n v="10000"/>
    <n v="0"/>
    <n v="10500"/>
    <x v="4"/>
    <n v="8801.1"/>
    <n v="0"/>
    <n v="8801.1"/>
    <n v="0"/>
    <n v="0"/>
    <n v="0"/>
  </r>
  <r>
    <d v="2024-12-20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4"/>
    <n v="4679.9500000000007"/>
    <n v="0"/>
    <n v="4679.9500000000007"/>
    <n v="0"/>
    <n v="0"/>
    <s v="PDR240412"/>
  </r>
  <r>
    <d v="2024-12-20T00:00:00"/>
    <x v="12"/>
    <x v="10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4"/>
    <n v="4679.9500000000007"/>
    <n v="0"/>
    <n v="4679.9500000000007"/>
    <n v="0"/>
    <n v="0"/>
    <n v="0"/>
  </r>
  <r>
    <d v="2024-12-26T00:00:00"/>
    <x v="13"/>
    <x v="10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4"/>
    <n v="20000"/>
    <n v="0"/>
    <n v="20000"/>
    <n v="0"/>
    <n v="0"/>
    <x v="4"/>
    <n v="17602.2"/>
    <n v="10000"/>
    <n v="7602.2000000000007"/>
    <n v="0"/>
    <n v="0"/>
    <n v="0"/>
  </r>
  <r>
    <d v="2024-12-26T00:00:00"/>
    <x v="14"/>
    <x v="10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4"/>
    <n v="20000"/>
    <n v="0"/>
    <n v="20000"/>
    <n v="0"/>
    <n v="0"/>
    <x v="4"/>
    <n v="17602.2"/>
    <n v="0"/>
    <n v="17602.2"/>
    <n v="0"/>
    <n v="0"/>
    <n v="0"/>
  </r>
  <r>
    <d v="2024-12-23T00:00:00"/>
    <x v="10"/>
    <x v="10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4"/>
    <n v="8801.1"/>
    <n v="0"/>
    <n v="8801.1"/>
    <n v="0"/>
    <n v="0"/>
    <n v="0"/>
  </r>
  <r>
    <d v="2024-12-23T00:00:00"/>
    <x v="10"/>
    <x v="10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s v="PBKF2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400.55"/>
    <n v="0"/>
    <n v="4400.55"/>
    <n v="0"/>
    <n v="0"/>
    <n v="0"/>
  </r>
  <r>
    <d v="2024-12-23T00:00:00"/>
    <x v="11"/>
    <x v="10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400.55"/>
    <n v="0"/>
    <n v="4400.55"/>
    <n v="0"/>
    <n v="0"/>
    <n v="0"/>
  </r>
  <r>
    <d v="2024-12-23T00:00:00"/>
    <x v="11"/>
    <x v="10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400.55"/>
    <n v="0"/>
    <n v="4400.55"/>
    <n v="0"/>
    <n v="0"/>
    <n v="0"/>
  </r>
  <r>
    <d v="2024-12-23T00:00:00"/>
    <x v="11"/>
    <x v="10"/>
    <s v="บลูที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4"/>
    <n v="4400.55"/>
    <n v="0"/>
    <n v="4400.55"/>
    <n v="0"/>
    <n v="0"/>
    <n v="0"/>
  </r>
  <r>
    <d v="2024-12-20T00:00:00"/>
    <x v="15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4"/>
    <n v="9359.9000000000015"/>
    <n v="0"/>
    <n v="9359.9000000000015"/>
    <n v="0"/>
    <n v="0"/>
    <n v="0"/>
  </r>
  <r>
    <d v="2025-01-02T00:00:00"/>
    <x v="16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4"/>
    <n v="9359.9000000000015"/>
    <n v="0"/>
    <n v="9359.9000000000015"/>
    <n v="0"/>
    <n v="0"/>
    <n v="0"/>
  </r>
  <r>
    <d v="2024-12-23T00:00:00"/>
    <x v="10"/>
    <x v="10"/>
    <s v="ปาท่องโก๋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3000"/>
    <n v="0"/>
    <n v="3000"/>
    <n v="0"/>
    <n v="3150"/>
    <x v="4"/>
    <n v="2640.33"/>
    <n v="0"/>
    <n v="2640.33"/>
    <n v="0"/>
    <n v="0"/>
    <n v="0"/>
  </r>
  <r>
    <d v="2024-12-23T00:00:00"/>
    <x v="10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4"/>
    <n v="4400.55"/>
    <n v="0"/>
    <n v="4400.55"/>
    <n v="0"/>
    <n v="0"/>
    <n v="0"/>
  </r>
  <r>
    <d v="2024-12-20T00:00:00"/>
    <x v="17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0"/>
    <x v="4"/>
    <n v="5238.75"/>
    <n v="0"/>
    <n v="5238.75"/>
    <n v="0"/>
    <n v="0"/>
    <n v="0"/>
  </r>
  <r>
    <d v="2024-12-23T00:00:00"/>
    <x v="11"/>
    <x v="10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4"/>
    <n v="4400.55"/>
    <n v="0"/>
    <n v="4400.55"/>
    <n v="0"/>
    <n v="0"/>
    <n v="0"/>
  </r>
  <r>
    <d v="2024-12-23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0"/>
    <n v="10500"/>
    <x v="4"/>
    <n v="8801.1"/>
    <n v="0"/>
    <n v="8801.1"/>
    <n v="0"/>
    <n v="0"/>
    <n v="0"/>
  </r>
  <r>
    <d v="2024-12-23T00:00:00"/>
    <x v="11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0"/>
    <n v="10500"/>
    <x v="4"/>
    <n v="8801.1"/>
    <n v="0"/>
    <n v="8801.1"/>
    <n v="0"/>
    <n v="0"/>
    <n v="0"/>
  </r>
  <r>
    <d v="2024-12-23T00:00:00"/>
    <x v="10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4"/>
    <n v="8801.1"/>
    <n v="0"/>
    <n v="8801.1"/>
    <n v="0"/>
    <n v="0"/>
    <n v="0"/>
  </r>
  <r>
    <d v="2024-12-23T00:00:00"/>
    <x v="10"/>
    <x v="10"/>
    <s v="บลูที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400.55"/>
    <n v="0"/>
    <n v="4400.55"/>
    <n v="0"/>
    <n v="0"/>
    <n v="0"/>
  </r>
  <r>
    <d v="2025-01-04T00:00:00"/>
    <x v="18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4"/>
    <n v="4679.9500000000007"/>
    <n v="0"/>
    <n v="4679.9500000000007"/>
    <n v="0"/>
    <n v="0"/>
    <s v="PDR250003"/>
  </r>
  <r>
    <d v="2025-01-04T00:00:00"/>
    <x v="11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4"/>
    <n v="8801.1"/>
    <n v="0"/>
    <n v="8801.1"/>
    <n v="0"/>
    <n v="0"/>
    <s v="PDR250003"/>
  </r>
  <r>
    <d v="2025-01-04T00:00:00"/>
    <x v="11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4"/>
    <n v="8801.1"/>
    <n v="0"/>
    <n v="8801.1"/>
    <n v="0"/>
    <n v="0"/>
    <s v="PDR250003"/>
  </r>
  <r>
    <d v="2024-12-23T00:00:00"/>
    <x v="10"/>
    <x v="10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s v="โบว์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400.55"/>
    <n v="0"/>
    <n v="4400.55"/>
    <n v="0"/>
    <n v="0"/>
    <n v="0"/>
  </r>
  <r>
    <d v="2024-12-23T00:00:00"/>
    <x v="10"/>
    <x v="10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400.55"/>
    <n v="0"/>
    <n v="4400.55"/>
    <n v="0"/>
    <n v="0"/>
    <n v="0"/>
  </r>
  <r>
    <d v="2024-12-26T00:00:00"/>
    <x v="14"/>
    <x v="10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20000"/>
    <n v="0"/>
    <n v="20000"/>
    <n v="0"/>
    <n v="0"/>
    <x v="4"/>
    <n v="17602.2"/>
    <n v="0"/>
    <n v="17602.2"/>
    <n v="0"/>
    <n v="0"/>
    <n v="0"/>
  </r>
  <r>
    <d v="2025-01-04T00:00:00"/>
    <x v="10"/>
    <x v="10"/>
    <s v="ดอกไม้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8801.1"/>
    <n v="0"/>
    <n v="8801.1"/>
    <n v="0"/>
    <n v="0"/>
    <s v="PDR250002"/>
  </r>
  <r>
    <d v="2025-01-06T00:00:00"/>
    <x v="10"/>
    <x v="10"/>
    <s v="ถุง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4"/>
    <n v="8801.1"/>
    <n v="0"/>
    <n v="8801.1"/>
    <n v="0"/>
    <n v="0"/>
    <s v="PDR250004"/>
  </r>
  <r>
    <d v="2025-01-06T00:00:00"/>
    <x v="10"/>
    <x v="10"/>
    <s v="ถุงทองแซนวิช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10000"/>
    <n v="0"/>
    <n v="10000"/>
    <n v="0"/>
    <n v="10500"/>
    <x v="4"/>
    <n v="8801.1"/>
    <n v="0"/>
    <n v="8801.1"/>
    <n v="0"/>
    <n v="0"/>
    <s v="PDR250004"/>
  </r>
  <r>
    <d v="2025-01-06T00:00:00"/>
    <x v="10"/>
    <x v="10"/>
    <s v="ดอกไม้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4"/>
    <n v="5000"/>
    <n v="0"/>
    <n v="5000"/>
    <n v="0"/>
    <n v="5250"/>
    <x v="4"/>
    <n v="4400.55"/>
    <n v="0"/>
    <n v="4400.55"/>
    <n v="0"/>
    <n v="0"/>
    <s v="PDR250004"/>
  </r>
  <r>
    <d v="2025-01-06T00:00:00"/>
    <x v="10"/>
    <x v="10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400.55"/>
    <n v="0"/>
    <n v="4400.55"/>
    <n v="0"/>
    <n v="0"/>
    <s v="PDR250006"/>
  </r>
  <r>
    <d v="2025-01-06T00:00:00"/>
    <x v="10"/>
    <x v="10"/>
    <s v="โบว์น้ำเงิน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400.55"/>
    <n v="0"/>
    <n v="4400.55"/>
    <n v="0"/>
    <n v="0"/>
    <s v="PDR250006"/>
  </r>
  <r>
    <d v="2025-01-06T00:00:00"/>
    <x v="10"/>
    <x v="10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400.55"/>
    <n v="0"/>
    <n v="4400.55"/>
    <n v="0"/>
    <n v="0"/>
    <s v="PDR250006"/>
  </r>
  <r>
    <d v="2025-01-06T00:00:00"/>
    <x v="10"/>
    <x v="10"/>
    <s v="ดอกไม้เขีย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4"/>
    <n v="4400.55"/>
    <n v="0"/>
    <n v="4400.55"/>
    <n v="0"/>
    <n v="0"/>
    <s v="PDR250007"/>
  </r>
  <r>
    <d v="2025-01-06T00:00:00"/>
    <x v="10"/>
    <x v="10"/>
    <s v="โบว์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5"/>
    <n v="5000"/>
    <n v="0"/>
    <n v="5000"/>
    <n v="0"/>
    <n v="5250"/>
    <x v="4"/>
    <n v="4400.55"/>
    <n v="0"/>
    <n v="4400.55"/>
    <n v="0"/>
    <n v="0"/>
    <s v="PDR250007"/>
  </r>
  <r>
    <d v="2025-01-06T00:00:00"/>
    <x v="10"/>
    <x v="10"/>
    <s v="กุ้งแดง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5"/>
    <n v="10000"/>
    <n v="0"/>
    <n v="10000"/>
    <n v="0"/>
    <n v="10500"/>
    <x v="4"/>
    <n v="8801.1"/>
    <n v="0"/>
    <n v="8801.1"/>
    <n v="0"/>
    <n v="0"/>
    <s v="PDR250007"/>
  </r>
  <r>
    <d v="2025-01-06T00:00:00"/>
    <x v="1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5"/>
    <n v="5000"/>
    <n v="0"/>
    <n v="5000"/>
    <n v="0"/>
    <n v="0"/>
    <x v="4"/>
    <n v="5238.75"/>
    <n v="0"/>
    <n v="5238.75"/>
    <n v="0"/>
    <n v="0"/>
    <s v="PDR250007"/>
  </r>
  <r>
    <s v="ประมาณการ"/>
    <x v="20"/>
    <x v="10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6"/>
    <n v="30000"/>
    <n v="0"/>
    <n v="30000"/>
    <n v="0"/>
    <n v="31500"/>
    <x v="4"/>
    <n v="26403.3"/>
    <n v="0"/>
    <n v="26403.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384999.22999999969"/>
    <n v="42531.7"/>
    <n v="342467.5299999998"/>
    <n v="0"/>
    <n v="0"/>
    <s v="ระบุในSD"/>
  </r>
  <r>
    <d v="2024-11-15T00:00:00"/>
    <x v="21"/>
    <x v="11"/>
    <s v="เพอเฟคค์104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248"/>
    <n v="0"/>
    <n v="248"/>
    <n v="6200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0"/>
    <n v="0"/>
    <n v="0"/>
    <n v="0"/>
    <n v="0"/>
    <s v="ระบุในSD"/>
  </r>
  <r>
    <d v="2024-12-20T00:00:00"/>
    <x v="22"/>
    <x v="11"/>
    <s v="ไม่พิมพ์"/>
    <n v="20"/>
    <n v="37"/>
    <s v="ขาว"/>
    <n v="0"/>
    <n v="65"/>
    <s v="±"/>
    <n v="5"/>
    <s v="ไม่"/>
    <s v="ไม่สวมถุงใน"/>
    <n v="0"/>
    <n v="0"/>
    <n v="0"/>
    <n v="0"/>
    <n v="0"/>
    <s v="มัด80 ใช้สายรัด"/>
    <x v="3"/>
    <n v="10140"/>
    <n v="0"/>
    <n v="10140"/>
    <n v="0"/>
    <n v="0"/>
    <x v="6"/>
    <n v="10907.4966"/>
    <n v="5300"/>
    <n v="5607.4966000000004"/>
    <n v="0"/>
    <n v="0"/>
    <n v="0"/>
  </r>
  <r>
    <s v="ประมาณการ"/>
    <x v="20"/>
    <x v="12"/>
    <s v="ลูกโลก 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16"/>
    <n v="15000"/>
    <n v="0"/>
    <n v="15000"/>
    <n v="0"/>
    <n v="15750"/>
    <x v="6"/>
    <n v="14039.85"/>
    <n v="0"/>
    <n v="14039.85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6"/>
    <n v="24947.346600000001"/>
    <n v="5300"/>
    <n v="19647.346600000001"/>
    <n v="0"/>
    <n v="0"/>
    <s v="ระบุในSD"/>
  </r>
  <r>
    <d v="2024-12-26T00:00:00"/>
    <x v="23"/>
    <x v="13"/>
    <s v="WB เบทาโกร 224F 30kg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0"/>
    <n v="0"/>
    <n v="50000"/>
    <n v="29163"/>
    <n v="21878.850000000002"/>
    <x v="7"/>
    <n v="24757.450294500002"/>
    <n v="11961"/>
    <n v="12796.450294500002"/>
    <n v="0"/>
    <n v="0"/>
    <s v="ลพบุรี1"/>
  </r>
  <r>
    <d v="2024-12-12T00:00:00"/>
    <x v="24"/>
    <x v="13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10000"/>
    <n v="10000"/>
    <n v="0"/>
    <n v="0"/>
    <n v="0"/>
    <x v="7"/>
    <n v="0"/>
    <n v="0"/>
    <n v="0"/>
    <n v="0"/>
    <n v="0"/>
    <s v="สงขลา"/>
  </r>
  <r>
    <d v="2024-12-20T00:00:00"/>
    <x v="25"/>
    <x v="13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506"/>
    <n v="4494"/>
    <n v="0"/>
    <n v="0"/>
    <x v="7"/>
    <n v="5085.2755800000004"/>
    <n v="0"/>
    <n v="5085.2755800000004"/>
    <n v="0"/>
    <n v="0"/>
    <s v="สงขลา"/>
  </r>
  <r>
    <d v="2024-12-12T00:00:00"/>
    <x v="26"/>
    <x v="13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0"/>
    <n v="5000"/>
    <n v="0"/>
    <n v="5000"/>
    <n v="0"/>
    <n v="0"/>
    <x v="7"/>
    <n v="5657.85"/>
    <n v="0"/>
    <n v="5657.85"/>
    <n v="0"/>
    <n v="0"/>
    <s v="รัตภูมิ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7"/>
    <n v="35500.575874500006"/>
    <n v="11961"/>
    <n v="23539.575874500006"/>
    <n v="0"/>
    <n v="0"/>
    <s v="ระบุในSD"/>
  </r>
  <r>
    <d v="2024-12-17T00:00:00"/>
    <x v="27"/>
    <x v="14"/>
    <s v="ฟิลกู๊ด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5000"/>
    <n v="0"/>
    <n v="5000"/>
    <n v="10600"/>
    <n v="0"/>
    <x v="8"/>
    <n v="0"/>
    <n v="0"/>
    <n v="0"/>
    <n v="0"/>
    <n v="0"/>
    <n v="0"/>
  </r>
  <r>
    <d v="2024-12-20T00:00:00"/>
    <x v="28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7"/>
    <n v="721"/>
    <n v="0"/>
    <n v="721"/>
    <n v="11069"/>
    <n v="0"/>
    <x v="8"/>
    <n v="0"/>
    <n v="0"/>
    <n v="0"/>
    <n v="0"/>
    <n v="0"/>
    <n v="0"/>
  </r>
  <r>
    <d v="2025-01-03T00:00:00"/>
    <x v="29"/>
    <x v="15"/>
    <n v="57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7"/>
    <n v="2500"/>
    <n v="0"/>
    <n v="2500"/>
    <n v="0"/>
    <n v="2625"/>
    <x v="8"/>
    <n v="2759.0749999999998"/>
    <n v="2759.0749999999998"/>
    <n v="0"/>
    <n v="2759.0749999999998"/>
    <n v="0"/>
    <n v="0"/>
  </r>
  <r>
    <d v="2024-12-17T00:00:00"/>
    <x v="30"/>
    <x v="14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4"/>
    <n v="4000"/>
    <n v="0"/>
    <n v="4000"/>
    <n v="4300"/>
    <n v="0"/>
    <x v="8"/>
    <n v="0"/>
    <n v="0"/>
    <n v="0"/>
    <n v="0"/>
    <n v="0"/>
    <n v="0"/>
  </r>
  <r>
    <d v="2024-12-24T00:00:00"/>
    <x v="31"/>
    <x v="16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8"/>
    <n v="10000"/>
    <n v="0"/>
    <n v="10000"/>
    <n v="0"/>
    <n v="10500"/>
    <x v="8"/>
    <n v="8801.1"/>
    <n v="8801.1"/>
    <n v="0"/>
    <n v="8801.1"/>
    <n v="0"/>
    <n v="0"/>
  </r>
  <r>
    <d v="2024-12-25T00:00:00"/>
    <x v="32"/>
    <x v="13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"/>
    <n v="5000"/>
    <n v="0"/>
    <n v="5000"/>
    <n v="0"/>
    <n v="5250"/>
    <x v="8"/>
    <n v="5099.05"/>
    <n v="5099.05"/>
    <n v="0"/>
    <n v="5099.05"/>
    <n v="0"/>
    <s v="พระประแดง"/>
  </r>
  <r>
    <d v="2024-12-25T00:00:00"/>
    <x v="32"/>
    <x v="13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"/>
    <n v="5000"/>
    <n v="0"/>
    <n v="5000"/>
    <n v="0"/>
    <n v="5250"/>
    <x v="8"/>
    <n v="5099.05"/>
    <n v="5099.05"/>
    <n v="0"/>
    <n v="5099.05"/>
    <n v="0"/>
    <s v="พระประแดง"/>
  </r>
  <r>
    <d v="2024-12-25T00:00:00"/>
    <x v="32"/>
    <x v="13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"/>
    <n v="5000"/>
    <n v="0"/>
    <n v="5000"/>
    <n v="0"/>
    <n v="5250"/>
    <x v="8"/>
    <n v="5099.05"/>
    <n v="5099.05"/>
    <n v="0"/>
    <n v="5099.05"/>
    <n v="0"/>
    <s v="พระประแดง"/>
  </r>
  <r>
    <d v="2024-12-09T00:00:00"/>
    <x v="33"/>
    <x v="14"/>
    <s v="ฟิล กู๊ด พี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6000"/>
    <n v="5473"/>
    <n v="527"/>
    <n v="10628"/>
    <n v="0"/>
    <x v="8"/>
    <n v="0"/>
    <n v="0"/>
    <n v="0"/>
    <n v="0"/>
    <n v="0"/>
    <n v="0"/>
  </r>
  <r>
    <d v="2025-01-03T00:00:00"/>
    <x v="29"/>
    <x v="15"/>
    <s v="ขุนศึกเบอร์ 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518.15"/>
    <n v="5518.15"/>
    <n v="0"/>
    <n v="5518.15"/>
    <n v="0"/>
    <n v="0"/>
  </r>
  <r>
    <d v="2024-10-16T00:00:00"/>
    <x v="34"/>
    <x v="14"/>
    <s v="ยูฟีด บี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5"/>
    <n v="3000"/>
    <n v="3031"/>
    <n v="0"/>
    <n v="5415"/>
    <n v="0"/>
    <x v="8"/>
    <n v="0"/>
    <n v="0"/>
    <n v="0"/>
    <n v="0"/>
    <n v="0"/>
    <n v="0"/>
  </r>
  <r>
    <d v="2024-10-16T00:00:00"/>
    <x v="35"/>
    <x v="14"/>
    <s v="ยู-ฟีด ด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3025"/>
    <n v="0"/>
    <n v="5500"/>
    <n v="0"/>
    <x v="8"/>
    <n v="0"/>
    <n v="0"/>
    <n v="0"/>
    <n v="0"/>
    <n v="0"/>
    <n v="0"/>
  </r>
  <r>
    <d v="2025-01-02T00:00:00"/>
    <x v="36"/>
    <x v="13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มัด100 เอางานพิมพ์ออกด้านนอก"/>
    <x v="11"/>
    <n v="10000"/>
    <n v="0"/>
    <n v="10000"/>
    <n v="0"/>
    <n v="10500"/>
    <x v="8"/>
    <n v="10198.1"/>
    <n v="10198.1"/>
    <n v="0"/>
    <n v="10198.1"/>
    <n v="0"/>
    <s v="นครปฐม"/>
  </r>
  <r>
    <d v="2025-01-03T00:00:00"/>
    <x v="29"/>
    <x v="15"/>
    <n v="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8"/>
    <n v="5518.15"/>
    <n v="5518.15"/>
    <n v="0"/>
    <n v="5518.15"/>
    <n v="0"/>
    <n v="0"/>
  </r>
  <r>
    <d v="2024-09-17T00:00:00"/>
    <x v="37"/>
    <x v="17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4000"/>
    <n v="4383"/>
    <n v="0"/>
    <n v="4200"/>
    <n v="0"/>
    <x v="8"/>
    <n v="0"/>
    <n v="0"/>
    <n v="0"/>
    <n v="0"/>
    <n v="0"/>
    <n v="0"/>
  </r>
  <r>
    <d v="2024-09-17T00:00:00"/>
    <x v="37"/>
    <x v="17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4000"/>
    <n v="3134"/>
    <n v="866"/>
    <n v="4200"/>
    <n v="0"/>
    <x v="8"/>
    <n v="0"/>
    <n v="0"/>
    <n v="0"/>
    <n v="0"/>
    <n v="0"/>
    <n v="0"/>
  </r>
  <r>
    <d v="2024-09-17T00:00:00"/>
    <x v="38"/>
    <x v="18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2"/>
    <n v="1000"/>
    <n v="1000"/>
    <n v="0"/>
    <n v="1050"/>
    <n v="0"/>
    <x v="8"/>
    <n v="0"/>
    <n v="0"/>
    <n v="0"/>
    <n v="0"/>
    <n v="0"/>
    <n v="0"/>
  </r>
  <r>
    <d v="2024-12-17T00:00:00"/>
    <x v="39"/>
    <x v="19"/>
    <s v="นีโอ เอ็นบี 02"/>
    <n v="20"/>
    <n v="40"/>
    <s v="ขาว"/>
    <s v="ด้าน"/>
    <n v="108"/>
    <s v="±"/>
    <n v="5"/>
    <s v="ไม่"/>
    <s v="ไม่สวมถุงใน"/>
    <n v="0"/>
    <n v="0"/>
    <n v="0"/>
    <n v="0"/>
    <n v="0"/>
    <s v="500กระสอบแบน"/>
    <x v="14"/>
    <n v="4000"/>
    <n v="0"/>
    <n v="4000"/>
    <n v="4200"/>
    <n v="0"/>
    <x v="8"/>
    <n v="0"/>
    <n v="0"/>
    <n v="0"/>
    <n v="0"/>
    <n v="0"/>
    <n v="0"/>
  </r>
  <r>
    <d v="2025-01-03T00:00:00"/>
    <x v="29"/>
    <x v="15"/>
    <n v="917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378.4500000000007"/>
    <n v="5378.4500000000007"/>
    <n v="0"/>
    <n v="5378.4500000000007"/>
    <n v="0"/>
    <n v="0"/>
  </r>
  <r>
    <d v="2025-01-03T00:00:00"/>
    <x v="29"/>
    <x v="15"/>
    <s v="ขุนศึกเบอร์ 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4-10-08T00:00:00"/>
    <x v="40"/>
    <x v="14"/>
    <s v="นีโอดี 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8"/>
    <n v="4302.76"/>
    <n v="4302.76"/>
    <n v="0"/>
    <n v="4302.76"/>
    <n v="0"/>
    <n v="0"/>
  </r>
  <r>
    <d v="2025-01-03T00:00:00"/>
    <x v="29"/>
    <x v="15"/>
    <n v="918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1-03T00:00:00"/>
    <x v="29"/>
    <x v="15"/>
    <n v="95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4-12-17T00:00:00"/>
    <x v="41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8"/>
    <n v="4414.5199999999995"/>
    <n v="4414.5199999999995"/>
    <n v="0"/>
    <n v="4414.5199999999995"/>
    <n v="0"/>
    <n v="0"/>
  </r>
  <r>
    <d v="2024-12-17T00:00:00"/>
    <x v="42"/>
    <x v="14"/>
    <s v="นีโอ พี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0"/>
    <n v="4000"/>
    <n v="0"/>
    <n v="4200"/>
    <x v="8"/>
    <n v="4414.5199999999995"/>
    <n v="4414.5199999999995"/>
    <n v="0"/>
    <n v="4414.5199999999995"/>
    <n v="0"/>
    <n v="0"/>
  </r>
  <r>
    <d v="2024-12-02T00:00:00"/>
    <x v="43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8"/>
    <n v="5518.15"/>
    <n v="5518.15"/>
    <n v="0"/>
    <n v="0"/>
    <n v="5518.15"/>
    <n v="0"/>
  </r>
  <r>
    <s v="ประมาณการ"/>
    <x v="20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20000"/>
    <n v="0"/>
    <n v="20000"/>
    <n v="0"/>
    <n v="21000"/>
    <x v="8"/>
    <n v="21513.800000000003"/>
    <n v="21513.800000000003"/>
    <n v="0"/>
    <n v="21513.800000000003"/>
    <n v="0"/>
    <n v="0"/>
  </r>
  <r>
    <s v="ประมาณการ"/>
    <x v="20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6"/>
    <n v="50000"/>
    <n v="0"/>
    <n v="50000"/>
    <n v="0"/>
    <n v="52500"/>
    <x v="8"/>
    <n v="52387.500000000007"/>
    <n v="52387.500000000007"/>
    <n v="0"/>
    <n v="52387.500000000007"/>
    <n v="0"/>
    <n v="0"/>
  </r>
  <r>
    <s v="ประมาณการ"/>
    <x v="20"/>
    <x v="19"/>
    <s v="รอแบบ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50000"/>
    <n v="0"/>
    <n v="50000"/>
    <n v="0"/>
    <n v="52500"/>
    <x v="8"/>
    <n v="55181.5"/>
    <n v="55181.5"/>
    <n v="0"/>
    <n v="55181.5"/>
    <n v="0"/>
    <n v="0"/>
  </r>
  <r>
    <s v="ประมาณการ"/>
    <x v="20"/>
    <x v="21"/>
    <s v="รอแบบ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0"/>
    <n v="0"/>
    <n v="100000"/>
    <n v="0"/>
    <n v="105000"/>
    <x v="8"/>
    <n v="107569.00000000001"/>
    <n v="0"/>
    <n v="107569.00000000001"/>
    <n v="0"/>
    <n v="107569.00000000001"/>
    <n v="0"/>
  </r>
  <r>
    <d v="2024-12-17T00:00:00"/>
    <x v="44"/>
    <x v="19"/>
    <s v="B9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4000"/>
    <n v="0"/>
    <n v="4000"/>
    <n v="0"/>
    <n v="4200"/>
    <x v="8"/>
    <n v="4414.5199999999995"/>
    <n v="4414.5199999999995"/>
    <n v="0"/>
    <n v="0"/>
    <n v="4414.5199999999995"/>
    <n v="0"/>
  </r>
  <r>
    <d v="2025-01-03T00:00:00"/>
    <x v="29"/>
    <x v="15"/>
    <n v="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5518.15"/>
    <n v="0"/>
    <n v="0"/>
  </r>
  <r>
    <d v="2025-01-03T00:00:00"/>
    <x v="29"/>
    <x v="15"/>
    <n v="57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2759.0749999999998"/>
    <n v="0"/>
    <n v="0"/>
  </r>
  <r>
    <d v="2025-01-03T00:00:00"/>
    <x v="29"/>
    <x v="15"/>
    <n v="95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5518.15"/>
    <n v="0"/>
    <n v="0"/>
  </r>
  <r>
    <d v="2025-01-03T00:00:00"/>
    <x v="29"/>
    <x v="15"/>
    <n v="95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5518.15"/>
    <n v="0"/>
    <n v="0"/>
  </r>
  <r>
    <d v="2024-12-17T00:00:00"/>
    <x v="45"/>
    <x v="19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8"/>
    <n v="5518.15"/>
    <n v="0"/>
    <n v="5518.15"/>
    <n v="0"/>
    <n v="5518.15"/>
    <n v="0"/>
  </r>
  <r>
    <d v="2025-01-04T00:00:00"/>
    <x v="29"/>
    <x v="19"/>
    <s v="โนวา เอ็ม 14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8"/>
    <n v="3478.5300000000007"/>
    <n v="0"/>
    <n v="3478.5300000000007"/>
    <n v="0"/>
    <n v="3478.5300000000007"/>
    <n v="0"/>
  </r>
  <r>
    <d v="2025-01-04T00:00:00"/>
    <x v="29"/>
    <x v="19"/>
    <s v="โนวา แอล 16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8"/>
    <n v="3478.5300000000007"/>
    <n v="0"/>
    <n v="3478.5300000000007"/>
    <n v="0"/>
    <n v="3478.5300000000007"/>
    <n v="0"/>
  </r>
  <r>
    <d v="2025-01-04T00:00:00"/>
    <x v="29"/>
    <x v="19"/>
    <s v="นาโน เอ็มบี 03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8"/>
    <n v="3478.5300000000007"/>
    <n v="0"/>
    <n v="3478.5300000000007"/>
    <n v="0"/>
    <n v="3478.5300000000007"/>
    <n v="0"/>
  </r>
  <r>
    <d v="2025-01-04T00:00:00"/>
    <x v="29"/>
    <x v="19"/>
    <s v="นาโน แอล 04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8"/>
    <n v="3478.5300000000007"/>
    <n v="0"/>
    <n v="3478.5300000000007"/>
    <n v="0"/>
    <n v="3478.5300000000007"/>
    <n v="0"/>
  </r>
  <r>
    <d v="2024-12-17T00:00:00"/>
    <x v="45"/>
    <x v="19"/>
    <s v="SW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8"/>
    <n v="22072.6"/>
    <n v="0"/>
    <n v="22072.6"/>
    <n v="0"/>
    <n v="22072.6"/>
    <n v="0"/>
  </r>
  <r>
    <d v="2024-11-15T00:00:00"/>
    <x v="46"/>
    <x v="11"/>
    <s v="สุบร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640"/>
    <n v="0"/>
    <n v="640"/>
    <n v="6200"/>
    <n v="0"/>
    <x v="8"/>
    <n v="0"/>
    <n v="0"/>
    <n v="0"/>
    <n v="0"/>
    <n v="0"/>
    <s v="คัดใหม่"/>
  </r>
  <r>
    <d v="2024-11-15T00:00:00"/>
    <x v="47"/>
    <x v="11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2320"/>
    <n v="0"/>
    <n v="2320"/>
    <n v="20900"/>
    <n v="0"/>
    <x v="8"/>
    <n v="0"/>
    <n v="0"/>
    <n v="0"/>
    <n v="0"/>
    <n v="0"/>
    <n v="0"/>
  </r>
  <r>
    <d v="2024-11-15T00:00:00"/>
    <x v="48"/>
    <x v="11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67"/>
    <n v="0"/>
    <n v="67"/>
    <n v="11200"/>
    <n v="0"/>
    <x v="8"/>
    <n v="0"/>
    <n v="0"/>
    <n v="0"/>
    <n v="0"/>
    <n v="0"/>
    <n v="0"/>
  </r>
  <r>
    <d v="2024-11-15T00:00:00"/>
    <x v="49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117"/>
    <n v="0"/>
    <n v="117"/>
    <n v="10065"/>
    <n v="0"/>
    <x v="8"/>
    <n v="0"/>
    <n v="0"/>
    <n v="0"/>
    <n v="0"/>
    <n v="0"/>
    <n v="0"/>
  </r>
  <r>
    <d v="2024-11-15T00:00:00"/>
    <x v="48"/>
    <x v="11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564"/>
    <n v="0"/>
    <n v="564"/>
    <n v="10260"/>
    <n v="0"/>
    <x v="8"/>
    <n v="0"/>
    <n v="0"/>
    <n v="0"/>
    <n v="0"/>
    <n v="0"/>
    <n v="0"/>
  </r>
  <r>
    <d v="2024-11-15T00:00:00"/>
    <x v="50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1945"/>
    <n v="0"/>
    <n v="1945"/>
    <n v="16500"/>
    <n v="0"/>
    <x v="8"/>
    <n v="0"/>
    <n v="0"/>
    <n v="0"/>
    <n v="0"/>
    <n v="0"/>
    <n v="0"/>
  </r>
  <r>
    <d v="2024-11-15T00:00:00"/>
    <x v="51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1434"/>
    <n v="0"/>
    <n v="1434"/>
    <n v="11200"/>
    <n v="0"/>
    <x v="8"/>
    <n v="0"/>
    <n v="0"/>
    <n v="0"/>
    <n v="0"/>
    <n v="0"/>
    <n v="0"/>
  </r>
  <r>
    <d v="2024-11-15T00:00:00"/>
    <x v="52"/>
    <x v="11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17"/>
    <n v="1771"/>
    <n v="0"/>
    <n v="1771"/>
    <n v="11180"/>
    <n v="0"/>
    <x v="8"/>
    <n v="0"/>
    <n v="0"/>
    <n v="0"/>
    <n v="0"/>
    <n v="0"/>
    <n v="0"/>
  </r>
  <r>
    <d v="2024-09-06T00:00:00"/>
    <x v="53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08-19T00:00:00"/>
    <x v="54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1260"/>
    <n v="0"/>
    <n v="1260"/>
    <n v="11095"/>
    <n v="0"/>
    <x v="8"/>
    <n v="0"/>
    <n v="0"/>
    <n v="0"/>
    <n v="0"/>
    <n v="0"/>
    <n v="0"/>
  </r>
  <r>
    <d v="2024-08-19T00:00:00"/>
    <x v="54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7"/>
    <n v="89"/>
    <n v="0"/>
    <n v="89"/>
    <n v="11180"/>
    <n v="0"/>
    <x v="8"/>
    <n v="0"/>
    <n v="0"/>
    <n v="0"/>
    <n v="0"/>
    <n v="0"/>
    <n v="0"/>
  </r>
  <r>
    <d v="2024-08-19T00:00:00"/>
    <x v="55"/>
    <x v="14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7059"/>
    <n v="0"/>
    <n v="7059"/>
    <n v="0"/>
    <n v="7411.9500000000007"/>
    <x v="8"/>
    <n v="7790.5241699999988"/>
    <n v="7790.5241699999988"/>
    <n v="0"/>
    <n v="7790.5241699999988"/>
    <n v="0"/>
    <n v="0"/>
  </r>
  <r>
    <d v="2022-08-23T00:00:00"/>
    <x v="56"/>
    <x v="14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8"/>
    <n v="5518.15"/>
    <n v="5518.15"/>
    <n v="0"/>
    <n v="5518.15"/>
    <n v="0"/>
    <n v="0"/>
  </r>
  <r>
    <d v="2023-06-06T00:00:00"/>
    <x v="57"/>
    <x v="20"/>
    <s v="TTD37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7"/>
    <n v="5000"/>
    <n v="0"/>
    <n v="5000"/>
    <n v="0"/>
    <n v="5250"/>
    <x v="8"/>
    <n v="5378.4500000000007"/>
    <n v="5378.4500000000007"/>
    <n v="0"/>
    <n v="5378.4500000000007"/>
    <n v="0"/>
    <n v="0"/>
  </r>
  <r>
    <d v="2024-06-21T00:00:00"/>
    <x v="58"/>
    <x v="19"/>
    <s v="SW441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887"/>
    <n v="0"/>
    <n v="5887"/>
    <n v="0"/>
    <n v="6181.35"/>
    <x v="8"/>
    <n v="6497.0698099999991"/>
    <n v="0"/>
    <n v="6497.0698099999991"/>
    <n v="0"/>
    <n v="6497.0698099999991"/>
    <n v="0"/>
  </r>
  <r>
    <d v="2023-02-01T00:00:00"/>
    <x v="59"/>
    <x v="14"/>
    <s v="U-FEED U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10000"/>
    <n v="0"/>
    <n v="10000"/>
    <n v="0"/>
    <n v="10500"/>
    <x v="8"/>
    <n v="11036.3"/>
    <n v="11036.3"/>
    <n v="0"/>
    <n v="11036.3"/>
    <n v="0"/>
    <n v="0"/>
  </r>
  <r>
    <d v="2023-02-01T00:00:00"/>
    <x v="59"/>
    <x v="14"/>
    <s v="U-FEED U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8"/>
    <n v="22072.6"/>
    <n v="22072.6"/>
    <n v="0"/>
    <n v="22072.6"/>
    <n v="0"/>
    <n v="0"/>
  </r>
  <r>
    <d v="2023-02-01T00:00:00"/>
    <x v="59"/>
    <x v="14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8"/>
    <n v="22072.6"/>
    <n v="0"/>
    <n v="22072.6"/>
    <n v="0"/>
    <n v="22072.6"/>
    <n v="0"/>
  </r>
  <r>
    <d v="2023-01-20T00:00:00"/>
    <x v="60"/>
    <x v="14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8"/>
    <n v="5797.55"/>
    <n v="0"/>
    <n v="5797.55"/>
    <n v="0"/>
    <n v="5797.55"/>
    <n v="0"/>
  </r>
  <r>
    <d v="2023-01-20T00:00:00"/>
    <x v="61"/>
    <x v="14"/>
    <s v="ยูฟีด ด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4000"/>
    <n v="0"/>
    <n v="4000"/>
    <n v="0"/>
    <n v="4200"/>
    <x v="8"/>
    <n v="4414.5199999999995"/>
    <n v="0"/>
    <n v="4414.5199999999995"/>
    <n v="0"/>
    <n v="4414.5199999999995"/>
    <n v="0"/>
  </r>
  <r>
    <d v="2022-08-23T00:00:00"/>
    <x v="56"/>
    <x v="14"/>
    <s v="ยู ฟีด ยูซี12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20500"/>
    <n v="0"/>
    <n v="20500"/>
    <n v="0"/>
    <n v="21525"/>
    <x v="8"/>
    <n v="22624.415000000001"/>
    <n v="0"/>
    <n v="22624.415000000001"/>
    <n v="0"/>
    <n v="22624.415000000001"/>
    <n v="0"/>
  </r>
  <r>
    <d v="2022-06-28T00:00:00"/>
    <x v="62"/>
    <x v="14"/>
    <s v="APM201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8"/>
    <n v="5797.55"/>
    <n v="0"/>
    <n v="5797.55"/>
    <n v="0"/>
    <n v="5797.55"/>
    <n v="0"/>
  </r>
  <r>
    <d v="2022-03-30T00:00:00"/>
    <x v="63"/>
    <x v="14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10000"/>
    <n v="0"/>
    <n v="10000"/>
    <n v="0"/>
    <n v="10500"/>
    <x v="8"/>
    <n v="11036.3"/>
    <n v="0"/>
    <n v="11036.3"/>
    <n v="0"/>
    <n v="11036.3"/>
    <n v="0"/>
  </r>
  <r>
    <d v="2022-03-15T00:00:00"/>
    <x v="64"/>
    <x v="14"/>
    <s v="ยู-ฟีด ยู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10000"/>
    <n v="0"/>
    <n v="10000"/>
    <n v="0"/>
    <n v="10500"/>
    <x v="8"/>
    <n v="11036.3"/>
    <n v="0"/>
    <n v="11036.3"/>
    <n v="0"/>
    <n v="11036.3"/>
    <n v="0"/>
  </r>
  <r>
    <d v="2022-03-30T00:00:00"/>
    <x v="63"/>
    <x v="14"/>
    <s v="ยู-ฟีด ยู2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8"/>
    <n v="5518.15"/>
    <n v="0"/>
    <n v="5518.15"/>
    <n v="0"/>
    <n v="5518.15"/>
    <n v="0"/>
  </r>
  <r>
    <d v="2022-03-30T00:00:00"/>
    <x v="63"/>
    <x v="14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8"/>
    <n v="5518.15"/>
    <n v="0"/>
    <n v="5518.15"/>
    <n v="0"/>
    <n v="5518.15"/>
    <n v="0"/>
  </r>
  <r>
    <d v="2022-03-30T00:00:00"/>
    <x v="63"/>
    <x v="14"/>
    <s v="ยู-ฟีด ยู4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8"/>
    <n v="22072.6"/>
    <n v="0"/>
    <n v="22072.6"/>
    <n v="0"/>
    <n v="22072.6"/>
    <n v="0"/>
  </r>
  <r>
    <d v="2022-04-18T00:00:00"/>
    <x v="65"/>
    <x v="14"/>
    <s v="ยูฟีด บี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7"/>
    <n v="5000"/>
    <n v="0"/>
    <n v="5000"/>
    <n v="0"/>
    <n v="5250"/>
    <x v="8"/>
    <n v="5797.55"/>
    <n v="0"/>
    <n v="5797.55"/>
    <n v="0"/>
    <n v="5797.55"/>
    <n v="0"/>
  </r>
  <r>
    <d v="2022-04-21T00:00:00"/>
    <x v="66"/>
    <x v="14"/>
    <s v="U-FEED U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10000"/>
    <n v="0"/>
    <n v="10000"/>
    <n v="0"/>
    <n v="10500"/>
    <x v="8"/>
    <n v="11036.3"/>
    <n v="0"/>
    <n v="11036.3"/>
    <n v="0"/>
    <n v="11036.3"/>
    <n v="0"/>
  </r>
  <r>
    <d v="2022-04-21T00:00:00"/>
    <x v="67"/>
    <x v="14"/>
    <s v="ยู ฟีด ยู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8"/>
    <n v="22072.6"/>
    <n v="0"/>
    <n v="22072.6"/>
    <n v="0"/>
    <n v="22072.6"/>
    <n v="0"/>
  </r>
  <r>
    <d v="2022-04-21T00:00:00"/>
    <x v="67"/>
    <x v="14"/>
    <s v="ยู-ฟีด ยู3 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20000"/>
    <n v="0"/>
    <n v="20000"/>
    <n v="0"/>
    <n v="21000"/>
    <x v="8"/>
    <n v="22072.6"/>
    <n v="0"/>
    <n v="22072.6"/>
    <n v="0"/>
    <n v="22072.6"/>
    <n v="0"/>
  </r>
  <r>
    <d v="2024-10-16T00:00:00"/>
    <x v="68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2"/>
    <n v="3000"/>
    <n v="3194"/>
    <n v="0"/>
    <n v="5632"/>
    <n v="0"/>
    <x v="8"/>
    <n v="0"/>
    <n v="0"/>
    <n v="0"/>
    <n v="0"/>
    <n v="0"/>
    <n v="0"/>
  </r>
  <r>
    <d v="2024-09-13T00:00:00"/>
    <x v="69"/>
    <x v="14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2"/>
    <n v="2500"/>
    <n v="2364"/>
    <n v="136"/>
    <n v="5500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625719.56898000021"/>
    <n v="293281.44416999997"/>
    <n v="332438.12480999983"/>
    <n v="283348.77416999999"/>
    <n v="342370.79480999988"/>
    <s v="ระบุในSD"/>
  </r>
  <r>
    <d v="2025-01-03T00:00:00"/>
    <x v="2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9"/>
    <n v="5378.4500000000007"/>
    <n v="2400"/>
    <n v="2978.4500000000007"/>
    <n v="0"/>
    <n v="0"/>
    <n v="0"/>
  </r>
  <r>
    <d v="2025-01-03T00:00:00"/>
    <x v="2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0"/>
    <n v="10756.900000000001"/>
    <n v="0"/>
    <n v="0"/>
    <n v="0"/>
  </r>
  <r>
    <d v="2025-01-03T00:00:00"/>
    <x v="2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9"/>
    <n v="5518.15"/>
    <n v="0"/>
    <n v="5518.15"/>
    <n v="0"/>
    <n v="0"/>
    <n v="0"/>
  </r>
  <r>
    <d v="2025-01-03T00:00:00"/>
    <x v="2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9"/>
    <n v="5518.15"/>
    <n v="0"/>
    <n v="5518.15"/>
    <n v="0"/>
    <n v="0"/>
    <n v="0"/>
  </r>
  <r>
    <d v="2025-01-03T00:00:00"/>
    <x v="2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9"/>
    <n v="8067.6750000000011"/>
    <n v="0"/>
    <n v="8067.6750000000011"/>
    <n v="0"/>
    <n v="0"/>
    <n v="0"/>
  </r>
  <r>
    <d v="2025-01-03T00:00:00"/>
    <x v="2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9"/>
    <n v="2828.9250000000002"/>
    <n v="0"/>
    <n v="2828.9250000000002"/>
    <n v="0"/>
    <n v="0"/>
    <n v="0"/>
  </r>
  <r>
    <d v="2025-01-03T00:00:00"/>
    <x v="2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657.85"/>
    <n v="0"/>
    <n v="5657.85"/>
    <n v="0"/>
    <n v="0"/>
    <n v="0"/>
  </r>
  <r>
    <d v="2025-01-03T00:00:00"/>
    <x v="2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0"/>
    <n v="7500"/>
    <n v="0"/>
    <n v="7875"/>
    <x v="9"/>
    <n v="8067.6750000000011"/>
    <n v="0"/>
    <n v="8067.6750000000011"/>
    <n v="0"/>
    <n v="0"/>
    <n v="0"/>
  </r>
  <r>
    <d v="2025-01-03T00:00:00"/>
    <x v="2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0"/>
    <n v="5657.85"/>
    <n v="0"/>
    <n v="0"/>
    <n v="0"/>
  </r>
  <r>
    <d v="2025-01-03T00:00:00"/>
    <x v="29"/>
    <x v="15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0"/>
    <n v="5657.85"/>
    <n v="0"/>
    <n v="0"/>
    <n v="0"/>
  </r>
  <r>
    <d v="2025-01-03T00:00:00"/>
    <x v="29"/>
    <x v="15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9"/>
    <n v="11315.7"/>
    <n v="0"/>
    <n v="11315.7"/>
    <n v="0"/>
    <n v="0"/>
    <n v="0"/>
  </r>
  <r>
    <d v="2025-01-03T00:00:00"/>
    <x v="2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1-03T00:00:00"/>
    <x v="2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1-03T00:00:00"/>
    <x v="2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9"/>
    <n v="10756.900000000001"/>
    <n v="0"/>
    <n v="10756.900000000001"/>
    <n v="0"/>
    <n v="0"/>
    <n v="0"/>
  </r>
  <r>
    <d v="2025-01-03T00:00:00"/>
    <x v="2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9"/>
    <n v="2828.9250000000002"/>
    <n v="0"/>
    <n v="2828.9250000000002"/>
    <n v="0"/>
    <n v="0"/>
    <n v="0"/>
  </r>
  <r>
    <d v="2025-01-03T00:00:00"/>
    <x v="2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9"/>
    <n v="8067.6750000000011"/>
    <n v="0"/>
    <n v="8067.6750000000011"/>
    <n v="0"/>
    <n v="0"/>
    <n v="0"/>
  </r>
  <r>
    <d v="2025-01-03T00:00:00"/>
    <x v="2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0"/>
    <n v="5657.85"/>
    <n v="0"/>
    <n v="0"/>
    <n v="0"/>
  </r>
  <r>
    <d v="2025-01-03T00:00:00"/>
    <x v="2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7500"/>
    <n v="0"/>
    <n v="7500"/>
    <n v="0"/>
    <n v="7875"/>
    <x v="9"/>
    <n v="8067.6750000000011"/>
    <n v="0"/>
    <n v="8067.6750000000011"/>
    <n v="0"/>
    <n v="0"/>
    <n v="0"/>
  </r>
  <r>
    <d v="2025-01-03T00:00:00"/>
    <x v="2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518.15"/>
    <n v="0"/>
    <n v="5518.15"/>
    <n v="0"/>
    <n v="0"/>
    <n v="0"/>
  </r>
  <r>
    <d v="2025-01-03T00:00:00"/>
    <x v="29"/>
    <x v="15"/>
    <s v="ไก่ไข่ 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9"/>
    <n v="5657.85"/>
    <n v="0"/>
    <n v="5657.85"/>
    <n v="0"/>
    <n v="0"/>
    <n v="0"/>
  </r>
  <r>
    <d v="2025-01-03T00:00:00"/>
    <x v="29"/>
    <x v="15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9"/>
    <n v="11315.7"/>
    <n v="0"/>
    <n v="11315.7"/>
    <n v="0"/>
    <n v="0"/>
    <n v="0"/>
  </r>
  <r>
    <d v="2025-01-03T00:00:00"/>
    <x v="2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0"/>
    <n v="5518.15"/>
    <n v="0"/>
    <n v="0"/>
    <n v="0"/>
  </r>
  <r>
    <d v="2025-01-03T00:00:00"/>
    <x v="2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518.15"/>
    <n v="0"/>
    <n v="5518.15"/>
    <n v="0"/>
    <n v="0"/>
    <n v="0"/>
  </r>
  <r>
    <d v="2025-01-03T00:00:00"/>
    <x v="2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9"/>
    <n v="5657.85"/>
    <n v="0"/>
    <n v="5657.85"/>
    <n v="0"/>
    <n v="0"/>
    <n v="0"/>
  </r>
  <r>
    <d v="2025-01-03T00:00:00"/>
    <x v="2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10000"/>
    <n v="0"/>
    <n v="10000"/>
    <n v="0"/>
    <n v="10500"/>
    <x v="9"/>
    <n v="11315.7"/>
    <n v="0"/>
    <n v="11315.7"/>
    <n v="0"/>
    <n v="0"/>
    <n v="0"/>
  </r>
  <r>
    <d v="2025-01-03T00:00:00"/>
    <x v="2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9"/>
    <n v="5378.4500000000007"/>
    <n v="0"/>
    <n v="5378.4500000000007"/>
    <n v="0"/>
    <n v="0"/>
    <n v="0"/>
  </r>
  <r>
    <d v="2025-01-03T00:00:00"/>
    <x v="29"/>
    <x v="15"/>
    <s v="915 เอ็ม 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10000"/>
    <n v="0"/>
    <n v="10000"/>
    <n v="0"/>
    <n v="10500"/>
    <x v="9"/>
    <n v="11315.7"/>
    <n v="0"/>
    <n v="11315.7"/>
    <n v="0"/>
    <n v="0"/>
    <n v="0"/>
  </r>
  <r>
    <d v="2025-01-03T00:00:00"/>
    <x v="2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9"/>
    <n v="10756.900000000001"/>
    <n v="0"/>
    <n v="10756.900000000001"/>
    <n v="0"/>
    <n v="0"/>
    <n v="0"/>
  </r>
  <r>
    <s v="ประมาณการ"/>
    <x v="20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200000"/>
    <n v="0"/>
    <n v="200000"/>
    <n v="0"/>
    <n v="210000"/>
    <x v="9"/>
    <n v="226314.00000000003"/>
    <n v="0"/>
    <n v="226314.00000000003"/>
    <n v="0"/>
    <n v="0"/>
    <n v="0"/>
  </r>
  <r>
    <s v="ประมาณการ"/>
    <x v="20"/>
    <x v="20"/>
    <s v="ไม่พิมพ์"/>
    <n v="20"/>
    <n v="37"/>
    <s v="ขาว"/>
    <n v="0"/>
    <n v="80"/>
    <s v="+"/>
    <n v="0"/>
    <s v="ไม่"/>
    <s v="ไม่สวมถุงใน"/>
    <n v="0"/>
    <n v="0"/>
    <n v="0"/>
    <n v="0"/>
    <n v="0"/>
    <s v="500กระสอบ"/>
    <x v="16"/>
    <n v="10000"/>
    <n v="0"/>
    <n v="10000"/>
    <n v="0"/>
    <n v="0"/>
    <x v="9"/>
    <n v="10756.900000000001"/>
    <n v="0"/>
    <n v="10756.90000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495306.35000000009"/>
    <n v="2400"/>
    <n v="492906.35000000009"/>
    <n v="0"/>
    <n v="0"/>
    <s v="ระบุในSD"/>
  </r>
  <r>
    <s v="ประมาณการ"/>
    <x v="20"/>
    <x v="22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21"/>
    <n v="5000"/>
    <n v="0"/>
    <n v="5000"/>
    <n v="0"/>
    <n v="5250"/>
    <x v="10"/>
    <n v="5378.4500000000007"/>
    <n v="589"/>
    <n v="4789.4500000000007"/>
    <n v="0"/>
    <n v="0"/>
    <n v="0"/>
  </r>
  <r>
    <d v="1899-12-30T00:00:00"/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0"/>
    <n v="5378.4500000000007"/>
    <n v="589"/>
    <n v="4789.4500000000007"/>
    <n v="0"/>
    <n v="0"/>
    <s v="ระบุในSD"/>
  </r>
  <r>
    <d v="2024-12-19T00:00:00"/>
    <x v="70"/>
    <x v="11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3"/>
    <n v="22162"/>
    <n v="0"/>
    <n v="22162"/>
    <n v="0"/>
    <n v="23270.100000000002"/>
    <x v="11"/>
    <n v="23220.235500000003"/>
    <n v="0"/>
    <n v="23220.235500000003"/>
    <n v="0"/>
    <n v="0"/>
    <n v="0"/>
  </r>
  <r>
    <d v="2024-12-25T00:00:00"/>
    <x v="71"/>
    <x v="13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10000"/>
    <n v="0"/>
    <n v="10000"/>
    <n v="4477"/>
    <n v="5799.1500000000005"/>
    <x v="11"/>
    <n v="6238.0876635000013"/>
    <n v="0"/>
    <n v="6238.0876635000013"/>
    <n v="0"/>
    <n v="0"/>
    <n v="0"/>
  </r>
  <r>
    <d v="2024-12-19T00:00:00"/>
    <x v="70"/>
    <x v="11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8"/>
    <n v="30000"/>
    <n v="0"/>
    <n v="30000"/>
    <n v="0"/>
    <n v="31500"/>
    <x v="11"/>
    <n v="31432.500000000004"/>
    <n v="0"/>
    <n v="31432.500000000004"/>
    <n v="0"/>
    <n v="0"/>
    <n v="0"/>
  </r>
  <r>
    <d v="2024-12-19T00:00:00"/>
    <x v="70"/>
    <x v="11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7"/>
    <n v="30000"/>
    <n v="0"/>
    <n v="30000"/>
    <n v="0"/>
    <n v="31500"/>
    <x v="11"/>
    <n v="31432.500000000004"/>
    <n v="0"/>
    <n v="31432.500000000004"/>
    <n v="0"/>
    <n v="0"/>
    <n v="0"/>
  </r>
  <r>
    <d v="2024-12-20T00:00:00"/>
    <x v="72"/>
    <x v="10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0"/>
    <n v="10000"/>
    <n v="0"/>
    <n v="10000"/>
    <n v="0"/>
    <n v="10500"/>
    <x v="11"/>
    <n v="9359.9000000000015"/>
    <n v="0"/>
    <n v="9359.9000000000015"/>
    <n v="0"/>
    <n v="0"/>
    <n v="0"/>
  </r>
  <r>
    <d v="2024-12-19T00:00:00"/>
    <x v="70"/>
    <x v="11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"/>
    <n v="30000"/>
    <n v="0"/>
    <n v="30000"/>
    <n v="0"/>
    <n v="31500"/>
    <x v="11"/>
    <n v="31432.500000000004"/>
    <n v="0"/>
    <n v="31432.500000000004"/>
    <n v="0"/>
    <n v="0"/>
    <n v="0"/>
  </r>
  <r>
    <d v="2024-12-19T00:00:00"/>
    <x v="73"/>
    <x v="11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5"/>
    <n v="10566"/>
    <n v="0"/>
    <n v="10566"/>
    <n v="30303"/>
    <n v="0"/>
    <x v="11"/>
    <n v="0"/>
    <n v="0"/>
    <n v="0"/>
    <n v="0"/>
    <n v="0"/>
    <n v="0"/>
  </r>
  <r>
    <d v="2024-12-20T00:00:00"/>
    <x v="74"/>
    <x v="10"/>
    <s v="แปดแต้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มัด80 ใช้สายรัด"/>
    <x v="10"/>
    <n v="10000"/>
    <n v="0"/>
    <n v="10000"/>
    <n v="0"/>
    <n v="10500"/>
    <x v="11"/>
    <n v="9359.9000000000015"/>
    <n v="0"/>
    <n v="9359.9000000000015"/>
    <n v="0"/>
    <n v="0"/>
    <n v="0"/>
  </r>
  <r>
    <d v="2025-01-02T00:00:00"/>
    <x v="75"/>
    <x v="13"/>
    <s v="WB ฟาร์ม F916M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"/>
    <n v="0"/>
    <n v="5000"/>
    <n v="0"/>
    <n v="5250"/>
    <x v="11"/>
    <n v="5378.4500000000007"/>
    <n v="0"/>
    <n v="5378.4500000000007"/>
    <n v="0"/>
    <n v="0"/>
    <s v="ลพบุรี3"/>
  </r>
  <r>
    <d v="2025-02-03T00:00:00"/>
    <x v="76"/>
    <x v="11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6"/>
    <n v="20000"/>
    <n v="0"/>
    <n v="20000"/>
    <n v="0"/>
    <n v="21000"/>
    <x v="11"/>
    <n v="20955"/>
    <n v="0"/>
    <n v="20955"/>
    <n v="0"/>
    <n v="0"/>
    <n v="0"/>
  </r>
  <r>
    <d v="2025-02-03T00:00:00"/>
    <x v="76"/>
    <x v="11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3"/>
    <n v="20000"/>
    <n v="0"/>
    <n v="20000"/>
    <n v="0"/>
    <n v="21000"/>
    <x v="11"/>
    <n v="20955"/>
    <n v="0"/>
    <n v="20955"/>
    <n v="0"/>
    <n v="0"/>
    <n v="0"/>
  </r>
  <r>
    <d v="2024-11-20T00:00:00"/>
    <x v="77"/>
    <x v="13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10000"/>
    <n v="9958"/>
    <n v="42"/>
    <n v="10030"/>
    <n v="0"/>
    <x v="11"/>
    <n v="0"/>
    <n v="0"/>
    <n v="0"/>
    <n v="0"/>
    <n v="0"/>
    <s v="ลำพูน"/>
  </r>
  <r>
    <s v="รอPO"/>
    <x v="29"/>
    <x v="13"/>
    <s v="WB ฟาร์ม F931L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20000"/>
    <n v="0"/>
    <n v="20000"/>
    <n v="0"/>
    <n v="21000"/>
    <x v="11"/>
    <n v="21513.800000000003"/>
    <n v="0"/>
    <n v="21513.800000000003"/>
    <n v="0"/>
    <n v="0"/>
    <s v="ลพบุรี1"/>
  </r>
  <r>
    <s v="รอPO"/>
    <x v="29"/>
    <x v="13"/>
    <s v="WB ฟาร์ม F931L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10000"/>
    <n v="0"/>
    <n v="10000"/>
    <n v="0"/>
    <n v="10500"/>
    <x v="11"/>
    <n v="10756.900000000001"/>
    <n v="0"/>
    <n v="10756.900000000001"/>
    <n v="0"/>
    <n v="0"/>
    <s v="ลพบุรี1"/>
  </r>
  <r>
    <s v="รอPO"/>
    <x v="29"/>
    <x v="13"/>
    <s v="WB เบทาโกร 322 30kg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10000"/>
    <n v="0"/>
    <n v="10000"/>
    <n v="0"/>
    <n v="10500"/>
    <x v="11"/>
    <n v="10756.900000000001"/>
    <n v="0"/>
    <n v="10756.900000000001"/>
    <n v="0"/>
    <n v="0"/>
    <s v="ลพบุรี1"/>
  </r>
  <r>
    <s v="รอPO"/>
    <x v="29"/>
    <x v="13"/>
    <s v="WB เบทาโกร 324 30kg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1"/>
    <n v="5378.4500000000007"/>
    <n v="0"/>
    <n v="5378.4500000000007"/>
    <n v="0"/>
    <n v="0"/>
    <s v="ลพบุรี1"/>
  </r>
  <r>
    <s v="รอPO"/>
    <x v="29"/>
    <x v="13"/>
    <s v="WB เบทาโกร 124 30kg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20000"/>
    <n v="0"/>
    <n v="20000"/>
    <n v="0"/>
    <n v="21000"/>
    <x v="11"/>
    <n v="21513.800000000003"/>
    <n v="0"/>
    <n v="21513.800000000003"/>
    <n v="0"/>
    <n v="0"/>
    <s v="ลพบุรี1"/>
  </r>
  <r>
    <s v="รอPO"/>
    <x v="29"/>
    <x v="13"/>
    <s v="WB เบทาโกร 124 30kg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10000"/>
    <n v="0"/>
    <n v="10000"/>
    <n v="0"/>
    <n v="10500"/>
    <x v="11"/>
    <n v="10756.900000000001"/>
    <n v="0"/>
    <n v="10756.900000000001"/>
    <n v="0"/>
    <n v="0"/>
    <s v="ลพบุรี1"/>
  </r>
  <r>
    <s v="รอPO"/>
    <x v="29"/>
    <x v="13"/>
    <s v="WB ฟาร์ม F936 30kg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10000"/>
    <n v="0"/>
    <n v="10000"/>
    <n v="0"/>
    <n v="10500"/>
    <x v="11"/>
    <n v="10756.900000000001"/>
    <n v="0"/>
    <n v="10756.900000000001"/>
    <n v="0"/>
    <n v="0"/>
    <s v="ลพบุรี1"/>
  </r>
  <r>
    <s v="รอPO"/>
    <x v="29"/>
    <x v="13"/>
    <s v="WB เบทาโกร 323 30kg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10000"/>
    <n v="0"/>
    <n v="10000"/>
    <n v="0"/>
    <n v="10500"/>
    <x v="11"/>
    <n v="10756.900000000001"/>
    <n v="0"/>
    <n v="10756.900000000001"/>
    <n v="0"/>
    <n v="0"/>
    <s v="ลพบุรี1"/>
  </r>
  <r>
    <s v="รอPO"/>
    <x v="29"/>
    <x v="13"/>
    <s v="WB ฟาร์ม F992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20000"/>
    <n v="0"/>
    <n v="20000"/>
    <n v="0"/>
    <n v="21000"/>
    <x v="11"/>
    <n v="21513.800000000003"/>
    <n v="0"/>
    <n v="21513.800000000003"/>
    <n v="0"/>
    <n v="0"/>
    <s v="ลพบุรี1"/>
  </r>
  <r>
    <s v="รอPO"/>
    <x v="29"/>
    <x v="13"/>
    <s v="WB เบทาโกร 213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15000"/>
    <n v="0"/>
    <n v="15000"/>
    <n v="0"/>
    <n v="15750"/>
    <x v="11"/>
    <n v="16135.350000000002"/>
    <n v="0"/>
    <n v="16135.350000000002"/>
    <n v="0"/>
    <n v="0"/>
    <s v="ลพบุรี1"/>
  </r>
  <r>
    <s v="รอPO"/>
    <x v="29"/>
    <x v="13"/>
    <s v="WB บาลานส์ 924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0000"/>
    <n v="0"/>
    <n v="10000"/>
    <n v="0"/>
    <n v="10500"/>
    <x v="11"/>
    <n v="10756.900000000001"/>
    <n v="0"/>
    <n v="10756.900000000001"/>
    <n v="0"/>
    <n v="0"/>
    <s v="ลพบุรี1"/>
  </r>
  <r>
    <s v="รอPO"/>
    <x v="29"/>
    <x v="13"/>
    <s v="WB บาลานส์ 924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10000"/>
    <n v="0"/>
    <n v="10000"/>
    <n v="0"/>
    <n v="10500"/>
    <x v="11"/>
    <n v="10756.900000000001"/>
    <n v="0"/>
    <n v="10756.900000000001"/>
    <n v="0"/>
    <n v="0"/>
    <s v="ลพบุรี1"/>
  </r>
  <r>
    <s v="รอPO"/>
    <x v="29"/>
    <x v="13"/>
    <s v="WB บาลานส์ 953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5000"/>
    <n v="0"/>
    <n v="5000"/>
    <n v="0"/>
    <n v="5250"/>
    <x v="11"/>
    <n v="5378.4500000000007"/>
    <n v="0"/>
    <n v="5378.4500000000007"/>
    <n v="0"/>
    <n v="0"/>
    <s v="ลพบุรี1"/>
  </r>
  <r>
    <s v="รอPO"/>
    <x v="29"/>
    <x v="13"/>
    <s v="WB เบทาโกร 321B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6"/>
    <n v="5000"/>
    <n v="0"/>
    <n v="5000"/>
    <n v="0"/>
    <n v="5250"/>
    <x v="11"/>
    <n v="5378.4500000000007"/>
    <n v="0"/>
    <n v="5378.4500000000007"/>
    <n v="0"/>
    <n v="0"/>
    <s v="ลพบุรี1"/>
  </r>
  <r>
    <s v="รอPO"/>
    <x v="29"/>
    <x v="13"/>
    <s v="WB ฟาร์ม F992 30kg 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30000"/>
    <n v="0"/>
    <n v="30000"/>
    <n v="0"/>
    <n v="31500"/>
    <x v="11"/>
    <n v="32270.700000000004"/>
    <n v="0"/>
    <n v="32270.700000000004"/>
    <n v="0"/>
    <n v="0"/>
    <s v="ลพบุรี1"/>
  </r>
  <r>
    <s v="รอPO"/>
    <x v="29"/>
    <x v="13"/>
    <s v="WB เบทาโกร 405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16000"/>
    <n v="0"/>
    <n v="16000"/>
    <n v="0"/>
    <n v="16800"/>
    <x v="11"/>
    <n v="17211.04"/>
    <n v="0"/>
    <n v="17211.04"/>
    <n v="0"/>
    <n v="0"/>
    <s v="หนองบุญมาก"/>
  </r>
  <r>
    <s v="รอPO"/>
    <x v="29"/>
    <x v="13"/>
    <s v="WB บาลานส์ 952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10000"/>
    <n v="0"/>
    <n v="10000"/>
    <n v="0"/>
    <n v="10500"/>
    <x v="11"/>
    <n v="10756.900000000001"/>
    <n v="0"/>
    <n v="10756.900000000001"/>
    <n v="0"/>
    <n v="0"/>
    <s v="หนองบุญมาก"/>
  </r>
  <r>
    <s v="รอPO"/>
    <x v="29"/>
    <x v="13"/>
    <s v="WB เบทาโกร 323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9000"/>
    <n v="0"/>
    <n v="9000"/>
    <n v="0"/>
    <n v="9450"/>
    <x v="11"/>
    <n v="9681.2100000000009"/>
    <n v="0"/>
    <n v="9681.2100000000009"/>
    <n v="0"/>
    <n v="0"/>
    <s v="หนองบุญมาก"/>
  </r>
  <r>
    <s v="รอPO"/>
    <x v="29"/>
    <x v="13"/>
    <s v="WB ฟาร์ม F914M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1"/>
    <n v="5378.4500000000007"/>
    <n v="0"/>
    <n v="5378.4500000000007"/>
    <n v="0"/>
    <n v="0"/>
    <s v="หนองบุญมาก"/>
  </r>
  <r>
    <s v="รอPO"/>
    <x v="29"/>
    <x v="13"/>
    <s v="WB เบทาโกร 124 30kg NM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15000"/>
    <n v="0"/>
    <n v="15000"/>
    <n v="0"/>
    <n v="15750"/>
    <x v="11"/>
    <n v="16135.350000000002"/>
    <n v="0"/>
    <n v="16135.350000000002"/>
    <n v="0"/>
    <n v="0"/>
    <s v="หนองบุญมาก"/>
  </r>
  <r>
    <d v="2025-02-03T00:00:00"/>
    <x v="76"/>
    <x v="11"/>
    <s v="เพอเฟคค์ 664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23"/>
    <n v="10000"/>
    <n v="0"/>
    <n v="10000"/>
    <n v="0"/>
    <n v="10500"/>
    <x v="11"/>
    <n v="10477.5"/>
    <n v="0"/>
    <n v="10477.5"/>
    <n v="0"/>
    <n v="0"/>
    <n v="0"/>
  </r>
  <r>
    <d v="2024-11-16T00:00:00"/>
    <x v="78"/>
    <x v="13"/>
    <s v="WB บาลานส์94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7"/>
    <n v="5000"/>
    <n v="4712"/>
    <n v="288"/>
    <n v="5250"/>
    <n v="0"/>
    <x v="11"/>
    <n v="0"/>
    <n v="0"/>
    <n v="0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463785.62316350016"/>
    <n v="0"/>
    <n v="463785.62316350016"/>
    <n v="0"/>
    <n v="0"/>
    <s v="ระบุในSD"/>
  </r>
  <r>
    <d v="2025-01-02T00:00:00"/>
    <x v="79"/>
    <x v="2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18"/>
    <n v="4500"/>
    <n v="0"/>
    <n v="4500"/>
    <n v="0"/>
    <n v="0"/>
    <x v="12"/>
    <n v="4966.335"/>
    <n v="2051"/>
    <n v="2915.335"/>
    <n v="0"/>
    <n v="0"/>
    <n v="0"/>
  </r>
  <r>
    <d v="2025-01-02T00:00:00"/>
    <x v="79"/>
    <x v="23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18"/>
    <n v="15000"/>
    <n v="0"/>
    <n v="15000"/>
    <n v="0"/>
    <n v="0"/>
    <x v="12"/>
    <n v="16554.45"/>
    <n v="0"/>
    <n v="16554.45"/>
    <n v="0"/>
    <n v="0"/>
    <n v="0"/>
  </r>
  <r>
    <d v="2024-12-20T00:00:00"/>
    <x v="80"/>
    <x v="24"/>
    <s v="CHEMEMAN CAL100 50kg.(ฟ้า)"/>
    <n v="21"/>
    <n v="36"/>
    <s v="ขาว"/>
    <n v="0"/>
    <n v="65"/>
    <s v="±"/>
    <n v="5"/>
    <s v="บิด"/>
    <s v="ไม่สวมถุงใน"/>
    <n v="0"/>
    <n v="0"/>
    <n v="0"/>
    <n v="0"/>
    <n v="0"/>
    <s v="500กระสอบ"/>
    <x v="14"/>
    <n v="17000"/>
    <n v="0"/>
    <n v="17000"/>
    <n v="0"/>
    <n v="17850"/>
    <x v="12"/>
    <n v="17811.75"/>
    <n v="0"/>
    <n v="17811.7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39332.535000000003"/>
    <n v="2051"/>
    <n v="37281.535000000003"/>
    <n v="0"/>
    <n v="0"/>
    <s v="ระบุในSD"/>
  </r>
  <r>
    <d v="2024-12-25T00:00:00"/>
    <x v="0"/>
    <x v="0"/>
    <s v="LUNG SHIN ข้าวหอมไทย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0"/>
    <n v="3600"/>
    <n v="0"/>
    <n v="3600"/>
    <n v="0"/>
    <n v="3780"/>
    <x v="13"/>
    <n v="3369.5639999999999"/>
    <n v="3369.5639999999999"/>
    <n v="0"/>
    <n v="0"/>
    <n v="0"/>
    <s v="ห้ามขาด-ห้ามเกิน"/>
  </r>
  <r>
    <d v="2024-12-25T00:00:00"/>
    <x v="0"/>
    <x v="0"/>
    <s v="LUNG SHIN 30 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0"/>
    <n v="3600"/>
    <n v="0"/>
    <n v="3600"/>
    <n v="0"/>
    <n v="3780"/>
    <x v="13"/>
    <n v="3369.5639999999999"/>
    <n v="3369.5639999999999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6739.1279999999997"/>
    <n v="6739.1279999999997"/>
    <n v="0"/>
    <n v="0"/>
    <n v="0"/>
    <s v="ระบุในSD"/>
  </r>
  <r>
    <d v="2024-12-17T00:00:00"/>
    <x v="81"/>
    <x v="14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9"/>
    <n v="5000"/>
    <n v="0"/>
    <n v="5000"/>
    <n v="5820"/>
    <n v="0"/>
    <x v="14"/>
    <n v="0"/>
    <n v="0"/>
    <n v="0"/>
    <n v="0"/>
    <n v="0"/>
    <n v="0"/>
  </r>
  <r>
    <d v="2024-12-19T00:00:00"/>
    <x v="82"/>
    <x v="25"/>
    <s v="แดนโกรว 10P-L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3"/>
    <n v="20000"/>
    <n v="0"/>
    <n v="20000"/>
    <n v="20727"/>
    <n v="0"/>
    <x v="14"/>
    <n v="0"/>
    <n v="0"/>
    <n v="0"/>
    <n v="0"/>
    <n v="0"/>
    <n v="0"/>
  </r>
  <r>
    <d v="2024-12-19T00:00:00"/>
    <x v="82"/>
    <x v="25"/>
    <s v="แดนโกรวบรีดเดอร์70 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3"/>
    <n v="10000"/>
    <n v="0"/>
    <n v="10000"/>
    <n v="0"/>
    <n v="10500"/>
    <x v="14"/>
    <n v="10756.900000000001"/>
    <n v="10756.900000000001"/>
    <n v="0"/>
    <n v="4000"/>
    <n v="6756.9000000000015"/>
    <n v="0"/>
  </r>
  <r>
    <d v="2024-12-19T00:00:00"/>
    <x v="82"/>
    <x v="25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3"/>
    <n v="10000"/>
    <n v="0"/>
    <n v="10000"/>
    <n v="10617"/>
    <n v="0"/>
    <x v="14"/>
    <n v="0"/>
    <n v="0"/>
    <n v="0"/>
    <n v="0"/>
    <n v="0"/>
    <n v="0"/>
  </r>
  <r>
    <d v="2024-12-19T00:00:00"/>
    <x v="82"/>
    <x v="25"/>
    <s v="วีโว่200"/>
    <n v="21"/>
    <n v="37"/>
    <s v="ขาว"/>
    <s v="ใส"/>
    <n v="100"/>
    <s v="±"/>
    <n v="5"/>
    <s v="บิด"/>
    <s v="ไม่สวมถุงใน"/>
    <n v="0"/>
    <n v="40"/>
    <n v="0"/>
    <n v="0"/>
    <n v="0"/>
    <s v="500กระสอบแบน"/>
    <x v="3"/>
    <n v="5000"/>
    <n v="0"/>
    <n v="5000"/>
    <n v="0"/>
    <n v="5250"/>
    <x v="14"/>
    <n v="5378.4500000000007"/>
    <n v="0"/>
    <n v="5378.4500000000007"/>
    <n v="0"/>
    <n v="5378.4500000000007"/>
    <n v="0"/>
  </r>
  <r>
    <d v="2024-12-24T00:00:00"/>
    <x v="83"/>
    <x v="23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7"/>
    <n v="10000"/>
    <n v="0"/>
    <n v="10000"/>
    <n v="0"/>
    <n v="10500"/>
    <x v="14"/>
    <n v="10756.900000000001"/>
    <n v="0"/>
    <n v="10756.900000000001"/>
    <n v="0"/>
    <n v="10756.900000000001"/>
    <n v="0"/>
  </r>
  <r>
    <d v="2025-01-02T00:00:00"/>
    <x v="84"/>
    <x v="26"/>
    <s v="NB FISH103L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4"/>
    <n v="10756.900000000001"/>
    <n v="0"/>
    <n v="10756.900000000001"/>
    <n v="0"/>
    <n v="10756.900000000001"/>
    <n v="0"/>
  </r>
  <r>
    <d v="2025-01-02T00:00:00"/>
    <x v="84"/>
    <x v="26"/>
    <s v="NB FISH2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4"/>
    <n v="10756.900000000001"/>
    <n v="0"/>
    <n v="10756.900000000001"/>
    <n v="0"/>
    <n v="10756.900000000001"/>
    <n v="0"/>
  </r>
  <r>
    <d v="2025-01-02T00:00:00"/>
    <x v="85"/>
    <x v="26"/>
    <s v="กัสโซ่2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d v="2025-01-02T00:00:00"/>
    <x v="85"/>
    <x v="26"/>
    <s v="การ์เซียส์ฟิช411M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d v="2025-01-03T00:00:00"/>
    <x v="86"/>
    <x v="14"/>
    <s v="โมโม่ 4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4"/>
    <n v="5000"/>
    <n v="0"/>
    <n v="5000"/>
    <n v="0"/>
    <n v="5250"/>
    <x v="14"/>
    <n v="5518.15"/>
    <n v="0"/>
    <n v="5518.15"/>
    <n v="0"/>
    <n v="5518.15"/>
    <n v="0"/>
  </r>
  <r>
    <d v="2024-12-02T00:00:00"/>
    <x v="87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6"/>
    <n v="16000"/>
    <n v="0"/>
    <n v="16000"/>
    <n v="0"/>
    <n v="16800"/>
    <x v="14"/>
    <n v="17211.04"/>
    <n v="0"/>
    <n v="17211.04"/>
    <n v="0"/>
    <n v="17211.04"/>
    <n v="0"/>
  </r>
  <r>
    <s v="ประมาณการ"/>
    <x v="20"/>
    <x v="26"/>
    <s v="รอแบบ"/>
    <n v="21"/>
    <n v="37"/>
    <s v="ขาว"/>
    <s v="ใส"/>
    <n v="100"/>
    <s v="±"/>
    <n v="5"/>
    <s v="บิด"/>
    <n v="22"/>
    <n v="40"/>
    <n v="40"/>
    <n v="868.41632767999988"/>
    <n v="0"/>
    <n v="868.41632767999988"/>
    <s v="500กระสอบ"/>
    <x v="16"/>
    <n v="40000"/>
    <n v="0"/>
    <n v="40000"/>
    <n v="0"/>
    <n v="42000"/>
    <x v="14"/>
    <n v="43027.600000000006"/>
    <n v="0"/>
    <n v="43027.600000000006"/>
    <n v="0"/>
    <n v="43027.600000000006"/>
    <n v="0"/>
  </r>
  <r>
    <d v="2024-12-05T00:00:00"/>
    <x v="8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8"/>
    <n v="16000"/>
    <n v="0"/>
    <n v="16000"/>
    <n v="0"/>
    <n v="16800"/>
    <x v="14"/>
    <n v="17211.04"/>
    <n v="0"/>
    <n v="17211.04"/>
    <n v="0"/>
    <n v="17211.04"/>
    <n v="0"/>
  </r>
  <r>
    <d v="2024-12-05T00:00:00"/>
    <x v="8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9"/>
    <n v="16000"/>
    <n v="0"/>
    <n v="16000"/>
    <n v="0"/>
    <n v="16800"/>
    <x v="14"/>
    <n v="17211.04"/>
    <n v="0"/>
    <n v="17211.04"/>
    <n v="0"/>
    <n v="17211.04"/>
    <n v="0"/>
  </r>
  <r>
    <d v="2024-12-17T00:00:00"/>
    <x v="81"/>
    <x v="14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7"/>
    <n v="5000"/>
    <n v="0"/>
    <n v="5000"/>
    <n v="0"/>
    <n v="5250"/>
    <x v="14"/>
    <n v="5797.55"/>
    <n v="0"/>
    <n v="5797.55"/>
    <n v="0"/>
    <n v="5797.55"/>
    <n v="0"/>
  </r>
  <r>
    <s v="ประมาณการ"/>
    <x v="20"/>
    <x v="25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7"/>
    <n v="40000"/>
    <n v="0"/>
    <n v="40000"/>
    <n v="0"/>
    <n v="0"/>
    <x v="14"/>
    <n v="43027.600000000006"/>
    <n v="43027.600000000006"/>
    <n v="0"/>
    <n v="43027.600000000006"/>
    <n v="0"/>
    <n v="0"/>
  </r>
  <r>
    <d v="2024-09-13T00:00:00"/>
    <x v="90"/>
    <x v="14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17"/>
    <n v="10000"/>
    <n v="0"/>
    <n v="10000"/>
    <n v="0"/>
    <n v="10500"/>
    <x v="14"/>
    <n v="11036.3"/>
    <n v="0"/>
    <n v="11036.3"/>
    <n v="0"/>
    <n v="11036.3"/>
    <n v="0"/>
  </r>
  <r>
    <d v="2023-05-20T00:00:00"/>
    <x v="91"/>
    <x v="1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7"/>
    <n v="5000"/>
    <n v="0"/>
    <n v="5000"/>
    <n v="0"/>
    <n v="5250"/>
    <x v="14"/>
    <n v="5518.15"/>
    <n v="5518.15"/>
    <n v="0"/>
    <n v="5518.15"/>
    <n v="0"/>
    <n v="0"/>
  </r>
  <r>
    <d v="2023-11-13T00:00:00"/>
    <x v="92"/>
    <x v="14"/>
    <s v="โมโม่ 4033"/>
    <n v="21"/>
    <n v="40"/>
    <s v="ขาว"/>
    <s v="ด้าน"/>
    <n v="108"/>
    <s v="±"/>
    <n v="5"/>
    <s v="จับจีบ"/>
    <n v="22"/>
    <n v="42"/>
    <n v="40"/>
    <n v="2.7811032893951997"/>
    <n v="0"/>
    <n v="2.7811032893951997"/>
    <s v="500กระสอบแบน"/>
    <x v="22"/>
    <n v="5000"/>
    <n v="4878"/>
    <n v="122"/>
    <n v="10497"/>
    <n v="0"/>
    <x v="14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224721.42"/>
    <n v="59302.650000000009"/>
    <n v="165418.76999999999"/>
    <n v="52545.750000000007"/>
    <n v="172175.67"/>
    <s v="ระบุในSD"/>
  </r>
  <r>
    <d v="2025-01-03T00:00:00"/>
    <x v="93"/>
    <x v="28"/>
    <s v="เฮียใช้(ส้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25000"/>
    <n v="0"/>
    <n v="25000"/>
    <n v="0"/>
    <n v="26250"/>
    <x v="15"/>
    <n v="24796.750000000004"/>
    <n v="4280"/>
    <n v="20516.750000000004"/>
    <n v="0"/>
    <n v="0"/>
    <n v="0"/>
  </r>
  <r>
    <d v="2025-01-03T00:00:00"/>
    <x v="93"/>
    <x v="28"/>
    <s v="เฮียใช้(ม่วง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15"/>
    <n v="9918.7000000000007"/>
    <n v="0"/>
    <n v="9918.7000000000007"/>
    <n v="0"/>
    <n v="0"/>
    <n v="0"/>
  </r>
  <r>
    <d v="2025-01-03T00:00:00"/>
    <x v="93"/>
    <x v="28"/>
    <s v="เฮียใช้(น้ำเงิน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25000"/>
    <n v="0"/>
    <n v="25000"/>
    <n v="0"/>
    <n v="26250"/>
    <x v="15"/>
    <n v="24796.750000000004"/>
    <n v="0"/>
    <n v="24796.750000000004"/>
    <n v="0"/>
    <n v="0"/>
    <n v="0"/>
  </r>
  <r>
    <s v="ประมาณการ"/>
    <x v="20"/>
    <x v="29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6"/>
    <n v="10000"/>
    <n v="0"/>
    <n v="10000"/>
    <n v="0"/>
    <n v="10500"/>
    <x v="15"/>
    <n v="9918.7000000000007"/>
    <n v="0"/>
    <n v="9918.7000000000007"/>
    <n v="0"/>
    <n v="0"/>
    <n v="0"/>
  </r>
  <r>
    <s v="ประมาณการ"/>
    <x v="20"/>
    <x v="29"/>
    <s v="รอแบบ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16"/>
    <n v="20000"/>
    <n v="0"/>
    <n v="20000"/>
    <n v="0"/>
    <n v="21000"/>
    <x v="15"/>
    <n v="22072.6"/>
    <n v="0"/>
    <n v="22072.6"/>
    <n v="0"/>
    <n v="22072.6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91503.5"/>
    <n v="4280"/>
    <n v="87223.5"/>
    <n v="0"/>
    <n v="22072.6"/>
    <s v="ระบุในSD"/>
  </r>
  <r>
    <d v="2025-01-06T00:00:00"/>
    <x v="29"/>
    <x v="30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5000"/>
    <n v="0"/>
    <n v="5000"/>
    <n v="0"/>
    <n v="5250"/>
    <x v="16"/>
    <n v="5378.4500000000007"/>
    <n v="0"/>
    <n v="5378.4500000000007"/>
    <n v="0"/>
    <n v="0"/>
    <s v="ขาด-เกินได้5 %"/>
  </r>
  <r>
    <d v="2025-01-06T00:00:00"/>
    <x v="29"/>
    <x v="30"/>
    <s v="ใบเตย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8"/>
    <n v="5000"/>
    <n v="0"/>
    <n v="5000"/>
    <n v="0"/>
    <n v="5250"/>
    <x v="16"/>
    <n v="5378.4500000000007"/>
    <n v="0"/>
    <n v="5378.4500000000007"/>
    <n v="0"/>
    <n v="0"/>
    <s v="ขาด-เกินได้5 %"/>
  </r>
  <r>
    <d v="2025-01-04T00:00:00"/>
    <x v="29"/>
    <x v="31"/>
    <s v="ไม่พิมพ์"/>
    <n v="23"/>
    <n v="40"/>
    <s v="ขาว"/>
    <s v="ใส"/>
    <n v="105"/>
    <s v="±"/>
    <n v="5"/>
    <s v="ไม่"/>
    <s v="ไม่สวมถุงใน"/>
    <n v="0"/>
    <n v="0"/>
    <n v="0"/>
    <n v="0"/>
    <n v="0"/>
    <s v="มัด100"/>
    <x v="30"/>
    <n v="1000"/>
    <n v="1000"/>
    <n v="0"/>
    <n v="0"/>
    <n v="0"/>
    <x v="16"/>
    <n v="0"/>
    <n v="0"/>
    <n v="0"/>
    <n v="0"/>
    <n v="0"/>
    <s v="ห้ามขาด-ห้ามเกิน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6"/>
    <n v="10756.900000000001"/>
    <n v="0"/>
    <n v="10756.900000000001"/>
    <n v="0"/>
    <n v="0"/>
    <s v="ระบุในSD"/>
  </r>
  <r>
    <d v="2024-11-05T00:00:00"/>
    <x v="94"/>
    <x v="32"/>
    <s v="Blue for Refine sugar"/>
    <n v="23"/>
    <n v="37"/>
    <s v="ขาว"/>
    <n v="0"/>
    <n v="130"/>
    <s v="±"/>
    <n v="5"/>
    <s v="บิด"/>
    <n v="24"/>
    <n v="40"/>
    <n v="55"/>
    <n v="540.58916398079998"/>
    <n v="0"/>
    <n v="540.58916398079998"/>
    <s v="400แบน"/>
    <x v="3"/>
    <n v="54000"/>
    <n v="37400"/>
    <n v="16600"/>
    <n v="51985"/>
    <n v="2115.75"/>
    <x v="17"/>
    <n v="2275.8911174999998"/>
    <n v="2275.8911174999998"/>
    <n v="0"/>
    <n v="0"/>
    <n v="0"/>
    <n v="45663"/>
  </r>
  <r>
    <d v="2024-11-05T00:00:00"/>
    <x v="94"/>
    <x v="32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4"/>
    <n v="54000"/>
    <n v="0"/>
    <n v="54000"/>
    <n v="0"/>
    <n v="56700"/>
    <x v="17"/>
    <n v="58087.26"/>
    <n v="38003"/>
    <n v="20084.260000000002"/>
    <n v="0"/>
    <n v="0"/>
    <n v="45666"/>
  </r>
  <r>
    <d v="2024-11-05T00:00:00"/>
    <x v="94"/>
    <x v="32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9"/>
    <n v="54000"/>
    <n v="0"/>
    <n v="54000"/>
    <n v="0"/>
    <n v="56700"/>
    <x v="17"/>
    <n v="58087.26"/>
    <n v="0"/>
    <n v="58087.26"/>
    <n v="0"/>
    <n v="0"/>
    <n v="45670"/>
  </r>
  <r>
    <d v="2024-11-05T00:00:00"/>
    <x v="94"/>
    <x v="32"/>
    <s v="Green for white sugar"/>
    <n v="23"/>
    <n v="37"/>
    <s v="ขาว"/>
    <n v="0"/>
    <n v="130"/>
    <s v="±"/>
    <n v="5"/>
    <s v="บิด"/>
    <n v="24"/>
    <n v="40"/>
    <n v="55"/>
    <n v="1693.4118389759997"/>
    <n v="0"/>
    <n v="1693.4118389759997"/>
    <s v="400แบน"/>
    <x v="6"/>
    <n v="54000"/>
    <n v="2000"/>
    <n v="52000"/>
    <n v="0"/>
    <n v="54600"/>
    <x v="17"/>
    <n v="55935.880000000005"/>
    <n v="0"/>
    <n v="55935.880000000005"/>
    <n v="0"/>
    <n v="0"/>
    <n v="45673"/>
  </r>
  <r>
    <d v="2024-11-05T00:00:00"/>
    <x v="94"/>
    <x v="32"/>
    <s v="Blue for Refine sugar"/>
    <n v="23"/>
    <n v="37"/>
    <s v="ขาว"/>
    <n v="0"/>
    <n v="130"/>
    <s v="±"/>
    <n v="5"/>
    <s v="บิด"/>
    <n v="24"/>
    <n v="40"/>
    <n v="55"/>
    <n v="195.39367372799998"/>
    <n v="0"/>
    <n v="195.39367372799998"/>
    <s v="400แบน"/>
    <x v="14"/>
    <n v="54000"/>
    <n v="48000"/>
    <n v="6000"/>
    <n v="0"/>
    <n v="6300"/>
    <x v="17"/>
    <n v="6454.14"/>
    <n v="0"/>
    <n v="6454.14"/>
    <n v="0"/>
    <n v="0"/>
    <n v="45677"/>
  </r>
  <r>
    <d v="2024-11-05T00:00:00"/>
    <x v="94"/>
    <x v="32"/>
    <s v="Green for whit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24"/>
    <n v="54000"/>
    <n v="0"/>
    <n v="54000"/>
    <n v="0"/>
    <n v="56700"/>
    <x v="17"/>
    <n v="58087.26"/>
    <n v="0"/>
    <n v="58087.26"/>
    <n v="0"/>
    <n v="0"/>
    <n v="0"/>
  </r>
  <r>
    <d v="2024-11-05T00:00:00"/>
    <x v="94"/>
    <x v="32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6"/>
    <n v="54000"/>
    <n v="0"/>
    <n v="54000"/>
    <n v="0"/>
    <n v="56700"/>
    <x v="17"/>
    <n v="58087.26"/>
    <n v="0"/>
    <n v="58087.26"/>
    <n v="0"/>
    <n v="0"/>
    <n v="0"/>
  </r>
  <r>
    <d v="2024-11-05T00:00:00"/>
    <x v="94"/>
    <x v="32"/>
    <s v="Blue for Refine sugar"/>
    <n v="23"/>
    <n v="37"/>
    <s v="ขาว"/>
    <n v="0"/>
    <n v="130"/>
    <s v="±"/>
    <n v="5"/>
    <s v="บิด"/>
    <n v="24"/>
    <n v="40"/>
    <n v="55"/>
    <n v="16699.645981286398"/>
    <n v="0"/>
    <n v="16699.645981286398"/>
    <s v="400แบน"/>
    <x v="17"/>
    <n v="512800"/>
    <n v="0"/>
    <n v="512800"/>
    <n v="0"/>
    <n v="538440"/>
    <x v="17"/>
    <n v="551613.83200000005"/>
    <n v="0"/>
    <n v="551613.83200000005"/>
    <n v="0"/>
    <n v="0"/>
    <n v="0"/>
  </r>
  <r>
    <d v="2024-11-05T00:00:00"/>
    <x v="94"/>
    <x v="32"/>
    <s v="Green for white sugar"/>
    <n v="23"/>
    <n v="37"/>
    <s v="ขาว"/>
    <n v="0"/>
    <n v="130"/>
    <s v="±"/>
    <n v="5"/>
    <s v="บิด"/>
    <n v="24"/>
    <n v="40"/>
    <n v="55"/>
    <n v="32132.489644569599"/>
    <n v="0"/>
    <n v="32132.489644569599"/>
    <s v="400แบน"/>
    <x v="17"/>
    <n v="986700"/>
    <n v="0"/>
    <n v="986700"/>
    <n v="0"/>
    <n v="1036035"/>
    <x v="17"/>
    <n v="1061383.3230000001"/>
    <n v="0"/>
    <n v="1061383.3230000001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1910012.1061175002"/>
    <n v="40278.891117500003"/>
    <n v="1869733.2150000003"/>
    <n v="0"/>
    <n v="0"/>
    <s v="ระบุในSD"/>
  </r>
  <r>
    <d v="2024-12-03T00:00:00"/>
    <x v="95"/>
    <x v="32"/>
    <s v="Golden Granulated Sugar"/>
    <n v="24"/>
    <n v="37"/>
    <s v="ขาว"/>
    <n v="0"/>
    <n v="130"/>
    <s v="±"/>
    <n v="5"/>
    <s v="บิด"/>
    <n v="25"/>
    <n v="40"/>
    <n v="55"/>
    <n v="1370.4695171199996"/>
    <n v="0"/>
    <n v="1370.4695171199996"/>
    <s v="400แบน"/>
    <x v="31"/>
    <n v="40400"/>
    <n v="0"/>
    <n v="40400"/>
    <n v="0"/>
    <n v="42420"/>
    <x v="18"/>
    <n v="43457.875999999997"/>
    <n v="23720"/>
    <n v="19737.875999999997"/>
    <n v="0"/>
    <n v="0"/>
    <s v="ห้ามเกิน-ขาดได้ 5%"/>
  </r>
  <r>
    <d v="1899-12-30T00:00:00"/>
    <x v="1"/>
    <x v="1"/>
    <s v=" "/>
    <n v="24"/>
    <n v="37"/>
    <n v="0"/>
    <n v="0"/>
    <n v="125"/>
    <s v="+"/>
    <n v="3"/>
    <n v="0"/>
    <n v="0"/>
    <n v="0"/>
    <n v="0"/>
    <n v="0"/>
    <n v="0"/>
    <n v="0"/>
    <n v="0"/>
    <x v="1"/>
    <n v="0"/>
    <n v="0"/>
    <n v="0"/>
    <n v="0"/>
    <n v="0"/>
    <x v="18"/>
    <n v="43457.875999999997"/>
    <n v="23720"/>
    <n v="19737.875999999997"/>
    <n v="0"/>
    <n v="0"/>
    <s v="ระบุในSD"/>
  </r>
  <r>
    <d v="2024-12-17T00:00:00"/>
    <x v="96"/>
    <x v="3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7000"/>
    <n v="0"/>
    <n v="7000"/>
    <n v="0"/>
    <n v="0"/>
    <x v="19"/>
    <n v="7920.9900000000007"/>
    <n v="4255"/>
    <n v="3665.9900000000007"/>
    <n v="0"/>
    <n v="0"/>
    <n v="0"/>
  </r>
  <r>
    <d v="2024-12-24T00:00:00"/>
    <x v="97"/>
    <x v="34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0"/>
    <x v="19"/>
    <n v="6216.65"/>
    <n v="6216.65"/>
    <n v="0"/>
    <n v="0"/>
    <n v="0"/>
    <n v="0"/>
  </r>
  <r>
    <s v="ประมาณการ"/>
    <x v="20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16"/>
    <n v="10000"/>
    <n v="0"/>
    <n v="10000"/>
    <n v="0"/>
    <n v="10500"/>
    <x v="19"/>
    <n v="11874.499999999998"/>
    <n v="0"/>
    <n v="11874.499999999998"/>
    <n v="0"/>
    <n v="0"/>
    <n v="0"/>
  </r>
  <r>
    <s v="ประมาณการ"/>
    <x v="20"/>
    <x v="36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500กระสอบ"/>
    <x v="16"/>
    <n v="5000"/>
    <n v="0"/>
    <n v="5000"/>
    <n v="0"/>
    <n v="0"/>
    <x v="19"/>
    <n v="5797.55"/>
    <n v="0"/>
    <n v="5797.55"/>
    <n v="0"/>
    <n v="0"/>
    <n v="0"/>
  </r>
  <r>
    <s v="ประมาณการ"/>
    <x v="20"/>
    <x v="37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16"/>
    <n v="40000"/>
    <n v="0"/>
    <n v="40000"/>
    <n v="0"/>
    <n v="0"/>
    <x v="19"/>
    <n v="48615.600000000006"/>
    <n v="0"/>
    <n v="48615.600000000006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9"/>
    <n v="80425.290000000008"/>
    <n v="10471.65"/>
    <n v="69953.64"/>
    <n v="0"/>
    <n v="0"/>
    <s v="ระบุในSD"/>
  </r>
  <r>
    <s v="ประมาณการ"/>
    <x v="20"/>
    <x v="38"/>
    <s v="รอแบบ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16"/>
    <n v="20000"/>
    <n v="0"/>
    <n v="20000"/>
    <n v="0"/>
    <n v="21000"/>
    <x v="20"/>
    <n v="24866.6"/>
    <n v="3670"/>
    <n v="21196.6"/>
    <n v="3670"/>
    <n v="2119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0"/>
    <n v="24866.6"/>
    <n v="3670"/>
    <n v="21196.6"/>
    <n v="3670"/>
    <n v="21196.6"/>
    <s v="ระบุในSD"/>
  </r>
  <r>
    <d v="2024-12-16T00:00:00"/>
    <x v="98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18"/>
    <n v="20000"/>
    <n v="6920"/>
    <n v="13080"/>
    <n v="0"/>
    <n v="0"/>
    <x v="21"/>
    <n v="16262.7564"/>
    <n v="9510"/>
    <n v="6752.7564000000002"/>
    <n v="0"/>
    <n v="0"/>
    <n v="0"/>
  </r>
  <r>
    <d v="2024-12-16T00:00:00"/>
    <x v="99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1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41129.356399999997"/>
    <n v="9510"/>
    <n v="31619.356399999997"/>
    <n v="0"/>
    <n v="0"/>
    <s v="ระบุในSD"/>
  </r>
  <r>
    <d v="2024-11-28T00:00:00"/>
    <x v="100"/>
    <x v="27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"/>
    <n v="40000"/>
    <n v="0"/>
    <n v="40000"/>
    <n v="0"/>
    <n v="42000"/>
    <x v="22"/>
    <n v="49733.2"/>
    <n v="35809"/>
    <n v="13924.199999999997"/>
    <n v="18719"/>
    <n v="31014.199999999997"/>
    <s v="ห้ามขาด-ห้ามเกิน"/>
  </r>
  <r>
    <d v="2025-01-02T00:00:00"/>
    <x v="29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22"/>
    <n v="12433.3"/>
    <n v="0"/>
    <n v="12433.3"/>
    <n v="0"/>
    <n v="12433.3"/>
    <s v="ห้ามขาด-ห้ามเกิน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62166.5"/>
    <n v="35809"/>
    <n v="26357.499999999996"/>
    <n v="18719"/>
    <n v="43447.5"/>
    <s v="ระบุในSD"/>
  </r>
  <r>
    <d v="2025-01-06T00:00:00"/>
    <x v="29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มัด100"/>
    <x v="0"/>
    <n v="5000"/>
    <n v="0"/>
    <n v="5000"/>
    <n v="0"/>
    <n v="0"/>
    <x v="23"/>
    <n v="6775.4500000000007"/>
    <n v="6775.4500000000007"/>
    <n v="0"/>
    <n v="701"/>
    <n v="6074.4500000000007"/>
    <s v="ห้ามขาด-เกินได้5%"/>
  </r>
  <r>
    <d v="2024-12-04T00:00:00"/>
    <x v="101"/>
    <x v="39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20000"/>
    <n v="1238"/>
    <n v="18762"/>
    <n v="0"/>
    <n v="19700.100000000002"/>
    <x v="23"/>
    <n v="22278.936900000001"/>
    <n v="18010"/>
    <n v="4268.9369000000006"/>
    <n v="0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29054.386900000001"/>
    <n v="24785.45"/>
    <n v="4268.9369000000006"/>
    <n v="701"/>
    <n v="6074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031E5-16C9-482A-AE6C-A63A3DF73228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3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x="29"/>
        <item x="31"/>
        <item x="30"/>
        <item x="28"/>
        <item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13"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dataOnly="0" outline="0" fieldPosition="0">
        <references count="1">
          <reference field="25" count="0" defaultSubtotal="1"/>
        </references>
      </pivotArea>
    </format>
    <format dxfId="56">
      <pivotArea dataOnly="0" outline="0" fieldPosition="0">
        <references count="1">
          <reference field="25" count="0" defaultSubtotal="1"/>
        </references>
      </pivotArea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outline="0" fieldPosition="0">
        <references count="1">
          <reference field="4294967294" count="1" selected="0">
            <x v="5"/>
          </reference>
        </references>
      </pivotArea>
    </format>
    <format dxfId="53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52">
      <pivotArea outline="0" fieldPosition="0">
        <references count="2">
          <reference field="4294967294" count="1" selected="0">
            <x v="5"/>
          </reference>
          <reference field="25" count="9" selected="0">
            <x v="4"/>
            <x v="6"/>
            <x v="10"/>
            <x v="11"/>
            <x v="12"/>
            <x v="13"/>
            <x v="14"/>
            <x v="17"/>
            <x v="19"/>
          </reference>
        </references>
      </pivotArea>
    </format>
    <format dxfId="51">
      <pivotArea outline="0" fieldPosition="0">
        <references count="2">
          <reference field="4294967294" count="1" selected="0">
            <x v="4"/>
          </reference>
          <reference field="25" count="11" selected="0">
            <x v="4"/>
            <x v="6"/>
            <x v="10"/>
            <x v="11"/>
            <x v="12"/>
            <x v="13"/>
            <x v="14"/>
            <x v="17"/>
            <x v="19"/>
            <x v="20"/>
            <x v="22"/>
          </reference>
        </references>
      </pivotArea>
    </format>
    <format dxfId="50">
      <pivotArea outline="0" fieldPosition="0">
        <references count="2">
          <reference field="4294967294" count="1" selected="0">
            <x v="4"/>
          </reference>
          <reference field="25" count="1" selected="0">
            <x v="6"/>
          </reference>
        </references>
      </pivotArea>
    </format>
    <format dxfId="49">
      <pivotArea outline="0" fieldPosition="0">
        <references count="2">
          <reference field="4294967294" count="1" selected="0">
            <x v="4"/>
          </reference>
          <reference field="25" count="1" selected="0">
            <x v="10"/>
          </reference>
        </references>
      </pivotArea>
    </format>
    <format dxfId="48">
      <pivotArea outline="0" fieldPosition="0">
        <references count="2">
          <reference field="4294967294" count="1" selected="0">
            <x v="4"/>
          </reference>
          <reference field="25" count="1" selected="0">
            <x v="11"/>
          </reference>
        </references>
      </pivotArea>
    </format>
    <format dxfId="47">
      <pivotArea outline="0" fieldPosition="0">
        <references count="2">
          <reference field="4294967294" count="1" selected="0">
            <x v="4"/>
          </reference>
          <reference field="25" count="1" selected="0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53B97-CFF7-48CB-85C1-D65FE3D64249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31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x="29"/>
        <item x="31"/>
        <item x="30"/>
        <item x="28"/>
        <item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dataOnly="0" outline="0" fieldPosition="0">
        <references count="1">
          <reference field="25" count="0" defaultSubtotal="1"/>
        </references>
      </pivotArea>
    </format>
    <format dxfId="43">
      <pivotArea dataOnly="0" outline="0" fieldPosition="0">
        <references count="1">
          <reference field="25" count="0" defaultSubtotal="1"/>
        </references>
      </pivotArea>
    </format>
    <format dxfId="42">
      <pivotArea dataOnly="0" outline="0" fieldPosition="0">
        <references count="1">
          <reference field="25" count="0" defaultSubtotal="1"/>
        </references>
      </pivotArea>
    </format>
    <format dxfId="41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BC18A-9DB9-4CBA-9B84-6DC6B81CFB80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h="1" x="68"/>
        <item h="1" x="67"/>
        <item h="1" x="69"/>
        <item h="1" x="70"/>
        <item h="1" x="71"/>
        <item h="1" x="66"/>
        <item h="1" x="60"/>
        <item h="1" x="65"/>
        <item h="1" x="64"/>
        <item h="1" x="63"/>
        <item h="1" x="99"/>
        <item h="1" x="61"/>
        <item h="1" x="100"/>
        <item h="1" x="62"/>
        <item x="24"/>
        <item h="1" x="59"/>
        <item h="1" x="57"/>
        <item h="1" x="58"/>
        <item h="1" x="74"/>
        <item h="1" x="98"/>
        <item h="1" x="41"/>
        <item h="1" x="40"/>
        <item h="1" x="56"/>
        <item h="1" x="44"/>
        <item h="1" x="76"/>
        <item h="1" x="75"/>
        <item h="1" x="73"/>
        <item h="1" x="35"/>
        <item h="1" x="5"/>
        <item h="1" x="101"/>
        <item h="1" x="85"/>
        <item h="1" x="25"/>
        <item h="1" x="53"/>
        <item h="1" x="50"/>
        <item h="1" x="49"/>
        <item h="1" x="54"/>
        <item h="1" x="52"/>
        <item h="1" x="51"/>
        <item h="1" x="55"/>
        <item h="1" x="87"/>
        <item h="1" x="86"/>
        <item h="1" x="84"/>
        <item h="1" x="15"/>
        <item h="1" x="47"/>
        <item h="1" x="91"/>
        <item h="1" x="94"/>
        <item h="1" x="102"/>
        <item h="1" x="107"/>
        <item h="1" x="95"/>
        <item h="1" x="96"/>
        <item h="1" x="109"/>
        <item h="1" x="9"/>
        <item h="1" x="6"/>
        <item h="1" x="72"/>
        <item h="1" x="0"/>
        <item h="1" x="8"/>
        <item h="1" x="27"/>
        <item h="1" x="30"/>
        <item h="1" x="2"/>
        <item h="1" x="3"/>
        <item h="1" x="4"/>
        <item h="1" x="7"/>
        <item h="1" x="10"/>
        <item h="1" x="11"/>
        <item h="1" x="12"/>
        <item h="1" x="13"/>
        <item h="1" x="14"/>
        <item h="1" x="16"/>
        <item h="1" x="17"/>
        <item h="1" x="18"/>
        <item h="1" x="19"/>
        <item h="1" x="20"/>
        <item h="1" x="21"/>
        <item h="1" x="22"/>
        <item h="1" x="23"/>
        <item h="1" x="26"/>
        <item h="1" x="28"/>
        <item h="1" x="29"/>
        <item h="1" x="31"/>
        <item h="1" x="32"/>
        <item h="1" x="33"/>
        <item h="1" x="34"/>
        <item h="1" x="36"/>
        <item h="1" x="37"/>
        <item h="1" x="38"/>
        <item h="1" x="39"/>
        <item h="1" x="42"/>
        <item h="1" x="43"/>
        <item h="1" x="45"/>
        <item h="1" x="46"/>
        <item h="1" x="48"/>
        <item h="1" x="77"/>
        <item h="1" x="78"/>
        <item h="1" x="79"/>
        <item h="1" x="80"/>
        <item h="1" x="81"/>
        <item h="1" x="82"/>
        <item h="1" x="83"/>
        <item h="1" x="88"/>
        <item h="1" x="89"/>
        <item h="1" x="90"/>
        <item h="1" x="92"/>
        <item h="1" x="93"/>
        <item h="1" x="97"/>
        <item h="1" x="103"/>
        <item h="1" x="104"/>
        <item h="1" x="105"/>
        <item h="1" x="106"/>
        <item h="1"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16"/>
        <item h="1" x="24"/>
        <item h="1" x="18"/>
        <item h="1" x="4"/>
        <item h="1" x="0"/>
        <item h="1" x="19"/>
        <item h="1" x="5"/>
        <item h="1" x="7"/>
        <item h="1" x="8"/>
        <item h="1" x="2"/>
        <item h="1" x="6"/>
        <item h="1" x="9"/>
        <item h="1" x="3"/>
        <item h="1" x="10"/>
        <item h="1" x="11"/>
        <item h="1" x="12"/>
        <item h="1" x="26"/>
        <item h="1" x="13"/>
        <item h="1" x="14"/>
        <item h="1" x="20"/>
        <item h="1" x="21"/>
        <item h="1" x="15"/>
        <item h="1" x="27"/>
        <item h="1" x="22"/>
        <item h="1" x="25"/>
        <item h="1" x="17"/>
        <item h="1"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3">
    <i>
      <x v="13"/>
      <x v="12"/>
    </i>
    <i t="default"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dataOnly="0" outline="0" fieldPosition="0">
        <references count="1">
          <reference field="25" count="0" defaultSubtotal="1"/>
        </references>
      </pivotArea>
    </format>
    <format dxfId="37">
      <pivotArea dataOnly="0" outline="0" fieldPosition="0">
        <references count="1">
          <reference field="25" count="0" defaultSubtotal="1"/>
        </references>
      </pivotArea>
    </format>
    <format dxfId="3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98445-6BB7-4DE8-9D67-48B931F87086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3">
        <item h="1" x="1"/>
        <item x="64"/>
        <item x="63"/>
        <item x="65"/>
        <item x="66"/>
        <item x="67"/>
        <item x="62"/>
        <item x="56"/>
        <item x="61"/>
        <item x="60"/>
        <item x="59"/>
        <item x="91"/>
        <item x="57"/>
        <item x="92"/>
        <item x="58"/>
        <item x="20"/>
        <item x="55"/>
        <item x="54"/>
        <item x="69"/>
        <item x="90"/>
        <item x="38"/>
        <item x="37"/>
        <item x="53"/>
        <item x="40"/>
        <item x="35"/>
        <item x="34"/>
        <item x="68"/>
        <item x="29"/>
        <item x="94"/>
        <item x="78"/>
        <item x="21"/>
        <item x="50"/>
        <item x="47"/>
        <item x="46"/>
        <item x="51"/>
        <item x="49"/>
        <item x="48"/>
        <item x="52"/>
        <item x="77"/>
        <item x="11"/>
        <item x="43"/>
        <item x="87"/>
        <item x="95"/>
        <item x="100"/>
        <item x="88"/>
        <item x="89"/>
        <item x="101"/>
        <item x="33"/>
        <item x="24"/>
        <item x="26"/>
        <item x="0"/>
        <item x="2"/>
        <item x="3"/>
        <item x="4"/>
        <item x="5"/>
        <item x="6"/>
        <item x="7"/>
        <item x="10"/>
        <item x="9"/>
        <item x="12"/>
        <item x="13"/>
        <item x="14"/>
        <item x="15"/>
        <item x="16"/>
        <item x="17"/>
        <item x="22"/>
        <item x="23"/>
        <item x="25"/>
        <item x="28"/>
        <item x="27"/>
        <item x="31"/>
        <item x="30"/>
        <item x="32"/>
        <item x="36"/>
        <item x="39"/>
        <item x="45"/>
        <item x="41"/>
        <item x="42"/>
        <item x="44"/>
        <item x="70"/>
        <item x="71"/>
        <item x="72"/>
        <item x="73"/>
        <item x="74"/>
        <item x="75"/>
        <item x="79"/>
        <item x="80"/>
        <item x="82"/>
        <item x="83"/>
        <item x="81"/>
        <item x="86"/>
        <item x="96"/>
        <item x="97"/>
        <item x="98"/>
        <item x="99"/>
        <item x="8"/>
        <item x="18"/>
        <item x="19"/>
        <item x="76"/>
        <item x="84"/>
        <item x="85"/>
        <item x="93"/>
        <item t="default"/>
      </items>
    </pivotField>
    <pivotField axis="axisRow" compact="0" outline="0" subtotalTop="0" showAll="0">
      <items count="41">
        <item x="1"/>
        <item x="10"/>
        <item x="15"/>
        <item x="27"/>
        <item x="20"/>
        <item x="32"/>
        <item x="13"/>
        <item x="6"/>
        <item x="11"/>
        <item x="17"/>
        <item x="14"/>
        <item x="19"/>
        <item x="25"/>
        <item x="37"/>
        <item x="23"/>
        <item x="29"/>
        <item x="36"/>
        <item x="7"/>
        <item x="18"/>
        <item x="22"/>
        <item x="35"/>
        <item x="38"/>
        <item x="26"/>
        <item x="24"/>
        <item x="39"/>
        <item x="12"/>
        <item x="0"/>
        <item x="2"/>
        <item x="3"/>
        <item x="4"/>
        <item x="5"/>
        <item x="8"/>
        <item x="16"/>
        <item x="33"/>
        <item x="34"/>
        <item x="9"/>
        <item x="21"/>
        <item x="28"/>
        <item x="30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7"/>
        <item h="1" x="22"/>
        <item x="19"/>
        <item x="30"/>
        <item x="18"/>
        <item x="3"/>
        <item x="7"/>
        <item x="0"/>
        <item x="4"/>
        <item x="8"/>
        <item x="2"/>
        <item x="9"/>
        <item x="5"/>
        <item x="10"/>
        <item x="6"/>
        <item x="11"/>
        <item x="12"/>
        <item x="14"/>
        <item x="20"/>
        <item x="13"/>
        <item x="24"/>
        <item x="15"/>
        <item x="23"/>
        <item x="16"/>
        <item x="21"/>
        <item h="1" x="28"/>
        <item h="1" x="26"/>
        <item h="1" x="25"/>
        <item h="1" x="31"/>
        <item h="1" x="29"/>
        <item h="1" x="2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4"/>
        <item x="5"/>
        <item x="3"/>
        <item x="10"/>
        <item x="6"/>
        <item x="7"/>
        <item x="11"/>
        <item x="8"/>
        <item x="9"/>
        <item x="14"/>
        <item x="12"/>
        <item x="13"/>
        <item x="17"/>
        <item x="16"/>
        <item x="15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74">
    <i>
      <x/>
      <x v="26"/>
    </i>
    <i t="default">
      <x/>
    </i>
    <i>
      <x v="1"/>
      <x v="27"/>
    </i>
    <i r="1">
      <x v="28"/>
    </i>
    <i t="default">
      <x v="1"/>
    </i>
    <i>
      <x v="2"/>
      <x v="30"/>
    </i>
    <i t="default">
      <x v="2"/>
    </i>
    <i>
      <x v="3"/>
      <x v="1"/>
    </i>
    <i t="default">
      <x v="3"/>
    </i>
    <i>
      <x v="5"/>
      <x v="7"/>
    </i>
    <i r="1">
      <x v="17"/>
    </i>
    <i r="1">
      <x v="31"/>
    </i>
    <i r="1">
      <x v="35"/>
    </i>
    <i t="default">
      <x v="5"/>
    </i>
    <i>
      <x v="6"/>
      <x v="19"/>
    </i>
    <i t="default">
      <x v="6"/>
    </i>
    <i>
      <x v="7"/>
      <x v="8"/>
    </i>
    <i r="1">
      <x v="25"/>
    </i>
    <i t="default">
      <x v="7"/>
    </i>
    <i>
      <x v="8"/>
      <x v="6"/>
    </i>
    <i t="default">
      <x v="8"/>
    </i>
    <i>
      <x v="9"/>
      <x v="1"/>
    </i>
    <i r="1">
      <x v="6"/>
    </i>
    <i r="1">
      <x v="8"/>
    </i>
    <i t="default">
      <x v="9"/>
    </i>
    <i>
      <x v="10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2"/>
    </i>
    <i r="1">
      <x v="36"/>
    </i>
    <i t="default">
      <x v="10"/>
    </i>
    <i>
      <x v="11"/>
      <x v="2"/>
    </i>
    <i r="1">
      <x v="4"/>
    </i>
    <i t="default">
      <x v="11"/>
    </i>
    <i>
      <x v="12"/>
      <x v="3"/>
    </i>
    <i r="1">
      <x v="10"/>
    </i>
    <i r="1">
      <x v="12"/>
    </i>
    <i r="1">
      <x v="14"/>
    </i>
    <i r="1">
      <x v="22"/>
    </i>
    <i t="default">
      <x v="12"/>
    </i>
    <i>
      <x v="13"/>
      <x v="14"/>
    </i>
    <i r="1">
      <x v="23"/>
    </i>
    <i t="default">
      <x v="13"/>
    </i>
    <i>
      <x v="14"/>
      <x v="26"/>
    </i>
    <i t="default">
      <x v="14"/>
    </i>
    <i>
      <x v="15"/>
      <x v="5"/>
    </i>
    <i t="default">
      <x v="15"/>
    </i>
    <i>
      <x v="16"/>
      <x v="38"/>
    </i>
    <i r="1">
      <x v="39"/>
    </i>
    <i t="default">
      <x v="16"/>
    </i>
    <i>
      <x v="17"/>
      <x v="15"/>
    </i>
    <i r="1">
      <x v="37"/>
    </i>
    <i t="default">
      <x v="17"/>
    </i>
    <i>
      <x v="19"/>
      <x v="13"/>
    </i>
    <i r="1">
      <x v="16"/>
    </i>
    <i r="1">
      <x v="20"/>
    </i>
    <i r="1">
      <x v="33"/>
    </i>
    <i r="1">
      <x v="34"/>
    </i>
    <i t="default">
      <x v="19"/>
    </i>
    <i>
      <x v="20"/>
      <x v="21"/>
    </i>
    <i t="default">
      <x v="20"/>
    </i>
    <i>
      <x v="21"/>
      <x v="3"/>
    </i>
    <i t="default">
      <x v="21"/>
    </i>
    <i>
      <x v="22"/>
      <x v="3"/>
    </i>
    <i t="default">
      <x v="22"/>
    </i>
    <i>
      <x v="23"/>
      <x v="3"/>
    </i>
    <i r="1">
      <x v="24"/>
    </i>
    <i t="default"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5">
      <pivotArea outline="0" collapsedLevelsAreSubtotals="1" fieldPosition="0"/>
    </format>
    <format dxfId="34">
      <pivotArea dataOnly="0" labelOnly="1" outline="0" axis="axisValues" fieldPosition="0"/>
    </format>
    <format dxfId="33">
      <pivotArea dataOnly="0" outline="0" fieldPosition="0">
        <references count="1">
          <reference field="25" count="0" defaultSubtotal="1"/>
        </references>
      </pivotArea>
    </format>
    <format dxfId="32">
      <pivotArea dataOnly="0" outline="0" fieldPosition="0">
        <references count="1">
          <reference field="25" count="0" defaultSubtotal="1"/>
        </references>
      </pivotArea>
    </format>
    <format dxfId="3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47859-EA42-44E9-AF33-09AD0A3B3D05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7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34"/>
        <item x="33"/>
        <item x="37"/>
        <item x="42"/>
        <item x="43"/>
        <item x="45"/>
        <item x="46"/>
        <item x="48"/>
        <item x="93"/>
        <item x="103"/>
        <item x="105"/>
        <item x="106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6"/>
        <item x="38"/>
        <item x="39"/>
        <item x="77"/>
        <item x="78"/>
        <item x="79"/>
        <item x="80"/>
        <item x="81"/>
        <item x="82"/>
        <item x="83"/>
        <item x="88"/>
        <item x="89"/>
        <item x="90"/>
        <item x="92"/>
        <item x="97"/>
        <item x="104"/>
        <item x="108"/>
        <item t="default"/>
      </items>
    </pivotField>
    <pivotField axis="axisPage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21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1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  <dataField name="ผลรวม ของ ใช้" fld="26" baseField="0" baseItem="0"/>
  </dataFields>
  <formats count="6"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outline="0" fieldPosition="0">
        <references count="2">
          <reference field="4294967294" count="1" selected="0">
            <x v="5"/>
          </reference>
          <reference field="2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7ADB0-41FF-4090-9CEB-45B51356812F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7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11">
        <item h="1" x="1"/>
        <item x="68"/>
        <item x="67"/>
        <item x="69"/>
        <item x="70"/>
        <item x="71"/>
        <item x="66"/>
        <item x="60"/>
        <item x="65"/>
        <item x="64"/>
        <item x="63"/>
        <item x="99"/>
        <item x="61"/>
        <item x="100"/>
        <item x="62"/>
        <item h="1" x="24"/>
        <item x="59"/>
        <item x="57"/>
        <item x="58"/>
        <item x="74"/>
        <item x="98"/>
        <item x="41"/>
        <item x="40"/>
        <item x="56"/>
        <item x="44"/>
        <item x="76"/>
        <item x="75"/>
        <item x="73"/>
        <item x="35"/>
        <item x="5"/>
        <item x="101"/>
        <item x="85"/>
        <item x="25"/>
        <item x="53"/>
        <item x="50"/>
        <item x="49"/>
        <item x="54"/>
        <item x="52"/>
        <item x="51"/>
        <item x="55"/>
        <item x="87"/>
        <item x="86"/>
        <item x="84"/>
        <item x="15"/>
        <item x="47"/>
        <item x="91"/>
        <item x="94"/>
        <item x="102"/>
        <item x="107"/>
        <item x="95"/>
        <item x="96"/>
        <item x="109"/>
        <item x="9"/>
        <item x="6"/>
        <item x="72"/>
        <item x="0"/>
        <item x="8"/>
        <item x="27"/>
        <item x="30"/>
        <item x="2"/>
        <item x="3"/>
        <item x="4"/>
        <item x="7"/>
        <item x="10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6"/>
        <item x="28"/>
        <item x="29"/>
        <item x="31"/>
        <item x="32"/>
        <item x="33"/>
        <item x="34"/>
        <item x="36"/>
        <item x="37"/>
        <item x="38"/>
        <item x="39"/>
        <item x="42"/>
        <item x="43"/>
        <item x="45"/>
        <item x="46"/>
        <item x="48"/>
        <item x="77"/>
        <item x="78"/>
        <item x="79"/>
        <item x="80"/>
        <item x="81"/>
        <item x="82"/>
        <item x="83"/>
        <item x="88"/>
        <item x="89"/>
        <item x="90"/>
        <item x="92"/>
        <item x="93"/>
        <item x="97"/>
        <item x="103"/>
        <item x="104"/>
        <item x="105"/>
        <item x="106"/>
        <item x="108"/>
        <item t="default"/>
      </items>
    </pivotField>
    <pivotField axis="axisRow" compact="0" outline="0" subtotalTop="0" showAll="0">
      <items count="40">
        <item x="1"/>
        <item x="13"/>
        <item x="19"/>
        <item x="28"/>
        <item x="18"/>
        <item x="30"/>
        <item x="16"/>
        <item x="10"/>
        <item x="14"/>
        <item x="21"/>
        <item x="17"/>
        <item x="23"/>
        <item x="27"/>
        <item x="35"/>
        <item x="25"/>
        <item x="6"/>
        <item x="34"/>
        <item x="11"/>
        <item x="22"/>
        <item x="24"/>
        <item x="33"/>
        <item x="36"/>
        <item x="29"/>
        <item x="26"/>
        <item x="38"/>
        <item x="15"/>
        <item x="9"/>
        <item x="8"/>
        <item x="0"/>
        <item x="2"/>
        <item x="3"/>
        <item x="4"/>
        <item x="5"/>
        <item x="7"/>
        <item x="12"/>
        <item x="20"/>
        <item x="31"/>
        <item x="32"/>
        <item x="3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6"/>
        <item h="1" x="24"/>
        <item x="18"/>
        <item x="4"/>
        <item x="0"/>
        <item x="19"/>
        <item x="5"/>
        <item x="7"/>
        <item x="8"/>
        <item x="2"/>
        <item x="6"/>
        <item x="9"/>
        <item x="3"/>
        <item x="10"/>
        <item x="11"/>
        <item x="12"/>
        <item x="26"/>
        <item x="13"/>
        <item x="14"/>
        <item x="20"/>
        <item x="21"/>
        <item x="15"/>
        <item x="27"/>
        <item x="22"/>
        <item x="25"/>
        <item x="17"/>
        <item x="23"/>
        <item h="1" x="29"/>
        <item h="1" x="31"/>
        <item h="1" x="30"/>
        <item h="1" x="28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3"/>
        <item x="5"/>
        <item x="6"/>
        <item x="4"/>
        <item x="11"/>
        <item x="7"/>
        <item x="8"/>
        <item x="12"/>
        <item x="9"/>
        <item x="10"/>
        <item x="15"/>
        <item x="13"/>
        <item x="14"/>
        <item x="17"/>
        <item x="16"/>
        <item x="18"/>
        <item x="19"/>
        <item x="20"/>
        <item x="21"/>
        <item x="22"/>
        <item x="2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6">
    <i>
      <x/>
      <x v="28"/>
    </i>
    <i t="default">
      <x/>
    </i>
    <i>
      <x v="1"/>
      <x v="29"/>
    </i>
    <i t="default">
      <x v="1"/>
    </i>
    <i>
      <x v="2"/>
      <x v="30"/>
    </i>
    <i r="1">
      <x v="31"/>
    </i>
    <i t="default">
      <x v="2"/>
    </i>
    <i>
      <x v="3"/>
      <x v="15"/>
    </i>
    <i r="1">
      <x v="27"/>
    </i>
    <i r="1">
      <x v="33"/>
    </i>
    <i t="default">
      <x v="3"/>
    </i>
    <i>
      <x v="4"/>
      <x v="1"/>
    </i>
    <i t="default">
      <x v="4"/>
    </i>
    <i>
      <x v="6"/>
      <x v="7"/>
    </i>
    <i r="1">
      <x v="17"/>
    </i>
    <i r="1">
      <x v="26"/>
    </i>
    <i r="1">
      <x v="34"/>
    </i>
    <i t="default">
      <x v="6"/>
    </i>
    <i>
      <x v="8"/>
      <x v="8"/>
    </i>
    <i t="default">
      <x v="8"/>
    </i>
    <i>
      <x v="9"/>
      <x v="6"/>
    </i>
    <i t="default">
      <x v="9"/>
    </i>
    <i>
      <x v="10"/>
      <x v="1"/>
    </i>
    <i r="1">
      <x v="6"/>
    </i>
    <i r="1">
      <x v="8"/>
    </i>
    <i t="default">
      <x v="10"/>
    </i>
    <i>
      <x v="11"/>
      <x v="2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8"/>
    </i>
    <i r="1">
      <x v="35"/>
    </i>
    <i t="default">
      <x v="11"/>
    </i>
    <i>
      <x v="12"/>
      <x v="2"/>
    </i>
    <i r="1">
      <x v="4"/>
    </i>
    <i t="default">
      <x v="12"/>
    </i>
    <i>
      <x v="13"/>
      <x v="3"/>
    </i>
    <i r="1">
      <x v="10"/>
    </i>
    <i r="1">
      <x v="12"/>
    </i>
    <i r="1">
      <x v="14"/>
    </i>
    <i r="1">
      <x v="22"/>
    </i>
    <i t="default">
      <x v="13"/>
    </i>
    <i>
      <x v="14"/>
      <x v="14"/>
    </i>
    <i r="1">
      <x v="23"/>
    </i>
    <i r="1">
      <x v="26"/>
    </i>
    <i t="default">
      <x v="14"/>
    </i>
    <i>
      <x v="15"/>
      <x v="29"/>
    </i>
    <i t="default">
      <x v="15"/>
    </i>
    <i>
      <x v="16"/>
      <x v="5"/>
    </i>
    <i t="default">
      <x v="16"/>
    </i>
    <i>
      <x v="17"/>
      <x v="27"/>
    </i>
    <i t="default">
      <x v="17"/>
    </i>
    <i>
      <x v="19"/>
      <x v="36"/>
    </i>
    <i r="1">
      <x v="37"/>
    </i>
    <i t="default">
      <x v="19"/>
    </i>
    <i>
      <x v="21"/>
      <x v="3"/>
    </i>
    <i t="default">
      <x v="21"/>
    </i>
    <i>
      <x v="22"/>
      <x v="3"/>
    </i>
    <i t="default">
      <x v="22"/>
    </i>
    <i>
      <x v="23"/>
      <x v="24"/>
    </i>
    <i r="1">
      <x v="38"/>
    </i>
    <i t="default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C8FF9-D616-4D99-929C-6DEDC673FB14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103">
        <item h="1" x="1"/>
        <item h="1" x="64"/>
        <item h="1" x="63"/>
        <item h="1" x="65"/>
        <item h="1" x="66"/>
        <item h="1" x="67"/>
        <item h="1" x="62"/>
        <item h="1" x="56"/>
        <item h="1" x="61"/>
        <item h="1" x="60"/>
        <item h="1" x="59"/>
        <item h="1" x="91"/>
        <item h="1" x="57"/>
        <item h="1" x="92"/>
        <item h="1" x="58"/>
        <item x="20"/>
        <item h="1" x="55"/>
        <item h="1" x="54"/>
        <item h="1" x="69"/>
        <item h="1" x="90"/>
        <item h="1" x="38"/>
        <item h="1" x="37"/>
        <item h="1" x="53"/>
        <item h="1" x="40"/>
        <item h="1" x="35"/>
        <item h="1" x="34"/>
        <item h="1" x="68"/>
        <item h="1" x="29"/>
        <item h="1" x="94"/>
        <item h="1" x="78"/>
        <item h="1" x="21"/>
        <item h="1" x="50"/>
        <item h="1" x="47"/>
        <item h="1" x="46"/>
        <item h="1" x="51"/>
        <item h="1" x="49"/>
        <item h="1" x="48"/>
        <item h="1" x="52"/>
        <item h="1" x="77"/>
        <item h="1" x="11"/>
        <item h="1" x="43"/>
        <item h="1" x="87"/>
        <item h="1" x="95"/>
        <item h="1" x="100"/>
        <item h="1" x="88"/>
        <item h="1" x="89"/>
        <item h="1" x="101"/>
        <item h="1" x="33"/>
        <item h="1" x="24"/>
        <item h="1" x="26"/>
        <item h="1" x="0"/>
        <item h="1" x="2"/>
        <item h="1" x="3"/>
        <item h="1" x="4"/>
        <item h="1" x="5"/>
        <item h="1" x="6"/>
        <item h="1" x="7"/>
        <item h="1" x="10"/>
        <item h="1" x="9"/>
        <item h="1" x="12"/>
        <item h="1" x="13"/>
        <item h="1" x="14"/>
        <item h="1" x="15"/>
        <item h="1" x="16"/>
        <item h="1" x="17"/>
        <item h="1" x="22"/>
        <item h="1" x="23"/>
        <item h="1" x="25"/>
        <item h="1" x="28"/>
        <item h="1" x="27"/>
        <item h="1" x="31"/>
        <item h="1" x="30"/>
        <item h="1" x="32"/>
        <item h="1" x="36"/>
        <item h="1" x="39"/>
        <item h="1" x="45"/>
        <item h="1" x="41"/>
        <item h="1" x="42"/>
        <item h="1" x="44"/>
        <item h="1" x="70"/>
        <item h="1" x="71"/>
        <item h="1" x="72"/>
        <item h="1" x="73"/>
        <item h="1" x="74"/>
        <item h="1" x="75"/>
        <item h="1" x="79"/>
        <item h="1" x="80"/>
        <item h="1" x="82"/>
        <item h="1" x="83"/>
        <item h="1" x="81"/>
        <item h="1" x="86"/>
        <item h="1" x="96"/>
        <item h="1" x="97"/>
        <item h="1" x="98"/>
        <item h="1" x="99"/>
        <item h="1" x="8"/>
        <item h="1" x="18"/>
        <item h="1" x="19"/>
        <item h="1" x="76"/>
        <item h="1" x="84"/>
        <item h="1" x="85"/>
        <item h="1" x="93"/>
        <item t="default"/>
      </items>
    </pivotField>
    <pivotField axis="axisRow" compact="0" outline="0" subtotalTop="0" showAll="0">
      <items count="41">
        <item x="1"/>
        <item x="10"/>
        <item x="15"/>
        <item x="27"/>
        <item x="20"/>
        <item x="32"/>
        <item x="13"/>
        <item x="6"/>
        <item x="11"/>
        <item x="17"/>
        <item x="14"/>
        <item x="19"/>
        <item x="25"/>
        <item x="37"/>
        <item x="23"/>
        <item x="29"/>
        <item x="36"/>
        <item x="7"/>
        <item x="18"/>
        <item x="22"/>
        <item x="35"/>
        <item x="38"/>
        <item x="26"/>
        <item x="24"/>
        <item x="39"/>
        <item x="12"/>
        <item x="0"/>
        <item x="2"/>
        <item x="3"/>
        <item x="4"/>
        <item x="5"/>
        <item x="8"/>
        <item x="16"/>
        <item x="33"/>
        <item x="34"/>
        <item x="9"/>
        <item x="21"/>
        <item x="28"/>
        <item x="30"/>
        <item x="31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h="1" x="17"/>
        <item h="1" x="22"/>
        <item x="19"/>
        <item x="30"/>
        <item x="18"/>
        <item x="3"/>
        <item x="7"/>
        <item x="0"/>
        <item x="4"/>
        <item x="8"/>
        <item x="2"/>
        <item x="9"/>
        <item x="5"/>
        <item x="10"/>
        <item x="6"/>
        <item x="11"/>
        <item x="12"/>
        <item x="14"/>
        <item x="20"/>
        <item x="13"/>
        <item x="24"/>
        <item x="15"/>
        <item x="23"/>
        <item x="16"/>
        <item x="21"/>
        <item h="1" x="28"/>
        <item h="1" x="26"/>
        <item h="1" x="25"/>
        <item h="1" x="31"/>
        <item h="1" x="29"/>
        <item h="1" x="2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0"/>
        <item x="1"/>
        <item x="2"/>
        <item x="4"/>
        <item x="5"/>
        <item x="3"/>
        <item x="10"/>
        <item x="6"/>
        <item x="7"/>
        <item x="11"/>
        <item x="8"/>
        <item x="9"/>
        <item x="14"/>
        <item x="12"/>
        <item x="13"/>
        <item x="17"/>
        <item x="16"/>
        <item x="15"/>
        <item x="18"/>
        <item x="19"/>
        <item x="20"/>
        <item x="21"/>
        <item x="22"/>
        <item x="2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5">
    <i>
      <x v="3"/>
      <x v="1"/>
    </i>
    <i t="default">
      <x v="3"/>
    </i>
    <i>
      <x v="6"/>
      <x v="19"/>
    </i>
    <i t="default">
      <x v="6"/>
    </i>
    <i>
      <x v="7"/>
      <x v="25"/>
    </i>
    <i t="default">
      <x v="7"/>
    </i>
    <i>
      <x v="10"/>
      <x v="4"/>
    </i>
    <i r="1">
      <x v="8"/>
    </i>
    <i r="1">
      <x v="11"/>
    </i>
    <i r="1">
      <x v="36"/>
    </i>
    <i t="default">
      <x v="10"/>
    </i>
    <i>
      <x v="11"/>
      <x v="2"/>
    </i>
    <i r="1">
      <x v="4"/>
    </i>
    <i t="default">
      <x v="11"/>
    </i>
    <i>
      <x v="12"/>
      <x v="22"/>
    </i>
    <i t="default">
      <x v="12"/>
    </i>
    <i>
      <x v="17"/>
      <x v="15"/>
    </i>
    <i t="default">
      <x v="17"/>
    </i>
    <i>
      <x v="19"/>
      <x v="13"/>
    </i>
    <i r="1">
      <x v="16"/>
    </i>
    <i r="1">
      <x v="20"/>
    </i>
    <i t="default">
      <x v="19"/>
    </i>
    <i>
      <x v="20"/>
      <x v="21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  <format dxfId="1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0000"/>
  </sheetPr>
  <dimension ref="A1:BD1200"/>
  <sheetViews>
    <sheetView topLeftCell="A1179" zoomScale="80" zoomScaleNormal="80" workbookViewId="0">
      <selection activeCell="A6" sqref="A6:XFD120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45665</v>
      </c>
      <c r="E3" s="79" t="s">
        <v>52</v>
      </c>
      <c r="F3" s="79"/>
      <c r="G3" s="80">
        <v>11.1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7" t="s">
        <v>46</v>
      </c>
      <c r="AA4" s="78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ยังไม่ได้พิมพ์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>
        <f>[2]หน้าผ้า!F18</f>
        <v>0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</v>
      </c>
      <c r="AA9" s="8" t="e">
        <f>[2]หน้าผ้า!AQ18</f>
        <v>#REF!</v>
      </c>
      <c r="AB9" s="8" t="e">
        <f>[2]หน้าผ้า!AR18</f>
        <v>#REF!</v>
      </c>
      <c r="AC9" s="8" t="e">
        <f>[2]หน้าผ้า!AS18</f>
        <v>#REF!</v>
      </c>
      <c r="AD9" s="8" t="e">
        <f>[2]หน้าผ้า!AT18</f>
        <v>#REF!</v>
      </c>
      <c r="AE9" s="8" t="e">
        <f>[2]หน้าผ้า!AU18</f>
        <v>#REF!</v>
      </c>
      <c r="AF9" s="8" t="str">
        <f>[2]หน้าผ้า!AI18</f>
        <v>ระบุในSD</v>
      </c>
      <c r="AG9" s="1" t="str">
        <f>[3]หน้าผ้า!DC21</f>
        <v>พิมพ์ไม่ครบ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45651</v>
      </c>
      <c r="B10" s="14" t="str">
        <f>[2]หน้าผ้า!B19</f>
        <v>MK67-001730</v>
      </c>
      <c r="C10" s="9" t="str">
        <f>[2]หน้าผ้า!E19</f>
        <v>โรงสีข้าวธัญญาวัฒน์</v>
      </c>
      <c r="D10" s="13" t="str">
        <f>[2]หน้าผ้า!F19</f>
        <v>LUNG SHIN 12 kg</v>
      </c>
      <c r="E10" s="9">
        <f>[2]หน้าผ้า!G19</f>
        <v>17</v>
      </c>
      <c r="F10" s="9">
        <f>[2]หน้าผ้า!H19</f>
        <v>26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48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500กระสอบแบน</v>
      </c>
      <c r="T10" s="12">
        <f>[2]หน้าผ้า!X19</f>
        <v>45668</v>
      </c>
      <c r="U10" s="11">
        <f>[2]หน้าผ้า!AA19</f>
        <v>8850</v>
      </c>
      <c r="V10" s="10">
        <f>[2]หน้าผ้า!AJ19</f>
        <v>0</v>
      </c>
      <c r="W10" s="10">
        <f>[2]หน้าผ้า!AL19</f>
        <v>8850</v>
      </c>
      <c r="X10" s="10">
        <f>[2]หน้าผ้า!AM19</f>
        <v>0</v>
      </c>
      <c r="Y10" s="10">
        <f>[2]หน้าผ้า!AN19</f>
        <v>9292.5</v>
      </c>
      <c r="Z10" s="9" t="str">
        <f>[2]หน้าผ้า!AO19</f>
        <v>WSWT1725800</v>
      </c>
      <c r="AA10" s="8">
        <f>[2]หน้าผ้า!AQ19</f>
        <v>6799.8975000000009</v>
      </c>
      <c r="AB10" s="8">
        <f>[2]หน้าผ้า!AR19</f>
        <v>6799.8975000000009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ยังไม่ได้พิมพ์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45668</v>
      </c>
      <c r="AK10" s="3">
        <f>[2]หน้าผ้า!DQ19</f>
        <v>0</v>
      </c>
      <c r="AL10" s="3">
        <f>[2]หน้าผ้า!DR19</f>
        <v>45659</v>
      </c>
      <c r="AM10" s="3">
        <f>[2]หน้าผ้า!DS19</f>
        <v>45666</v>
      </c>
      <c r="AN10" s="3">
        <f>[2]หน้าผ้า!DT19</f>
        <v>45667</v>
      </c>
      <c r="AO10" s="3">
        <f>[2]หน้าผ้า!DU19</f>
        <v>45667</v>
      </c>
      <c r="AP10" s="3">
        <f>[2]หน้าผ้า!DP19</f>
        <v>45663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 t="str">
        <f>[2]หน้าผ้า!ED19</f>
        <v>รอART</v>
      </c>
      <c r="AY10" s="2" t="str">
        <f>[2]หน้าผ้า!AG19</f>
        <v>10/1 เย็น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17</v>
      </c>
      <c r="F11" s="9">
        <f>[2]หน้าผ้า!H20</f>
        <v>26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48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WSWT1725800</v>
      </c>
      <c r="AA11" s="8">
        <f>[2]หน้าผ้า!AQ20</f>
        <v>6799.8975000000009</v>
      </c>
      <c r="AB11" s="8">
        <f>[2]หน้าผ้า!AR20</f>
        <v>6799.8975000000009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ผ้าขาว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WRWT170800/WRWT25800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45659</v>
      </c>
      <c r="B12" s="14" t="str">
        <f>[2]หน้าผ้า!B21</f>
        <v>MK68-000006</v>
      </c>
      <c r="C12" s="9" t="str">
        <f>[2]หน้าผ้า!E21</f>
        <v>หจก.อนนท์อุตสาหกรรม</v>
      </c>
      <c r="D12" s="13" t="str">
        <f>[2]หน้าผ้า!F21</f>
        <v>อนนท์ 20 กก.</v>
      </c>
      <c r="E12" s="9">
        <f>[2]หน้าผ้า!G21</f>
        <v>18</v>
      </c>
      <c r="F12" s="9">
        <f>[2]หน้าผ้า!H21</f>
        <v>28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50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>
        <f>[2]หน้าผ้า!T21</f>
        <v>19</v>
      </c>
      <c r="N12" s="9">
        <f>[2]หน้าผ้า!U21</f>
        <v>31</v>
      </c>
      <c r="O12" s="9">
        <f>[2]หน้าผ้า!V21</f>
        <v>40</v>
      </c>
      <c r="P12" s="10">
        <f>[2]หน้าผ้า!AB21</f>
        <v>363.27927343999994</v>
      </c>
      <c r="Q12" s="10">
        <f>[2]หน้าผ้า!AC21</f>
        <v>0</v>
      </c>
      <c r="R12" s="10">
        <f>[2]หน้าผ้า!AD21</f>
        <v>363.27927343999994</v>
      </c>
      <c r="S12" s="9" t="str">
        <f>[2]หน้าผ้า!Z21</f>
        <v>500กระสอบ</v>
      </c>
      <c r="T12" s="12">
        <f>[2]หน้าผ้า!X21</f>
        <v>45668</v>
      </c>
      <c r="U12" s="11">
        <f>[2]หน้าผ้า!AA21</f>
        <v>25000</v>
      </c>
      <c r="V12" s="10">
        <f>[2]หน้าผ้า!AJ21</f>
        <v>0</v>
      </c>
      <c r="W12" s="10">
        <f>[2]หน้าผ้า!AL21</f>
        <v>25000</v>
      </c>
      <c r="X12" s="10">
        <f>[2]หน้าผ้า!AM21</f>
        <v>19025</v>
      </c>
      <c r="Y12" s="10">
        <f>[2]หน้าผ้า!AN21</f>
        <v>6273.75</v>
      </c>
      <c r="Z12" s="9" t="str">
        <f>[2]หน้าผ้า!AO21</f>
        <v>WSWT1825800</v>
      </c>
      <c r="AA12" s="8">
        <f>[2]หน้าผ้า!AQ21</f>
        <v>5171.0129625</v>
      </c>
      <c r="AB12" s="8">
        <f>[2]หน้าผ้า!AR21</f>
        <v>0</v>
      </c>
      <c r="AC12" s="8">
        <f>[2]หน้าผ้า!AS21</f>
        <v>5171.0129625</v>
      </c>
      <c r="AD12" s="8">
        <f>[2]หน้าผ้า!AT21</f>
        <v>0</v>
      </c>
      <c r="AE12" s="8">
        <f>[2]หน้าผ้า!AU21</f>
        <v>0</v>
      </c>
      <c r="AF12" s="8">
        <f>[2]หน้าผ้า!AI21</f>
        <v>0</v>
      </c>
      <c r="AG12" s="1" t="str">
        <f>[3]หน้าผ้า!DC24</f>
        <v>พร้อมส่ง</v>
      </c>
      <c r="AH12" s="1" t="str">
        <f>[2]หน้าผ้า!DL21</f>
        <v>P9</v>
      </c>
      <c r="AI12" s="1">
        <f>[2]หน้าผ้า!DM21</f>
        <v>3</v>
      </c>
      <c r="AJ12" s="3">
        <f>[2]หน้าผ้า!DN21</f>
        <v>45668</v>
      </c>
      <c r="AK12" s="3">
        <f>[2]หน้าผ้า!DQ21</f>
        <v>0</v>
      </c>
      <c r="AL12" s="3">
        <f>[2]หน้าผ้า!DR21</f>
        <v>45658</v>
      </c>
      <c r="AM12" s="3">
        <f>[2]หน้าผ้า!DS21</f>
        <v>45665</v>
      </c>
      <c r="AN12" s="3">
        <f>[2]หน้าผ้า!DT21</f>
        <v>45666</v>
      </c>
      <c r="AO12" s="3">
        <f>[2]หน้าผ้า!DU21</f>
        <v>45666</v>
      </c>
      <c r="AP12" s="3">
        <f>[2]หน้าผ้า!DP21</f>
        <v>45663</v>
      </c>
      <c r="AQ12" s="3">
        <f>[2]หน้าผ้า!DW21</f>
        <v>45667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>รอART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355.76569182000003</v>
      </c>
    </row>
    <row r="13" spans="1:56" ht="28.5" customHeight="1" x14ac:dyDescent="0.45">
      <c r="A13" s="3">
        <f>[2]หน้าผ้า!C22</f>
        <v>45659</v>
      </c>
      <c r="B13" s="14" t="str">
        <f>[2]หน้าผ้า!B22</f>
        <v>MK68-000009</v>
      </c>
      <c r="C13" s="9" t="str">
        <f>[2]หน้าผ้า!E22</f>
        <v>บจก.ฟาร์เธอร์ส วิง ซัพพลาย</v>
      </c>
      <c r="D13" s="13" t="str">
        <f>[2]หน้าผ้า!F22</f>
        <v>รถไฟฟ้า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บิด</v>
      </c>
      <c r="M13" s="10">
        <f>[2]หน้าผ้า!T22</f>
        <v>19</v>
      </c>
      <c r="N13" s="9">
        <f>[2]หน้าผ้า!U22</f>
        <v>33</v>
      </c>
      <c r="O13" s="9">
        <f>[2]หน้าผ้า!V22</f>
        <v>40</v>
      </c>
      <c r="P13" s="10">
        <f>[2]หน้าผ้า!AB22</f>
        <v>232.02998755199997</v>
      </c>
      <c r="Q13" s="10">
        <f>[2]หน้าผ้า!AC22</f>
        <v>0</v>
      </c>
      <c r="R13" s="10">
        <f>[2]หน้าผ้า!AD22</f>
        <v>232.02998755199997</v>
      </c>
      <c r="S13" s="9" t="str">
        <f>[2]หน้าผ้า!Z22</f>
        <v>500กระสอบ</v>
      </c>
      <c r="T13" s="12">
        <f>[2]หน้าผ้า!X22</f>
        <v>45672</v>
      </c>
      <c r="U13" s="11">
        <f>[2]หน้าผ้า!AA22</f>
        <v>15000</v>
      </c>
      <c r="V13" s="10">
        <f>[2]หน้าผ้า!AJ22</f>
        <v>0</v>
      </c>
      <c r="W13" s="10">
        <f>[2]หน้าผ้า!AL22</f>
        <v>15000</v>
      </c>
      <c r="X13" s="10">
        <f>[2]หน้าผ้า!AM22</f>
        <v>0</v>
      </c>
      <c r="Y13" s="10">
        <f>[2]หน้าผ้า!AN22</f>
        <v>15750</v>
      </c>
      <c r="Z13" s="9" t="str">
        <f>[2]หน้าผ้า!AO22</f>
        <v>WSWT1825800</v>
      </c>
      <c r="AA13" s="8">
        <f>[2]หน้าผ้า!AQ22</f>
        <v>13201.65</v>
      </c>
      <c r="AB13" s="8">
        <f>[2]หน้าผ้า!AR22</f>
        <v>0</v>
      </c>
      <c r="AC13" s="8">
        <f>[2]หน้าผ้า!AS22</f>
        <v>13201.65</v>
      </c>
      <c r="AD13" s="8">
        <f>[2]หน้าผ้า!AT22</f>
        <v>0</v>
      </c>
      <c r="AE13" s="8">
        <f>[2]หน้าผ้า!AU22</f>
        <v>0</v>
      </c>
      <c r="AF13" s="8">
        <f>[2]หน้าผ้า!AI22</f>
        <v>0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45672</v>
      </c>
      <c r="AK13" s="3">
        <f>[2]หน้าผ้า!DQ22</f>
        <v>0</v>
      </c>
      <c r="AL13" s="3">
        <f>[2]หน้าผ้า!DR22</f>
        <v>45662</v>
      </c>
      <c r="AM13" s="3">
        <f>[2]หน้าผ้า!DS22</f>
        <v>45669</v>
      </c>
      <c r="AN13" s="3">
        <f>[2]หน้าผ้า!DT22</f>
        <v>45670</v>
      </c>
      <c r="AO13" s="3">
        <f>[2]หน้าผ้า!DU22</f>
        <v>45670</v>
      </c>
      <c r="AP13" s="3">
        <f>[2]หน้าผ้า!DP22</f>
        <v>45667</v>
      </c>
      <c r="AQ13" s="3">
        <f>[2]หน้าผ้า!DW22</f>
        <v>45671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908.27351999999996</v>
      </c>
    </row>
    <row r="14" spans="1:56" ht="28.5" customHeight="1" x14ac:dyDescent="0.45">
      <c r="A14" s="3">
        <f>[2]หน้าผ้า!C23</f>
        <v>45659</v>
      </c>
      <c r="B14" s="14" t="str">
        <f>[2]หน้าผ้า!B23</f>
        <v>MK68-000009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ไม่พิมพ์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46.405997510399999</v>
      </c>
      <c r="Q14" s="10">
        <f>[2]หน้าผ้า!AC23</f>
        <v>0</v>
      </c>
      <c r="R14" s="10">
        <f>[2]หน้าผ้า!AD23</f>
        <v>46.405997510399999</v>
      </c>
      <c r="S14" s="9" t="str">
        <f>[2]หน้าผ้า!Z23</f>
        <v>500กระสอบ</v>
      </c>
      <c r="T14" s="12">
        <f>[2]หน้าผ้า!X23</f>
        <v>45672</v>
      </c>
      <c r="U14" s="11">
        <f>[2]หน้าผ้า!AA23</f>
        <v>3000</v>
      </c>
      <c r="V14" s="10">
        <f>[2]หน้าผ้า!AJ23</f>
        <v>0</v>
      </c>
      <c r="W14" s="10">
        <f>[2]หน้าผ้า!AL23</f>
        <v>3000</v>
      </c>
      <c r="X14" s="10">
        <f>[2]หน้าผ้า!AM23</f>
        <v>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2640.33</v>
      </c>
      <c r="AB14" s="8">
        <f>[2]หน้าผ้า!AR23</f>
        <v>0</v>
      </c>
      <c r="AC14" s="8">
        <f>[2]หน้าผ้า!AS23</f>
        <v>2640.33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พร้อมส่ง</v>
      </c>
      <c r="AH14" s="1" t="str">
        <f>[2]หน้าผ้า!DL23</f>
        <v>P13</v>
      </c>
      <c r="AI14" s="1">
        <f>[2]หน้าผ้า!DM23</f>
        <v>2</v>
      </c>
      <c r="AJ14" s="3">
        <f>[2]หน้าผ้า!DN23</f>
        <v>45672</v>
      </c>
      <c r="AK14" s="3">
        <f>[2]หน้าผ้า!DQ23</f>
        <v>0</v>
      </c>
      <c r="AL14" s="3">
        <f>[2]หน้าผ้า!DR23</f>
        <v>0</v>
      </c>
      <c r="AM14" s="3">
        <f>[2]หน้าผ้า!DS23</f>
        <v>0</v>
      </c>
      <c r="AN14" s="3">
        <f>[2]หน้าผ้า!DT23</f>
        <v>0</v>
      </c>
      <c r="AO14" s="3">
        <f>[2]หน้าผ้า!DU23</f>
        <v>45670</v>
      </c>
      <c r="AP14" s="3">
        <f>[2]หน้าผ้า!DP23</f>
        <v>45667</v>
      </c>
      <c r="AQ14" s="3">
        <f>[2]หน้าผ้า!DW23</f>
        <v>45671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ตัด</v>
      </c>
      <c r="AX14" s="2">
        <f>[2]หน้าผ้า!ED23</f>
        <v>0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181.65470400000004</v>
      </c>
    </row>
    <row r="15" spans="1:56" ht="28.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21012.9929625</v>
      </c>
      <c r="AB15" s="8">
        <f>[2]หน้าผ้า!AR24</f>
        <v>0</v>
      </c>
      <c r="AC15" s="8">
        <f>[2]หน้าผ้า!AS24</f>
        <v>21012.9929625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พิมพ์ไม่ครบ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>
        <f>[2]หน้าผ้า!C25</f>
        <v>45659</v>
      </c>
      <c r="B16" s="14" t="str">
        <f>[2]หน้าผ้า!B25</f>
        <v>MK68-000008</v>
      </c>
      <c r="C16" s="9" t="str">
        <f>[2]หน้าผ้า!E25</f>
        <v>บจก.2 เอ็ม อโกร เท็ค</v>
      </c>
      <c r="D16" s="13" t="str">
        <f>[2]หน้าผ้า!F25</f>
        <v>เลิฟชอยล์ 14-3-3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74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70</v>
      </c>
      <c r="P16" s="10">
        <f>[2]หน้าผ้า!AB25</f>
        <v>135.35082607199999</v>
      </c>
      <c r="Q16" s="10">
        <f>[2]หน้าผ้า!AC25</f>
        <v>0</v>
      </c>
      <c r="R16" s="10">
        <f>[2]หน้าผ้า!AD25</f>
        <v>135.35082607199999</v>
      </c>
      <c r="S16" s="9" t="str">
        <f>[2]หน้าผ้า!Z25</f>
        <v>500กระสอบ</v>
      </c>
      <c r="T16" s="12">
        <f>[2]หน้าผ้า!X25</f>
        <v>45672</v>
      </c>
      <c r="U16" s="11">
        <f>[2]หน้าผ้า!AA25</f>
        <v>5000</v>
      </c>
      <c r="V16" s="10">
        <f>[2]หน้าผ้า!AJ25</f>
        <v>0</v>
      </c>
      <c r="W16" s="10">
        <f>[2]หน้าผ้า!AL25</f>
        <v>5000</v>
      </c>
      <c r="X16" s="10">
        <f>[2]หน้าผ้า!AM25</f>
        <v>0</v>
      </c>
      <c r="Y16" s="10">
        <f>[2]หน้าผ้า!AN25</f>
        <v>5250</v>
      </c>
      <c r="Z16" s="9" t="str">
        <f>[2]หน้าผ้า!AO25</f>
        <v>WSWT1825800SM</v>
      </c>
      <c r="AA16" s="8">
        <f>[2]หน้าผ้า!AQ25</f>
        <v>4400.55</v>
      </c>
      <c r="AB16" s="8">
        <f>[2]หน้าผ้า!AR25</f>
        <v>0</v>
      </c>
      <c r="AC16" s="8">
        <f>[2]หน้าผ้า!AS25</f>
        <v>4400.55</v>
      </c>
      <c r="AD16" s="8">
        <f>[2]หน้าผ้า!AT25</f>
        <v>0</v>
      </c>
      <c r="AE16" s="8">
        <f>[2]หน้าผ้า!AU25</f>
        <v>4400.55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P8</v>
      </c>
      <c r="AI16" s="1">
        <f>[2]หน้าผ้า!DM25</f>
        <v>4</v>
      </c>
      <c r="AJ16" s="3">
        <f>[2]หน้าผ้า!DN25</f>
        <v>45672</v>
      </c>
      <c r="AK16" s="3">
        <f>[2]หน้าผ้า!DQ25</f>
        <v>45668</v>
      </c>
      <c r="AL16" s="3">
        <f>[2]หน้าผ้า!DR25</f>
        <v>45662</v>
      </c>
      <c r="AM16" s="3">
        <f>[2]หน้าผ้า!DS25</f>
        <v>45669</v>
      </c>
      <c r="AN16" s="3">
        <f>[2]หน้าผ้า!DT25</f>
        <v>45670</v>
      </c>
      <c r="AO16" s="3">
        <f>[2]หน้าผ้า!DU25</f>
        <v>45670</v>
      </c>
      <c r="AP16" s="3">
        <f>[2]หน้าผ้า!DP25</f>
        <v>45667</v>
      </c>
      <c r="AQ16" s="3">
        <f>[2]หน้าผ้า!DW25</f>
        <v>45671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281.63520000000005</v>
      </c>
    </row>
    <row r="17" spans="1:56" ht="28.5" customHeight="1" x14ac:dyDescent="0.45">
      <c r="A17" s="3">
        <f>[2]หน้าผ้า!C26</f>
        <v>0</v>
      </c>
      <c r="B17" s="14">
        <f>[2]หน้าผ้า!B26</f>
        <v>0</v>
      </c>
      <c r="C17" s="9">
        <f>[2]หน้าผ้า!E26</f>
        <v>0</v>
      </c>
      <c r="D17" s="13" t="str">
        <f>[2]หน้าผ้า!F26</f>
        <v xml:space="preserve"> </v>
      </c>
      <c r="E17" s="9">
        <f>[2]หน้าผ้า!G26</f>
        <v>18</v>
      </c>
      <c r="F17" s="9">
        <f>[2]หน้าผ้า!H26</f>
        <v>25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>
        <f>[2]หน้าผ้า!R26</f>
        <v>0</v>
      </c>
      <c r="M17" s="10">
        <f>[2]หน้าผ้า!T26</f>
        <v>0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>
        <f>[2]หน้าผ้า!Z26</f>
        <v>0</v>
      </c>
      <c r="T17" s="12">
        <f>[2]หน้าผ้า!X26</f>
        <v>0</v>
      </c>
      <c r="U17" s="11">
        <f>[2]หน้าผ้า!AA26</f>
        <v>0</v>
      </c>
      <c r="V17" s="10">
        <f>[2]หน้าผ้า!AJ26</f>
        <v>0</v>
      </c>
      <c r="W17" s="10">
        <f>[2]หน้าผ้า!AL26</f>
        <v>0</v>
      </c>
      <c r="X17" s="10">
        <f>[2]หน้าผ้า!AM26</f>
        <v>0</v>
      </c>
      <c r="Y17" s="10">
        <f>[2]หน้าผ้า!AN26</f>
        <v>0</v>
      </c>
      <c r="Z17" s="9" t="str">
        <f>[2]หน้าผ้า!AO26</f>
        <v>WSWT1825800SM</v>
      </c>
      <c r="AA17" s="8">
        <f>[2]หน้าผ้า!AQ26</f>
        <v>4400.55</v>
      </c>
      <c r="AB17" s="8">
        <f>[2]หน้าผ้า!AR26</f>
        <v>0</v>
      </c>
      <c r="AC17" s="8">
        <f>[2]หน้าผ้า!AS26</f>
        <v>4400.55</v>
      </c>
      <c r="AD17" s="8">
        <f>[2]หน้าผ้า!AT26</f>
        <v>0</v>
      </c>
      <c r="AE17" s="8">
        <f>[2]หน้าผ้า!AU26</f>
        <v>4400.55</v>
      </c>
      <c r="AF17" s="8" t="str">
        <f>[2]หน้าผ้า!AI26</f>
        <v>ระบุในSD</v>
      </c>
      <c r="AG17" s="1" t="str">
        <f>[3]หน้าผ้า!DC29</f>
        <v>ยังไม่ได้พิมพ์</v>
      </c>
      <c r="AH17" s="1">
        <f>[2]หน้าผ้า!DL26</f>
        <v>0</v>
      </c>
      <c r="AI17" s="1" t="str">
        <f>[2]หน้าผ้า!DM26</f>
        <v>Lead time</v>
      </c>
      <c r="AJ17" s="3">
        <f>[2]หน้าผ้า!DN26</f>
        <v>0</v>
      </c>
      <c r="AK17" s="3">
        <f>[2]หน้าผ้า!DQ26</f>
        <v>0</v>
      </c>
      <c r="AL17" s="3">
        <f>[2]หน้าผ้า!DR26</f>
        <v>0</v>
      </c>
      <c r="AM17" s="3">
        <f>[2]หน้าผ้า!DS26</f>
        <v>0</v>
      </c>
      <c r="AN17" s="3">
        <f>[2]หน้าผ้า!DT26</f>
        <v>0</v>
      </c>
      <c r="AO17" s="3">
        <f>[2]หน้าผ้า!DU26</f>
        <v>0</v>
      </c>
      <c r="AP17" s="3">
        <f>[2]หน้าผ้า!DP26</f>
        <v>0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>
        <f>[2]หน้าผ้า!EC26</f>
        <v>0</v>
      </c>
      <c r="AX17" s="2">
        <f>[2]หน้าผ้า!ED26</f>
        <v>0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WRWT180800/WRWT25800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45639</v>
      </c>
      <c r="B18" s="14" t="str">
        <f>[2]หน้าผ้า!B27</f>
        <v>MK67-001670</v>
      </c>
      <c r="C18" s="9" t="str">
        <f>[2]หน้าผ้า!E27</f>
        <v>บจก.เพรซิเดนท์ฟลาวมิลล์</v>
      </c>
      <c r="D18" s="13" t="str">
        <f>[2]หน้าผ้า!F27</f>
        <v>ผึ้งเหลือง</v>
      </c>
      <c r="E18" s="9">
        <f>[2]หน้าผ้า!G27</f>
        <v>19</v>
      </c>
      <c r="F18" s="9">
        <f>[2]หน้าผ้า!H27</f>
        <v>30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60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บิด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500กระสอบเต็มใบ</v>
      </c>
      <c r="T18" s="12">
        <f>[2]หน้าผ้า!X27</f>
        <v>45666</v>
      </c>
      <c r="U18" s="11">
        <f>[2]หน้าผ้า!AA27</f>
        <v>50000</v>
      </c>
      <c r="V18" s="10">
        <f>[2]หน้าผ้า!AJ27</f>
        <v>19500</v>
      </c>
      <c r="W18" s="10">
        <f>[2]หน้าผ้า!AL27</f>
        <v>30500</v>
      </c>
      <c r="X18" s="10">
        <f>[2]หน้าผ้า!AM27</f>
        <v>35835</v>
      </c>
      <c r="Y18" s="10">
        <f>[2]หน้าผ้า!AN27</f>
        <v>14873.25</v>
      </c>
      <c r="Z18" s="9" t="str">
        <f>[2]หน้าผ้า!AO27</f>
        <v>WSWT1925800</v>
      </c>
      <c r="AA18" s="8">
        <f>[2]หน้าผ้า!AQ27</f>
        <v>13090.096057499999</v>
      </c>
      <c r="AB18" s="8">
        <f>[2]หน้าผ้า!AR27</f>
        <v>13090.096057499999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ยังไม่ได้พิมพ์</v>
      </c>
      <c r="AH18" s="1" t="str">
        <f>[2]หน้าผ้า!DL27</f>
        <v>P7</v>
      </c>
      <c r="AI18" s="1">
        <f>[2]หน้าผ้า!DM27</f>
        <v>2</v>
      </c>
      <c r="AJ18" s="3">
        <f>[2]หน้าผ้า!DN27</f>
        <v>45666</v>
      </c>
      <c r="AK18" s="3">
        <f>[2]หน้าผ้า!DQ27</f>
        <v>0</v>
      </c>
      <c r="AL18" s="3">
        <f>[2]หน้าผ้า!DR27</f>
        <v>45657</v>
      </c>
      <c r="AM18" s="3">
        <f>[2]หน้าผ้า!DS27</f>
        <v>45664</v>
      </c>
      <c r="AN18" s="3">
        <f>[2]หน้าผ้า!DT27</f>
        <v>45665</v>
      </c>
      <c r="AO18" s="3">
        <f>[2]หน้าผ้า!DU27</f>
        <v>45665</v>
      </c>
      <c r="AP18" s="3">
        <f>[2]หน้าผ้า!DP27</f>
        <v>45661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>รอART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45646</v>
      </c>
      <c r="B19" s="14" t="str">
        <f>[2]หน้าผ้า!B28</f>
        <v>MK67-001709</v>
      </c>
      <c r="C19" s="9" t="str">
        <f>[2]หน้าผ้า!E28</f>
        <v>บจก.ซีแมนอินดัสตรี</v>
      </c>
      <c r="D19" s="13" t="str">
        <f>[2]หน้าผ้า!F28</f>
        <v>W30</v>
      </c>
      <c r="E19" s="9">
        <f>[2]หน้าผ้า!G28</f>
        <v>19</v>
      </c>
      <c r="F19" s="9">
        <f>[2]หน้าผ้า!H28</f>
        <v>28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56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20</v>
      </c>
      <c r="N19" s="9">
        <f>[2]หน้าผ้า!U28</f>
        <v>30</v>
      </c>
      <c r="O19" s="9">
        <f>[2]หน้าผ้า!V28</f>
        <v>90</v>
      </c>
      <c r="P19" s="10">
        <f>[2]หน้าผ้า!AB28</f>
        <v>999.17219519999981</v>
      </c>
      <c r="Q19" s="10">
        <f>[2]หน้าผ้า!AC28</f>
        <v>0</v>
      </c>
      <c r="R19" s="10">
        <f>[2]หน้าผ้า!AD28</f>
        <v>999.17219519999981</v>
      </c>
      <c r="S19" s="9" t="str">
        <f>[2]หน้าผ้า!Z28</f>
        <v>มัด100</v>
      </c>
      <c r="T19" s="12">
        <f>[2]หน้าผ้า!X28</f>
        <v>45670</v>
      </c>
      <c r="U19" s="11">
        <f>[2]หน้าผ้า!AA28</f>
        <v>30000</v>
      </c>
      <c r="V19" s="10">
        <f>[2]หน้าผ้า!AJ28</f>
        <v>0</v>
      </c>
      <c r="W19" s="10">
        <f>[2]หน้าผ้า!AL28</f>
        <v>30000</v>
      </c>
      <c r="X19" s="10">
        <f>[2]หน้าผ้า!AM28</f>
        <v>0</v>
      </c>
      <c r="Y19" s="10">
        <f>[2]หน้าผ้า!AN28</f>
        <v>31500</v>
      </c>
      <c r="Z19" s="9" t="str">
        <f>[2]หน้าผ้า!AO28</f>
        <v>WSWT1925800</v>
      </c>
      <c r="AA19" s="8">
        <f>[2]หน้าผ้า!AQ28</f>
        <v>24726.9</v>
      </c>
      <c r="AB19" s="8">
        <f>[2]หน้าผ้า!AR28</f>
        <v>14521</v>
      </c>
      <c r="AC19" s="8">
        <f>[2]หน้าผ้า!AS28</f>
        <v>10205.900000000001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รอแบบ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45670</v>
      </c>
      <c r="AK19" s="3">
        <f>[2]หน้าผ้า!DQ28</f>
        <v>0</v>
      </c>
      <c r="AL19" s="3">
        <f>[2]หน้าผ้า!DR28</f>
        <v>45660</v>
      </c>
      <c r="AM19" s="3">
        <f>[2]หน้าผ้า!DS28</f>
        <v>45667</v>
      </c>
      <c r="AN19" s="3">
        <f>[2]หน้าผ้า!DT28</f>
        <v>45668</v>
      </c>
      <c r="AO19" s="3">
        <f>[2]หน้าผ้า!DU28</f>
        <v>45668</v>
      </c>
      <c r="AP19" s="3">
        <f>[2]หน้าผ้า!DP28</f>
        <v>45665</v>
      </c>
      <c r="AQ19" s="3">
        <f>[2]หน้าผ้า!DW28</f>
        <v>45669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741.1751377777781</v>
      </c>
    </row>
    <row r="20" spans="1:56" ht="28.5" customHeight="1" x14ac:dyDescent="0.45">
      <c r="A20" s="3">
        <f>[2]หน้าผ้า!C29</f>
        <v>45659</v>
      </c>
      <c r="B20" s="14" t="str">
        <f>[2]หน้าผ้า!B29</f>
        <v>MK68-000007</v>
      </c>
      <c r="C20" s="9" t="str">
        <f>[2]หน้าผ้า!E29</f>
        <v>หจก.ชนุตร์ แคเซี่ยม 888</v>
      </c>
      <c r="D20" s="13" t="str">
        <f>[2]หน้าผ้า!F29</f>
        <v>หงส์แดง</v>
      </c>
      <c r="E20" s="9">
        <f>[2]หน้าผ้า!G29</f>
        <v>19</v>
      </c>
      <c r="F20" s="9">
        <f>[2]หน้าผ้า!H29</f>
        <v>32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>
        <f>[2]หน้าผ้า!T29</f>
        <v>20</v>
      </c>
      <c r="N20" s="9">
        <f>[2]หน้าผ้า!U29</f>
        <v>35</v>
      </c>
      <c r="O20" s="9">
        <f>[2]หน้าผ้า!V29</f>
        <v>40</v>
      </c>
      <c r="P20" s="10">
        <f>[2]หน้าผ้า!AB29</f>
        <v>86.348214399999989</v>
      </c>
      <c r="Q20" s="10">
        <f>[2]หน้าผ้า!AC29</f>
        <v>0</v>
      </c>
      <c r="R20" s="10">
        <f>[2]หน้าผ้า!AD29</f>
        <v>86.348214399999989</v>
      </c>
      <c r="S20" s="9" t="str">
        <f>[2]หน้าผ้า!Z29</f>
        <v>500กระสอบ</v>
      </c>
      <c r="T20" s="12">
        <f>[2]หน้าผ้า!X29</f>
        <v>45672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WSWT1925800</v>
      </c>
      <c r="AA20" s="8">
        <f>[2]หน้าผ้า!AQ29</f>
        <v>4679.9500000000007</v>
      </c>
      <c r="AB20" s="8">
        <f>[2]หน้าผ้า!AR29</f>
        <v>0</v>
      </c>
      <c r="AC20" s="8">
        <f>[2]หน้าผ้า!AS29</f>
        <v>4679.9500000000007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P9</v>
      </c>
      <c r="AI20" s="1">
        <f>[2]หน้าผ้า!DM29</f>
        <v>3</v>
      </c>
      <c r="AJ20" s="3">
        <f>[2]หน้าผ้า!DN29</f>
        <v>45672</v>
      </c>
      <c r="AK20" s="3">
        <f>[2]หน้าผ้า!DQ29</f>
        <v>0</v>
      </c>
      <c r="AL20" s="3">
        <f>[2]หน้าผ้า!DR29</f>
        <v>45662</v>
      </c>
      <c r="AM20" s="3">
        <f>[2]หน้าผ้า!DS29</f>
        <v>45669</v>
      </c>
      <c r="AN20" s="3">
        <f>[2]หน้าผ้า!DT29</f>
        <v>45670</v>
      </c>
      <c r="AO20" s="3">
        <f>[2]หน้าผ้า!DU29</f>
        <v>45670</v>
      </c>
      <c r="AP20" s="3">
        <f>[2]หน้าผ้า!DP29</f>
        <v>45667</v>
      </c>
      <c r="AQ20" s="3">
        <f>[2]หน้าผ้า!DW29</f>
        <v>45671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339.86836888888894</v>
      </c>
    </row>
    <row r="21" spans="1:56" ht="28.5" customHeight="1" x14ac:dyDescent="0.45">
      <c r="A21" s="3">
        <f>[2]หน้าผ้า!C30</f>
        <v>45661</v>
      </c>
      <c r="B21" s="14" t="str">
        <f>[2]หน้าผ้า!B30</f>
        <v>MK68-000021</v>
      </c>
      <c r="C21" s="9" t="str">
        <f>[2]หน้าผ้า!E30</f>
        <v>หจก.ไอทีอี เกษตรพัฒนา</v>
      </c>
      <c r="D21" s="13" t="str">
        <f>[2]หน้าผ้า!F30</f>
        <v>ITE ปูนเปลือกหอย</v>
      </c>
      <c r="E21" s="9">
        <f>[2]หน้าผ้า!G30</f>
        <v>19</v>
      </c>
      <c r="F21" s="9">
        <f>[2]หน้าผ้า!H30</f>
        <v>34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68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จับจีบ4"</v>
      </c>
      <c r="M21" s="10">
        <f>[2]หน้าผ้า!T30</f>
        <v>21</v>
      </c>
      <c r="N21" s="9">
        <f>[2]หน้าผ้า!U30</f>
        <v>37</v>
      </c>
      <c r="O21" s="9">
        <f>[2]หน้าผ้า!V30</f>
        <v>40</v>
      </c>
      <c r="P21" s="10">
        <f>[2]หน้าผ้า!AB30</f>
        <v>95.846517983999988</v>
      </c>
      <c r="Q21" s="10">
        <f>[2]หน้าผ้า!AC30</f>
        <v>0</v>
      </c>
      <c r="R21" s="10">
        <f>[2]หน้าผ้า!AD30</f>
        <v>95.846517983999988</v>
      </c>
      <c r="S21" s="9" t="str">
        <f>[2]หน้าผ้า!Z30</f>
        <v>500กระสอบแบน</v>
      </c>
      <c r="T21" s="12">
        <f>[2]หน้าผ้า!X30</f>
        <v>45674</v>
      </c>
      <c r="U21" s="11">
        <f>[2]หน้าผ้า!AA30</f>
        <v>5000</v>
      </c>
      <c r="V21" s="10">
        <f>[2]หน้าผ้า!AJ30</f>
        <v>0</v>
      </c>
      <c r="W21" s="10">
        <f>[2]หน้าผ้า!AL30</f>
        <v>5000</v>
      </c>
      <c r="X21" s="10">
        <f>[2]หน้าผ้า!AM30</f>
        <v>0</v>
      </c>
      <c r="Y21" s="10">
        <f>[2]หน้าผ้า!AN30</f>
        <v>5250</v>
      </c>
      <c r="Z21" s="9" t="str">
        <f>[2]หน้าผ้า!AO30</f>
        <v>WSWT1925800</v>
      </c>
      <c r="AA21" s="8">
        <f>[2]หน้าผ้า!AQ30</f>
        <v>4959.3500000000004</v>
      </c>
      <c r="AB21" s="8">
        <f>[2]หน้าผ้า!AR30</f>
        <v>0</v>
      </c>
      <c r="AC21" s="8">
        <f>[2]หน้าผ้า!AS30</f>
        <v>4959.3500000000004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P9</v>
      </c>
      <c r="AI21" s="1">
        <f>[2]หน้าผ้า!DM30</f>
        <v>3</v>
      </c>
      <c r="AJ21" s="3">
        <f>[2]หน้าผ้า!DN30</f>
        <v>45674</v>
      </c>
      <c r="AK21" s="3">
        <f>[2]หน้าผ้า!DQ30</f>
        <v>0</v>
      </c>
      <c r="AL21" s="3">
        <f>[2]หน้าผ้า!DR30</f>
        <v>45664</v>
      </c>
      <c r="AM21" s="3">
        <f>[2]หน้าผ้า!DS30</f>
        <v>45671</v>
      </c>
      <c r="AN21" s="3">
        <f>[2]หน้าผ้า!DT30</f>
        <v>45672</v>
      </c>
      <c r="AO21" s="3">
        <f>[2]หน้าผ้า!DU30</f>
        <v>45672</v>
      </c>
      <c r="AP21" s="3">
        <f>[2]หน้าผ้า!DP30</f>
        <v>45669</v>
      </c>
      <c r="AQ21" s="3">
        <f>[2]หน้าผ้า!DW30</f>
        <v>45673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360.15901777777782</v>
      </c>
    </row>
    <row r="22" spans="1:56" ht="28.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บจก.เอ็กซ์เซลเล้นท์</v>
      </c>
      <c r="D22" s="13" t="str">
        <f>[2]หน้าผ้า!F31</f>
        <v>รอแบบ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</v>
      </c>
      <c r="T22" s="12">
        <f>[2]หน้าผ้า!X31</f>
        <v>45687</v>
      </c>
      <c r="U22" s="11">
        <f>[2]หน้าผ้า!AA31</f>
        <v>40000</v>
      </c>
      <c r="V22" s="10">
        <f>[2]หน้าผ้า!AJ31</f>
        <v>0</v>
      </c>
      <c r="W22" s="10">
        <f>[2]หน้าผ้า!AL31</f>
        <v>40000</v>
      </c>
      <c r="X22" s="10">
        <f>[2]หน้าผ้า!AM31</f>
        <v>0</v>
      </c>
      <c r="Y22" s="10">
        <f>[2]หน้าผ้า!AN31</f>
        <v>42000</v>
      </c>
      <c r="Z22" s="9" t="str">
        <f>[2]หน้าผ้า!AO31</f>
        <v>WSWT1925800</v>
      </c>
      <c r="AA22" s="8">
        <f>[2]หน้าผ้า!AQ31</f>
        <v>35204.400000000001</v>
      </c>
      <c r="AB22" s="8">
        <f>[2]หน้าผ้า!AR31</f>
        <v>0</v>
      </c>
      <c r="AC22" s="8">
        <f>[2]หน้าผ้า!AS31</f>
        <v>35204.400000000001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45687</v>
      </c>
      <c r="AK22" s="3">
        <f>[2]หน้าผ้า!DQ31</f>
        <v>0</v>
      </c>
      <c r="AL22" s="3">
        <f>[2]หน้าผ้า!DR31</f>
        <v>45678</v>
      </c>
      <c r="AM22" s="3">
        <f>[2]หน้าผ้า!DS31</f>
        <v>45685</v>
      </c>
      <c r="AN22" s="3">
        <f>[2]หน้าผ้า!DT31</f>
        <v>45686</v>
      </c>
      <c r="AO22" s="3">
        <f>[2]หน้าผ้า!DU31</f>
        <v>45686</v>
      </c>
      <c r="AP22" s="3">
        <f>[2]หน้าผ้า!DP31</f>
        <v>45682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2556.6217600000009</v>
      </c>
    </row>
    <row r="23" spans="1:56" ht="28.5" customHeight="1" x14ac:dyDescent="0.45">
      <c r="A23" s="3">
        <f>[2]หน้าผ้า!C32</f>
        <v>45664</v>
      </c>
      <c r="B23" s="14" t="str">
        <f>[2]หน้าผ้า!B32</f>
        <v>ใบรับคำสั่งซื้อ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ผึ้งชมพู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500กระสอบเต็มใบ</v>
      </c>
      <c r="T23" s="12">
        <f>[2]หน้าผ้า!X32</f>
        <v>45679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17602.2</v>
      </c>
      <c r="AB23" s="8">
        <f>[2]หน้าผ้า!AR32</f>
        <v>0</v>
      </c>
      <c r="AC23" s="8">
        <f>[2]หน้าผ้า!AS32</f>
        <v>17602.2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ยังไม่ได้พิมพ์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45679</v>
      </c>
      <c r="AK23" s="3">
        <f>[2]หน้าผ้า!DQ32</f>
        <v>0</v>
      </c>
      <c r="AL23" s="3">
        <f>[2]หน้าผ้า!DR32</f>
        <v>45670</v>
      </c>
      <c r="AM23" s="3">
        <f>[2]หน้าผ้า!DS32</f>
        <v>45677</v>
      </c>
      <c r="AN23" s="3">
        <f>[2]หน้าผ้า!DT32</f>
        <v>45678</v>
      </c>
      <c r="AO23" s="3">
        <f>[2]หน้าผ้า!DU32</f>
        <v>45678</v>
      </c>
      <c r="AP23" s="3">
        <f>[2]หน้าผ้า!DP32</f>
        <v>45674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1278.3108800000005</v>
      </c>
    </row>
    <row r="24" spans="1:56" ht="28.5" customHeight="1" x14ac:dyDescent="0.45">
      <c r="A24" s="3">
        <f>[2]หน้าผ้า!C33</f>
        <v>45639</v>
      </c>
      <c r="B24" s="14" t="str">
        <f>[2]หน้าผ้า!B33</f>
        <v>MK67-001670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ผึ้งเหลือง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500กระสอบเต็มใบ</v>
      </c>
      <c r="T24" s="12">
        <f>[2]หน้าผ้า!X33</f>
        <v>45677</v>
      </c>
      <c r="U24" s="11">
        <f>[2]หน้าผ้า!AA33</f>
        <v>50000</v>
      </c>
      <c r="V24" s="10">
        <f>[2]หน้าผ้า!AJ33</f>
        <v>0</v>
      </c>
      <c r="W24" s="10">
        <f>[2]หน้าผ้า!AL33</f>
        <v>50000</v>
      </c>
      <c r="X24" s="10">
        <f>[2]หน้าผ้า!AM33</f>
        <v>0</v>
      </c>
      <c r="Y24" s="10">
        <f>[2]หน้าผ้า!AN33</f>
        <v>52500</v>
      </c>
      <c r="Z24" s="9" t="str">
        <f>[2]หน้าผ้า!AO33</f>
        <v>WSWT1925800</v>
      </c>
      <c r="AA24" s="8">
        <f>[2]หน้าผ้า!AQ33</f>
        <v>44005.499999999993</v>
      </c>
      <c r="AB24" s="8">
        <f>[2]หน้าผ้า!AR33</f>
        <v>0</v>
      </c>
      <c r="AC24" s="8">
        <f>[2]หน้าผ้า!AS33</f>
        <v>44005.499999999993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รอตัด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45677</v>
      </c>
      <c r="AK24" s="3">
        <f>[2]หน้าผ้า!DQ33</f>
        <v>0</v>
      </c>
      <c r="AL24" s="3">
        <f>[2]หน้าผ้า!DR33</f>
        <v>45668</v>
      </c>
      <c r="AM24" s="3">
        <f>[2]หน้าผ้า!DS33</f>
        <v>45675</v>
      </c>
      <c r="AN24" s="3">
        <f>[2]หน้าผ้า!DT33</f>
        <v>45676</v>
      </c>
      <c r="AO24" s="3">
        <f>[2]หน้าผ้า!DU33</f>
        <v>45676</v>
      </c>
      <c r="AP24" s="3">
        <f>[2]หน้าผ้า!DP33</f>
        <v>45672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3195.7771999999995</v>
      </c>
    </row>
    <row r="25" spans="1:56" ht="28.5" customHeight="1" x14ac:dyDescent="0.45">
      <c r="A25" s="3">
        <f>[2]หน้าผ้า!C34</f>
        <v>0</v>
      </c>
      <c r="B25" s="14">
        <f>[2]หน้าผ้า!B34</f>
        <v>0</v>
      </c>
      <c r="C25" s="9">
        <f>[2]หน้าผ้า!E34</f>
        <v>0</v>
      </c>
      <c r="D25" s="13">
        <f>[2]หน้าผ้า!F34</f>
        <v>0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>
        <f>[2]หน้าผ้า!R34</f>
        <v>0</v>
      </c>
      <c r="M25" s="10">
        <f>[2]หน้าผ้า!T34</f>
        <v>0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>
        <f>[2]หน้าผ้า!Z34</f>
        <v>0</v>
      </c>
      <c r="T25" s="12">
        <f>[2]หน้าผ้า!X34</f>
        <v>0</v>
      </c>
      <c r="U25" s="11">
        <f>[2]หน้าผ้า!AA34</f>
        <v>0</v>
      </c>
      <c r="V25" s="10">
        <f>[2]หน้าผ้า!AJ34</f>
        <v>0</v>
      </c>
      <c r="W25" s="10">
        <f>[2]หน้าผ้า!AL34</f>
        <v>0</v>
      </c>
      <c r="X25" s="10">
        <f>[2]หน้าผ้า!AM34</f>
        <v>0</v>
      </c>
      <c r="Y25" s="10">
        <f>[2]หน้าผ้า!AN34</f>
        <v>0</v>
      </c>
      <c r="Z25" s="9" t="str">
        <f>[2]หน้าผ้า!AO34</f>
        <v>WSWT1925800</v>
      </c>
      <c r="AA25" s="8">
        <f>[2]หน้าผ้า!AQ34</f>
        <v>144268.39605749998</v>
      </c>
      <c r="AB25" s="8">
        <f>[2]หน้าผ้า!AR34</f>
        <v>27611.096057499999</v>
      </c>
      <c r="AC25" s="8">
        <f>[2]หน้าผ้า!AS34</f>
        <v>116657.29999999999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ระบุในSD</v>
      </c>
      <c r="AG25" s="1" t="str">
        <f>[3]หน้าผ้า!DC37</f>
        <v>รอตัด</v>
      </c>
      <c r="AH25" s="1">
        <f>[2]หน้าผ้า!DL34</f>
        <v>0</v>
      </c>
      <c r="AI25" s="1" t="str">
        <f>[2]หน้าผ้า!DM34</f>
        <v>Lead time</v>
      </c>
      <c r="AJ25" s="3">
        <f>[2]หน้าผ้า!DN34</f>
        <v>0</v>
      </c>
      <c r="AK25" s="3">
        <f>[2]หน้าผ้า!DQ34</f>
        <v>0</v>
      </c>
      <c r="AL25" s="3">
        <f>[2]หน้าผ้า!DR34</f>
        <v>0</v>
      </c>
      <c r="AM25" s="3">
        <f>[2]หน้าผ้า!DS34</f>
        <v>0</v>
      </c>
      <c r="AN25" s="3">
        <f>[2]หน้าผ้า!DT34</f>
        <v>0</v>
      </c>
      <c r="AO25" s="3">
        <f>[2]หน้าผ้า!DU34</f>
        <v>0</v>
      </c>
      <c r="AP25" s="3">
        <f>[2]หน้าผ้า!DP34</f>
        <v>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>
        <f>[2]หน้าผ้า!EC34</f>
        <v>0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8.5" customHeight="1" x14ac:dyDescent="0.45">
      <c r="A26" s="3">
        <f>[2]หน้าผ้า!C35</f>
        <v>45646</v>
      </c>
      <c r="B26" s="14" t="str">
        <f>[2]หน้าผ้า!B35</f>
        <v>MK67-001711</v>
      </c>
      <c r="C26" s="9" t="str">
        <f>[2]หน้าผ้า!E35</f>
        <v>บจก.เคอรี่ฟลาวมิลล์</v>
      </c>
      <c r="D26" s="13" t="str">
        <f>[2]หน้าผ้า!F35</f>
        <v>WHOLE WHEAT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45666</v>
      </c>
      <c r="U26" s="11">
        <f>[2]หน้าผ้า!AA35</f>
        <v>5000</v>
      </c>
      <c r="V26" s="10">
        <f>[2]หน้าผ้า!AJ35</f>
        <v>0</v>
      </c>
      <c r="W26" s="10">
        <f>[2]หน้าผ้า!AL35</f>
        <v>5000</v>
      </c>
      <c r="X26" s="10">
        <f>[2]หน้าผ้า!AM35</f>
        <v>0</v>
      </c>
      <c r="Y26" s="10">
        <f>[2]หน้าผ้า!AN35</f>
        <v>5250</v>
      </c>
      <c r="Z26" s="9" t="str">
        <f>[2]หน้าผ้า!AO35</f>
        <v>WSWT1921720</v>
      </c>
      <c r="AA26" s="8">
        <f>[2]หน้าผ้า!AQ35</f>
        <v>4679.9500000000007</v>
      </c>
      <c r="AB26" s="8">
        <f>[2]หน้าผ้า!AR35</f>
        <v>4679.9500000000007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ยังไม่ได้พิมพ์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45666</v>
      </c>
      <c r="AK26" s="3">
        <f>[2]หน้าผ้า!DQ35</f>
        <v>0</v>
      </c>
      <c r="AL26" s="3">
        <f>[2]หน้าผ้า!DR35</f>
        <v>45657</v>
      </c>
      <c r="AM26" s="3">
        <f>[2]หน้าผ้า!DS35</f>
        <v>45664</v>
      </c>
      <c r="AN26" s="3">
        <f>[2]หน้าผ้า!DT35</f>
        <v>45665</v>
      </c>
      <c r="AO26" s="3">
        <f>[2]หน้าผ้า!DU35</f>
        <v>45665</v>
      </c>
      <c r="AP26" s="3">
        <f>[2]หน้าผ้า!DP35</f>
        <v>45661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8.5" customHeight="1" x14ac:dyDescent="0.45">
      <c r="A27" s="3">
        <f>[2]หน้าผ้า!C36</f>
        <v>45649</v>
      </c>
      <c r="B27" s="14" t="str">
        <f>[2]หน้าผ้า!B36</f>
        <v>MK67-001710</v>
      </c>
      <c r="C27" s="9" t="str">
        <f>[2]หน้าผ้า!E36</f>
        <v>บจก.เคอรี่ฟลาวมิลล์</v>
      </c>
      <c r="D27" s="13" t="str">
        <f>[2]หน้าผ้า!F36</f>
        <v>ปลาโลมาเทา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63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45666</v>
      </c>
      <c r="U27" s="11">
        <f>[2]หน้าผ้า!AA36</f>
        <v>5000</v>
      </c>
      <c r="V27" s="10">
        <f>[2]หน้าผ้า!AJ36</f>
        <v>0</v>
      </c>
      <c r="W27" s="10">
        <f>[2]หน้าผ้า!AL36</f>
        <v>5000</v>
      </c>
      <c r="X27" s="10">
        <f>[2]หน้าผ้า!AM36</f>
        <v>5400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รอตัด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45666</v>
      </c>
      <c r="AK27" s="3">
        <f>[2]หน้าผ้า!DQ36</f>
        <v>0</v>
      </c>
      <c r="AL27" s="3">
        <f>[2]หน้าผ้า!DR36</f>
        <v>45657</v>
      </c>
      <c r="AM27" s="3">
        <f>[2]หน้าผ้า!DS36</f>
        <v>45664</v>
      </c>
      <c r="AN27" s="3">
        <f>[2]หน้าผ้า!DT36</f>
        <v>45665</v>
      </c>
      <c r="AO27" s="3">
        <f>[2]หน้าผ้า!DU36</f>
        <v>45665</v>
      </c>
      <c r="AP27" s="3">
        <f>[2]หน้าผ้า!DP36</f>
        <v>45661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8.5" customHeight="1" x14ac:dyDescent="0.45">
      <c r="A28" s="3">
        <f>[2]หน้าผ้า!C37</f>
        <v>45649</v>
      </c>
      <c r="B28" s="14" t="str">
        <f>[2]หน้าผ้า!B37</f>
        <v>MK67-001710</v>
      </c>
      <c r="C28" s="9" t="str">
        <f>[2]หน้าผ้า!E37</f>
        <v>บจก.เคอรี่ฟลาวมิลล์</v>
      </c>
      <c r="D28" s="13" t="str">
        <f>[2]หน้าผ้า!F37</f>
        <v>แต้้มแดง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63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45666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>
        <f>[2]หน้าผ้า!AI37</f>
        <v>0</v>
      </c>
      <c r="AG28" s="1" t="str">
        <f>[3]หน้าผ้า!DC40</f>
        <v>รอตัด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45666</v>
      </c>
      <c r="AK28" s="3">
        <f>[2]หน้าผ้า!DQ37</f>
        <v>0</v>
      </c>
      <c r="AL28" s="3">
        <f>[2]หน้าผ้า!DR37</f>
        <v>45657</v>
      </c>
      <c r="AM28" s="3">
        <f>[2]หน้าผ้า!DS37</f>
        <v>45664</v>
      </c>
      <c r="AN28" s="3">
        <f>[2]หน้าผ้า!DT37</f>
        <v>45665</v>
      </c>
      <c r="AO28" s="3">
        <f>[2]หน้าผ้า!DU37</f>
        <v>45665</v>
      </c>
      <c r="AP28" s="3">
        <f>[2]หน้าผ้า!DP37</f>
        <v>45661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8.5" customHeight="1" x14ac:dyDescent="0.45">
      <c r="A29" s="3">
        <f>[2]หน้าผ้า!C38</f>
        <v>45649</v>
      </c>
      <c r="B29" s="14" t="str">
        <f>[2]หน้าผ้า!B38</f>
        <v>MK67-001710</v>
      </c>
      <c r="C29" s="9" t="str">
        <f>[2]หน้าผ้า!E38</f>
        <v>บจก.เคอรี่ฟลาวมิลล์</v>
      </c>
      <c r="D29" s="13" t="str">
        <f>[2]หน้าผ้า!F38</f>
        <v>FW-Y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63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45666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0</v>
      </c>
      <c r="Y29" s="10">
        <f>[2]หน้าผ้า!AN38</f>
        <v>5250</v>
      </c>
      <c r="Z29" s="9" t="str">
        <f>[2]หน้าผ้า!AO38</f>
        <v>WSWT1921720</v>
      </c>
      <c r="AA29" s="8">
        <f>[2]หน้าผ้า!AQ38</f>
        <v>4400.55</v>
      </c>
      <c r="AB29" s="8">
        <f>[2]หน้าผ้า!AR38</f>
        <v>4400.55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พิมพ์ไม่ครบ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45666</v>
      </c>
      <c r="AK29" s="3">
        <f>[2]หน้าผ้า!DQ38</f>
        <v>0</v>
      </c>
      <c r="AL29" s="3">
        <f>[2]หน้าผ้า!DR38</f>
        <v>45657</v>
      </c>
      <c r="AM29" s="3">
        <f>[2]หน้าผ้า!DS38</f>
        <v>45664</v>
      </c>
      <c r="AN29" s="3">
        <f>[2]หน้าผ้า!DT38</f>
        <v>45665</v>
      </c>
      <c r="AO29" s="3">
        <f>[2]หน้าผ้า!DU38</f>
        <v>45665</v>
      </c>
      <c r="AP29" s="3">
        <f>[2]หน้าผ้า!DP38</f>
        <v>45661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45649</v>
      </c>
      <c r="B30" s="14" t="str">
        <f>[2]หน้าผ้า!B39</f>
        <v>MK67-001710</v>
      </c>
      <c r="C30" s="9" t="str">
        <f>[2]หน้าผ้า!E39</f>
        <v>บจก.เคอรี่ฟลาวมิลล์</v>
      </c>
      <c r="D30" s="13" t="str">
        <f>[2]หน้าผ้า!F39</f>
        <v>ถุงทองแซนวิช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45666</v>
      </c>
      <c r="U30" s="11">
        <f>[2]หน้าผ้า!AA39</f>
        <v>10000</v>
      </c>
      <c r="V30" s="10">
        <f>[2]หน้าผ้า!AJ39</f>
        <v>0</v>
      </c>
      <c r="W30" s="10">
        <f>[2]หน้าผ้า!AL39</f>
        <v>10000</v>
      </c>
      <c r="X30" s="10">
        <f>[2]หน้าผ้า!AM39</f>
        <v>10400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>
        <f>[2]หน้าผ้า!AI39</f>
        <v>0</v>
      </c>
      <c r="AG30" s="1" t="str">
        <f>[3]หน้าผ้า!DC42</f>
        <v>ยังไม่ได้พิมพ์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45666</v>
      </c>
      <c r="AK30" s="3">
        <f>[2]หน้าผ้า!DQ39</f>
        <v>0</v>
      </c>
      <c r="AL30" s="3">
        <f>[2]หน้าผ้า!DR39</f>
        <v>45657</v>
      </c>
      <c r="AM30" s="3">
        <f>[2]หน้าผ้า!DS39</f>
        <v>45664</v>
      </c>
      <c r="AN30" s="3">
        <f>[2]หน้าผ้า!DT39</f>
        <v>45665</v>
      </c>
      <c r="AO30" s="3">
        <f>[2]หน้าผ้า!DU39</f>
        <v>45665</v>
      </c>
      <c r="AP30" s="3">
        <f>[2]หน้าผ้า!DP39</f>
        <v>45661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45649</v>
      </c>
      <c r="B31" s="14" t="str">
        <f>[2]หน้าผ้า!B40</f>
        <v>MK67-001382</v>
      </c>
      <c r="C31" s="9" t="str">
        <f>[2]หน้าผ้า!E40</f>
        <v>บจก.เคอรี่ฟลาวมิลล์</v>
      </c>
      <c r="D31" s="13" t="str">
        <f>[2]หน้าผ้า!F40</f>
        <v>ถุงเขียว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45666</v>
      </c>
      <c r="U31" s="11">
        <f>[2]หน้าผ้า!AA40</f>
        <v>10000</v>
      </c>
      <c r="V31" s="10">
        <f>[2]หน้าผ้า!AJ40</f>
        <v>0</v>
      </c>
      <c r="W31" s="10">
        <f>[2]หน้าผ้า!AL40</f>
        <v>10000</v>
      </c>
      <c r="X31" s="10">
        <f>[2]หน้าผ้า!AM40</f>
        <v>10550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>
        <f>[2]หน้าผ้า!AI40</f>
        <v>0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45666</v>
      </c>
      <c r="AK31" s="3">
        <f>[2]หน้าผ้า!DQ40</f>
        <v>0</v>
      </c>
      <c r="AL31" s="3">
        <f>[2]หน้าผ้า!DR40</f>
        <v>45657</v>
      </c>
      <c r="AM31" s="3">
        <f>[2]หน้าผ้า!DS40</f>
        <v>45664</v>
      </c>
      <c r="AN31" s="3">
        <f>[2]หน้าผ้า!DT40</f>
        <v>45665</v>
      </c>
      <c r="AO31" s="3">
        <f>[2]หน้าผ้า!DU40</f>
        <v>45665</v>
      </c>
      <c r="AP31" s="3">
        <f>[2]หน้าผ้า!DP40</f>
        <v>45661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45659</v>
      </c>
      <c r="B32" s="14" t="str">
        <f>[2]หน้าผ้า!B41</f>
        <v>MK67-001710</v>
      </c>
      <c r="C32" s="9" t="str">
        <f>[2]หน้าผ้า!E41</f>
        <v>บจก.เคอรี่ฟลาวมิลล์</v>
      </c>
      <c r="D32" s="13" t="str">
        <f>[2]หน้าผ้า!F41</f>
        <v>ดอกไม้แดง</v>
      </c>
      <c r="E32" s="9">
        <f>[2]หน้าผ้า!G41</f>
        <v>19</v>
      </c>
      <c r="F32" s="9">
        <f>[2]หน้าผ้า!H41</f>
        <v>30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63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45667</v>
      </c>
      <c r="U32" s="11">
        <f>[2]หน้าผ้า!AA41</f>
        <v>20000</v>
      </c>
      <c r="V32" s="10">
        <f>[2]หน้าผ้า!AJ41</f>
        <v>0</v>
      </c>
      <c r="W32" s="10">
        <f>[2]หน้าผ้า!AL41</f>
        <v>20000</v>
      </c>
      <c r="X32" s="10">
        <f>[2]หน้าผ้า!AM41</f>
        <v>12080</v>
      </c>
      <c r="Y32" s="10">
        <f>[2]หน้าผ้า!AN41</f>
        <v>8316</v>
      </c>
      <c r="Z32" s="9" t="str">
        <f>[2]หน้าผ้า!AO41</f>
        <v>WSWT1921720</v>
      </c>
      <c r="AA32" s="8">
        <f>[2]หน้าผ้า!AQ41</f>
        <v>7318.9947600000005</v>
      </c>
      <c r="AB32" s="8">
        <f>[2]หน้าผ้า!AR41</f>
        <v>7318.9947600000005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PDR240411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45667</v>
      </c>
      <c r="AK32" s="3">
        <f>[2]หน้าผ้า!DQ41</f>
        <v>0</v>
      </c>
      <c r="AL32" s="3">
        <f>[2]หน้าผ้า!DR41</f>
        <v>45658</v>
      </c>
      <c r="AM32" s="3">
        <f>[2]หน้าผ้า!DS41</f>
        <v>45665</v>
      </c>
      <c r="AN32" s="3">
        <f>[2]หน้าผ้า!DT41</f>
        <v>45666</v>
      </c>
      <c r="AO32" s="3">
        <f>[2]หน้าผ้า!DU41</f>
        <v>45666</v>
      </c>
      <c r="AP32" s="3">
        <f>[2]หน้าผ้า!DP41</f>
        <v>45662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45649</v>
      </c>
      <c r="B33" s="14" t="str">
        <f>[2]หน้าผ้า!B42</f>
        <v>MK67-001710</v>
      </c>
      <c r="C33" s="9" t="str">
        <f>[2]หน้าผ้า!E42</f>
        <v>บจก.เคอรี่ฟลาวมิลล์</v>
      </c>
      <c r="D33" s="13" t="str">
        <f>[2]หน้าผ้า!F42</f>
        <v>โบว์แดง</v>
      </c>
      <c r="E33" s="9">
        <f>[2]หน้าผ้า!G42</f>
        <v>19</v>
      </c>
      <c r="F33" s="9">
        <f>[2]หน้าผ้า!H42</f>
        <v>30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63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45668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0</v>
      </c>
      <c r="Y33" s="10">
        <f>[2]หน้าผ้า!AN42</f>
        <v>5250</v>
      </c>
      <c r="Z33" s="9" t="str">
        <f>[2]หน้าผ้า!AO42</f>
        <v>WSWT1921720</v>
      </c>
      <c r="AA33" s="8">
        <f>[2]หน้าผ้า!AQ42</f>
        <v>4400.55</v>
      </c>
      <c r="AB33" s="8">
        <f>[2]หน้าผ้า!AR42</f>
        <v>4400.55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>
        <f>[2]หน้าผ้า!AI42</f>
        <v>0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45668</v>
      </c>
      <c r="AK33" s="3">
        <f>[2]หน้าผ้า!DQ42</f>
        <v>0</v>
      </c>
      <c r="AL33" s="3">
        <f>[2]หน้าผ้า!DR42</f>
        <v>45659</v>
      </c>
      <c r="AM33" s="3">
        <f>[2]หน้าผ้า!DS42</f>
        <v>45666</v>
      </c>
      <c r="AN33" s="3">
        <f>[2]หน้าผ้า!DT42</f>
        <v>45667</v>
      </c>
      <c r="AO33" s="3">
        <f>[2]หน้าผ้า!DU42</f>
        <v>45667</v>
      </c>
      <c r="AP33" s="3">
        <f>[2]หน้าผ้า!DP42</f>
        <v>45663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45649</v>
      </c>
      <c r="B34" s="14" t="str">
        <f>[2]หน้าผ้า!B43</f>
        <v>MK67-001710</v>
      </c>
      <c r="C34" s="9" t="str">
        <f>[2]หน้าผ้า!E43</f>
        <v>บจก.เคอรี่ฟลาวมิลล์</v>
      </c>
      <c r="D34" s="13" t="str">
        <f>[2]หน้าผ้า!F43</f>
        <v>8S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45668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4400.55</v>
      </c>
      <c r="AB34" s="8">
        <f>[2]หน้าผ้า!AR43</f>
        <v>4400.55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>
        <f>[2]หน้าผ้า!AI43</f>
        <v>0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45668</v>
      </c>
      <c r="AK34" s="3">
        <f>[2]หน้าผ้า!DQ43</f>
        <v>0</v>
      </c>
      <c r="AL34" s="3">
        <f>[2]หน้าผ้า!DR43</f>
        <v>45659</v>
      </c>
      <c r="AM34" s="3">
        <f>[2]หน้าผ้า!DS43</f>
        <v>45666</v>
      </c>
      <c r="AN34" s="3">
        <f>[2]หน้าผ้า!DT43</f>
        <v>45667</v>
      </c>
      <c r="AO34" s="3">
        <f>[2]หน้าผ้า!DU43</f>
        <v>45667</v>
      </c>
      <c r="AP34" s="3">
        <f>[2]หน้าผ้า!DP43</f>
        <v>45663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8.5" customHeight="1" x14ac:dyDescent="0.45">
      <c r="A35" s="3">
        <f>[2]หน้าผ้า!C44</f>
        <v>45649</v>
      </c>
      <c r="B35" s="14" t="str">
        <f>[2]หน้าผ้า!B44</f>
        <v>MK67-001710</v>
      </c>
      <c r="C35" s="9" t="str">
        <f>[2]หน้าผ้า!E44</f>
        <v>บจก.เคอรี่ฟลาวมิลล์</v>
      </c>
      <c r="D35" s="13" t="str">
        <f>[2]หน้าผ้า!F44</f>
        <v>หีบเพลงเหลือง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45668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4400.55</v>
      </c>
      <c r="AB35" s="8">
        <f>[2]หน้าผ้า!AR44</f>
        <v>0</v>
      </c>
      <c r="AC35" s="8">
        <f>[2]หน้าผ้า!AS44</f>
        <v>4400.55</v>
      </c>
      <c r="AD35" s="8">
        <f>[2]หน้าผ้า!AT44</f>
        <v>0</v>
      </c>
      <c r="AE35" s="8">
        <f>[2]หน้าผ้า!AU44</f>
        <v>0</v>
      </c>
      <c r="AF35" s="8">
        <f>[2]หน้าผ้า!AI44</f>
        <v>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45668</v>
      </c>
      <c r="AK35" s="3">
        <f>[2]หน้าผ้า!DQ44</f>
        <v>0</v>
      </c>
      <c r="AL35" s="3">
        <f>[2]หน้าผ้า!DR44</f>
        <v>45659</v>
      </c>
      <c r="AM35" s="3">
        <f>[2]หน้าผ้า!DS44</f>
        <v>45666</v>
      </c>
      <c r="AN35" s="3">
        <f>[2]หน้าผ้า!DT44</f>
        <v>45667</v>
      </c>
      <c r="AO35" s="3">
        <f>[2]หน้าผ้า!DU44</f>
        <v>45667</v>
      </c>
      <c r="AP35" s="3">
        <f>[2]หน้าผ้า!DP44</f>
        <v>45663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331.46898400000003</v>
      </c>
    </row>
    <row r="36" spans="1:56" ht="28.5" customHeight="1" x14ac:dyDescent="0.45">
      <c r="A36" s="3">
        <f>[2]หน้าผ้า!C45</f>
        <v>45649</v>
      </c>
      <c r="B36" s="14" t="str">
        <f>[2]หน้าผ้า!B45</f>
        <v>MK67-001382</v>
      </c>
      <c r="C36" s="9" t="str">
        <f>[2]หน้าผ้า!E45</f>
        <v>บจก.เคอรี่ฟลาวมิลล์</v>
      </c>
      <c r="D36" s="13" t="str">
        <f>[2]หน้าผ้า!F45</f>
        <v>ปลาโลมาแดง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45668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4400.55</v>
      </c>
      <c r="AB36" s="8">
        <f>[2]หน้าผ้า!AR45</f>
        <v>0</v>
      </c>
      <c r="AC36" s="8">
        <f>[2]หน้าผ้า!AS45</f>
        <v>4400.55</v>
      </c>
      <c r="AD36" s="8">
        <f>[2]หน้าผ้า!AT45</f>
        <v>0</v>
      </c>
      <c r="AE36" s="8">
        <f>[2]หน้าผ้า!AU45</f>
        <v>0</v>
      </c>
      <c r="AF36" s="8">
        <f>[2]หน้าผ้า!AI45</f>
        <v>0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45668</v>
      </c>
      <c r="AK36" s="3">
        <f>[2]หน้าผ้า!DQ45</f>
        <v>0</v>
      </c>
      <c r="AL36" s="3">
        <f>[2]หน้าผ้า!DR45</f>
        <v>45659</v>
      </c>
      <c r="AM36" s="3">
        <f>[2]หน้าผ้า!DS45</f>
        <v>45666</v>
      </c>
      <c r="AN36" s="3">
        <f>[2]หน้าผ้า!DT45</f>
        <v>45667</v>
      </c>
      <c r="AO36" s="3">
        <f>[2]หน้าผ้า!DU45</f>
        <v>45667</v>
      </c>
      <c r="AP36" s="3">
        <f>[2]หน้าผ้า!DP45</f>
        <v>45663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331.46898400000003</v>
      </c>
    </row>
    <row r="37" spans="1:56" ht="28.5" customHeight="1" x14ac:dyDescent="0.45">
      <c r="A37" s="3">
        <f>[2]หน้าผ้า!C46</f>
        <v>45649</v>
      </c>
      <c r="B37" s="14" t="str">
        <f>[2]หน้าผ้า!B46</f>
        <v>MK67-001382</v>
      </c>
      <c r="C37" s="9" t="str">
        <f>[2]หน้าผ้า!E46</f>
        <v>บจก.เคอรี่ฟลาวมิลล์</v>
      </c>
      <c r="D37" s="13" t="str">
        <f>[2]หน้าผ้า!F46</f>
        <v>กุ้งแดง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45668</v>
      </c>
      <c r="U37" s="11">
        <f>[2]หน้าผ้า!AA46</f>
        <v>10000</v>
      </c>
      <c r="V37" s="10">
        <f>[2]หน้าผ้า!AJ46</f>
        <v>0</v>
      </c>
      <c r="W37" s="10">
        <f>[2]หน้าผ้า!AL46</f>
        <v>10000</v>
      </c>
      <c r="X37" s="10">
        <f>[2]หน้าผ้า!AM46</f>
        <v>0</v>
      </c>
      <c r="Y37" s="10">
        <f>[2]หน้าผ้า!AN46</f>
        <v>10500</v>
      </c>
      <c r="Z37" s="9" t="str">
        <f>[2]หน้าผ้า!AO46</f>
        <v>WSWT1921720</v>
      </c>
      <c r="AA37" s="8">
        <f>[2]หน้าผ้า!AQ46</f>
        <v>8801.1</v>
      </c>
      <c r="AB37" s="8">
        <f>[2]หน้าผ้า!AR46</f>
        <v>0</v>
      </c>
      <c r="AC37" s="8">
        <f>[2]หน้าผ้า!AS46</f>
        <v>8801.1</v>
      </c>
      <c r="AD37" s="8">
        <f>[2]หน้าผ้า!AT46</f>
        <v>0</v>
      </c>
      <c r="AE37" s="8">
        <f>[2]หน้าผ้า!AU46</f>
        <v>0</v>
      </c>
      <c r="AF37" s="8">
        <f>[2]หน้าผ้า!AI46</f>
        <v>0</v>
      </c>
      <c r="AG37" s="1" t="str">
        <f>[3]หน้าผ้า!DC49</f>
        <v>ผ้าขาว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45668</v>
      </c>
      <c r="AK37" s="3">
        <f>[2]หน้าผ้า!DQ46</f>
        <v>0</v>
      </c>
      <c r="AL37" s="3">
        <f>[2]หน้าผ้า!DR46</f>
        <v>45659</v>
      </c>
      <c r="AM37" s="3">
        <f>[2]หน้าผ้า!DS46</f>
        <v>45666</v>
      </c>
      <c r="AN37" s="3">
        <f>[2]หน้าผ้า!DT46</f>
        <v>45667</v>
      </c>
      <c r="AO37" s="3">
        <f>[2]หน้าผ้า!DU46</f>
        <v>45667</v>
      </c>
      <c r="AP37" s="3">
        <f>[2]หน้าผ้า!DP46</f>
        <v>45663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662.93796800000007</v>
      </c>
    </row>
    <row r="38" spans="1:56" ht="28.5" customHeight="1" x14ac:dyDescent="0.45">
      <c r="A38" s="3">
        <f>[2]หน้าผ้า!C47</f>
        <v>45646</v>
      </c>
      <c r="B38" s="14" t="str">
        <f>[2]หน้าผ้า!B47</f>
        <v>MK67-001713</v>
      </c>
      <c r="C38" s="9" t="str">
        <f>[2]หน้าผ้า!E47</f>
        <v>บจก.เคอรี่ฟลาวมิลล์</v>
      </c>
      <c r="D38" s="13" t="str">
        <f>[2]หน้าผ้า!F47</f>
        <v>ดอกไม้แดง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45668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0</v>
      </c>
      <c r="AC38" s="8">
        <f>[2]หน้าผ้า!AS47</f>
        <v>4679.9500000000007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PDR240412</v>
      </c>
      <c r="AG38" s="1" t="str">
        <f>[3]หน้าผ้า!DC50</f>
        <v>ผ้าขาว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45668</v>
      </c>
      <c r="AK38" s="3">
        <f>[2]หน้าผ้า!DQ47</f>
        <v>0</v>
      </c>
      <c r="AL38" s="3">
        <f>[2]หน้าผ้า!DR47</f>
        <v>45659</v>
      </c>
      <c r="AM38" s="3">
        <f>[2]หน้าผ้า!DS47</f>
        <v>45666</v>
      </c>
      <c r="AN38" s="3">
        <f>[2]หน้าผ้า!DT47</f>
        <v>45667</v>
      </c>
      <c r="AO38" s="3">
        <f>[2]หน้าผ้า!DU47</f>
        <v>45667</v>
      </c>
      <c r="AP38" s="3">
        <f>[2]หน้าผ้า!DP47</f>
        <v>45663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352.51463377777782</v>
      </c>
    </row>
    <row r="39" spans="1:56" ht="28.5" customHeight="1" x14ac:dyDescent="0.45">
      <c r="A39" s="3">
        <f>[2]หน้าผ้า!C48</f>
        <v>45646</v>
      </c>
      <c r="B39" s="14" t="str">
        <f>[2]หน้าผ้า!B48</f>
        <v>MK67-001713</v>
      </c>
      <c r="C39" s="9" t="str">
        <f>[2]หน้าผ้า!E48</f>
        <v>บจก.เคอรี่ฟลาวมิลล์</v>
      </c>
      <c r="D39" s="13" t="str">
        <f>[2]หน้าผ้า!F48</f>
        <v xml:space="preserve">แปดแต้มแดง  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45668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0</v>
      </c>
      <c r="AC39" s="8">
        <f>[2]หน้าผ้า!AS48</f>
        <v>4679.9500000000007</v>
      </c>
      <c r="AD39" s="8">
        <f>[2]หน้าผ้า!AT48</f>
        <v>0</v>
      </c>
      <c r="AE39" s="8">
        <f>[2]หน้าผ้า!AU48</f>
        <v>0</v>
      </c>
      <c r="AF39" s="8">
        <f>[2]หน้าผ้า!AI48</f>
        <v>0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45668</v>
      </c>
      <c r="AK39" s="3">
        <f>[2]หน้าผ้า!DQ48</f>
        <v>0</v>
      </c>
      <c r="AL39" s="3">
        <f>[2]หน้าผ้า!DR48</f>
        <v>45659</v>
      </c>
      <c r="AM39" s="3">
        <f>[2]หน้าผ้า!DS48</f>
        <v>45666</v>
      </c>
      <c r="AN39" s="3">
        <f>[2]หน้าผ้า!DT48</f>
        <v>45667</v>
      </c>
      <c r="AO39" s="3">
        <f>[2]หน้าผ้า!DU48</f>
        <v>45667</v>
      </c>
      <c r="AP39" s="3">
        <f>[2]หน้าผ้า!DP48</f>
        <v>45663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352.51463377777782</v>
      </c>
    </row>
    <row r="40" spans="1:56" ht="28.5" customHeight="1" x14ac:dyDescent="0.45">
      <c r="A40" s="3">
        <f>[2]หน้าผ้า!C49</f>
        <v>45652</v>
      </c>
      <c r="B40" s="14" t="str">
        <f>[2]หน้าผ้า!B49</f>
        <v>MK67-001734</v>
      </c>
      <c r="C40" s="9" t="str">
        <f>[2]หน้าผ้า!E49</f>
        <v>บจก.เคอรี่ฟลาวมิลล์</v>
      </c>
      <c r="D40" s="13" t="str">
        <f>[2]หน้าผ้า!F49</f>
        <v>ไม่พิมพ์</v>
      </c>
      <c r="E40" s="9">
        <f>[2]หน้าผ้า!G49</f>
        <v>19</v>
      </c>
      <c r="F40" s="9">
        <f>[2]หน้าผ้า!H49</f>
        <v>30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63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45670</v>
      </c>
      <c r="U40" s="11">
        <f>[2]หน้าผ้า!AA49</f>
        <v>20000</v>
      </c>
      <c r="V40" s="10">
        <f>[2]หน้าผ้า!AJ49</f>
        <v>10000</v>
      </c>
      <c r="W40" s="10">
        <f>[2]หน้าผ้า!AL49</f>
        <v>10000</v>
      </c>
      <c r="X40" s="10">
        <f>[2]หน้าผ้า!AM49</f>
        <v>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8801.1</v>
      </c>
      <c r="AB40" s="8">
        <f>[2]หน้าผ้า!AR49</f>
        <v>0</v>
      </c>
      <c r="AC40" s="8">
        <f>[2]หน้าผ้า!AS49</f>
        <v>8801.1</v>
      </c>
      <c r="AD40" s="8">
        <f>[2]หน้าผ้า!AT49</f>
        <v>0</v>
      </c>
      <c r="AE40" s="8">
        <f>[2]หน้าผ้า!AU49</f>
        <v>0</v>
      </c>
      <c r="AF40" s="8">
        <f>[2]หน้าผ้า!AI49</f>
        <v>0</v>
      </c>
      <c r="AG40" s="1" t="str">
        <f>[3]หน้าผ้า!DC52</f>
        <v>ยังไม่ได้พิมพ์</v>
      </c>
      <c r="AH40" s="1" t="str">
        <f>[2]หน้าผ้า!DL49</f>
        <v>P3</v>
      </c>
      <c r="AI40" s="1">
        <f>[2]หน้าผ้า!DM49</f>
        <v>1</v>
      </c>
      <c r="AJ40" s="3">
        <f>[2]หน้าผ้า!DN49</f>
        <v>45670</v>
      </c>
      <c r="AK40" s="3">
        <f>[2]หน้าผ้า!DQ49</f>
        <v>0</v>
      </c>
      <c r="AL40" s="3">
        <f>[2]หน้าผ้า!DR49</f>
        <v>0</v>
      </c>
      <c r="AM40" s="3">
        <f>[2]หน้าผ้า!DS49</f>
        <v>0</v>
      </c>
      <c r="AN40" s="3">
        <f>[2]หน้าผ้า!DT49</f>
        <v>0</v>
      </c>
      <c r="AO40" s="3">
        <f>[2]หน้าผ้า!DU49</f>
        <v>45669</v>
      </c>
      <c r="AP40" s="3">
        <f>[2]หน้าผ้า!DP49</f>
        <v>45665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ตัด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662.93796800000007</v>
      </c>
    </row>
    <row r="41" spans="1:56" ht="28.5" customHeight="1" x14ac:dyDescent="0.45">
      <c r="A41" s="3">
        <f>[2]หน้าผ้า!C50</f>
        <v>45652</v>
      </c>
      <c r="B41" s="14" t="str">
        <f>[2]หน้าผ้า!B50</f>
        <v>MK67-001735</v>
      </c>
      <c r="C41" s="9" t="str">
        <f>[2]หน้าผ้า!E50</f>
        <v>บจก.เคอรี่ฟลาวมิลล์</v>
      </c>
      <c r="D41" s="13" t="str">
        <f>[2]หน้าผ้า!F50</f>
        <v>ไม่พิมพ์</v>
      </c>
      <c r="E41" s="9">
        <f>[2]หน้าผ้า!G50</f>
        <v>19</v>
      </c>
      <c r="F41" s="9">
        <f>[2]หน้าผ้า!H50</f>
        <v>30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63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45670</v>
      </c>
      <c r="U41" s="11">
        <f>[2]หน้าผ้า!AA50</f>
        <v>20000</v>
      </c>
      <c r="V41" s="10">
        <f>[2]หน้าผ้า!AJ50</f>
        <v>0</v>
      </c>
      <c r="W41" s="10">
        <f>[2]หน้าผ้า!AL50</f>
        <v>20000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17602.2</v>
      </c>
      <c r="AB41" s="8">
        <f>[2]หน้าผ้า!AR50</f>
        <v>0</v>
      </c>
      <c r="AC41" s="8">
        <f>[2]หน้าผ้า!AS50</f>
        <v>17602.2</v>
      </c>
      <c r="AD41" s="8">
        <f>[2]หน้าผ้า!AT50</f>
        <v>0</v>
      </c>
      <c r="AE41" s="8">
        <f>[2]หน้าผ้า!AU50</f>
        <v>0</v>
      </c>
      <c r="AF41" s="8">
        <f>[2]หน้าผ้า!AI50</f>
        <v>0</v>
      </c>
      <c r="AG41" s="1" t="str">
        <f>[3]หน้าผ้า!DC53</f>
        <v>ยังไม่ได้พิมพ์</v>
      </c>
      <c r="AH41" s="1" t="str">
        <f>[2]หน้าผ้า!DL50</f>
        <v>P3</v>
      </c>
      <c r="AI41" s="1">
        <f>[2]หน้าผ้า!DM50</f>
        <v>1</v>
      </c>
      <c r="AJ41" s="3">
        <f>[2]หน้าผ้า!DN50</f>
        <v>45670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45669</v>
      </c>
      <c r="AP41" s="3">
        <f>[2]หน้าผ้า!DP50</f>
        <v>45665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1325.8759360000001</v>
      </c>
    </row>
    <row r="42" spans="1:56" ht="28.5" customHeight="1" x14ac:dyDescent="0.45">
      <c r="A42" s="3">
        <f>[2]หน้าผ้า!C51</f>
        <v>45649</v>
      </c>
      <c r="B42" s="14" t="str">
        <f>[2]หน้าผ้า!B51</f>
        <v>MK67-001710</v>
      </c>
      <c r="C42" s="9" t="str">
        <f>[2]หน้าผ้า!E51</f>
        <v>บจก.เคอรี่ฟลาวมิลล์</v>
      </c>
      <c r="D42" s="13" t="str">
        <f>[2]หน้าผ้า!F51</f>
        <v>บะหมี่เตี๊ยว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บิด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45671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4400.55</v>
      </c>
      <c r="AB42" s="8">
        <f>[2]หน้าผ้า!AR51</f>
        <v>0</v>
      </c>
      <c r="AC42" s="8">
        <f>[2]หน้าผ้า!AS51</f>
        <v>4400.55</v>
      </c>
      <c r="AD42" s="8">
        <f>[2]หน้าผ้า!AT51</f>
        <v>0</v>
      </c>
      <c r="AE42" s="8">
        <f>[2]หน้าผ้า!AU51</f>
        <v>0</v>
      </c>
      <c r="AF42" s="8">
        <f>[2]หน้าผ้า!AI51</f>
        <v>0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45671</v>
      </c>
      <c r="AK42" s="3">
        <f>[2]หน้าผ้า!DQ51</f>
        <v>0</v>
      </c>
      <c r="AL42" s="3">
        <f>[2]หน้าผ้า!DR51</f>
        <v>45662</v>
      </c>
      <c r="AM42" s="3">
        <f>[2]หน้าผ้า!DS51</f>
        <v>45669</v>
      </c>
      <c r="AN42" s="3">
        <f>[2]หน้าผ้า!DT51</f>
        <v>45670</v>
      </c>
      <c r="AO42" s="3">
        <f>[2]หน้าผ้า!DU51</f>
        <v>45670</v>
      </c>
      <c r="AP42" s="3">
        <f>[2]หน้าผ้า!DP51</f>
        <v>45666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331.46898400000003</v>
      </c>
    </row>
    <row r="43" spans="1:56" ht="28.5" customHeight="1" x14ac:dyDescent="0.45">
      <c r="A43" s="3">
        <f>[2]หน้าผ้า!C52</f>
        <v>45649</v>
      </c>
      <c r="B43" s="14" t="str">
        <f>[2]หน้าผ้า!B52</f>
        <v>MK67-001710</v>
      </c>
      <c r="C43" s="9" t="str">
        <f>[2]หน้าผ้า!E52</f>
        <v>บจก.เคอรี่ฟลาวมิลล์</v>
      </c>
      <c r="D43" s="13" t="str">
        <f>[2]หน้าผ้า!F52</f>
        <v>ถุงเขียว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45671</v>
      </c>
      <c r="U43" s="11">
        <f>[2]หน้าผ้า!AA52</f>
        <v>10000</v>
      </c>
      <c r="V43" s="10">
        <f>[2]หน้าผ้า!AJ52</f>
        <v>0</v>
      </c>
      <c r="W43" s="10">
        <f>[2]หน้าผ้า!AL52</f>
        <v>10000</v>
      </c>
      <c r="X43" s="10">
        <f>[2]หน้าผ้า!AM52</f>
        <v>0</v>
      </c>
      <c r="Y43" s="10">
        <f>[2]หน้าผ้า!AN52</f>
        <v>10500</v>
      </c>
      <c r="Z43" s="9" t="str">
        <f>[2]หน้าผ้า!AO52</f>
        <v>WSWT1921720</v>
      </c>
      <c r="AA43" s="8">
        <f>[2]หน้าผ้า!AQ52</f>
        <v>8801.1</v>
      </c>
      <c r="AB43" s="8">
        <f>[2]หน้าผ้า!AR52</f>
        <v>0</v>
      </c>
      <c r="AC43" s="8">
        <f>[2]หน้าผ้า!AS52</f>
        <v>8801.1</v>
      </c>
      <c r="AD43" s="8">
        <f>[2]หน้าผ้า!AT52</f>
        <v>0</v>
      </c>
      <c r="AE43" s="8">
        <f>[2]หน้าผ้า!AU52</f>
        <v>0</v>
      </c>
      <c r="AF43" s="8">
        <f>[2]หน้าผ้า!AI52</f>
        <v>0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45671</v>
      </c>
      <c r="AK43" s="3">
        <f>[2]หน้าผ้า!DQ52</f>
        <v>0</v>
      </c>
      <c r="AL43" s="3">
        <f>[2]หน้าผ้า!DR52</f>
        <v>45662</v>
      </c>
      <c r="AM43" s="3">
        <f>[2]หน้าผ้า!DS52</f>
        <v>45669</v>
      </c>
      <c r="AN43" s="3">
        <f>[2]หน้าผ้า!DT52</f>
        <v>45670</v>
      </c>
      <c r="AO43" s="3">
        <f>[2]หน้าผ้า!DU52</f>
        <v>45670</v>
      </c>
      <c r="AP43" s="3">
        <f>[2]หน้าผ้า!DP52</f>
        <v>45666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662.93796800000007</v>
      </c>
    </row>
    <row r="44" spans="1:56" ht="28.5" customHeight="1" x14ac:dyDescent="0.45">
      <c r="A44" s="3">
        <f>[2]หน้าผ้า!C53</f>
        <v>45649</v>
      </c>
      <c r="B44" s="14" t="str">
        <f>[2]หน้าผ้า!B53</f>
        <v>MK67-001710</v>
      </c>
      <c r="C44" s="9" t="str">
        <f>[2]หน้าผ้า!E53</f>
        <v>บจก.เคอรี่ฟลาวมิลล์</v>
      </c>
      <c r="D44" s="13" t="str">
        <f>[2]หน้าผ้า!F53</f>
        <v>ดอกไม้เขียว</v>
      </c>
      <c r="E44" s="9">
        <f>[2]หน้าผ้า!G53</f>
        <v>19</v>
      </c>
      <c r="F44" s="9">
        <f>[2]หน้าผ้า!H53</f>
        <v>30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45671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4400.55</v>
      </c>
      <c r="AB44" s="8">
        <f>[2]หน้าผ้า!AR53</f>
        <v>0</v>
      </c>
      <c r="AC44" s="8">
        <f>[2]หน้าผ้า!AS53</f>
        <v>4400.55</v>
      </c>
      <c r="AD44" s="8">
        <f>[2]หน้าผ้า!AT53</f>
        <v>0</v>
      </c>
      <c r="AE44" s="8">
        <f>[2]หน้าผ้า!AU53</f>
        <v>0</v>
      </c>
      <c r="AF44" s="8">
        <f>[2]หน้าผ้า!AI53</f>
        <v>0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45671</v>
      </c>
      <c r="AK44" s="3">
        <f>[2]หน้าผ้า!DQ53</f>
        <v>0</v>
      </c>
      <c r="AL44" s="3">
        <f>[2]หน้าผ้า!DR53</f>
        <v>45662</v>
      </c>
      <c r="AM44" s="3">
        <f>[2]หน้าผ้า!DS53</f>
        <v>45669</v>
      </c>
      <c r="AN44" s="3">
        <f>[2]หน้าผ้า!DT53</f>
        <v>45670</v>
      </c>
      <c r="AO44" s="3">
        <f>[2]หน้าผ้า!DU53</f>
        <v>45670</v>
      </c>
      <c r="AP44" s="3">
        <f>[2]หน้าผ้า!DP53</f>
        <v>45666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331.46898400000003</v>
      </c>
    </row>
    <row r="45" spans="1:56" ht="28.5" customHeight="1" x14ac:dyDescent="0.45">
      <c r="A45" s="3">
        <f>[2]หน้าผ้า!C54</f>
        <v>45649</v>
      </c>
      <c r="B45" s="14" t="str">
        <f>[2]หน้าผ้า!B54</f>
        <v>MK67-001710</v>
      </c>
      <c r="C45" s="9" t="str">
        <f>[2]หน้าผ้า!E54</f>
        <v>บจก.เคอรี่ฟลาวมิลล์</v>
      </c>
      <c r="D45" s="13" t="str">
        <f>[2]หน้าผ้า!F54</f>
        <v>PBKF2-01-03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45671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4400.55</v>
      </c>
      <c r="AB45" s="8">
        <f>[2]หน้าผ้า!AR54</f>
        <v>0</v>
      </c>
      <c r="AC45" s="8">
        <f>[2]หน้าผ้า!AS54</f>
        <v>4400.55</v>
      </c>
      <c r="AD45" s="8">
        <f>[2]หน้าผ้า!AT54</f>
        <v>0</v>
      </c>
      <c r="AE45" s="8">
        <f>[2]หน้าผ้า!AU54</f>
        <v>0</v>
      </c>
      <c r="AF45" s="8">
        <f>[2]หน้าผ้า!AI54</f>
        <v>0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45671</v>
      </c>
      <c r="AK45" s="3">
        <f>[2]หน้าผ้า!DQ54</f>
        <v>0</v>
      </c>
      <c r="AL45" s="3">
        <f>[2]หน้าผ้า!DR54</f>
        <v>45662</v>
      </c>
      <c r="AM45" s="3">
        <f>[2]หน้าผ้า!DS54</f>
        <v>45669</v>
      </c>
      <c r="AN45" s="3">
        <f>[2]หน้าผ้า!DT54</f>
        <v>45670</v>
      </c>
      <c r="AO45" s="3">
        <f>[2]หน้าผ้า!DU54</f>
        <v>45670</v>
      </c>
      <c r="AP45" s="3">
        <f>[2]หน้าผ้า!DP54</f>
        <v>45666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331.46898400000003</v>
      </c>
    </row>
    <row r="46" spans="1:56" ht="28.5" customHeight="1" x14ac:dyDescent="0.45">
      <c r="A46" s="3">
        <f>[2]หน้าผ้า!C55</f>
        <v>45649</v>
      </c>
      <c r="B46" s="14" t="str">
        <f>[2]หน้าผ้า!B55</f>
        <v>MK67-001382</v>
      </c>
      <c r="C46" s="9" t="str">
        <f>[2]หน้าผ้า!E55</f>
        <v>บจก.เคอรี่ฟลาวมิลล์</v>
      </c>
      <c r="D46" s="13" t="str">
        <f>[2]หน้าผ้า!F55</f>
        <v>ปลาโลมาเทา</v>
      </c>
      <c r="E46" s="9">
        <f>[2]หน้าผ้า!G55</f>
        <v>19</v>
      </c>
      <c r="F46" s="9">
        <f>[2]หน้าผ้า!H55</f>
        <v>30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63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45671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4400.55</v>
      </c>
      <c r="AB46" s="8">
        <f>[2]หน้าผ้า!AR55</f>
        <v>0</v>
      </c>
      <c r="AC46" s="8">
        <f>[2]หน้าผ้า!AS55</f>
        <v>4400.55</v>
      </c>
      <c r="AD46" s="8">
        <f>[2]หน้าผ้า!AT55</f>
        <v>0</v>
      </c>
      <c r="AE46" s="8">
        <f>[2]หน้าผ้า!AU55</f>
        <v>0</v>
      </c>
      <c r="AF46" s="8">
        <f>[2]หน้าผ้า!AI55</f>
        <v>0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45671</v>
      </c>
      <c r="AK46" s="3">
        <f>[2]หน้าผ้า!DQ55</f>
        <v>0</v>
      </c>
      <c r="AL46" s="3">
        <f>[2]หน้าผ้า!DR55</f>
        <v>45662</v>
      </c>
      <c r="AM46" s="3">
        <f>[2]หน้าผ้า!DS55</f>
        <v>45669</v>
      </c>
      <c r="AN46" s="3">
        <f>[2]หน้าผ้า!DT55</f>
        <v>45670</v>
      </c>
      <c r="AO46" s="3">
        <f>[2]หน้าผ้า!DU55</f>
        <v>45670</v>
      </c>
      <c r="AP46" s="3">
        <f>[2]หน้าผ้า!DP55</f>
        <v>45666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331.46898400000003</v>
      </c>
    </row>
    <row r="47" spans="1:56" ht="28.5" customHeight="1" x14ac:dyDescent="0.45">
      <c r="A47" s="3">
        <f>[2]หน้าผ้า!C56</f>
        <v>45649</v>
      </c>
      <c r="B47" s="14" t="str">
        <f>[2]หน้าผ้า!B56</f>
        <v>MK67-001382</v>
      </c>
      <c r="C47" s="9" t="str">
        <f>[2]หน้าผ้า!E56</f>
        <v>บจก.เคอรี่ฟลาวมิลล์</v>
      </c>
      <c r="D47" s="13" t="str">
        <f>[2]หน้าผ้า!F56</f>
        <v>แต้มฟ้า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45671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4400.55</v>
      </c>
      <c r="AB47" s="8">
        <f>[2]หน้าผ้า!AR56</f>
        <v>0</v>
      </c>
      <c r="AC47" s="8">
        <f>[2]หน้าผ้า!AS56</f>
        <v>4400.55</v>
      </c>
      <c r="AD47" s="8">
        <f>[2]หน้าผ้า!AT56</f>
        <v>0</v>
      </c>
      <c r="AE47" s="8">
        <f>[2]หน้าผ้า!AU56</f>
        <v>0</v>
      </c>
      <c r="AF47" s="8">
        <f>[2]หน้าผ้า!AI56</f>
        <v>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45671</v>
      </c>
      <c r="AK47" s="3">
        <f>[2]หน้าผ้า!DQ56</f>
        <v>0</v>
      </c>
      <c r="AL47" s="3">
        <f>[2]หน้าผ้า!DR56</f>
        <v>45662</v>
      </c>
      <c r="AM47" s="3">
        <f>[2]หน้าผ้า!DS56</f>
        <v>45669</v>
      </c>
      <c r="AN47" s="3">
        <f>[2]หน้าผ้า!DT56</f>
        <v>45670</v>
      </c>
      <c r="AO47" s="3">
        <f>[2]หน้าผ้า!DU56</f>
        <v>45670</v>
      </c>
      <c r="AP47" s="3">
        <f>[2]หน้าผ้า!DP56</f>
        <v>45666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331.46898400000003</v>
      </c>
    </row>
    <row r="48" spans="1:56" ht="28.5" customHeight="1" x14ac:dyDescent="0.45">
      <c r="A48" s="3">
        <f>[2]หน้าผ้า!C57</f>
        <v>45649</v>
      </c>
      <c r="B48" s="14" t="str">
        <f>[2]หน้าผ้า!B57</f>
        <v>MK67-001382</v>
      </c>
      <c r="C48" s="9" t="str">
        <f>[2]หน้าผ้า!E57</f>
        <v>บจก.เคอรี่ฟลาวมิลล์</v>
      </c>
      <c r="D48" s="13" t="str">
        <f>[2]หน้าผ้า!F57</f>
        <v>บลูทีมแดง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45671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4400.55</v>
      </c>
      <c r="AB48" s="8">
        <f>[2]หน้าผ้า!AR57</f>
        <v>0</v>
      </c>
      <c r="AC48" s="8">
        <f>[2]หน้าผ้า!AS57</f>
        <v>4400.55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45671</v>
      </c>
      <c r="AK48" s="3">
        <f>[2]หน้าผ้า!DQ57</f>
        <v>0</v>
      </c>
      <c r="AL48" s="3">
        <f>[2]หน้าผ้า!DR57</f>
        <v>45662</v>
      </c>
      <c r="AM48" s="3">
        <f>[2]หน้าผ้า!DS57</f>
        <v>45669</v>
      </c>
      <c r="AN48" s="3">
        <f>[2]หน้าผ้า!DT57</f>
        <v>45670</v>
      </c>
      <c r="AO48" s="3">
        <f>[2]หน้าผ้า!DU57</f>
        <v>45670</v>
      </c>
      <c r="AP48" s="3">
        <f>[2]หน้าผ้า!DP57</f>
        <v>45666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 xml:space="preserve"> /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331.46898400000003</v>
      </c>
    </row>
    <row r="49" spans="1:56" ht="28.5" customHeight="1" x14ac:dyDescent="0.45">
      <c r="A49" s="3">
        <f>[2]หน้าผ้า!C58</f>
        <v>45646</v>
      </c>
      <c r="B49" s="14" t="str">
        <f>[2]หน้าผ้า!B58</f>
        <v>MK67-001714</v>
      </c>
      <c r="C49" s="9" t="str">
        <f>[2]หน้าผ้า!E58</f>
        <v>บจก.เคอรี่ฟลาวมิลล์</v>
      </c>
      <c r="D49" s="13" t="str">
        <f>[2]หน้าผ้า!F58</f>
        <v>ดอกไม้เขียว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45671</v>
      </c>
      <c r="U49" s="11">
        <f>[2]หน้าผ้า!AA58</f>
        <v>10000</v>
      </c>
      <c r="V49" s="10">
        <f>[2]หน้าผ้า!AJ58</f>
        <v>0</v>
      </c>
      <c r="W49" s="10">
        <f>[2]หน้าผ้า!AL58</f>
        <v>10000</v>
      </c>
      <c r="X49" s="10">
        <f>[2]หน้าผ้า!AM58</f>
        <v>0</v>
      </c>
      <c r="Y49" s="10">
        <f>[2]หน้าผ้า!AN58</f>
        <v>10500</v>
      </c>
      <c r="Z49" s="9" t="str">
        <f>[2]หน้าผ้า!AO58</f>
        <v>WSWT1921720</v>
      </c>
      <c r="AA49" s="8">
        <f>[2]หน้าผ้า!AQ58</f>
        <v>9359.9000000000015</v>
      </c>
      <c r="AB49" s="8">
        <f>[2]หน้าผ้า!AR58</f>
        <v>0</v>
      </c>
      <c r="AC49" s="8">
        <f>[2]หน้าผ้า!AS58</f>
        <v>9359.9000000000015</v>
      </c>
      <c r="AD49" s="8">
        <f>[2]หน้าผ้า!AT58</f>
        <v>0</v>
      </c>
      <c r="AE49" s="8">
        <f>[2]หน้าผ้า!AU58</f>
        <v>0</v>
      </c>
      <c r="AF49" s="8">
        <f>[2]หน้าผ้า!AI58</f>
        <v>0</v>
      </c>
      <c r="AG49" s="1" t="str">
        <f>[3]หน้าผ้า!DC61</f>
        <v>ยังไม่ได้พิมพ์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45671</v>
      </c>
      <c r="AK49" s="3">
        <f>[2]หน้าผ้า!DQ58</f>
        <v>0</v>
      </c>
      <c r="AL49" s="3">
        <f>[2]หน้าผ้า!DR58</f>
        <v>45662</v>
      </c>
      <c r="AM49" s="3">
        <f>[2]หน้าผ้า!DS58</f>
        <v>45669</v>
      </c>
      <c r="AN49" s="3">
        <f>[2]หน้าผ้า!DT58</f>
        <v>45670</v>
      </c>
      <c r="AO49" s="3">
        <f>[2]หน้าผ้า!DU58</f>
        <v>45670</v>
      </c>
      <c r="AP49" s="3">
        <f>[2]หน้าผ้า!DP58</f>
        <v>45666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 xml:space="preserve"> /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705.02926755555563</v>
      </c>
    </row>
    <row r="50" spans="1:56" ht="28.5" customHeight="1" x14ac:dyDescent="0.45">
      <c r="A50" s="3">
        <f>[2]หน้าผ้า!C59</f>
        <v>45659</v>
      </c>
      <c r="B50" s="14" t="str">
        <f>[2]หน้าผ้า!B59</f>
        <v>MK68-000001</v>
      </c>
      <c r="C50" s="9" t="str">
        <f>[2]หน้าผ้า!E59</f>
        <v>บจก.เคอรี่ฟลาวมิลล์</v>
      </c>
      <c r="D50" s="13" t="str">
        <f>[2]หน้าผ้า!F59</f>
        <v>ดอกไม้แดง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45672</v>
      </c>
      <c r="U50" s="11">
        <f>[2]หน้าผ้า!AA59</f>
        <v>10000</v>
      </c>
      <c r="V50" s="10">
        <f>[2]หน้าผ้า!AJ59</f>
        <v>0</v>
      </c>
      <c r="W50" s="10">
        <f>[2]หน้าผ้า!AL59</f>
        <v>10000</v>
      </c>
      <c r="X50" s="10">
        <f>[2]หน้าผ้า!AM59</f>
        <v>0</v>
      </c>
      <c r="Y50" s="10">
        <f>[2]หน้าผ้า!AN59</f>
        <v>10500</v>
      </c>
      <c r="Z50" s="9" t="str">
        <f>[2]หน้าผ้า!AO59</f>
        <v>WSWT1921720</v>
      </c>
      <c r="AA50" s="8">
        <f>[2]หน้าผ้า!AQ59</f>
        <v>9359.9000000000015</v>
      </c>
      <c r="AB50" s="8">
        <f>[2]หน้าผ้า!AR59</f>
        <v>0</v>
      </c>
      <c r="AC50" s="8">
        <f>[2]หน้าผ้า!AS59</f>
        <v>9359.9000000000015</v>
      </c>
      <c r="AD50" s="8">
        <f>[2]หน้าผ้า!AT59</f>
        <v>0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ยังไม่ได้พิมพ์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45672</v>
      </c>
      <c r="AK50" s="3">
        <f>[2]หน้าผ้า!DQ59</f>
        <v>0</v>
      </c>
      <c r="AL50" s="3">
        <f>[2]หน้าผ้า!DR59</f>
        <v>45663</v>
      </c>
      <c r="AM50" s="3">
        <f>[2]หน้าผ้า!DS59</f>
        <v>45670</v>
      </c>
      <c r="AN50" s="3">
        <f>[2]หน้าผ้า!DT59</f>
        <v>45671</v>
      </c>
      <c r="AO50" s="3">
        <f>[2]หน้าผ้า!DU59</f>
        <v>45671</v>
      </c>
      <c r="AP50" s="3">
        <f>[2]หน้าผ้า!DP59</f>
        <v>45667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705.02926755555563</v>
      </c>
    </row>
    <row r="51" spans="1:56" ht="28.5" customHeight="1" x14ac:dyDescent="0.45">
      <c r="A51" s="3">
        <f>[2]หน้าผ้า!C60</f>
        <v>45649</v>
      </c>
      <c r="B51" s="14" t="str">
        <f>[2]หน้าผ้า!B60</f>
        <v>MK67-001710</v>
      </c>
      <c r="C51" s="9" t="str">
        <f>[2]หน้าผ้า!E60</f>
        <v>บจก.เคอรี่ฟลาวมิลล์</v>
      </c>
      <c r="D51" s="13" t="str">
        <f>[2]หน้าผ้า!F60</f>
        <v>ปาท่องโก๋</v>
      </c>
      <c r="E51" s="9">
        <f>[2]หน้าผ้า!G60</f>
        <v>19</v>
      </c>
      <c r="F51" s="9">
        <f>[2]หน้าผ้า!H60</f>
        <v>30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63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45673</v>
      </c>
      <c r="U51" s="11">
        <f>[2]หน้าผ้า!AA60</f>
        <v>3000</v>
      </c>
      <c r="V51" s="10">
        <f>[2]หน้าผ้า!AJ60</f>
        <v>0</v>
      </c>
      <c r="W51" s="10">
        <f>[2]หน้าผ้า!AL60</f>
        <v>3000</v>
      </c>
      <c r="X51" s="10">
        <f>[2]หน้าผ้า!AM60</f>
        <v>0</v>
      </c>
      <c r="Y51" s="10">
        <f>[2]หน้าผ้า!AN60</f>
        <v>3150</v>
      </c>
      <c r="Z51" s="9" t="str">
        <f>[2]หน้าผ้า!AO60</f>
        <v>WSWT1921720</v>
      </c>
      <c r="AA51" s="8">
        <f>[2]หน้าผ้า!AQ60</f>
        <v>2640.33</v>
      </c>
      <c r="AB51" s="8">
        <f>[2]หน้าผ้า!AR60</f>
        <v>0</v>
      </c>
      <c r="AC51" s="8">
        <f>[2]หน้าผ้า!AS60</f>
        <v>2640.33</v>
      </c>
      <c r="AD51" s="8">
        <f>[2]หน้าผ้า!AT60</f>
        <v>0</v>
      </c>
      <c r="AE51" s="8">
        <f>[2]หน้าผ้า!AU60</f>
        <v>0</v>
      </c>
      <c r="AF51" s="8">
        <f>[2]หน้าผ้า!AI60</f>
        <v>0</v>
      </c>
      <c r="AG51" s="1" t="str">
        <f>[3]หน้าผ้า!DC63</f>
        <v>ผ้าขาว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45673</v>
      </c>
      <c r="AK51" s="3">
        <f>[2]หน้าผ้า!DQ60</f>
        <v>0</v>
      </c>
      <c r="AL51" s="3">
        <f>[2]หน้าผ้า!DR60</f>
        <v>45664</v>
      </c>
      <c r="AM51" s="3">
        <f>[2]หน้าผ้า!DS60</f>
        <v>45671</v>
      </c>
      <c r="AN51" s="3">
        <f>[2]หน้าผ้า!DT60</f>
        <v>45672</v>
      </c>
      <c r="AO51" s="3">
        <f>[2]หน้าผ้า!DU60</f>
        <v>45672</v>
      </c>
      <c r="AP51" s="3">
        <f>[2]หน้าผ้า!DP60</f>
        <v>45668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 xml:space="preserve"> /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198.88139040000004</v>
      </c>
    </row>
    <row r="52" spans="1:56" ht="28.5" customHeight="1" x14ac:dyDescent="0.45">
      <c r="A52" s="3">
        <f>[2]หน้าผ้า!C61</f>
        <v>45649</v>
      </c>
      <c r="B52" s="14" t="str">
        <f>[2]หน้าผ้า!B61</f>
        <v>MK67-001710</v>
      </c>
      <c r="C52" s="9" t="str">
        <f>[2]หน้าผ้า!E61</f>
        <v>บจก.เคอรี่ฟลาวมิลล์</v>
      </c>
      <c r="D52" s="13" t="str">
        <f>[2]หน้าผ้า!F61</f>
        <v>กุ้งแดง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>
        <f>[2]หน้าผ้า!X61</f>
        <v>45673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0</v>
      </c>
      <c r="Y52" s="10">
        <f>[2]หน้าผ้า!AN61</f>
        <v>5250</v>
      </c>
      <c r="Z52" s="9" t="str">
        <f>[2]หน้าผ้า!AO61</f>
        <v>WSWT1921720</v>
      </c>
      <c r="AA52" s="8">
        <f>[2]หน้าผ้า!AQ61</f>
        <v>4400.55</v>
      </c>
      <c r="AB52" s="8">
        <f>[2]หน้าผ้า!AR61</f>
        <v>0</v>
      </c>
      <c r="AC52" s="8">
        <f>[2]หน้าผ้า!AS61</f>
        <v>4400.55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ยังไม่ได้พิมพ์</v>
      </c>
      <c r="AH52" s="1" t="str">
        <f>[2]หน้าผ้า!DL61</f>
        <v>P7</v>
      </c>
      <c r="AI52" s="1">
        <f>[2]หน้าผ้า!DM61</f>
        <v>2</v>
      </c>
      <c r="AJ52" s="3">
        <f>[2]หน้าผ้า!DN61</f>
        <v>45673</v>
      </c>
      <c r="AK52" s="3">
        <f>[2]หน้าผ้า!DQ61</f>
        <v>0</v>
      </c>
      <c r="AL52" s="3">
        <f>[2]หน้าผ้า!DR61</f>
        <v>45664</v>
      </c>
      <c r="AM52" s="3">
        <f>[2]หน้าผ้า!DS61</f>
        <v>45671</v>
      </c>
      <c r="AN52" s="3">
        <f>[2]หน้าผ้า!DT61</f>
        <v>45672</v>
      </c>
      <c r="AO52" s="3">
        <f>[2]หน้าผ้า!DU61</f>
        <v>45672</v>
      </c>
      <c r="AP52" s="3">
        <f>[2]หน้าผ้า!DP61</f>
        <v>45668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 t="str">
        <f>[2]หน้าผ้า!ED61</f>
        <v xml:space="preserve"> /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331.46898400000003</v>
      </c>
    </row>
    <row r="53" spans="1:56" ht="28.5" customHeight="1" x14ac:dyDescent="0.45">
      <c r="A53" s="3">
        <f>[2]หน้าผ้า!C62</f>
        <v>45649</v>
      </c>
      <c r="B53" s="14" t="str">
        <f>[2]หน้าผ้า!B62</f>
        <v>MK67-001710</v>
      </c>
      <c r="C53" s="9" t="str">
        <f>[2]หน้าผ้า!E62</f>
        <v>บจก.เคอรี่ฟลาวมิลล์</v>
      </c>
      <c r="D53" s="13">
        <f>[2]หน้าผ้า!F62</f>
        <v>997</v>
      </c>
      <c r="E53" s="9">
        <f>[2]หน้าผ้า!G62</f>
        <v>19</v>
      </c>
      <c r="F53" s="9">
        <f>[2]หน้าผ้า!H62</f>
        <v>30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ไม่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45673</v>
      </c>
      <c r="U53" s="11">
        <f>[2]หน้าผ้า!AA62</f>
        <v>5000</v>
      </c>
      <c r="V53" s="10">
        <f>[2]หน้าผ้า!AJ62</f>
        <v>0</v>
      </c>
      <c r="W53" s="10">
        <f>[2]หน้าผ้า!AL62</f>
        <v>5000</v>
      </c>
      <c r="X53" s="10">
        <f>[2]หน้าผ้า!AM62</f>
        <v>0</v>
      </c>
      <c r="Y53" s="10">
        <f>[2]หน้าผ้า!AN62</f>
        <v>5250</v>
      </c>
      <c r="Z53" s="9" t="str">
        <f>[2]หน้าผ้า!AO62</f>
        <v>WSWT1921720</v>
      </c>
      <c r="AA53" s="8">
        <f>[2]หน้าผ้า!AQ62</f>
        <v>4400.55</v>
      </c>
      <c r="AB53" s="8">
        <f>[2]หน้าผ้า!AR62</f>
        <v>0</v>
      </c>
      <c r="AC53" s="8">
        <f>[2]หน้าผ้า!AS62</f>
        <v>4400.55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ยังไม่ได้พิมพ์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45673</v>
      </c>
      <c r="AK53" s="3">
        <f>[2]หน้าผ้า!DQ62</f>
        <v>0</v>
      </c>
      <c r="AL53" s="3">
        <f>[2]หน้าผ้า!DR62</f>
        <v>45664</v>
      </c>
      <c r="AM53" s="3">
        <f>[2]หน้าผ้า!DS62</f>
        <v>45671</v>
      </c>
      <c r="AN53" s="3">
        <f>[2]หน้าผ้า!DT62</f>
        <v>45672</v>
      </c>
      <c r="AO53" s="3">
        <f>[2]หน้าผ้า!DU62</f>
        <v>45672</v>
      </c>
      <c r="AP53" s="3">
        <f>[2]หน้าผ้า!DP62</f>
        <v>45668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331.46898400000003</v>
      </c>
    </row>
    <row r="54" spans="1:56" ht="28.5" customHeight="1" x14ac:dyDescent="0.45">
      <c r="A54" s="3">
        <f>[2]หน้าผ้า!C63</f>
        <v>45646</v>
      </c>
      <c r="B54" s="14" t="str">
        <f>[2]หน้าผ้า!B63</f>
        <v>MK67-001715</v>
      </c>
      <c r="C54" s="9" t="str">
        <f>[2]หน้าผ้า!E63</f>
        <v>บจก.เคอรี่ฟลาวมิลล์</v>
      </c>
      <c r="D54" s="13" t="str">
        <f>[2]หน้าผ้า!F63</f>
        <v>ไม่พิมพ์</v>
      </c>
      <c r="E54" s="9">
        <f>[2]หน้าผ้า!G63</f>
        <v>19</v>
      </c>
      <c r="F54" s="9">
        <f>[2]หน้าผ้า!H63</f>
        <v>36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75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ไม่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45673</v>
      </c>
      <c r="U54" s="11">
        <f>[2]หน้าผ้า!AA63</f>
        <v>5000</v>
      </c>
      <c r="V54" s="10">
        <f>[2]หน้าผ้า!AJ63</f>
        <v>0</v>
      </c>
      <c r="W54" s="10">
        <f>[2]หน้าผ้า!AL63</f>
        <v>5000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WSWT1921720</v>
      </c>
      <c r="AA54" s="8">
        <f>[2]หน้าผ้า!AQ63</f>
        <v>5238.75</v>
      </c>
      <c r="AB54" s="8">
        <f>[2]หน้าผ้า!AR63</f>
        <v>0</v>
      </c>
      <c r="AC54" s="8">
        <f>[2]หน้าผ้า!AS63</f>
        <v>5238.75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ยังไม่ได้พิมพ์</v>
      </c>
      <c r="AH54" s="1" t="str">
        <f>[2]หน้าผ้า!DL63</f>
        <v>P3</v>
      </c>
      <c r="AI54" s="1">
        <f>[2]หน้าผ้า!DM63</f>
        <v>1</v>
      </c>
      <c r="AJ54" s="3">
        <f>[2]หน้าผ้า!DN63</f>
        <v>45673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45672</v>
      </c>
      <c r="AP54" s="3">
        <f>[2]หน้าผ้า!DP63</f>
        <v>45668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ตัด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394.60593333333333</v>
      </c>
    </row>
    <row r="55" spans="1:56" ht="28.5" customHeight="1" x14ac:dyDescent="0.45">
      <c r="A55" s="3">
        <f>[2]หน้าผ้า!C64</f>
        <v>45649</v>
      </c>
      <c r="B55" s="14" t="str">
        <f>[2]หน้าผ้า!B64</f>
        <v>MK67-001382</v>
      </c>
      <c r="C55" s="9" t="str">
        <f>[2]หน้าผ้า!E64</f>
        <v>บจก.เคอรี่ฟลาวมิลล์</v>
      </c>
      <c r="D55" s="13" t="str">
        <f>[2]หน้าผ้า!F64</f>
        <v>บะหมี่เตี๊ยว</v>
      </c>
      <c r="E55" s="9">
        <f>[2]หน้าผ้า!G64</f>
        <v>19</v>
      </c>
      <c r="F55" s="9">
        <f>[2]หน้าผ้า!H64</f>
        <v>30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63</v>
      </c>
      <c r="J55" s="9" t="str">
        <f>[2]หน้าผ้า!M64</f>
        <v>+</v>
      </c>
      <c r="K55" s="9">
        <f>[2]หน้าผ้า!N64</f>
        <v>5</v>
      </c>
      <c r="L55" s="9" t="str">
        <f>[2]หน้าผ้า!R64</f>
        <v>บิด</v>
      </c>
      <c r="M55" s="10" t="str">
        <f>[2]หน้าผ้า!T64</f>
        <v>ไม่สวมถุงใน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 t="str">
        <f>[2]หน้าผ้า!Z64</f>
        <v>ห่ออัดเบลแบน500</v>
      </c>
      <c r="T55" s="12">
        <f>[2]หน้าผ้า!X64</f>
        <v>45674</v>
      </c>
      <c r="U55" s="11">
        <f>[2]หน้าผ้า!AA64</f>
        <v>5000</v>
      </c>
      <c r="V55" s="10">
        <f>[2]หน้าผ้า!AJ64</f>
        <v>0</v>
      </c>
      <c r="W55" s="10">
        <f>[2]หน้าผ้า!AL64</f>
        <v>5000</v>
      </c>
      <c r="X55" s="10">
        <f>[2]หน้าผ้า!AM64</f>
        <v>0</v>
      </c>
      <c r="Y55" s="10">
        <f>[2]หน้าผ้า!AN64</f>
        <v>5250</v>
      </c>
      <c r="Z55" s="9" t="str">
        <f>[2]หน้าผ้า!AO64</f>
        <v>WSWT1921720</v>
      </c>
      <c r="AA55" s="8">
        <f>[2]หน้าผ้า!AQ64</f>
        <v>4400.55</v>
      </c>
      <c r="AB55" s="8">
        <f>[2]หน้าผ้า!AR64</f>
        <v>0</v>
      </c>
      <c r="AC55" s="8">
        <f>[2]หน้าผ้า!AS64</f>
        <v>4400.55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ยังไม่ได้พิมพ์</v>
      </c>
      <c r="AH55" s="1" t="str">
        <f>[2]หน้าผ้า!DL64</f>
        <v>P7</v>
      </c>
      <c r="AI55" s="1">
        <f>[2]หน้าผ้า!DM64</f>
        <v>2</v>
      </c>
      <c r="AJ55" s="3">
        <f>[2]หน้าผ้า!DN64</f>
        <v>45674</v>
      </c>
      <c r="AK55" s="3">
        <f>[2]หน้าผ้า!DQ64</f>
        <v>0</v>
      </c>
      <c r="AL55" s="3">
        <f>[2]หน้าผ้า!DR64</f>
        <v>45665</v>
      </c>
      <c r="AM55" s="3">
        <f>[2]หน้าผ้า!DS64</f>
        <v>45672</v>
      </c>
      <c r="AN55" s="3">
        <f>[2]หน้าผ้า!DT64</f>
        <v>45673</v>
      </c>
      <c r="AO55" s="3">
        <f>[2]หน้าผ้า!DU64</f>
        <v>45673</v>
      </c>
      <c r="AP55" s="3">
        <f>[2]หน้าผ้า!DP64</f>
        <v>45669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งานพิมพ์</v>
      </c>
      <c r="AX55" s="2" t="str">
        <f>[2]หน้าผ้า!ED64</f>
        <v xml:space="preserve"> /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WRWT21720/WRWT25800</v>
      </c>
      <c r="BD55" s="56">
        <f>[2]หน้าผ้า!CA64</f>
        <v>331.46898400000003</v>
      </c>
    </row>
    <row r="56" spans="1:56" ht="28.5" customHeight="1" x14ac:dyDescent="0.45">
      <c r="A56" s="3">
        <f>[2]หน้าผ้า!C65</f>
        <v>45649</v>
      </c>
      <c r="B56" s="14" t="str">
        <f>[2]หน้าผ้า!B65</f>
        <v>MK67-001382</v>
      </c>
      <c r="C56" s="9" t="str">
        <f>[2]หน้าผ้า!E65</f>
        <v>บจก.เคอรี่ฟลาวมิลล์</v>
      </c>
      <c r="D56" s="13" t="str">
        <f>[2]หน้าผ้า!F65</f>
        <v>กุ้งแดง</v>
      </c>
      <c r="E56" s="9">
        <f>[2]หน้าผ้า!G65</f>
        <v>19</v>
      </c>
      <c r="F56" s="9">
        <f>[2]หน้าผ้า!H65</f>
        <v>30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63</v>
      </c>
      <c r="J56" s="9" t="str">
        <f>[2]หน้าผ้า!M65</f>
        <v>+</v>
      </c>
      <c r="K56" s="9">
        <f>[2]หน้าผ้า!N65</f>
        <v>5</v>
      </c>
      <c r="L56" s="9" t="str">
        <f>[2]หน้าผ้า!R65</f>
        <v>บิด</v>
      </c>
      <c r="M56" s="10" t="str">
        <f>[2]หน้าผ้า!T65</f>
        <v>ไม่สวมถุงใน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 t="str">
        <f>[2]หน้าผ้า!Z65</f>
        <v>ห่ออัดเบลแบน500</v>
      </c>
      <c r="T56" s="12">
        <f>[2]หน้าผ้า!X65</f>
        <v>45674</v>
      </c>
      <c r="U56" s="11">
        <f>[2]หน้าผ้า!AA65</f>
        <v>10000</v>
      </c>
      <c r="V56" s="10">
        <f>[2]หน้าผ้า!AJ65</f>
        <v>0</v>
      </c>
      <c r="W56" s="10">
        <f>[2]หน้าผ้า!AL65</f>
        <v>10000</v>
      </c>
      <c r="X56" s="10">
        <f>[2]หน้าผ้า!AM65</f>
        <v>0</v>
      </c>
      <c r="Y56" s="10">
        <f>[2]หน้าผ้า!AN65</f>
        <v>10500</v>
      </c>
      <c r="Z56" s="9" t="str">
        <f>[2]หน้าผ้า!AO65</f>
        <v>WSWT1921720</v>
      </c>
      <c r="AA56" s="8">
        <f>[2]หน้าผ้า!AQ65</f>
        <v>8801.1</v>
      </c>
      <c r="AB56" s="8">
        <f>[2]หน้าผ้า!AR65</f>
        <v>0</v>
      </c>
      <c r="AC56" s="8">
        <f>[2]หน้าผ้า!AS65</f>
        <v>8801.1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ยังไม่ได้พิมพ์</v>
      </c>
      <c r="AH56" s="1" t="str">
        <f>[2]หน้าผ้า!DL65</f>
        <v>P7</v>
      </c>
      <c r="AI56" s="1">
        <f>[2]หน้าผ้า!DM65</f>
        <v>2</v>
      </c>
      <c r="AJ56" s="3">
        <f>[2]หน้าผ้า!DN65</f>
        <v>45674</v>
      </c>
      <c r="AK56" s="3">
        <f>[2]หน้าผ้า!DQ65</f>
        <v>0</v>
      </c>
      <c r="AL56" s="3">
        <f>[2]หน้าผ้า!DR65</f>
        <v>45665</v>
      </c>
      <c r="AM56" s="3">
        <f>[2]หน้าผ้า!DS65</f>
        <v>45672</v>
      </c>
      <c r="AN56" s="3">
        <f>[2]หน้าผ้า!DT65</f>
        <v>45673</v>
      </c>
      <c r="AO56" s="3">
        <f>[2]หน้าผ้า!DU65</f>
        <v>45673</v>
      </c>
      <c r="AP56" s="3">
        <f>[2]หน้าผ้า!DP65</f>
        <v>45669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 t="str">
        <f>[2]หน้าผ้า!ED65</f>
        <v xml:space="preserve"> /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WRWT21720/WRWT25800</v>
      </c>
      <c r="BD56" s="56">
        <f>[2]หน้าผ้า!CA65</f>
        <v>662.93796800000007</v>
      </c>
    </row>
    <row r="57" spans="1:56" ht="28.5" customHeight="1" x14ac:dyDescent="0.45">
      <c r="A57" s="3">
        <f>[2]หน้าผ้า!C66</f>
        <v>45649</v>
      </c>
      <c r="B57" s="14" t="str">
        <f>[2]หน้าผ้า!B66</f>
        <v>MK67-001382</v>
      </c>
      <c r="C57" s="9" t="str">
        <f>[2]หน้าผ้า!E66</f>
        <v>บจก.เคอรี่ฟลาวมิลล์</v>
      </c>
      <c r="D57" s="13" t="str">
        <f>[2]หน้าผ้า!F66</f>
        <v>ถุงทองแซนวิช</v>
      </c>
      <c r="E57" s="9">
        <f>[2]หน้าผ้า!G66</f>
        <v>19</v>
      </c>
      <c r="F57" s="9">
        <f>[2]หน้าผ้า!H66</f>
        <v>30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63</v>
      </c>
      <c r="J57" s="9" t="str">
        <f>[2]หน้าผ้า!M66</f>
        <v>+</v>
      </c>
      <c r="K57" s="9">
        <f>[2]หน้าผ้า!N66</f>
        <v>5</v>
      </c>
      <c r="L57" s="9" t="str">
        <f>[2]หน้าผ้า!R66</f>
        <v>บิด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ห่ออัดเบลแบน500</v>
      </c>
      <c r="T57" s="12">
        <f>[2]หน้าผ้า!X66</f>
        <v>45674</v>
      </c>
      <c r="U57" s="11">
        <f>[2]หน้าผ้า!AA66</f>
        <v>10000</v>
      </c>
      <c r="V57" s="10">
        <f>[2]หน้าผ้า!AJ66</f>
        <v>0</v>
      </c>
      <c r="W57" s="10">
        <f>[2]หน้าผ้า!AL66</f>
        <v>10000</v>
      </c>
      <c r="X57" s="10">
        <f>[2]หน้าผ้า!AM66</f>
        <v>0</v>
      </c>
      <c r="Y57" s="10">
        <f>[2]หน้าผ้า!AN66</f>
        <v>10500</v>
      </c>
      <c r="Z57" s="9" t="str">
        <f>[2]หน้าผ้า!AO66</f>
        <v>WSWT1921720</v>
      </c>
      <c r="AA57" s="8">
        <f>[2]หน้าผ้า!AQ66</f>
        <v>8801.1</v>
      </c>
      <c r="AB57" s="8">
        <f>[2]หน้าผ้า!AR66</f>
        <v>0</v>
      </c>
      <c r="AC57" s="8">
        <f>[2]หน้าผ้า!AS66</f>
        <v>8801.1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ยังไม่ได้พิมพ์</v>
      </c>
      <c r="AH57" s="1" t="str">
        <f>[2]หน้าผ้า!DL66</f>
        <v>P7</v>
      </c>
      <c r="AI57" s="1">
        <f>[2]หน้าผ้า!DM66</f>
        <v>2</v>
      </c>
      <c r="AJ57" s="3">
        <f>[2]หน้าผ้า!DN66</f>
        <v>45674</v>
      </c>
      <c r="AK57" s="3">
        <f>[2]หน้าผ้า!DQ66</f>
        <v>0</v>
      </c>
      <c r="AL57" s="3">
        <f>[2]หน้าผ้า!DR66</f>
        <v>45665</v>
      </c>
      <c r="AM57" s="3">
        <f>[2]หน้าผ้า!DS66</f>
        <v>45672</v>
      </c>
      <c r="AN57" s="3">
        <f>[2]หน้าผ้า!DT66</f>
        <v>45673</v>
      </c>
      <c r="AO57" s="3">
        <f>[2]หน้าผ้า!DU66</f>
        <v>45673</v>
      </c>
      <c r="AP57" s="3">
        <f>[2]หน้าผ้า!DP66</f>
        <v>45669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WRWT21720/WRWT25800</v>
      </c>
      <c r="BD57" s="56">
        <f>[2]หน้าผ้า!CA66</f>
        <v>662.93796800000007</v>
      </c>
    </row>
    <row r="58" spans="1:56" ht="28.5" customHeight="1" x14ac:dyDescent="0.45">
      <c r="A58" s="3">
        <f>[2]หน้าผ้า!C67</f>
        <v>45649</v>
      </c>
      <c r="B58" s="14" t="str">
        <f>[2]หน้าผ้า!B67</f>
        <v>MK67-001710</v>
      </c>
      <c r="C58" s="9" t="str">
        <f>[2]หน้าผ้า!E67</f>
        <v>บจก.เคอรี่ฟลาวมิลล์</v>
      </c>
      <c r="D58" s="13" t="str">
        <f>[2]หน้าผ้า!F67</f>
        <v>ถุงทองแซนวิช</v>
      </c>
      <c r="E58" s="9">
        <f>[2]หน้าผ้า!G67</f>
        <v>19</v>
      </c>
      <c r="F58" s="9">
        <f>[2]หน้าผ้า!H67</f>
        <v>30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63</v>
      </c>
      <c r="J58" s="9" t="str">
        <f>[2]หน้าผ้า!M67</f>
        <v>+</v>
      </c>
      <c r="K58" s="9">
        <f>[2]หน้าผ้า!N67</f>
        <v>5</v>
      </c>
      <c r="L58" s="9" t="str">
        <f>[2]หน้าผ้า!R67</f>
        <v>บิด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ห่ออัดเบลแบน500</v>
      </c>
      <c r="T58" s="12">
        <f>[2]หน้าผ้า!X67</f>
        <v>45675</v>
      </c>
      <c r="U58" s="11">
        <f>[2]หน้าผ้า!AA67</f>
        <v>10000</v>
      </c>
      <c r="V58" s="10">
        <f>[2]หน้าผ้า!AJ67</f>
        <v>0</v>
      </c>
      <c r="W58" s="10">
        <f>[2]หน้าผ้า!AL67</f>
        <v>10000</v>
      </c>
      <c r="X58" s="10">
        <f>[2]หน้าผ้า!AM67</f>
        <v>0</v>
      </c>
      <c r="Y58" s="10">
        <f>[2]หน้าผ้า!AN67</f>
        <v>10500</v>
      </c>
      <c r="Z58" s="9" t="str">
        <f>[2]หน้าผ้า!AO67</f>
        <v>WSWT1921720</v>
      </c>
      <c r="AA58" s="8">
        <f>[2]หน้าผ้า!AQ67</f>
        <v>8801.1</v>
      </c>
      <c r="AB58" s="8">
        <f>[2]หน้าผ้า!AR67</f>
        <v>0</v>
      </c>
      <c r="AC58" s="8">
        <f>[2]หน้าผ้า!AS67</f>
        <v>8801.1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 t="str">
        <f>[2]หน้าผ้า!DL67</f>
        <v>P7</v>
      </c>
      <c r="AI58" s="1">
        <f>[2]หน้าผ้า!DM67</f>
        <v>2</v>
      </c>
      <c r="AJ58" s="3">
        <f>[2]หน้าผ้า!DN67</f>
        <v>45675</v>
      </c>
      <c r="AK58" s="3">
        <f>[2]หน้าผ้า!DQ67</f>
        <v>0</v>
      </c>
      <c r="AL58" s="3">
        <f>[2]หน้าผ้า!DR67</f>
        <v>45666</v>
      </c>
      <c r="AM58" s="3">
        <f>[2]หน้าผ้า!DS67</f>
        <v>45673</v>
      </c>
      <c r="AN58" s="3">
        <f>[2]หน้าผ้า!DT67</f>
        <v>45674</v>
      </c>
      <c r="AO58" s="3">
        <f>[2]หน้าผ้า!DU67</f>
        <v>45674</v>
      </c>
      <c r="AP58" s="3">
        <f>[2]หน้าผ้า!DP67</f>
        <v>45670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WRWT21720/WRWT25800</v>
      </c>
      <c r="BD58" s="56">
        <f>[2]หน้าผ้า!CA67</f>
        <v>662.93796800000007</v>
      </c>
    </row>
    <row r="59" spans="1:56" ht="28.5" customHeight="1" x14ac:dyDescent="0.45">
      <c r="A59" s="3">
        <f>[2]หน้าผ้า!C68</f>
        <v>45649</v>
      </c>
      <c r="B59" s="14" t="str">
        <f>[2]หน้าผ้า!B68</f>
        <v>MK67-001710</v>
      </c>
      <c r="C59" s="9" t="str">
        <f>[2]หน้าผ้า!E68</f>
        <v>บจก.เคอรี่ฟลาวมิลล์</v>
      </c>
      <c r="D59" s="13" t="str">
        <f>[2]หน้าผ้า!F68</f>
        <v>บลูทีมแดง</v>
      </c>
      <c r="E59" s="9">
        <f>[2]หน้าผ้า!G68</f>
        <v>19</v>
      </c>
      <c r="F59" s="9">
        <f>[2]หน้าผ้า!H68</f>
        <v>30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63</v>
      </c>
      <c r="J59" s="9" t="str">
        <f>[2]หน้าผ้า!M68</f>
        <v>+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ห่ออัดเบลแบน500</v>
      </c>
      <c r="T59" s="12">
        <f>[2]หน้าผ้า!X68</f>
        <v>45675</v>
      </c>
      <c r="U59" s="11">
        <f>[2]หน้าผ้า!AA68</f>
        <v>5000</v>
      </c>
      <c r="V59" s="10">
        <f>[2]หน้าผ้า!AJ68</f>
        <v>0</v>
      </c>
      <c r="W59" s="10">
        <f>[2]หน้าผ้า!AL68</f>
        <v>5000</v>
      </c>
      <c r="X59" s="10">
        <f>[2]หน้าผ้า!AM68</f>
        <v>0</v>
      </c>
      <c r="Y59" s="10">
        <f>[2]หน้าผ้า!AN68</f>
        <v>5250</v>
      </c>
      <c r="Z59" s="9" t="str">
        <f>[2]หน้าผ้า!AO68</f>
        <v>WSWT1921720</v>
      </c>
      <c r="AA59" s="8">
        <f>[2]หน้าผ้า!AQ68</f>
        <v>4400.55</v>
      </c>
      <c r="AB59" s="8">
        <f>[2]หน้าผ้า!AR68</f>
        <v>0</v>
      </c>
      <c r="AC59" s="8">
        <f>[2]หน้าผ้า!AS68</f>
        <v>4400.55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ยังไม่ได้พิมพ์</v>
      </c>
      <c r="AH59" s="1" t="str">
        <f>[2]หน้าผ้า!DL68</f>
        <v>P7</v>
      </c>
      <c r="AI59" s="1">
        <f>[2]หน้าผ้า!DM68</f>
        <v>2</v>
      </c>
      <c r="AJ59" s="3">
        <f>[2]หน้าผ้า!DN68</f>
        <v>45675</v>
      </c>
      <c r="AK59" s="3">
        <f>[2]หน้าผ้า!DQ68</f>
        <v>0</v>
      </c>
      <c r="AL59" s="3">
        <f>[2]หน้าผ้า!DR68</f>
        <v>45666</v>
      </c>
      <c r="AM59" s="3">
        <f>[2]หน้าผ้า!DS68</f>
        <v>45673</v>
      </c>
      <c r="AN59" s="3">
        <f>[2]หน้าผ้า!DT68</f>
        <v>45674</v>
      </c>
      <c r="AO59" s="3">
        <f>[2]หน้าผ้า!DU68</f>
        <v>45674</v>
      </c>
      <c r="AP59" s="3">
        <f>[2]หน้าผ้า!DP68</f>
        <v>45670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WRWT21720/WRWT25800</v>
      </c>
      <c r="BD59" s="56">
        <f>[2]หน้าผ้า!CA68</f>
        <v>331.46898400000003</v>
      </c>
    </row>
    <row r="60" spans="1:56" ht="28.5" customHeight="1" x14ac:dyDescent="0.45">
      <c r="A60" s="3">
        <f>[2]หน้าผ้า!C69</f>
        <v>45661</v>
      </c>
      <c r="B60" s="14" t="str">
        <f>[2]หน้าผ้า!B69</f>
        <v>MK68-000015</v>
      </c>
      <c r="C60" s="9" t="str">
        <f>[2]หน้าผ้า!E69</f>
        <v>บจก.เคอรี่ฟลาวมิลล์</v>
      </c>
      <c r="D60" s="13" t="str">
        <f>[2]หน้าผ้า!F69</f>
        <v>ดอกไม้แดง</v>
      </c>
      <c r="E60" s="9">
        <f>[2]หน้าผ้า!G69</f>
        <v>19</v>
      </c>
      <c r="F60" s="9">
        <f>[2]หน้าผ้า!H69</f>
        <v>32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67</v>
      </c>
      <c r="J60" s="9" t="str">
        <f>[2]หน้าผ้า!M69</f>
        <v>+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ห่ออัดเบลแบน500</v>
      </c>
      <c r="T60" s="12">
        <f>[2]หน้าผ้า!X69</f>
        <v>45675</v>
      </c>
      <c r="U60" s="11">
        <f>[2]หน้าผ้า!AA69</f>
        <v>5000</v>
      </c>
      <c r="V60" s="10">
        <f>[2]หน้าผ้า!AJ69</f>
        <v>0</v>
      </c>
      <c r="W60" s="10">
        <f>[2]หน้าผ้า!AL69</f>
        <v>5000</v>
      </c>
      <c r="X60" s="10">
        <f>[2]หน้าผ้า!AM69</f>
        <v>0</v>
      </c>
      <c r="Y60" s="10">
        <f>[2]หน้าผ้า!AN69</f>
        <v>5250</v>
      </c>
      <c r="Z60" s="9" t="str">
        <f>[2]หน้าผ้า!AO69</f>
        <v>WSWT1921720</v>
      </c>
      <c r="AA60" s="8">
        <f>[2]หน้าผ้า!AQ69</f>
        <v>4679.9500000000007</v>
      </c>
      <c r="AB60" s="8">
        <f>[2]หน้าผ้า!AR69</f>
        <v>0</v>
      </c>
      <c r="AC60" s="8">
        <f>[2]หน้าผ้า!AS69</f>
        <v>4679.9500000000007</v>
      </c>
      <c r="AD60" s="8">
        <f>[2]หน้าผ้า!AT69</f>
        <v>0</v>
      </c>
      <c r="AE60" s="8">
        <f>[2]หน้าผ้า!AU69</f>
        <v>0</v>
      </c>
      <c r="AF60" s="8" t="str">
        <f>[2]หน้าผ้า!AI69</f>
        <v>PDR250003</v>
      </c>
      <c r="AG60" s="1" t="str">
        <f>[3]หน้าผ้า!DC72</f>
        <v>ยังไม่ได้พิมพ์</v>
      </c>
      <c r="AH60" s="1" t="str">
        <f>[2]หน้าผ้า!DL69</f>
        <v>P7</v>
      </c>
      <c r="AI60" s="1">
        <f>[2]หน้าผ้า!DM69</f>
        <v>2</v>
      </c>
      <c r="AJ60" s="3">
        <f>[2]หน้าผ้า!DN69</f>
        <v>45675</v>
      </c>
      <c r="AK60" s="3">
        <f>[2]หน้าผ้า!DQ69</f>
        <v>0</v>
      </c>
      <c r="AL60" s="3">
        <f>[2]หน้าผ้า!DR69</f>
        <v>45666</v>
      </c>
      <c r="AM60" s="3">
        <f>[2]หน้าผ้า!DS69</f>
        <v>45673</v>
      </c>
      <c r="AN60" s="3">
        <f>[2]หน้าผ้า!DT69</f>
        <v>45674</v>
      </c>
      <c r="AO60" s="3">
        <f>[2]หน้าผ้า!DU69</f>
        <v>45674</v>
      </c>
      <c r="AP60" s="3">
        <f>[2]หน้าผ้า!DP69</f>
        <v>45670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งานพิมพ์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WRWT21720/WRWT25800</v>
      </c>
      <c r="BD60" s="56">
        <f>[2]หน้าผ้า!CA69</f>
        <v>352.51463377777782</v>
      </c>
    </row>
    <row r="61" spans="1:56" ht="28.5" customHeight="1" x14ac:dyDescent="0.45">
      <c r="A61" s="3">
        <f>[2]หน้าผ้า!C70</f>
        <v>45661</v>
      </c>
      <c r="B61" s="14" t="str">
        <f>[2]หน้าผ้า!B70</f>
        <v>MK67-001382</v>
      </c>
      <c r="C61" s="9" t="str">
        <f>[2]หน้าผ้า!E70</f>
        <v>บจก.เคอรี่ฟลาวมิลล์</v>
      </c>
      <c r="D61" s="13" t="str">
        <f>[2]หน้าผ้า!F70</f>
        <v>ถุงทองแซนวิช</v>
      </c>
      <c r="E61" s="9">
        <f>[2]หน้าผ้า!G70</f>
        <v>19</v>
      </c>
      <c r="F61" s="9">
        <f>[2]หน้าผ้า!H70</f>
        <v>30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63</v>
      </c>
      <c r="J61" s="9" t="str">
        <f>[2]หน้าผ้า!M70</f>
        <v>+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ห่ออัดเบลแบน500</v>
      </c>
      <c r="T61" s="12">
        <f>[2]หน้าผ้า!X70</f>
        <v>45675</v>
      </c>
      <c r="U61" s="11">
        <f>[2]หน้าผ้า!AA70</f>
        <v>10000</v>
      </c>
      <c r="V61" s="10">
        <f>[2]หน้าผ้า!AJ70</f>
        <v>0</v>
      </c>
      <c r="W61" s="10">
        <f>[2]หน้าผ้า!AL70</f>
        <v>10000</v>
      </c>
      <c r="X61" s="10">
        <f>[2]หน้าผ้า!AM70</f>
        <v>0</v>
      </c>
      <c r="Y61" s="10">
        <f>[2]หน้าผ้า!AN70</f>
        <v>10500</v>
      </c>
      <c r="Z61" s="9" t="str">
        <f>[2]หน้าผ้า!AO70</f>
        <v>WSWT1921720</v>
      </c>
      <c r="AA61" s="8">
        <f>[2]หน้าผ้า!AQ70</f>
        <v>8801.1</v>
      </c>
      <c r="AB61" s="8">
        <f>[2]หน้าผ้า!AR70</f>
        <v>0</v>
      </c>
      <c r="AC61" s="8">
        <f>[2]หน้าผ้า!AS70</f>
        <v>8801.1</v>
      </c>
      <c r="AD61" s="8">
        <f>[2]หน้าผ้า!AT70</f>
        <v>0</v>
      </c>
      <c r="AE61" s="8">
        <f>[2]หน้าผ้า!AU70</f>
        <v>0</v>
      </c>
      <c r="AF61" s="8" t="str">
        <f>[2]หน้าผ้า!AI70</f>
        <v>PDR250003</v>
      </c>
      <c r="AG61" s="1" t="str">
        <f>[3]หน้าผ้า!DC73</f>
        <v>ยังไม่ได้พิมพ์</v>
      </c>
      <c r="AH61" s="1" t="str">
        <f>[2]หน้าผ้า!DL70</f>
        <v>P7</v>
      </c>
      <c r="AI61" s="1">
        <f>[2]หน้าผ้า!DM70</f>
        <v>2</v>
      </c>
      <c r="AJ61" s="3">
        <f>[2]หน้าผ้า!DN70</f>
        <v>45675</v>
      </c>
      <c r="AK61" s="3">
        <f>[2]หน้าผ้า!DQ70</f>
        <v>0</v>
      </c>
      <c r="AL61" s="3">
        <f>[2]หน้าผ้า!DR70</f>
        <v>45666</v>
      </c>
      <c r="AM61" s="3">
        <f>[2]หน้าผ้า!DS70</f>
        <v>45673</v>
      </c>
      <c r="AN61" s="3">
        <f>[2]หน้าผ้า!DT70</f>
        <v>45674</v>
      </c>
      <c r="AO61" s="3">
        <f>[2]หน้าผ้า!DU70</f>
        <v>45674</v>
      </c>
      <c r="AP61" s="3">
        <f>[2]หน้าผ้า!DP70</f>
        <v>45670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งานพิมพ์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WRWT21720/WRWT25800</v>
      </c>
      <c r="BD61" s="56">
        <f>[2]หน้าผ้า!CA70</f>
        <v>662.93796800000007</v>
      </c>
    </row>
    <row r="62" spans="1:56" ht="28.5" customHeight="1" x14ac:dyDescent="0.45">
      <c r="A62" s="3">
        <f>[2]หน้าผ้า!C71</f>
        <v>45661</v>
      </c>
      <c r="B62" s="14" t="str">
        <f>[2]หน้าผ้า!B71</f>
        <v>MK67-001382</v>
      </c>
      <c r="C62" s="9" t="str">
        <f>[2]หน้าผ้า!E71</f>
        <v>บจก.เคอรี่ฟลาวมิลล์</v>
      </c>
      <c r="D62" s="13" t="str">
        <f>[2]หน้าผ้า!F71</f>
        <v>ถุงเขียว</v>
      </c>
      <c r="E62" s="9">
        <f>[2]หน้าผ้า!G71</f>
        <v>19</v>
      </c>
      <c r="F62" s="9">
        <f>[2]หน้าผ้า!H71</f>
        <v>30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63</v>
      </c>
      <c r="J62" s="9" t="str">
        <f>[2]หน้าผ้า!M71</f>
        <v>+</v>
      </c>
      <c r="K62" s="9">
        <f>[2]หน้าผ้า!N71</f>
        <v>5</v>
      </c>
      <c r="L62" s="9" t="str">
        <f>[2]หน้าผ้า!R71</f>
        <v>บิด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ห่ออัดเบลแบน500</v>
      </c>
      <c r="T62" s="12">
        <f>[2]หน้าผ้า!X71</f>
        <v>45675</v>
      </c>
      <c r="U62" s="11">
        <f>[2]หน้าผ้า!AA71</f>
        <v>10000</v>
      </c>
      <c r="V62" s="10">
        <f>[2]หน้าผ้า!AJ71</f>
        <v>0</v>
      </c>
      <c r="W62" s="10">
        <f>[2]หน้าผ้า!AL71</f>
        <v>10000</v>
      </c>
      <c r="X62" s="10">
        <f>[2]หน้าผ้า!AM71</f>
        <v>0</v>
      </c>
      <c r="Y62" s="10">
        <f>[2]หน้าผ้า!AN71</f>
        <v>10500</v>
      </c>
      <c r="Z62" s="9" t="str">
        <f>[2]หน้าผ้า!AO71</f>
        <v>WSWT1921720</v>
      </c>
      <c r="AA62" s="8">
        <f>[2]หน้าผ้า!AQ71</f>
        <v>8801.1</v>
      </c>
      <c r="AB62" s="8">
        <f>[2]หน้าผ้า!AR71</f>
        <v>0</v>
      </c>
      <c r="AC62" s="8">
        <f>[2]หน้าผ้า!AS71</f>
        <v>8801.1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PDR250003</v>
      </c>
      <c r="AG62" s="1" t="str">
        <f>[3]หน้าผ้า!DC74</f>
        <v>ยังไม่ได้พิมพ์</v>
      </c>
      <c r="AH62" s="1" t="str">
        <f>[2]หน้าผ้า!DL71</f>
        <v>P7</v>
      </c>
      <c r="AI62" s="1">
        <f>[2]หน้าผ้า!DM71</f>
        <v>2</v>
      </c>
      <c r="AJ62" s="3">
        <f>[2]หน้าผ้า!DN71</f>
        <v>45675</v>
      </c>
      <c r="AK62" s="3">
        <f>[2]หน้าผ้า!DQ71</f>
        <v>0</v>
      </c>
      <c r="AL62" s="3">
        <f>[2]หน้าผ้า!DR71</f>
        <v>45666</v>
      </c>
      <c r="AM62" s="3">
        <f>[2]หน้าผ้า!DS71</f>
        <v>45673</v>
      </c>
      <c r="AN62" s="3">
        <f>[2]หน้าผ้า!DT71</f>
        <v>45674</v>
      </c>
      <c r="AO62" s="3">
        <f>[2]หน้าผ้า!DU71</f>
        <v>45674</v>
      </c>
      <c r="AP62" s="3">
        <f>[2]หน้าผ้า!DP71</f>
        <v>45670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งานพิมพ์</v>
      </c>
      <c r="AX62" s="2">
        <f>[2]หน้าผ้า!ED71</f>
        <v>0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WRWT21720/WRWT25800</v>
      </c>
      <c r="BD62" s="56">
        <f>[2]หน้าผ้า!CA71</f>
        <v>662.93796800000007</v>
      </c>
    </row>
    <row r="63" spans="1:56" ht="28.5" customHeight="1" x14ac:dyDescent="0.45">
      <c r="A63" s="3">
        <f>[2]หน้าผ้า!C72</f>
        <v>45649</v>
      </c>
      <c r="B63" s="14" t="str">
        <f>[2]หน้าผ้า!B72</f>
        <v>MK67-001710</v>
      </c>
      <c r="C63" s="9" t="str">
        <f>[2]หน้าผ้า!E72</f>
        <v>บจก.เคอรี่ฟลาวมิลล์</v>
      </c>
      <c r="D63" s="13" t="str">
        <f>[2]หน้าผ้า!F72</f>
        <v>ปลาโลมาเทา</v>
      </c>
      <c r="E63" s="9">
        <f>[2]หน้าผ้า!G72</f>
        <v>19</v>
      </c>
      <c r="F63" s="9">
        <f>[2]หน้าผ้า!H72</f>
        <v>30</v>
      </c>
      <c r="G63" s="9" t="str">
        <f>[2]หน้าผ้า!I72</f>
        <v>ขาว</v>
      </c>
      <c r="H63" s="9">
        <f>[2]หน้าผ้า!J72</f>
        <v>0</v>
      </c>
      <c r="I63" s="9">
        <f>[2]หน้าผ้า!L72</f>
        <v>63</v>
      </c>
      <c r="J63" s="9" t="str">
        <f>[2]หน้าผ้า!M72</f>
        <v>+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ห่ออัดเบลแบน500</v>
      </c>
      <c r="T63" s="12">
        <f>[2]หน้าผ้า!X72</f>
        <v>45678</v>
      </c>
      <c r="U63" s="11">
        <f>[2]หน้าผ้า!AA72</f>
        <v>5000</v>
      </c>
      <c r="V63" s="10">
        <f>[2]หน้าผ้า!AJ72</f>
        <v>0</v>
      </c>
      <c r="W63" s="10">
        <f>[2]หน้าผ้า!AL72</f>
        <v>5000</v>
      </c>
      <c r="X63" s="10">
        <f>[2]หน้าผ้า!AM72</f>
        <v>0</v>
      </c>
      <c r="Y63" s="10">
        <f>[2]หน้าผ้า!AN72</f>
        <v>5250</v>
      </c>
      <c r="Z63" s="9" t="str">
        <f>[2]หน้าผ้า!AO72</f>
        <v>WSWT1921720</v>
      </c>
      <c r="AA63" s="8">
        <f>[2]หน้าผ้า!AQ72</f>
        <v>4400.55</v>
      </c>
      <c r="AB63" s="8">
        <f>[2]หน้าผ้า!AR72</f>
        <v>0</v>
      </c>
      <c r="AC63" s="8">
        <f>[2]หน้าผ้า!AS72</f>
        <v>4400.55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P7</v>
      </c>
      <c r="AI63" s="1">
        <f>[2]หน้าผ้า!DM72</f>
        <v>2</v>
      </c>
      <c r="AJ63" s="3">
        <f>[2]หน้าผ้า!DN72</f>
        <v>45678</v>
      </c>
      <c r="AK63" s="3">
        <f>[2]หน้าผ้า!DQ72</f>
        <v>0</v>
      </c>
      <c r="AL63" s="3">
        <f>[2]หน้าผ้า!DR72</f>
        <v>45669</v>
      </c>
      <c r="AM63" s="3">
        <f>[2]หน้าผ้า!DS72</f>
        <v>45676</v>
      </c>
      <c r="AN63" s="3">
        <f>[2]หน้าผ้า!DT72</f>
        <v>45677</v>
      </c>
      <c r="AO63" s="3">
        <f>[2]หน้าผ้า!DU72</f>
        <v>45677</v>
      </c>
      <c r="AP63" s="3">
        <f>[2]หน้าผ้า!DP72</f>
        <v>45673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WRWT21720/WRWT25800</v>
      </c>
      <c r="BD63" s="56">
        <f>[2]หน้าผ้า!CA72</f>
        <v>331.46898400000003</v>
      </c>
    </row>
    <row r="64" spans="1:56" ht="28.5" customHeight="1" x14ac:dyDescent="0.45">
      <c r="A64" s="3">
        <f>[2]หน้าผ้า!C73</f>
        <v>45649</v>
      </c>
      <c r="B64" s="14" t="str">
        <f>[2]หน้าผ้า!B73</f>
        <v>MK67-001710</v>
      </c>
      <c r="C64" s="9" t="str">
        <f>[2]หน้าผ้า!E73</f>
        <v>บจก.เคอรี่ฟลาวมิลล์</v>
      </c>
      <c r="D64" s="13" t="str">
        <f>[2]หน้าผ้า!F73</f>
        <v>แต้มแดง</v>
      </c>
      <c r="E64" s="9">
        <f>[2]หน้าผ้า!G73</f>
        <v>19</v>
      </c>
      <c r="F64" s="9">
        <f>[2]หน้าผ้า!H73</f>
        <v>30</v>
      </c>
      <c r="G64" s="9" t="str">
        <f>[2]หน้าผ้า!I73</f>
        <v>ขาว</v>
      </c>
      <c r="H64" s="9">
        <f>[2]หน้าผ้า!J73</f>
        <v>0</v>
      </c>
      <c r="I64" s="9">
        <f>[2]หน้าผ้า!L73</f>
        <v>63</v>
      </c>
      <c r="J64" s="9" t="str">
        <f>[2]หน้าผ้า!M73</f>
        <v>+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ห่ออัดเบลแบน500</v>
      </c>
      <c r="T64" s="12">
        <f>[2]หน้าผ้า!X73</f>
        <v>45678</v>
      </c>
      <c r="U64" s="11">
        <f>[2]หน้าผ้า!AA73</f>
        <v>5000</v>
      </c>
      <c r="V64" s="10">
        <f>[2]หน้าผ้า!AJ73</f>
        <v>0</v>
      </c>
      <c r="W64" s="10">
        <f>[2]หน้าผ้า!AL73</f>
        <v>5000</v>
      </c>
      <c r="X64" s="10">
        <f>[2]หน้าผ้า!AM73</f>
        <v>0</v>
      </c>
      <c r="Y64" s="10">
        <f>[2]หน้าผ้า!AN73</f>
        <v>5250</v>
      </c>
      <c r="Z64" s="9" t="str">
        <f>[2]หน้าผ้า!AO73</f>
        <v>WSWT1921720</v>
      </c>
      <c r="AA64" s="8">
        <f>[2]หน้าผ้า!AQ73</f>
        <v>4400.55</v>
      </c>
      <c r="AB64" s="8">
        <f>[2]หน้าผ้า!AR73</f>
        <v>0</v>
      </c>
      <c r="AC64" s="8">
        <f>[2]หน้าผ้า!AS73</f>
        <v>4400.55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P7</v>
      </c>
      <c r="AI64" s="1">
        <f>[2]หน้าผ้า!DM73</f>
        <v>2</v>
      </c>
      <c r="AJ64" s="3">
        <f>[2]หน้าผ้า!DN73</f>
        <v>45678</v>
      </c>
      <c r="AK64" s="3">
        <f>[2]หน้าผ้า!DQ73</f>
        <v>0</v>
      </c>
      <c r="AL64" s="3">
        <f>[2]หน้าผ้า!DR73</f>
        <v>45669</v>
      </c>
      <c r="AM64" s="3">
        <f>[2]หน้าผ้า!DS73</f>
        <v>45676</v>
      </c>
      <c r="AN64" s="3">
        <f>[2]หน้าผ้า!DT73</f>
        <v>45677</v>
      </c>
      <c r="AO64" s="3">
        <f>[2]หน้าผ้า!DU73</f>
        <v>45677</v>
      </c>
      <c r="AP64" s="3">
        <f>[2]หน้าผ้า!DP73</f>
        <v>45673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WRWT21720/WRWT25800</v>
      </c>
      <c r="BD64" s="56">
        <f>[2]หน้าผ้า!CA73</f>
        <v>331.46898400000003</v>
      </c>
    </row>
    <row r="65" spans="1:56" ht="28.5" customHeight="1" x14ac:dyDescent="0.45">
      <c r="A65" s="3">
        <f>[2]หน้าผ้า!C74</f>
        <v>45649</v>
      </c>
      <c r="B65" s="14" t="str">
        <f>[2]หน้าผ้า!B74</f>
        <v>MK67-001710</v>
      </c>
      <c r="C65" s="9" t="str">
        <f>[2]หน้าผ้า!E74</f>
        <v>บจก.เคอรี่ฟลาวมิลล์</v>
      </c>
      <c r="D65" s="13" t="str">
        <f>[2]หน้าผ้า!F74</f>
        <v>FW-Y</v>
      </c>
      <c r="E65" s="9">
        <f>[2]หน้าผ้า!G74</f>
        <v>19</v>
      </c>
      <c r="F65" s="9">
        <f>[2]หน้าผ้า!H74</f>
        <v>30</v>
      </c>
      <c r="G65" s="9" t="str">
        <f>[2]หน้าผ้า!I74</f>
        <v>ขาว</v>
      </c>
      <c r="H65" s="9">
        <f>[2]หน้าผ้า!J74</f>
        <v>0</v>
      </c>
      <c r="I65" s="9">
        <f>[2]หน้าผ้า!L74</f>
        <v>63</v>
      </c>
      <c r="J65" s="9" t="str">
        <f>[2]หน้าผ้า!M74</f>
        <v>+</v>
      </c>
      <c r="K65" s="9">
        <f>[2]หน้าผ้า!N74</f>
        <v>5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ห่ออัดเบลแบน500</v>
      </c>
      <c r="T65" s="12">
        <f>[2]หน้าผ้า!X74</f>
        <v>45678</v>
      </c>
      <c r="U65" s="11">
        <f>[2]หน้าผ้า!AA74</f>
        <v>5000</v>
      </c>
      <c r="V65" s="10">
        <f>[2]หน้าผ้า!AJ74</f>
        <v>0</v>
      </c>
      <c r="W65" s="10">
        <f>[2]หน้าผ้า!AL74</f>
        <v>5000</v>
      </c>
      <c r="X65" s="10">
        <f>[2]หน้าผ้า!AM74</f>
        <v>0</v>
      </c>
      <c r="Y65" s="10">
        <f>[2]หน้าผ้า!AN74</f>
        <v>5250</v>
      </c>
      <c r="Z65" s="9" t="str">
        <f>[2]หน้าผ้า!AO74</f>
        <v>WSWT1921720</v>
      </c>
      <c r="AA65" s="8">
        <f>[2]หน้าผ้า!AQ74</f>
        <v>4400.55</v>
      </c>
      <c r="AB65" s="8">
        <f>[2]หน้าผ้า!AR74</f>
        <v>0</v>
      </c>
      <c r="AC65" s="8">
        <f>[2]หน้าผ้า!AS74</f>
        <v>4400.55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ผ้าขาว</v>
      </c>
      <c r="AH65" s="1" t="str">
        <f>[2]หน้าผ้า!DL74</f>
        <v>P7</v>
      </c>
      <c r="AI65" s="1">
        <f>[2]หน้าผ้า!DM74</f>
        <v>2</v>
      </c>
      <c r="AJ65" s="3">
        <f>[2]หน้าผ้า!DN74</f>
        <v>45678</v>
      </c>
      <c r="AK65" s="3">
        <f>[2]หน้าผ้า!DQ74</f>
        <v>0</v>
      </c>
      <c r="AL65" s="3">
        <f>[2]หน้าผ้า!DR74</f>
        <v>45669</v>
      </c>
      <c r="AM65" s="3">
        <f>[2]หน้าผ้า!DS74</f>
        <v>45676</v>
      </c>
      <c r="AN65" s="3">
        <f>[2]หน้าผ้า!DT74</f>
        <v>45677</v>
      </c>
      <c r="AO65" s="3">
        <f>[2]หน้าผ้า!DU74</f>
        <v>45677</v>
      </c>
      <c r="AP65" s="3">
        <f>[2]หน้าผ้า!DP74</f>
        <v>45673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WRWT21720/WRWT25800</v>
      </c>
      <c r="BD65" s="56">
        <f>[2]หน้าผ้า!CA74</f>
        <v>331.46898400000003</v>
      </c>
    </row>
    <row r="66" spans="1:56" ht="28.5" customHeight="1" x14ac:dyDescent="0.45">
      <c r="A66" s="3">
        <f>[2]หน้าผ้า!C75</f>
        <v>45649</v>
      </c>
      <c r="B66" s="14" t="str">
        <f>[2]หน้าผ้า!B75</f>
        <v>MK67-001710</v>
      </c>
      <c r="C66" s="9" t="str">
        <f>[2]หน้าผ้า!E75</f>
        <v>บจก.เคอรี่ฟลาวมิลล์</v>
      </c>
      <c r="D66" s="13" t="str">
        <f>[2]หน้าผ้า!F75</f>
        <v>โบว์แดง</v>
      </c>
      <c r="E66" s="9">
        <f>[2]หน้าผ้า!G75</f>
        <v>19</v>
      </c>
      <c r="F66" s="9">
        <f>[2]หน้าผ้า!H75</f>
        <v>30</v>
      </c>
      <c r="G66" s="9" t="str">
        <f>[2]หน้าผ้า!I75</f>
        <v>ขาว</v>
      </c>
      <c r="H66" s="9">
        <f>[2]หน้าผ้า!J75</f>
        <v>0</v>
      </c>
      <c r="I66" s="9">
        <f>[2]หน้าผ้า!L75</f>
        <v>63</v>
      </c>
      <c r="J66" s="9" t="str">
        <f>[2]หน้าผ้า!M75</f>
        <v>+</v>
      </c>
      <c r="K66" s="9">
        <f>[2]หน้าผ้า!N75</f>
        <v>5</v>
      </c>
      <c r="L66" s="9" t="str">
        <f>[2]หน้าผ้า!R75</f>
        <v>บิด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ห่ออัดเบลแบน500</v>
      </c>
      <c r="T66" s="12">
        <f>[2]หน้าผ้า!X75</f>
        <v>45678</v>
      </c>
      <c r="U66" s="11">
        <f>[2]หน้าผ้า!AA75</f>
        <v>5000</v>
      </c>
      <c r="V66" s="10">
        <f>[2]หน้าผ้า!AJ75</f>
        <v>0</v>
      </c>
      <c r="W66" s="10">
        <f>[2]หน้าผ้า!AL75</f>
        <v>5000</v>
      </c>
      <c r="X66" s="10">
        <f>[2]หน้าผ้า!AM75</f>
        <v>0</v>
      </c>
      <c r="Y66" s="10">
        <f>[2]หน้าผ้า!AN75</f>
        <v>5250</v>
      </c>
      <c r="Z66" s="9" t="str">
        <f>[2]หน้าผ้า!AO75</f>
        <v>WSWT1921720</v>
      </c>
      <c r="AA66" s="8">
        <f>[2]หน้าผ้า!AQ75</f>
        <v>4400.55</v>
      </c>
      <c r="AB66" s="8">
        <f>[2]หน้าผ้า!AR75</f>
        <v>0</v>
      </c>
      <c r="AC66" s="8">
        <f>[2]หน้าผ้า!AS75</f>
        <v>4400.55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ยังไม่ได้พิมพ์</v>
      </c>
      <c r="AH66" s="1" t="str">
        <f>[2]หน้าผ้า!DL75</f>
        <v>P7</v>
      </c>
      <c r="AI66" s="1">
        <f>[2]หน้าผ้า!DM75</f>
        <v>2</v>
      </c>
      <c r="AJ66" s="3">
        <f>[2]หน้าผ้า!DN75</f>
        <v>45678</v>
      </c>
      <c r="AK66" s="3">
        <f>[2]หน้าผ้า!DQ75</f>
        <v>0</v>
      </c>
      <c r="AL66" s="3">
        <f>[2]หน้าผ้า!DR75</f>
        <v>45669</v>
      </c>
      <c r="AM66" s="3">
        <f>[2]หน้าผ้า!DS75</f>
        <v>45676</v>
      </c>
      <c r="AN66" s="3">
        <f>[2]หน้าผ้า!DT75</f>
        <v>45677</v>
      </c>
      <c r="AO66" s="3">
        <f>[2]หน้าผ้า!DU75</f>
        <v>45677</v>
      </c>
      <c r="AP66" s="3">
        <f>[2]หน้าผ้า!DP75</f>
        <v>45673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WRWT21720/WRWT25800</v>
      </c>
      <c r="BD66" s="56">
        <f>[2]หน้าผ้า!CA75</f>
        <v>331.46898400000003</v>
      </c>
    </row>
    <row r="67" spans="1:56" ht="28.5" customHeight="1" x14ac:dyDescent="0.45">
      <c r="A67" s="3">
        <f>[2]หน้าผ้า!C76</f>
        <v>45649</v>
      </c>
      <c r="B67" s="14" t="str">
        <f>[2]หน้าผ้า!B76</f>
        <v>MK67-001710</v>
      </c>
      <c r="C67" s="9" t="str">
        <f>[2]หน้าผ้า!E76</f>
        <v>บจก.เคอรี่ฟลาวมิลล์</v>
      </c>
      <c r="D67" s="13" t="str">
        <f>[2]หน้าผ้า!F76</f>
        <v>8S</v>
      </c>
      <c r="E67" s="9">
        <f>[2]หน้าผ้า!G76</f>
        <v>19</v>
      </c>
      <c r="F67" s="9">
        <f>[2]หน้าผ้า!H76</f>
        <v>30</v>
      </c>
      <c r="G67" s="9" t="str">
        <f>[2]หน้าผ้า!I76</f>
        <v>ขาว</v>
      </c>
      <c r="H67" s="9">
        <f>[2]หน้าผ้า!J76</f>
        <v>0</v>
      </c>
      <c r="I67" s="9">
        <f>[2]หน้าผ้า!L76</f>
        <v>63</v>
      </c>
      <c r="J67" s="9" t="str">
        <f>[2]หน้าผ้า!M76</f>
        <v>+</v>
      </c>
      <c r="K67" s="9">
        <f>[2]หน้าผ้า!N76</f>
        <v>5</v>
      </c>
      <c r="L67" s="9" t="str">
        <f>[2]หน้าผ้า!R76</f>
        <v>ไม่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ห่ออัดเบลแบน500</v>
      </c>
      <c r="T67" s="12">
        <f>[2]หน้าผ้า!X76</f>
        <v>45678</v>
      </c>
      <c r="U67" s="11">
        <f>[2]หน้าผ้า!AA76</f>
        <v>5000</v>
      </c>
      <c r="V67" s="10">
        <f>[2]หน้าผ้า!AJ76</f>
        <v>0</v>
      </c>
      <c r="W67" s="10">
        <f>[2]หน้าผ้า!AL76</f>
        <v>5000</v>
      </c>
      <c r="X67" s="10">
        <f>[2]หน้าผ้า!AM76</f>
        <v>0</v>
      </c>
      <c r="Y67" s="10">
        <f>[2]หน้าผ้า!AN76</f>
        <v>5250</v>
      </c>
      <c r="Z67" s="9" t="str">
        <f>[2]หน้าผ้า!AO76</f>
        <v>WSWT1921720</v>
      </c>
      <c r="AA67" s="8">
        <f>[2]หน้าผ้า!AQ76</f>
        <v>4400.55</v>
      </c>
      <c r="AB67" s="8">
        <f>[2]หน้าผ้า!AR76</f>
        <v>0</v>
      </c>
      <c r="AC67" s="8">
        <f>[2]หน้าผ้า!AS76</f>
        <v>4400.55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ยังไม่ได้พิมพ์</v>
      </c>
      <c r="AH67" s="1" t="str">
        <f>[2]หน้าผ้า!DL76</f>
        <v>P7</v>
      </c>
      <c r="AI67" s="1">
        <f>[2]หน้าผ้า!DM76</f>
        <v>2</v>
      </c>
      <c r="AJ67" s="3">
        <f>[2]หน้าผ้า!DN76</f>
        <v>45678</v>
      </c>
      <c r="AK67" s="3">
        <f>[2]หน้าผ้า!DQ76</f>
        <v>0</v>
      </c>
      <c r="AL67" s="3">
        <f>[2]หน้าผ้า!DR76</f>
        <v>45669</v>
      </c>
      <c r="AM67" s="3">
        <f>[2]หน้าผ้า!DS76</f>
        <v>45676</v>
      </c>
      <c r="AN67" s="3">
        <f>[2]หน้าผ้า!DT76</f>
        <v>45677</v>
      </c>
      <c r="AO67" s="3">
        <f>[2]หน้าผ้า!DU76</f>
        <v>45677</v>
      </c>
      <c r="AP67" s="3">
        <f>[2]หน้าผ้า!DP76</f>
        <v>45673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WRWT21720/WRWT25800</v>
      </c>
      <c r="BD67" s="56">
        <f>[2]หน้าผ้า!CA76</f>
        <v>331.46898400000003</v>
      </c>
    </row>
    <row r="68" spans="1:56" ht="28.5" customHeight="1" x14ac:dyDescent="0.45">
      <c r="A68" s="3">
        <f>[2]หน้าผ้า!C77</f>
        <v>45652</v>
      </c>
      <c r="B68" s="14" t="str">
        <f>[2]หน้าผ้า!B77</f>
        <v>MK67-001735</v>
      </c>
      <c r="C68" s="9" t="str">
        <f>[2]หน้าผ้า!E77</f>
        <v>บจก.เคอรี่ฟลาวมิลล์</v>
      </c>
      <c r="D68" s="13" t="str">
        <f>[2]หน้าผ้า!F77</f>
        <v>ไม่พิมพ์</v>
      </c>
      <c r="E68" s="9">
        <f>[2]หน้าผ้า!G77</f>
        <v>19</v>
      </c>
      <c r="F68" s="9">
        <f>[2]หน้าผ้า!H77</f>
        <v>30</v>
      </c>
      <c r="G68" s="9" t="str">
        <f>[2]หน้าผ้า!I77</f>
        <v>ขาว</v>
      </c>
      <c r="H68" s="9">
        <f>[2]หน้าผ้า!J77</f>
        <v>0</v>
      </c>
      <c r="I68" s="9">
        <f>[2]หน้าผ้า!L77</f>
        <v>63</v>
      </c>
      <c r="J68" s="9" t="str">
        <f>[2]หน้าผ้า!M77</f>
        <v>+</v>
      </c>
      <c r="K68" s="9">
        <f>[2]หน้าผ้า!N77</f>
        <v>5</v>
      </c>
      <c r="L68" s="9" t="str">
        <f>[2]หน้าผ้า!R77</f>
        <v>ไม่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ห่ออัดเบลแบน500</v>
      </c>
      <c r="T68" s="12">
        <f>[2]หน้าผ้า!X77</f>
        <v>45679</v>
      </c>
      <c r="U68" s="11">
        <f>[2]หน้าผ้า!AA77</f>
        <v>20000</v>
      </c>
      <c r="V68" s="10">
        <f>[2]หน้าผ้า!AJ77</f>
        <v>0</v>
      </c>
      <c r="W68" s="10">
        <f>[2]หน้าผ้า!AL77</f>
        <v>20000</v>
      </c>
      <c r="X68" s="10">
        <f>[2]หน้าผ้า!AM77</f>
        <v>0</v>
      </c>
      <c r="Y68" s="10">
        <f>[2]หน้าผ้า!AN77</f>
        <v>0</v>
      </c>
      <c r="Z68" s="9" t="str">
        <f>[2]หน้าผ้า!AO77</f>
        <v>WSWT1921720</v>
      </c>
      <c r="AA68" s="8">
        <f>[2]หน้าผ้า!AQ77</f>
        <v>17602.2</v>
      </c>
      <c r="AB68" s="8">
        <f>[2]หน้าผ้า!AR77</f>
        <v>0</v>
      </c>
      <c r="AC68" s="8">
        <f>[2]หน้าผ้า!AS77</f>
        <v>17602.2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P3</v>
      </c>
      <c r="AI68" s="1">
        <f>[2]หน้าผ้า!DM77</f>
        <v>1</v>
      </c>
      <c r="AJ68" s="3">
        <f>[2]หน้าผ้า!DN77</f>
        <v>45679</v>
      </c>
      <c r="AK68" s="3">
        <f>[2]หน้าผ้า!DQ77</f>
        <v>0</v>
      </c>
      <c r="AL68" s="3">
        <f>[2]หน้าผ้า!DR77</f>
        <v>0</v>
      </c>
      <c r="AM68" s="3">
        <f>[2]หน้าผ้า!DS77</f>
        <v>0</v>
      </c>
      <c r="AN68" s="3">
        <f>[2]หน้าผ้า!DT77</f>
        <v>0</v>
      </c>
      <c r="AO68" s="3">
        <f>[2]หน้าผ้า!DU77</f>
        <v>45678</v>
      </c>
      <c r="AP68" s="3">
        <f>[2]หน้าผ้า!DP77</f>
        <v>45674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ตัด</v>
      </c>
      <c r="AX68" s="2">
        <f>[2]หน้าผ้า!ED77</f>
        <v>0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WRWT21720/WRWT25800</v>
      </c>
      <c r="BD68" s="56">
        <f>[2]หน้าผ้า!CA77</f>
        <v>1325.8759360000001</v>
      </c>
    </row>
    <row r="69" spans="1:56" ht="28.5" customHeight="1" x14ac:dyDescent="0.45">
      <c r="A69" s="3">
        <f>[2]หน้าผ้า!C78</f>
        <v>45661</v>
      </c>
      <c r="B69" s="14" t="str">
        <f>[2]หน้าผ้า!B78</f>
        <v>MK67-001710</v>
      </c>
      <c r="C69" s="9" t="str">
        <f>[2]หน้าผ้า!E78</f>
        <v>บจก.เคอรี่ฟลาวมิลล์</v>
      </c>
      <c r="D69" s="13" t="str">
        <f>[2]หน้าผ้า!F78</f>
        <v>ดอกไม้แดง</v>
      </c>
      <c r="E69" s="9">
        <f>[2]หน้าผ้า!G78</f>
        <v>19</v>
      </c>
      <c r="F69" s="9">
        <f>[2]หน้าผ้า!H78</f>
        <v>30</v>
      </c>
      <c r="G69" s="9" t="str">
        <f>[2]หน้าผ้า!I78</f>
        <v>ขาว</v>
      </c>
      <c r="H69" s="9">
        <f>[2]หน้าผ้า!J78</f>
        <v>0</v>
      </c>
      <c r="I69" s="9">
        <f>[2]หน้าผ้า!L78</f>
        <v>63</v>
      </c>
      <c r="J69" s="9" t="str">
        <f>[2]หน้าผ้า!M78</f>
        <v>+</v>
      </c>
      <c r="K69" s="9">
        <f>[2]หน้าผ้า!N78</f>
        <v>5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ห่ออัดเบลแบน500</v>
      </c>
      <c r="T69" s="12">
        <f>[2]หน้าผ้า!X78</f>
        <v>45682</v>
      </c>
      <c r="U69" s="11">
        <f>[2]หน้าผ้า!AA78</f>
        <v>10000</v>
      </c>
      <c r="V69" s="10">
        <f>[2]หน้าผ้า!AJ78</f>
        <v>0</v>
      </c>
      <c r="W69" s="10">
        <f>[2]หน้าผ้า!AL78</f>
        <v>10000</v>
      </c>
      <c r="X69" s="10">
        <f>[2]หน้าผ้า!AM78</f>
        <v>0</v>
      </c>
      <c r="Y69" s="10">
        <f>[2]หน้าผ้า!AN78</f>
        <v>10500</v>
      </c>
      <c r="Z69" s="9" t="str">
        <f>[2]หน้าผ้า!AO78</f>
        <v>WSWT1921720</v>
      </c>
      <c r="AA69" s="8">
        <f>[2]หน้าผ้า!AQ78</f>
        <v>8801.1</v>
      </c>
      <c r="AB69" s="8">
        <f>[2]หน้าผ้า!AR78</f>
        <v>0</v>
      </c>
      <c r="AC69" s="8">
        <f>[2]หน้าผ้า!AS78</f>
        <v>8801.1</v>
      </c>
      <c r="AD69" s="8">
        <f>[2]หน้าผ้า!AT78</f>
        <v>0</v>
      </c>
      <c r="AE69" s="8">
        <f>[2]หน้าผ้า!AU78</f>
        <v>0</v>
      </c>
      <c r="AF69" s="8" t="str">
        <f>[2]หน้าผ้า!AI78</f>
        <v>PDR250002</v>
      </c>
      <c r="AG69" s="1" t="str">
        <f>[3]หน้าผ้า!DC81</f>
        <v>ยังไม่ได้พิมพ์</v>
      </c>
      <c r="AH69" s="1" t="str">
        <f>[2]หน้าผ้า!DL78</f>
        <v>P7</v>
      </c>
      <c r="AI69" s="1">
        <f>[2]หน้าผ้า!DM78</f>
        <v>2</v>
      </c>
      <c r="AJ69" s="3">
        <f>[2]หน้าผ้า!DN78</f>
        <v>45682</v>
      </c>
      <c r="AK69" s="3">
        <f>[2]หน้าผ้า!DQ78</f>
        <v>0</v>
      </c>
      <c r="AL69" s="3">
        <f>[2]หน้าผ้า!DR78</f>
        <v>45673</v>
      </c>
      <c r="AM69" s="3">
        <f>[2]หน้าผ้า!DS78</f>
        <v>45680</v>
      </c>
      <c r="AN69" s="3">
        <f>[2]หน้าผ้า!DT78</f>
        <v>45681</v>
      </c>
      <c r="AO69" s="3">
        <f>[2]หน้าผ้า!DU78</f>
        <v>45681</v>
      </c>
      <c r="AP69" s="3">
        <f>[2]หน้าผ้า!DP78</f>
        <v>45677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งานพิมพ์</v>
      </c>
      <c r="AX69" s="2">
        <f>[2]หน้าผ้า!ED78</f>
        <v>0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WRWT21720/WRWT25800</v>
      </c>
      <c r="BD69" s="56">
        <f>[2]หน้าผ้า!CA78</f>
        <v>662.93796800000007</v>
      </c>
    </row>
    <row r="70" spans="1:56" ht="28.5" customHeight="1" x14ac:dyDescent="0.45">
      <c r="A70" s="3">
        <f>[2]หน้าผ้า!C79</f>
        <v>45663</v>
      </c>
      <c r="B70" s="14" t="str">
        <f>[2]หน้าผ้า!B79</f>
        <v>MK67-001710</v>
      </c>
      <c r="C70" s="9" t="str">
        <f>[2]หน้าผ้า!E79</f>
        <v>บจก.เคอรี่ฟลาวมิลล์</v>
      </c>
      <c r="D70" s="13" t="str">
        <f>[2]หน้าผ้า!F79</f>
        <v>ถุงเขียว</v>
      </c>
      <c r="E70" s="9">
        <f>[2]หน้าผ้า!G79</f>
        <v>19</v>
      </c>
      <c r="F70" s="9">
        <f>[2]หน้าผ้า!H79</f>
        <v>30</v>
      </c>
      <c r="G70" s="9" t="str">
        <f>[2]หน้าผ้า!I79</f>
        <v>ขาว</v>
      </c>
      <c r="H70" s="9">
        <f>[2]หน้าผ้า!J79</f>
        <v>0</v>
      </c>
      <c r="I70" s="9">
        <f>[2]หน้าผ้า!L79</f>
        <v>63</v>
      </c>
      <c r="J70" s="9" t="str">
        <f>[2]หน้าผ้า!M79</f>
        <v>+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ห่ออัดเบลแบน500</v>
      </c>
      <c r="T70" s="12">
        <f>[2]หน้าผ้า!X79</f>
        <v>45680</v>
      </c>
      <c r="U70" s="11">
        <f>[2]หน้าผ้า!AA79</f>
        <v>10000</v>
      </c>
      <c r="V70" s="10">
        <f>[2]หน้าผ้า!AJ79</f>
        <v>0</v>
      </c>
      <c r="W70" s="10">
        <f>[2]หน้าผ้า!AL79</f>
        <v>10000</v>
      </c>
      <c r="X70" s="10">
        <f>[2]หน้าผ้า!AM79</f>
        <v>0</v>
      </c>
      <c r="Y70" s="10">
        <f>[2]หน้าผ้า!AN79</f>
        <v>10500</v>
      </c>
      <c r="Z70" s="9" t="str">
        <f>[2]หน้าผ้า!AO79</f>
        <v>WSWT1921720</v>
      </c>
      <c r="AA70" s="8">
        <f>[2]หน้าผ้า!AQ79</f>
        <v>8801.1</v>
      </c>
      <c r="AB70" s="8">
        <f>[2]หน้าผ้า!AR79</f>
        <v>0</v>
      </c>
      <c r="AC70" s="8">
        <f>[2]หน้าผ้า!AS79</f>
        <v>8801.1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PDR250004</v>
      </c>
      <c r="AG70" s="1" t="str">
        <f>[3]หน้าผ้า!DC82</f>
        <v>ยังไม่ได้พิมพ์</v>
      </c>
      <c r="AH70" s="1" t="str">
        <f>[2]หน้าผ้า!DL79</f>
        <v>P7</v>
      </c>
      <c r="AI70" s="1">
        <f>[2]หน้าผ้า!DM79</f>
        <v>2</v>
      </c>
      <c r="AJ70" s="3">
        <f>[2]หน้าผ้า!DN79</f>
        <v>45680</v>
      </c>
      <c r="AK70" s="3">
        <f>[2]หน้าผ้า!DQ79</f>
        <v>0</v>
      </c>
      <c r="AL70" s="3">
        <f>[2]หน้าผ้า!DR79</f>
        <v>45671</v>
      </c>
      <c r="AM70" s="3">
        <f>[2]หน้าผ้า!DS79</f>
        <v>45678</v>
      </c>
      <c r="AN70" s="3">
        <f>[2]หน้าผ้า!DT79</f>
        <v>45679</v>
      </c>
      <c r="AO70" s="3">
        <f>[2]หน้าผ้า!DU79</f>
        <v>45679</v>
      </c>
      <c r="AP70" s="3">
        <f>[2]หน้าผ้า!DP79</f>
        <v>45675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งานพิมพ์</v>
      </c>
      <c r="AX70" s="2" t="str">
        <f>[2]หน้าผ้า!ED79</f>
        <v>รอART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WRWT21720/WRWT25800</v>
      </c>
      <c r="BD70" s="56">
        <f>[2]หน้าผ้า!CA79</f>
        <v>662.93796800000007</v>
      </c>
    </row>
    <row r="71" spans="1:56" ht="28.5" customHeight="1" x14ac:dyDescent="0.45">
      <c r="A71" s="3">
        <f>[2]หน้าผ้า!C80</f>
        <v>45663</v>
      </c>
      <c r="B71" s="14" t="str">
        <f>[2]หน้าผ้า!B80</f>
        <v>MK67-001710</v>
      </c>
      <c r="C71" s="9" t="str">
        <f>[2]หน้าผ้า!E80</f>
        <v>บจก.เคอรี่ฟลาวมิลล์</v>
      </c>
      <c r="D71" s="13" t="str">
        <f>[2]หน้าผ้า!F80</f>
        <v>ถุงทองแซนวิช</v>
      </c>
      <c r="E71" s="9">
        <f>[2]หน้าผ้า!G80</f>
        <v>19</v>
      </c>
      <c r="F71" s="9">
        <f>[2]หน้าผ้า!H80</f>
        <v>30</v>
      </c>
      <c r="G71" s="9" t="str">
        <f>[2]หน้าผ้า!I80</f>
        <v>ขาว</v>
      </c>
      <c r="H71" s="9">
        <f>[2]หน้าผ้า!J80</f>
        <v>0</v>
      </c>
      <c r="I71" s="9">
        <f>[2]หน้าผ้า!L80</f>
        <v>63</v>
      </c>
      <c r="J71" s="9" t="str">
        <f>[2]หน้าผ้า!M80</f>
        <v>+</v>
      </c>
      <c r="K71" s="9">
        <f>[2]หน้าผ้า!N80</f>
        <v>5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ห่ออัดเบลแบน500</v>
      </c>
      <c r="T71" s="12">
        <f>[2]หน้าผ้า!X80</f>
        <v>45680</v>
      </c>
      <c r="U71" s="11">
        <f>[2]หน้าผ้า!AA80</f>
        <v>10000</v>
      </c>
      <c r="V71" s="10">
        <f>[2]หน้าผ้า!AJ80</f>
        <v>0</v>
      </c>
      <c r="W71" s="10">
        <f>[2]หน้าผ้า!AL80</f>
        <v>10000</v>
      </c>
      <c r="X71" s="10">
        <f>[2]หน้าผ้า!AM80</f>
        <v>0</v>
      </c>
      <c r="Y71" s="10">
        <f>[2]หน้าผ้า!AN80</f>
        <v>10500</v>
      </c>
      <c r="Z71" s="9" t="str">
        <f>[2]หน้าผ้า!AO80</f>
        <v>WSWT1921720</v>
      </c>
      <c r="AA71" s="8">
        <f>[2]หน้าผ้า!AQ80</f>
        <v>8801.1</v>
      </c>
      <c r="AB71" s="8">
        <f>[2]หน้าผ้า!AR80</f>
        <v>0</v>
      </c>
      <c r="AC71" s="8">
        <f>[2]หน้าผ้า!AS80</f>
        <v>8801.1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PDR250004</v>
      </c>
      <c r="AG71" s="1" t="str">
        <f>[3]หน้าผ้า!DC83</f>
        <v>ยังไม่ได้พิมพ์</v>
      </c>
      <c r="AH71" s="1" t="str">
        <f>[2]หน้าผ้า!DL80</f>
        <v>P7</v>
      </c>
      <c r="AI71" s="1">
        <f>[2]หน้าผ้า!DM80</f>
        <v>2</v>
      </c>
      <c r="AJ71" s="3">
        <f>[2]หน้าผ้า!DN80</f>
        <v>45680</v>
      </c>
      <c r="AK71" s="3">
        <f>[2]หน้าผ้า!DQ80</f>
        <v>0</v>
      </c>
      <c r="AL71" s="3">
        <f>[2]หน้าผ้า!DR80</f>
        <v>45671</v>
      </c>
      <c r="AM71" s="3">
        <f>[2]หน้าผ้า!DS80</f>
        <v>45678</v>
      </c>
      <c r="AN71" s="3">
        <f>[2]หน้าผ้า!DT80</f>
        <v>45679</v>
      </c>
      <c r="AO71" s="3">
        <f>[2]หน้าผ้า!DU80</f>
        <v>45679</v>
      </c>
      <c r="AP71" s="3">
        <f>[2]หน้าผ้า!DP80</f>
        <v>45675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งานพิมพ์</v>
      </c>
      <c r="AX71" s="2" t="str">
        <f>[2]หน้าผ้า!ED80</f>
        <v>รอART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WRWT21720/WRWT25800</v>
      </c>
      <c r="BD71" s="56">
        <f>[2]หน้าผ้า!CA80</f>
        <v>662.93796800000007</v>
      </c>
    </row>
    <row r="72" spans="1:56" ht="28.5" customHeight="1" x14ac:dyDescent="0.45">
      <c r="A72" s="3">
        <f>[2]หน้าผ้า!C81</f>
        <v>45663</v>
      </c>
      <c r="B72" s="14" t="str">
        <f>[2]หน้าผ้า!B81</f>
        <v>MK67-001710</v>
      </c>
      <c r="C72" s="9" t="str">
        <f>[2]หน้าผ้า!E81</f>
        <v>บจก.เคอรี่ฟลาวมิลล์</v>
      </c>
      <c r="D72" s="13" t="str">
        <f>[2]หน้าผ้า!F81</f>
        <v>ดอกไม้เขียว</v>
      </c>
      <c r="E72" s="9">
        <f>[2]หน้าผ้า!G81</f>
        <v>19</v>
      </c>
      <c r="F72" s="9">
        <f>[2]หน้าผ้า!H81</f>
        <v>30</v>
      </c>
      <c r="G72" s="9" t="str">
        <f>[2]หน้าผ้า!I81</f>
        <v>ขาว</v>
      </c>
      <c r="H72" s="9">
        <f>[2]หน้าผ้า!J81</f>
        <v>0</v>
      </c>
      <c r="I72" s="9">
        <f>[2]หน้าผ้า!L81</f>
        <v>63</v>
      </c>
      <c r="J72" s="9" t="str">
        <f>[2]หน้าผ้า!M81</f>
        <v>+</v>
      </c>
      <c r="K72" s="9">
        <f>[2]หน้าผ้า!N81</f>
        <v>5</v>
      </c>
      <c r="L72" s="9" t="str">
        <f>[2]หน้าผ้า!R81</f>
        <v>ไม่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ห่ออัดเบลแบน500</v>
      </c>
      <c r="T72" s="12">
        <f>[2]หน้าผ้า!X81</f>
        <v>45680</v>
      </c>
      <c r="U72" s="11">
        <f>[2]หน้าผ้า!AA81</f>
        <v>5000</v>
      </c>
      <c r="V72" s="10">
        <f>[2]หน้าผ้า!AJ81</f>
        <v>0</v>
      </c>
      <c r="W72" s="10">
        <f>[2]หน้าผ้า!AL81</f>
        <v>5000</v>
      </c>
      <c r="X72" s="10">
        <f>[2]หน้าผ้า!AM81</f>
        <v>0</v>
      </c>
      <c r="Y72" s="10">
        <f>[2]หน้าผ้า!AN81</f>
        <v>5250</v>
      </c>
      <c r="Z72" s="9" t="str">
        <f>[2]หน้าผ้า!AO81</f>
        <v>WSWT1921720</v>
      </c>
      <c r="AA72" s="8">
        <f>[2]หน้าผ้า!AQ81</f>
        <v>4400.55</v>
      </c>
      <c r="AB72" s="8">
        <f>[2]หน้าผ้า!AR81</f>
        <v>0</v>
      </c>
      <c r="AC72" s="8">
        <f>[2]หน้าผ้า!AS81</f>
        <v>4400.55</v>
      </c>
      <c r="AD72" s="8">
        <f>[2]หน้าผ้า!AT81</f>
        <v>0</v>
      </c>
      <c r="AE72" s="8">
        <f>[2]หน้าผ้า!AU81</f>
        <v>0</v>
      </c>
      <c r="AF72" s="8" t="str">
        <f>[2]หน้าผ้า!AI81</f>
        <v>PDR250004</v>
      </c>
      <c r="AG72" s="1" t="str">
        <f>[3]หน้าผ้า!DC84</f>
        <v>ยังไม่ได้พิมพ์</v>
      </c>
      <c r="AH72" s="1" t="str">
        <f>[2]หน้าผ้า!DL81</f>
        <v>P7</v>
      </c>
      <c r="AI72" s="1">
        <f>[2]หน้าผ้า!DM81</f>
        <v>2</v>
      </c>
      <c r="AJ72" s="3">
        <f>[2]หน้าผ้า!DN81</f>
        <v>45680</v>
      </c>
      <c r="AK72" s="3">
        <f>[2]หน้าผ้า!DQ81</f>
        <v>0</v>
      </c>
      <c r="AL72" s="3">
        <f>[2]หน้าผ้า!DR81</f>
        <v>45671</v>
      </c>
      <c r="AM72" s="3">
        <f>[2]หน้าผ้า!DS81</f>
        <v>45678</v>
      </c>
      <c r="AN72" s="3">
        <f>[2]หน้าผ้า!DT81</f>
        <v>45679</v>
      </c>
      <c r="AO72" s="3">
        <f>[2]หน้าผ้า!DU81</f>
        <v>45679</v>
      </c>
      <c r="AP72" s="3">
        <f>[2]หน้าผ้า!DP81</f>
        <v>45675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WRWT21720/WRWT25800</v>
      </c>
      <c r="BD72" s="56">
        <f>[2]หน้าผ้า!CA81</f>
        <v>331.46898400000003</v>
      </c>
    </row>
    <row r="73" spans="1:56" ht="28.5" customHeight="1" x14ac:dyDescent="0.45">
      <c r="A73" s="3">
        <f>[2]หน้าผ้า!C82</f>
        <v>45663</v>
      </c>
      <c r="B73" s="14" t="str">
        <f>[2]หน้าผ้า!B82</f>
        <v>MK67-001710</v>
      </c>
      <c r="C73" s="9" t="str">
        <f>[2]หน้าผ้า!E82</f>
        <v>บจก.เคอรี่ฟลาวมิลล์</v>
      </c>
      <c r="D73" s="13" t="str">
        <f>[2]หน้าผ้า!F82</f>
        <v>FW-Y</v>
      </c>
      <c r="E73" s="9">
        <f>[2]หน้าผ้า!G82</f>
        <v>19</v>
      </c>
      <c r="F73" s="9">
        <f>[2]หน้าผ้า!H82</f>
        <v>30</v>
      </c>
      <c r="G73" s="9" t="str">
        <f>[2]หน้าผ้า!I82</f>
        <v>ขาว</v>
      </c>
      <c r="H73" s="9">
        <f>[2]หน้าผ้า!J82</f>
        <v>0</v>
      </c>
      <c r="I73" s="9">
        <f>[2]หน้าผ้า!L82</f>
        <v>63</v>
      </c>
      <c r="J73" s="9" t="str">
        <f>[2]หน้าผ้า!M82</f>
        <v>+</v>
      </c>
      <c r="K73" s="9">
        <f>[2]หน้าผ้า!N82</f>
        <v>5</v>
      </c>
      <c r="L73" s="9" t="str">
        <f>[2]หน้าผ้า!R82</f>
        <v>ไม่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ห่ออัดเบลแบน500</v>
      </c>
      <c r="T73" s="12">
        <f>[2]หน้าผ้า!X82</f>
        <v>45682</v>
      </c>
      <c r="U73" s="11">
        <f>[2]หน้าผ้า!AA82</f>
        <v>5000</v>
      </c>
      <c r="V73" s="10">
        <f>[2]หน้าผ้า!AJ82</f>
        <v>0</v>
      </c>
      <c r="W73" s="10">
        <f>[2]หน้าผ้า!AL82</f>
        <v>5000</v>
      </c>
      <c r="X73" s="10">
        <f>[2]หน้าผ้า!AM82</f>
        <v>0</v>
      </c>
      <c r="Y73" s="10">
        <f>[2]หน้าผ้า!AN82</f>
        <v>5250</v>
      </c>
      <c r="Z73" s="9" t="str">
        <f>[2]หน้าผ้า!AO82</f>
        <v>WSWT1921720</v>
      </c>
      <c r="AA73" s="8">
        <f>[2]หน้าผ้า!AQ82</f>
        <v>4400.55</v>
      </c>
      <c r="AB73" s="8">
        <f>[2]หน้าผ้า!AR82</f>
        <v>0</v>
      </c>
      <c r="AC73" s="8">
        <f>[2]หน้าผ้า!AS82</f>
        <v>4400.55</v>
      </c>
      <c r="AD73" s="8">
        <f>[2]หน้าผ้า!AT82</f>
        <v>0</v>
      </c>
      <c r="AE73" s="8">
        <f>[2]หน้าผ้า!AU82</f>
        <v>0</v>
      </c>
      <c r="AF73" s="8" t="str">
        <f>[2]หน้าผ้า!AI82</f>
        <v>PDR250006</v>
      </c>
      <c r="AG73" s="1" t="str">
        <f>[3]หน้าผ้า!DC85</f>
        <v>ยังไม่ได้พิมพ์</v>
      </c>
      <c r="AH73" s="1" t="str">
        <f>[2]หน้าผ้า!DL82</f>
        <v>P7</v>
      </c>
      <c r="AI73" s="1">
        <f>[2]หน้าผ้า!DM82</f>
        <v>2</v>
      </c>
      <c r="AJ73" s="3">
        <f>[2]หน้าผ้า!DN82</f>
        <v>45682</v>
      </c>
      <c r="AK73" s="3">
        <f>[2]หน้าผ้า!DQ82</f>
        <v>0</v>
      </c>
      <c r="AL73" s="3">
        <f>[2]หน้าผ้า!DR82</f>
        <v>45673</v>
      </c>
      <c r="AM73" s="3">
        <f>[2]หน้าผ้า!DS82</f>
        <v>45680</v>
      </c>
      <c r="AN73" s="3">
        <f>[2]หน้าผ้า!DT82</f>
        <v>45681</v>
      </c>
      <c r="AO73" s="3">
        <f>[2]หน้าผ้า!DU82</f>
        <v>45681</v>
      </c>
      <c r="AP73" s="3">
        <f>[2]หน้าผ้า!DP82</f>
        <v>45677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งานพิมพ์</v>
      </c>
      <c r="AX73" s="2" t="str">
        <f>[2]หน้าผ้า!ED82</f>
        <v>รอART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WRWT21720/WRWT25800</v>
      </c>
      <c r="BD73" s="56">
        <f>[2]หน้าผ้า!CA82</f>
        <v>331.46898400000003</v>
      </c>
    </row>
    <row r="74" spans="1:56" ht="28.5" customHeight="1" x14ac:dyDescent="0.45">
      <c r="A74" s="3">
        <f>[2]หน้าผ้า!C83</f>
        <v>45663</v>
      </c>
      <c r="B74" s="14" t="str">
        <f>[2]หน้าผ้า!B83</f>
        <v>MK67-001710</v>
      </c>
      <c r="C74" s="9" t="str">
        <f>[2]หน้าผ้า!E83</f>
        <v>บจก.เคอรี่ฟลาวมิลล์</v>
      </c>
      <c r="D74" s="13" t="str">
        <f>[2]หน้าผ้า!F83</f>
        <v>โบว์น้ำเงิน</v>
      </c>
      <c r="E74" s="9">
        <f>[2]หน้าผ้า!G83</f>
        <v>19</v>
      </c>
      <c r="F74" s="9">
        <f>[2]หน้าผ้า!H83</f>
        <v>30</v>
      </c>
      <c r="G74" s="9" t="str">
        <f>[2]หน้าผ้า!I83</f>
        <v>ขาว</v>
      </c>
      <c r="H74" s="9">
        <f>[2]หน้าผ้า!J83</f>
        <v>0</v>
      </c>
      <c r="I74" s="9">
        <f>[2]หน้าผ้า!L83</f>
        <v>63</v>
      </c>
      <c r="J74" s="9" t="str">
        <f>[2]หน้าผ้า!M83</f>
        <v>+</v>
      </c>
      <c r="K74" s="9">
        <f>[2]หน้าผ้า!N83</f>
        <v>5</v>
      </c>
      <c r="L74" s="9" t="str">
        <f>[2]หน้าผ้า!R83</f>
        <v>ไม่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ห่ออัดเบลแบน500</v>
      </c>
      <c r="T74" s="12">
        <f>[2]หน้าผ้า!X83</f>
        <v>45682</v>
      </c>
      <c r="U74" s="11">
        <f>[2]หน้าผ้า!AA83</f>
        <v>5000</v>
      </c>
      <c r="V74" s="10">
        <f>[2]หน้าผ้า!AJ83</f>
        <v>0</v>
      </c>
      <c r="W74" s="10">
        <f>[2]หน้าผ้า!AL83</f>
        <v>5000</v>
      </c>
      <c r="X74" s="10">
        <f>[2]หน้าผ้า!AM83</f>
        <v>0</v>
      </c>
      <c r="Y74" s="10">
        <f>[2]หน้าผ้า!AN83</f>
        <v>5250</v>
      </c>
      <c r="Z74" s="9" t="str">
        <f>[2]หน้าผ้า!AO83</f>
        <v>WSWT1921720</v>
      </c>
      <c r="AA74" s="8">
        <f>[2]หน้าผ้า!AQ83</f>
        <v>4400.55</v>
      </c>
      <c r="AB74" s="8">
        <f>[2]หน้าผ้า!AR83</f>
        <v>0</v>
      </c>
      <c r="AC74" s="8">
        <f>[2]หน้าผ้า!AS83</f>
        <v>4400.55</v>
      </c>
      <c r="AD74" s="8">
        <f>[2]หน้าผ้า!AT83</f>
        <v>0</v>
      </c>
      <c r="AE74" s="8">
        <f>[2]หน้าผ้า!AU83</f>
        <v>0</v>
      </c>
      <c r="AF74" s="8" t="str">
        <f>[2]หน้าผ้า!AI83</f>
        <v>PDR250006</v>
      </c>
      <c r="AG74" s="1" t="str">
        <f>[3]หน้าผ้า!DC86</f>
        <v>ยังไม่ได้พิมพ์</v>
      </c>
      <c r="AH74" s="1" t="str">
        <f>[2]หน้าผ้า!DL83</f>
        <v>P7</v>
      </c>
      <c r="AI74" s="1">
        <f>[2]หน้าผ้า!DM83</f>
        <v>2</v>
      </c>
      <c r="AJ74" s="3">
        <f>[2]หน้าผ้า!DN83</f>
        <v>45682</v>
      </c>
      <c r="AK74" s="3">
        <f>[2]หน้าผ้า!DQ83</f>
        <v>0</v>
      </c>
      <c r="AL74" s="3">
        <f>[2]หน้าผ้า!DR83</f>
        <v>45673</v>
      </c>
      <c r="AM74" s="3">
        <f>[2]หน้าผ้า!DS83</f>
        <v>45680</v>
      </c>
      <c r="AN74" s="3">
        <f>[2]หน้าผ้า!DT83</f>
        <v>45681</v>
      </c>
      <c r="AO74" s="3">
        <f>[2]หน้าผ้า!DU83</f>
        <v>45681</v>
      </c>
      <c r="AP74" s="3">
        <f>[2]หน้าผ้า!DP83</f>
        <v>45677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งานพิมพ์</v>
      </c>
      <c r="AX74" s="2" t="str">
        <f>[2]หน้าผ้า!ED83</f>
        <v>รอART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WRWT21720/WRWT25800</v>
      </c>
      <c r="BD74" s="56">
        <f>[2]หน้าผ้า!CA83</f>
        <v>331.46898400000003</v>
      </c>
    </row>
    <row r="75" spans="1:56" ht="28.5" customHeight="1" x14ac:dyDescent="0.45">
      <c r="A75" s="3">
        <f>[2]หน้าผ้า!C84</f>
        <v>45663</v>
      </c>
      <c r="B75" s="14" t="str">
        <f>[2]หน้าผ้า!B84</f>
        <v>MK67-001710</v>
      </c>
      <c r="C75" s="9" t="str">
        <f>[2]หน้าผ้า!E84</f>
        <v>บจก.เคอรี่ฟลาวมิลล์</v>
      </c>
      <c r="D75" s="13">
        <f>[2]หน้าผ้า!F84</f>
        <v>997</v>
      </c>
      <c r="E75" s="9">
        <f>[2]หน้าผ้า!G84</f>
        <v>19</v>
      </c>
      <c r="F75" s="9">
        <f>[2]หน้าผ้า!H84</f>
        <v>30</v>
      </c>
      <c r="G75" s="9" t="str">
        <f>[2]หน้าผ้า!I84</f>
        <v>ขาว</v>
      </c>
      <c r="H75" s="9">
        <f>[2]หน้าผ้า!J84</f>
        <v>0</v>
      </c>
      <c r="I75" s="9">
        <f>[2]หน้าผ้า!L84</f>
        <v>63</v>
      </c>
      <c r="J75" s="9" t="str">
        <f>[2]หน้าผ้า!M84</f>
        <v>+</v>
      </c>
      <c r="K75" s="9">
        <f>[2]หน้าผ้า!N84</f>
        <v>5</v>
      </c>
      <c r="L75" s="9" t="str">
        <f>[2]หน้าผ้า!R84</f>
        <v>ไม่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ห่ออัดเบลแบน500</v>
      </c>
      <c r="T75" s="12">
        <f>[2]หน้าผ้า!X84</f>
        <v>45682</v>
      </c>
      <c r="U75" s="11">
        <f>[2]หน้าผ้า!AA84</f>
        <v>5000</v>
      </c>
      <c r="V75" s="10">
        <f>[2]หน้าผ้า!AJ84</f>
        <v>0</v>
      </c>
      <c r="W75" s="10">
        <f>[2]หน้าผ้า!AL84</f>
        <v>5000</v>
      </c>
      <c r="X75" s="10">
        <f>[2]หน้าผ้า!AM84</f>
        <v>0</v>
      </c>
      <c r="Y75" s="10">
        <f>[2]หน้าผ้า!AN84</f>
        <v>5250</v>
      </c>
      <c r="Z75" s="9" t="str">
        <f>[2]หน้าผ้า!AO84</f>
        <v>WSWT1921720</v>
      </c>
      <c r="AA75" s="8">
        <f>[2]หน้าผ้า!AQ84</f>
        <v>4400.55</v>
      </c>
      <c r="AB75" s="8">
        <f>[2]หน้าผ้า!AR84</f>
        <v>0</v>
      </c>
      <c r="AC75" s="8">
        <f>[2]หน้าผ้า!AS84</f>
        <v>4400.55</v>
      </c>
      <c r="AD75" s="8">
        <f>[2]หน้าผ้า!AT84</f>
        <v>0</v>
      </c>
      <c r="AE75" s="8">
        <f>[2]หน้าผ้า!AU84</f>
        <v>0</v>
      </c>
      <c r="AF75" s="8" t="str">
        <f>[2]หน้าผ้า!AI84</f>
        <v>PDR250006</v>
      </c>
      <c r="AG75" s="1" t="str">
        <f>[3]หน้าผ้า!DC87</f>
        <v>ยังไม่ได้พิมพ์</v>
      </c>
      <c r="AH75" s="1" t="str">
        <f>[2]หน้าผ้า!DL84</f>
        <v>P7</v>
      </c>
      <c r="AI75" s="1">
        <f>[2]หน้าผ้า!DM84</f>
        <v>2</v>
      </c>
      <c r="AJ75" s="3">
        <f>[2]หน้าผ้า!DN84</f>
        <v>45682</v>
      </c>
      <c r="AK75" s="3">
        <f>[2]หน้าผ้า!DQ84</f>
        <v>0</v>
      </c>
      <c r="AL75" s="3">
        <f>[2]หน้าผ้า!DR84</f>
        <v>45673</v>
      </c>
      <c r="AM75" s="3">
        <f>[2]หน้าผ้า!DS84</f>
        <v>45680</v>
      </c>
      <c r="AN75" s="3">
        <f>[2]หน้าผ้า!DT84</f>
        <v>45681</v>
      </c>
      <c r="AO75" s="3">
        <f>[2]หน้าผ้า!DU84</f>
        <v>45681</v>
      </c>
      <c r="AP75" s="3">
        <f>[2]หน้าผ้า!DP84</f>
        <v>45677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งานพิมพ์</v>
      </c>
      <c r="AX75" s="2" t="str">
        <f>[2]หน้าผ้า!ED84</f>
        <v>รอART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WRWT21720/WRWT25800</v>
      </c>
      <c r="BD75" s="56">
        <f>[2]หน้าผ้า!CA84</f>
        <v>331.46898400000003</v>
      </c>
    </row>
    <row r="76" spans="1:56" ht="28.5" customHeight="1" x14ac:dyDescent="0.45">
      <c r="A76" s="3">
        <f>[2]หน้าผ้า!C85</f>
        <v>45663</v>
      </c>
      <c r="B76" s="14" t="str">
        <f>[2]หน้าผ้า!B85</f>
        <v>MK67-001710</v>
      </c>
      <c r="C76" s="9" t="str">
        <f>[2]หน้าผ้า!E85</f>
        <v>บจก.เคอรี่ฟลาวมิลล์</v>
      </c>
      <c r="D76" s="13" t="str">
        <f>[2]หน้าผ้า!F85</f>
        <v>ดอกไม้เขียว</v>
      </c>
      <c r="E76" s="9">
        <f>[2]หน้าผ้า!G85</f>
        <v>19</v>
      </c>
      <c r="F76" s="9">
        <f>[2]หน้าผ้า!H85</f>
        <v>30</v>
      </c>
      <c r="G76" s="9" t="str">
        <f>[2]หน้าผ้า!I85</f>
        <v>ขาว</v>
      </c>
      <c r="H76" s="9">
        <f>[2]หน้าผ้า!J85</f>
        <v>0</v>
      </c>
      <c r="I76" s="9">
        <f>[2]หน้าผ้า!L85</f>
        <v>63</v>
      </c>
      <c r="J76" s="9" t="str">
        <f>[2]หน้าผ้า!M85</f>
        <v>+</v>
      </c>
      <c r="K76" s="9">
        <f>[2]หน้าผ้า!N85</f>
        <v>5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ห่ออัดเบลแบน500</v>
      </c>
      <c r="T76" s="12">
        <f>[2]หน้าผ้า!X85</f>
        <v>45685</v>
      </c>
      <c r="U76" s="11">
        <f>[2]หน้าผ้า!AA85</f>
        <v>5000</v>
      </c>
      <c r="V76" s="10">
        <f>[2]หน้าผ้า!AJ85</f>
        <v>0</v>
      </c>
      <c r="W76" s="10">
        <f>[2]หน้าผ้า!AL85</f>
        <v>5000</v>
      </c>
      <c r="X76" s="10">
        <f>[2]หน้าผ้า!AM85</f>
        <v>0</v>
      </c>
      <c r="Y76" s="10">
        <f>[2]หน้าผ้า!AN85</f>
        <v>5250</v>
      </c>
      <c r="Z76" s="9" t="str">
        <f>[2]หน้าผ้า!AO85</f>
        <v>WSWT1921720</v>
      </c>
      <c r="AA76" s="8">
        <f>[2]หน้าผ้า!AQ85</f>
        <v>4400.55</v>
      </c>
      <c r="AB76" s="8">
        <f>[2]หน้าผ้า!AR85</f>
        <v>0</v>
      </c>
      <c r="AC76" s="8">
        <f>[2]หน้าผ้า!AS85</f>
        <v>4400.55</v>
      </c>
      <c r="AD76" s="8">
        <f>[2]หน้าผ้า!AT85</f>
        <v>0</v>
      </c>
      <c r="AE76" s="8">
        <f>[2]หน้าผ้า!AU85</f>
        <v>0</v>
      </c>
      <c r="AF76" s="8" t="str">
        <f>[2]หน้าผ้า!AI85</f>
        <v>PDR250007</v>
      </c>
      <c r="AG76" s="1" t="str">
        <f>[3]หน้าผ้า!DC88</f>
        <v>ผ้าขาว</v>
      </c>
      <c r="AH76" s="1" t="str">
        <f>[2]หน้าผ้า!DL85</f>
        <v>P7</v>
      </c>
      <c r="AI76" s="1">
        <f>[2]หน้าผ้า!DM85</f>
        <v>2</v>
      </c>
      <c r="AJ76" s="3">
        <f>[2]หน้าผ้า!DN85</f>
        <v>45685</v>
      </c>
      <c r="AK76" s="3">
        <f>[2]หน้าผ้า!DQ85</f>
        <v>0</v>
      </c>
      <c r="AL76" s="3">
        <f>[2]หน้าผ้า!DR85</f>
        <v>45676</v>
      </c>
      <c r="AM76" s="3">
        <f>[2]หน้าผ้า!DS85</f>
        <v>45683</v>
      </c>
      <c r="AN76" s="3">
        <f>[2]หน้าผ้า!DT85</f>
        <v>45684</v>
      </c>
      <c r="AO76" s="3">
        <f>[2]หน้าผ้า!DU85</f>
        <v>45684</v>
      </c>
      <c r="AP76" s="3">
        <f>[2]หน้าผ้า!DP85</f>
        <v>45680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งานพิมพ์</v>
      </c>
      <c r="AX76" s="2" t="str">
        <f>[2]หน้าผ้า!ED85</f>
        <v>รอART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WRWT21720/WRWT25800</v>
      </c>
      <c r="BD76" s="56">
        <f>[2]หน้าผ้า!CA85</f>
        <v>331.46898400000003</v>
      </c>
    </row>
    <row r="77" spans="1:56" ht="28.5" customHeight="1" x14ac:dyDescent="0.45">
      <c r="A77" s="3">
        <f>[2]หน้าผ้า!C86</f>
        <v>45663</v>
      </c>
      <c r="B77" s="14" t="str">
        <f>[2]หน้าผ้า!B86</f>
        <v>MK67-001710</v>
      </c>
      <c r="C77" s="9" t="str">
        <f>[2]หน้าผ้า!E86</f>
        <v>บจก.เคอรี่ฟลาวมิลล์</v>
      </c>
      <c r="D77" s="13" t="str">
        <f>[2]หน้าผ้า!F86</f>
        <v>โบว์แดง</v>
      </c>
      <c r="E77" s="9">
        <f>[2]หน้าผ้า!G86</f>
        <v>19</v>
      </c>
      <c r="F77" s="9">
        <f>[2]หน้าผ้า!H86</f>
        <v>30</v>
      </c>
      <c r="G77" s="9" t="str">
        <f>[2]หน้าผ้า!I86</f>
        <v>ขาว</v>
      </c>
      <c r="H77" s="9">
        <f>[2]หน้าผ้า!J86</f>
        <v>0</v>
      </c>
      <c r="I77" s="9">
        <f>[2]หน้าผ้า!L86</f>
        <v>63</v>
      </c>
      <c r="J77" s="9" t="str">
        <f>[2]หน้าผ้า!M86</f>
        <v>+</v>
      </c>
      <c r="K77" s="9">
        <f>[2]หน้าผ้า!N86</f>
        <v>5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ห่ออัดเบลแบน500</v>
      </c>
      <c r="T77" s="12">
        <f>[2]หน้าผ้า!X86</f>
        <v>45685</v>
      </c>
      <c r="U77" s="11">
        <f>[2]หน้าผ้า!AA86</f>
        <v>5000</v>
      </c>
      <c r="V77" s="10">
        <f>[2]หน้าผ้า!AJ86</f>
        <v>0</v>
      </c>
      <c r="W77" s="10">
        <f>[2]หน้าผ้า!AL86</f>
        <v>5000</v>
      </c>
      <c r="X77" s="10">
        <f>[2]หน้าผ้า!AM86</f>
        <v>0</v>
      </c>
      <c r="Y77" s="10">
        <f>[2]หน้าผ้า!AN86</f>
        <v>5250</v>
      </c>
      <c r="Z77" s="9" t="str">
        <f>[2]หน้าผ้า!AO86</f>
        <v>WSWT1921720</v>
      </c>
      <c r="AA77" s="8">
        <f>[2]หน้าผ้า!AQ86</f>
        <v>4400.55</v>
      </c>
      <c r="AB77" s="8">
        <f>[2]หน้าผ้า!AR86</f>
        <v>0</v>
      </c>
      <c r="AC77" s="8">
        <f>[2]หน้าผ้า!AS86</f>
        <v>4400.55</v>
      </c>
      <c r="AD77" s="8">
        <f>[2]หน้าผ้า!AT86</f>
        <v>0</v>
      </c>
      <c r="AE77" s="8">
        <f>[2]หน้าผ้า!AU86</f>
        <v>0</v>
      </c>
      <c r="AF77" s="8" t="str">
        <f>[2]หน้าผ้า!AI86</f>
        <v>PDR250007</v>
      </c>
      <c r="AG77" s="1" t="str">
        <f>[3]หน้าผ้า!DC89</f>
        <v>รอแบบ</v>
      </c>
      <c r="AH77" s="1" t="str">
        <f>[2]หน้าผ้า!DL86</f>
        <v>P7</v>
      </c>
      <c r="AI77" s="1">
        <f>[2]หน้าผ้า!DM86</f>
        <v>2</v>
      </c>
      <c r="AJ77" s="3">
        <f>[2]หน้าผ้า!DN86</f>
        <v>45685</v>
      </c>
      <c r="AK77" s="3">
        <f>[2]หน้าผ้า!DQ86</f>
        <v>0</v>
      </c>
      <c r="AL77" s="3">
        <f>[2]หน้าผ้า!DR86</f>
        <v>45676</v>
      </c>
      <c r="AM77" s="3">
        <f>[2]หน้าผ้า!DS86</f>
        <v>45683</v>
      </c>
      <c r="AN77" s="3">
        <f>[2]หน้าผ้า!DT86</f>
        <v>45684</v>
      </c>
      <c r="AO77" s="3">
        <f>[2]หน้าผ้า!DU86</f>
        <v>45684</v>
      </c>
      <c r="AP77" s="3">
        <f>[2]หน้าผ้า!DP86</f>
        <v>45680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งานพิมพ์</v>
      </c>
      <c r="AX77" s="2" t="str">
        <f>[2]หน้าผ้า!ED86</f>
        <v>รอART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WRWT21720/WRWT25800</v>
      </c>
      <c r="BD77" s="56">
        <f>[2]หน้าผ้า!CA86</f>
        <v>331.46898400000003</v>
      </c>
    </row>
    <row r="78" spans="1:56" ht="28.5" customHeight="1" x14ac:dyDescent="0.45">
      <c r="A78" s="3">
        <f>[2]หน้าผ้า!C87</f>
        <v>45663</v>
      </c>
      <c r="B78" s="14" t="str">
        <f>[2]หน้าผ้า!B87</f>
        <v>MK67-001710</v>
      </c>
      <c r="C78" s="9" t="str">
        <f>[2]หน้าผ้า!E87</f>
        <v>บจก.เคอรี่ฟลาวมิลล์</v>
      </c>
      <c r="D78" s="13" t="str">
        <f>[2]หน้าผ้า!F87</f>
        <v>กุ้งแดง</v>
      </c>
      <c r="E78" s="9">
        <f>[2]หน้าผ้า!G87</f>
        <v>19</v>
      </c>
      <c r="F78" s="9">
        <f>[2]หน้าผ้า!H87</f>
        <v>30</v>
      </c>
      <c r="G78" s="9" t="str">
        <f>[2]หน้าผ้า!I87</f>
        <v>ขาว</v>
      </c>
      <c r="H78" s="9">
        <f>[2]หน้าผ้า!J87</f>
        <v>0</v>
      </c>
      <c r="I78" s="9">
        <f>[2]หน้าผ้า!L87</f>
        <v>63</v>
      </c>
      <c r="J78" s="9" t="str">
        <f>[2]หน้าผ้า!M87</f>
        <v>+</v>
      </c>
      <c r="K78" s="9">
        <f>[2]หน้าผ้า!N87</f>
        <v>5</v>
      </c>
      <c r="L78" s="9" t="str">
        <f>[2]หน้าผ้า!R87</f>
        <v>ไม่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ห่ออัดเบลแบน500</v>
      </c>
      <c r="T78" s="12">
        <f>[2]หน้าผ้า!X87</f>
        <v>45685</v>
      </c>
      <c r="U78" s="11">
        <f>[2]หน้าผ้า!AA87</f>
        <v>10000</v>
      </c>
      <c r="V78" s="10">
        <f>[2]หน้าผ้า!AJ87</f>
        <v>0</v>
      </c>
      <c r="W78" s="10">
        <f>[2]หน้าผ้า!AL87</f>
        <v>10000</v>
      </c>
      <c r="X78" s="10">
        <f>[2]หน้าผ้า!AM87</f>
        <v>0</v>
      </c>
      <c r="Y78" s="10">
        <f>[2]หน้าผ้า!AN87</f>
        <v>10500</v>
      </c>
      <c r="Z78" s="9" t="str">
        <f>[2]หน้าผ้า!AO87</f>
        <v>WSWT1921720</v>
      </c>
      <c r="AA78" s="8">
        <f>[2]หน้าผ้า!AQ87</f>
        <v>8801.1</v>
      </c>
      <c r="AB78" s="8">
        <f>[2]หน้าผ้า!AR87</f>
        <v>0</v>
      </c>
      <c r="AC78" s="8">
        <f>[2]หน้าผ้า!AS87</f>
        <v>8801.1</v>
      </c>
      <c r="AD78" s="8">
        <f>[2]หน้าผ้า!AT87</f>
        <v>0</v>
      </c>
      <c r="AE78" s="8">
        <f>[2]หน้าผ้า!AU87</f>
        <v>0</v>
      </c>
      <c r="AF78" s="8" t="str">
        <f>[2]หน้าผ้า!AI87</f>
        <v>PDR250007</v>
      </c>
      <c r="AG78" s="1" t="str">
        <f>[3]หน้าผ้า!DC90</f>
        <v>พร้อมส่ง</v>
      </c>
      <c r="AH78" s="1" t="str">
        <f>[2]หน้าผ้า!DL87</f>
        <v>P7</v>
      </c>
      <c r="AI78" s="1">
        <f>[2]หน้าผ้า!DM87</f>
        <v>2</v>
      </c>
      <c r="AJ78" s="3">
        <f>[2]หน้าผ้า!DN87</f>
        <v>45685</v>
      </c>
      <c r="AK78" s="3">
        <f>[2]หน้าผ้า!DQ87</f>
        <v>0</v>
      </c>
      <c r="AL78" s="3">
        <f>[2]หน้าผ้า!DR87</f>
        <v>45676</v>
      </c>
      <c r="AM78" s="3">
        <f>[2]หน้าผ้า!DS87</f>
        <v>45683</v>
      </c>
      <c r="AN78" s="3">
        <f>[2]หน้าผ้า!DT87</f>
        <v>45684</v>
      </c>
      <c r="AO78" s="3">
        <f>[2]หน้าผ้า!DU87</f>
        <v>45684</v>
      </c>
      <c r="AP78" s="3">
        <f>[2]หน้าผ้า!DP87</f>
        <v>45680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WRWT21720/WRWT25800</v>
      </c>
      <c r="BD78" s="56">
        <f>[2]หน้าผ้า!CA87</f>
        <v>662.93796800000007</v>
      </c>
    </row>
    <row r="79" spans="1:56" ht="28.5" customHeight="1" x14ac:dyDescent="0.45">
      <c r="A79" s="3">
        <f>[2]หน้าผ้า!C88</f>
        <v>45663</v>
      </c>
      <c r="B79" s="14" t="str">
        <f>[2]หน้าผ้า!B88</f>
        <v>MK68-000022</v>
      </c>
      <c r="C79" s="9" t="str">
        <f>[2]หน้าผ้า!E88</f>
        <v>บจก.เคอรี่ฟลาวมิลล์</v>
      </c>
      <c r="D79" s="13" t="str">
        <f>[2]หน้าผ้า!F88</f>
        <v>ไม่พิมพ์</v>
      </c>
      <c r="E79" s="9">
        <f>[2]หน้าผ้า!G88</f>
        <v>19</v>
      </c>
      <c r="F79" s="9">
        <f>[2]หน้าผ้า!H88</f>
        <v>36</v>
      </c>
      <c r="G79" s="9" t="str">
        <f>[2]หน้าผ้า!I88</f>
        <v>ขาว</v>
      </c>
      <c r="H79" s="9">
        <f>[2]หน้าผ้า!J88</f>
        <v>0</v>
      </c>
      <c r="I79" s="9">
        <f>[2]หน้าผ้า!L88</f>
        <v>75</v>
      </c>
      <c r="J79" s="9" t="str">
        <f>[2]หน้าผ้า!M88</f>
        <v>+</v>
      </c>
      <c r="K79" s="9">
        <f>[2]หน้าผ้า!N88</f>
        <v>5</v>
      </c>
      <c r="L79" s="9" t="str">
        <f>[2]หน้าผ้า!R88</f>
        <v>ไม่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ห่ออัดเบลแบน500</v>
      </c>
      <c r="T79" s="12">
        <f>[2]หน้าผ้า!X88</f>
        <v>45685</v>
      </c>
      <c r="U79" s="11">
        <f>[2]หน้าผ้า!AA88</f>
        <v>5000</v>
      </c>
      <c r="V79" s="10">
        <f>[2]หน้าผ้า!AJ88</f>
        <v>0</v>
      </c>
      <c r="W79" s="10">
        <f>[2]หน้าผ้า!AL88</f>
        <v>5000</v>
      </c>
      <c r="X79" s="10">
        <f>[2]หน้าผ้า!AM88</f>
        <v>0</v>
      </c>
      <c r="Y79" s="10">
        <f>[2]หน้าผ้า!AN88</f>
        <v>0</v>
      </c>
      <c r="Z79" s="9" t="str">
        <f>[2]หน้าผ้า!AO88</f>
        <v>WSWT1921720</v>
      </c>
      <c r="AA79" s="8">
        <f>[2]หน้าผ้า!AQ88</f>
        <v>5238.75</v>
      </c>
      <c r="AB79" s="8">
        <f>[2]หน้าผ้า!AR88</f>
        <v>0</v>
      </c>
      <c r="AC79" s="8">
        <f>[2]หน้าผ้า!AS88</f>
        <v>5238.75</v>
      </c>
      <c r="AD79" s="8">
        <f>[2]หน้าผ้า!AT88</f>
        <v>0</v>
      </c>
      <c r="AE79" s="8">
        <f>[2]หน้าผ้า!AU88</f>
        <v>0</v>
      </c>
      <c r="AF79" s="8" t="str">
        <f>[2]หน้าผ้า!AI88</f>
        <v>PDR250007</v>
      </c>
      <c r="AG79" s="1" t="str">
        <f>[3]หน้าผ้า!DC91</f>
        <v>ยังไม่ได้พิมพ์</v>
      </c>
      <c r="AH79" s="1" t="str">
        <f>[2]หน้าผ้า!DL88</f>
        <v>P7</v>
      </c>
      <c r="AI79" s="1">
        <f>[2]หน้าผ้า!DM88</f>
        <v>2</v>
      </c>
      <c r="AJ79" s="3">
        <f>[2]หน้าผ้า!DN88</f>
        <v>45685</v>
      </c>
      <c r="AK79" s="3">
        <f>[2]หน้าผ้า!DQ88</f>
        <v>0</v>
      </c>
      <c r="AL79" s="3">
        <f>[2]หน้าผ้า!DR88</f>
        <v>45676</v>
      </c>
      <c r="AM79" s="3">
        <f>[2]หน้าผ้า!DS88</f>
        <v>45683</v>
      </c>
      <c r="AN79" s="3">
        <f>[2]หน้าผ้า!DT88</f>
        <v>45684</v>
      </c>
      <c r="AO79" s="3">
        <f>[2]หน้าผ้า!DU88</f>
        <v>45684</v>
      </c>
      <c r="AP79" s="3">
        <f>[2]หน้าผ้า!DP88</f>
        <v>45680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WRWT21720/WRWT25800</v>
      </c>
      <c r="BD79" s="56">
        <f>[2]หน้าผ้า!CA88</f>
        <v>394.60593333333333</v>
      </c>
    </row>
    <row r="80" spans="1:56" ht="28.5" customHeight="1" x14ac:dyDescent="0.45">
      <c r="A80" s="3" t="str">
        <f>[2]หน้าผ้า!C89</f>
        <v>ประมาณการ</v>
      </c>
      <c r="B80" s="14" t="str">
        <f>[2]หน้าผ้า!B89</f>
        <v>ประมาณการ</v>
      </c>
      <c r="C80" s="9" t="str">
        <f>[2]หน้าผ้า!E89</f>
        <v>บจก.เคอรี่ฟลาวมิลล์</v>
      </c>
      <c r="D80" s="13" t="str">
        <f>[2]หน้าผ้า!F89</f>
        <v>รอแบบ</v>
      </c>
      <c r="E80" s="9">
        <f>[2]หน้าผ้า!G89</f>
        <v>19</v>
      </c>
      <c r="F80" s="9">
        <f>[2]หน้าผ้า!H89</f>
        <v>30</v>
      </c>
      <c r="G80" s="9" t="str">
        <f>[2]หน้าผ้า!I89</f>
        <v>ขาว</v>
      </c>
      <c r="H80" s="9">
        <f>[2]หน้าผ้า!J89</f>
        <v>0</v>
      </c>
      <c r="I80" s="9">
        <f>[2]หน้าผ้า!L89</f>
        <v>63</v>
      </c>
      <c r="J80" s="9" t="str">
        <f>[2]หน้าผ้า!M89</f>
        <v>+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ห่ออัดเบลแบน500</v>
      </c>
      <c r="T80" s="12">
        <f>[2]หน้าผ้า!X89</f>
        <v>45687</v>
      </c>
      <c r="U80" s="11">
        <f>[2]หน้าผ้า!AA89</f>
        <v>100000</v>
      </c>
      <c r="V80" s="10">
        <f>[2]หน้าผ้า!AJ89</f>
        <v>0</v>
      </c>
      <c r="W80" s="10">
        <f>[2]หน้าผ้า!AL89</f>
        <v>100000</v>
      </c>
      <c r="X80" s="10">
        <f>[2]หน้าผ้า!AM89</f>
        <v>0</v>
      </c>
      <c r="Y80" s="10">
        <f>[2]หน้าผ้า!AN89</f>
        <v>105000</v>
      </c>
      <c r="Z80" s="9" t="str">
        <f>[2]หน้าผ้า!AO89</f>
        <v>WSWT1921720</v>
      </c>
      <c r="AA80" s="8">
        <f>[2]หน้าผ้า!AQ89</f>
        <v>88010.999999999985</v>
      </c>
      <c r="AB80" s="8">
        <f>[2]หน้าผ้า!AR89</f>
        <v>0</v>
      </c>
      <c r="AC80" s="8">
        <f>[2]หน้าผ้า!AS89</f>
        <v>88010.999999999985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P7</v>
      </c>
      <c r="AI80" s="1">
        <f>[2]หน้าผ้า!DM89</f>
        <v>2</v>
      </c>
      <c r="AJ80" s="3">
        <f>[2]หน้าผ้า!DN89</f>
        <v>45687</v>
      </c>
      <c r="AK80" s="3">
        <f>[2]หน้าผ้า!DQ89</f>
        <v>0</v>
      </c>
      <c r="AL80" s="3">
        <f>[2]หน้าผ้า!DR89</f>
        <v>45678</v>
      </c>
      <c r="AM80" s="3">
        <f>[2]หน้าผ้า!DS89</f>
        <v>45685</v>
      </c>
      <c r="AN80" s="3">
        <f>[2]หน้าผ้า!DT89</f>
        <v>45686</v>
      </c>
      <c r="AO80" s="3">
        <f>[2]หน้าผ้า!DU89</f>
        <v>45686</v>
      </c>
      <c r="AP80" s="3">
        <f>[2]หน้าผ้า!DP89</f>
        <v>45682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WRWT21720/WRWT25800</v>
      </c>
      <c r="BD80" s="56">
        <f>[2]หน้าผ้า!CA89</f>
        <v>6629.37968</v>
      </c>
    </row>
    <row r="81" spans="1:56" ht="28.5" customHeight="1" x14ac:dyDescent="0.45">
      <c r="A81" s="3">
        <f>[2]หน้าผ้า!C90</f>
        <v>0</v>
      </c>
      <c r="B81" s="14">
        <f>[2]หน้าผ้า!B90</f>
        <v>0</v>
      </c>
      <c r="C81" s="9">
        <f>[2]หน้าผ้า!E90</f>
        <v>0</v>
      </c>
      <c r="D81" s="13">
        <f>[2]หน้าผ้า!F90</f>
        <v>0</v>
      </c>
      <c r="E81" s="9">
        <f>[2]หน้าผ้า!G90</f>
        <v>19</v>
      </c>
      <c r="F81" s="9">
        <f>[2]หน้าผ้า!H90</f>
        <v>30</v>
      </c>
      <c r="G81" s="9">
        <f>[2]หน้าผ้า!I90</f>
        <v>0</v>
      </c>
      <c r="H81" s="9">
        <f>[2]หน้าผ้า!J90</f>
        <v>0</v>
      </c>
      <c r="I81" s="9">
        <f>[2]หน้าผ้า!L90</f>
        <v>63</v>
      </c>
      <c r="J81" s="9" t="str">
        <f>[2]หน้าผ้า!M90</f>
        <v>+</v>
      </c>
      <c r="K81" s="9">
        <f>[2]หน้าผ้า!N90</f>
        <v>5</v>
      </c>
      <c r="L81" s="9">
        <f>[2]หน้าผ้า!R90</f>
        <v>0</v>
      </c>
      <c r="M81" s="10">
        <f>[2]หน้าผ้า!T90</f>
        <v>0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>
        <f>[2]หน้าผ้า!Z90</f>
        <v>0</v>
      </c>
      <c r="T81" s="12">
        <f>[2]หน้าผ้า!X90</f>
        <v>0</v>
      </c>
      <c r="U81" s="11">
        <f>[2]หน้าผ้า!AA90</f>
        <v>0</v>
      </c>
      <c r="V81" s="10">
        <f>[2]หน้าผ้า!AJ90</f>
        <v>0</v>
      </c>
      <c r="W81" s="10">
        <f>[2]หน้าผ้า!AL90</f>
        <v>0</v>
      </c>
      <c r="X81" s="10">
        <f>[2]หน้าผ้า!AM90</f>
        <v>0</v>
      </c>
      <c r="Y81" s="10">
        <f>[2]หน้าผ้า!AN90</f>
        <v>0</v>
      </c>
      <c r="Z81" s="9" t="str">
        <f>[2]หน้าผ้า!AO90</f>
        <v>WSWT1921720</v>
      </c>
      <c r="AA81" s="8">
        <f>[2]หน้าผ้า!AQ90</f>
        <v>401119.32475999981</v>
      </c>
      <c r="AB81" s="8">
        <f>[2]หน้าผ้า!AR90</f>
        <v>25200.59476</v>
      </c>
      <c r="AC81" s="8">
        <f>[2]หน้าผ้า!AS90</f>
        <v>375918.73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ระบุในSD</v>
      </c>
      <c r="AG81" s="1" t="str">
        <f>[3]หน้าผ้า!DC93</f>
        <v>พร้อมส่ง</v>
      </c>
      <c r="AH81" s="1">
        <f>[2]หน้าผ้า!DL90</f>
        <v>0</v>
      </c>
      <c r="AI81" s="1" t="str">
        <f>[2]หน้าผ้า!DM90</f>
        <v>Lead time</v>
      </c>
      <c r="AJ81" s="3">
        <f>[2]หน้าผ้า!DN90</f>
        <v>0</v>
      </c>
      <c r="AK81" s="3">
        <f>[2]หน้าผ้า!DQ90</f>
        <v>0</v>
      </c>
      <c r="AL81" s="3">
        <f>[2]หน้าผ้า!DR90</f>
        <v>0</v>
      </c>
      <c r="AM81" s="3">
        <f>[2]หน้าผ้า!DS90</f>
        <v>0</v>
      </c>
      <c r="AN81" s="3">
        <f>[2]หน้าผ้า!DT90</f>
        <v>0</v>
      </c>
      <c r="AO81" s="3">
        <f>[2]หน้าผ้า!DU90</f>
        <v>0</v>
      </c>
      <c r="AP81" s="3">
        <f>[2]หน้าผ้า!DP90</f>
        <v>0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>
        <f>[2]หน้าผ้า!EC90</f>
        <v>0</v>
      </c>
      <c r="AX81" s="2">
        <f>[2]หน้าผ้า!ED90</f>
        <v>0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WRWT190720/WRWT25800</v>
      </c>
      <c r="BD81" s="56">
        <f>[2]หน้าผ้า!CA90</f>
        <v>0</v>
      </c>
    </row>
    <row r="82" spans="1:56" ht="28.5" customHeight="1" x14ac:dyDescent="0.45">
      <c r="A82" s="3" t="str">
        <f>[2]หน้าผ้า!C91</f>
        <v>ประมาณการ</v>
      </c>
      <c r="B82" s="14" t="str">
        <f>[2]หน้าผ้า!B91</f>
        <v>ประมาณการ</v>
      </c>
      <c r="C82" s="9" t="str">
        <f>[2]หน้าผ้า!E91</f>
        <v>บจก.เอเชี่ยนเคมิคัล</v>
      </c>
      <c r="D82" s="13" t="str">
        <f>[2]หน้าผ้า!F91</f>
        <v>A.C.C</v>
      </c>
      <c r="E82" s="9">
        <f>[2]หน้าผ้า!G91</f>
        <v>19</v>
      </c>
      <c r="F82" s="9">
        <f>[2]หน้าผ้า!H91</f>
        <v>26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70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ไม่</v>
      </c>
      <c r="M82" s="10">
        <f>[2]หน้าผ้า!T91</f>
        <v>20</v>
      </c>
      <c r="N82" s="9">
        <f>[2]หน้าผ้า!U91</f>
        <v>28</v>
      </c>
      <c r="O82" s="9">
        <f>[2]หน้าผ้า!V91</f>
        <v>50</v>
      </c>
      <c r="P82" s="10">
        <f>[2]หน้าผ้า!AB91</f>
        <v>259.04464319999994</v>
      </c>
      <c r="Q82" s="10">
        <f>[2]หน้าผ้า!AC91</f>
        <v>0</v>
      </c>
      <c r="R82" s="10">
        <f>[2]หน้าผ้า!AD91</f>
        <v>259.04464319999994</v>
      </c>
      <c r="S82" s="9" t="str">
        <f>[2]หน้าผ้า!Z91</f>
        <v>มัด100</v>
      </c>
      <c r="T82" s="12">
        <f>[2]หน้าผ้า!X91</f>
        <v>45687</v>
      </c>
      <c r="U82" s="11">
        <f>[2]หน้าผ้า!AA91</f>
        <v>15000</v>
      </c>
      <c r="V82" s="10">
        <f>[2]หน้าผ้า!AJ91</f>
        <v>0</v>
      </c>
      <c r="W82" s="10">
        <f>[2]หน้าผ้า!AL91</f>
        <v>15000</v>
      </c>
      <c r="X82" s="10">
        <f>[2]หน้าผ้า!AM91</f>
        <v>0</v>
      </c>
      <c r="Y82" s="10">
        <f>[2]หน้าผ้า!AN91</f>
        <v>15750</v>
      </c>
      <c r="Z82" s="9" t="str">
        <f>[2]หน้าผ้า!AO91</f>
        <v>WSWT1925800SM</v>
      </c>
      <c r="AA82" s="8">
        <f>[2]หน้าผ้า!AQ91</f>
        <v>11525.250000000002</v>
      </c>
      <c r="AB82" s="8">
        <f>[2]หน้าผ้า!AR91</f>
        <v>0</v>
      </c>
      <c r="AC82" s="8">
        <f>[2]หน้าผ้า!AS91</f>
        <v>11525.250000000002</v>
      </c>
      <c r="AD82" s="8">
        <f>[2]หน้าผ้า!AT91</f>
        <v>0</v>
      </c>
      <c r="AE82" s="8">
        <f>[2]หน้าผ้า!AU91</f>
        <v>11525.250000000002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P8</v>
      </c>
      <c r="AI82" s="1">
        <f>[2]หน้าผ้า!DM91</f>
        <v>4</v>
      </c>
      <c r="AJ82" s="3">
        <f>[2]หน้าผ้า!DN91</f>
        <v>45687</v>
      </c>
      <c r="AK82" s="3">
        <f>[2]หน้าผ้า!DQ91</f>
        <v>45683</v>
      </c>
      <c r="AL82" s="3">
        <f>[2]หน้าผ้า!DR91</f>
        <v>45677</v>
      </c>
      <c r="AM82" s="3">
        <f>[2]หน้าผ้า!DS91</f>
        <v>45684</v>
      </c>
      <c r="AN82" s="3">
        <f>[2]หน้าผ้า!DT91</f>
        <v>45685</v>
      </c>
      <c r="AO82" s="3">
        <f>[2]หน้าผ้า!DU91</f>
        <v>45685</v>
      </c>
      <c r="AP82" s="3">
        <f>[2]หน้าผ้า!DP91</f>
        <v>45682</v>
      </c>
      <c r="AQ82" s="3">
        <f>[2]หน้าผ้า!DW91</f>
        <v>45686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>รอART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WRWT25800/WRWT25800</v>
      </c>
      <c r="BD82" s="56">
        <f>[2]หน้าผ้า!CA91</f>
        <v>778.59466666666719</v>
      </c>
    </row>
    <row r="83" spans="1:56" ht="28.5" customHeight="1" x14ac:dyDescent="0.45">
      <c r="A83" s="3">
        <f>[2]หน้าผ้า!C92</f>
        <v>0</v>
      </c>
      <c r="B83" s="14">
        <f>[2]หน้าผ้า!B92</f>
        <v>0</v>
      </c>
      <c r="C83" s="9">
        <f>[2]หน้าผ้า!E92</f>
        <v>0</v>
      </c>
      <c r="D83" s="13">
        <f>[2]หน้าผ้า!F92</f>
        <v>0</v>
      </c>
      <c r="E83" s="9">
        <f>[2]หน้าผ้า!G92</f>
        <v>19</v>
      </c>
      <c r="F83" s="9">
        <f>[2]หน้าผ้า!H92</f>
        <v>30</v>
      </c>
      <c r="G83" s="9">
        <f>[2]หน้าผ้า!I92</f>
        <v>0</v>
      </c>
      <c r="H83" s="9">
        <f>[2]หน้าผ้า!J92</f>
        <v>0</v>
      </c>
      <c r="I83" s="9">
        <f>[2]หน้าผ้า!L92</f>
        <v>56</v>
      </c>
      <c r="J83" s="9" t="str">
        <f>[2]หน้าผ้า!M92</f>
        <v>±</v>
      </c>
      <c r="K83" s="9">
        <f>[2]หน้าผ้า!N92</f>
        <v>5</v>
      </c>
      <c r="L83" s="9">
        <f>[2]หน้าผ้า!R92</f>
        <v>0</v>
      </c>
      <c r="M83" s="10">
        <f>[2]หน้าผ้า!T92</f>
        <v>0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>
        <f>[2]หน้าผ้า!Z92</f>
        <v>0</v>
      </c>
      <c r="T83" s="12">
        <f>[2]หน้าผ้า!X92</f>
        <v>0</v>
      </c>
      <c r="U83" s="11">
        <f>[2]หน้าผ้า!AA92</f>
        <v>0</v>
      </c>
      <c r="V83" s="10" t="str">
        <f>[2]หน้าผ้า!AJ92</f>
        <v xml:space="preserve"> </v>
      </c>
      <c r="W83" s="10">
        <f>[2]หน้าผ้า!AL92</f>
        <v>0</v>
      </c>
      <c r="X83" s="10">
        <f>[2]หน้าผ้า!AM92</f>
        <v>0</v>
      </c>
      <c r="Y83" s="10">
        <f>[2]หน้าผ้า!AN92</f>
        <v>0</v>
      </c>
      <c r="Z83" s="9" t="str">
        <f>[2]หน้าผ้า!AO92</f>
        <v>WSWT1925800SM</v>
      </c>
      <c r="AA83" s="8">
        <f>[2]หน้าผ้า!AQ92</f>
        <v>11525.250000000002</v>
      </c>
      <c r="AB83" s="8">
        <f>[2]หน้าผ้า!AR92</f>
        <v>0</v>
      </c>
      <c r="AC83" s="8">
        <f>[2]หน้าผ้า!AS92</f>
        <v>11525.250000000002</v>
      </c>
      <c r="AD83" s="8">
        <f>[2]หน้าผ้า!AT92</f>
        <v>0</v>
      </c>
      <c r="AE83" s="8">
        <f>[2]หน้าผ้า!AU92</f>
        <v>11525.250000000002</v>
      </c>
      <c r="AF83" s="8" t="str">
        <f>[2]หน้าผ้า!AI92</f>
        <v>ระบุในSD</v>
      </c>
      <c r="AG83" s="1" t="str">
        <f>[3]หน้าผ้า!DC95</f>
        <v>ผ้าขาว</v>
      </c>
      <c r="AH83" s="1">
        <f>[2]หน้าผ้า!DL92</f>
        <v>0</v>
      </c>
      <c r="AI83" s="1" t="str">
        <f>[2]หน้าผ้า!DM92</f>
        <v>Lead time</v>
      </c>
      <c r="AJ83" s="3">
        <f>[2]หน้าผ้า!DN92</f>
        <v>0</v>
      </c>
      <c r="AK83" s="3">
        <f>[2]หน้าผ้า!DQ92</f>
        <v>0</v>
      </c>
      <c r="AL83" s="3">
        <f>[2]หน้าผ้า!DR92</f>
        <v>0</v>
      </c>
      <c r="AM83" s="3">
        <f>[2]หน้าผ้า!DS92</f>
        <v>0</v>
      </c>
      <c r="AN83" s="3">
        <f>[2]หน้าผ้า!DT92</f>
        <v>0</v>
      </c>
      <c r="AO83" s="3">
        <f>[2]หน้าผ้า!DU92</f>
        <v>0</v>
      </c>
      <c r="AP83" s="3">
        <f>[2]หน้าผ้า!DP92</f>
        <v>0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>
        <f>[2]หน้าผ้า!EC92</f>
        <v>0</v>
      </c>
      <c r="AX83" s="2">
        <f>[2]หน้าผ้า!ED92</f>
        <v>0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WRWT190800/WRWT25800</v>
      </c>
      <c r="BD83" s="56">
        <f>[2]หน้าผ้า!CA92</f>
        <v>0</v>
      </c>
    </row>
    <row r="84" spans="1:56" ht="28.5" customHeight="1" x14ac:dyDescent="0.45">
      <c r="A84" s="3">
        <f>[2]หน้าผ้า!C93</f>
        <v>45611</v>
      </c>
      <c r="B84" s="14" t="str">
        <f>[2]หน้าผ้า!B93</f>
        <v>MK67-001542</v>
      </c>
      <c r="C84" s="9" t="str">
        <f>[2]หน้าผ้า!E93</f>
        <v>บจก.อินเทคค์ โกลบอล</v>
      </c>
      <c r="D84" s="13" t="str">
        <f>[2]หน้าผ้า!F93</f>
        <v>เพอเฟคค์104 โกลด์</v>
      </c>
      <c r="E84" s="9">
        <f>[2]หน้าผ้า!G93</f>
        <v>19</v>
      </c>
      <c r="F84" s="9">
        <f>[2]หน้าผ้า!H93</f>
        <v>34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 t="str">
        <f>[2]หน้าผ้า!X93</f>
        <v>รอแจ้ง</v>
      </c>
      <c r="U84" s="11">
        <f>[2]หน้าผ้า!AA93</f>
        <v>248</v>
      </c>
      <c r="V84" s="10">
        <f>[2]หน้าผ้า!AJ93</f>
        <v>0</v>
      </c>
      <c r="W84" s="10">
        <f>[2]หน้าผ้า!AL93</f>
        <v>248</v>
      </c>
      <c r="X84" s="10">
        <f>[2]หน้าผ้า!AM93</f>
        <v>6200</v>
      </c>
      <c r="Y84" s="10">
        <f>[2]หน้าผ้า!AN93</f>
        <v>0</v>
      </c>
      <c r="Z84" s="9" t="str">
        <f>[2]หน้าผ้า!AO93</f>
        <v>WSWT19251000SM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ผ้าขาว</v>
      </c>
      <c r="AH84" s="1" t="str">
        <f>[2]หน้าผ้า!DL93</f>
        <v>P6</v>
      </c>
      <c r="AI84" s="1">
        <f>[2]หน้าผ้า!DM93</f>
        <v>4</v>
      </c>
      <c r="AJ84" s="3" t="str">
        <f>[2]หน้าผ้า!DN93</f>
        <v>รอแจ้ง</v>
      </c>
      <c r="AK84" s="3" t="e">
        <f>[2]หน้าผ้า!DQ93</f>
        <v>#VALUE!</v>
      </c>
      <c r="AL84" s="3" t="e">
        <f>[2]หน้าผ้า!DR93</f>
        <v>#VALUE!</v>
      </c>
      <c r="AM84" s="3" t="e">
        <f>[2]หน้าผ้า!DS93</f>
        <v>#VALUE!</v>
      </c>
      <c r="AN84" s="3" t="e">
        <f>[2]หน้าผ้า!DT93</f>
        <v>#VALUE!</v>
      </c>
      <c r="AO84" s="3" t="e">
        <f>[2]หน้าผ้า!DU93</f>
        <v>#VALUE!</v>
      </c>
      <c r="AP84" s="3" t="e">
        <f>[2]หน้าผ้า!DP93</f>
        <v>#VALUE!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WRWT251000/WRWT251000</v>
      </c>
      <c r="BD84" s="56">
        <f>[2]หน้าผ้า!CA93</f>
        <v>0</v>
      </c>
    </row>
    <row r="85" spans="1:56" ht="28.5" customHeight="1" x14ac:dyDescent="0.45">
      <c r="A85" s="3">
        <f>[2]หน้าผ้า!C94</f>
        <v>0</v>
      </c>
      <c r="B85" s="14">
        <f>[2]หน้าผ้า!B94</f>
        <v>0</v>
      </c>
      <c r="C85" s="9">
        <f>[2]หน้าผ้า!E94</f>
        <v>0</v>
      </c>
      <c r="D85" s="13">
        <f>[2]หน้าผ้า!F94</f>
        <v>0</v>
      </c>
      <c r="E85" s="9">
        <f>[2]หน้าผ้า!G94</f>
        <v>19</v>
      </c>
      <c r="F85" s="9">
        <f>[2]หน้าผ้า!H94</f>
        <v>34</v>
      </c>
      <c r="G85" s="9" t="str">
        <f>[2]หน้าผ้า!I94</f>
        <v>ขาว</v>
      </c>
      <c r="H85" s="9">
        <f>[2]หน้าผ้า!J94</f>
        <v>0</v>
      </c>
      <c r="I85" s="9">
        <f>[2]หน้าผ้า!L94</f>
        <v>80</v>
      </c>
      <c r="J85" s="9" t="str">
        <f>[2]หน้าผ้า!M94</f>
        <v>±</v>
      </c>
      <c r="K85" s="9">
        <f>[2]หน้าผ้า!N94</f>
        <v>5</v>
      </c>
      <c r="L85" s="9">
        <f>[2]หน้าผ้า!R94</f>
        <v>0</v>
      </c>
      <c r="M85" s="10">
        <f>[2]หน้าผ้า!T94</f>
        <v>0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>
        <f>[2]หน้าผ้า!Z94</f>
        <v>0</v>
      </c>
      <c r="T85" s="12">
        <f>[2]หน้าผ้า!X94</f>
        <v>0</v>
      </c>
      <c r="U85" s="11">
        <f>[2]หน้าผ้า!AA94</f>
        <v>0</v>
      </c>
      <c r="V85" s="10">
        <f>[2]หน้าผ้า!AJ94</f>
        <v>0</v>
      </c>
      <c r="W85" s="10">
        <f>[2]หน้าผ้า!AL94</f>
        <v>0</v>
      </c>
      <c r="X85" s="10">
        <f>[2]หน้าผ้า!AM94</f>
        <v>0</v>
      </c>
      <c r="Y85" s="10">
        <f>[2]หน้าผ้า!AN94</f>
        <v>0</v>
      </c>
      <c r="Z85" s="9" t="str">
        <f>[2]หน้าผ้า!AO94</f>
        <v>WSWT19251000SM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 t="str">
        <f>[2]หน้าผ้า!AI94</f>
        <v>ระบุในSD</v>
      </c>
      <c r="AG85" s="1" t="str">
        <f>[3]หน้าผ้า!DC97</f>
        <v>ยังไม่ได้พิมพ์</v>
      </c>
      <c r="AH85" s="1">
        <f>[2]หน้าผ้า!DL94</f>
        <v>0</v>
      </c>
      <c r="AI85" s="1" t="str">
        <f>[2]หน้าผ้า!DM94</f>
        <v>Lead time</v>
      </c>
      <c r="AJ85" s="3">
        <f>[2]หน้าผ้า!DN94</f>
        <v>0</v>
      </c>
      <c r="AK85" s="3">
        <f>[2]หน้าผ้า!DQ94</f>
        <v>0</v>
      </c>
      <c r="AL85" s="3">
        <f>[2]หน้าผ้า!DR94</f>
        <v>0</v>
      </c>
      <c r="AM85" s="3">
        <f>[2]หน้าผ้า!DS94</f>
        <v>0</v>
      </c>
      <c r="AN85" s="3">
        <f>[2]หน้าผ้า!DT94</f>
        <v>0</v>
      </c>
      <c r="AO85" s="3">
        <f>[2]หน้าผ้า!DU94</f>
        <v>0</v>
      </c>
      <c r="AP85" s="3">
        <f>[2]หน้าผ้า!DP94</f>
        <v>0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>
        <f>[2]หน้าผ้า!EC94</f>
        <v>0</v>
      </c>
      <c r="AX85" s="2">
        <f>[2]หน้าผ้า!ED94</f>
        <v>0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WRWT251000/WRYL251000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45646</v>
      </c>
      <c r="B86" s="14" t="str">
        <f>[2]หน้าผ้า!B95</f>
        <v>MK67-001703</v>
      </c>
      <c r="C86" s="9" t="str">
        <f>[2]หน้าผ้า!E95</f>
        <v>บจก.อินเทคค์ โกลบอล</v>
      </c>
      <c r="D86" s="13" t="str">
        <f>[2]หน้าผ้า!F95</f>
        <v>ไม่พิมพ์</v>
      </c>
      <c r="E86" s="9">
        <f>[2]หน้าผ้า!G95</f>
        <v>20</v>
      </c>
      <c r="F86" s="9">
        <f>[2]หน้าผ้า!H95</f>
        <v>37</v>
      </c>
      <c r="G86" s="9" t="str">
        <f>[2]หน้าผ้า!I95</f>
        <v>ขาว</v>
      </c>
      <c r="H86" s="9">
        <f>[2]หน้าผ้า!J95</f>
        <v>0</v>
      </c>
      <c r="I86" s="9">
        <f>[2]หน้าผ้า!L95</f>
        <v>65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ไม่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>
        <f>[2]หน้าผ้า!X95</f>
        <v>45666</v>
      </c>
      <c r="U86" s="11">
        <f>[2]หน้าผ้า!AA95</f>
        <v>10140</v>
      </c>
      <c r="V86" s="10">
        <f>[2]หน้าผ้า!AJ95</f>
        <v>5040</v>
      </c>
      <c r="W86" s="10">
        <f>[2]หน้าผ้า!AL95</f>
        <v>5100</v>
      </c>
      <c r="X86" s="10">
        <f>[2]หน้าผ้า!AM95</f>
        <v>0</v>
      </c>
      <c r="Y86" s="10">
        <f>[2]หน้าผ้า!AN95</f>
        <v>0</v>
      </c>
      <c r="Z86" s="9" t="str">
        <f>[2]หน้าผ้า!AO95</f>
        <v>WSWT2025650</v>
      </c>
      <c r="AA86" s="8">
        <f>[2]หน้าผ้า!AQ95</f>
        <v>5486.0190000000002</v>
      </c>
      <c r="AB86" s="8">
        <f>[2]หน้าผ้า!AR95</f>
        <v>5486.0190000000002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P3</v>
      </c>
      <c r="AI86" s="1">
        <f>[2]หน้าผ้า!DM95</f>
        <v>1</v>
      </c>
      <c r="AJ86" s="3">
        <f>[2]หน้าผ้า!DN95</f>
        <v>45666</v>
      </c>
      <c r="AK86" s="3">
        <f>[2]หน้าผ้า!DQ95</f>
        <v>0</v>
      </c>
      <c r="AL86" s="3">
        <f>[2]หน้าผ้า!DR95</f>
        <v>0</v>
      </c>
      <c r="AM86" s="3">
        <f>[2]หน้าผ้า!DS95</f>
        <v>0</v>
      </c>
      <c r="AN86" s="3">
        <f>[2]หน้าผ้า!DT95</f>
        <v>0</v>
      </c>
      <c r="AO86" s="3">
        <f>[2]หน้าผ้า!DU95</f>
        <v>45665</v>
      </c>
      <c r="AP86" s="3">
        <f>[2]หน้าผ้า!DP95</f>
        <v>45661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ตัด</v>
      </c>
      <c r="AX86" s="2">
        <f>[2]หน้าผ้า!ED95</f>
        <v>0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WRWT25650/WRWT25650</v>
      </c>
      <c r="BD86" s="56">
        <f>[2]หน้าผ้า!CA95</f>
        <v>0</v>
      </c>
    </row>
    <row r="87" spans="1:56" ht="28.5" customHeight="1" x14ac:dyDescent="0.45">
      <c r="A87" s="3" t="str">
        <f>[2]หน้าผ้า!C96</f>
        <v>ประมาณการ</v>
      </c>
      <c r="B87" s="14" t="str">
        <f>[2]หน้าผ้า!B96</f>
        <v>ประมาณการ</v>
      </c>
      <c r="C87" s="9" t="str">
        <f>[2]หน้าผ้า!E96</f>
        <v>บจก.หนองบัวฟีดมิลล์</v>
      </c>
      <c r="D87" s="13" t="str">
        <f>[2]หน้าผ้า!F96</f>
        <v>ไม่พิมพ์</v>
      </c>
      <c r="E87" s="9">
        <f>[2]หน้าผ้า!G96</f>
        <v>20</v>
      </c>
      <c r="F87" s="9">
        <f>[2]หน้าผ้า!H96</f>
        <v>30</v>
      </c>
      <c r="G87" s="9" t="str">
        <f>[2]หน้าผ้า!I96</f>
        <v>ขาว</v>
      </c>
      <c r="H87" s="9">
        <f>[2]หน้าผ้า!J96</f>
        <v>0</v>
      </c>
      <c r="I87" s="9">
        <f>[2]หน้าผ้า!L96</f>
        <v>53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ไม่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</v>
      </c>
      <c r="T87" s="12">
        <f>[2]หน้าผ้า!X96</f>
        <v>45687</v>
      </c>
      <c r="U87" s="11">
        <f>[2]หน้าผ้า!AA96</f>
        <v>10000</v>
      </c>
      <c r="V87" s="10">
        <f>[2]หน้าผ้า!AJ96</f>
        <v>0</v>
      </c>
      <c r="W87" s="10">
        <f>[2]หน้าผ้า!AL96</f>
        <v>10000</v>
      </c>
      <c r="X87" s="10">
        <f>[2]หน้าผ้า!AM96</f>
        <v>0</v>
      </c>
      <c r="Y87" s="10">
        <f>[2]หน้าผ้า!AN96</f>
        <v>0</v>
      </c>
      <c r="Z87" s="9" t="str">
        <f>[2]หน้าผ้า!AO96</f>
        <v>WSWT2025650</v>
      </c>
      <c r="AA87" s="8">
        <f>[2]หน้าผ้า!AQ96</f>
        <v>8801.1</v>
      </c>
      <c r="AB87" s="8">
        <f>[2]หน้าผ้า!AR96</f>
        <v>0</v>
      </c>
      <c r="AC87" s="8">
        <f>[2]หน้าผ้า!AS96</f>
        <v>8801.1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รอตัด</v>
      </c>
      <c r="AH87" s="1" t="str">
        <f>[2]หน้าผ้า!DL96</f>
        <v>P3</v>
      </c>
      <c r="AI87" s="1">
        <f>[2]หน้าผ้า!DM96</f>
        <v>1</v>
      </c>
      <c r="AJ87" s="3">
        <f>[2]หน้าผ้า!DN96</f>
        <v>45687</v>
      </c>
      <c r="AK87" s="3">
        <f>[2]หน้าผ้า!DQ96</f>
        <v>0</v>
      </c>
      <c r="AL87" s="3">
        <f>[2]หน้าผ้า!DR96</f>
        <v>0</v>
      </c>
      <c r="AM87" s="3">
        <f>[2]หน้าผ้า!DS96</f>
        <v>0</v>
      </c>
      <c r="AN87" s="3">
        <f>[2]หน้าผ้า!DT96</f>
        <v>0</v>
      </c>
      <c r="AO87" s="3">
        <f>[2]หน้าผ้า!DU96</f>
        <v>45686</v>
      </c>
      <c r="AP87" s="3">
        <f>[2]หน้าผ้า!DP96</f>
        <v>45682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ตัด</v>
      </c>
      <c r="AX87" s="2">
        <f>[2]หน้าผ้า!ED96</f>
        <v>0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WRWT25650/WRWT25650</v>
      </c>
      <c r="BD87" s="56">
        <f>[2]หน้าผ้า!CA96</f>
        <v>540.28975000000003</v>
      </c>
    </row>
    <row r="88" spans="1:56" ht="28.5" customHeight="1" x14ac:dyDescent="0.45">
      <c r="A88" s="3" t="str">
        <f>[2]หน้าผ้า!C97</f>
        <v>ประมาณการ</v>
      </c>
      <c r="B88" s="14" t="str">
        <f>[2]หน้าผ้า!B97</f>
        <v>ประมาณการ</v>
      </c>
      <c r="C88" s="9" t="str">
        <f>[2]หน้าผ้า!E97</f>
        <v>บจก.เอเชียเหมืองแร่</v>
      </c>
      <c r="D88" s="13" t="str">
        <f>[2]หน้าผ้า!F97</f>
        <v>ลูกโลก AMPC</v>
      </c>
      <c r="E88" s="9">
        <f>[2]หน้าผ้า!G97</f>
        <v>20</v>
      </c>
      <c r="F88" s="9">
        <f>[2]หน้าผ้า!H97</f>
        <v>32</v>
      </c>
      <c r="G88" s="9" t="str">
        <f>[2]หน้าผ้า!I97</f>
        <v>ขาว</v>
      </c>
      <c r="H88" s="9">
        <f>[2]หน้าผ้า!J97</f>
        <v>0</v>
      </c>
      <c r="I88" s="9">
        <f>[2]หน้าผ้า!L97</f>
        <v>60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500กระสอบ</v>
      </c>
      <c r="T88" s="12" t="str">
        <f>[2]หน้าผ้า!X97</f>
        <v>รอแจ้ง</v>
      </c>
      <c r="U88" s="11">
        <f>[2]หน้าผ้า!AA97</f>
        <v>15000</v>
      </c>
      <c r="V88" s="10">
        <f>[2]หน้าผ้า!AJ97</f>
        <v>0</v>
      </c>
      <c r="W88" s="10">
        <f>[2]หน้าผ้า!AL97</f>
        <v>15000</v>
      </c>
      <c r="X88" s="10">
        <f>[2]หน้าผ้า!AM97</f>
        <v>0</v>
      </c>
      <c r="Y88" s="10">
        <f>[2]หน้าผ้า!AN97</f>
        <v>15750</v>
      </c>
      <c r="Z88" s="9" t="str">
        <f>[2]หน้าผ้า!AO97</f>
        <v>WSWT2025650</v>
      </c>
      <c r="AA88" s="8">
        <f>[2]หน้าผ้า!AQ97</f>
        <v>14039.85</v>
      </c>
      <c r="AB88" s="8">
        <f>[2]หน้าผ้า!AR97</f>
        <v>0</v>
      </c>
      <c r="AC88" s="8">
        <f>[2]หน้าผ้า!AS97</f>
        <v>14039.85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ผ้าขาว</v>
      </c>
      <c r="AH88" s="1" t="str">
        <f>[2]หน้าผ้า!DL97</f>
        <v>P7</v>
      </c>
      <c r="AI88" s="1">
        <f>[2]หน้าผ้า!DM97</f>
        <v>2</v>
      </c>
      <c r="AJ88" s="3" t="str">
        <f>[2]หน้าผ้า!DN97</f>
        <v>รอแจ้ง</v>
      </c>
      <c r="AK88" s="3">
        <f>[2]หน้าผ้า!DQ97</f>
        <v>0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งานพิมพ์</v>
      </c>
      <c r="AX88" s="2" t="str">
        <f>[2]หน้าผ้า!ED97</f>
        <v>รอART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WRWT25650/WRWT25650</v>
      </c>
      <c r="BD88" s="56">
        <f>[2]หน้าผ้า!CA97</f>
        <v>861.89079166666647</v>
      </c>
    </row>
    <row r="89" spans="1:56" ht="28.5" customHeight="1" x14ac:dyDescent="0.45">
      <c r="A89" s="3">
        <f>[2]หน้าผ้า!C98</f>
        <v>0</v>
      </c>
      <c r="B89" s="14">
        <f>[2]หน้าผ้า!B98</f>
        <v>0</v>
      </c>
      <c r="C89" s="9">
        <f>[2]หน้าผ้า!E98</f>
        <v>0</v>
      </c>
      <c r="D89" s="13">
        <f>[2]หน้าผ้า!F98</f>
        <v>0</v>
      </c>
      <c r="E89" s="9">
        <f>[2]หน้าผ้า!G98</f>
        <v>20</v>
      </c>
      <c r="F89" s="9">
        <f>[2]หน้าผ้า!H98</f>
        <v>37</v>
      </c>
      <c r="G89" s="9" t="str">
        <f>[2]หน้าผ้า!I98</f>
        <v>ขาว</v>
      </c>
      <c r="H89" s="9">
        <f>[2]หน้าผ้า!J98</f>
        <v>0</v>
      </c>
      <c r="I89" s="9">
        <f>[2]หน้าผ้า!L98</f>
        <v>65</v>
      </c>
      <c r="J89" s="9" t="str">
        <f>[2]หน้าผ้า!M98</f>
        <v>±</v>
      </c>
      <c r="K89" s="9">
        <f>[2]หน้าผ้า!N98</f>
        <v>5</v>
      </c>
      <c r="L89" s="9">
        <f>[2]หน้าผ้า!R98</f>
        <v>0</v>
      </c>
      <c r="M89" s="10">
        <f>[2]หน้าผ้า!T98</f>
        <v>0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>
        <f>[2]หน้าผ้า!Z98</f>
        <v>0</v>
      </c>
      <c r="T89" s="12">
        <f>[2]หน้าผ้า!X98</f>
        <v>0</v>
      </c>
      <c r="U89" s="11">
        <f>[2]หน้าผ้า!AA98</f>
        <v>0</v>
      </c>
      <c r="V89" s="10">
        <f>[2]หน้าผ้า!AJ98</f>
        <v>0</v>
      </c>
      <c r="W89" s="10">
        <f>[2]หน้าผ้า!AL98</f>
        <v>0</v>
      </c>
      <c r="X89" s="10">
        <f>[2]หน้าผ้า!AM98</f>
        <v>0</v>
      </c>
      <c r="Y89" s="10">
        <f>[2]หน้าผ้า!AN98</f>
        <v>0</v>
      </c>
      <c r="Z89" s="9" t="str">
        <f>[2]หน้าผ้า!AO98</f>
        <v>WSWT2025650</v>
      </c>
      <c r="AA89" s="8">
        <f>[2]หน้าผ้า!AQ98</f>
        <v>28326.969000000001</v>
      </c>
      <c r="AB89" s="8">
        <f>[2]หน้าผ้า!AR98</f>
        <v>5486.0190000000002</v>
      </c>
      <c r="AC89" s="8">
        <f>[2]หน้าผ้า!AS98</f>
        <v>22840.95</v>
      </c>
      <c r="AD89" s="8">
        <f>[2]หน้าผ้า!AT98</f>
        <v>0</v>
      </c>
      <c r="AE89" s="8">
        <f>[2]หน้าผ้า!AU98</f>
        <v>0</v>
      </c>
      <c r="AF89" s="8" t="str">
        <f>[2]หน้าผ้า!AI98</f>
        <v>ระบุในSD</v>
      </c>
      <c r="AG89" s="1" t="str">
        <f>[3]หน้าผ้า!DC101</f>
        <v>ผ้าขาว</v>
      </c>
      <c r="AH89" s="1">
        <f>[2]หน้าผ้า!DL98</f>
        <v>0</v>
      </c>
      <c r="AI89" s="1" t="str">
        <f>[2]หน้าผ้า!DM98</f>
        <v>Lead time</v>
      </c>
      <c r="AJ89" s="3">
        <f>[2]หน้าผ้า!DN98</f>
        <v>0</v>
      </c>
      <c r="AK89" s="3">
        <f>[2]หน้าผ้า!DQ98</f>
        <v>0</v>
      </c>
      <c r="AL89" s="3">
        <f>[2]หน้าผ้า!DR98</f>
        <v>0</v>
      </c>
      <c r="AM89" s="3">
        <f>[2]หน้าผ้า!DS98</f>
        <v>0</v>
      </c>
      <c r="AN89" s="3">
        <f>[2]หน้าผ้า!DT98</f>
        <v>0</v>
      </c>
      <c r="AO89" s="3">
        <f>[2]หน้าผ้า!DU98</f>
        <v>0</v>
      </c>
      <c r="AP89" s="3">
        <f>[2]หน้าผ้า!DP98</f>
        <v>0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>
        <f>[2]หน้าผ้า!EC98</f>
        <v>0</v>
      </c>
      <c r="AX89" s="2">
        <f>[2]หน้าผ้า!ED98</f>
        <v>0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WRWT25650/WRWT25650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45652</v>
      </c>
      <c r="B90" s="14" t="str">
        <f>[2]หน้าผ้า!B99</f>
        <v>MK67-001733</v>
      </c>
      <c r="C90" s="9" t="str">
        <f>[2]หน้าผ้า!E99</f>
        <v>บจก.เบทาโกร</v>
      </c>
      <c r="D90" s="13" t="str">
        <f>[2]หน้าผ้า!F99</f>
        <v>WB เบทาโกร 224F 30kg</v>
      </c>
      <c r="E90" s="9">
        <f>[2]หน้าผ้า!G99</f>
        <v>20</v>
      </c>
      <c r="F90" s="9">
        <f>[2]หน้าผ้า!H99</f>
        <v>39</v>
      </c>
      <c r="G90" s="9" t="str">
        <f>[2]หน้าผ้า!I99</f>
        <v>ขาว</v>
      </c>
      <c r="H90" s="9">
        <f>[2]หน้าผ้า!J99</f>
        <v>0</v>
      </c>
      <c r="I90" s="9">
        <f>[2]หน้าผ้า!L99</f>
        <v>74</v>
      </c>
      <c r="J90" s="9" t="str">
        <f>[2]หน้าผ้า!M99</f>
        <v>±</v>
      </c>
      <c r="K90" s="9">
        <f>[2]หน้าผ้า!N99</f>
        <v>3</v>
      </c>
      <c r="L90" s="9" t="str">
        <f>[2]หน้าผ้า!R99</f>
        <v>ไม่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 พร้อมระบุชื่อบริษัท รายการสินค้า จำนวนแต่ละแพ็ค</v>
      </c>
      <c r="T90" s="12">
        <f>[2]หน้าผ้า!X99</f>
        <v>45666</v>
      </c>
      <c r="U90" s="11">
        <f>[2]หน้าผ้า!AA99</f>
        <v>25000</v>
      </c>
      <c r="V90" s="10">
        <f>[2]หน้าผ้า!AJ99</f>
        <v>0</v>
      </c>
      <c r="W90" s="10">
        <f>[2]หน้าผ้า!AL99</f>
        <v>25000</v>
      </c>
      <c r="X90" s="10">
        <f>[2]หน้าผ้า!AM99</f>
        <v>46854</v>
      </c>
      <c r="Y90" s="10">
        <f>[2]หน้าผ้า!AN99</f>
        <v>0</v>
      </c>
      <c r="Z90" s="9" t="str">
        <f>[2]หน้าผ้า!AO99</f>
        <v>WSWT2025700</v>
      </c>
      <c r="AA90" s="8">
        <f>[2]หน้าผ้า!AQ99</f>
        <v>0</v>
      </c>
      <c r="AB90" s="8">
        <f>[2]หน้าผ้า!AR99</f>
        <v>0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0</v>
      </c>
      <c r="AF90" s="8" t="str">
        <f>[2]หน้าผ้า!AI99</f>
        <v>ลพบุรี1</v>
      </c>
      <c r="AG90" s="1" t="str">
        <f>[3]หน้าผ้า!DC102</f>
        <v>ผ้าขาว</v>
      </c>
      <c r="AH90" s="1" t="str">
        <f>[2]หน้าผ้า!DL99</f>
        <v>P7</v>
      </c>
      <c r="AI90" s="1">
        <f>[2]หน้าผ้า!DM99</f>
        <v>2</v>
      </c>
      <c r="AJ90" s="3">
        <f>[2]หน้าผ้า!DN99</f>
        <v>45666</v>
      </c>
      <c r="AK90" s="3">
        <f>[2]หน้าผ้า!DQ99</f>
        <v>0</v>
      </c>
      <c r="AL90" s="3">
        <f>[2]หน้าผ้า!DR99</f>
        <v>45657</v>
      </c>
      <c r="AM90" s="3">
        <f>[2]หน้าผ้า!DS99</f>
        <v>45664</v>
      </c>
      <c r="AN90" s="3">
        <f>[2]หน้าผ้า!DT99</f>
        <v>45665</v>
      </c>
      <c r="AO90" s="3">
        <f>[2]หน้าผ้า!DU99</f>
        <v>45665</v>
      </c>
      <c r="AP90" s="3">
        <f>[2]หน้าผ้า!DP99</f>
        <v>45661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งานพิมพ์</v>
      </c>
      <c r="AX90" s="2" t="str">
        <f>[2]หน้าผ้า!ED99</f>
        <v>รอART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WRWT25800/WRWT25650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45638</v>
      </c>
      <c r="B91" s="14" t="str">
        <f>[2]หน้าผ้า!B100</f>
        <v>MK67-001666</v>
      </c>
      <c r="C91" s="9" t="str">
        <f>[2]หน้าผ้า!E100</f>
        <v>บจก.เบทาโกร</v>
      </c>
      <c r="D91" s="13" t="str">
        <f>[2]หน้าผ้า!F100</f>
        <v>ไม่พิมพ์</v>
      </c>
      <c r="E91" s="9">
        <f>[2]หน้าผ้า!G100</f>
        <v>20</v>
      </c>
      <c r="F91" s="9">
        <f>[2]หน้าผ้า!H100</f>
        <v>39</v>
      </c>
      <c r="G91" s="9" t="str">
        <f>[2]หน้าผ้า!I100</f>
        <v>ขาว</v>
      </c>
      <c r="H91" s="9">
        <f>[2]หน้าผ้า!J100</f>
        <v>0</v>
      </c>
      <c r="I91" s="9">
        <f>[2]หน้าผ้า!L100</f>
        <v>74</v>
      </c>
      <c r="J91" s="9" t="str">
        <f>[2]หน้าผ้า!M100</f>
        <v>±</v>
      </c>
      <c r="K91" s="9">
        <f>[2]หน้าผ้า!N100</f>
        <v>3</v>
      </c>
      <c r="L91" s="9" t="str">
        <f>[2]หน้าผ้า!R100</f>
        <v>ไม่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 พร้อมระบุชื่อบริษัท รายการสินค้า จำนวนแต่ละแพ็ค</v>
      </c>
      <c r="T91" s="12">
        <f>[2]หน้าผ้า!X100</f>
        <v>45668</v>
      </c>
      <c r="U91" s="11">
        <f>[2]หน้าผ้า!AA100</f>
        <v>10000</v>
      </c>
      <c r="V91" s="10">
        <f>[2]หน้าผ้า!AJ100</f>
        <v>10000</v>
      </c>
      <c r="W91" s="10">
        <f>[2]หน้าผ้า!AL100</f>
        <v>0</v>
      </c>
      <c r="X91" s="10">
        <f>[2]หน้าผ้า!AM100</f>
        <v>0</v>
      </c>
      <c r="Y91" s="10">
        <f>[2]หน้าผ้า!AN100</f>
        <v>0</v>
      </c>
      <c r="Z91" s="9" t="str">
        <f>[2]หน้าผ้า!AO100</f>
        <v>WSWT2025700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 t="str">
        <f>[2]หน้าผ้า!AI100</f>
        <v>สงขลา</v>
      </c>
      <c r="AG91" s="1" t="str">
        <f>[3]หน้าผ้า!DC103</f>
        <v>พร้อมส่ง</v>
      </c>
      <c r="AH91" s="1" t="str">
        <f>[2]หน้าผ้า!DL100</f>
        <v>P3</v>
      </c>
      <c r="AI91" s="1">
        <f>[2]หน้าผ้า!DM100</f>
        <v>1</v>
      </c>
      <c r="AJ91" s="3">
        <f>[2]หน้าผ้า!DN100</f>
        <v>45668</v>
      </c>
      <c r="AK91" s="3">
        <f>[2]หน้าผ้า!DQ100</f>
        <v>0</v>
      </c>
      <c r="AL91" s="3">
        <f>[2]หน้าผ้า!DR100</f>
        <v>0</v>
      </c>
      <c r="AM91" s="3">
        <f>[2]หน้าผ้า!DS100</f>
        <v>0</v>
      </c>
      <c r="AN91" s="3">
        <f>[2]หน้าผ้า!DT100</f>
        <v>0</v>
      </c>
      <c r="AO91" s="3">
        <f>[2]หน้าผ้า!DU100</f>
        <v>45667</v>
      </c>
      <c r="AP91" s="3">
        <f>[2]หน้าผ้า!DP100</f>
        <v>45663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ตัด</v>
      </c>
      <c r="AX91" s="2">
        <f>[2]หน้าผ้า!ED100</f>
        <v>0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WRWT25800/WRWT25650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45646</v>
      </c>
      <c r="B92" s="14" t="str">
        <f>[2]หน้าผ้า!B101</f>
        <v>MK67-001702</v>
      </c>
      <c r="C92" s="9" t="str">
        <f>[2]หน้าผ้า!E101</f>
        <v>บจก.เบทาโกร</v>
      </c>
      <c r="D92" s="13" t="str">
        <f>[2]หน้าผ้า!F101</f>
        <v>ไม่พิมพ์</v>
      </c>
      <c r="E92" s="9">
        <f>[2]หน้าผ้า!G101</f>
        <v>20</v>
      </c>
      <c r="F92" s="9">
        <f>[2]หน้าผ้า!H101</f>
        <v>39</v>
      </c>
      <c r="G92" s="9" t="str">
        <f>[2]หน้าผ้า!I101</f>
        <v>ขาว</v>
      </c>
      <c r="H92" s="9">
        <f>[2]หน้าผ้า!J101</f>
        <v>0</v>
      </c>
      <c r="I92" s="9">
        <f>[2]หน้าผ้า!L101</f>
        <v>74</v>
      </c>
      <c r="J92" s="9" t="str">
        <f>[2]หน้าผ้า!M101</f>
        <v>±</v>
      </c>
      <c r="K92" s="9">
        <f>[2]หน้าผ้า!N101</f>
        <v>3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 พร้อมระบุชื่อบริษัท รายการสินค้า จำนวนแต่ละแพ็ค</v>
      </c>
      <c r="T92" s="12">
        <f>[2]หน้าผ้า!X101</f>
        <v>45668</v>
      </c>
      <c r="U92" s="11">
        <f>[2]หน้าผ้า!AA101</f>
        <v>5000</v>
      </c>
      <c r="V92" s="10">
        <f>[2]หน้าผ้า!AJ101</f>
        <v>506</v>
      </c>
      <c r="W92" s="10">
        <f>[2]หน้าผ้า!AL101</f>
        <v>4494</v>
      </c>
      <c r="X92" s="10">
        <f>[2]หน้าผ้า!AM101</f>
        <v>0</v>
      </c>
      <c r="Y92" s="10">
        <f>[2]หน้าผ้า!AN101</f>
        <v>0</v>
      </c>
      <c r="Z92" s="9" t="str">
        <f>[2]หน้าผ้า!AO101</f>
        <v>WSWT2025700</v>
      </c>
      <c r="AA92" s="8">
        <f>[2]หน้าผ้า!AQ101</f>
        <v>5085.2755800000004</v>
      </c>
      <c r="AB92" s="8">
        <f>[2]หน้าผ้า!AR101</f>
        <v>0</v>
      </c>
      <c r="AC92" s="8">
        <f>[2]หน้าผ้า!AS101</f>
        <v>5085.2755800000004</v>
      </c>
      <c r="AD92" s="8">
        <f>[2]หน้าผ้า!AT101</f>
        <v>0</v>
      </c>
      <c r="AE92" s="8">
        <f>[2]หน้าผ้า!AU101</f>
        <v>0</v>
      </c>
      <c r="AF92" s="8" t="str">
        <f>[2]หน้าผ้า!AI101</f>
        <v>สงขลา</v>
      </c>
      <c r="AG92" s="1" t="str">
        <f>[3]หน้าผ้า!DC104</f>
        <v>พร้อมส่ง</v>
      </c>
      <c r="AH92" s="1" t="str">
        <f>[2]หน้าผ้า!DL101</f>
        <v>P3</v>
      </c>
      <c r="AI92" s="1">
        <f>[2]หน้าผ้า!DM101</f>
        <v>1</v>
      </c>
      <c r="AJ92" s="3">
        <f>[2]หน้าผ้า!DN101</f>
        <v>45668</v>
      </c>
      <c r="AK92" s="3">
        <f>[2]หน้าผ้า!DQ101</f>
        <v>0</v>
      </c>
      <c r="AL92" s="3">
        <f>[2]หน้าผ้า!DR101</f>
        <v>0</v>
      </c>
      <c r="AM92" s="3">
        <f>[2]หน้าผ้า!DS101</f>
        <v>0</v>
      </c>
      <c r="AN92" s="3">
        <f>[2]หน้าผ้า!DT101</f>
        <v>0</v>
      </c>
      <c r="AO92" s="3">
        <f>[2]หน้าผ้า!DU101</f>
        <v>45667</v>
      </c>
      <c r="AP92" s="3">
        <f>[2]หน้าผ้า!DP101</f>
        <v>45663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ตัด</v>
      </c>
      <c r="AX92" s="2">
        <f>[2]หน้าผ้า!ED101</f>
        <v>0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WRWT25800/WRWT25650</v>
      </c>
      <c r="BD92" s="56">
        <f>[2]หน้าผ้า!CA101</f>
        <v>366.13984175999997</v>
      </c>
    </row>
    <row r="93" spans="1:56" ht="28.5" customHeight="1" x14ac:dyDescent="0.45">
      <c r="A93" s="3">
        <f>[2]หน้าผ้า!C102</f>
        <v>45638</v>
      </c>
      <c r="B93" s="14" t="str">
        <f>[2]หน้าผ้า!B102</f>
        <v>MK67-001668</v>
      </c>
      <c r="C93" s="9" t="str">
        <f>[2]หน้าผ้า!E102</f>
        <v>บจก.เบทาโกร</v>
      </c>
      <c r="D93" s="13" t="str">
        <f>[2]หน้าผ้า!F102</f>
        <v>ไม่พิมพ์</v>
      </c>
      <c r="E93" s="9">
        <f>[2]หน้าผ้า!G102</f>
        <v>20</v>
      </c>
      <c r="F93" s="9">
        <f>[2]หน้าผ้า!H102</f>
        <v>39</v>
      </c>
      <c r="G93" s="9" t="str">
        <f>[2]หน้าผ้า!I102</f>
        <v>ขาว</v>
      </c>
      <c r="H93" s="9">
        <f>[2]หน้าผ้า!J102</f>
        <v>0</v>
      </c>
      <c r="I93" s="9">
        <f>[2]หน้าผ้า!L102</f>
        <v>74</v>
      </c>
      <c r="J93" s="9" t="str">
        <f>[2]หน้าผ้า!M102</f>
        <v>±</v>
      </c>
      <c r="K93" s="9">
        <f>[2]หน้าผ้า!N102</f>
        <v>3</v>
      </c>
      <c r="L93" s="9" t="str">
        <f>[2]หน้าผ้า!R102</f>
        <v>ไม่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500กระสอบแบน พร้อมระบุชื่อบริษัท รายการสินค้า จำนวนแต่ละแพ็ค</v>
      </c>
      <c r="T93" s="12">
        <f>[2]หน้าผ้า!X102</f>
        <v>45668</v>
      </c>
      <c r="U93" s="11">
        <f>[2]หน้าผ้า!AA102</f>
        <v>5000</v>
      </c>
      <c r="V93" s="10">
        <f>[2]หน้าผ้า!AJ102</f>
        <v>0</v>
      </c>
      <c r="W93" s="10">
        <f>[2]หน้าผ้า!AL102</f>
        <v>5000</v>
      </c>
      <c r="X93" s="10">
        <f>[2]หน้าผ้า!AM102</f>
        <v>0</v>
      </c>
      <c r="Y93" s="10">
        <f>[2]หน้าผ้า!AN102</f>
        <v>0</v>
      </c>
      <c r="Z93" s="9" t="str">
        <f>[2]หน้าผ้า!AO102</f>
        <v>WSWT2025700</v>
      </c>
      <c r="AA93" s="8">
        <f>[2]หน้าผ้า!AQ102</f>
        <v>5657.85</v>
      </c>
      <c r="AB93" s="8">
        <f>[2]หน้าผ้า!AR102</f>
        <v>0</v>
      </c>
      <c r="AC93" s="8">
        <f>[2]หน้าผ้า!AS102</f>
        <v>5657.85</v>
      </c>
      <c r="AD93" s="8">
        <f>[2]หน้าผ้า!AT102</f>
        <v>0</v>
      </c>
      <c r="AE93" s="8">
        <f>[2]หน้าผ้า!AU102</f>
        <v>0</v>
      </c>
      <c r="AF93" s="8" t="str">
        <f>[2]หน้าผ้า!AI102</f>
        <v>รัตภูมิ</v>
      </c>
      <c r="AG93" s="1" t="str">
        <f>[3]หน้าผ้า!DC105</f>
        <v>ยังไม่ได้พิมพ์</v>
      </c>
      <c r="AH93" s="1" t="str">
        <f>[2]หน้าผ้า!DL102</f>
        <v>P3</v>
      </c>
      <c r="AI93" s="1">
        <f>[2]หน้าผ้า!DM102</f>
        <v>1</v>
      </c>
      <c r="AJ93" s="3">
        <f>[2]หน้าผ้า!DN102</f>
        <v>45668</v>
      </c>
      <c r="AK93" s="3">
        <f>[2]หน้าผ้า!DQ102</f>
        <v>0</v>
      </c>
      <c r="AL93" s="3">
        <f>[2]หน้าผ้า!DR102</f>
        <v>0</v>
      </c>
      <c r="AM93" s="3">
        <f>[2]หน้าผ้า!DS102</f>
        <v>0</v>
      </c>
      <c r="AN93" s="3">
        <f>[2]หน้าผ้า!DT102</f>
        <v>0</v>
      </c>
      <c r="AO93" s="3">
        <f>[2]หน้าผ้า!DU102</f>
        <v>45667</v>
      </c>
      <c r="AP93" s="3">
        <f>[2]หน้าผ้า!DP102</f>
        <v>45663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ตัด</v>
      </c>
      <c r="AX93" s="2">
        <f>[2]หน้าผ้า!ED102</f>
        <v>0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WRWT25800/WRWT25650</v>
      </c>
      <c r="BD93" s="56">
        <f>[2]หน้าผ้า!CA102</f>
        <v>407.36520000000002</v>
      </c>
    </row>
    <row r="94" spans="1:56" ht="28.5" customHeight="1" x14ac:dyDescent="0.45">
      <c r="A94" s="3">
        <f>[2]หน้าผ้า!C103</f>
        <v>0</v>
      </c>
      <c r="B94" s="14">
        <f>[2]หน้าผ้า!B103</f>
        <v>0</v>
      </c>
      <c r="C94" s="9">
        <f>[2]หน้าผ้า!E103</f>
        <v>0</v>
      </c>
      <c r="D94" s="13">
        <f>[2]หน้าผ้า!F103</f>
        <v>0</v>
      </c>
      <c r="E94" s="9">
        <f>[2]หน้าผ้า!G103</f>
        <v>20</v>
      </c>
      <c r="F94" s="9">
        <f>[2]หน้าผ้า!H103</f>
        <v>37</v>
      </c>
      <c r="G94" s="9" t="str">
        <f>[2]หน้าผ้า!I103</f>
        <v>ขาว</v>
      </c>
      <c r="H94" s="9">
        <f>[2]หน้าผ้า!J103</f>
        <v>0</v>
      </c>
      <c r="I94" s="9">
        <f>[2]หน้าผ้า!L103</f>
        <v>70</v>
      </c>
      <c r="J94" s="9" t="str">
        <f>[2]หน้าผ้า!M103</f>
        <v>±</v>
      </c>
      <c r="K94" s="9">
        <f>[2]หน้าผ้า!N103</f>
        <v>5</v>
      </c>
      <c r="L94" s="9">
        <f>[2]หน้าผ้า!R103</f>
        <v>0</v>
      </c>
      <c r="M94" s="10">
        <f>[2]หน้าผ้า!T103</f>
        <v>0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>
        <f>[2]หน้าผ้า!Z103</f>
        <v>0</v>
      </c>
      <c r="T94" s="12">
        <f>[2]หน้าผ้า!X103</f>
        <v>0</v>
      </c>
      <c r="U94" s="11">
        <f>[2]หน้าผ้า!AA103</f>
        <v>0</v>
      </c>
      <c r="V94" s="10">
        <f>[2]หน้าผ้า!AJ103</f>
        <v>0</v>
      </c>
      <c r="W94" s="10">
        <f>[2]หน้าผ้า!AL103</f>
        <v>0</v>
      </c>
      <c r="X94" s="10">
        <f>[2]หน้าผ้า!AM103</f>
        <v>0</v>
      </c>
      <c r="Y94" s="10">
        <f>[2]หน้าผ้า!AN103</f>
        <v>0</v>
      </c>
      <c r="Z94" s="9" t="str">
        <f>[2]หน้าผ้า!AO103</f>
        <v>WSWT2025700</v>
      </c>
      <c r="AA94" s="8">
        <f>[2]หน้าผ้า!AQ103</f>
        <v>10743.12558</v>
      </c>
      <c r="AB94" s="8">
        <f>[2]หน้าผ้า!AR103</f>
        <v>0</v>
      </c>
      <c r="AC94" s="8">
        <f>[2]หน้าผ้า!AS103</f>
        <v>10743.12558</v>
      </c>
      <c r="AD94" s="8">
        <f>[2]หน้าผ้า!AT103</f>
        <v>0</v>
      </c>
      <c r="AE94" s="8">
        <f>[2]หน้าผ้า!AU103</f>
        <v>0</v>
      </c>
      <c r="AF94" s="8" t="str">
        <f>[2]หน้าผ้า!AI103</f>
        <v>ระบุในSD</v>
      </c>
      <c r="AG94" s="1" t="str">
        <f>[3]หน้าผ้า!DC106</f>
        <v>รอตัด</v>
      </c>
      <c r="AH94" s="1">
        <f>[2]หน้าผ้า!DL103</f>
        <v>0</v>
      </c>
      <c r="AI94" s="1" t="str">
        <f>[2]หน้าผ้า!DM103</f>
        <v>Lead time</v>
      </c>
      <c r="AJ94" s="3">
        <f>[2]หน้าผ้า!DN103</f>
        <v>0</v>
      </c>
      <c r="AK94" s="3">
        <f>[2]หน้าผ้า!DQ103</f>
        <v>0</v>
      </c>
      <c r="AL94" s="3">
        <f>[2]หน้าผ้า!DR103</f>
        <v>0</v>
      </c>
      <c r="AM94" s="3">
        <f>[2]หน้าผ้า!DS103</f>
        <v>0</v>
      </c>
      <c r="AN94" s="3">
        <f>[2]หน้าผ้า!DT103</f>
        <v>0</v>
      </c>
      <c r="AO94" s="3">
        <f>[2]หน้าผ้า!DU103</f>
        <v>0</v>
      </c>
      <c r="AP94" s="3">
        <f>[2]หน้าผ้า!DP103</f>
        <v>0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>
        <f>[2]หน้าผ้า!EC103</f>
        <v>0</v>
      </c>
      <c r="AX94" s="2">
        <f>[2]หน้าผ้า!ED103</f>
        <v>0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WRWT25800/WRWT25650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45646</v>
      </c>
      <c r="B95" s="14" t="str">
        <f>[2]หน้าผ้า!B104</f>
        <v>MK67-001704</v>
      </c>
      <c r="C95" s="9" t="str">
        <f>[2]หน้าผ้า!E104</f>
        <v>บจก.อินเทคค์ โกลบอล</v>
      </c>
      <c r="D95" s="13" t="str">
        <f>[2]หน้าผ้า!F104</f>
        <v>เพอเฟคค์ 914</v>
      </c>
      <c r="E95" s="9">
        <f>[2]หน้าผ้า!G104</f>
        <v>20</v>
      </c>
      <c r="F95" s="9">
        <f>[2]หน้าผ้า!H104</f>
        <v>36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จับจีบ4"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มัด80 ใช้สายรัด</v>
      </c>
      <c r="T95" s="12" t="str">
        <f>[2]หน้าผ้า!X104</f>
        <v>รอแจ้ง</v>
      </c>
      <c r="U95" s="11">
        <f>[2]หน้าผ้า!AA104</f>
        <v>721</v>
      </c>
      <c r="V95" s="10">
        <f>[2]หน้าผ้า!AJ104</f>
        <v>0</v>
      </c>
      <c r="W95" s="10">
        <f>[2]หน้าผ้า!AL104</f>
        <v>721</v>
      </c>
      <c r="X95" s="10">
        <f>[2]หน้าผ้า!AM104</f>
        <v>11069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 t="str">
        <f>[2]หน้าผ้า!DN104</f>
        <v>รอแจ้ง</v>
      </c>
      <c r="AK95" s="3" t="e">
        <f>[2]หน้าผ้า!DQ104</f>
        <v>#VALUE!</v>
      </c>
      <c r="AL95" s="3" t="e">
        <f>[2]หน้าผ้า!DR104</f>
        <v>#VALUE!</v>
      </c>
      <c r="AM95" s="3" t="e">
        <f>[2]หน้าผ้า!DS104</f>
        <v>#VALUE!</v>
      </c>
      <c r="AN95" s="3" t="e">
        <f>[2]หน้าผ้า!DT104</f>
        <v>#VALUE!</v>
      </c>
      <c r="AO95" s="3" t="e">
        <f>[2]หน้าผ้า!DU104</f>
        <v>#VALUE!</v>
      </c>
      <c r="AP95" s="3" t="e">
        <f>[2]หน้าผ้า!DP104</f>
        <v>#VALUE!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45660</v>
      </c>
      <c r="B96" s="14" t="str">
        <f>[2]หน้าผ้า!B105</f>
        <v>ใบรับคำสั่งซื้อ</v>
      </c>
      <c r="C96" s="9" t="str">
        <f>[2]หน้าผ้า!E105</f>
        <v>บจก.ซันฟีด</v>
      </c>
      <c r="D96" s="13">
        <f>[2]หน้าผ้า!F105</f>
        <v>575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 t="str">
        <f>[2]หน้าผ้า!X105</f>
        <v>รอแจ้ง</v>
      </c>
      <c r="U96" s="11">
        <f>[2]หน้าผ้า!AA105</f>
        <v>2500</v>
      </c>
      <c r="V96" s="10">
        <f>[2]หน้าผ้า!AJ105</f>
        <v>0</v>
      </c>
      <c r="W96" s="10">
        <f>[2]หน้าผ้า!AL105</f>
        <v>2500</v>
      </c>
      <c r="X96" s="10">
        <f>[2]หน้าผ้า!AM105</f>
        <v>0</v>
      </c>
      <c r="Y96" s="10">
        <f>[2]หน้าผ้า!AN105</f>
        <v>2625</v>
      </c>
      <c r="Z96" s="9" t="str">
        <f>[2]หน้าผ้า!AO105</f>
        <v>WSWT2025800SM</v>
      </c>
      <c r="AA96" s="8">
        <f>[2]หน้าผ้า!AQ105</f>
        <v>2759.0749999999998</v>
      </c>
      <c r="AB96" s="8">
        <f>[2]หน้าผ้า!AR105</f>
        <v>2759.0749999999998</v>
      </c>
      <c r="AC96" s="8">
        <f>[2]หน้าผ้า!AS105</f>
        <v>0</v>
      </c>
      <c r="AD96" s="8">
        <f>[2]หน้าผ้า!AT105</f>
        <v>2759.0749999999998</v>
      </c>
      <c r="AE96" s="8">
        <f>[2]หน้าผ้า!AU105</f>
        <v>0</v>
      </c>
      <c r="AF96" s="8">
        <f>[2]หน้าผ้า!AI105</f>
        <v>0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>รอART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45643</v>
      </c>
      <c r="B97" s="14" t="str">
        <f>[2]หน้าผ้า!B106</f>
        <v>MK67-001682</v>
      </c>
      <c r="C97" s="9" t="str">
        <f>[2]หน้าผ้า!E106</f>
        <v>บจก.เอพีเอ็ม อะโกร</v>
      </c>
      <c r="D97" s="13" t="str">
        <f>[2]หน้าผ้า!F106</f>
        <v>นีโอ พี2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45670</v>
      </c>
      <c r="U97" s="11">
        <f>[2]หน้าผ้า!AA106</f>
        <v>4000</v>
      </c>
      <c r="V97" s="10">
        <f>[2]หน้าผ้า!AJ106</f>
        <v>0</v>
      </c>
      <c r="W97" s="10">
        <f>[2]หน้าผ้า!AL106</f>
        <v>4000</v>
      </c>
      <c r="X97" s="10">
        <f>[2]หน้าผ้า!AM106</f>
        <v>4300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45670</v>
      </c>
      <c r="AK97" s="3">
        <f>[2]หน้าผ้า!DQ106</f>
        <v>45666</v>
      </c>
      <c r="AL97" s="3">
        <f>[2]หน้าผ้า!DR106</f>
        <v>45659</v>
      </c>
      <c r="AM97" s="3">
        <f>[2]หน้าผ้า!DS106</f>
        <v>45667</v>
      </c>
      <c r="AN97" s="3">
        <f>[2]หน้าผ้า!DT106</f>
        <v>45668</v>
      </c>
      <c r="AO97" s="3">
        <f>[2]หน้าผ้า!DU106</f>
        <v>45669</v>
      </c>
      <c r="AP97" s="3">
        <f>[2]หน้าผ้า!DP106</f>
        <v>45665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 t="str">
        <f>[2]หน้าผ้า!AG106</f>
        <v>ลบสี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45650</v>
      </c>
      <c r="B98" s="14" t="str">
        <f>[2]หน้าผ้า!B107</f>
        <v>MK67-001729</v>
      </c>
      <c r="C98" s="9" t="str">
        <f>[2]หน้าผ้า!E107</f>
        <v>บจก.มารีน ลีดเดอร์</v>
      </c>
      <c r="D98" s="13" t="str">
        <f>[2]หน้าผ้า!F107</f>
        <v>Rocky quick lime</v>
      </c>
      <c r="E98" s="9">
        <f>[2]หน้าผ้า!G107</f>
        <v>20</v>
      </c>
      <c r="F98" s="9">
        <f>[2]หน้าผ้า!H107</f>
        <v>30</v>
      </c>
      <c r="G98" s="9" t="str">
        <f>[2]หน้าผ้า!I107</f>
        <v>ขาว</v>
      </c>
      <c r="H98" s="9" t="str">
        <f>[2]หน้าผ้า!J107</f>
        <v>ใส</v>
      </c>
      <c r="I98" s="9">
        <f>[2]หน้าผ้า!L107</f>
        <v>80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จับจีบ5"</v>
      </c>
      <c r="M98" s="10">
        <f>[2]หน้าผ้า!T107</f>
        <v>21</v>
      </c>
      <c r="N98" s="9">
        <f>[2]หน้าผ้า!U107</f>
        <v>33</v>
      </c>
      <c r="O98" s="9">
        <f>[2]หน้าผ้า!V107</f>
        <v>40</v>
      </c>
      <c r="P98" s="10">
        <f>[2]หน้าผ้า!AB107</f>
        <v>170.969464512</v>
      </c>
      <c r="Q98" s="10">
        <f>[2]หน้าผ้า!AC107</f>
        <v>0</v>
      </c>
      <c r="R98" s="10">
        <f>[2]หน้าผ้า!AD107</f>
        <v>170.969464512</v>
      </c>
      <c r="S98" s="9" t="str">
        <f>[2]หน้าผ้า!Z107</f>
        <v>500กระสอบ</v>
      </c>
      <c r="T98" s="12">
        <f>[2]หน้าผ้า!X107</f>
        <v>45671</v>
      </c>
      <c r="U98" s="11">
        <f>[2]หน้าผ้า!AA107</f>
        <v>10000</v>
      </c>
      <c r="V98" s="10">
        <f>[2]หน้าผ้า!AJ107</f>
        <v>0</v>
      </c>
      <c r="W98" s="10">
        <f>[2]หน้าผ้า!AL107</f>
        <v>10000</v>
      </c>
      <c r="X98" s="10">
        <f>[2]หน้าผ้า!AM107</f>
        <v>0</v>
      </c>
      <c r="Y98" s="10">
        <f>[2]หน้าผ้า!AN107</f>
        <v>10500</v>
      </c>
      <c r="Z98" s="9" t="str">
        <f>[2]หน้าผ้า!AO107</f>
        <v>WSWT2025800SM</v>
      </c>
      <c r="AA98" s="8">
        <f>[2]หน้าผ้า!AQ107</f>
        <v>8801.1</v>
      </c>
      <c r="AB98" s="8">
        <f>[2]หน้าผ้า!AR107</f>
        <v>8801.1</v>
      </c>
      <c r="AC98" s="8">
        <f>[2]หน้าผ้า!AS107</f>
        <v>0</v>
      </c>
      <c r="AD98" s="8">
        <f>[2]หน้าผ้า!AT107</f>
        <v>8801.1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P8</v>
      </c>
      <c r="AI98" s="1">
        <f>[2]หน้าผ้า!DM107</f>
        <v>4</v>
      </c>
      <c r="AJ98" s="3">
        <f>[2]หน้าผ้า!DN107</f>
        <v>45671</v>
      </c>
      <c r="AK98" s="3">
        <f>[2]หน้าผ้า!DQ107</f>
        <v>45667</v>
      </c>
      <c r="AL98" s="3">
        <f>[2]หน้าผ้า!DR107</f>
        <v>45661</v>
      </c>
      <c r="AM98" s="3">
        <f>[2]หน้าผ้า!DS107</f>
        <v>45668</v>
      </c>
      <c r="AN98" s="3">
        <f>[2]หน้าผ้า!DT107</f>
        <v>45669</v>
      </c>
      <c r="AO98" s="3">
        <f>[2]หน้าผ้า!DU107</f>
        <v>45669</v>
      </c>
      <c r="AP98" s="3">
        <f>[2]หน้าผ้า!DP107</f>
        <v>45666</v>
      </c>
      <c r="AQ98" s="3">
        <f>[2]หน้าผ้า!DW107</f>
        <v>45670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45651</v>
      </c>
      <c r="B99" s="14" t="str">
        <f>[2]หน้าผ้า!B108</f>
        <v>MK67-001731</v>
      </c>
      <c r="C99" s="9" t="str">
        <f>[2]หน้าผ้า!E108</f>
        <v>บจก.เบทาโกร</v>
      </c>
      <c r="D99" s="13" t="str">
        <f>[2]หน้าผ้า!F108</f>
        <v>WB/OC แถบฟ้า</v>
      </c>
      <c r="E99" s="9">
        <f>[2]หน้าผ้า!G108</f>
        <v>20</v>
      </c>
      <c r="F99" s="9">
        <f>[2]หน้าผ้า!H108</f>
        <v>35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90</v>
      </c>
      <c r="J99" s="9" t="str">
        <f>[2]หน้าผ้า!M108</f>
        <v>±</v>
      </c>
      <c r="K99" s="9">
        <f>[2]หน้าผ้า!N108</f>
        <v>3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 พร้อมระบุชื่อบริษัท รายการสินค้า จำนวนแต่ละแพ็ค</v>
      </c>
      <c r="T99" s="12">
        <f>[2]หน้าผ้า!X108</f>
        <v>45672</v>
      </c>
      <c r="U99" s="11">
        <f>[2]หน้าผ้า!AA108</f>
        <v>5000</v>
      </c>
      <c r="V99" s="10">
        <f>[2]หน้าผ้า!AJ108</f>
        <v>0</v>
      </c>
      <c r="W99" s="10">
        <f>[2]หน้าผ้า!AL108</f>
        <v>5000</v>
      </c>
      <c r="X99" s="10">
        <f>[2]หน้าผ้า!AM108</f>
        <v>0</v>
      </c>
      <c r="Y99" s="10">
        <f>[2]หน้าผ้า!AN108</f>
        <v>5250</v>
      </c>
      <c r="Z99" s="9" t="str">
        <f>[2]หน้าผ้า!AO108</f>
        <v>WSWT2025800SM</v>
      </c>
      <c r="AA99" s="8">
        <f>[2]หน้าผ้า!AQ108</f>
        <v>5099.05</v>
      </c>
      <c r="AB99" s="8">
        <f>[2]หน้าผ้า!AR108</f>
        <v>5099.05</v>
      </c>
      <c r="AC99" s="8">
        <f>[2]หน้าผ้า!AS108</f>
        <v>0</v>
      </c>
      <c r="AD99" s="8">
        <f>[2]หน้าผ้า!AT108</f>
        <v>5099.05</v>
      </c>
      <c r="AE99" s="8">
        <f>[2]หน้าผ้า!AU108</f>
        <v>0</v>
      </c>
      <c r="AF99" s="8" t="str">
        <f>[2]หน้าผ้า!AI108</f>
        <v>พระประแดง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45672</v>
      </c>
      <c r="AK99" s="3">
        <f>[2]หน้าผ้า!DQ108</f>
        <v>45668</v>
      </c>
      <c r="AL99" s="3">
        <f>[2]หน้าผ้า!DR108</f>
        <v>45661</v>
      </c>
      <c r="AM99" s="3">
        <f>[2]หน้าผ้า!DS108</f>
        <v>45669</v>
      </c>
      <c r="AN99" s="3">
        <f>[2]หน้าผ้า!DT108</f>
        <v>45670</v>
      </c>
      <c r="AO99" s="3">
        <f>[2]หน้าผ้า!DU108</f>
        <v>45671</v>
      </c>
      <c r="AP99" s="3">
        <f>[2]หน้าผ้า!DP108</f>
        <v>45667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>
        <f>[2]หน้าผ้า!C109</f>
        <v>45651</v>
      </c>
      <c r="B100" s="14" t="str">
        <f>[2]หน้าผ้า!B109</f>
        <v>MK67-001731</v>
      </c>
      <c r="C100" s="9" t="str">
        <f>[2]หน้าผ้า!E109</f>
        <v>บจก.เบทาโกร</v>
      </c>
      <c r="D100" s="13" t="str">
        <f>[2]หน้าผ้า!F109</f>
        <v>WB/OC แถบเขียว</v>
      </c>
      <c r="E100" s="9">
        <f>[2]หน้าผ้า!G109</f>
        <v>20</v>
      </c>
      <c r="F100" s="9">
        <f>[2]หน้าผ้า!H109</f>
        <v>35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90</v>
      </c>
      <c r="J100" s="9" t="str">
        <f>[2]หน้าผ้า!M109</f>
        <v>±</v>
      </c>
      <c r="K100" s="9">
        <f>[2]หน้าผ้า!N109</f>
        <v>3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 พร้อมระบุชื่อบริษัท รายการสินค้า จำนวนแต่ละแพ็ค</v>
      </c>
      <c r="T100" s="12">
        <f>[2]หน้าผ้า!X109</f>
        <v>45672</v>
      </c>
      <c r="U100" s="11">
        <f>[2]หน้าผ้า!AA109</f>
        <v>5000</v>
      </c>
      <c r="V100" s="10">
        <f>[2]หน้าผ้า!AJ109</f>
        <v>0</v>
      </c>
      <c r="W100" s="10">
        <f>[2]หน้าผ้า!AL109</f>
        <v>5000</v>
      </c>
      <c r="X100" s="10">
        <f>[2]หน้าผ้า!AM109</f>
        <v>0</v>
      </c>
      <c r="Y100" s="10">
        <f>[2]หน้าผ้า!AN109</f>
        <v>5250</v>
      </c>
      <c r="Z100" s="9" t="str">
        <f>[2]หน้าผ้า!AO109</f>
        <v>WSWT2025800SM</v>
      </c>
      <c r="AA100" s="8">
        <f>[2]หน้าผ้า!AQ109</f>
        <v>5099.05</v>
      </c>
      <c r="AB100" s="8">
        <f>[2]หน้าผ้า!AR109</f>
        <v>5099.05</v>
      </c>
      <c r="AC100" s="8">
        <f>[2]หน้าผ้า!AS109</f>
        <v>0</v>
      </c>
      <c r="AD100" s="8">
        <f>[2]หน้าผ้า!AT109</f>
        <v>5099.05</v>
      </c>
      <c r="AE100" s="8">
        <f>[2]หน้าผ้า!AU109</f>
        <v>0</v>
      </c>
      <c r="AF100" s="8" t="str">
        <f>[2]หน้าผ้า!AI109</f>
        <v>พระประแดง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45672</v>
      </c>
      <c r="AK100" s="3">
        <f>[2]หน้าผ้า!DQ109</f>
        <v>45668</v>
      </c>
      <c r="AL100" s="3">
        <f>[2]หน้าผ้า!DR109</f>
        <v>45661</v>
      </c>
      <c r="AM100" s="3">
        <f>[2]หน้าผ้า!DS109</f>
        <v>45669</v>
      </c>
      <c r="AN100" s="3">
        <f>[2]หน้าผ้า!DT109</f>
        <v>45670</v>
      </c>
      <c r="AO100" s="3">
        <f>[2]หน้าผ้า!DU109</f>
        <v>45671</v>
      </c>
      <c r="AP100" s="3">
        <f>[2]หน้าผ้า!DP109</f>
        <v>45667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8.5" customHeight="1" x14ac:dyDescent="0.45">
      <c r="A101" s="3">
        <f>[2]หน้าผ้า!C110</f>
        <v>45651</v>
      </c>
      <c r="B101" s="14" t="str">
        <f>[2]หน้าผ้า!B110</f>
        <v>MK67-001731</v>
      </c>
      <c r="C101" s="9" t="str">
        <f>[2]หน้าผ้า!E110</f>
        <v>บจก.เบทาโกร</v>
      </c>
      <c r="D101" s="13" t="str">
        <f>[2]หน้าผ้า!F110</f>
        <v>WB/OC แถบเหลืองส้ม</v>
      </c>
      <c r="E101" s="9">
        <f>[2]หน้าผ้า!G110</f>
        <v>20</v>
      </c>
      <c r="F101" s="9">
        <f>[2]หน้าผ้า!H110</f>
        <v>35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90</v>
      </c>
      <c r="J101" s="9" t="str">
        <f>[2]หน้าผ้า!M110</f>
        <v>±</v>
      </c>
      <c r="K101" s="9">
        <f>[2]หน้าผ้า!N110</f>
        <v>3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 พร้อมระบุชื่อบริษัท รายการสินค้า จำนวนแต่ละแพ็ค</v>
      </c>
      <c r="T101" s="12">
        <f>[2]หน้าผ้า!X110</f>
        <v>45672</v>
      </c>
      <c r="U101" s="11">
        <f>[2]หน้าผ้า!AA110</f>
        <v>5000</v>
      </c>
      <c r="V101" s="10">
        <f>[2]หน้าผ้า!AJ110</f>
        <v>0</v>
      </c>
      <c r="W101" s="10">
        <f>[2]หน้าผ้า!AL110</f>
        <v>5000</v>
      </c>
      <c r="X101" s="10">
        <f>[2]หน้าผ้า!AM110</f>
        <v>0</v>
      </c>
      <c r="Y101" s="10">
        <f>[2]หน้าผ้า!AN110</f>
        <v>5250</v>
      </c>
      <c r="Z101" s="9" t="str">
        <f>[2]หน้าผ้า!AO110</f>
        <v>WSWT2025800SM</v>
      </c>
      <c r="AA101" s="8">
        <f>[2]หน้าผ้า!AQ110</f>
        <v>5099.05</v>
      </c>
      <c r="AB101" s="8">
        <f>[2]หน้าผ้า!AR110</f>
        <v>5099.05</v>
      </c>
      <c r="AC101" s="8">
        <f>[2]หน้าผ้า!AS110</f>
        <v>0</v>
      </c>
      <c r="AD101" s="8">
        <f>[2]หน้าผ้า!AT110</f>
        <v>5099.05</v>
      </c>
      <c r="AE101" s="8">
        <f>[2]หน้าผ้า!AU110</f>
        <v>0</v>
      </c>
      <c r="AF101" s="8" t="str">
        <f>[2]หน้าผ้า!AI110</f>
        <v>พระประแดง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45672</v>
      </c>
      <c r="AK101" s="3">
        <f>[2]หน้าผ้า!DQ110</f>
        <v>45668</v>
      </c>
      <c r="AL101" s="3">
        <f>[2]หน้าผ้า!DR110</f>
        <v>45661</v>
      </c>
      <c r="AM101" s="3">
        <f>[2]หน้าผ้า!DS110</f>
        <v>45669</v>
      </c>
      <c r="AN101" s="3">
        <f>[2]หน้าผ้า!DT110</f>
        <v>45670</v>
      </c>
      <c r="AO101" s="3">
        <f>[2]หน้าผ้า!DU110</f>
        <v>45671</v>
      </c>
      <c r="AP101" s="3">
        <f>[2]หน้าผ้า!DP110</f>
        <v>45667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8.5" customHeight="1" x14ac:dyDescent="0.45">
      <c r="A102" s="3">
        <f>[2]หน้าผ้า!C111</f>
        <v>45660</v>
      </c>
      <c r="B102" s="14" t="str">
        <f>[2]หน้าผ้า!B111</f>
        <v>ใบรับคำสั่งซื้อ</v>
      </c>
      <c r="C102" s="9" t="str">
        <f>[2]หน้าผ้า!E111</f>
        <v>บจก.ซันฟีด</v>
      </c>
      <c r="D102" s="13" t="str">
        <f>[2]หน้าผ้า!F111</f>
        <v>ขุนศึกเบอร์ 1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 t="str">
        <f>[2]หน้าผ้า!X111</f>
        <v>รอแจ้ง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WSWT2025800SM</v>
      </c>
      <c r="AA102" s="8">
        <f>[2]หน้าผ้า!AQ111</f>
        <v>5518.15</v>
      </c>
      <c r="AB102" s="8">
        <f>[2]หน้าผ้า!AR111</f>
        <v>5518.15</v>
      </c>
      <c r="AC102" s="8">
        <f>[2]หน้าผ้า!AS111</f>
        <v>0</v>
      </c>
      <c r="AD102" s="8">
        <f>[2]หน้าผ้า!AT111</f>
        <v>5518.15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รอแจ้ง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>รอART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45581</v>
      </c>
      <c r="B103" s="14" t="str">
        <f>[2]หน้าผ้า!B112</f>
        <v>MK67-001399</v>
      </c>
      <c r="C103" s="9" t="str">
        <f>[2]หน้าผ้า!E112</f>
        <v>บจก.เอพีเอ็ม อะโกร</v>
      </c>
      <c r="D103" s="13" t="str">
        <f>[2]หน้าผ้า!F112</f>
        <v>ยูฟีด บี1</v>
      </c>
      <c r="E103" s="9">
        <f>[2]หน้าผ้า!G112</f>
        <v>20</v>
      </c>
      <c r="F103" s="9">
        <f>[2]หน้าผ้า!H112</f>
        <v>40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108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>
        <f>[2]หน้าผ้า!X112</f>
        <v>45674</v>
      </c>
      <c r="U103" s="11">
        <f>[2]หน้าผ้า!AA112</f>
        <v>3000</v>
      </c>
      <c r="V103" s="10">
        <f>[2]หน้าผ้า!AJ112</f>
        <v>3031</v>
      </c>
      <c r="W103" s="10">
        <f>[2]หน้าผ้า!AL112</f>
        <v>0</v>
      </c>
      <c r="X103" s="10">
        <f>[2]หน้าผ้า!AM112</f>
        <v>5415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45674</v>
      </c>
      <c r="AK103" s="3">
        <f>[2]หน้าผ้า!DQ112</f>
        <v>45670</v>
      </c>
      <c r="AL103" s="3">
        <f>[2]หน้าผ้า!DR112</f>
        <v>45663</v>
      </c>
      <c r="AM103" s="3">
        <f>[2]หน้าผ้า!DS112</f>
        <v>45671</v>
      </c>
      <c r="AN103" s="3">
        <f>[2]หน้าผ้า!DT112</f>
        <v>45672</v>
      </c>
      <c r="AO103" s="3">
        <f>[2]หน้าผ้า!DU112</f>
        <v>45673</v>
      </c>
      <c r="AP103" s="3">
        <f>[2]หน้าผ้า!DP112</f>
        <v>45669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45581</v>
      </c>
      <c r="B104" s="14" t="str">
        <f>[2]หน้าผ้า!B113</f>
        <v>MK67-001400</v>
      </c>
      <c r="C104" s="9" t="str">
        <f>[2]หน้าผ้า!E113</f>
        <v>บจก.เอพีเอ็ม อะโกร</v>
      </c>
      <c r="D104" s="13" t="str">
        <f>[2]หน้าผ้า!F113</f>
        <v>ยู-ฟีด ดี3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>
        <f>[2]หน้าผ้า!X113</f>
        <v>45674</v>
      </c>
      <c r="U104" s="11">
        <f>[2]หน้าผ้า!AA113</f>
        <v>3000</v>
      </c>
      <c r="V104" s="10">
        <f>[2]หน้าผ้า!AJ113</f>
        <v>3025</v>
      </c>
      <c r="W104" s="10">
        <f>[2]หน้าผ้า!AL113</f>
        <v>0</v>
      </c>
      <c r="X104" s="10">
        <f>[2]หน้าผ้า!AM113</f>
        <v>5500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45674</v>
      </c>
      <c r="AK104" s="3">
        <f>[2]หน้าผ้า!DQ113</f>
        <v>45670</v>
      </c>
      <c r="AL104" s="3">
        <f>[2]หน้าผ้า!DR113</f>
        <v>45663</v>
      </c>
      <c r="AM104" s="3">
        <f>[2]หน้าผ้า!DS113</f>
        <v>45671</v>
      </c>
      <c r="AN104" s="3">
        <f>[2]หน้าผ้า!DT113</f>
        <v>45672</v>
      </c>
      <c r="AO104" s="3">
        <f>[2]หน้าผ้า!DU113</f>
        <v>45673</v>
      </c>
      <c r="AP104" s="3">
        <f>[2]หน้าผ้า!DP113</f>
        <v>45669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45659</v>
      </c>
      <c r="B105" s="14" t="str">
        <f>[2]หน้าผ้า!B114</f>
        <v>MK68-000010</v>
      </c>
      <c r="C105" s="9" t="str">
        <f>[2]หน้าผ้า!E114</f>
        <v>บจก.เบทาโกร</v>
      </c>
      <c r="D105" s="13" t="str">
        <f>[2]หน้าผ้า!F114</f>
        <v>WB/OC แถบเหลืองส้ม</v>
      </c>
      <c r="E105" s="9">
        <f>[2]หน้าผ้า!G114</f>
        <v>20</v>
      </c>
      <c r="F105" s="9">
        <f>[2]หน้าผ้า!H114</f>
        <v>35</v>
      </c>
      <c r="G105" s="9" t="str">
        <f>[2]หน้าผ้า!I114</f>
        <v>ขาว</v>
      </c>
      <c r="H105" s="9" t="str">
        <f>[2]หน้าผ้า!J114</f>
        <v>ใส</v>
      </c>
      <c r="I105" s="9">
        <f>[2]หน้าผ้า!L114</f>
        <v>90</v>
      </c>
      <c r="J105" s="9" t="str">
        <f>[2]หน้าผ้า!M114</f>
        <v>±</v>
      </c>
      <c r="K105" s="9">
        <f>[2]หน้าผ้า!N114</f>
        <v>3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มัด100 เอางานพิมพ์ออกด้านนอก</v>
      </c>
      <c r="T105" s="12">
        <f>[2]หน้าผ้า!X114</f>
        <v>45678</v>
      </c>
      <c r="U105" s="11">
        <f>[2]หน้าผ้า!AA114</f>
        <v>10000</v>
      </c>
      <c r="V105" s="10">
        <f>[2]หน้าผ้า!AJ114</f>
        <v>0</v>
      </c>
      <c r="W105" s="10">
        <f>[2]หน้าผ้า!AL114</f>
        <v>10000</v>
      </c>
      <c r="X105" s="10">
        <f>[2]หน้าผ้า!AM114</f>
        <v>0</v>
      </c>
      <c r="Y105" s="10">
        <f>[2]หน้าผ้า!AN114</f>
        <v>10500</v>
      </c>
      <c r="Z105" s="9" t="str">
        <f>[2]หน้าผ้า!AO114</f>
        <v>WSWT2025800SM</v>
      </c>
      <c r="AA105" s="8">
        <f>[2]หน้าผ้า!AQ114</f>
        <v>10198.1</v>
      </c>
      <c r="AB105" s="8">
        <f>[2]หน้าผ้า!AR114</f>
        <v>10198.1</v>
      </c>
      <c r="AC105" s="8">
        <f>[2]หน้าผ้า!AS114</f>
        <v>0</v>
      </c>
      <c r="AD105" s="8">
        <f>[2]หน้าผ้า!AT114</f>
        <v>10198.1</v>
      </c>
      <c r="AE105" s="8">
        <f>[2]หน้าผ้า!AU114</f>
        <v>0</v>
      </c>
      <c r="AF105" s="8" t="str">
        <f>[2]หน้าผ้า!AI114</f>
        <v>นครปฐม</v>
      </c>
      <c r="AG105" s="1" t="str">
        <f>[3]หน้าผ้า!DC117</f>
        <v>รอตัด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45678</v>
      </c>
      <c r="AK105" s="3">
        <f>[2]หน้าผ้า!DQ114</f>
        <v>45674</v>
      </c>
      <c r="AL105" s="3">
        <f>[2]หน้าผ้า!DR114</f>
        <v>45667</v>
      </c>
      <c r="AM105" s="3">
        <f>[2]หน้าผ้า!DS114</f>
        <v>45675</v>
      </c>
      <c r="AN105" s="3">
        <f>[2]หน้าผ้า!DT114</f>
        <v>45676</v>
      </c>
      <c r="AO105" s="3">
        <f>[2]หน้าผ้า!DU114</f>
        <v>45677</v>
      </c>
      <c r="AP105" s="3">
        <f>[2]หน้าผ้า!DP114</f>
        <v>45673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45660</v>
      </c>
      <c r="B106" s="14" t="str">
        <f>[2]หน้าผ้า!B115</f>
        <v>ใบรับคำสั่งซื้อ</v>
      </c>
      <c r="C106" s="9" t="str">
        <f>[2]หน้าผ้า!E115</f>
        <v>บจก.ซันฟีด</v>
      </c>
      <c r="D106" s="13">
        <f>[2]หน้าผ้า!F115</f>
        <v>915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 xml:space="preserve">300กระสอบแบนเต็มใบ </v>
      </c>
      <c r="T106" s="12" t="str">
        <f>[2]หน้าผ้า!X115</f>
        <v>รอแจ้ง</v>
      </c>
      <c r="U106" s="11">
        <f>[2]หน้าผ้า!AA115</f>
        <v>5000</v>
      </c>
      <c r="V106" s="10">
        <f>[2]หน้าผ้า!AJ115</f>
        <v>0</v>
      </c>
      <c r="W106" s="10">
        <f>[2]หน้าผ้า!AL115</f>
        <v>5000</v>
      </c>
      <c r="X106" s="10">
        <f>[2]หน้าผ้า!AM115</f>
        <v>0</v>
      </c>
      <c r="Y106" s="10">
        <f>[2]หน้าผ้า!AN115</f>
        <v>5250</v>
      </c>
      <c r="Z106" s="9" t="str">
        <f>[2]หน้าผ้า!AO115</f>
        <v>WSWT2025800SM</v>
      </c>
      <c r="AA106" s="8">
        <f>[2]หน้าผ้า!AQ115</f>
        <v>5518.15</v>
      </c>
      <c r="AB106" s="8">
        <f>[2]หน้าผ้า!AR115</f>
        <v>5518.15</v>
      </c>
      <c r="AC106" s="8">
        <f>[2]หน้าผ้า!AS115</f>
        <v>0</v>
      </c>
      <c r="AD106" s="8">
        <f>[2]หน้าผ้า!AT115</f>
        <v>5518.15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พร้อมส่ง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>รอART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45552</v>
      </c>
      <c r="B107" s="14" t="str">
        <f>[2]หน้าผ้า!B116</f>
        <v>MK67-001284</v>
      </c>
      <c r="C107" s="9" t="str">
        <f>[2]หน้าผ้า!E116</f>
        <v>บจก.เอ.เจ.ฟาร์ม่าแล็บ</v>
      </c>
      <c r="D107" s="13" t="str">
        <f>[2]หน้าผ้า!F116</f>
        <v>เวท-มิน</v>
      </c>
      <c r="E107" s="9">
        <f>[2]หน้าผ้า!G116</f>
        <v>20</v>
      </c>
      <c r="F107" s="9">
        <f>[2]หน้าผ้า!H116</f>
        <v>34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95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</v>
      </c>
      <c r="T107" s="12">
        <f>[2]หน้าผ้า!X116</f>
        <v>45679</v>
      </c>
      <c r="U107" s="11">
        <f>[2]หน้าผ้า!AA116</f>
        <v>4000</v>
      </c>
      <c r="V107" s="10">
        <f>[2]หน้าผ้า!AJ116</f>
        <v>4383</v>
      </c>
      <c r="W107" s="10">
        <f>[2]หน้าผ้า!AL116</f>
        <v>0</v>
      </c>
      <c r="X107" s="10">
        <f>[2]หน้าผ้า!AM116</f>
        <v>4200</v>
      </c>
      <c r="Y107" s="10">
        <f>[2]หน้าผ้า!AN116</f>
        <v>0</v>
      </c>
      <c r="Z107" s="9" t="str">
        <f>[2]หน้าผ้า!AO116</f>
        <v>WSWT2025800SM</v>
      </c>
      <c r="AA107" s="8">
        <f>[2]หน้าผ้า!AQ116</f>
        <v>0</v>
      </c>
      <c r="AB107" s="8">
        <f>[2]หน้าผ้า!AR116</f>
        <v>0</v>
      </c>
      <c r="AC107" s="8">
        <f>[2]หน้าผ้า!AS116</f>
        <v>0</v>
      </c>
      <c r="AD107" s="8">
        <f>[2]หน้าผ้า!AT116</f>
        <v>0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พร้อมส่ง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45679</v>
      </c>
      <c r="AK107" s="3">
        <f>[2]หน้าผ้า!DQ116</f>
        <v>45675</v>
      </c>
      <c r="AL107" s="3">
        <f>[2]หน้าผ้า!DR116</f>
        <v>45668</v>
      </c>
      <c r="AM107" s="3">
        <f>[2]หน้าผ้า!DS116</f>
        <v>45676</v>
      </c>
      <c r="AN107" s="3">
        <f>[2]หน้าผ้า!DT116</f>
        <v>45677</v>
      </c>
      <c r="AO107" s="3">
        <f>[2]หน้าผ้า!DU116</f>
        <v>45678</v>
      </c>
      <c r="AP107" s="3">
        <f>[2]หน้าผ้า!DP116</f>
        <v>45674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 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45552</v>
      </c>
      <c r="B108" s="14" t="str">
        <f>[2]หน้าผ้า!B117</f>
        <v>MK67-001284</v>
      </c>
      <c r="C108" s="9" t="str">
        <f>[2]หน้าผ้า!E117</f>
        <v>บจก.เอ.เจ.ฟาร์ม่าแล็บ</v>
      </c>
      <c r="D108" s="13" t="str">
        <f>[2]หน้าผ้า!F117</f>
        <v>เบส-มิน</v>
      </c>
      <c r="E108" s="9">
        <f>[2]หน้าผ้า!G117</f>
        <v>20</v>
      </c>
      <c r="F108" s="9">
        <f>[2]หน้าผ้า!H117</f>
        <v>34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95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</v>
      </c>
      <c r="T108" s="12">
        <f>[2]หน้าผ้า!X117</f>
        <v>45679</v>
      </c>
      <c r="U108" s="11">
        <f>[2]หน้าผ้า!AA117</f>
        <v>4000</v>
      </c>
      <c r="V108" s="10">
        <f>[2]หน้าผ้า!AJ117</f>
        <v>3134</v>
      </c>
      <c r="W108" s="10">
        <f>[2]หน้าผ้า!AL117</f>
        <v>866</v>
      </c>
      <c r="X108" s="10">
        <f>[2]หน้าผ้า!AM117</f>
        <v>4200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45679</v>
      </c>
      <c r="AK108" s="3">
        <f>[2]หน้าผ้า!DQ117</f>
        <v>45675</v>
      </c>
      <c r="AL108" s="3">
        <f>[2]หน้าผ้า!DR117</f>
        <v>45668</v>
      </c>
      <c r="AM108" s="3">
        <f>[2]หน้าผ้า!DS117</f>
        <v>45676</v>
      </c>
      <c r="AN108" s="3">
        <f>[2]หน้าผ้า!DT117</f>
        <v>45677</v>
      </c>
      <c r="AO108" s="3">
        <f>[2]หน้าผ้า!DU117</f>
        <v>45678</v>
      </c>
      <c r="AP108" s="3">
        <f>[2]หน้าผ้า!DP117</f>
        <v>45674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8.5" customHeight="1" x14ac:dyDescent="0.45">
      <c r="A109" s="3">
        <f>[2]หน้าผ้า!C118</f>
        <v>45552</v>
      </c>
      <c r="B109" s="14" t="str">
        <f>[2]หน้าผ้า!B118</f>
        <v>MK67-001285</v>
      </c>
      <c r="C109" s="9" t="str">
        <f>[2]หน้าผ้า!E118</f>
        <v>คุณชายชล จันทร์สว่างกูล</v>
      </c>
      <c r="D109" s="13" t="str">
        <f>[2]หน้าผ้า!F118</f>
        <v>เบส-มิน</v>
      </c>
      <c r="E109" s="9">
        <f>[2]หน้าผ้า!G118</f>
        <v>20</v>
      </c>
      <c r="F109" s="9">
        <f>[2]หน้าผ้า!H118</f>
        <v>34</v>
      </c>
      <c r="G109" s="9" t="str">
        <f>[2]หน้าผ้า!I118</f>
        <v>ขาว</v>
      </c>
      <c r="H109" s="9" t="str">
        <f>[2]หน้าผ้า!J118</f>
        <v>ใส</v>
      </c>
      <c r="I109" s="9">
        <f>[2]หน้าผ้า!L118</f>
        <v>95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</v>
      </c>
      <c r="T109" s="12">
        <f>[2]หน้าผ้า!X118</f>
        <v>45679</v>
      </c>
      <c r="U109" s="11">
        <f>[2]หน้าผ้า!AA118</f>
        <v>1000</v>
      </c>
      <c r="V109" s="10">
        <f>[2]หน้าผ้า!AJ118</f>
        <v>1000</v>
      </c>
      <c r="W109" s="10">
        <f>[2]หน้าผ้า!AL118</f>
        <v>0</v>
      </c>
      <c r="X109" s="10">
        <f>[2]หน้าผ้า!AM118</f>
        <v>1050</v>
      </c>
      <c r="Y109" s="10">
        <f>[2]หน้าผ้า!AN118</f>
        <v>0</v>
      </c>
      <c r="Z109" s="9" t="str">
        <f>[2]หน้าผ้า!AO118</f>
        <v>WSWT2025800SM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45679</v>
      </c>
      <c r="AK109" s="3">
        <f>[2]หน้าผ้า!DQ118</f>
        <v>45675</v>
      </c>
      <c r="AL109" s="3">
        <f>[2]หน้าผ้า!DR118</f>
        <v>45668</v>
      </c>
      <c r="AM109" s="3">
        <f>[2]หน้าผ้า!DS118</f>
        <v>45676</v>
      </c>
      <c r="AN109" s="3">
        <f>[2]หน้าผ้า!DT118</f>
        <v>45677</v>
      </c>
      <c r="AO109" s="3">
        <f>[2]หน้าผ้า!DU118</f>
        <v>45678</v>
      </c>
      <c r="AP109" s="3">
        <f>[2]หน้าผ้า!DP118</f>
        <v>45674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 xml:space="preserve"> /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0</v>
      </c>
    </row>
    <row r="110" spans="1:56" ht="28.5" customHeight="1" x14ac:dyDescent="0.45">
      <c r="A110" s="3">
        <f>[2]หน้าผ้า!C119</f>
        <v>45643</v>
      </c>
      <c r="B110" s="14" t="str">
        <f>[2]หน้าผ้า!B119</f>
        <v>MK67-001681</v>
      </c>
      <c r="C110" s="9" t="str">
        <f>[2]หน้าผ้า!E119</f>
        <v>บจก.เอสพีเอ็ม อาหารสัตว์</v>
      </c>
      <c r="D110" s="13" t="str">
        <f>[2]หน้าผ้า!F119</f>
        <v>นีโอ เอ็นบี 02</v>
      </c>
      <c r="E110" s="9">
        <f>[2]หน้าผ้า!G119</f>
        <v>20</v>
      </c>
      <c r="F110" s="9">
        <f>[2]หน้าผ้า!H119</f>
        <v>40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108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ไม่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>
        <f>[2]หน้าผ้า!X119</f>
        <v>45680</v>
      </c>
      <c r="U110" s="11">
        <f>[2]หน้าผ้า!AA119</f>
        <v>4000</v>
      </c>
      <c r="V110" s="10">
        <f>[2]หน้าผ้า!AJ119</f>
        <v>3890</v>
      </c>
      <c r="W110" s="10">
        <f>[2]หน้าผ้า!AL119</f>
        <v>110</v>
      </c>
      <c r="X110" s="10">
        <f>[2]หน้าผ้า!AM119</f>
        <v>4200</v>
      </c>
      <c r="Y110" s="10">
        <f>[2]หน้าผ้า!AN119</f>
        <v>0</v>
      </c>
      <c r="Z110" s="9" t="str">
        <f>[2]หน้าผ้า!AO119</f>
        <v>WSWT2025800SM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45680</v>
      </c>
      <c r="AK110" s="3">
        <f>[2]หน้าผ้า!DQ119</f>
        <v>45676</v>
      </c>
      <c r="AL110" s="3">
        <f>[2]หน้าผ้า!DR119</f>
        <v>45669</v>
      </c>
      <c r="AM110" s="3">
        <f>[2]หน้าผ้า!DS119</f>
        <v>45677</v>
      </c>
      <c r="AN110" s="3">
        <f>[2]หน้าผ้า!DT119</f>
        <v>45678</v>
      </c>
      <c r="AO110" s="3">
        <f>[2]หน้าผ้า!DU119</f>
        <v>45679</v>
      </c>
      <c r="AP110" s="3">
        <f>[2]หน้าผ้า!DP119</f>
        <v>45675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0</v>
      </c>
    </row>
    <row r="111" spans="1:56" ht="28.5" customHeight="1" x14ac:dyDescent="0.45">
      <c r="A111" s="3">
        <f>[2]หน้าผ้า!C120</f>
        <v>45660</v>
      </c>
      <c r="B111" s="14" t="str">
        <f>[2]หน้าผ้า!B120</f>
        <v>ใบรับคำสั่งซื้อ</v>
      </c>
      <c r="C111" s="9" t="str">
        <f>[2]หน้าผ้า!E120</f>
        <v>บจก.ซันฟีด</v>
      </c>
      <c r="D111" s="13">
        <f>[2]หน้าผ้า!F120</f>
        <v>917</v>
      </c>
      <c r="E111" s="9">
        <f>[2]หน้าผ้า!G120</f>
        <v>20</v>
      </c>
      <c r="F111" s="9">
        <f>[2]หน้าผ้า!H120</f>
        <v>37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97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 xml:space="preserve">300กระสอบแบนเต็มใบ </v>
      </c>
      <c r="T111" s="12" t="str">
        <f>[2]หน้าผ้า!X120</f>
        <v>รอแจ้ง</v>
      </c>
      <c r="U111" s="11">
        <f>[2]หน้าผ้า!AA120</f>
        <v>5000</v>
      </c>
      <c r="V111" s="10">
        <f>[2]หน้าผ้า!AJ120</f>
        <v>0</v>
      </c>
      <c r="W111" s="10">
        <f>[2]หน้าผ้า!AL120</f>
        <v>5000</v>
      </c>
      <c r="X111" s="10">
        <f>[2]หน้าผ้า!AM120</f>
        <v>0</v>
      </c>
      <c r="Y111" s="10">
        <f>[2]หน้าผ้า!AN120</f>
        <v>5250</v>
      </c>
      <c r="Z111" s="9" t="str">
        <f>[2]หน้าผ้า!AO120</f>
        <v>WSWT2025800SM</v>
      </c>
      <c r="AA111" s="8">
        <f>[2]หน้าผ้า!AQ120</f>
        <v>5378.4500000000007</v>
      </c>
      <c r="AB111" s="8">
        <f>[2]หน้าผ้า!AR120</f>
        <v>5378.4500000000007</v>
      </c>
      <c r="AC111" s="8">
        <f>[2]หน้าผ้า!AS120</f>
        <v>0</v>
      </c>
      <c r="AD111" s="8">
        <f>[2]หน้าผ้า!AT120</f>
        <v>5378.4500000000007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>รอART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45660</v>
      </c>
      <c r="B112" s="14" t="str">
        <f>[2]หน้าผ้า!B121</f>
        <v>ใบรับคำสั่งซื้อ</v>
      </c>
      <c r="C112" s="9" t="str">
        <f>[2]หน้าผ้า!E121</f>
        <v>บจก.ซันฟีด</v>
      </c>
      <c r="D112" s="13" t="str">
        <f>[2]หน้าผ้า!F121</f>
        <v>ขุนศึกเบอร์ 1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 xml:space="preserve">300กระสอบแบนเต็มใบ </v>
      </c>
      <c r="T112" s="12" t="str">
        <f>[2]หน้าผ้า!X121</f>
        <v>รอแจ้ง</v>
      </c>
      <c r="U112" s="11">
        <f>[2]หน้าผ้า!AA121</f>
        <v>5000</v>
      </c>
      <c r="V112" s="10">
        <f>[2]หน้าผ้า!AJ121</f>
        <v>0</v>
      </c>
      <c r="W112" s="10">
        <f>[2]หน้าผ้า!AL121</f>
        <v>5000</v>
      </c>
      <c r="X112" s="10">
        <f>[2]หน้าผ้า!AM121</f>
        <v>0</v>
      </c>
      <c r="Y112" s="10">
        <f>[2]หน้าผ้า!AN121</f>
        <v>5250</v>
      </c>
      <c r="Z112" s="9" t="str">
        <f>[2]หน้าผ้า!AO121</f>
        <v>WSWT2025800SM</v>
      </c>
      <c r="AA112" s="8">
        <f>[2]หน้าผ้า!AQ121</f>
        <v>5518.15</v>
      </c>
      <c r="AB112" s="8">
        <f>[2]หน้าผ้า!AR121</f>
        <v>5518.15</v>
      </c>
      <c r="AC112" s="8">
        <f>[2]หน้าผ้า!AS121</f>
        <v>0</v>
      </c>
      <c r="AD112" s="8">
        <f>[2]หน้าผ้า!AT121</f>
        <v>5518.15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>รอART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45573</v>
      </c>
      <c r="B113" s="14" t="str">
        <f>[2]หน้าผ้า!B122</f>
        <v>MK67-001365</v>
      </c>
      <c r="C113" s="9" t="str">
        <f>[2]หน้าผ้า!E122</f>
        <v>บจก.เอพีเอ็ม อะโกร</v>
      </c>
      <c r="D113" s="13" t="str">
        <f>[2]หน้าผ้า!F122</f>
        <v>นีโอดี 03</v>
      </c>
      <c r="E113" s="9">
        <f>[2]หน้าผ้า!G122</f>
        <v>20</v>
      </c>
      <c r="F113" s="9">
        <f>[2]หน้าผ้า!H122</f>
        <v>37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97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ไม่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 t="str">
        <f>[2]หน้าผ้า!X122</f>
        <v>รอแจ้ง</v>
      </c>
      <c r="U113" s="11">
        <f>[2]หน้าผ้า!AA122</f>
        <v>4000</v>
      </c>
      <c r="V113" s="10">
        <f>[2]หน้าผ้า!AJ122</f>
        <v>0</v>
      </c>
      <c r="W113" s="10">
        <f>[2]หน้าผ้า!AL122</f>
        <v>4000</v>
      </c>
      <c r="X113" s="10">
        <f>[2]หน้าผ้า!AM122</f>
        <v>0</v>
      </c>
      <c r="Y113" s="10">
        <f>[2]หน้าผ้า!AN122</f>
        <v>4200</v>
      </c>
      <c r="Z113" s="9" t="str">
        <f>[2]หน้าผ้า!AO122</f>
        <v>WSWT2025800SM</v>
      </c>
      <c r="AA113" s="8">
        <f>[2]หน้าผ้า!AQ122</f>
        <v>4302.76</v>
      </c>
      <c r="AB113" s="8">
        <f>[2]หน้าผ้า!AR122</f>
        <v>4302.76</v>
      </c>
      <c r="AC113" s="8">
        <f>[2]หน้าผ้า!AS122</f>
        <v>0</v>
      </c>
      <c r="AD113" s="8">
        <f>[2]หน้าผ้า!AT122</f>
        <v>4302.76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ยังไม่ได้พิมพ์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 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8.5" customHeight="1" x14ac:dyDescent="0.45">
      <c r="A114" s="3">
        <f>[2]หน้าผ้า!C123</f>
        <v>45660</v>
      </c>
      <c r="B114" s="14" t="str">
        <f>[2]หน้าผ้า!B123</f>
        <v>ใบรับคำสั่งซื้อ</v>
      </c>
      <c r="C114" s="9" t="str">
        <f>[2]หน้าผ้า!E123</f>
        <v>บจก.ซันฟีด</v>
      </c>
      <c r="D114" s="13">
        <f>[2]หน้าผ้า!F123</f>
        <v>918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 xml:space="preserve">300กระสอบแบนเต็มใบ </v>
      </c>
      <c r="T114" s="12" t="str">
        <f>[2]หน้าผ้า!X123</f>
        <v>รอแจ้ง</v>
      </c>
      <c r="U114" s="11">
        <f>[2]หน้าผ้า!AA123</f>
        <v>5000</v>
      </c>
      <c r="V114" s="10">
        <f>[2]หน้าผ้า!AJ123</f>
        <v>0</v>
      </c>
      <c r="W114" s="10">
        <f>[2]หน้าผ้า!AL123</f>
        <v>5000</v>
      </c>
      <c r="X114" s="10">
        <f>[2]หน้าผ้า!AM123</f>
        <v>0</v>
      </c>
      <c r="Y114" s="10">
        <f>[2]หน้าผ้า!AN123</f>
        <v>5250</v>
      </c>
      <c r="Z114" s="9" t="str">
        <f>[2]หน้าผ้า!AO123</f>
        <v>WSWT2025800SM</v>
      </c>
      <c r="AA114" s="8">
        <f>[2]หน้าผ้า!AQ123</f>
        <v>5518.15</v>
      </c>
      <c r="AB114" s="8">
        <f>[2]หน้าผ้า!AR123</f>
        <v>5518.15</v>
      </c>
      <c r="AC114" s="8">
        <f>[2]หน้าผ้า!AS123</f>
        <v>0</v>
      </c>
      <c r="AD114" s="8">
        <f>[2]หน้าผ้า!AT123</f>
        <v>5518.15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>รอART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45660</v>
      </c>
      <c r="B115" s="14" t="str">
        <f>[2]หน้าผ้า!B124</f>
        <v>ใบรับคำสั่งซื้อ</v>
      </c>
      <c r="C115" s="9" t="str">
        <f>[2]หน้าผ้า!E124</f>
        <v>บจก.ซันฟีด</v>
      </c>
      <c r="D115" s="13">
        <f>[2]หน้าผ้า!F124</f>
        <v>952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 xml:space="preserve">300กระสอบแบนเต็มใบ </v>
      </c>
      <c r="T115" s="12" t="str">
        <f>[2]หน้าผ้า!X124</f>
        <v>รอแจ้ง</v>
      </c>
      <c r="U115" s="11">
        <f>[2]หน้าผ้า!AA124</f>
        <v>5000</v>
      </c>
      <c r="V115" s="10">
        <f>[2]หน้าผ้า!AJ124</f>
        <v>0</v>
      </c>
      <c r="W115" s="10">
        <f>[2]หน้าผ้า!AL124</f>
        <v>5000</v>
      </c>
      <c r="X115" s="10">
        <f>[2]หน้าผ้า!AM124</f>
        <v>0</v>
      </c>
      <c r="Y115" s="10">
        <f>[2]หน้าผ้า!AN124</f>
        <v>5250</v>
      </c>
      <c r="Z115" s="9" t="str">
        <f>[2]หน้าผ้า!AO124</f>
        <v>WSWT2025800SM</v>
      </c>
      <c r="AA115" s="8">
        <f>[2]หน้าผ้า!AQ124</f>
        <v>5518.15</v>
      </c>
      <c r="AB115" s="8">
        <f>[2]หน้าผ้า!AR124</f>
        <v>5518.15</v>
      </c>
      <c r="AC115" s="8">
        <f>[2]หน้าผ้า!AS124</f>
        <v>0</v>
      </c>
      <c r="AD115" s="8">
        <f>[2]หน้าผ้า!AT124</f>
        <v>5518.15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45643</v>
      </c>
      <c r="B116" s="14" t="str">
        <f>[2]หน้าผ้า!B125</f>
        <v>MK67-001685</v>
      </c>
      <c r="C116" s="9" t="str">
        <f>[2]หน้าผ้า!E125</f>
        <v>บจก.เอพีเอ็ม อะโกร</v>
      </c>
      <c r="D116" s="13" t="str">
        <f>[2]หน้าผ้า!F125</f>
        <v>นีโอ พี3(เอส)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>
        <f>[2]หน้าผ้า!X125</f>
        <v>45687</v>
      </c>
      <c r="U116" s="11">
        <f>[2]หน้าผ้า!AA125</f>
        <v>4000</v>
      </c>
      <c r="V116" s="10">
        <f>[2]หน้าผ้า!AJ125</f>
        <v>0</v>
      </c>
      <c r="W116" s="10">
        <f>[2]หน้าผ้า!AL125</f>
        <v>4000</v>
      </c>
      <c r="X116" s="10">
        <f>[2]หน้าผ้า!AM125</f>
        <v>0</v>
      </c>
      <c r="Y116" s="10">
        <f>[2]หน้าผ้า!AN125</f>
        <v>4200</v>
      </c>
      <c r="Z116" s="9" t="str">
        <f>[2]หน้าผ้า!AO125</f>
        <v>WSWT2025800SM</v>
      </c>
      <c r="AA116" s="8">
        <f>[2]หน้าผ้า!AQ125</f>
        <v>4414.5199999999995</v>
      </c>
      <c r="AB116" s="8">
        <f>[2]หน้าผ้า!AR125</f>
        <v>4414.5199999999995</v>
      </c>
      <c r="AC116" s="8">
        <f>[2]หน้าผ้า!AS125</f>
        <v>0</v>
      </c>
      <c r="AD116" s="8">
        <f>[2]หน้าผ้า!AT125</f>
        <v>4414.5199999999995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รอแบบ</v>
      </c>
      <c r="AH116" s="1" t="str">
        <f>[2]หน้าผ้า!DL125</f>
        <v>P6</v>
      </c>
      <c r="AI116" s="1">
        <f>[2]หน้าผ้า!DM125</f>
        <v>4</v>
      </c>
      <c r="AJ116" s="3">
        <f>[2]หน้าผ้า!DN125</f>
        <v>45687</v>
      </c>
      <c r="AK116" s="3">
        <f>[2]หน้าผ้า!DQ125</f>
        <v>45683</v>
      </c>
      <c r="AL116" s="3">
        <f>[2]หน้าผ้า!DR125</f>
        <v>45676</v>
      </c>
      <c r="AM116" s="3">
        <f>[2]หน้าผ้า!DS125</f>
        <v>45684</v>
      </c>
      <c r="AN116" s="3">
        <f>[2]หน้าผ้า!DT125</f>
        <v>45685</v>
      </c>
      <c r="AO116" s="3">
        <f>[2]หน้าผ้า!DU125</f>
        <v>45686</v>
      </c>
      <c r="AP116" s="3">
        <f>[2]หน้าผ้า!DP125</f>
        <v>45682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45643</v>
      </c>
      <c r="B117" s="14" t="str">
        <f>[2]หน้าผ้า!B126</f>
        <v>MK67-001683</v>
      </c>
      <c r="C117" s="9" t="str">
        <f>[2]หน้าผ้า!E126</f>
        <v>บจก.เอพีเอ็ม อะโกร</v>
      </c>
      <c r="D117" s="13" t="str">
        <f>[2]หน้าผ้า!F126</f>
        <v>นีโอ พี2(เอส)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>
        <f>[2]หน้าผ้า!X126</f>
        <v>45687</v>
      </c>
      <c r="U117" s="11">
        <f>[2]หน้าผ้า!AA126</f>
        <v>4000</v>
      </c>
      <c r="V117" s="10">
        <f>[2]หน้าผ้า!AJ126</f>
        <v>0</v>
      </c>
      <c r="W117" s="10">
        <f>[2]หน้าผ้า!AL126</f>
        <v>4000</v>
      </c>
      <c r="X117" s="10">
        <f>[2]หน้าผ้า!AM126</f>
        <v>0</v>
      </c>
      <c r="Y117" s="10">
        <f>[2]หน้าผ้า!AN126</f>
        <v>4200</v>
      </c>
      <c r="Z117" s="9" t="str">
        <f>[2]หน้าผ้า!AO126</f>
        <v>WSWT2025800SM</v>
      </c>
      <c r="AA117" s="8">
        <f>[2]หน้าผ้า!AQ126</f>
        <v>4414.5199999999995</v>
      </c>
      <c r="AB117" s="8">
        <f>[2]หน้าผ้า!AR126</f>
        <v>4414.5199999999995</v>
      </c>
      <c r="AC117" s="8">
        <f>[2]หน้าผ้า!AS126</f>
        <v>0</v>
      </c>
      <c r="AD117" s="8">
        <f>[2]หน้าผ้า!AT126</f>
        <v>4414.5199999999995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รอแบบ</v>
      </c>
      <c r="AH117" s="1" t="str">
        <f>[2]หน้าผ้า!DL126</f>
        <v>P6</v>
      </c>
      <c r="AI117" s="1">
        <f>[2]หน้าผ้า!DM126</f>
        <v>4</v>
      </c>
      <c r="AJ117" s="3">
        <f>[2]หน้าผ้า!DN126</f>
        <v>45687</v>
      </c>
      <c r="AK117" s="3">
        <f>[2]หน้าผ้า!DQ126</f>
        <v>45683</v>
      </c>
      <c r="AL117" s="3">
        <f>[2]หน้าผ้า!DR126</f>
        <v>45676</v>
      </c>
      <c r="AM117" s="3">
        <f>[2]หน้าผ้า!DS126</f>
        <v>45684</v>
      </c>
      <c r="AN117" s="3">
        <f>[2]หน้าผ้า!DT126</f>
        <v>45685</v>
      </c>
      <c r="AO117" s="3">
        <f>[2]หน้าผ้า!DU126</f>
        <v>45686</v>
      </c>
      <c r="AP117" s="3">
        <f>[2]หน้าผ้า!DP126</f>
        <v>45682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45628</v>
      </c>
      <c r="B118" s="14" t="str">
        <f>[2]หน้าผ้า!B127</f>
        <v>MK67-001624</v>
      </c>
      <c r="C118" s="9" t="str">
        <f>[2]หน้าผ้า!E127</f>
        <v>บจก.เอพีเอ็ม อะโกร</v>
      </c>
      <c r="D118" s="13" t="str">
        <f>[2]หน้าผ้า!F127</f>
        <v>ยู-ฟีด รวมหมู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>
        <f>[2]หน้าผ้า!X127</f>
        <v>45687</v>
      </c>
      <c r="U118" s="11">
        <f>[2]หน้าผ้า!AA127</f>
        <v>5000</v>
      </c>
      <c r="V118" s="10">
        <f>[2]หน้าผ้า!AJ127</f>
        <v>0</v>
      </c>
      <c r="W118" s="10">
        <f>[2]หน้าผ้า!AL127</f>
        <v>5000</v>
      </c>
      <c r="X118" s="10">
        <f>[2]หน้าผ้า!AM127</f>
        <v>0</v>
      </c>
      <c r="Y118" s="10">
        <f>[2]หน้าผ้า!AN127</f>
        <v>5250</v>
      </c>
      <c r="Z118" s="9" t="str">
        <f>[2]หน้าผ้า!AO127</f>
        <v>WSWT2025800SM</v>
      </c>
      <c r="AA118" s="8">
        <f>[2]หน้าผ้า!AQ127</f>
        <v>5518.15</v>
      </c>
      <c r="AB118" s="8">
        <f>[2]หน้าผ้า!AR127</f>
        <v>5518.15</v>
      </c>
      <c r="AC118" s="8">
        <f>[2]หน้าผ้า!AS127</f>
        <v>0</v>
      </c>
      <c r="AD118" s="8">
        <f>[2]หน้าผ้า!AT127</f>
        <v>0</v>
      </c>
      <c r="AE118" s="8">
        <f>[2]หน้าผ้า!AU127</f>
        <v>5518.15</v>
      </c>
      <c r="AF118" s="8">
        <f>[2]หน้าผ้า!AI127</f>
        <v>0</v>
      </c>
      <c r="AG118" s="1" t="str">
        <f>[3]หน้าผ้า!DC130</f>
        <v>รอแบบ</v>
      </c>
      <c r="AH118" s="1" t="str">
        <f>[2]หน้าผ้า!DL127</f>
        <v>P6</v>
      </c>
      <c r="AI118" s="1">
        <f>[2]หน้าผ้า!DM127</f>
        <v>4</v>
      </c>
      <c r="AJ118" s="3">
        <f>[2]หน้าผ้า!DN127</f>
        <v>45687</v>
      </c>
      <c r="AK118" s="3">
        <f>[2]หน้าผ้า!DQ127</f>
        <v>45683</v>
      </c>
      <c r="AL118" s="3">
        <f>[2]หน้าผ้า!DR127</f>
        <v>45676</v>
      </c>
      <c r="AM118" s="3">
        <f>[2]หน้าผ้า!DS127</f>
        <v>45684</v>
      </c>
      <c r="AN118" s="3">
        <f>[2]หน้าผ้า!DT127</f>
        <v>45685</v>
      </c>
      <c r="AO118" s="3">
        <f>[2]หน้าผ้า!DU127</f>
        <v>45686</v>
      </c>
      <c r="AP118" s="3">
        <f>[2]หน้าผ้า!DP127</f>
        <v>45682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0</v>
      </c>
    </row>
    <row r="119" spans="1:56" ht="28.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บจก.ไทยธรรมดี</v>
      </c>
      <c r="D119" s="13" t="str">
        <f>[2]หน้าผ้า!F128</f>
        <v>รอแบบ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97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</v>
      </c>
      <c r="T119" s="12" t="str">
        <f>[2]หน้าผ้า!X128</f>
        <v>รอแจ้ง</v>
      </c>
      <c r="U119" s="11">
        <f>[2]หน้าผ้า!AA128</f>
        <v>20000</v>
      </c>
      <c r="V119" s="10">
        <f>[2]หน้าผ้า!AJ128</f>
        <v>0</v>
      </c>
      <c r="W119" s="10">
        <f>[2]หน้าผ้า!AL128</f>
        <v>20000</v>
      </c>
      <c r="X119" s="10">
        <f>[2]หน้าผ้า!AM128</f>
        <v>0</v>
      </c>
      <c r="Y119" s="10">
        <f>[2]หน้าผ้า!AN128</f>
        <v>21000</v>
      </c>
      <c r="Z119" s="9" t="str">
        <f>[2]หน้าผ้า!AO128</f>
        <v>WSWT2025800SM</v>
      </c>
      <c r="AA119" s="8">
        <f>[2]หน้าผ้า!AQ128</f>
        <v>21513.800000000003</v>
      </c>
      <c r="AB119" s="8">
        <f>[2]หน้าผ้า!AR128</f>
        <v>21513.800000000003</v>
      </c>
      <c r="AC119" s="8">
        <f>[2]หน้าผ้า!AS128</f>
        <v>0</v>
      </c>
      <c r="AD119" s="8">
        <f>[2]หน้าผ้า!AT128</f>
        <v>21513.800000000003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รอแบบ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 t="str">
        <f>[2]หน้าผ้า!C129</f>
        <v>ประมาณการ</v>
      </c>
      <c r="B120" s="14" t="str">
        <f>[2]หน้าผ้า!B129</f>
        <v>ประมาณการ</v>
      </c>
      <c r="C120" s="9" t="str">
        <f>[2]หน้าผ้า!E129</f>
        <v>บจก.อินเทคค์ โกลบอล</v>
      </c>
      <c r="D120" s="13" t="str">
        <f>[2]หน้าผ้า!F129</f>
        <v>รอแบบ</v>
      </c>
      <c r="E120" s="9">
        <f>[2]หน้าผ้า!G129</f>
        <v>20</v>
      </c>
      <c r="F120" s="9">
        <f>[2]หน้าผ้า!H129</f>
        <v>36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จับจีบ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มัด80 ใช้สายรัด</v>
      </c>
      <c r="T120" s="12">
        <f>[2]หน้าผ้า!X129</f>
        <v>45687</v>
      </c>
      <c r="U120" s="11">
        <f>[2]หน้าผ้า!AA129</f>
        <v>30000</v>
      </c>
      <c r="V120" s="10">
        <f>[2]หน้าผ้า!AJ129</f>
        <v>0</v>
      </c>
      <c r="W120" s="10">
        <f>[2]หน้าผ้า!AL129</f>
        <v>30000</v>
      </c>
      <c r="X120" s="10">
        <f>[2]หน้าผ้า!AM129</f>
        <v>0</v>
      </c>
      <c r="Y120" s="10">
        <f>[2]หน้าผ้า!AN129</f>
        <v>31500</v>
      </c>
      <c r="Z120" s="9" t="str">
        <f>[2]หน้าผ้า!AO129</f>
        <v>WSWT2025800SM</v>
      </c>
      <c r="AA120" s="8">
        <f>[2]หน้าผ้า!AQ129</f>
        <v>31432.500000000004</v>
      </c>
      <c r="AB120" s="8">
        <f>[2]หน้าผ้า!AR129</f>
        <v>31432.500000000004</v>
      </c>
      <c r="AC120" s="8">
        <f>[2]หน้าผ้า!AS129</f>
        <v>0</v>
      </c>
      <c r="AD120" s="8">
        <f>[2]หน้าผ้า!AT129</f>
        <v>31432.500000000004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>
        <f>[2]หน้าผ้า!DN129</f>
        <v>45687</v>
      </c>
      <c r="AK120" s="3">
        <f>[2]หน้าผ้า!DQ129</f>
        <v>45683</v>
      </c>
      <c r="AL120" s="3">
        <f>[2]หน้าผ้า!DR129</f>
        <v>45676</v>
      </c>
      <c r="AM120" s="3">
        <f>[2]หน้าผ้า!DS129</f>
        <v>45684</v>
      </c>
      <c r="AN120" s="3">
        <f>[2]หน้าผ้า!DT129</f>
        <v>45685</v>
      </c>
      <c r="AO120" s="3">
        <f>[2]หน้าผ้า!DU129</f>
        <v>45686</v>
      </c>
      <c r="AP120" s="3">
        <f>[2]หน้าผ้า!DP129</f>
        <v>45682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 t="str">
        <f>[2]หน้าผ้า!C130</f>
        <v>ประมาณการ</v>
      </c>
      <c r="B121" s="14" t="str">
        <f>[2]หน้าผ้า!B130</f>
        <v>ประมาณการ</v>
      </c>
      <c r="C121" s="9" t="str">
        <f>[2]หน้าผ้า!E130</f>
        <v>บจก.เอสพีเอ็ม อาหารสัตว์</v>
      </c>
      <c r="D121" s="13" t="str">
        <f>[2]หน้าผ้า!F130</f>
        <v>รอแบบ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ด้าน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รอแจ้ง</v>
      </c>
      <c r="U121" s="11">
        <f>[2]หน้าผ้า!AA130</f>
        <v>50000</v>
      </c>
      <c r="V121" s="10">
        <f>[2]หน้าผ้า!AJ130</f>
        <v>0</v>
      </c>
      <c r="W121" s="10">
        <f>[2]หน้าผ้า!AL130</f>
        <v>50000</v>
      </c>
      <c r="X121" s="10">
        <f>[2]หน้าผ้า!AM130</f>
        <v>0</v>
      </c>
      <c r="Y121" s="10">
        <f>[2]หน้าผ้า!AN130</f>
        <v>52500</v>
      </c>
      <c r="Z121" s="9" t="str">
        <f>[2]หน้าผ้า!AO130</f>
        <v>WSWT2025800SM</v>
      </c>
      <c r="AA121" s="8">
        <f>[2]หน้าผ้า!AQ130</f>
        <v>55181.5</v>
      </c>
      <c r="AB121" s="8">
        <f>[2]หน้าผ้า!AR130</f>
        <v>55181.5</v>
      </c>
      <c r="AC121" s="8">
        <f>[2]หน้าผ้า!AS130</f>
        <v>0</v>
      </c>
      <c r="AD121" s="8">
        <f>[2]หน้าผ้า!AT130</f>
        <v>55181.5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>รอART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 t="str">
        <f>[2]หน้าผ้า!C131</f>
        <v>ประมาณการ</v>
      </c>
      <c r="B122" s="14" t="str">
        <f>[2]หน้าผ้า!B131</f>
        <v>ประมาณการ</v>
      </c>
      <c r="C122" s="9" t="str">
        <f>[2]หน้าผ้า!E131</f>
        <v>บจก.วีซีเอฟ</v>
      </c>
      <c r="D122" s="13" t="str">
        <f>[2]หน้าผ้า!F131</f>
        <v>รอแบบ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 t="str">
        <f>[2]หน้าผ้า!J131</f>
        <v>ใส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บิด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</v>
      </c>
      <c r="T122" s="12">
        <f>[2]หน้าผ้า!X131</f>
        <v>45687</v>
      </c>
      <c r="U122" s="11">
        <f>[2]หน้าผ้า!AA131</f>
        <v>50000</v>
      </c>
      <c r="V122" s="10">
        <f>[2]หน้าผ้า!AJ131</f>
        <v>0</v>
      </c>
      <c r="W122" s="10">
        <f>[2]หน้าผ้า!AL131</f>
        <v>50000</v>
      </c>
      <c r="X122" s="10">
        <f>[2]หน้าผ้า!AM131</f>
        <v>0</v>
      </c>
      <c r="Y122" s="10">
        <f>[2]หน้าผ้า!AN131</f>
        <v>52500</v>
      </c>
      <c r="Z122" s="9" t="str">
        <f>[2]หน้าผ้า!AO131</f>
        <v>WSWT2025800SM</v>
      </c>
      <c r="AA122" s="8">
        <f>[2]หน้าผ้า!AQ131</f>
        <v>53784.500000000007</v>
      </c>
      <c r="AB122" s="8">
        <f>[2]หน้าผ้า!AR131</f>
        <v>2000</v>
      </c>
      <c r="AC122" s="8">
        <f>[2]หน้าผ้า!AS131</f>
        <v>51784.500000000007</v>
      </c>
      <c r="AD122" s="8">
        <f>[2]หน้าผ้า!AT131</f>
        <v>0</v>
      </c>
      <c r="AE122" s="8">
        <f>[2]หน้าผ้า!AU131</f>
        <v>53784.500000000007</v>
      </c>
      <c r="AF122" s="8">
        <f>[2]หน้าผ้า!AI131</f>
        <v>0</v>
      </c>
      <c r="AG122" s="1" t="str">
        <f>[3]หน้าผ้า!DC134</f>
        <v>ยังไม่ได้พิมพ์</v>
      </c>
      <c r="AH122" s="1" t="str">
        <f>[2]หน้าผ้า!DL131</f>
        <v>P6</v>
      </c>
      <c r="AI122" s="1">
        <f>[2]หน้าผ้า!DM131</f>
        <v>4</v>
      </c>
      <c r="AJ122" s="3">
        <f>[2]หน้าผ้า!DN131</f>
        <v>45687</v>
      </c>
      <c r="AK122" s="3">
        <f>[2]หน้าผ้า!DQ131</f>
        <v>45683</v>
      </c>
      <c r="AL122" s="3">
        <f>[2]หน้าผ้า!DR131</f>
        <v>45676</v>
      </c>
      <c r="AM122" s="3">
        <f>[2]หน้าผ้า!DS131</f>
        <v>45684</v>
      </c>
      <c r="AN122" s="3">
        <f>[2]หน้าผ้า!DT131</f>
        <v>45685</v>
      </c>
      <c r="AO122" s="3">
        <f>[2]หน้าผ้า!DU131</f>
        <v>45686</v>
      </c>
      <c r="AP122" s="3">
        <f>[2]หน้าผ้า!DP131</f>
        <v>45682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>รอART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3912.606666666667</v>
      </c>
    </row>
    <row r="123" spans="1:56" ht="28.5" customHeight="1" x14ac:dyDescent="0.45">
      <c r="A123" s="3">
        <f>[2]หน้าผ้า!C132</f>
        <v>45643</v>
      </c>
      <c r="B123" s="14" t="str">
        <f>[2]หน้าผ้า!B132</f>
        <v>MK67-001678</v>
      </c>
      <c r="C123" s="9" t="str">
        <f>[2]หน้าผ้า!E132</f>
        <v>บจก.เอสพีเอ็ม อาหารสัตว์</v>
      </c>
      <c r="D123" s="13" t="str">
        <f>[2]หน้าผ้า!F132</f>
        <v>B922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>
        <f>[2]หน้าผ้า!X132</f>
        <v>45688</v>
      </c>
      <c r="U123" s="11">
        <f>[2]หน้าผ้า!AA132</f>
        <v>4000</v>
      </c>
      <c r="V123" s="10">
        <f>[2]หน้าผ้า!AJ132</f>
        <v>0</v>
      </c>
      <c r="W123" s="10">
        <f>[2]หน้าผ้า!AL132</f>
        <v>4000</v>
      </c>
      <c r="X123" s="10">
        <f>[2]หน้าผ้า!AM132</f>
        <v>0</v>
      </c>
      <c r="Y123" s="10">
        <f>[2]หน้าผ้า!AN132</f>
        <v>4200</v>
      </c>
      <c r="Z123" s="9" t="str">
        <f>[2]หน้าผ้า!AO132</f>
        <v>WSWT2025800SM</v>
      </c>
      <c r="AA123" s="8">
        <f>[2]หน้าผ้า!AQ132</f>
        <v>4414.5199999999995</v>
      </c>
      <c r="AB123" s="8">
        <f>[2]หน้าผ้า!AR132</f>
        <v>4414.5199999999995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4414.5199999999995</v>
      </c>
      <c r="AF123" s="8">
        <f>[2]หน้าผ้า!AI132</f>
        <v>0</v>
      </c>
      <c r="AG123" s="1" t="str">
        <f>[3]หน้าผ้า!DC135</f>
        <v>ยังไม่ได้พิมพ์</v>
      </c>
      <c r="AH123" s="1" t="str">
        <f>[2]หน้าผ้า!DL132</f>
        <v>P6</v>
      </c>
      <c r="AI123" s="1">
        <f>[2]หน้าผ้า!DM132</f>
        <v>4</v>
      </c>
      <c r="AJ123" s="3">
        <f>[2]หน้าผ้า!DN132</f>
        <v>45688</v>
      </c>
      <c r="AK123" s="3">
        <f>[2]หน้าผ้า!DQ132</f>
        <v>45684</v>
      </c>
      <c r="AL123" s="3">
        <f>[2]หน้าผ้า!DR132</f>
        <v>45677</v>
      </c>
      <c r="AM123" s="3">
        <f>[2]หน้าผ้า!DS132</f>
        <v>45685</v>
      </c>
      <c r="AN123" s="3">
        <f>[2]หน้าผ้า!DT132</f>
        <v>45686</v>
      </c>
      <c r="AO123" s="3">
        <f>[2]หน้าผ้า!DU132</f>
        <v>45687</v>
      </c>
      <c r="AP123" s="3">
        <f>[2]หน้าผ้า!DP132</f>
        <v>45683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45660</v>
      </c>
      <c r="B124" s="14" t="str">
        <f>[2]หน้าผ้า!B133</f>
        <v>ใบรับคำสั่งซื้อ</v>
      </c>
      <c r="C124" s="9" t="str">
        <f>[2]หน้าผ้า!E133</f>
        <v>บจก.ซันฟีด</v>
      </c>
      <c r="D124" s="13">
        <f>[2]หน้าผ้า!F133</f>
        <v>915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 xml:space="preserve">300กระสอบแบนเต็มใบ </v>
      </c>
      <c r="T124" s="12" t="str">
        <f>[2]หน้าผ้า!X133</f>
        <v>รอแจ้ง</v>
      </c>
      <c r="U124" s="11">
        <f>[2]หน้าผ้า!AA133</f>
        <v>5000</v>
      </c>
      <c r="V124" s="10">
        <f>[2]หน้าผ้า!AJ133</f>
        <v>0</v>
      </c>
      <c r="W124" s="10">
        <f>[2]หน้าผ้า!AL133</f>
        <v>5000</v>
      </c>
      <c r="X124" s="10">
        <f>[2]หน้าผ้า!AM133</f>
        <v>0</v>
      </c>
      <c r="Y124" s="10">
        <f>[2]หน้าผ้า!AN133</f>
        <v>5250</v>
      </c>
      <c r="Z124" s="9" t="str">
        <f>[2]หน้าผ้า!AO133</f>
        <v>WSWT2025800SM</v>
      </c>
      <c r="AA124" s="8">
        <f>[2]หน้าผ้า!AQ133</f>
        <v>5518.15</v>
      </c>
      <c r="AB124" s="8">
        <f>[2]หน้าผ้า!AR133</f>
        <v>5518.15</v>
      </c>
      <c r="AC124" s="8">
        <f>[2]หน้าผ้า!AS133</f>
        <v>0</v>
      </c>
      <c r="AD124" s="8">
        <f>[2]หน้าผ้า!AT133</f>
        <v>5518.15</v>
      </c>
      <c r="AE124" s="8">
        <f>[2]หน้าผ้า!AU133</f>
        <v>0</v>
      </c>
      <c r="AF124" s="8">
        <f>[2]หน้าผ้า!AI133</f>
        <v>0</v>
      </c>
      <c r="AG124" s="1" t="str">
        <f>[3]หน้าผ้า!DC136</f>
        <v>ยังไม่ได้พิมพ์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>รอART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45660</v>
      </c>
      <c r="B125" s="14" t="str">
        <f>[2]หน้าผ้า!B134</f>
        <v>ใบรับคำสั่งซื้อ</v>
      </c>
      <c r="C125" s="9" t="str">
        <f>[2]หน้าผ้า!E134</f>
        <v>บจก.ซันฟีด</v>
      </c>
      <c r="D125" s="13">
        <f>[2]หน้าผ้า!F134</f>
        <v>575</v>
      </c>
      <c r="E125" s="9">
        <f>[2]หน้าผ้า!G134</f>
        <v>20</v>
      </c>
      <c r="F125" s="9">
        <f>[2]หน้าผ้า!H134</f>
        <v>38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บิด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 xml:space="preserve">300กระสอบแบนเต็มใบ </v>
      </c>
      <c r="T125" s="12" t="str">
        <f>[2]หน้าผ้า!X134</f>
        <v>รอแจ้ง</v>
      </c>
      <c r="U125" s="11">
        <f>[2]หน้าผ้า!AA134</f>
        <v>2500</v>
      </c>
      <c r="V125" s="10">
        <f>[2]หน้าผ้า!AJ134</f>
        <v>0</v>
      </c>
      <c r="W125" s="10">
        <f>[2]หน้าผ้า!AL134</f>
        <v>2500</v>
      </c>
      <c r="X125" s="10">
        <f>[2]หน้าผ้า!AM134</f>
        <v>0</v>
      </c>
      <c r="Y125" s="10">
        <f>[2]หน้าผ้า!AN134</f>
        <v>2625</v>
      </c>
      <c r="Z125" s="9" t="str">
        <f>[2]หน้าผ้า!AO134</f>
        <v>WSWT2025800SM</v>
      </c>
      <c r="AA125" s="8">
        <f>[2]หน้าผ้า!AQ134</f>
        <v>2759.0749999999998</v>
      </c>
      <c r="AB125" s="8">
        <f>[2]หน้าผ้า!AR134</f>
        <v>2759.0749999999998</v>
      </c>
      <c r="AC125" s="8">
        <f>[2]หน้าผ้า!AS134</f>
        <v>0</v>
      </c>
      <c r="AD125" s="8">
        <f>[2]หน้าผ้า!AT134</f>
        <v>2759.0749999999998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ยังไม่ได้พิมพ์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>รอART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45660</v>
      </c>
      <c r="B126" s="14" t="str">
        <f>[2]หน้าผ้า!B135</f>
        <v>ใบรับคำสั่งซื้อ</v>
      </c>
      <c r="C126" s="9" t="str">
        <f>[2]หน้าผ้า!E135</f>
        <v>บจก.ซันฟีด</v>
      </c>
      <c r="D126" s="13">
        <f>[2]หน้าผ้า!F135</f>
        <v>952</v>
      </c>
      <c r="E126" s="9">
        <f>[2]หน้าผ้า!G135</f>
        <v>20</v>
      </c>
      <c r="F126" s="9">
        <f>[2]หน้าผ้า!H135</f>
        <v>38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บิด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 xml:space="preserve">300กระสอบแบนเต็มใบ </v>
      </c>
      <c r="T126" s="12" t="str">
        <f>[2]หน้าผ้า!X135</f>
        <v>รอแจ้ง</v>
      </c>
      <c r="U126" s="11">
        <f>[2]หน้าผ้า!AA135</f>
        <v>5000</v>
      </c>
      <c r="V126" s="10">
        <f>[2]หน้าผ้า!AJ135</f>
        <v>0</v>
      </c>
      <c r="W126" s="10">
        <f>[2]หน้าผ้า!AL135</f>
        <v>5000</v>
      </c>
      <c r="X126" s="10">
        <f>[2]หน้าผ้า!AM135</f>
        <v>0</v>
      </c>
      <c r="Y126" s="10">
        <f>[2]หน้าผ้า!AN135</f>
        <v>5250</v>
      </c>
      <c r="Z126" s="9" t="str">
        <f>[2]หน้าผ้า!AO135</f>
        <v>WSWT2025800SM</v>
      </c>
      <c r="AA126" s="8">
        <f>[2]หน้าผ้า!AQ135</f>
        <v>5518.15</v>
      </c>
      <c r="AB126" s="8">
        <f>[2]หน้าผ้า!AR135</f>
        <v>5518.15</v>
      </c>
      <c r="AC126" s="8">
        <f>[2]หน้าผ้า!AS135</f>
        <v>0</v>
      </c>
      <c r="AD126" s="8">
        <f>[2]หน้าผ้า!AT135</f>
        <v>5518.15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ยังไม่ได้พิมพ์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>รอART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8.5" customHeight="1" x14ac:dyDescent="0.45">
      <c r="A127" s="3">
        <f>[2]หน้าผ้า!C136</f>
        <v>45660</v>
      </c>
      <c r="B127" s="14" t="str">
        <f>[2]หน้าผ้า!B136</f>
        <v>ใบรับคำสั่งซื้อ</v>
      </c>
      <c r="C127" s="9" t="str">
        <f>[2]หน้าผ้า!E136</f>
        <v>บจก.ซันฟีด</v>
      </c>
      <c r="D127" s="13">
        <f>[2]หน้าผ้า!F136</f>
        <v>953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 xml:space="preserve">300กระสอบแบนเต็มใบ </v>
      </c>
      <c r="T127" s="12" t="str">
        <f>[2]หน้าผ้า!X136</f>
        <v>รอแจ้ง</v>
      </c>
      <c r="U127" s="11">
        <f>[2]หน้าผ้า!AA136</f>
        <v>5000</v>
      </c>
      <c r="V127" s="10">
        <f>[2]หน้าผ้า!AJ136</f>
        <v>0</v>
      </c>
      <c r="W127" s="10">
        <f>[2]หน้าผ้า!AL136</f>
        <v>5000</v>
      </c>
      <c r="X127" s="10">
        <f>[2]หน้าผ้า!AM136</f>
        <v>0</v>
      </c>
      <c r="Y127" s="10">
        <f>[2]หน้าผ้า!AN136</f>
        <v>5250</v>
      </c>
      <c r="Z127" s="9" t="str">
        <f>[2]หน้าผ้า!AO136</f>
        <v>WSWT2025800SM</v>
      </c>
      <c r="AA127" s="8">
        <f>[2]หน้าผ้า!AQ136</f>
        <v>5518.15</v>
      </c>
      <c r="AB127" s="8">
        <f>[2]หน้าผ้า!AR136</f>
        <v>5518.15</v>
      </c>
      <c r="AC127" s="8">
        <f>[2]หน้าผ้า!AS136</f>
        <v>0</v>
      </c>
      <c r="AD127" s="8">
        <f>[2]หน้าผ้า!AT136</f>
        <v>5518.15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ยังไม่ได้พิมพ์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>รอART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8.5" customHeight="1" x14ac:dyDescent="0.45">
      <c r="A128" s="3">
        <f>[2]หน้าผ้า!C137</f>
        <v>45643</v>
      </c>
      <c r="B128" s="14" t="str">
        <f>[2]หน้าผ้า!B137</f>
        <v>MK67-001679</v>
      </c>
      <c r="C128" s="9" t="str">
        <f>[2]หน้าผ้า!E137</f>
        <v>บจก.เอสพีเอ็ม อาหารสัตว์</v>
      </c>
      <c r="D128" s="13" t="str">
        <f>[2]หน้าผ้า!F137</f>
        <v>SW441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ใส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รอแจ้ง</v>
      </c>
      <c r="U128" s="11">
        <f>[2]หน้าผ้า!AA137</f>
        <v>5000</v>
      </c>
      <c r="V128" s="10">
        <f>[2]หน้าผ้า!AJ137</f>
        <v>0</v>
      </c>
      <c r="W128" s="10">
        <f>[2]หน้าผ้า!AL137</f>
        <v>5000</v>
      </c>
      <c r="X128" s="10">
        <f>[2]หน้าผ้า!AM137</f>
        <v>0</v>
      </c>
      <c r="Y128" s="10">
        <f>[2]หน้าผ้า!AN137</f>
        <v>5250</v>
      </c>
      <c r="Z128" s="9" t="str">
        <f>[2]หน้าผ้า!AO137</f>
        <v>WSWT2025800SM</v>
      </c>
      <c r="AA128" s="8">
        <f>[2]หน้าผ้า!AQ137</f>
        <v>5518.15</v>
      </c>
      <c r="AB128" s="8">
        <f>[2]หน้าผ้า!AR137</f>
        <v>0</v>
      </c>
      <c r="AC128" s="8">
        <f>[2]หน้าผ้า!AS137</f>
        <v>5518.15</v>
      </c>
      <c r="AD128" s="8">
        <f>[2]หน้าผ้า!AT137</f>
        <v>0</v>
      </c>
      <c r="AE128" s="8">
        <f>[2]หน้าผ้า!AU137</f>
        <v>5518.15</v>
      </c>
      <c r="AF128" s="8">
        <f>[2]หน้าผ้า!AI137</f>
        <v>0</v>
      </c>
      <c r="AG128" s="1" t="str">
        <f>[3]หน้าผ้า!DC140</f>
        <v>ยังไม่ได้พิมพ์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416.92688888888887</v>
      </c>
    </row>
    <row r="129" spans="1:56" ht="28.5" customHeight="1" x14ac:dyDescent="0.45">
      <c r="A129" s="3">
        <f>[2]หน้าผ้า!C138</f>
        <v>45661</v>
      </c>
      <c r="B129" s="14" t="str">
        <f>[2]หน้าผ้า!B138</f>
        <v>MK68-000018</v>
      </c>
      <c r="C129" s="9" t="str">
        <f>[2]หน้าผ้า!E138</f>
        <v>บจก.เอสพีเอ็ม อาหารสัตว์</v>
      </c>
      <c r="D129" s="13" t="str">
        <f>[2]หน้าผ้า!F138</f>
        <v>โนวา เอ็ม 14</v>
      </c>
      <c r="E129" s="9">
        <f>[2]หน้าผ้า!G138</f>
        <v>20</v>
      </c>
      <c r="F129" s="9">
        <f>[2]หน้าผ้า!H138</f>
        <v>40</v>
      </c>
      <c r="G129" s="9" t="str">
        <f>[2]หน้าผ้า!I138</f>
        <v>ขาว</v>
      </c>
      <c r="H129" s="9" t="str">
        <f>[2]หน้าผ้า!J138</f>
        <v>ด้าน</v>
      </c>
      <c r="I129" s="9">
        <f>[2]หน้าผ้า!L138</f>
        <v>108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</v>
      </c>
      <c r="T129" s="12" t="str">
        <f>[2]หน้าผ้า!X138</f>
        <v>รอแจ้ง</v>
      </c>
      <c r="U129" s="11">
        <f>[2]หน้าผ้า!AA138</f>
        <v>3000</v>
      </c>
      <c r="V129" s="10">
        <f>[2]หน้าผ้า!AJ138</f>
        <v>0</v>
      </c>
      <c r="W129" s="10">
        <f>[2]หน้าผ้า!AL138</f>
        <v>3000</v>
      </c>
      <c r="X129" s="10">
        <f>[2]หน้าผ้า!AM138</f>
        <v>0</v>
      </c>
      <c r="Y129" s="10">
        <f>[2]หน้าผ้า!AN138</f>
        <v>3150</v>
      </c>
      <c r="Z129" s="9" t="str">
        <f>[2]หน้าผ้า!AO138</f>
        <v>WSWT2025800SM</v>
      </c>
      <c r="AA129" s="8">
        <f>[2]หน้าผ้า!AQ138</f>
        <v>3478.5300000000007</v>
      </c>
      <c r="AB129" s="8">
        <f>[2]หน้าผ้า!AR138</f>
        <v>0</v>
      </c>
      <c r="AC129" s="8">
        <f>[2]หน้าผ้า!AS138</f>
        <v>3478.5300000000007</v>
      </c>
      <c r="AD129" s="8">
        <f>[2]หน้าผ้า!AT138</f>
        <v>0</v>
      </c>
      <c r="AE129" s="8">
        <f>[2]หน้าผ้า!AU138</f>
        <v>3478.5300000000007</v>
      </c>
      <c r="AF129" s="8">
        <f>[2]หน้าผ้า!AI138</f>
        <v>0</v>
      </c>
      <c r="AG129" s="1" t="str">
        <f>[3]หน้าผ้า!DC141</f>
        <v>ยังไม่ได้พิมพ์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รอแจ้ง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262.82226666666674</v>
      </c>
    </row>
    <row r="130" spans="1:56" ht="28.5" customHeight="1" x14ac:dyDescent="0.45">
      <c r="A130" s="3">
        <f>[2]หน้าผ้า!C139</f>
        <v>45661</v>
      </c>
      <c r="B130" s="14" t="str">
        <f>[2]หน้าผ้า!B139</f>
        <v>MK68-000019</v>
      </c>
      <c r="C130" s="9" t="str">
        <f>[2]หน้าผ้า!E139</f>
        <v>บจก.เอสพีเอ็ม อาหารสัตว์</v>
      </c>
      <c r="D130" s="13" t="str">
        <f>[2]หน้าผ้า!F139</f>
        <v>โนวา แอล 16</v>
      </c>
      <c r="E130" s="9">
        <f>[2]หน้าผ้า!G139</f>
        <v>20</v>
      </c>
      <c r="F130" s="9">
        <f>[2]หน้าผ้า!H139</f>
        <v>40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108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</v>
      </c>
      <c r="T130" s="12" t="str">
        <f>[2]หน้าผ้า!X139</f>
        <v>รอแจ้ง</v>
      </c>
      <c r="U130" s="11">
        <f>[2]หน้าผ้า!AA139</f>
        <v>3000</v>
      </c>
      <c r="V130" s="10">
        <f>[2]หน้าผ้า!AJ139</f>
        <v>0</v>
      </c>
      <c r="W130" s="10">
        <f>[2]หน้าผ้า!AL139</f>
        <v>3000</v>
      </c>
      <c r="X130" s="10">
        <f>[2]หน้าผ้า!AM139</f>
        <v>0</v>
      </c>
      <c r="Y130" s="10">
        <f>[2]หน้าผ้า!AN139</f>
        <v>3150</v>
      </c>
      <c r="Z130" s="9" t="str">
        <f>[2]หน้าผ้า!AO139</f>
        <v>WSWT2025800SM</v>
      </c>
      <c r="AA130" s="8">
        <f>[2]หน้าผ้า!AQ139</f>
        <v>3478.5300000000007</v>
      </c>
      <c r="AB130" s="8">
        <f>[2]หน้าผ้า!AR139</f>
        <v>0</v>
      </c>
      <c r="AC130" s="8">
        <f>[2]หน้าผ้า!AS139</f>
        <v>3478.5300000000007</v>
      </c>
      <c r="AD130" s="8">
        <f>[2]หน้าผ้า!AT139</f>
        <v>0</v>
      </c>
      <c r="AE130" s="8">
        <f>[2]หน้าผ้า!AU139</f>
        <v>3478.5300000000007</v>
      </c>
      <c r="AF130" s="8">
        <f>[2]หน้าผ้า!AI139</f>
        <v>0</v>
      </c>
      <c r="AG130" s="1" t="str">
        <f>[3]หน้าผ้า!DC142</f>
        <v>ยังไม่ได้พิมพ์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รอแจ้ง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262.82226666666674</v>
      </c>
    </row>
    <row r="131" spans="1:56" ht="28.5" customHeight="1" x14ac:dyDescent="0.45">
      <c r="A131" s="3">
        <f>[2]หน้าผ้า!C140</f>
        <v>45661</v>
      </c>
      <c r="B131" s="14" t="str">
        <f>[2]หน้าผ้า!B140</f>
        <v>MK68-000020</v>
      </c>
      <c r="C131" s="9" t="str">
        <f>[2]หน้าผ้า!E140</f>
        <v>บจก.เอสพีเอ็ม อาหารสัตว์</v>
      </c>
      <c r="D131" s="13" t="str">
        <f>[2]หน้าผ้า!F140</f>
        <v>นาโน เอ็มบี 03</v>
      </c>
      <c r="E131" s="9">
        <f>[2]หน้าผ้า!G140</f>
        <v>20</v>
      </c>
      <c r="F131" s="9">
        <f>[2]หน้าผ้า!H140</f>
        <v>40</v>
      </c>
      <c r="G131" s="9" t="str">
        <f>[2]หน้าผ้า!I140</f>
        <v>ขาว</v>
      </c>
      <c r="H131" s="9" t="str">
        <f>[2]หน้าผ้า!J140</f>
        <v>ด้าน</v>
      </c>
      <c r="I131" s="9">
        <f>[2]หน้าผ้า!L140</f>
        <v>108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บิด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500กระสอบแบน</v>
      </c>
      <c r="T131" s="12" t="str">
        <f>[2]หน้าผ้า!X140</f>
        <v>รอแจ้ง</v>
      </c>
      <c r="U131" s="11">
        <f>[2]หน้าผ้า!AA140</f>
        <v>3000</v>
      </c>
      <c r="V131" s="10">
        <f>[2]หน้าผ้า!AJ140</f>
        <v>0</v>
      </c>
      <c r="W131" s="10">
        <f>[2]หน้าผ้า!AL140</f>
        <v>3000</v>
      </c>
      <c r="X131" s="10">
        <f>[2]หน้าผ้า!AM140</f>
        <v>0</v>
      </c>
      <c r="Y131" s="10">
        <f>[2]หน้าผ้า!AN140</f>
        <v>3150</v>
      </c>
      <c r="Z131" s="9" t="str">
        <f>[2]หน้าผ้า!AO140</f>
        <v>WSWT2025800SM</v>
      </c>
      <c r="AA131" s="8">
        <f>[2]หน้าผ้า!AQ140</f>
        <v>3478.5300000000007</v>
      </c>
      <c r="AB131" s="8">
        <f>[2]หน้าผ้า!AR140</f>
        <v>0</v>
      </c>
      <c r="AC131" s="8">
        <f>[2]หน้าผ้า!AS140</f>
        <v>3478.5300000000007</v>
      </c>
      <c r="AD131" s="8">
        <f>[2]หน้าผ้า!AT140</f>
        <v>0</v>
      </c>
      <c r="AE131" s="8">
        <f>[2]หน้าผ้า!AU140</f>
        <v>3478.5300000000007</v>
      </c>
      <c r="AF131" s="8">
        <f>[2]หน้าผ้า!AI140</f>
        <v>0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รอแจ้ง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262.82226666666674</v>
      </c>
    </row>
    <row r="132" spans="1:56" ht="28.5" customHeight="1" x14ac:dyDescent="0.45">
      <c r="A132" s="3">
        <f>[2]หน้าผ้า!C141</f>
        <v>45661</v>
      </c>
      <c r="B132" s="14" t="str">
        <f>[2]หน้าผ้า!B141</f>
        <v>MK68-000017</v>
      </c>
      <c r="C132" s="9" t="str">
        <f>[2]หน้าผ้า!E141</f>
        <v>บจก.เอสพีเอ็ม อาหารสัตว์</v>
      </c>
      <c r="D132" s="13" t="str">
        <f>[2]หน้าผ้า!F141</f>
        <v>นาโน แอล 04</v>
      </c>
      <c r="E132" s="9">
        <f>[2]หน้าผ้า!G141</f>
        <v>20</v>
      </c>
      <c r="F132" s="9">
        <f>[2]หน้าผ้า!H141</f>
        <v>40</v>
      </c>
      <c r="G132" s="9" t="str">
        <f>[2]หน้าผ้า!I141</f>
        <v>ขาว</v>
      </c>
      <c r="H132" s="9" t="str">
        <f>[2]หน้าผ้า!J141</f>
        <v>ด้าน</v>
      </c>
      <c r="I132" s="9">
        <f>[2]หน้าผ้า!L141</f>
        <v>108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500กระสอบแบน</v>
      </c>
      <c r="T132" s="12" t="str">
        <f>[2]หน้าผ้า!X141</f>
        <v>รอแจ้ง</v>
      </c>
      <c r="U132" s="11">
        <f>[2]หน้าผ้า!AA141</f>
        <v>3000</v>
      </c>
      <c r="V132" s="10">
        <f>[2]หน้าผ้า!AJ141</f>
        <v>0</v>
      </c>
      <c r="W132" s="10">
        <f>[2]หน้าผ้า!AL141</f>
        <v>3000</v>
      </c>
      <c r="X132" s="10">
        <f>[2]หน้าผ้า!AM141</f>
        <v>0</v>
      </c>
      <c r="Y132" s="10">
        <f>[2]หน้าผ้า!AN141</f>
        <v>3150</v>
      </c>
      <c r="Z132" s="9" t="str">
        <f>[2]หน้าผ้า!AO141</f>
        <v>WSWT2025800SM</v>
      </c>
      <c r="AA132" s="8">
        <f>[2]หน้าผ้า!AQ141</f>
        <v>3478.5300000000007</v>
      </c>
      <c r="AB132" s="8">
        <f>[2]หน้าผ้า!AR141</f>
        <v>0</v>
      </c>
      <c r="AC132" s="8">
        <f>[2]หน้าผ้า!AS141</f>
        <v>3478.5300000000007</v>
      </c>
      <c r="AD132" s="8">
        <f>[2]หน้าผ้า!AT141</f>
        <v>0</v>
      </c>
      <c r="AE132" s="8">
        <f>[2]หน้าผ้า!AU141</f>
        <v>3478.5300000000007</v>
      </c>
      <c r="AF132" s="8">
        <f>[2]หน้าผ้า!AI141</f>
        <v>0</v>
      </c>
      <c r="AG132" s="1" t="str">
        <f>[3]หน้าผ้า!DC144</f>
        <v>รอตัด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รอแจ้ง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262.82226666666674</v>
      </c>
    </row>
    <row r="133" spans="1:56" ht="28.5" customHeight="1" x14ac:dyDescent="0.45">
      <c r="A133" s="3">
        <f>[2]หน้าผ้า!C142</f>
        <v>45643</v>
      </c>
      <c r="B133" s="14" t="str">
        <f>[2]หน้าผ้า!B142</f>
        <v>MK67-001679</v>
      </c>
      <c r="C133" s="9" t="str">
        <f>[2]หน้าผ้า!E142</f>
        <v>บจก.เอสพีเอ็ม อาหารสัตว์</v>
      </c>
      <c r="D133" s="13" t="str">
        <f>[2]หน้าผ้า!F142</f>
        <v>SW441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ใส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</v>
      </c>
      <c r="T133" s="12" t="str">
        <f>[2]หน้าผ้า!X142</f>
        <v>รอแจ้ง</v>
      </c>
      <c r="U133" s="11">
        <f>[2]หน้าผ้า!AA142</f>
        <v>20000</v>
      </c>
      <c r="V133" s="10">
        <f>[2]หน้าผ้า!AJ142</f>
        <v>0</v>
      </c>
      <c r="W133" s="10">
        <f>[2]หน้าผ้า!AL142</f>
        <v>20000</v>
      </c>
      <c r="X133" s="10">
        <f>[2]หน้าผ้า!AM142</f>
        <v>0</v>
      </c>
      <c r="Y133" s="10">
        <f>[2]หน้าผ้า!AN142</f>
        <v>21000</v>
      </c>
      <c r="Z133" s="9" t="str">
        <f>[2]หน้าผ้า!AO142</f>
        <v>WSWT2025800SM</v>
      </c>
      <c r="AA133" s="8">
        <f>[2]หน้าผ้า!AQ142</f>
        <v>22072.6</v>
      </c>
      <c r="AB133" s="8">
        <f>[2]หน้าผ้า!AR142</f>
        <v>0</v>
      </c>
      <c r="AC133" s="8">
        <f>[2]หน้าผ้า!AS142</f>
        <v>22072.6</v>
      </c>
      <c r="AD133" s="8">
        <f>[2]หน้าผ้า!AT142</f>
        <v>0</v>
      </c>
      <c r="AE133" s="8">
        <f>[2]หน้าผ้า!AU142</f>
        <v>22072.6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รอแจ้ง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>รอART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1667.7075555555555</v>
      </c>
    </row>
    <row r="134" spans="1:56" ht="28.5" customHeight="1" x14ac:dyDescent="0.45">
      <c r="A134" s="3">
        <f>[2]หน้าผ้า!C143</f>
        <v>45611</v>
      </c>
      <c r="B134" s="14" t="str">
        <f>[2]หน้าผ้า!B143</f>
        <v>MK67-001543</v>
      </c>
      <c r="C134" s="9" t="str">
        <f>[2]หน้าผ้า!E143</f>
        <v>บจก.อินเทคค์ โกลบอล</v>
      </c>
      <c r="D134" s="13" t="str">
        <f>[2]หน้าผ้า!F143</f>
        <v>สุบรรรณ 111</v>
      </c>
      <c r="E134" s="9">
        <f>[2]หน้าผ้า!G143</f>
        <v>20</v>
      </c>
      <c r="F134" s="9">
        <f>[2]หน้าผ้า!H143</f>
        <v>36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จับจีบ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มัด80 ใช้สายรัด</v>
      </c>
      <c r="T134" s="12" t="str">
        <f>[2]หน้าผ้า!X143</f>
        <v>รอแจ้ง</v>
      </c>
      <c r="U134" s="11">
        <f>[2]หน้าผ้า!AA143</f>
        <v>640</v>
      </c>
      <c r="V134" s="10">
        <f>[2]หน้าผ้า!AJ143</f>
        <v>0</v>
      </c>
      <c r="W134" s="10">
        <f>[2]หน้าผ้า!AL143</f>
        <v>640</v>
      </c>
      <c r="X134" s="10">
        <f>[2]หน้าผ้า!AM143</f>
        <v>6200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 t="str">
        <f>[2]หน้าผ้า!AI143</f>
        <v>คัดใหม่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รอแจ้ง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 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45611</v>
      </c>
      <c r="B135" s="14" t="str">
        <f>[2]หน้าผ้า!B144</f>
        <v>MK67-001537</v>
      </c>
      <c r="C135" s="9" t="str">
        <f>[2]หน้าผ้า!E144</f>
        <v>บจก.อินเทคค์ โกลบอล</v>
      </c>
      <c r="D135" s="13" t="str">
        <f>[2]หน้าผ้า!F144</f>
        <v>เพอเฟคค์ 912</v>
      </c>
      <c r="E135" s="9">
        <f>[2]หน้าผ้า!G144</f>
        <v>20</v>
      </c>
      <c r="F135" s="9">
        <f>[2]หน้าผ้า!H144</f>
        <v>36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100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จับจีบ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มัด80 ใช้สายรัด</v>
      </c>
      <c r="T135" s="12" t="str">
        <f>[2]หน้าผ้า!X144</f>
        <v>รอแจ้ง</v>
      </c>
      <c r="U135" s="11">
        <f>[2]หน้าผ้า!AA144</f>
        <v>2320</v>
      </c>
      <c r="V135" s="10">
        <f>[2]หน้าผ้า!AJ144</f>
        <v>0</v>
      </c>
      <c r="W135" s="10">
        <f>[2]หน้าผ้า!AL144</f>
        <v>2320</v>
      </c>
      <c r="X135" s="10">
        <f>[2]หน้าผ้า!AM144</f>
        <v>20900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รอแจ้ง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45611</v>
      </c>
      <c r="B136" s="14" t="str">
        <f>[2]หน้าผ้า!B145</f>
        <v>MK67-001533</v>
      </c>
      <c r="C136" s="9" t="str">
        <f>[2]หน้าผ้า!E145</f>
        <v>บจก.อินเทคค์ โกลบอล</v>
      </c>
      <c r="D136" s="13" t="str">
        <f>[2]หน้าผ้า!F145</f>
        <v>เฟิร์สช้อย 914</v>
      </c>
      <c r="E136" s="9">
        <f>[2]หน้าผ้า!G145</f>
        <v>20</v>
      </c>
      <c r="F136" s="9">
        <f>[2]หน้าผ้า!H145</f>
        <v>36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จับจีบ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มัด80 ใช้สายรัด</v>
      </c>
      <c r="T136" s="12" t="str">
        <f>[2]หน้าผ้า!X145</f>
        <v>รอแจ้ง</v>
      </c>
      <c r="U136" s="11">
        <f>[2]หน้าผ้า!AA145</f>
        <v>67</v>
      </c>
      <c r="V136" s="10">
        <f>[2]หน้าผ้า!AJ145</f>
        <v>0</v>
      </c>
      <c r="W136" s="10">
        <f>[2]หน้าผ้า!AL145</f>
        <v>67</v>
      </c>
      <c r="X136" s="10">
        <f>[2]หน้าผ้า!AM145</f>
        <v>11200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รอตัด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รอแจ้ง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45611</v>
      </c>
      <c r="B137" s="14" t="str">
        <f>[2]หน้าผ้า!B146</f>
        <v>MK67-001532</v>
      </c>
      <c r="C137" s="9" t="str">
        <f>[2]หน้าผ้า!E146</f>
        <v>บจก.อินเทคค์ โกลบอล</v>
      </c>
      <c r="D137" s="13" t="str">
        <f>[2]หน้าผ้า!F146</f>
        <v>เฟิร์สช้อย 903</v>
      </c>
      <c r="E137" s="9">
        <f>[2]หน้าผ้า!G146</f>
        <v>20</v>
      </c>
      <c r="F137" s="9">
        <f>[2]หน้าผ้า!H146</f>
        <v>36</v>
      </c>
      <c r="G137" s="9" t="str">
        <f>[2]หน้าผ้า!I146</f>
        <v>ขาว</v>
      </c>
      <c r="H137" s="9" t="str">
        <f>[2]หน้าผ้า!J146</f>
        <v>ด้าน</v>
      </c>
      <c r="I137" s="9">
        <f>[2]หน้าผ้า!L146</f>
        <v>100</v>
      </c>
      <c r="J137" s="9" t="str">
        <f>[2]หน้าผ้า!M146</f>
        <v>±</v>
      </c>
      <c r="K137" s="9">
        <f>[2]หน้าผ้า!N146</f>
        <v>5</v>
      </c>
      <c r="L137" s="9" t="str">
        <f>[2]หน้าผ้า!R146</f>
        <v>จับจีบ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>มัด80 ใช้สายรัด</v>
      </c>
      <c r="T137" s="12" t="str">
        <f>[2]หน้าผ้า!X146</f>
        <v>รอแจ้ง</v>
      </c>
      <c r="U137" s="11">
        <f>[2]หน้าผ้า!AA146</f>
        <v>117</v>
      </c>
      <c r="V137" s="10">
        <f>[2]หน้าผ้า!AJ146</f>
        <v>0</v>
      </c>
      <c r="W137" s="10">
        <f>[2]หน้าผ้า!AL146</f>
        <v>117</v>
      </c>
      <c r="X137" s="10">
        <f>[2]หน้าผ้า!AM146</f>
        <v>10065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รอตัด</v>
      </c>
      <c r="AH137" s="1" t="str">
        <f>[2]หน้าผ้า!DL146</f>
        <v>P6</v>
      </c>
      <c r="AI137" s="1">
        <f>[2]หน้าผ้า!DM146</f>
        <v>4</v>
      </c>
      <c r="AJ137" s="3" t="str">
        <f>[2]หน้าผ้า!DN146</f>
        <v>รอแจ้ง</v>
      </c>
      <c r="AK137" s="3" t="e">
        <f>[2]หน้าผ้า!DQ146</f>
        <v>#VALUE!</v>
      </c>
      <c r="AL137" s="3" t="e">
        <f>[2]หน้าผ้า!DR146</f>
        <v>#VALUE!</v>
      </c>
      <c r="AM137" s="3" t="e">
        <f>[2]หน้าผ้า!DS146</f>
        <v>#VALUE!</v>
      </c>
      <c r="AN137" s="3" t="e">
        <f>[2]หน้าผ้า!DT146</f>
        <v>#VALUE!</v>
      </c>
      <c r="AO137" s="3" t="e">
        <f>[2]หน้าผ้า!DU146</f>
        <v>#VALUE!</v>
      </c>
      <c r="AP137" s="3" t="e">
        <f>[2]หน้าผ้า!DP146</f>
        <v>#VALUE!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งานเคลือบ+พิมพ์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45611</v>
      </c>
      <c r="B138" s="14" t="str">
        <f>[2]หน้าผ้า!B147</f>
        <v>MK67-001533</v>
      </c>
      <c r="C138" s="9" t="str">
        <f>[2]หน้าผ้า!E147</f>
        <v>บจก.อินเทคค์ โกลบอล</v>
      </c>
      <c r="D138" s="13" t="str">
        <f>[2]หน้าผ้า!F147</f>
        <v>เฟิร์สช้อย 911</v>
      </c>
      <c r="E138" s="9">
        <f>[2]หน้าผ้า!G147</f>
        <v>20</v>
      </c>
      <c r="F138" s="9">
        <f>[2]หน้าผ้า!H147</f>
        <v>36</v>
      </c>
      <c r="G138" s="9" t="str">
        <f>[2]หน้าผ้า!I147</f>
        <v>ขาว</v>
      </c>
      <c r="H138" s="9" t="str">
        <f>[2]หน้าผ้า!J147</f>
        <v>ด้าน</v>
      </c>
      <c r="I138" s="9">
        <f>[2]หน้าผ้า!L147</f>
        <v>100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จับจีบ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มัด80 ใช้สายรัด</v>
      </c>
      <c r="T138" s="12" t="str">
        <f>[2]หน้าผ้า!X147</f>
        <v>รอแจ้ง</v>
      </c>
      <c r="U138" s="11">
        <f>[2]หน้าผ้า!AA147</f>
        <v>564</v>
      </c>
      <c r="V138" s="10">
        <f>[2]หน้าผ้า!AJ147</f>
        <v>0</v>
      </c>
      <c r="W138" s="10">
        <f>[2]หน้าผ้า!AL147</f>
        <v>564</v>
      </c>
      <c r="X138" s="10">
        <f>[2]หน้าผ้า!AM147</f>
        <v>10260</v>
      </c>
      <c r="Y138" s="10">
        <f>[2]หน้าผ้า!AN147</f>
        <v>0</v>
      </c>
      <c r="Z138" s="9" t="str">
        <f>[2]หน้าผ้า!AO147</f>
        <v>WSWT2025800SM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รอตัด</v>
      </c>
      <c r="AH138" s="1" t="str">
        <f>[2]หน้าผ้า!DL147</f>
        <v>P6</v>
      </c>
      <c r="AI138" s="1">
        <f>[2]หน้าผ้า!DM147</f>
        <v>4</v>
      </c>
      <c r="AJ138" s="3" t="str">
        <f>[2]หน้าผ้า!DN147</f>
        <v>รอแจ้ง</v>
      </c>
      <c r="AK138" s="3" t="e">
        <f>[2]หน้าผ้า!DQ147</f>
        <v>#VALUE!</v>
      </c>
      <c r="AL138" s="3" t="e">
        <f>[2]หน้าผ้า!DR147</f>
        <v>#VALUE!</v>
      </c>
      <c r="AM138" s="3" t="e">
        <f>[2]หน้าผ้า!DS147</f>
        <v>#VALUE!</v>
      </c>
      <c r="AN138" s="3" t="e">
        <f>[2]หน้าผ้า!DT147</f>
        <v>#VALUE!</v>
      </c>
      <c r="AO138" s="3" t="e">
        <f>[2]หน้าผ้า!DU147</f>
        <v>#VALUE!</v>
      </c>
      <c r="AP138" s="3" t="e">
        <f>[2]หน้าผ้า!DP147</f>
        <v>#VALUE!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งานเคลือบ+พิมพ์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WRWT25850/WRWT25850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45611</v>
      </c>
      <c r="B139" s="14" t="str">
        <f>[2]หน้าผ้า!B148</f>
        <v>MK67-001538</v>
      </c>
      <c r="C139" s="9" t="str">
        <f>[2]หน้าผ้า!E148</f>
        <v>บจก.อินเทคค์ โกลบอล</v>
      </c>
      <c r="D139" s="13" t="str">
        <f>[2]หน้าผ้า!F148</f>
        <v>เพอเฟคค์ 913</v>
      </c>
      <c r="E139" s="9">
        <f>[2]หน้าผ้า!G148</f>
        <v>20</v>
      </c>
      <c r="F139" s="9">
        <f>[2]หน้าผ้า!H148</f>
        <v>36</v>
      </c>
      <c r="G139" s="9" t="str">
        <f>[2]หน้าผ้า!I148</f>
        <v>ขาว</v>
      </c>
      <c r="H139" s="9" t="str">
        <f>[2]หน้าผ้า!J148</f>
        <v>ด้าน</v>
      </c>
      <c r="I139" s="9">
        <f>[2]หน้าผ้า!L148</f>
        <v>100</v>
      </c>
      <c r="J139" s="9" t="str">
        <f>[2]หน้าผ้า!M148</f>
        <v>±</v>
      </c>
      <c r="K139" s="9">
        <f>[2]หน้าผ้า!N148</f>
        <v>5</v>
      </c>
      <c r="L139" s="9" t="str">
        <f>[2]หน้าผ้า!R148</f>
        <v>จับจีบ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>มัด80 ใช้สายรัด</v>
      </c>
      <c r="T139" s="12" t="str">
        <f>[2]หน้าผ้า!X148</f>
        <v>รอแจ้ง</v>
      </c>
      <c r="U139" s="11">
        <f>[2]หน้าผ้า!AA148</f>
        <v>1945</v>
      </c>
      <c r="V139" s="10">
        <f>[2]หน้าผ้า!AJ148</f>
        <v>0</v>
      </c>
      <c r="W139" s="10">
        <f>[2]หน้าผ้า!AL148</f>
        <v>1945</v>
      </c>
      <c r="X139" s="10">
        <f>[2]หน้าผ้า!AM148</f>
        <v>16500</v>
      </c>
      <c r="Y139" s="10">
        <f>[2]หน้าผ้า!AN148</f>
        <v>0</v>
      </c>
      <c r="Z139" s="9" t="str">
        <f>[2]หน้าผ้า!AO148</f>
        <v>WSWT2025800SM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P6</v>
      </c>
      <c r="AI139" s="1">
        <f>[2]หน้าผ้า!DM148</f>
        <v>4</v>
      </c>
      <c r="AJ139" s="3" t="str">
        <f>[2]หน้าผ้า!DN148</f>
        <v>รอแจ้ง</v>
      </c>
      <c r="AK139" s="3" t="e">
        <f>[2]หน้าผ้า!DQ148</f>
        <v>#VALUE!</v>
      </c>
      <c r="AL139" s="3" t="e">
        <f>[2]หน้าผ้า!DR148</f>
        <v>#VALUE!</v>
      </c>
      <c r="AM139" s="3" t="e">
        <f>[2]หน้าผ้า!DS148</f>
        <v>#VALUE!</v>
      </c>
      <c r="AN139" s="3" t="e">
        <f>[2]หน้าผ้า!DT148</f>
        <v>#VALUE!</v>
      </c>
      <c r="AO139" s="3" t="e">
        <f>[2]หน้าผ้า!DU148</f>
        <v>#VALUE!</v>
      </c>
      <c r="AP139" s="3" t="e">
        <f>[2]หน้าผ้า!DP148</f>
        <v>#VALUE!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งานเคลือบ+พิมพ์</v>
      </c>
      <c r="AX139" s="2" t="str">
        <f>[2]หน้าผ้า!ED148</f>
        <v xml:space="preserve"> / </v>
      </c>
      <c r="AY139" s="2" t="str">
        <f>[2]หน้าผ้า!AG148</f>
        <v>28,3,10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WRWT25850/WRWT25850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45611</v>
      </c>
      <c r="B140" s="14" t="str">
        <f>[2]หน้าผ้า!B149</f>
        <v>MK67-001535</v>
      </c>
      <c r="C140" s="9" t="str">
        <f>[2]หน้าผ้า!E149</f>
        <v>บจก.อินเทคค์ โกลบอล</v>
      </c>
      <c r="D140" s="13" t="str">
        <f>[2]หน้าผ้า!F149</f>
        <v>เฟิร์สช้อย 913</v>
      </c>
      <c r="E140" s="9">
        <f>[2]หน้าผ้า!G149</f>
        <v>20</v>
      </c>
      <c r="F140" s="9">
        <f>[2]หน้าผ้า!H149</f>
        <v>36</v>
      </c>
      <c r="G140" s="9" t="str">
        <f>[2]หน้าผ้า!I149</f>
        <v>ขาว</v>
      </c>
      <c r="H140" s="9" t="str">
        <f>[2]หน้าผ้า!J149</f>
        <v>ด้าน</v>
      </c>
      <c r="I140" s="9">
        <f>[2]หน้าผ้า!L149</f>
        <v>100</v>
      </c>
      <c r="J140" s="9" t="str">
        <f>[2]หน้าผ้า!M149</f>
        <v>±</v>
      </c>
      <c r="K140" s="9">
        <f>[2]หน้าผ้า!N149</f>
        <v>5</v>
      </c>
      <c r="L140" s="9" t="str">
        <f>[2]หน้าผ้า!R149</f>
        <v>จับจีบ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>มัด80 ใช้สายรัด</v>
      </c>
      <c r="T140" s="12" t="str">
        <f>[2]หน้าผ้า!X149</f>
        <v>รอแจ้ง</v>
      </c>
      <c r="U140" s="11">
        <f>[2]หน้าผ้า!AA149</f>
        <v>1434</v>
      </c>
      <c r="V140" s="10">
        <f>[2]หน้าผ้า!AJ149</f>
        <v>0</v>
      </c>
      <c r="W140" s="10">
        <f>[2]หน้าผ้า!AL149</f>
        <v>1434</v>
      </c>
      <c r="X140" s="10">
        <f>[2]หน้าผ้า!AM149</f>
        <v>11200</v>
      </c>
      <c r="Y140" s="10">
        <f>[2]หน้าผ้า!AN149</f>
        <v>0</v>
      </c>
      <c r="Z140" s="9" t="str">
        <f>[2]หน้าผ้า!AO149</f>
        <v>WSWT2025800SM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รอตัด</v>
      </c>
      <c r="AH140" s="1" t="str">
        <f>[2]หน้าผ้า!DL149</f>
        <v>P6</v>
      </c>
      <c r="AI140" s="1">
        <f>[2]หน้าผ้า!DM149</f>
        <v>4</v>
      </c>
      <c r="AJ140" s="3" t="str">
        <f>[2]หน้าผ้า!DN149</f>
        <v>รอแจ้ง</v>
      </c>
      <c r="AK140" s="3" t="e">
        <f>[2]หน้าผ้า!DQ149</f>
        <v>#VALUE!</v>
      </c>
      <c r="AL140" s="3" t="e">
        <f>[2]หน้าผ้า!DR149</f>
        <v>#VALUE!</v>
      </c>
      <c r="AM140" s="3" t="e">
        <f>[2]หน้าผ้า!DS149</f>
        <v>#VALUE!</v>
      </c>
      <c r="AN140" s="3" t="e">
        <f>[2]หน้าผ้า!DT149</f>
        <v>#VALUE!</v>
      </c>
      <c r="AO140" s="3" t="e">
        <f>[2]หน้าผ้า!DU149</f>
        <v>#VALUE!</v>
      </c>
      <c r="AP140" s="3" t="e">
        <f>[2]หน้าผ้า!DP149</f>
        <v>#VALUE!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งานเคลือบ+พิมพ์</v>
      </c>
      <c r="AX140" s="2" t="str">
        <f>[2]หน้าผ้า!ED149</f>
        <v xml:space="preserve"> / </v>
      </c>
      <c r="AY140" s="2">
        <f>[2]หน้าผ้า!AG149</f>
        <v>29.3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WRWT25850/WRWT25850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45611</v>
      </c>
      <c r="B141" s="14" t="str">
        <f>[2]หน้าผ้า!B150</f>
        <v>MK67-001544</v>
      </c>
      <c r="C141" s="9" t="str">
        <f>[2]หน้าผ้า!E150</f>
        <v>บจก.อินเทคค์ โกลบอล</v>
      </c>
      <c r="D141" s="13" t="str">
        <f>[2]หน้าผ้า!F150</f>
        <v>เฟิร์สคลาส 912</v>
      </c>
      <c r="E141" s="9">
        <f>[2]หน้าผ้า!G150</f>
        <v>20</v>
      </c>
      <c r="F141" s="9">
        <f>[2]หน้าผ้า!H150</f>
        <v>35</v>
      </c>
      <c r="G141" s="9" t="str">
        <f>[2]หน้าผ้า!I150</f>
        <v>ขาว</v>
      </c>
      <c r="H141" s="9" t="str">
        <f>[2]หน้าผ้า!J150</f>
        <v>ด้าน</v>
      </c>
      <c r="I141" s="9">
        <f>[2]หน้าผ้า!L150</f>
        <v>97</v>
      </c>
      <c r="J141" s="9" t="str">
        <f>[2]หน้าผ้า!M150</f>
        <v>±</v>
      </c>
      <c r="K141" s="9">
        <f>[2]หน้าผ้า!N150</f>
        <v>5</v>
      </c>
      <c r="L141" s="9" t="str">
        <f>[2]หน้าผ้า!R150</f>
        <v>จับจีบ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>มัด80 ใช้สายรัด</v>
      </c>
      <c r="T141" s="12" t="str">
        <f>[2]หน้าผ้า!X150</f>
        <v>รอแจ้ง</v>
      </c>
      <c r="U141" s="11">
        <f>[2]หน้าผ้า!AA150</f>
        <v>1771</v>
      </c>
      <c r="V141" s="10">
        <f>[2]หน้าผ้า!AJ150</f>
        <v>0</v>
      </c>
      <c r="W141" s="10">
        <f>[2]หน้าผ้า!AL150</f>
        <v>1771</v>
      </c>
      <c r="X141" s="10">
        <f>[2]หน้าผ้า!AM150</f>
        <v>11180</v>
      </c>
      <c r="Y141" s="10">
        <f>[2]หน้าผ้า!AN150</f>
        <v>0</v>
      </c>
      <c r="Z141" s="9" t="str">
        <f>[2]หน้าผ้า!AO150</f>
        <v>WSWT2025800SM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P6</v>
      </c>
      <c r="AI141" s="1">
        <f>[2]หน้าผ้า!DM150</f>
        <v>4</v>
      </c>
      <c r="AJ141" s="3" t="str">
        <f>[2]หน้าผ้า!DN150</f>
        <v>รอแจ้ง</v>
      </c>
      <c r="AK141" s="3" t="e">
        <f>[2]หน้าผ้า!DQ150</f>
        <v>#VALUE!</v>
      </c>
      <c r="AL141" s="3" t="e">
        <f>[2]หน้าผ้า!DR150</f>
        <v>#VALUE!</v>
      </c>
      <c r="AM141" s="3" t="e">
        <f>[2]หน้าผ้า!DS150</f>
        <v>#VALUE!</v>
      </c>
      <c r="AN141" s="3" t="e">
        <f>[2]หน้าผ้า!DT150</f>
        <v>#VALUE!</v>
      </c>
      <c r="AO141" s="3" t="e">
        <f>[2]หน้าผ้า!DU150</f>
        <v>#VALUE!</v>
      </c>
      <c r="AP141" s="3" t="e">
        <f>[2]หน้าผ้า!DP150</f>
        <v>#VALUE!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งานเคลือบ+พิมพ์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WRWT25850/WRWT25850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45541</v>
      </c>
      <c r="B142" s="14" t="str">
        <f>[2]หน้าผ้า!B151</f>
        <v>MK67-001236</v>
      </c>
      <c r="C142" s="9" t="str">
        <f>[2]หน้าผ้า!E151</f>
        <v>บจก.เอพีเอ็ม อะโกร</v>
      </c>
      <c r="D142" s="13" t="str">
        <f>[2]หน้าผ้า!F151</f>
        <v>ยูฟีด รวมไก่ วัว</v>
      </c>
      <c r="E142" s="9">
        <f>[2]หน้าผ้า!G151</f>
        <v>20</v>
      </c>
      <c r="F142" s="9">
        <f>[2]หน้าผ้า!H151</f>
        <v>40</v>
      </c>
      <c r="G142" s="9" t="str">
        <f>[2]หน้าผ้า!I151</f>
        <v>ขาว</v>
      </c>
      <c r="H142" s="9" t="str">
        <f>[2]หน้าผ้า!J151</f>
        <v>ด้าน</v>
      </c>
      <c r="I142" s="9">
        <f>[2]หน้าผ้า!L151</f>
        <v>108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>500กระสอบแบน</v>
      </c>
      <c r="T142" s="12" t="str">
        <f>[2]หน้าผ้า!X151</f>
        <v>รอแจ้ง</v>
      </c>
      <c r="U142" s="11">
        <f>[2]หน้าผ้า!AA151</f>
        <v>3000</v>
      </c>
      <c r="V142" s="10">
        <f>[2]หน้าผ้า!AJ151</f>
        <v>3318</v>
      </c>
      <c r="W142" s="10">
        <f>[2]หน้าผ้า!AL151</f>
        <v>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WSWT2025800SM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 t="str">
        <f>[2]หน้าผ้า!AI151</f>
        <v>ลูกค้าสั่งผิดเอาไปส่งเดือน10</v>
      </c>
      <c r="AG142" s="1" t="str">
        <f>[3]หน้าผ้า!DC154</f>
        <v>ยังไม่ได้พิมพ์</v>
      </c>
      <c r="AH142" s="1" t="str">
        <f>[2]หน้าผ้า!DL151</f>
        <v>P6</v>
      </c>
      <c r="AI142" s="1">
        <f>[2]หน้าผ้า!DM151</f>
        <v>4</v>
      </c>
      <c r="AJ142" s="3" t="str">
        <f>[2]หน้าผ้า!DN151</f>
        <v>รอแจ้ง</v>
      </c>
      <c r="AK142" s="3" t="e">
        <f>[2]หน้าผ้า!DQ151</f>
        <v>#VALUE!</v>
      </c>
      <c r="AL142" s="3" t="e">
        <f>[2]หน้าผ้า!DR151</f>
        <v>#VALUE!</v>
      </c>
      <c r="AM142" s="3" t="e">
        <f>[2]หน้าผ้า!DS151</f>
        <v>#VALUE!</v>
      </c>
      <c r="AN142" s="3" t="e">
        <f>[2]หน้าผ้า!DT151</f>
        <v>#VALUE!</v>
      </c>
      <c r="AO142" s="3" t="e">
        <f>[2]หน้าผ้า!DU151</f>
        <v>#VALUE!</v>
      </c>
      <c r="AP142" s="3" t="e">
        <f>[2]หน้าผ้า!DP151</f>
        <v>#VALUE!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งานเคลือบ+พิมพ์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WRWT25850/WRWT25850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45523</v>
      </c>
      <c r="B143" s="14" t="str">
        <f>[2]หน้าผ้า!B152</f>
        <v>MK67-001153</v>
      </c>
      <c r="C143" s="9" t="str">
        <f>[2]หน้าผ้า!E152</f>
        <v>บจก.อินเทคค์ โกลบอล</v>
      </c>
      <c r="D143" s="13" t="str">
        <f>[2]หน้าผ้า!F152</f>
        <v>สุบรรณ 777</v>
      </c>
      <c r="E143" s="9">
        <f>[2]หน้าผ้า!G152</f>
        <v>20</v>
      </c>
      <c r="F143" s="9">
        <f>[2]หน้าผ้า!H152</f>
        <v>36</v>
      </c>
      <c r="G143" s="9" t="str">
        <f>[2]หน้าผ้า!I152</f>
        <v>ขาว</v>
      </c>
      <c r="H143" s="9" t="str">
        <f>[2]หน้าผ้า!J152</f>
        <v>ด้าน</v>
      </c>
      <c r="I143" s="9">
        <f>[2]หน้าผ้า!L152</f>
        <v>100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จับจีบ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มัด80 ใช้สายรัด</v>
      </c>
      <c r="T143" s="12" t="str">
        <f>[2]หน้าผ้า!X152</f>
        <v>รอแจ้ง</v>
      </c>
      <c r="U143" s="11">
        <f>[2]หน้าผ้า!AA152</f>
        <v>1260</v>
      </c>
      <c r="V143" s="10">
        <f>[2]หน้าผ้า!AJ152</f>
        <v>0</v>
      </c>
      <c r="W143" s="10">
        <f>[2]หน้าผ้า!AL152</f>
        <v>1260</v>
      </c>
      <c r="X143" s="10">
        <f>[2]หน้าผ้า!AM152</f>
        <v>11095</v>
      </c>
      <c r="Y143" s="10">
        <f>[2]หน้าผ้า!AN152</f>
        <v>0</v>
      </c>
      <c r="Z143" s="9" t="str">
        <f>[2]หน้าผ้า!AO152</f>
        <v>WSWT2025800SM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ยังไม่ได้พิมพ์</v>
      </c>
      <c r="AH143" s="1" t="str">
        <f>[2]หน้าผ้า!DL152</f>
        <v>P6</v>
      </c>
      <c r="AI143" s="1">
        <f>[2]หน้าผ้า!DM152</f>
        <v>4</v>
      </c>
      <c r="AJ143" s="3" t="str">
        <f>[2]หน้าผ้า!DN152</f>
        <v>รอแจ้ง</v>
      </c>
      <c r="AK143" s="3" t="e">
        <f>[2]หน้าผ้า!DQ152</f>
        <v>#VALUE!</v>
      </c>
      <c r="AL143" s="3" t="e">
        <f>[2]หน้าผ้า!DR152</f>
        <v>#VALUE!</v>
      </c>
      <c r="AM143" s="3" t="e">
        <f>[2]หน้าผ้า!DS152</f>
        <v>#VALUE!</v>
      </c>
      <c r="AN143" s="3" t="e">
        <f>[2]หน้าผ้า!DT152</f>
        <v>#VALUE!</v>
      </c>
      <c r="AO143" s="3" t="e">
        <f>[2]หน้าผ้า!DU152</f>
        <v>#VALUE!</v>
      </c>
      <c r="AP143" s="3" t="e">
        <f>[2]หน้าผ้า!DP152</f>
        <v>#VALUE!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งานเคลือบ+พิมพ์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WRWT25850/WRWT25850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45523</v>
      </c>
      <c r="B144" s="14" t="str">
        <f>[2]หน้าผ้า!B153</f>
        <v>MK67-001153</v>
      </c>
      <c r="C144" s="9" t="str">
        <f>[2]หน้าผ้า!E153</f>
        <v>บจก.อินเทคค์ โกลบอล</v>
      </c>
      <c r="D144" s="13" t="str">
        <f>[2]หน้าผ้า!F153</f>
        <v>สุบรรณ 666</v>
      </c>
      <c r="E144" s="9">
        <f>[2]หน้าผ้า!G153</f>
        <v>20</v>
      </c>
      <c r="F144" s="9">
        <f>[2]หน้าผ้า!H153</f>
        <v>36</v>
      </c>
      <c r="G144" s="9" t="str">
        <f>[2]หน้าผ้า!I153</f>
        <v>ขาว</v>
      </c>
      <c r="H144" s="9" t="str">
        <f>[2]หน้าผ้า!J153</f>
        <v>ด้าน</v>
      </c>
      <c r="I144" s="9">
        <f>[2]หน้าผ้า!L153</f>
        <v>100</v>
      </c>
      <c r="J144" s="9" t="str">
        <f>[2]หน้าผ้า!M153</f>
        <v>±</v>
      </c>
      <c r="K144" s="9">
        <f>[2]หน้าผ้า!N153</f>
        <v>5</v>
      </c>
      <c r="L144" s="9" t="str">
        <f>[2]หน้าผ้า!R153</f>
        <v>จับจีบ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>มัด80 ใช้สายรัด</v>
      </c>
      <c r="T144" s="12" t="str">
        <f>[2]หน้าผ้า!X153</f>
        <v>รอแจ้ง</v>
      </c>
      <c r="U144" s="11">
        <f>[2]หน้าผ้า!AA153</f>
        <v>89</v>
      </c>
      <c r="V144" s="10">
        <f>[2]หน้าผ้า!AJ153</f>
        <v>0</v>
      </c>
      <c r="W144" s="10">
        <f>[2]หน้าผ้า!AL153</f>
        <v>89</v>
      </c>
      <c r="X144" s="10">
        <f>[2]หน้าผ้า!AM153</f>
        <v>11180</v>
      </c>
      <c r="Y144" s="10">
        <f>[2]หน้าผ้า!AN153</f>
        <v>0</v>
      </c>
      <c r="Z144" s="9" t="str">
        <f>[2]หน้าผ้า!AO153</f>
        <v>WSWT2025800SM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ยังไม่ได้พิมพ์</v>
      </c>
      <c r="AH144" s="1" t="str">
        <f>[2]หน้าผ้า!DL153</f>
        <v>P6</v>
      </c>
      <c r="AI144" s="1">
        <f>[2]หน้าผ้า!DM153</f>
        <v>4</v>
      </c>
      <c r="AJ144" s="3" t="str">
        <f>[2]หน้าผ้า!DN153</f>
        <v>รอแจ้ง</v>
      </c>
      <c r="AK144" s="3" t="e">
        <f>[2]หน้าผ้า!DQ153</f>
        <v>#VALUE!</v>
      </c>
      <c r="AL144" s="3" t="e">
        <f>[2]หน้าผ้า!DR153</f>
        <v>#VALUE!</v>
      </c>
      <c r="AM144" s="3" t="e">
        <f>[2]หน้าผ้า!DS153</f>
        <v>#VALUE!</v>
      </c>
      <c r="AN144" s="3" t="e">
        <f>[2]หน้าผ้า!DT153</f>
        <v>#VALUE!</v>
      </c>
      <c r="AO144" s="3" t="e">
        <f>[2]หน้าผ้า!DU153</f>
        <v>#VALUE!</v>
      </c>
      <c r="AP144" s="3" t="e">
        <f>[2]หน้าผ้า!DP153</f>
        <v>#VALUE!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งานเคลือบ+พิมพ์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WRWT25850/WRWT25850</v>
      </c>
      <c r="BD144" s="56">
        <f>[2]หน้าผ้า!CA153</f>
        <v>0</v>
      </c>
    </row>
    <row r="145" spans="1:56" ht="28.5" customHeight="1" x14ac:dyDescent="0.45">
      <c r="A145" s="3">
        <f>[2]หน้าผ้า!C154</f>
        <v>45523</v>
      </c>
      <c r="B145" s="14" t="str">
        <f>[2]หน้าผ้า!B154</f>
        <v>MK67-001140</v>
      </c>
      <c r="C145" s="9" t="str">
        <f>[2]หน้าผ้า!E154</f>
        <v>บจก.เอพีเอ็ม อะโกร</v>
      </c>
      <c r="D145" s="13" t="str">
        <f>[2]หน้าผ้า!F154</f>
        <v>U-FEED U2(เอส)</v>
      </c>
      <c r="E145" s="9">
        <f>[2]หน้าผ้า!G154</f>
        <v>20</v>
      </c>
      <c r="F145" s="9">
        <f>[2]หน้าผ้า!H154</f>
        <v>38</v>
      </c>
      <c r="G145" s="9" t="str">
        <f>[2]หน้าผ้า!I154</f>
        <v>ขาว</v>
      </c>
      <c r="H145" s="9" t="str">
        <f>[2]หน้าผ้า!J154</f>
        <v>ด้าน</v>
      </c>
      <c r="I145" s="9">
        <f>[2]หน้าผ้า!L154</f>
        <v>100</v>
      </c>
      <c r="J145" s="9" t="str">
        <f>[2]หน้าผ้า!M154</f>
        <v>±</v>
      </c>
      <c r="K145" s="9">
        <f>[2]หน้าผ้า!N154</f>
        <v>5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>500กระสอบแบน</v>
      </c>
      <c r="T145" s="12" t="str">
        <f>[2]หน้าผ้า!X154</f>
        <v>รอแจ้ง</v>
      </c>
      <c r="U145" s="11">
        <f>[2]หน้าผ้า!AA154</f>
        <v>7059</v>
      </c>
      <c r="V145" s="10">
        <f>[2]หน้าผ้า!AJ154</f>
        <v>0</v>
      </c>
      <c r="W145" s="10">
        <f>[2]หน้าผ้า!AL154</f>
        <v>7059</v>
      </c>
      <c r="X145" s="10">
        <f>[2]หน้าผ้า!AM154</f>
        <v>0</v>
      </c>
      <c r="Y145" s="10">
        <f>[2]หน้าผ้า!AN154</f>
        <v>7411.9500000000007</v>
      </c>
      <c r="Z145" s="9" t="str">
        <f>[2]หน้าผ้า!AO154</f>
        <v>WSWT2025800SM</v>
      </c>
      <c r="AA145" s="8">
        <f>[2]หน้าผ้า!AQ154</f>
        <v>7790.5241699999988</v>
      </c>
      <c r="AB145" s="8">
        <f>[2]หน้าผ้า!AR154</f>
        <v>7790.5241699999988</v>
      </c>
      <c r="AC145" s="8">
        <f>[2]หน้าผ้า!AS154</f>
        <v>0</v>
      </c>
      <c r="AD145" s="8">
        <f>[2]หน้าผ้า!AT154</f>
        <v>7790.5241699999988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ยังไม่ได้พิมพ์</v>
      </c>
      <c r="AH145" s="1" t="str">
        <f>[2]หน้าผ้า!DL154</f>
        <v>P6</v>
      </c>
      <c r="AI145" s="1">
        <f>[2]หน้าผ้า!DM154</f>
        <v>4</v>
      </c>
      <c r="AJ145" s="3" t="str">
        <f>[2]หน้าผ้า!DN154</f>
        <v>รอแจ้ง</v>
      </c>
      <c r="AK145" s="3" t="e">
        <f>[2]หน้าผ้า!DQ154</f>
        <v>#VALUE!</v>
      </c>
      <c r="AL145" s="3" t="e">
        <f>[2]หน้าผ้า!DR154</f>
        <v>#VALUE!</v>
      </c>
      <c r="AM145" s="3" t="e">
        <f>[2]หน้าผ้า!DS154</f>
        <v>#VALUE!</v>
      </c>
      <c r="AN145" s="3" t="e">
        <f>[2]หน้าผ้า!DT154</f>
        <v>#VALUE!</v>
      </c>
      <c r="AO145" s="3" t="e">
        <f>[2]หน้าผ้า!DU154</f>
        <v>#VALUE!</v>
      </c>
      <c r="AP145" s="3" t="e">
        <f>[2]หน้าผ้า!DP154</f>
        <v>#VALUE!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งานเคลือบ+พิมพ์</v>
      </c>
      <c r="AX145" s="2" t="str">
        <f>[2]หน้าผ้า!ED154</f>
        <v xml:space="preserve"> / 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WRWT25850/WRWT25850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44796</v>
      </c>
      <c r="B146" s="14" t="str">
        <f>[2]หน้าผ้า!B155</f>
        <v>MK65-001086</v>
      </c>
      <c r="C146" s="9" t="str">
        <f>[2]หน้าผ้า!E155</f>
        <v>บจก.เอพีเอ็ม อะโกร</v>
      </c>
      <c r="D146" s="13" t="str">
        <f>[2]หน้าผ้า!F155</f>
        <v>ยู ฟีด ยูซี12(เอส)</v>
      </c>
      <c r="E146" s="9">
        <f>[2]หน้าผ้า!G155</f>
        <v>20</v>
      </c>
      <c r="F146" s="9">
        <f>[2]หน้าผ้า!H155</f>
        <v>38</v>
      </c>
      <c r="G146" s="9" t="str">
        <f>[2]หน้าผ้า!I155</f>
        <v>ขาว</v>
      </c>
      <c r="H146" s="9" t="str">
        <f>[2]หน้าผ้า!J155</f>
        <v>ด้าน</v>
      </c>
      <c r="I146" s="9">
        <f>[2]หน้าผ้า!L155</f>
        <v>100</v>
      </c>
      <c r="J146" s="9" t="str">
        <f>[2]หน้าผ้า!M155</f>
        <v>±</v>
      </c>
      <c r="K146" s="9">
        <f>[2]หน้าผ้า!N155</f>
        <v>5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>500กระสอบแบน</v>
      </c>
      <c r="T146" s="12" t="str">
        <f>[2]หน้าผ้า!X155</f>
        <v>รอแจ้ง</v>
      </c>
      <c r="U146" s="11">
        <f>[2]หน้าผ้า!AA155</f>
        <v>5000</v>
      </c>
      <c r="V146" s="10">
        <f>[2]หน้าผ้า!AJ155</f>
        <v>0</v>
      </c>
      <c r="W146" s="10">
        <f>[2]หน้าผ้า!AL155</f>
        <v>5000</v>
      </c>
      <c r="X146" s="10">
        <f>[2]หน้าผ้า!AM155</f>
        <v>0</v>
      </c>
      <c r="Y146" s="10">
        <f>[2]หน้าผ้า!AN155</f>
        <v>5250</v>
      </c>
      <c r="Z146" s="9" t="str">
        <f>[2]หน้าผ้า!AO155</f>
        <v>WSWT2025800SM</v>
      </c>
      <c r="AA146" s="8">
        <f>[2]หน้าผ้า!AQ155</f>
        <v>5518.15</v>
      </c>
      <c r="AB146" s="8">
        <f>[2]หน้าผ้า!AR155</f>
        <v>5518.15</v>
      </c>
      <c r="AC146" s="8">
        <f>[2]หน้าผ้า!AS155</f>
        <v>0</v>
      </c>
      <c r="AD146" s="8">
        <f>[2]หน้าผ้า!AT155</f>
        <v>5518.15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ยังไม่ได้พิมพ์</v>
      </c>
      <c r="AH146" s="1" t="str">
        <f>[2]หน้าผ้า!DL155</f>
        <v>P6</v>
      </c>
      <c r="AI146" s="1">
        <f>[2]หน้าผ้า!DM155</f>
        <v>4</v>
      </c>
      <c r="AJ146" s="3" t="str">
        <f>[2]หน้าผ้า!DN155</f>
        <v>รอแจ้ง</v>
      </c>
      <c r="AK146" s="3" t="e">
        <f>[2]หน้าผ้า!DQ155</f>
        <v>#VALUE!</v>
      </c>
      <c r="AL146" s="3" t="e">
        <f>[2]หน้าผ้า!DR155</f>
        <v>#VALUE!</v>
      </c>
      <c r="AM146" s="3" t="e">
        <f>[2]หน้าผ้า!DS155</f>
        <v>#VALUE!</v>
      </c>
      <c r="AN146" s="3" t="e">
        <f>[2]หน้าผ้า!DT155</f>
        <v>#VALUE!</v>
      </c>
      <c r="AO146" s="3" t="e">
        <f>[2]หน้าผ้า!DU155</f>
        <v>#VALUE!</v>
      </c>
      <c r="AP146" s="3" t="e">
        <f>[2]หน้าผ้า!DP155</f>
        <v>#VALUE!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งานเคลือบ+พิมพ์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WRWT25850/WRWT25850</v>
      </c>
      <c r="BD146" s="56">
        <f>[2]หน้าผ้า!CA155</f>
        <v>0</v>
      </c>
    </row>
    <row r="147" spans="1:56" ht="28.5" customHeight="1" x14ac:dyDescent="0.45">
      <c r="A147" s="3">
        <f>[2]หน้าผ้า!C156</f>
        <v>45083</v>
      </c>
      <c r="B147" s="14" t="str">
        <f>[2]หน้าผ้า!B156</f>
        <v>MK66-000785</v>
      </c>
      <c r="C147" s="9" t="str">
        <f>[2]หน้าผ้า!E156</f>
        <v>บจก.ไทยธรรมดี</v>
      </c>
      <c r="D147" s="13" t="str">
        <f>[2]หน้าผ้า!F156</f>
        <v>TTD37</v>
      </c>
      <c r="E147" s="9">
        <f>[2]หน้าผ้า!G156</f>
        <v>20</v>
      </c>
      <c r="F147" s="9">
        <f>[2]หน้าผ้า!H156</f>
        <v>37</v>
      </c>
      <c r="G147" s="9" t="str">
        <f>[2]หน้าผ้า!I156</f>
        <v>ขาว</v>
      </c>
      <c r="H147" s="9" t="str">
        <f>[2]หน้าผ้า!J156</f>
        <v>ด้าน</v>
      </c>
      <c r="I147" s="9">
        <f>[2]หน้าผ้า!L156</f>
        <v>97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>500กระสอบ</v>
      </c>
      <c r="T147" s="12" t="str">
        <f>[2]หน้าผ้า!X156</f>
        <v>รอแจ้ง</v>
      </c>
      <c r="U147" s="11">
        <f>[2]หน้าผ้า!AA156</f>
        <v>5000</v>
      </c>
      <c r="V147" s="10">
        <f>[2]หน้าผ้า!AJ156</f>
        <v>0</v>
      </c>
      <c r="W147" s="10">
        <f>[2]หน้าผ้า!AL156</f>
        <v>5000</v>
      </c>
      <c r="X147" s="10">
        <f>[2]หน้าผ้า!AM156</f>
        <v>0</v>
      </c>
      <c r="Y147" s="10">
        <f>[2]หน้าผ้า!AN156</f>
        <v>5250</v>
      </c>
      <c r="Z147" s="9" t="str">
        <f>[2]หน้าผ้า!AO156</f>
        <v>WSWT2025800SM</v>
      </c>
      <c r="AA147" s="8">
        <f>[2]หน้าผ้า!AQ156</f>
        <v>5378.4500000000007</v>
      </c>
      <c r="AB147" s="8">
        <f>[2]หน้าผ้า!AR156</f>
        <v>5378.4500000000007</v>
      </c>
      <c r="AC147" s="8">
        <f>[2]หน้าผ้า!AS156</f>
        <v>0</v>
      </c>
      <c r="AD147" s="8">
        <f>[2]หน้าผ้า!AT156</f>
        <v>5378.4500000000007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P6</v>
      </c>
      <c r="AI147" s="1">
        <f>[2]หน้าผ้า!DM156</f>
        <v>4</v>
      </c>
      <c r="AJ147" s="3" t="str">
        <f>[2]หน้าผ้า!DN156</f>
        <v>รอแจ้ง</v>
      </c>
      <c r="AK147" s="3" t="e">
        <f>[2]หน้าผ้า!DQ156</f>
        <v>#VALUE!</v>
      </c>
      <c r="AL147" s="3" t="e">
        <f>[2]หน้าผ้า!DR156</f>
        <v>#VALUE!</v>
      </c>
      <c r="AM147" s="3" t="e">
        <f>[2]หน้าผ้า!DS156</f>
        <v>#VALUE!</v>
      </c>
      <c r="AN147" s="3" t="e">
        <f>[2]หน้าผ้า!DT156</f>
        <v>#VALUE!</v>
      </c>
      <c r="AO147" s="3" t="e">
        <f>[2]หน้าผ้า!DU156</f>
        <v>#VALUE!</v>
      </c>
      <c r="AP147" s="3" t="e">
        <f>[2]หน้าผ้า!DP156</f>
        <v>#VALUE!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WRWT25850/WRWT25850</v>
      </c>
      <c r="BD147" s="56">
        <f>[2]หน้าผ้า!CA156</f>
        <v>0</v>
      </c>
    </row>
    <row r="148" spans="1:56" ht="28.5" customHeight="1" x14ac:dyDescent="0.45">
      <c r="A148" s="3">
        <f>[2]หน้าผ้า!C157</f>
        <v>45464</v>
      </c>
      <c r="B148" s="14" t="str">
        <f>[2]หน้าผ้า!B157</f>
        <v>MK67-000882</v>
      </c>
      <c r="C148" s="9" t="str">
        <f>[2]หน้าผ้า!E157</f>
        <v>บจก.เอสพีเอ็ม อาหารสัตว์</v>
      </c>
      <c r="D148" s="13" t="str">
        <f>[2]หน้าผ้า!F157</f>
        <v>SW441PLUS</v>
      </c>
      <c r="E148" s="9">
        <f>[2]หน้าผ้า!G157</f>
        <v>20</v>
      </c>
      <c r="F148" s="9">
        <f>[2]หน้าผ้า!H157</f>
        <v>38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>500กระสอบแบน</v>
      </c>
      <c r="T148" s="12" t="str">
        <f>[2]หน้าผ้า!X157</f>
        <v>รอแจ้ง</v>
      </c>
      <c r="U148" s="11">
        <f>[2]หน้าผ้า!AA157</f>
        <v>5887</v>
      </c>
      <c r="V148" s="10">
        <f>[2]หน้าผ้า!AJ157</f>
        <v>0</v>
      </c>
      <c r="W148" s="10">
        <f>[2]หน้าผ้า!AL157</f>
        <v>5887</v>
      </c>
      <c r="X148" s="10">
        <f>[2]หน้าผ้า!AM157</f>
        <v>0</v>
      </c>
      <c r="Y148" s="10">
        <f>[2]หน้าผ้า!AN157</f>
        <v>6181.35</v>
      </c>
      <c r="Z148" s="9" t="str">
        <f>[2]หน้าผ้า!AO157</f>
        <v>WSWT2025800SM</v>
      </c>
      <c r="AA148" s="8">
        <f>[2]หน้าผ้า!AQ157</f>
        <v>6497.0698099999991</v>
      </c>
      <c r="AB148" s="8">
        <f>[2]หน้าผ้า!AR157</f>
        <v>0</v>
      </c>
      <c r="AC148" s="8">
        <f>[2]หน้าผ้า!AS157</f>
        <v>6497.0698099999991</v>
      </c>
      <c r="AD148" s="8">
        <f>[2]หน้าผ้า!AT157</f>
        <v>0</v>
      </c>
      <c r="AE148" s="8">
        <f>[2]หน้าผ้า!AU157</f>
        <v>6497.0698099999991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P6</v>
      </c>
      <c r="AI148" s="1">
        <f>[2]หน้าผ้า!DM157</f>
        <v>4</v>
      </c>
      <c r="AJ148" s="3" t="str">
        <f>[2]หน้าผ้า!DN157</f>
        <v>รอแจ้ง</v>
      </c>
      <c r="AK148" s="3" t="e">
        <f>[2]หน้าผ้า!DQ157</f>
        <v>#VALUE!</v>
      </c>
      <c r="AL148" s="3" t="e">
        <f>[2]หน้าผ้า!DR157</f>
        <v>#VALUE!</v>
      </c>
      <c r="AM148" s="3" t="e">
        <f>[2]หน้าผ้า!DS157</f>
        <v>#VALUE!</v>
      </c>
      <c r="AN148" s="3" t="e">
        <f>[2]หน้าผ้า!DT157</f>
        <v>#VALUE!</v>
      </c>
      <c r="AO148" s="3" t="e">
        <f>[2]หน้าผ้า!DU157</f>
        <v>#VALUE!</v>
      </c>
      <c r="AP148" s="3" t="e">
        <f>[2]หน้าผ้า!DP157</f>
        <v>#VALUE!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WRWT25850/WRWT25850</v>
      </c>
      <c r="BD148" s="56">
        <f>[2]หน้าผ้า!CA157</f>
        <v>490.8897189777777</v>
      </c>
    </row>
    <row r="149" spans="1:56" ht="28.5" customHeight="1" x14ac:dyDescent="0.45">
      <c r="A149" s="3">
        <f>[2]หน้าผ้า!C158</f>
        <v>44958</v>
      </c>
      <c r="B149" s="14" t="str">
        <f>[2]หน้าผ้า!B158</f>
        <v>MK66-000141</v>
      </c>
      <c r="C149" s="9" t="str">
        <f>[2]หน้าผ้า!E158</f>
        <v>บจก.เอพีเอ็ม อะโกร</v>
      </c>
      <c r="D149" s="13" t="str">
        <f>[2]หน้าผ้า!F158</f>
        <v>U-FEED U3(เอส)</v>
      </c>
      <c r="E149" s="9">
        <f>[2]หน้าผ้า!G158</f>
        <v>20</v>
      </c>
      <c r="F149" s="9">
        <f>[2]หน้าผ้า!H158</f>
        <v>38</v>
      </c>
      <c r="G149" s="9" t="str">
        <f>[2]หน้าผ้า!I158</f>
        <v>ขาว</v>
      </c>
      <c r="H149" s="9" t="str">
        <f>[2]หน้าผ้า!J158</f>
        <v>ด้าน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>500กระสอบแบน</v>
      </c>
      <c r="T149" s="12" t="str">
        <f>[2]หน้าผ้า!X158</f>
        <v>รอแจ้ง</v>
      </c>
      <c r="U149" s="11">
        <f>[2]หน้าผ้า!AA158</f>
        <v>10000</v>
      </c>
      <c r="V149" s="10">
        <f>[2]หน้าผ้า!AJ158</f>
        <v>0</v>
      </c>
      <c r="W149" s="10">
        <f>[2]หน้าผ้า!AL158</f>
        <v>10000</v>
      </c>
      <c r="X149" s="10">
        <f>[2]หน้าผ้า!AM158</f>
        <v>0</v>
      </c>
      <c r="Y149" s="10">
        <f>[2]หน้าผ้า!AN158</f>
        <v>10500</v>
      </c>
      <c r="Z149" s="9" t="str">
        <f>[2]หน้าผ้า!AO158</f>
        <v>WSWT2025800SM</v>
      </c>
      <c r="AA149" s="8">
        <f>[2]หน้าผ้า!AQ158</f>
        <v>11036.3</v>
      </c>
      <c r="AB149" s="8">
        <f>[2]หน้าผ้า!AR158</f>
        <v>11036.3</v>
      </c>
      <c r="AC149" s="8">
        <f>[2]หน้าผ้า!AS158</f>
        <v>0</v>
      </c>
      <c r="AD149" s="8">
        <f>[2]หน้าผ้า!AT158</f>
        <v>11036.3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P6</v>
      </c>
      <c r="AI149" s="1">
        <f>[2]หน้าผ้า!DM158</f>
        <v>4</v>
      </c>
      <c r="AJ149" s="3" t="str">
        <f>[2]หน้าผ้า!DN158</f>
        <v>รอแจ้ง</v>
      </c>
      <c r="AK149" s="3" t="e">
        <f>[2]หน้าผ้า!DQ158</f>
        <v>#VALUE!</v>
      </c>
      <c r="AL149" s="3" t="e">
        <f>[2]หน้าผ้า!DR158</f>
        <v>#VALUE!</v>
      </c>
      <c r="AM149" s="3" t="e">
        <f>[2]หน้าผ้า!DS158</f>
        <v>#VALUE!</v>
      </c>
      <c r="AN149" s="3" t="e">
        <f>[2]หน้าผ้า!DT158</f>
        <v>#VALUE!</v>
      </c>
      <c r="AO149" s="3" t="e">
        <f>[2]หน้าผ้า!DU158</f>
        <v>#VALUE!</v>
      </c>
      <c r="AP149" s="3" t="e">
        <f>[2]หน้าผ้า!DP158</f>
        <v>#VALUE!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WRWT25850/WRWT25850</v>
      </c>
      <c r="BD149" s="56">
        <f>[2]หน้าผ้า!CA158</f>
        <v>0</v>
      </c>
    </row>
    <row r="150" spans="1:56" ht="28.5" customHeight="1" x14ac:dyDescent="0.45">
      <c r="A150" s="3">
        <f>[2]หน้าผ้า!C159</f>
        <v>44958</v>
      </c>
      <c r="B150" s="14" t="str">
        <f>[2]หน้าผ้า!B159</f>
        <v>MK66-000141</v>
      </c>
      <c r="C150" s="9" t="str">
        <f>[2]หน้าผ้า!E159</f>
        <v>บจก.เอพีเอ็ม อะโกร</v>
      </c>
      <c r="D150" s="13" t="str">
        <f>[2]หน้าผ้า!F159</f>
        <v>U-FEED U2(เอส)</v>
      </c>
      <c r="E150" s="9">
        <f>[2]หน้าผ้า!G159</f>
        <v>20</v>
      </c>
      <c r="F150" s="9">
        <f>[2]หน้าผ้า!H159</f>
        <v>38</v>
      </c>
      <c r="G150" s="9" t="str">
        <f>[2]หน้าผ้า!I159</f>
        <v>ขาว</v>
      </c>
      <c r="H150" s="9" t="str">
        <f>[2]หน้าผ้า!J159</f>
        <v>ด้าน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>500กระสอบแบน</v>
      </c>
      <c r="T150" s="12" t="str">
        <f>[2]หน้าผ้า!X159</f>
        <v>รอแจ้ง</v>
      </c>
      <c r="U150" s="11">
        <f>[2]หน้าผ้า!AA159</f>
        <v>20000</v>
      </c>
      <c r="V150" s="10">
        <f>[2]หน้าผ้า!AJ159</f>
        <v>0</v>
      </c>
      <c r="W150" s="10">
        <f>[2]หน้าผ้า!AL159</f>
        <v>20000</v>
      </c>
      <c r="X150" s="10">
        <f>[2]หน้าผ้า!AM159</f>
        <v>0</v>
      </c>
      <c r="Y150" s="10">
        <f>[2]หน้าผ้า!AN159</f>
        <v>21000</v>
      </c>
      <c r="Z150" s="9" t="str">
        <f>[2]หน้าผ้า!AO159</f>
        <v>WSWT2025800SM</v>
      </c>
      <c r="AA150" s="8">
        <f>[2]หน้าผ้า!AQ159</f>
        <v>22072.6</v>
      </c>
      <c r="AB150" s="8">
        <f>[2]หน้าผ้า!AR159</f>
        <v>22072.6</v>
      </c>
      <c r="AC150" s="8">
        <f>[2]หน้าผ้า!AS159</f>
        <v>0</v>
      </c>
      <c r="AD150" s="8">
        <f>[2]หน้าผ้า!AT159</f>
        <v>22072.6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P6</v>
      </c>
      <c r="AI150" s="1">
        <f>[2]หน้าผ้า!DM159</f>
        <v>4</v>
      </c>
      <c r="AJ150" s="3" t="str">
        <f>[2]หน้าผ้า!DN159</f>
        <v>รอแจ้ง</v>
      </c>
      <c r="AK150" s="3" t="e">
        <f>[2]หน้าผ้า!DQ159</f>
        <v>#VALUE!</v>
      </c>
      <c r="AL150" s="3" t="e">
        <f>[2]หน้าผ้า!DR159</f>
        <v>#VALUE!</v>
      </c>
      <c r="AM150" s="3" t="e">
        <f>[2]หน้าผ้า!DS159</f>
        <v>#VALUE!</v>
      </c>
      <c r="AN150" s="3" t="e">
        <f>[2]หน้าผ้า!DT159</f>
        <v>#VALUE!</v>
      </c>
      <c r="AO150" s="3" t="e">
        <f>[2]หน้าผ้า!DU159</f>
        <v>#VALUE!</v>
      </c>
      <c r="AP150" s="3" t="e">
        <f>[2]หน้าผ้า!DP159</f>
        <v>#VALUE!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WRWT25850/WRWT25850</v>
      </c>
      <c r="BD150" s="56">
        <f>[2]หน้าผ้า!CA159</f>
        <v>0</v>
      </c>
    </row>
    <row r="151" spans="1:56" ht="28.5" customHeight="1" x14ac:dyDescent="0.45">
      <c r="A151" s="3">
        <f>[2]หน้าผ้า!C160</f>
        <v>44958</v>
      </c>
      <c r="B151" s="14" t="str">
        <f>[2]หน้าผ้า!B160</f>
        <v>MK66-000141</v>
      </c>
      <c r="C151" s="9" t="str">
        <f>[2]หน้าผ้า!E160</f>
        <v>บจก.เอพีเอ็ม อะโกร</v>
      </c>
      <c r="D151" s="13" t="str">
        <f>[2]หน้าผ้า!F160</f>
        <v>U-FEED U4(เอส)</v>
      </c>
      <c r="E151" s="9">
        <f>[2]หน้าผ้า!G160</f>
        <v>20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ด้าน</v>
      </c>
      <c r="I151" s="9">
        <f>[2]หน้าผ้า!L160</f>
        <v>100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>500กระสอบแบน</v>
      </c>
      <c r="T151" s="12" t="str">
        <f>[2]หน้าผ้า!X160</f>
        <v>รอแจ้ง</v>
      </c>
      <c r="U151" s="11">
        <f>[2]หน้าผ้า!AA160</f>
        <v>20000</v>
      </c>
      <c r="V151" s="10">
        <f>[2]หน้าผ้า!AJ160</f>
        <v>0</v>
      </c>
      <c r="W151" s="10">
        <f>[2]หน้าผ้า!AL160</f>
        <v>20000</v>
      </c>
      <c r="X151" s="10">
        <f>[2]หน้าผ้า!AM160</f>
        <v>0</v>
      </c>
      <c r="Y151" s="10">
        <f>[2]หน้าผ้า!AN160</f>
        <v>21000</v>
      </c>
      <c r="Z151" s="9" t="str">
        <f>[2]หน้าผ้า!AO160</f>
        <v>WSWT2025800SM</v>
      </c>
      <c r="AA151" s="8">
        <f>[2]หน้าผ้า!AQ160</f>
        <v>22072.6</v>
      </c>
      <c r="AB151" s="8">
        <f>[2]หน้าผ้า!AR160</f>
        <v>0</v>
      </c>
      <c r="AC151" s="8">
        <f>[2]หน้าผ้า!AS160</f>
        <v>22072.6</v>
      </c>
      <c r="AD151" s="8">
        <f>[2]หน้าผ้า!AT160</f>
        <v>0</v>
      </c>
      <c r="AE151" s="8">
        <f>[2]หน้าผ้า!AU160</f>
        <v>22072.6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P6</v>
      </c>
      <c r="AI151" s="1">
        <f>[2]หน้าผ้า!DM160</f>
        <v>4</v>
      </c>
      <c r="AJ151" s="3" t="str">
        <f>[2]หน้าผ้า!DN160</f>
        <v>รอแจ้ง</v>
      </c>
      <c r="AK151" s="3" t="e">
        <f>[2]หน้าผ้า!DQ160</f>
        <v>#VALUE!</v>
      </c>
      <c r="AL151" s="3" t="e">
        <f>[2]หน้าผ้า!DR160</f>
        <v>#VALUE!</v>
      </c>
      <c r="AM151" s="3" t="e">
        <f>[2]หน้าผ้า!DS160</f>
        <v>#VALUE!</v>
      </c>
      <c r="AN151" s="3" t="e">
        <f>[2]หน้าผ้า!DT160</f>
        <v>#VALUE!</v>
      </c>
      <c r="AO151" s="3" t="e">
        <f>[2]หน้าผ้า!DU160</f>
        <v>#VALUE!</v>
      </c>
      <c r="AP151" s="3" t="e">
        <f>[2]หน้าผ้า!DP160</f>
        <v>#VALUE!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WRWT25850/WRWT25850</v>
      </c>
      <c r="BD151" s="56">
        <f>[2]หน้าผ้า!CA160</f>
        <v>1667.7075555555555</v>
      </c>
    </row>
    <row r="152" spans="1:56" ht="28.5" customHeight="1" x14ac:dyDescent="0.45">
      <c r="A152" s="3">
        <f>[2]หน้าผ้า!C161</f>
        <v>44946</v>
      </c>
      <c r="B152" s="14" t="str">
        <f>[2]หน้าผ้า!B161</f>
        <v>MK66-000089</v>
      </c>
      <c r="C152" s="9" t="str">
        <f>[2]หน้าผ้า!E161</f>
        <v>บจก.เอพีเอ็ม อะโกร</v>
      </c>
      <c r="D152" s="13" t="str">
        <f>[2]หน้าผ้า!F161</f>
        <v>ยูฟีด บี2</v>
      </c>
      <c r="E152" s="9">
        <f>[2]หน้าผ้า!G161</f>
        <v>20</v>
      </c>
      <c r="F152" s="9">
        <f>[2]หน้าผ้า!H161</f>
        <v>40</v>
      </c>
      <c r="G152" s="9" t="str">
        <f>[2]หน้าผ้า!I161</f>
        <v>ขาว</v>
      </c>
      <c r="H152" s="9" t="str">
        <f>[2]หน้าผ้า!J161</f>
        <v>ด้าน</v>
      </c>
      <c r="I152" s="9">
        <f>[2]หน้าผ้า!L161</f>
        <v>108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>500กระสอบแบน</v>
      </c>
      <c r="T152" s="12" t="str">
        <f>[2]หน้าผ้า!X161</f>
        <v>รอแจ้ง</v>
      </c>
      <c r="U152" s="11">
        <f>[2]หน้าผ้า!AA161</f>
        <v>5000</v>
      </c>
      <c r="V152" s="10">
        <f>[2]หน้าผ้า!AJ161</f>
        <v>0</v>
      </c>
      <c r="W152" s="10">
        <f>[2]หน้าผ้า!AL161</f>
        <v>5000</v>
      </c>
      <c r="X152" s="10">
        <f>[2]หน้าผ้า!AM161</f>
        <v>0</v>
      </c>
      <c r="Y152" s="10">
        <f>[2]หน้าผ้า!AN161</f>
        <v>5250</v>
      </c>
      <c r="Z152" s="9" t="str">
        <f>[2]หน้าผ้า!AO161</f>
        <v>WSWT2025800SM</v>
      </c>
      <c r="AA152" s="8">
        <f>[2]หน้าผ้า!AQ161</f>
        <v>5797.55</v>
      </c>
      <c r="AB152" s="8">
        <f>[2]หน้าผ้า!AR161</f>
        <v>0</v>
      </c>
      <c r="AC152" s="8">
        <f>[2]หน้าผ้า!AS161</f>
        <v>5797.55</v>
      </c>
      <c r="AD152" s="8">
        <f>[2]หน้าผ้า!AT161</f>
        <v>0</v>
      </c>
      <c r="AE152" s="8">
        <f>[2]หน้าผ้า!AU161</f>
        <v>5797.55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P6</v>
      </c>
      <c r="AI152" s="1">
        <f>[2]หน้าผ้า!DM161</f>
        <v>4</v>
      </c>
      <c r="AJ152" s="3" t="str">
        <f>[2]หน้าผ้า!DN161</f>
        <v>รอแจ้ง</v>
      </c>
      <c r="AK152" s="3" t="e">
        <f>[2]หน้าผ้า!DQ161</f>
        <v>#VALUE!</v>
      </c>
      <c r="AL152" s="3" t="e">
        <f>[2]หน้าผ้า!DR161</f>
        <v>#VALUE!</v>
      </c>
      <c r="AM152" s="3" t="e">
        <f>[2]หน้าผ้า!DS161</f>
        <v>#VALUE!</v>
      </c>
      <c r="AN152" s="3" t="e">
        <f>[2]หน้าผ้า!DT161</f>
        <v>#VALUE!</v>
      </c>
      <c r="AO152" s="3" t="e">
        <f>[2]หน้าผ้า!DU161</f>
        <v>#VALUE!</v>
      </c>
      <c r="AP152" s="3" t="e">
        <f>[2]หน้าผ้า!DP161</f>
        <v>#VALUE!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WRWT25850/WRWT25850</v>
      </c>
      <c r="BD152" s="56">
        <f>[2]หน้าผ้า!CA161</f>
        <v>438.03711111111113</v>
      </c>
    </row>
    <row r="153" spans="1:56" ht="28.5" customHeight="1" x14ac:dyDescent="0.45">
      <c r="A153" s="3">
        <f>[2]หน้าผ้า!C162</f>
        <v>44946</v>
      </c>
      <c r="B153" s="14" t="str">
        <f>[2]หน้าผ้า!B162</f>
        <v>MK66-000088</v>
      </c>
      <c r="C153" s="9" t="str">
        <f>[2]หน้าผ้า!E162</f>
        <v>บจก.เอพีเอ็ม อะโกร</v>
      </c>
      <c r="D153" s="13" t="str">
        <f>[2]หน้าผ้า!F162</f>
        <v>ยูฟีด ดี2</v>
      </c>
      <c r="E153" s="9">
        <f>[2]หน้าผ้า!G162</f>
        <v>20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ด้าน</v>
      </c>
      <c r="I153" s="9">
        <f>[2]หน้าผ้า!L162</f>
        <v>100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4000</v>
      </c>
      <c r="V153" s="10">
        <f>[2]หน้าผ้า!AJ162</f>
        <v>0</v>
      </c>
      <c r="W153" s="10">
        <f>[2]หน้าผ้า!AL162</f>
        <v>4000</v>
      </c>
      <c r="X153" s="10">
        <f>[2]หน้าผ้า!AM162</f>
        <v>0</v>
      </c>
      <c r="Y153" s="10">
        <f>[2]หน้าผ้า!AN162</f>
        <v>4200</v>
      </c>
      <c r="Z153" s="9" t="str">
        <f>[2]หน้าผ้า!AO162</f>
        <v>WSWT2025800SM</v>
      </c>
      <c r="AA153" s="8">
        <f>[2]หน้าผ้า!AQ162</f>
        <v>4414.5199999999995</v>
      </c>
      <c r="AB153" s="8">
        <f>[2]หน้าผ้า!AR162</f>
        <v>0</v>
      </c>
      <c r="AC153" s="8">
        <f>[2]หน้าผ้า!AS162</f>
        <v>4414.5199999999995</v>
      </c>
      <c r="AD153" s="8">
        <f>[2]หน้าผ้า!AT162</f>
        <v>0</v>
      </c>
      <c r="AE153" s="8">
        <f>[2]หน้าผ้า!AU162</f>
        <v>4414.5199999999995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P6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WRWT25850/WRWT25850</v>
      </c>
      <c r="BD153" s="56">
        <f>[2]หน้าผ้า!CA162</f>
        <v>333.54151111111111</v>
      </c>
    </row>
    <row r="154" spans="1:56" ht="28.5" customHeight="1" x14ac:dyDescent="0.45">
      <c r="A154" s="3">
        <f>[2]หน้าผ้า!C163</f>
        <v>44796</v>
      </c>
      <c r="B154" s="14" t="str">
        <f>[2]หน้าผ้า!B163</f>
        <v>MK65-001086</v>
      </c>
      <c r="C154" s="9" t="str">
        <f>[2]หน้าผ้า!E163</f>
        <v>บจก.เอพีเอ็ม อะโกร</v>
      </c>
      <c r="D154" s="13" t="str">
        <f>[2]หน้าผ้า!F163</f>
        <v>ยู ฟีด ยูซี12(เอส)</v>
      </c>
      <c r="E154" s="9">
        <f>[2]หน้าผ้า!G163</f>
        <v>20</v>
      </c>
      <c r="F154" s="9">
        <f>[2]หน้าผ้า!H163</f>
        <v>38</v>
      </c>
      <c r="G154" s="9" t="str">
        <f>[2]หน้าผ้า!I163</f>
        <v>ขาว</v>
      </c>
      <c r="H154" s="9" t="str">
        <f>[2]หน้าผ้า!J163</f>
        <v>ด้าน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>500กระสอบแบน</v>
      </c>
      <c r="T154" s="12" t="str">
        <f>[2]หน้าผ้า!X163</f>
        <v>รอแจ้ง</v>
      </c>
      <c r="U154" s="11">
        <f>[2]หน้าผ้า!AA163</f>
        <v>20500</v>
      </c>
      <c r="V154" s="10">
        <f>[2]หน้าผ้า!AJ163</f>
        <v>0</v>
      </c>
      <c r="W154" s="10">
        <f>[2]หน้าผ้า!AL163</f>
        <v>20500</v>
      </c>
      <c r="X154" s="10">
        <f>[2]หน้าผ้า!AM163</f>
        <v>0</v>
      </c>
      <c r="Y154" s="10">
        <f>[2]หน้าผ้า!AN163</f>
        <v>21525</v>
      </c>
      <c r="Z154" s="9" t="str">
        <f>[2]หน้าผ้า!AO163</f>
        <v>WSWT2025800SM</v>
      </c>
      <c r="AA154" s="8">
        <f>[2]หน้าผ้า!AQ163</f>
        <v>22624.415000000001</v>
      </c>
      <c r="AB154" s="8">
        <f>[2]หน้าผ้า!AR163</f>
        <v>0</v>
      </c>
      <c r="AC154" s="8">
        <f>[2]หน้าผ้า!AS163</f>
        <v>22624.415000000001</v>
      </c>
      <c r="AD154" s="8">
        <f>[2]หน้าผ้า!AT163</f>
        <v>0</v>
      </c>
      <c r="AE154" s="8">
        <f>[2]หน้าผ้า!AU163</f>
        <v>22624.415000000001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P6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WRWT25850/WRWT25850</v>
      </c>
      <c r="BD154" s="56">
        <f>[2]หน้าผ้า!CA163</f>
        <v>1709.4002444444445</v>
      </c>
    </row>
    <row r="155" spans="1:56" ht="28.5" customHeight="1" x14ac:dyDescent="0.45">
      <c r="A155" s="3">
        <f>[2]หน้าผ้า!C164</f>
        <v>44740</v>
      </c>
      <c r="B155" s="14" t="str">
        <f>[2]หน้าผ้า!B164</f>
        <v>MK65-000860</v>
      </c>
      <c r="C155" s="9" t="str">
        <f>[2]หน้าผ้า!E164</f>
        <v>บจก.เอพีเอ็ม อะโกร</v>
      </c>
      <c r="D155" s="13" t="str">
        <f>[2]หน้าผ้า!F164</f>
        <v>APM201</v>
      </c>
      <c r="E155" s="9">
        <f>[2]หน้าผ้า!G164</f>
        <v>20</v>
      </c>
      <c r="F155" s="9">
        <f>[2]หน้าผ้า!H164</f>
        <v>40</v>
      </c>
      <c r="G155" s="9" t="str">
        <f>[2]หน้าผ้า!I164</f>
        <v>ขาว</v>
      </c>
      <c r="H155" s="9" t="str">
        <f>[2]หน้าผ้า!J164</f>
        <v>ด้าน</v>
      </c>
      <c r="I155" s="9">
        <f>[2]หน้าผ้า!L164</f>
        <v>108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>500กระสอบแบน</v>
      </c>
      <c r="T155" s="12" t="str">
        <f>[2]หน้าผ้า!X164</f>
        <v>รอแจ้ง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0</v>
      </c>
      <c r="Y155" s="10">
        <f>[2]หน้าผ้า!AN164</f>
        <v>5250</v>
      </c>
      <c r="Z155" s="9" t="str">
        <f>[2]หน้าผ้า!AO164</f>
        <v>WSWT2025800SM</v>
      </c>
      <c r="AA155" s="8">
        <f>[2]หน้าผ้า!AQ164</f>
        <v>5797.55</v>
      </c>
      <c r="AB155" s="8">
        <f>[2]หน้าผ้า!AR164</f>
        <v>0</v>
      </c>
      <c r="AC155" s="8">
        <f>[2]หน้าผ้า!AS164</f>
        <v>5797.55</v>
      </c>
      <c r="AD155" s="8">
        <f>[2]หน้าผ้า!AT164</f>
        <v>0</v>
      </c>
      <c r="AE155" s="8">
        <f>[2]หน้าผ้า!AU164</f>
        <v>5797.55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P6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WRWT25850/WRWT25850</v>
      </c>
      <c r="BD155" s="56">
        <f>[2]หน้าผ้า!CA164</f>
        <v>438.03711111111102</v>
      </c>
    </row>
    <row r="156" spans="1:56" ht="28.5" customHeight="1" x14ac:dyDescent="0.45">
      <c r="A156" s="3">
        <f>[2]หน้าผ้า!C165</f>
        <v>44650</v>
      </c>
      <c r="B156" s="14" t="str">
        <f>[2]หน้าผ้า!B165</f>
        <v>MK65-000486</v>
      </c>
      <c r="C156" s="9" t="str">
        <f>[2]หน้าผ้า!E165</f>
        <v>บจก.เอพีเอ็ม อะโกร</v>
      </c>
      <c r="D156" s="13" t="str">
        <f>[2]หน้าผ้า!F165</f>
        <v xml:space="preserve">ยู-ฟีด ยู2 </v>
      </c>
      <c r="E156" s="9">
        <f>[2]หน้าผ้า!G165</f>
        <v>20</v>
      </c>
      <c r="F156" s="9">
        <f>[2]หน้าผ้า!H165</f>
        <v>38</v>
      </c>
      <c r="G156" s="9" t="str">
        <f>[2]หน้าผ้า!I165</f>
        <v>ขาว</v>
      </c>
      <c r="H156" s="9" t="str">
        <f>[2]หน้าผ้า!J165</f>
        <v>ด้าน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>500กระสอบแบน</v>
      </c>
      <c r="T156" s="12" t="str">
        <f>[2]หน้าผ้า!X165</f>
        <v>รอแจ้ง</v>
      </c>
      <c r="U156" s="11">
        <f>[2]หน้าผ้า!AA165</f>
        <v>10000</v>
      </c>
      <c r="V156" s="10">
        <f>[2]หน้าผ้า!AJ165</f>
        <v>0</v>
      </c>
      <c r="W156" s="10">
        <f>[2]หน้าผ้า!AL165</f>
        <v>10000</v>
      </c>
      <c r="X156" s="10">
        <f>[2]หน้าผ้า!AM165</f>
        <v>0</v>
      </c>
      <c r="Y156" s="10">
        <f>[2]หน้าผ้า!AN165</f>
        <v>10500</v>
      </c>
      <c r="Z156" s="9" t="str">
        <f>[2]หน้าผ้า!AO165</f>
        <v>WSWT2025800SM</v>
      </c>
      <c r="AA156" s="8">
        <f>[2]หน้าผ้า!AQ165</f>
        <v>11036.3</v>
      </c>
      <c r="AB156" s="8">
        <f>[2]หน้าผ้า!AR165</f>
        <v>0</v>
      </c>
      <c r="AC156" s="8">
        <f>[2]หน้าผ้า!AS165</f>
        <v>11036.3</v>
      </c>
      <c r="AD156" s="8">
        <f>[2]หน้าผ้า!AT165</f>
        <v>0</v>
      </c>
      <c r="AE156" s="8">
        <f>[2]หน้าผ้า!AU165</f>
        <v>11036.3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P6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WRWT25850/WRWT25850</v>
      </c>
      <c r="BD156" s="56">
        <f>[2]หน้าผ้า!CA165</f>
        <v>833.85377777777774</v>
      </c>
    </row>
    <row r="157" spans="1:56" ht="28.5" customHeight="1" x14ac:dyDescent="0.45">
      <c r="A157" s="3">
        <f>[2]หน้าผ้า!C166</f>
        <v>44635</v>
      </c>
      <c r="B157" s="14" t="str">
        <f>[2]หน้าผ้า!B166</f>
        <v>MK65-000405</v>
      </c>
      <c r="C157" s="9" t="str">
        <f>[2]หน้าผ้า!E166</f>
        <v>บจก.เอพีเอ็ม อะโกร</v>
      </c>
      <c r="D157" s="13" t="str">
        <f>[2]หน้าผ้า!F166</f>
        <v>ยู-ฟีด ยู4</v>
      </c>
      <c r="E157" s="9">
        <f>[2]หน้าผ้า!G166</f>
        <v>20</v>
      </c>
      <c r="F157" s="9">
        <f>[2]หน้าผ้า!H166</f>
        <v>38</v>
      </c>
      <c r="G157" s="9" t="str">
        <f>[2]หน้าผ้า!I166</f>
        <v>ขาว</v>
      </c>
      <c r="H157" s="9" t="str">
        <f>[2]หน้าผ้า!J166</f>
        <v>ด้าน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>500กระสอบแบน</v>
      </c>
      <c r="T157" s="12" t="str">
        <f>[2]หน้าผ้า!X166</f>
        <v>รอแจ้ง</v>
      </c>
      <c r="U157" s="11">
        <f>[2]หน้าผ้า!AA166</f>
        <v>10000</v>
      </c>
      <c r="V157" s="10">
        <f>[2]หน้าผ้า!AJ166</f>
        <v>0</v>
      </c>
      <c r="W157" s="10">
        <f>[2]หน้าผ้า!AL166</f>
        <v>10000</v>
      </c>
      <c r="X157" s="10">
        <f>[2]หน้าผ้า!AM166</f>
        <v>0</v>
      </c>
      <c r="Y157" s="10">
        <f>[2]หน้าผ้า!AN166</f>
        <v>10500</v>
      </c>
      <c r="Z157" s="9" t="str">
        <f>[2]หน้าผ้า!AO166</f>
        <v>WSWT2025800SM</v>
      </c>
      <c r="AA157" s="8">
        <f>[2]หน้าผ้า!AQ166</f>
        <v>11036.3</v>
      </c>
      <c r="AB157" s="8">
        <f>[2]หน้าผ้า!AR166</f>
        <v>0</v>
      </c>
      <c r="AC157" s="8">
        <f>[2]หน้าผ้า!AS166</f>
        <v>11036.3</v>
      </c>
      <c r="AD157" s="8">
        <f>[2]หน้าผ้า!AT166</f>
        <v>0</v>
      </c>
      <c r="AE157" s="8">
        <f>[2]หน้าผ้า!AU166</f>
        <v>11036.3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P6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WRWT25850/WRWT25850</v>
      </c>
      <c r="BD157" s="56">
        <f>[2]หน้าผ้า!CA166</f>
        <v>833.85377777777774</v>
      </c>
    </row>
    <row r="158" spans="1:56" ht="28.5" customHeight="1" x14ac:dyDescent="0.45">
      <c r="A158" s="3">
        <f>[2]หน้าผ้า!C167</f>
        <v>44650</v>
      </c>
      <c r="B158" s="14" t="str">
        <f>[2]หน้าผ้า!B167</f>
        <v>MK65-000486</v>
      </c>
      <c r="C158" s="9" t="str">
        <f>[2]หน้าผ้า!E167</f>
        <v>บจก.เอพีเอ็ม อะโกร</v>
      </c>
      <c r="D158" s="13" t="str">
        <f>[2]หน้าผ้า!F167</f>
        <v xml:space="preserve">ยู-ฟีด ยู2 </v>
      </c>
      <c r="E158" s="9">
        <f>[2]หน้าผ้า!G167</f>
        <v>20</v>
      </c>
      <c r="F158" s="9">
        <f>[2]หน้าผ้า!H167</f>
        <v>38</v>
      </c>
      <c r="G158" s="9" t="str">
        <f>[2]หน้าผ้า!I167</f>
        <v>ขาว</v>
      </c>
      <c r="H158" s="9" t="str">
        <f>[2]หน้าผ้า!J167</f>
        <v>ด้าน</v>
      </c>
      <c r="I158" s="9">
        <f>[2]หน้าผ้า!L167</f>
        <v>100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>500กระสอบแบน</v>
      </c>
      <c r="T158" s="12" t="str">
        <f>[2]หน้าผ้า!X167</f>
        <v>รอแจ้ง</v>
      </c>
      <c r="U158" s="11">
        <f>[2]หน้าผ้า!AA167</f>
        <v>5000</v>
      </c>
      <c r="V158" s="10">
        <f>[2]หน้าผ้า!AJ167</f>
        <v>0</v>
      </c>
      <c r="W158" s="10">
        <f>[2]หน้าผ้า!AL167</f>
        <v>5000</v>
      </c>
      <c r="X158" s="10">
        <f>[2]หน้าผ้า!AM167</f>
        <v>0</v>
      </c>
      <c r="Y158" s="10">
        <f>[2]หน้าผ้า!AN167</f>
        <v>5250</v>
      </c>
      <c r="Z158" s="9" t="str">
        <f>[2]หน้าผ้า!AO167</f>
        <v>WSWT2025800SM</v>
      </c>
      <c r="AA158" s="8">
        <f>[2]หน้าผ้า!AQ167</f>
        <v>5518.15</v>
      </c>
      <c r="AB158" s="8">
        <f>[2]หน้าผ้า!AR167</f>
        <v>0</v>
      </c>
      <c r="AC158" s="8">
        <f>[2]หน้าผ้า!AS167</f>
        <v>5518.15</v>
      </c>
      <c r="AD158" s="8">
        <f>[2]หน้าผ้า!AT167</f>
        <v>0</v>
      </c>
      <c r="AE158" s="8">
        <f>[2]หน้าผ้า!AU167</f>
        <v>5518.15</v>
      </c>
      <c r="AF158" s="8">
        <f>[2]หน้าผ้า!AI167</f>
        <v>0</v>
      </c>
      <c r="AG158" s="1" t="str">
        <f>[3]หน้าผ้า!DC170</f>
        <v>ยังไม่ได้พิมพ์</v>
      </c>
      <c r="AH158" s="1" t="str">
        <f>[2]หน้าผ้า!DL167</f>
        <v>P6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WRWT25850/WRWT25850</v>
      </c>
      <c r="BD158" s="56">
        <f>[2]หน้าผ้า!CA167</f>
        <v>416.92688888888887</v>
      </c>
    </row>
    <row r="159" spans="1:56" ht="28.5" customHeight="1" x14ac:dyDescent="0.45">
      <c r="A159" s="3">
        <f>[2]หน้าผ้า!C168</f>
        <v>44650</v>
      </c>
      <c r="B159" s="14" t="str">
        <f>[2]หน้าผ้า!B168</f>
        <v>MK65-000486</v>
      </c>
      <c r="C159" s="9" t="str">
        <f>[2]หน้าผ้า!E168</f>
        <v>บจก.เอพีเอ็ม อะโกร</v>
      </c>
      <c r="D159" s="13" t="str">
        <f>[2]หน้าผ้า!F168</f>
        <v xml:space="preserve">ยู-ฟีด ยู3 </v>
      </c>
      <c r="E159" s="9">
        <f>[2]หน้าผ้า!G168</f>
        <v>20</v>
      </c>
      <c r="F159" s="9">
        <f>[2]หน้าผ้า!H168</f>
        <v>38</v>
      </c>
      <c r="G159" s="9" t="str">
        <f>[2]หน้าผ้า!I168</f>
        <v>ขาว</v>
      </c>
      <c r="H159" s="9" t="str">
        <f>[2]หน้าผ้า!J168</f>
        <v>ด้าน</v>
      </c>
      <c r="I159" s="9">
        <f>[2]หน้าผ้า!L168</f>
        <v>100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>500กระสอบแบน</v>
      </c>
      <c r="T159" s="12" t="str">
        <f>[2]หน้าผ้า!X168</f>
        <v>รอแจ้ง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WSWT2025800SM</v>
      </c>
      <c r="AA159" s="8">
        <f>[2]หน้าผ้า!AQ168</f>
        <v>5518.15</v>
      </c>
      <c r="AB159" s="8">
        <f>[2]หน้าผ้า!AR168</f>
        <v>0</v>
      </c>
      <c r="AC159" s="8">
        <f>[2]หน้าผ้า!AS168</f>
        <v>5518.15</v>
      </c>
      <c r="AD159" s="8">
        <f>[2]หน้าผ้า!AT168</f>
        <v>0</v>
      </c>
      <c r="AE159" s="8">
        <f>[2]หน้าผ้า!AU168</f>
        <v>5518.15</v>
      </c>
      <c r="AF159" s="8">
        <f>[2]หน้าผ้า!AI168</f>
        <v>0</v>
      </c>
      <c r="AG159" s="1" t="str">
        <f>[3]หน้าผ้า!DC171</f>
        <v>ยังไม่ได้พิมพ์</v>
      </c>
      <c r="AH159" s="1" t="str">
        <f>[2]หน้าผ้า!DL168</f>
        <v>P6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WRWT25850/WRWT25850</v>
      </c>
      <c r="BD159" s="56">
        <f>[2]หน้าผ้า!CA168</f>
        <v>416.92688888888887</v>
      </c>
    </row>
    <row r="160" spans="1:56" ht="28.5" customHeight="1" x14ac:dyDescent="0.45">
      <c r="A160" s="3">
        <f>[2]หน้าผ้า!C169</f>
        <v>44650</v>
      </c>
      <c r="B160" s="14" t="str">
        <f>[2]หน้าผ้า!B169</f>
        <v>MK65-000486</v>
      </c>
      <c r="C160" s="9" t="str">
        <f>[2]หน้าผ้า!E169</f>
        <v>บจก.เอพีเอ็ม อะโกร</v>
      </c>
      <c r="D160" s="13" t="str">
        <f>[2]หน้าผ้า!F169</f>
        <v xml:space="preserve">ยู-ฟีด ยู4 </v>
      </c>
      <c r="E160" s="9">
        <f>[2]หน้าผ้า!G169</f>
        <v>20</v>
      </c>
      <c r="F160" s="9">
        <f>[2]หน้าผ้า!H169</f>
        <v>38</v>
      </c>
      <c r="G160" s="9" t="str">
        <f>[2]หน้าผ้า!I169</f>
        <v>ขาว</v>
      </c>
      <c r="H160" s="9" t="str">
        <f>[2]หน้าผ้า!J169</f>
        <v>ด้าน</v>
      </c>
      <c r="I160" s="9">
        <f>[2]หน้าผ้า!L169</f>
        <v>100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>500กระสอบแบน</v>
      </c>
      <c r="T160" s="12" t="str">
        <f>[2]หน้าผ้า!X169</f>
        <v>รอแจ้ง</v>
      </c>
      <c r="U160" s="11">
        <f>[2]หน้าผ้า!AA169</f>
        <v>20000</v>
      </c>
      <c r="V160" s="10">
        <f>[2]หน้าผ้า!AJ169</f>
        <v>0</v>
      </c>
      <c r="W160" s="10">
        <f>[2]หน้าผ้า!AL169</f>
        <v>20000</v>
      </c>
      <c r="X160" s="10">
        <f>[2]หน้าผ้า!AM169</f>
        <v>0</v>
      </c>
      <c r="Y160" s="10">
        <f>[2]หน้าผ้า!AN169</f>
        <v>21000</v>
      </c>
      <c r="Z160" s="9" t="str">
        <f>[2]หน้าผ้า!AO169</f>
        <v>WSWT2025800SM</v>
      </c>
      <c r="AA160" s="8">
        <f>[2]หน้าผ้า!AQ169</f>
        <v>22072.6</v>
      </c>
      <c r="AB160" s="8">
        <f>[2]หน้าผ้า!AR169</f>
        <v>0</v>
      </c>
      <c r="AC160" s="8">
        <f>[2]หน้าผ้า!AS169</f>
        <v>22072.6</v>
      </c>
      <c r="AD160" s="8">
        <f>[2]หน้าผ้า!AT169</f>
        <v>0</v>
      </c>
      <c r="AE160" s="8">
        <f>[2]หน้าผ้า!AU169</f>
        <v>22072.6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P6</v>
      </c>
      <c r="AI160" s="1">
        <f>[2]หน้าผ้า!DM169</f>
        <v>4</v>
      </c>
      <c r="AJ160" s="3" t="str">
        <f>[2]หน้าผ้า!DN169</f>
        <v>รอแจ้ง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WRWT25850/WRWT25850</v>
      </c>
      <c r="BD160" s="56">
        <f>[2]หน้าผ้า!CA169</f>
        <v>1667.7075555555555</v>
      </c>
    </row>
    <row r="161" spans="1:56" ht="28.5" customHeight="1" x14ac:dyDescent="0.45">
      <c r="A161" s="3">
        <f>[2]หน้าผ้า!C170</f>
        <v>44669</v>
      </c>
      <c r="B161" s="14" t="str">
        <f>[2]หน้าผ้า!B170</f>
        <v>MK65-000552</v>
      </c>
      <c r="C161" s="9" t="str">
        <f>[2]หน้าผ้า!E170</f>
        <v>บจก.เอพีเอ็ม อะโกร</v>
      </c>
      <c r="D161" s="13" t="str">
        <f>[2]หน้าผ้า!F170</f>
        <v>ยูฟีด บี2</v>
      </c>
      <c r="E161" s="9">
        <f>[2]หน้าผ้า!G170</f>
        <v>20</v>
      </c>
      <c r="F161" s="9">
        <f>[2]หน้าผ้า!H170</f>
        <v>40</v>
      </c>
      <c r="G161" s="9" t="str">
        <f>[2]หน้าผ้า!I170</f>
        <v>ขาว</v>
      </c>
      <c r="H161" s="9" t="str">
        <f>[2]หน้าผ้า!J170</f>
        <v>ด้าน</v>
      </c>
      <c r="I161" s="9">
        <f>[2]หน้าผ้า!L170</f>
        <v>108</v>
      </c>
      <c r="J161" s="9" t="str">
        <f>[2]หน้าผ้า!M170</f>
        <v>±</v>
      </c>
      <c r="K161" s="9">
        <f>[2]หน้าผ้า!N170</f>
        <v>5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>500กระสอบแบน</v>
      </c>
      <c r="T161" s="12" t="str">
        <f>[2]หน้าผ้า!X170</f>
        <v>รอแจ้ง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0</v>
      </c>
      <c r="Y161" s="10">
        <f>[2]หน้าผ้า!AN170</f>
        <v>5250</v>
      </c>
      <c r="Z161" s="9" t="str">
        <f>[2]หน้าผ้า!AO170</f>
        <v>WSWT2025800SM</v>
      </c>
      <c r="AA161" s="8">
        <f>[2]หน้าผ้า!AQ170</f>
        <v>5797.55</v>
      </c>
      <c r="AB161" s="8">
        <f>[2]หน้าผ้า!AR170</f>
        <v>0</v>
      </c>
      <c r="AC161" s="8">
        <f>[2]หน้าผ้า!AS170</f>
        <v>5797.55</v>
      </c>
      <c r="AD161" s="8">
        <f>[2]หน้าผ้า!AT170</f>
        <v>0</v>
      </c>
      <c r="AE161" s="8">
        <f>[2]หน้าผ้า!AU170</f>
        <v>5797.55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P6</v>
      </c>
      <c r="AI161" s="1">
        <f>[2]หน้าผ้า!DM170</f>
        <v>4</v>
      </c>
      <c r="AJ161" s="3" t="str">
        <f>[2]หน้าผ้า!DN170</f>
        <v>รอแจ้ง</v>
      </c>
      <c r="AK161" s="3" t="e">
        <f>[2]หน้าผ้า!DQ170</f>
        <v>#VALUE!</v>
      </c>
      <c r="AL161" s="3" t="e">
        <f>[2]หน้าผ้า!DR170</f>
        <v>#VALUE!</v>
      </c>
      <c r="AM161" s="3" t="e">
        <f>[2]หน้าผ้า!DS170</f>
        <v>#VALUE!</v>
      </c>
      <c r="AN161" s="3" t="e">
        <f>[2]หน้าผ้า!DT170</f>
        <v>#VALUE!</v>
      </c>
      <c r="AO161" s="3" t="e">
        <f>[2]หน้าผ้า!DU170</f>
        <v>#VALUE!</v>
      </c>
      <c r="AP161" s="3" t="e">
        <f>[2]หน้าผ้า!DP170</f>
        <v>#VALUE!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งานเคลือบ+พิมพ์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WRWT25850/WRWT25850</v>
      </c>
      <c r="BD161" s="56">
        <f>[2]หน้าผ้า!CA170</f>
        <v>438.03711111111102</v>
      </c>
    </row>
    <row r="162" spans="1:56" ht="28.5" customHeight="1" x14ac:dyDescent="0.45">
      <c r="A162" s="3">
        <f>[2]หน้าผ้า!C171</f>
        <v>44672</v>
      </c>
      <c r="B162" s="14" t="str">
        <f>[2]หน้าผ้า!B171</f>
        <v>MK65-000576</v>
      </c>
      <c r="C162" s="9" t="str">
        <f>[2]หน้าผ้า!E171</f>
        <v>บจก.เอพีเอ็ม อะโกร</v>
      </c>
      <c r="D162" s="13" t="str">
        <f>[2]หน้าผ้า!F171</f>
        <v>U-FEED U4(เอส)</v>
      </c>
      <c r="E162" s="9">
        <f>[2]หน้าผ้า!G171</f>
        <v>20</v>
      </c>
      <c r="F162" s="9">
        <f>[2]หน้าผ้า!H171</f>
        <v>38</v>
      </c>
      <c r="G162" s="9" t="str">
        <f>[2]หน้าผ้า!I171</f>
        <v>ขาว</v>
      </c>
      <c r="H162" s="9" t="str">
        <f>[2]หน้าผ้า!J171</f>
        <v>ด้าน</v>
      </c>
      <c r="I162" s="9">
        <f>[2]หน้าผ้า!L171</f>
        <v>100</v>
      </c>
      <c r="J162" s="9" t="str">
        <f>[2]หน้าผ้า!M171</f>
        <v>±</v>
      </c>
      <c r="K162" s="9">
        <f>[2]หน้าผ้า!N171</f>
        <v>5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500กระสอบแบน</v>
      </c>
      <c r="T162" s="12" t="str">
        <f>[2]หน้าผ้า!X171</f>
        <v>รอแจ้ง</v>
      </c>
      <c r="U162" s="11">
        <f>[2]หน้าผ้า!AA171</f>
        <v>10000</v>
      </c>
      <c r="V162" s="10">
        <f>[2]หน้าผ้า!AJ171</f>
        <v>0</v>
      </c>
      <c r="W162" s="10">
        <f>[2]หน้าผ้า!AL171</f>
        <v>10000</v>
      </c>
      <c r="X162" s="10">
        <f>[2]หน้าผ้า!AM171</f>
        <v>0</v>
      </c>
      <c r="Y162" s="10">
        <f>[2]หน้าผ้า!AN171</f>
        <v>10500</v>
      </c>
      <c r="Z162" s="9" t="str">
        <f>[2]หน้าผ้า!AO171</f>
        <v>WSWT2025800SM</v>
      </c>
      <c r="AA162" s="8">
        <f>[2]หน้าผ้า!AQ171</f>
        <v>11036.3</v>
      </c>
      <c r="AB162" s="8">
        <f>[2]หน้าผ้า!AR171</f>
        <v>0</v>
      </c>
      <c r="AC162" s="8">
        <f>[2]หน้าผ้า!AS171</f>
        <v>11036.3</v>
      </c>
      <c r="AD162" s="8">
        <f>[2]หน้าผ้า!AT171</f>
        <v>0</v>
      </c>
      <c r="AE162" s="8">
        <f>[2]หน้าผ้า!AU171</f>
        <v>11036.3</v>
      </c>
      <c r="AF162" s="8">
        <f>[2]หน้าผ้า!AI171</f>
        <v>0</v>
      </c>
      <c r="AG162" s="1" t="str">
        <f>[3]หน้าผ้า!DC174</f>
        <v>พร้อมส่ง</v>
      </c>
      <c r="AH162" s="1" t="str">
        <f>[2]หน้าผ้า!DL171</f>
        <v>P6</v>
      </c>
      <c r="AI162" s="1">
        <f>[2]หน้าผ้า!DM171</f>
        <v>4</v>
      </c>
      <c r="AJ162" s="3" t="str">
        <f>[2]หน้าผ้า!DN171</f>
        <v>รอแจ้ง</v>
      </c>
      <c r="AK162" s="3" t="e">
        <f>[2]หน้าผ้า!DQ171</f>
        <v>#VALUE!</v>
      </c>
      <c r="AL162" s="3" t="e">
        <f>[2]หน้าผ้า!DR171</f>
        <v>#VALUE!</v>
      </c>
      <c r="AM162" s="3" t="e">
        <f>[2]หน้าผ้า!DS171</f>
        <v>#VALUE!</v>
      </c>
      <c r="AN162" s="3" t="e">
        <f>[2]หน้าผ้า!DT171</f>
        <v>#VALUE!</v>
      </c>
      <c r="AO162" s="3" t="e">
        <f>[2]หน้าผ้า!DU171</f>
        <v>#VALUE!</v>
      </c>
      <c r="AP162" s="3" t="e">
        <f>[2]หน้าผ้า!DP171</f>
        <v>#VALUE!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WRWT25850/WRWT25850</v>
      </c>
      <c r="BD162" s="56">
        <f>[2]หน้าผ้า!CA171</f>
        <v>833.85377777777774</v>
      </c>
    </row>
    <row r="163" spans="1:56" ht="28.5" customHeight="1" x14ac:dyDescent="0.45">
      <c r="A163" s="3">
        <f>[2]หน้าผ้า!C172</f>
        <v>44672</v>
      </c>
      <c r="B163" s="14" t="str">
        <f>[2]หน้าผ้า!B172</f>
        <v>MK65-000577</v>
      </c>
      <c r="C163" s="9" t="str">
        <f>[2]หน้าผ้า!E172</f>
        <v>บจก.เอพีเอ็ม อะโกร</v>
      </c>
      <c r="D163" s="13" t="str">
        <f>[2]หน้าผ้า!F172</f>
        <v>ยู ฟีด ยู2</v>
      </c>
      <c r="E163" s="9">
        <f>[2]หน้าผ้า!G172</f>
        <v>20</v>
      </c>
      <c r="F163" s="9">
        <f>[2]หน้าผ้า!H172</f>
        <v>38</v>
      </c>
      <c r="G163" s="9" t="str">
        <f>[2]หน้าผ้า!I172</f>
        <v>ขาว</v>
      </c>
      <c r="H163" s="9" t="str">
        <f>[2]หน้าผ้า!J172</f>
        <v>ด้าน</v>
      </c>
      <c r="I163" s="9">
        <f>[2]หน้าผ้า!L172</f>
        <v>100</v>
      </c>
      <c r="J163" s="9" t="str">
        <f>[2]หน้าผ้า!M172</f>
        <v>±</v>
      </c>
      <c r="K163" s="9">
        <f>[2]หน้าผ้า!N172</f>
        <v>5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>500กระสอบแบน</v>
      </c>
      <c r="T163" s="12" t="str">
        <f>[2]หน้าผ้า!X172</f>
        <v>รอแจ้ง</v>
      </c>
      <c r="U163" s="11">
        <f>[2]หน้าผ้า!AA172</f>
        <v>20000</v>
      </c>
      <c r="V163" s="10">
        <f>[2]หน้าผ้า!AJ172</f>
        <v>0</v>
      </c>
      <c r="W163" s="10">
        <f>[2]หน้าผ้า!AL172</f>
        <v>20000</v>
      </c>
      <c r="X163" s="10">
        <f>[2]หน้าผ้า!AM172</f>
        <v>0</v>
      </c>
      <c r="Y163" s="10">
        <f>[2]หน้าผ้า!AN172</f>
        <v>21000</v>
      </c>
      <c r="Z163" s="9" t="str">
        <f>[2]หน้าผ้า!AO172</f>
        <v>WSWT2025800SM</v>
      </c>
      <c r="AA163" s="8">
        <f>[2]หน้าผ้า!AQ172</f>
        <v>22072.6</v>
      </c>
      <c r="AB163" s="8">
        <f>[2]หน้าผ้า!AR172</f>
        <v>0</v>
      </c>
      <c r="AC163" s="8">
        <f>[2]หน้าผ้า!AS172</f>
        <v>22072.6</v>
      </c>
      <c r="AD163" s="8">
        <f>[2]หน้าผ้า!AT172</f>
        <v>0</v>
      </c>
      <c r="AE163" s="8">
        <f>[2]หน้าผ้า!AU172</f>
        <v>22072.6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P6</v>
      </c>
      <c r="AI163" s="1">
        <f>[2]หน้าผ้า!DM172</f>
        <v>4</v>
      </c>
      <c r="AJ163" s="3" t="str">
        <f>[2]หน้าผ้า!DN172</f>
        <v>รอแจ้ง</v>
      </c>
      <c r="AK163" s="3" t="e">
        <f>[2]หน้าผ้า!DQ172</f>
        <v>#VALUE!</v>
      </c>
      <c r="AL163" s="3" t="e">
        <f>[2]หน้าผ้า!DR172</f>
        <v>#VALUE!</v>
      </c>
      <c r="AM163" s="3" t="e">
        <f>[2]หน้าผ้า!DS172</f>
        <v>#VALUE!</v>
      </c>
      <c r="AN163" s="3" t="e">
        <f>[2]หน้าผ้า!DT172</f>
        <v>#VALUE!</v>
      </c>
      <c r="AO163" s="3" t="e">
        <f>[2]หน้าผ้า!DU172</f>
        <v>#VALUE!</v>
      </c>
      <c r="AP163" s="3" t="e">
        <f>[2]หน้าผ้า!DP172</f>
        <v>#VALUE!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งานเคลือบ+พิมพ์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WRWT25850/WRWT25850</v>
      </c>
      <c r="BD163" s="56">
        <f>[2]หน้าผ้า!CA172</f>
        <v>1667.7075555555555</v>
      </c>
    </row>
    <row r="164" spans="1:56" ht="28.5" customHeight="1" x14ac:dyDescent="0.45">
      <c r="A164" s="3">
        <f>[2]หน้าผ้า!C173</f>
        <v>44672</v>
      </c>
      <c r="B164" s="14" t="str">
        <f>[2]หน้าผ้า!B173</f>
        <v>MK65-000577</v>
      </c>
      <c r="C164" s="9" t="str">
        <f>[2]หน้าผ้า!E173</f>
        <v>บจก.เอพีเอ็ม อะโกร</v>
      </c>
      <c r="D164" s="13" t="str">
        <f>[2]หน้าผ้า!F173</f>
        <v xml:space="preserve">ยู-ฟีด ยู3 </v>
      </c>
      <c r="E164" s="9">
        <f>[2]หน้าผ้า!G173</f>
        <v>20</v>
      </c>
      <c r="F164" s="9">
        <f>[2]หน้าผ้า!H173</f>
        <v>38</v>
      </c>
      <c r="G164" s="9" t="str">
        <f>[2]หน้าผ้า!I173</f>
        <v>ขาว</v>
      </c>
      <c r="H164" s="9" t="str">
        <f>[2]หน้าผ้า!J173</f>
        <v>ด้าน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500กระสอบแบน</v>
      </c>
      <c r="T164" s="12" t="str">
        <f>[2]หน้าผ้า!X173</f>
        <v>รอแจ้ง</v>
      </c>
      <c r="U164" s="11">
        <f>[2]หน้าผ้า!AA173</f>
        <v>20000</v>
      </c>
      <c r="V164" s="10">
        <f>[2]หน้าผ้า!AJ173</f>
        <v>0</v>
      </c>
      <c r="W164" s="10">
        <f>[2]หน้าผ้า!AL173</f>
        <v>20000</v>
      </c>
      <c r="X164" s="10">
        <f>[2]หน้าผ้า!AM173</f>
        <v>0</v>
      </c>
      <c r="Y164" s="10">
        <f>[2]หน้าผ้า!AN173</f>
        <v>21000</v>
      </c>
      <c r="Z164" s="9" t="str">
        <f>[2]หน้าผ้า!AO173</f>
        <v>WSWT2025800SM</v>
      </c>
      <c r="AA164" s="8">
        <f>[2]หน้าผ้า!AQ173</f>
        <v>22072.6</v>
      </c>
      <c r="AB164" s="8">
        <f>[2]หน้าผ้า!AR173</f>
        <v>0</v>
      </c>
      <c r="AC164" s="8">
        <f>[2]หน้าผ้า!AS173</f>
        <v>22072.6</v>
      </c>
      <c r="AD164" s="8">
        <f>[2]หน้าผ้า!AT173</f>
        <v>0</v>
      </c>
      <c r="AE164" s="8">
        <f>[2]หน้าผ้า!AU173</f>
        <v>22072.6</v>
      </c>
      <c r="AF164" s="8">
        <f>[2]หน้าผ้า!AI173</f>
        <v>0</v>
      </c>
      <c r="AG164" s="1" t="str">
        <f>[3]หน้าผ้า!DC176</f>
        <v>พร้อมส่ง</v>
      </c>
      <c r="AH164" s="1" t="str">
        <f>[2]หน้าผ้า!DL173</f>
        <v>P6</v>
      </c>
      <c r="AI164" s="1">
        <f>[2]หน้าผ้า!DM173</f>
        <v>4</v>
      </c>
      <c r="AJ164" s="3" t="str">
        <f>[2]หน้าผ้า!DN173</f>
        <v>รอแจ้ง</v>
      </c>
      <c r="AK164" s="3" t="e">
        <f>[2]หน้าผ้า!DQ173</f>
        <v>#VALUE!</v>
      </c>
      <c r="AL164" s="3" t="e">
        <f>[2]หน้าผ้า!DR173</f>
        <v>#VALUE!</v>
      </c>
      <c r="AM164" s="3" t="e">
        <f>[2]หน้าผ้า!DS173</f>
        <v>#VALUE!</v>
      </c>
      <c r="AN164" s="3" t="e">
        <f>[2]หน้าผ้า!DT173</f>
        <v>#VALUE!</v>
      </c>
      <c r="AO164" s="3" t="e">
        <f>[2]หน้าผ้า!DU173</f>
        <v>#VALUE!</v>
      </c>
      <c r="AP164" s="3" t="e">
        <f>[2]หน้าผ้า!DP173</f>
        <v>#VALUE!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WRWT25850/WRWT25850</v>
      </c>
      <c r="BD164" s="56">
        <f>[2]หน้าผ้า!CA173</f>
        <v>1667.7075555555555</v>
      </c>
    </row>
    <row r="165" spans="1:56" ht="28.5" customHeight="1" x14ac:dyDescent="0.45">
      <c r="A165" s="3">
        <f>[2]หน้าผ้า!C174</f>
        <v>45581</v>
      </c>
      <c r="B165" s="14" t="str">
        <f>[2]หน้าผ้า!B174</f>
        <v>MK67-001396</v>
      </c>
      <c r="C165" s="9" t="str">
        <f>[2]หน้าผ้า!E174</f>
        <v>บจก.เอพีเอ็ม อะโกร</v>
      </c>
      <c r="D165" s="13" t="str">
        <f>[2]หน้าผ้า!F174</f>
        <v>นีโอ พี4</v>
      </c>
      <c r="E165" s="9">
        <f>[2]หน้าผ้า!G174</f>
        <v>20</v>
      </c>
      <c r="F165" s="9">
        <f>[2]หน้าผ้า!H174</f>
        <v>38</v>
      </c>
      <c r="G165" s="9" t="str">
        <f>[2]หน้าผ้า!I174</f>
        <v>ขาว</v>
      </c>
      <c r="H165" s="9" t="str">
        <f>[2]หน้าผ้า!J174</f>
        <v>ด้าน</v>
      </c>
      <c r="I165" s="9">
        <f>[2]หน้าผ้า!L174</f>
        <v>100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>500กระสอบแบน</v>
      </c>
      <c r="T165" s="12" t="str">
        <f>[2]หน้าผ้า!X174</f>
        <v>รอส่ง</v>
      </c>
      <c r="U165" s="11">
        <f>[2]หน้าผ้า!AA174</f>
        <v>3000</v>
      </c>
      <c r="V165" s="10">
        <f>[2]หน้าผ้า!AJ174</f>
        <v>3194</v>
      </c>
      <c r="W165" s="10">
        <f>[2]หน้าผ้า!AL174</f>
        <v>0</v>
      </c>
      <c r="X165" s="10">
        <f>[2]หน้าผ้า!AM174</f>
        <v>5632</v>
      </c>
      <c r="Y165" s="10">
        <f>[2]หน้าผ้า!AN174</f>
        <v>0</v>
      </c>
      <c r="Z165" s="9" t="str">
        <f>[2]หน้าผ้า!AO174</f>
        <v>WSWT2025800SM</v>
      </c>
      <c r="AA165" s="8">
        <f>[2]หน้าผ้า!AQ174</f>
        <v>0</v>
      </c>
      <c r="AB165" s="8">
        <f>[2]หน้าผ้า!AR174</f>
        <v>0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P6</v>
      </c>
      <c r="AI165" s="1">
        <f>[2]หน้าผ้า!DM174</f>
        <v>4</v>
      </c>
      <c r="AJ165" s="3" t="str">
        <f>[2]หน้าผ้า!DN174</f>
        <v>รอส่ง</v>
      </c>
      <c r="AK165" s="3" t="e">
        <f>[2]หน้าผ้า!DQ174</f>
        <v>#VALUE!</v>
      </c>
      <c r="AL165" s="3" t="e">
        <f>[2]หน้าผ้า!DR174</f>
        <v>#VALUE!</v>
      </c>
      <c r="AM165" s="3" t="e">
        <f>[2]หน้าผ้า!DS174</f>
        <v>#VALUE!</v>
      </c>
      <c r="AN165" s="3" t="e">
        <f>[2]หน้าผ้า!DT174</f>
        <v>#VALUE!</v>
      </c>
      <c r="AO165" s="3" t="e">
        <f>[2]หน้าผ้า!DU174</f>
        <v>#VALUE!</v>
      </c>
      <c r="AP165" s="3" t="e">
        <f>[2]หน้าผ้า!DP174</f>
        <v>#VALUE!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WRWT25850/WRWT25850</v>
      </c>
      <c r="BD165" s="56">
        <f>[2]หน้าผ้า!CA174</f>
        <v>0</v>
      </c>
    </row>
    <row r="166" spans="1:56" ht="28.5" customHeight="1" x14ac:dyDescent="0.45">
      <c r="A166" s="3">
        <f>[2]หน้าผ้า!C175</f>
        <v>45548</v>
      </c>
      <c r="B166" s="14" t="str">
        <f>[2]หน้าผ้า!B175</f>
        <v>MK67-001272</v>
      </c>
      <c r="C166" s="9" t="str">
        <f>[2]หน้าผ้า!E175</f>
        <v>บจก.เอพีเอ็ม อะโกร</v>
      </c>
      <c r="D166" s="13" t="str">
        <f>[2]หน้าผ้า!F175</f>
        <v>นีโอ พี3</v>
      </c>
      <c r="E166" s="9">
        <f>[2]หน้าผ้า!G175</f>
        <v>20</v>
      </c>
      <c r="F166" s="9">
        <f>[2]หน้าผ้า!H175</f>
        <v>38</v>
      </c>
      <c r="G166" s="9" t="str">
        <f>[2]หน้าผ้า!I175</f>
        <v>ขาว</v>
      </c>
      <c r="H166" s="9" t="str">
        <f>[2]หน้าผ้า!J175</f>
        <v>ด้าน</v>
      </c>
      <c r="I166" s="9">
        <f>[2]หน้าผ้า!L175</f>
        <v>100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>500กระสอบแบน</v>
      </c>
      <c r="T166" s="12" t="str">
        <f>[2]หน้าผ้า!X175</f>
        <v>รอส่ง</v>
      </c>
      <c r="U166" s="11">
        <f>[2]หน้าผ้า!AA175</f>
        <v>2500</v>
      </c>
      <c r="V166" s="10">
        <f>[2]หน้าผ้า!AJ175</f>
        <v>2364</v>
      </c>
      <c r="W166" s="10">
        <f>[2]หน้าผ้า!AL175</f>
        <v>136</v>
      </c>
      <c r="X166" s="10">
        <f>[2]หน้าผ้า!AM175</f>
        <v>5500</v>
      </c>
      <c r="Y166" s="10">
        <f>[2]หน้าผ้า!AN175</f>
        <v>0</v>
      </c>
      <c r="Z166" s="9" t="str">
        <f>[2]หน้าผ้า!AO175</f>
        <v>WSWT2025800SM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P6</v>
      </c>
      <c r="AI166" s="1">
        <f>[2]หน้าผ้า!DM175</f>
        <v>4</v>
      </c>
      <c r="AJ166" s="3" t="str">
        <f>[2]หน้าผ้า!DN175</f>
        <v>รอส่ง</v>
      </c>
      <c r="AK166" s="3" t="e">
        <f>[2]หน้าผ้า!DQ175</f>
        <v>#VALUE!</v>
      </c>
      <c r="AL166" s="3" t="e">
        <f>[2]หน้าผ้า!DR175</f>
        <v>#VALUE!</v>
      </c>
      <c r="AM166" s="3" t="e">
        <f>[2]หน้าผ้า!DS175</f>
        <v>#VALUE!</v>
      </c>
      <c r="AN166" s="3" t="e">
        <f>[2]หน้าผ้า!DT175</f>
        <v>#VALUE!</v>
      </c>
      <c r="AO166" s="3" t="e">
        <f>[2]หน้าผ้า!DU175</f>
        <v>#VALUE!</v>
      </c>
      <c r="AP166" s="3" t="e">
        <f>[2]หน้าผ้า!DP175</f>
        <v>#VALUE!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 xml:space="preserve"> / 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WRWT25850/WRWT25850</v>
      </c>
      <c r="BD166" s="56">
        <f>[2]หน้าผ้า!CA175</f>
        <v>0</v>
      </c>
    </row>
    <row r="167" spans="1:56" ht="28.5" customHeight="1" x14ac:dyDescent="0.45">
      <c r="A167" s="3">
        <f>[2]หน้าผ้า!C176</f>
        <v>0</v>
      </c>
      <c r="B167" s="14">
        <f>[2]หน้าผ้า!B176</f>
        <v>0</v>
      </c>
      <c r="C167" s="9">
        <f>[2]หน้าผ้า!E176</f>
        <v>0</v>
      </c>
      <c r="D167" s="13">
        <f>[2]หน้าผ้า!F176</f>
        <v>0</v>
      </c>
      <c r="E167" s="9">
        <f>[2]หน้าผ้า!G176</f>
        <v>20</v>
      </c>
      <c r="F167" s="9">
        <f>[2]หน้าผ้า!H176</f>
        <v>38</v>
      </c>
      <c r="G167" s="9">
        <f>[2]หน้าผ้า!I176</f>
        <v>0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±</v>
      </c>
      <c r="K167" s="9">
        <f>[2]หน้าผ้า!N176</f>
        <v>5</v>
      </c>
      <c r="L167" s="9">
        <f>[2]หน้าผ้า!R176</f>
        <v>0</v>
      </c>
      <c r="M167" s="10">
        <f>[2]หน้าผ้า!T176</f>
        <v>0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>
        <f>[2]หน้าผ้า!Z176</f>
        <v>0</v>
      </c>
      <c r="T167" s="12">
        <f>[2]หน้าผ้า!X176</f>
        <v>0</v>
      </c>
      <c r="U167" s="11">
        <f>[2]หน้าผ้า!AA176</f>
        <v>0</v>
      </c>
      <c r="V167" s="10">
        <f>[2]หน้าผ้า!AJ176</f>
        <v>0</v>
      </c>
      <c r="W167" s="10">
        <f>[2]หน้าผ้า!AL176</f>
        <v>0</v>
      </c>
      <c r="X167" s="10">
        <f>[2]หน้าผ้า!AM176</f>
        <v>0</v>
      </c>
      <c r="Y167" s="10">
        <f>[2]หน้าผ้า!AN176</f>
        <v>0</v>
      </c>
      <c r="Z167" s="9" t="str">
        <f>[2]หน้าผ้า!AO176</f>
        <v>WSWT2025800SM</v>
      </c>
      <c r="AA167" s="8">
        <f>[2]หน้าผ้า!AQ176</f>
        <v>550980.0689800001</v>
      </c>
      <c r="AB167" s="8">
        <f>[2]หน้าผ้า!AR176</f>
        <v>274326.44416999997</v>
      </c>
      <c r="AC167" s="8">
        <f>[2]หน้าผ้า!AS176</f>
        <v>276653.62480999995</v>
      </c>
      <c r="AD167" s="8">
        <f>[2]หน้าผ้า!AT176</f>
        <v>262393.77416999999</v>
      </c>
      <c r="AE167" s="8">
        <f>[2]หน้าผ้า!AU176</f>
        <v>288586.29480999988</v>
      </c>
      <c r="AF167" s="8" t="str">
        <f>[2]หน้าผ้า!AI176</f>
        <v>ระบุในSD</v>
      </c>
      <c r="AG167" s="1" t="str">
        <f>[3]หน้าผ้า!DC179</f>
        <v>ยังไม่ได้พิมพ์</v>
      </c>
      <c r="AH167" s="1">
        <f>[2]หน้าผ้า!DL176</f>
        <v>0</v>
      </c>
      <c r="AI167" s="1" t="str">
        <f>[2]หน้าผ้า!DM176</f>
        <v>Lead time</v>
      </c>
      <c r="AJ167" s="3">
        <f>[2]หน้าผ้า!DN176</f>
        <v>0</v>
      </c>
      <c r="AK167" s="3">
        <f>[2]หน้าผ้า!DQ176</f>
        <v>0</v>
      </c>
      <c r="AL167" s="3">
        <f>[2]หน้าผ้า!DR176</f>
        <v>0</v>
      </c>
      <c r="AM167" s="3">
        <f>[2]หน้าผ้า!DS176</f>
        <v>0</v>
      </c>
      <c r="AN167" s="3">
        <f>[2]หน้าผ้า!DT176</f>
        <v>0</v>
      </c>
      <c r="AO167" s="3">
        <f>[2]หน้าผ้า!DU176</f>
        <v>0</v>
      </c>
      <c r="AP167" s="3">
        <f>[2]หน้าผ้า!DP176</f>
        <v>0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>
        <f>[2]หน้าผ้า!EC176</f>
        <v>0</v>
      </c>
      <c r="AX167" s="2">
        <f>[2]หน้าผ้า!ED176</f>
        <v>0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WRWT25850/WRWT25850</v>
      </c>
      <c r="BD167" s="56">
        <f>[2]หน้าผ้า!CA176</f>
        <v>0</v>
      </c>
    </row>
    <row r="168" spans="1:56" ht="28.5" customHeight="1" x14ac:dyDescent="0.45">
      <c r="A168" s="3">
        <f>[2]หน้าผ้า!C177</f>
        <v>45660</v>
      </c>
      <c r="B168" s="14" t="str">
        <f>[2]หน้าผ้า!B177</f>
        <v>ใบรับคำสั่งซื้อ</v>
      </c>
      <c r="C168" s="9" t="str">
        <f>[2]หน้าผ้า!E177</f>
        <v>บจก.ซันฟีด</v>
      </c>
      <c r="D168" s="13">
        <f>[2]หน้าผ้า!F177</f>
        <v>935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 t="str">
        <f>[2]หน้าผ้า!X177</f>
        <v>รอแจ้ง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5378.4500000000007</v>
      </c>
      <c r="AB168" s="8">
        <f>[2]หน้าผ้า!AR177</f>
        <v>2400</v>
      </c>
      <c r="AC168" s="8">
        <f>[2]หน้าผ้า!AS177</f>
        <v>2978.4500000000007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 t="str">
        <f>[2]หน้าผ้า!DN177</f>
        <v>รอแจ้ง</v>
      </c>
      <c r="AK168" s="3">
        <f>[2]หน้าผ้า!DQ177</f>
        <v>0</v>
      </c>
      <c r="AL168" s="3" t="e">
        <f>[2]หน้าผ้า!DR177</f>
        <v>#VALUE!</v>
      </c>
      <c r="AM168" s="3" t="e">
        <f>[2]หน้าผ้า!DS177</f>
        <v>#VALUE!</v>
      </c>
      <c r="AN168" s="3" t="e">
        <f>[2]หน้าผ้า!DT177</f>
        <v>#VALUE!</v>
      </c>
      <c r="AO168" s="3" t="e">
        <f>[2]หน้าผ้า!DU177</f>
        <v>#VALUE!</v>
      </c>
      <c r="AP168" s="3" t="e">
        <f>[2]หน้าผ้า!DP177</f>
        <v>#VALUE!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>
        <f>[2]หน้าผ้า!ED177</f>
        <v>0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234.63567222222224</v>
      </c>
    </row>
    <row r="169" spans="1:56" ht="28.5" customHeight="1" x14ac:dyDescent="0.45">
      <c r="A169" s="3">
        <f>[2]หน้าผ้า!C178</f>
        <v>45660</v>
      </c>
      <c r="B169" s="14" t="str">
        <f>[2]หน้าผ้า!B178</f>
        <v>ใบรับคำสั่งซื้อ</v>
      </c>
      <c r="C169" s="9" t="str">
        <f>[2]หน้าผ้า!E178</f>
        <v>บจก.ซันฟีด</v>
      </c>
      <c r="D169" s="13" t="str">
        <f>[2]หน้าผ้า!F178</f>
        <v>935 แอล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 t="str">
        <f>[2]หน้าผ้า!X178</f>
        <v>รอแจ้ง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5378.4500000000007</v>
      </c>
      <c r="AB169" s="8">
        <f>[2]หน้าผ้า!AR178</f>
        <v>0</v>
      </c>
      <c r="AC169" s="8">
        <f>[2]หน้าผ้า!AS178</f>
        <v>5378.4500000000007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 t="str">
        <f>[2]หน้าผ้า!DN178</f>
        <v>รอแจ้ง</v>
      </c>
      <c r="AK169" s="3">
        <f>[2]หน้าผ้า!DQ178</f>
        <v>0</v>
      </c>
      <c r="AL169" s="3" t="e">
        <f>[2]หน้าผ้า!DR178</f>
        <v>#VALUE!</v>
      </c>
      <c r="AM169" s="3" t="e">
        <f>[2]หน้าผ้า!DS178</f>
        <v>#VALUE!</v>
      </c>
      <c r="AN169" s="3" t="e">
        <f>[2]หน้าผ้า!DT178</f>
        <v>#VALUE!</v>
      </c>
      <c r="AO169" s="3" t="e">
        <f>[2]หน้าผ้า!DU178</f>
        <v>#VALUE!</v>
      </c>
      <c r="AP169" s="3" t="e">
        <f>[2]หน้าผ้า!DP178</f>
        <v>#VALUE!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423.7023388888889</v>
      </c>
    </row>
    <row r="170" spans="1:56" ht="28.5" customHeight="1" x14ac:dyDescent="0.45">
      <c r="A170" s="3">
        <f>[2]หน้าผ้า!C179</f>
        <v>45660</v>
      </c>
      <c r="B170" s="14" t="str">
        <f>[2]หน้าผ้า!B179</f>
        <v>ใบรับคำสั่งซื้อ</v>
      </c>
      <c r="C170" s="9" t="str">
        <f>[2]หน้าผ้า!E179</f>
        <v>บจก.ซันฟีด</v>
      </c>
      <c r="D170" s="13" t="str">
        <f>[2]หน้าผ้า!F179</f>
        <v>935 เอ</v>
      </c>
      <c r="E170" s="9">
        <f>[2]หน้าผ้า!G179</f>
        <v>20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 t="str">
        <f>[2]หน้าผ้า!X179</f>
        <v>รอแจ้ง</v>
      </c>
      <c r="U170" s="11">
        <f>[2]หน้าผ้า!AA179</f>
        <v>10000</v>
      </c>
      <c r="V170" s="10">
        <f>[2]หน้าผ้า!AJ179</f>
        <v>0</v>
      </c>
      <c r="W170" s="10">
        <f>[2]หน้าผ้า!AL179</f>
        <v>10000</v>
      </c>
      <c r="X170" s="10">
        <f>[2]หน้าผ้า!AM179</f>
        <v>0</v>
      </c>
      <c r="Y170" s="10">
        <f>[2]หน้าผ้า!AN179</f>
        <v>10500</v>
      </c>
      <c r="Z170" s="9" t="str">
        <f>[2]หน้าผ้า!AO179</f>
        <v>WSWT2025850</v>
      </c>
      <c r="AA170" s="8">
        <f>[2]หน้าผ้า!AQ179</f>
        <v>10756.900000000001</v>
      </c>
      <c r="AB170" s="8">
        <f>[2]หน้าผ้า!AR179</f>
        <v>0</v>
      </c>
      <c r="AC170" s="8">
        <f>[2]หน้าผ้า!AS179</f>
        <v>10756.900000000001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 t="str">
        <f>[2]หน้าผ้า!DN179</f>
        <v>รอแจ้ง</v>
      </c>
      <c r="AK170" s="3">
        <f>[2]หน้าผ้า!DQ179</f>
        <v>0</v>
      </c>
      <c r="AL170" s="3" t="e">
        <f>[2]หน้าผ้า!DR179</f>
        <v>#VALUE!</v>
      </c>
      <c r="AM170" s="3" t="e">
        <f>[2]หน้าผ้า!DS179</f>
        <v>#VALUE!</v>
      </c>
      <c r="AN170" s="3" t="e">
        <f>[2]หน้าผ้า!DT179</f>
        <v>#VALUE!</v>
      </c>
      <c r="AO170" s="3" t="e">
        <f>[2]หน้าผ้า!DU179</f>
        <v>#VALUE!</v>
      </c>
      <c r="AP170" s="3" t="e">
        <f>[2]หน้าผ้า!DP179</f>
        <v>#VALUE!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>
        <f>[2]หน้าผ้า!ED179</f>
        <v>0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847.40467777777781</v>
      </c>
    </row>
    <row r="171" spans="1:56" ht="28.5" customHeight="1" x14ac:dyDescent="0.45">
      <c r="A171" s="3">
        <f>[2]หน้าผ้า!C180</f>
        <v>45660</v>
      </c>
      <c r="B171" s="14" t="str">
        <f>[2]หน้าผ้า!B180</f>
        <v>ใบรับคำสั่งซื้อ</v>
      </c>
      <c r="C171" s="9" t="str">
        <f>[2]หน้าผ้า!E180</f>
        <v>บจก.ซันฟีด</v>
      </c>
      <c r="D171" s="13" t="str">
        <f>[2]หน้าผ้า!F180</f>
        <v>แถบส้ม</v>
      </c>
      <c r="E171" s="9">
        <f>[2]หน้าผ้า!G180</f>
        <v>20</v>
      </c>
      <c r="F171" s="9">
        <f>[2]หน้าผ้า!H180</f>
        <v>38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82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 t="str">
        <f>[2]หน้าผ้า!X180</f>
        <v>รอแจ้ง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5518.15</v>
      </c>
      <c r="AB171" s="8">
        <f>[2]หน้าผ้า!AR180</f>
        <v>0</v>
      </c>
      <c r="AC171" s="8">
        <f>[2]หน้าผ้า!AS180</f>
        <v>5518.15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 t="str">
        <f>[2]หน้าผ้า!DN180</f>
        <v>รอแจ้ง</v>
      </c>
      <c r="AK171" s="3">
        <f>[2]หน้าผ้า!DQ180</f>
        <v>0</v>
      </c>
      <c r="AL171" s="3" t="e">
        <f>[2]หน้าผ้า!DR180</f>
        <v>#VALUE!</v>
      </c>
      <c r="AM171" s="3" t="e">
        <f>[2]หน้าผ้า!DS180</f>
        <v>#VALUE!</v>
      </c>
      <c r="AN171" s="3" t="e">
        <f>[2]หน้าผ้า!DT180</f>
        <v>#VALUE!</v>
      </c>
      <c r="AO171" s="3" t="e">
        <f>[2]หน้าผ้า!DU180</f>
        <v>#VALUE!</v>
      </c>
      <c r="AP171" s="3" t="e">
        <f>[2]หน้าผ้า!DP180</f>
        <v>#VALUE!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434.7075944444444</v>
      </c>
    </row>
    <row r="172" spans="1:56" ht="28.5" customHeight="1" x14ac:dyDescent="0.45">
      <c r="A172" s="3">
        <f>[2]หน้าผ้า!C181</f>
        <v>45660</v>
      </c>
      <c r="B172" s="14" t="str">
        <f>[2]หน้าผ้า!B181</f>
        <v>ใบรับคำสั่งซื้อ</v>
      </c>
      <c r="C172" s="9" t="str">
        <f>[2]หน้าผ้า!E181</f>
        <v>บจก.ซันฟีด</v>
      </c>
      <c r="D172" s="13" t="str">
        <f>[2]หน้าผ้า!F181</f>
        <v>แถบเขียว</v>
      </c>
      <c r="E172" s="9">
        <f>[2]หน้าผ้า!G181</f>
        <v>20</v>
      </c>
      <c r="F172" s="9">
        <f>[2]หน้าผ้า!H181</f>
        <v>38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82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 t="str">
        <f>[2]หน้าผ้า!X181</f>
        <v>รอแจ้ง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5518.15</v>
      </c>
      <c r="AB172" s="8">
        <f>[2]หน้าผ้า!AR181</f>
        <v>0</v>
      </c>
      <c r="AC172" s="8">
        <f>[2]หน้าผ้า!AS181</f>
        <v>5518.15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 t="str">
        <f>[2]หน้าผ้า!DN181</f>
        <v>รอแจ้ง</v>
      </c>
      <c r="AK172" s="3">
        <f>[2]หน้าผ้า!DQ181</f>
        <v>0</v>
      </c>
      <c r="AL172" s="3" t="e">
        <f>[2]หน้าผ้า!DR181</f>
        <v>#VALUE!</v>
      </c>
      <c r="AM172" s="3" t="e">
        <f>[2]หน้าผ้า!DS181</f>
        <v>#VALUE!</v>
      </c>
      <c r="AN172" s="3" t="e">
        <f>[2]หน้าผ้า!DT181</f>
        <v>#VALUE!</v>
      </c>
      <c r="AO172" s="3" t="e">
        <f>[2]หน้าผ้า!DU181</f>
        <v>#VALUE!</v>
      </c>
      <c r="AP172" s="3" t="e">
        <f>[2]หน้าผ้า!DP181</f>
        <v>#VALUE!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434.7075944444444</v>
      </c>
    </row>
    <row r="173" spans="1:56" ht="28.5" customHeight="1" x14ac:dyDescent="0.45">
      <c r="A173" s="3">
        <f>[2]หน้าผ้า!C182</f>
        <v>45660</v>
      </c>
      <c r="B173" s="14" t="str">
        <f>[2]หน้าผ้า!B182</f>
        <v>ใบรับคำสั่งซื้อ</v>
      </c>
      <c r="C173" s="9" t="str">
        <f>[2]หน้าผ้า!E182</f>
        <v>บจก.ซันฟีด</v>
      </c>
      <c r="D173" s="13">
        <f>[2]หน้าผ้า!F182</f>
        <v>935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 t="str">
        <f>[2]หน้าผ้า!X182</f>
        <v>รอแจ้ง</v>
      </c>
      <c r="U173" s="11">
        <f>[2]หน้าผ้า!AA182</f>
        <v>7500</v>
      </c>
      <c r="V173" s="10">
        <f>[2]หน้าผ้า!AJ182</f>
        <v>0</v>
      </c>
      <c r="W173" s="10">
        <f>[2]หน้าผ้า!AL182</f>
        <v>7500</v>
      </c>
      <c r="X173" s="10">
        <f>[2]หน้าผ้า!AM182</f>
        <v>0</v>
      </c>
      <c r="Y173" s="10">
        <f>[2]หน้าผ้า!AN182</f>
        <v>7875</v>
      </c>
      <c r="Z173" s="9" t="str">
        <f>[2]หน้าผ้า!AO182</f>
        <v>WSWT2025850</v>
      </c>
      <c r="AA173" s="8">
        <f>[2]หน้าผ้า!AQ182</f>
        <v>8067.6750000000011</v>
      </c>
      <c r="AB173" s="8">
        <f>[2]หน้าผ้า!AR182</f>
        <v>0</v>
      </c>
      <c r="AC173" s="8">
        <f>[2]หน้าผ้า!AS182</f>
        <v>8067.6750000000011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 t="str">
        <f>[2]หน้าผ้า!DN182</f>
        <v>รอแจ้ง</v>
      </c>
      <c r="AK173" s="3">
        <f>[2]หน้าผ้า!DQ182</f>
        <v>0</v>
      </c>
      <c r="AL173" s="3" t="e">
        <f>[2]หน้าผ้า!DR182</f>
        <v>#VALUE!</v>
      </c>
      <c r="AM173" s="3" t="e">
        <f>[2]หน้าผ้า!DS182</f>
        <v>#VALUE!</v>
      </c>
      <c r="AN173" s="3" t="e">
        <f>[2]หน้าผ้า!DT182</f>
        <v>#VALUE!</v>
      </c>
      <c r="AO173" s="3" t="e">
        <f>[2]หน้าผ้า!DU182</f>
        <v>#VALUE!</v>
      </c>
      <c r="AP173" s="3" t="e">
        <f>[2]หน้าผ้า!DP182</f>
        <v>#VALUE!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635.55350833333341</v>
      </c>
    </row>
    <row r="174" spans="1:56" ht="28.5" customHeight="1" x14ac:dyDescent="0.45">
      <c r="A174" s="3">
        <f>[2]หน้าผ้า!C183</f>
        <v>45660</v>
      </c>
      <c r="B174" s="14" t="str">
        <f>[2]หน้าผ้า!B183</f>
        <v>ใบรับคำสั่งซื้อ</v>
      </c>
      <c r="C174" s="9" t="str">
        <f>[2]หน้าผ้า!E183</f>
        <v>บจก.ซันฟีด</v>
      </c>
      <c r="D174" s="13" t="str">
        <f>[2]หน้าผ้า!F183</f>
        <v>935 แอล</v>
      </c>
      <c r="E174" s="9">
        <f>[2]หน้าผ้า!G183</f>
        <v>20</v>
      </c>
      <c r="F174" s="9">
        <f>[2]หน้าผ้า!H183</f>
        <v>37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80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 t="str">
        <f>[2]หน้าผ้า!X183</f>
        <v>รอแจ้ง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5378.4500000000007</v>
      </c>
      <c r="AB174" s="8">
        <f>[2]หน้าผ้า!AR183</f>
        <v>0</v>
      </c>
      <c r="AC174" s="8">
        <f>[2]หน้าผ้า!AS183</f>
        <v>5378.4500000000007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 t="str">
        <f>[2]หน้าผ้า!DN183</f>
        <v>รอแจ้ง</v>
      </c>
      <c r="AK174" s="3">
        <f>[2]หน้าผ้า!DQ183</f>
        <v>0</v>
      </c>
      <c r="AL174" s="3" t="e">
        <f>[2]หน้าผ้า!DR183</f>
        <v>#VALUE!</v>
      </c>
      <c r="AM174" s="3" t="e">
        <f>[2]หน้าผ้า!DS183</f>
        <v>#VALUE!</v>
      </c>
      <c r="AN174" s="3" t="e">
        <f>[2]หน้าผ้า!DT183</f>
        <v>#VALUE!</v>
      </c>
      <c r="AO174" s="3" t="e">
        <f>[2]หน้าผ้า!DU183</f>
        <v>#VALUE!</v>
      </c>
      <c r="AP174" s="3" t="e">
        <f>[2]หน้าผ้า!DP183</f>
        <v>#VALUE!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423.7023388888889</v>
      </c>
    </row>
    <row r="175" spans="1:56" ht="28.5" customHeight="1" x14ac:dyDescent="0.45">
      <c r="A175" s="3">
        <f>[2]หน้าผ้า!C184</f>
        <v>45660</v>
      </c>
      <c r="B175" s="14" t="str">
        <f>[2]หน้าผ้า!B184</f>
        <v>ใบรับคำสั่งซื้อ</v>
      </c>
      <c r="C175" s="9" t="str">
        <f>[2]หน้าผ้า!E184</f>
        <v>บจก.ซันฟีด</v>
      </c>
      <c r="D175" s="13" t="str">
        <f>[2]หน้าผ้า!F184</f>
        <v>935 เอ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 t="str">
        <f>[2]หน้าผ้า!X184</f>
        <v>รอแจ้ง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5378.4500000000007</v>
      </c>
      <c r="AB175" s="8">
        <f>[2]หน้าผ้า!AR184</f>
        <v>0</v>
      </c>
      <c r="AC175" s="8">
        <f>[2]หน้าผ้า!AS184</f>
        <v>5378.4500000000007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 t="str">
        <f>[2]หน้าผ้า!DN184</f>
        <v>รอแจ้ง</v>
      </c>
      <c r="AK175" s="3">
        <f>[2]หน้าผ้า!DQ184</f>
        <v>0</v>
      </c>
      <c r="AL175" s="3" t="e">
        <f>[2]หน้าผ้า!DR184</f>
        <v>#VALUE!</v>
      </c>
      <c r="AM175" s="3" t="e">
        <f>[2]หน้าผ้า!DS184</f>
        <v>#VALUE!</v>
      </c>
      <c r="AN175" s="3" t="e">
        <f>[2]หน้าผ้า!DT184</f>
        <v>#VALUE!</v>
      </c>
      <c r="AO175" s="3" t="e">
        <f>[2]หน้าผ้า!DU184</f>
        <v>#VALUE!</v>
      </c>
      <c r="AP175" s="3" t="e">
        <f>[2]หน้าผ้า!DP184</f>
        <v>#VALUE!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423.7023388888889</v>
      </c>
    </row>
    <row r="176" spans="1:56" ht="28.5" customHeight="1" x14ac:dyDescent="0.45">
      <c r="A176" s="3">
        <f>[2]หน้าผ้า!C185</f>
        <v>45660</v>
      </c>
      <c r="B176" s="14" t="str">
        <f>[2]หน้าผ้า!B185</f>
        <v>ใบรับคำสั่งซื้อ</v>
      </c>
      <c r="C176" s="9" t="str">
        <f>[2]หน้าผ้า!E185</f>
        <v>บจก.ซันฟีด</v>
      </c>
      <c r="D176" s="13">
        <f>[2]หน้าผ้า!F185</f>
        <v>931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 t="str">
        <f>[2]หน้าผ้า!X185</f>
        <v>รอแจ้ง</v>
      </c>
      <c r="U176" s="11">
        <f>[2]หน้าผ้า!AA185</f>
        <v>2500</v>
      </c>
      <c r="V176" s="10">
        <f>[2]หน้าผ้า!AJ185</f>
        <v>0</v>
      </c>
      <c r="W176" s="10">
        <f>[2]หน้าผ้า!AL185</f>
        <v>2500</v>
      </c>
      <c r="X176" s="10">
        <f>[2]หน้าผ้า!AM185</f>
        <v>0</v>
      </c>
      <c r="Y176" s="10">
        <f>[2]หน้าผ้า!AN185</f>
        <v>2625</v>
      </c>
      <c r="Z176" s="9" t="str">
        <f>[2]หน้าผ้า!AO185</f>
        <v>WSWT2025850</v>
      </c>
      <c r="AA176" s="8">
        <f>[2]หน้าผ้า!AQ185</f>
        <v>2828.9250000000002</v>
      </c>
      <c r="AB176" s="8">
        <f>[2]หน้าผ้า!AR185</f>
        <v>0</v>
      </c>
      <c r="AC176" s="8">
        <f>[2]หน้าผ้า!AS185</f>
        <v>2828.9250000000002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 t="str">
        <f>[2]หน้าผ้า!DN185</f>
        <v>รอแจ้ง</v>
      </c>
      <c r="AK176" s="3">
        <f>[2]หน้าผ้า!DQ185</f>
        <v>0</v>
      </c>
      <c r="AL176" s="3" t="e">
        <f>[2]หน้าผ้า!DR185</f>
        <v>#VALUE!</v>
      </c>
      <c r="AM176" s="3" t="e">
        <f>[2]หน้าผ้า!DS185</f>
        <v>#VALUE!</v>
      </c>
      <c r="AN176" s="3" t="e">
        <f>[2]หน้าผ้า!DT185</f>
        <v>#VALUE!</v>
      </c>
      <c r="AO176" s="3" t="e">
        <f>[2]หน้าผ้า!DU185</f>
        <v>#VALUE!</v>
      </c>
      <c r="AP176" s="3" t="e">
        <f>[2]หน้าผ้า!DP185</f>
        <v>#VALUE!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222.85642500000006</v>
      </c>
    </row>
    <row r="177" spans="1:56" ht="28.5" customHeight="1" x14ac:dyDescent="0.45">
      <c r="A177" s="3">
        <f>[2]หน้าผ้า!C186</f>
        <v>45660</v>
      </c>
      <c r="B177" s="14" t="str">
        <f>[2]หน้าผ้า!B186</f>
        <v>ใบรับคำสั่งซื้อ</v>
      </c>
      <c r="C177" s="9" t="str">
        <f>[2]หน้าผ้า!E186</f>
        <v>บจก.ซันฟีด</v>
      </c>
      <c r="D177" s="13">
        <f>[2]หน้าผ้า!F186</f>
        <v>935</v>
      </c>
      <c r="E177" s="9">
        <f>[2]หน้าผ้า!G186</f>
        <v>20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80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 t="str">
        <f>[2]หน้าผ้า!X186</f>
        <v>รอแจ้ง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5378.4500000000007</v>
      </c>
      <c r="AB177" s="8">
        <f>[2]หน้าผ้า!AR186</f>
        <v>0</v>
      </c>
      <c r="AC177" s="8">
        <f>[2]หน้าผ้า!AS186</f>
        <v>5378.4500000000007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 t="str">
        <f>[2]หน้าผ้า!DN186</f>
        <v>รอแจ้ง</v>
      </c>
      <c r="AK177" s="3">
        <f>[2]หน้าผ้า!DQ186</f>
        <v>0</v>
      </c>
      <c r="AL177" s="3" t="e">
        <f>[2]หน้าผ้า!DR186</f>
        <v>#VALUE!</v>
      </c>
      <c r="AM177" s="3" t="e">
        <f>[2]หน้าผ้า!DS186</f>
        <v>#VALUE!</v>
      </c>
      <c r="AN177" s="3" t="e">
        <f>[2]หน้าผ้า!DT186</f>
        <v>#VALUE!</v>
      </c>
      <c r="AO177" s="3" t="e">
        <f>[2]หน้าผ้า!DU186</f>
        <v>#VALUE!</v>
      </c>
      <c r="AP177" s="3" t="e">
        <f>[2]หน้าผ้า!DP186</f>
        <v>#VALUE!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423.7023388888889</v>
      </c>
    </row>
    <row r="178" spans="1:56" ht="28.5" customHeight="1" x14ac:dyDescent="0.45">
      <c r="A178" s="3">
        <f>[2]หน้าผ้า!C187</f>
        <v>45660</v>
      </c>
      <c r="B178" s="14" t="str">
        <f>[2]หน้าผ้า!B187</f>
        <v>ใบรับคำสั่งซื้อ</v>
      </c>
      <c r="C178" s="9" t="str">
        <f>[2]หน้าผ้า!E187</f>
        <v>บจก.ซันฟีด</v>
      </c>
      <c r="D178" s="13" t="str">
        <f>[2]หน้าผ้า!F187</f>
        <v>935 แอล</v>
      </c>
      <c r="E178" s="9">
        <f>[2]หน้าผ้า!G187</f>
        <v>20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80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 t="str">
        <f>[2]หน้าผ้า!X187</f>
        <v>รอแจ้ง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WSWT2025850</v>
      </c>
      <c r="AA178" s="8">
        <f>[2]หน้าผ้า!AQ187</f>
        <v>5378.4500000000007</v>
      </c>
      <c r="AB178" s="8">
        <f>[2]หน้าผ้า!AR187</f>
        <v>0</v>
      </c>
      <c r="AC178" s="8">
        <f>[2]หน้าผ้า!AS187</f>
        <v>5378.4500000000007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 t="str">
        <f>[2]หน้าผ้า!DN187</f>
        <v>รอแจ้ง</v>
      </c>
      <c r="AK178" s="3">
        <f>[2]หน้าผ้า!DQ187</f>
        <v>0</v>
      </c>
      <c r="AL178" s="3" t="e">
        <f>[2]หน้าผ้า!DR187</f>
        <v>#VALUE!</v>
      </c>
      <c r="AM178" s="3" t="e">
        <f>[2]หน้าผ้า!DS187</f>
        <v>#VALUE!</v>
      </c>
      <c r="AN178" s="3" t="e">
        <f>[2]หน้าผ้า!DT187</f>
        <v>#VALUE!</v>
      </c>
      <c r="AO178" s="3" t="e">
        <f>[2]หน้าผ้า!DU187</f>
        <v>#VALUE!</v>
      </c>
      <c r="AP178" s="3" t="e">
        <f>[2]หน้าผ้า!DP187</f>
        <v>#VALUE!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423.7023388888889</v>
      </c>
    </row>
    <row r="179" spans="1:56" ht="28.5" customHeight="1" x14ac:dyDescent="0.45">
      <c r="A179" s="3">
        <f>[2]หน้าผ้า!C188</f>
        <v>45660</v>
      </c>
      <c r="B179" s="14" t="str">
        <f>[2]หน้าผ้า!B188</f>
        <v>ใบรับคำสั่งซื้อ</v>
      </c>
      <c r="C179" s="9" t="str">
        <f>[2]หน้าผ้า!E188</f>
        <v>บจก.ซันฟีด</v>
      </c>
      <c r="D179" s="13" t="str">
        <f>[2]หน้าผ้า!F188</f>
        <v>935 เอ</v>
      </c>
      <c r="E179" s="9">
        <f>[2]หน้าผ้า!G188</f>
        <v>20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80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 t="str">
        <f>[2]หน้าผ้า!X188</f>
        <v>รอแจ้ง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WSWT2025850</v>
      </c>
      <c r="AA179" s="8">
        <f>[2]หน้าผ้า!AQ188</f>
        <v>5378.4500000000007</v>
      </c>
      <c r="AB179" s="8">
        <f>[2]หน้าผ้า!AR188</f>
        <v>0</v>
      </c>
      <c r="AC179" s="8">
        <f>[2]หน้าผ้า!AS188</f>
        <v>5378.4500000000007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 t="str">
        <f>[2]หน้าผ้า!DN188</f>
        <v>รอแจ้ง</v>
      </c>
      <c r="AK179" s="3">
        <f>[2]หน้าผ้า!DQ188</f>
        <v>0</v>
      </c>
      <c r="AL179" s="3" t="e">
        <f>[2]หน้าผ้า!DR188</f>
        <v>#VALUE!</v>
      </c>
      <c r="AM179" s="3" t="e">
        <f>[2]หน้าผ้า!DS188</f>
        <v>#VALUE!</v>
      </c>
      <c r="AN179" s="3" t="e">
        <f>[2]หน้าผ้า!DT188</f>
        <v>#VALUE!</v>
      </c>
      <c r="AO179" s="3" t="e">
        <f>[2]หน้าผ้า!DU188</f>
        <v>#VALUE!</v>
      </c>
      <c r="AP179" s="3" t="e">
        <f>[2]หน้าผ้า!DP188</f>
        <v>#VALUE!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423.7023388888889</v>
      </c>
    </row>
    <row r="180" spans="1:56" ht="28.5" customHeight="1" x14ac:dyDescent="0.45">
      <c r="A180" s="3">
        <f>[2]หน้าผ้า!C189</f>
        <v>45660</v>
      </c>
      <c r="B180" s="14" t="str">
        <f>[2]หน้าผ้า!B189</f>
        <v>ใบรับคำสั่งซื้อ</v>
      </c>
      <c r="C180" s="9" t="str">
        <f>[2]หน้าผ้า!E189</f>
        <v>บจก.ซันฟีด</v>
      </c>
      <c r="D180" s="13" t="str">
        <f>[2]หน้าผ้า!F189</f>
        <v>915 พี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 t="str">
        <f>[2]หน้าผ้า!X189</f>
        <v>รอแจ้ง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WSWT2025850</v>
      </c>
      <c r="AA180" s="8">
        <f>[2]หน้าผ้า!AQ189</f>
        <v>5657.85</v>
      </c>
      <c r="AB180" s="8">
        <f>[2]หน้าผ้า!AR189</f>
        <v>0</v>
      </c>
      <c r="AC180" s="8">
        <f>[2]หน้าผ้า!AS189</f>
        <v>5657.85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 t="str">
        <f>[2]หน้าผ้า!DN189</f>
        <v>รอแจ้ง</v>
      </c>
      <c r="AK180" s="3">
        <f>[2]หน้าผ้า!DQ189</f>
        <v>0</v>
      </c>
      <c r="AL180" s="3" t="e">
        <f>[2]หน้าผ้า!DR189</f>
        <v>#VALUE!</v>
      </c>
      <c r="AM180" s="3" t="e">
        <f>[2]หน้าผ้า!DS189</f>
        <v>#VALUE!</v>
      </c>
      <c r="AN180" s="3" t="e">
        <f>[2]หน้าผ้า!DT189</f>
        <v>#VALUE!</v>
      </c>
      <c r="AO180" s="3" t="e">
        <f>[2]หน้าผ้า!DU189</f>
        <v>#VALUE!</v>
      </c>
      <c r="AP180" s="3" t="e">
        <f>[2]หน้าผ้า!DP189</f>
        <v>#VALUE!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445.71285000000012</v>
      </c>
    </row>
    <row r="181" spans="1:56" ht="28.5" customHeight="1" x14ac:dyDescent="0.45">
      <c r="A181" s="3">
        <f>[2]หน้าผ้า!C190</f>
        <v>45660</v>
      </c>
      <c r="B181" s="14" t="str">
        <f>[2]หน้าผ้า!B190</f>
        <v>ใบรับคำสั่งซื้อ</v>
      </c>
      <c r="C181" s="9" t="str">
        <f>[2]หน้าผ้า!E190</f>
        <v>บจก.ซันฟีด</v>
      </c>
      <c r="D181" s="13">
        <f>[2]หน้าผ้า!F190</f>
        <v>935</v>
      </c>
      <c r="E181" s="9">
        <f>[2]หน้าผ้า!G190</f>
        <v>20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80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 t="str">
        <f>[2]หน้าผ้า!X190</f>
        <v>รอแจ้ง</v>
      </c>
      <c r="U181" s="11">
        <f>[2]หน้าผ้า!AA190</f>
        <v>7500</v>
      </c>
      <c r="V181" s="10">
        <f>[2]หน้าผ้า!AJ190</f>
        <v>0</v>
      </c>
      <c r="W181" s="10">
        <f>[2]หน้าผ้า!AL190</f>
        <v>7500</v>
      </c>
      <c r="X181" s="10">
        <f>[2]หน้าผ้า!AM190</f>
        <v>0</v>
      </c>
      <c r="Y181" s="10">
        <f>[2]หน้าผ้า!AN190</f>
        <v>7875</v>
      </c>
      <c r="Z181" s="9" t="str">
        <f>[2]หน้าผ้า!AO190</f>
        <v>WSWT2025850</v>
      </c>
      <c r="AA181" s="8">
        <f>[2]หน้าผ้า!AQ190</f>
        <v>8067.6750000000011</v>
      </c>
      <c r="AB181" s="8">
        <f>[2]หน้าผ้า!AR190</f>
        <v>0</v>
      </c>
      <c r="AC181" s="8">
        <f>[2]หน้าผ้า!AS190</f>
        <v>8067.6750000000011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 t="str">
        <f>[2]หน้าผ้า!DN190</f>
        <v>รอแจ้ง</v>
      </c>
      <c r="AK181" s="3">
        <f>[2]หน้าผ้า!DQ190</f>
        <v>0</v>
      </c>
      <c r="AL181" s="3" t="e">
        <f>[2]หน้าผ้า!DR190</f>
        <v>#VALUE!</v>
      </c>
      <c r="AM181" s="3" t="e">
        <f>[2]หน้าผ้า!DS190</f>
        <v>#VALUE!</v>
      </c>
      <c r="AN181" s="3" t="e">
        <f>[2]หน้าผ้า!DT190</f>
        <v>#VALUE!</v>
      </c>
      <c r="AO181" s="3" t="e">
        <f>[2]หน้าผ้า!DU190</f>
        <v>#VALUE!</v>
      </c>
      <c r="AP181" s="3" t="e">
        <f>[2]หน้าผ้า!DP190</f>
        <v>#VALUE!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>
        <f>[2]หน้าผ้า!ED190</f>
        <v>0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635.55350833333341</v>
      </c>
    </row>
    <row r="182" spans="1:56" ht="28.5" customHeight="1" x14ac:dyDescent="0.45">
      <c r="A182" s="3">
        <f>[2]หน้าผ้า!C191</f>
        <v>45660</v>
      </c>
      <c r="B182" s="14" t="str">
        <f>[2]หน้าผ้า!B191</f>
        <v>ใบรับคำสั่งซื้อ</v>
      </c>
      <c r="C182" s="9" t="str">
        <f>[2]หน้าผ้า!E191</f>
        <v>บจก.ซันฟีด</v>
      </c>
      <c r="D182" s="13" t="str">
        <f>[2]หน้าผ้า!F191</f>
        <v>935 เอ</v>
      </c>
      <c r="E182" s="9">
        <f>[2]หน้าผ้า!G191</f>
        <v>20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 t="str">
        <f>[2]หน้าผ้า!X191</f>
        <v>รอแจ้ง</v>
      </c>
      <c r="U182" s="11">
        <f>[2]หน้าผ้า!AA191</f>
        <v>5000</v>
      </c>
      <c r="V182" s="10">
        <f>[2]หน้าผ้า!AJ191</f>
        <v>0</v>
      </c>
      <c r="W182" s="10">
        <f>[2]หน้าผ้า!AL191</f>
        <v>5000</v>
      </c>
      <c r="X182" s="10">
        <f>[2]หน้าผ้า!AM191</f>
        <v>0</v>
      </c>
      <c r="Y182" s="10">
        <f>[2]หน้าผ้า!AN191</f>
        <v>5250</v>
      </c>
      <c r="Z182" s="9" t="str">
        <f>[2]หน้าผ้า!AO191</f>
        <v>WSWT2025850</v>
      </c>
      <c r="AA182" s="8">
        <f>[2]หน้าผ้า!AQ191</f>
        <v>5378.4500000000007</v>
      </c>
      <c r="AB182" s="8">
        <f>[2]หน้าผ้า!AR191</f>
        <v>0</v>
      </c>
      <c r="AC182" s="8">
        <f>[2]หน้าผ้า!AS191</f>
        <v>5378.4500000000007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 t="str">
        <f>[2]หน้าผ้า!DN191</f>
        <v>รอแจ้ง</v>
      </c>
      <c r="AK182" s="3">
        <f>[2]หน้าผ้า!DQ191</f>
        <v>0</v>
      </c>
      <c r="AL182" s="3" t="e">
        <f>[2]หน้าผ้า!DR191</f>
        <v>#VALUE!</v>
      </c>
      <c r="AM182" s="3" t="e">
        <f>[2]หน้าผ้า!DS191</f>
        <v>#VALUE!</v>
      </c>
      <c r="AN182" s="3" t="e">
        <f>[2]หน้าผ้า!DT191</f>
        <v>#VALUE!</v>
      </c>
      <c r="AO182" s="3" t="e">
        <f>[2]หน้าผ้า!DU191</f>
        <v>#VALUE!</v>
      </c>
      <c r="AP182" s="3" t="e">
        <f>[2]หน้าผ้า!DP191</f>
        <v>#VALUE!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>
        <f>[2]หน้าผ้า!ED191</f>
        <v>0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423.7023388888889</v>
      </c>
    </row>
    <row r="183" spans="1:56" ht="28.5" customHeight="1" x14ac:dyDescent="0.45">
      <c r="A183" s="3">
        <f>[2]หน้าผ้า!C192</f>
        <v>45660</v>
      </c>
      <c r="B183" s="14" t="str">
        <f>[2]หน้าผ้า!B192</f>
        <v>ใบรับคำสั่งซื้อ</v>
      </c>
      <c r="C183" s="9" t="str">
        <f>[2]หน้าผ้า!E192</f>
        <v>บจก.ซันฟีด</v>
      </c>
      <c r="D183" s="13" t="str">
        <f>[2]หน้าผ้า!F192</f>
        <v>935 แอล</v>
      </c>
      <c r="E183" s="9">
        <f>[2]หน้าผ้า!G192</f>
        <v>20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80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 t="str">
        <f>[2]หน้าผ้า!X192</f>
        <v>รอแจ้ง</v>
      </c>
      <c r="U183" s="11">
        <f>[2]หน้าผ้า!AA192</f>
        <v>5000</v>
      </c>
      <c r="V183" s="10">
        <f>[2]หน้าผ้า!AJ192</f>
        <v>0</v>
      </c>
      <c r="W183" s="10">
        <f>[2]หน้าผ้า!AL192</f>
        <v>5000</v>
      </c>
      <c r="X183" s="10">
        <f>[2]หน้าผ้า!AM192</f>
        <v>0</v>
      </c>
      <c r="Y183" s="10">
        <f>[2]หน้าผ้า!AN192</f>
        <v>5250</v>
      </c>
      <c r="Z183" s="9" t="str">
        <f>[2]หน้าผ้า!AO192</f>
        <v>WSWT2025850</v>
      </c>
      <c r="AA183" s="8">
        <f>[2]หน้าผ้า!AQ192</f>
        <v>5378.4500000000007</v>
      </c>
      <c r="AB183" s="8">
        <f>[2]หน้าผ้า!AR192</f>
        <v>0</v>
      </c>
      <c r="AC183" s="8">
        <f>[2]หน้าผ้า!AS192</f>
        <v>5378.4500000000007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 t="str">
        <f>[2]หน้าผ้า!DN192</f>
        <v>รอแจ้ง</v>
      </c>
      <c r="AK183" s="3">
        <f>[2]หน้าผ้า!DQ192</f>
        <v>0</v>
      </c>
      <c r="AL183" s="3" t="e">
        <f>[2]หน้าผ้า!DR192</f>
        <v>#VALUE!</v>
      </c>
      <c r="AM183" s="3" t="e">
        <f>[2]หน้าผ้า!DS192</f>
        <v>#VALUE!</v>
      </c>
      <c r="AN183" s="3" t="e">
        <f>[2]หน้าผ้า!DT192</f>
        <v>#VALUE!</v>
      </c>
      <c r="AO183" s="3" t="e">
        <f>[2]หน้าผ้า!DU192</f>
        <v>#VALUE!</v>
      </c>
      <c r="AP183" s="3" t="e">
        <f>[2]หน้าผ้า!DP192</f>
        <v>#VALUE!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>
        <f>[2]หน้าผ้า!ED192</f>
        <v>0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423.7023388888889</v>
      </c>
    </row>
    <row r="184" spans="1:56" ht="28.5" customHeight="1" x14ac:dyDescent="0.45">
      <c r="A184" s="3">
        <f>[2]หน้าผ้า!C193</f>
        <v>45660</v>
      </c>
      <c r="B184" s="14" t="str">
        <f>[2]หน้าผ้า!B193</f>
        <v>ใบรับคำสั่งซื้อ</v>
      </c>
      <c r="C184" s="9" t="str">
        <f>[2]หน้าผ้า!E193</f>
        <v>บจก.ซันฟีด</v>
      </c>
      <c r="D184" s="13" t="str">
        <f>[2]หน้าผ้า!F193</f>
        <v>954 แอล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 t="str">
        <f>[2]หน้าผ้า!X193</f>
        <v>รอแจ้ง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WSWT2025850</v>
      </c>
      <c r="AA184" s="8">
        <f>[2]หน้าผ้า!AQ193</f>
        <v>5657.85</v>
      </c>
      <c r="AB184" s="8">
        <f>[2]หน้าผ้า!AR193</f>
        <v>0</v>
      </c>
      <c r="AC184" s="8">
        <f>[2]หน้าผ้า!AS193</f>
        <v>5657.85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 t="str">
        <f>[2]หน้าผ้า!DN193</f>
        <v>รอแจ้ง</v>
      </c>
      <c r="AK184" s="3">
        <f>[2]หน้าผ้า!DQ193</f>
        <v>0</v>
      </c>
      <c r="AL184" s="3" t="e">
        <f>[2]หน้าผ้า!DR193</f>
        <v>#VALUE!</v>
      </c>
      <c r="AM184" s="3" t="e">
        <f>[2]หน้าผ้า!DS193</f>
        <v>#VALUE!</v>
      </c>
      <c r="AN184" s="3" t="e">
        <f>[2]หน้าผ้า!DT193</f>
        <v>#VALUE!</v>
      </c>
      <c r="AO184" s="3" t="e">
        <f>[2]หน้าผ้า!DU193</f>
        <v>#VALUE!</v>
      </c>
      <c r="AP184" s="3" t="e">
        <f>[2]หน้าผ้า!DP193</f>
        <v>#VALUE!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>
        <f>[2]หน้าผ้า!ED193</f>
        <v>0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445.71285000000012</v>
      </c>
    </row>
    <row r="185" spans="1:56" ht="28.5" customHeight="1" x14ac:dyDescent="0.45">
      <c r="A185" s="3">
        <f>[2]หน้าผ้า!C194</f>
        <v>45660</v>
      </c>
      <c r="B185" s="14" t="str">
        <f>[2]หน้าผ้า!B194</f>
        <v>ใบรับคำสั่งซื้อ</v>
      </c>
      <c r="C185" s="9" t="str">
        <f>[2]หน้าผ้า!E194</f>
        <v>บจก.ซันฟีด</v>
      </c>
      <c r="D185" s="13" t="str">
        <f>[2]หน้าผ้า!F194</f>
        <v>ไก่เนื้อ เบอร์1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 t="str">
        <f>[2]หน้าผ้า!X194</f>
        <v>รอแจ้ง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WSWT2025850</v>
      </c>
      <c r="AA185" s="8">
        <f>[2]หน้าผ้า!AQ194</f>
        <v>5657.85</v>
      </c>
      <c r="AB185" s="8">
        <f>[2]หน้าผ้า!AR194</f>
        <v>0</v>
      </c>
      <c r="AC185" s="8">
        <f>[2]หน้าผ้า!AS194</f>
        <v>5657.85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 t="str">
        <f>[2]หน้าผ้า!DN194</f>
        <v>รอแจ้ง</v>
      </c>
      <c r="AK185" s="3">
        <f>[2]หน้าผ้า!DQ194</f>
        <v>0</v>
      </c>
      <c r="AL185" s="3" t="e">
        <f>[2]หน้าผ้า!DR194</f>
        <v>#VALUE!</v>
      </c>
      <c r="AM185" s="3" t="e">
        <f>[2]หน้าผ้า!DS194</f>
        <v>#VALUE!</v>
      </c>
      <c r="AN185" s="3" t="e">
        <f>[2]หน้าผ้า!DT194</f>
        <v>#VALUE!</v>
      </c>
      <c r="AO185" s="3" t="e">
        <f>[2]หน้าผ้า!DU194</f>
        <v>#VALUE!</v>
      </c>
      <c r="AP185" s="3" t="e">
        <f>[2]หน้าผ้า!DP194</f>
        <v>#VALUE!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>
        <f>[2]หน้าผ้า!ED194</f>
        <v>0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445.71285000000012</v>
      </c>
    </row>
    <row r="186" spans="1:56" ht="28.5" customHeight="1" x14ac:dyDescent="0.45">
      <c r="A186" s="3">
        <f>[2]หน้าผ้า!C195</f>
        <v>45660</v>
      </c>
      <c r="B186" s="14" t="str">
        <f>[2]หน้าผ้า!B195</f>
        <v>ใบรับคำสั่งซื้อ</v>
      </c>
      <c r="C186" s="9" t="str">
        <f>[2]หน้าผ้า!E195</f>
        <v>บจก.ซันฟีด</v>
      </c>
      <c r="D186" s="13" t="str">
        <f>[2]หน้าผ้า!F195</f>
        <v xml:space="preserve">915 เอ็ม </v>
      </c>
      <c r="E186" s="9">
        <f>[2]หน้าผ้า!G195</f>
        <v>20</v>
      </c>
      <c r="F186" s="9">
        <f>[2]หน้าผ้า!H195</f>
        <v>39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84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 t="str">
        <f>[2]หน้าผ้า!X195</f>
        <v>รอแจ้ง</v>
      </c>
      <c r="U186" s="11">
        <f>[2]หน้าผ้า!AA195</f>
        <v>10000</v>
      </c>
      <c r="V186" s="10">
        <f>[2]หน้าผ้า!AJ195</f>
        <v>0</v>
      </c>
      <c r="W186" s="10">
        <f>[2]หน้าผ้า!AL195</f>
        <v>10000</v>
      </c>
      <c r="X186" s="10">
        <f>[2]หน้าผ้า!AM195</f>
        <v>0</v>
      </c>
      <c r="Y186" s="10">
        <f>[2]หน้าผ้า!AN195</f>
        <v>10500</v>
      </c>
      <c r="Z186" s="9" t="str">
        <f>[2]หน้าผ้า!AO195</f>
        <v>WSWT2025850</v>
      </c>
      <c r="AA186" s="8">
        <f>[2]หน้าผ้า!AQ195</f>
        <v>11315.7</v>
      </c>
      <c r="AB186" s="8">
        <f>[2]หน้าผ้า!AR195</f>
        <v>0</v>
      </c>
      <c r="AC186" s="8">
        <f>[2]หน้าผ้า!AS195</f>
        <v>11315.7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 t="str">
        <f>[2]หน้าผ้า!DN195</f>
        <v>รอแจ้ง</v>
      </c>
      <c r="AK186" s="3">
        <f>[2]หน้าผ้า!DQ195</f>
        <v>0</v>
      </c>
      <c r="AL186" s="3" t="e">
        <f>[2]หน้าผ้า!DR195</f>
        <v>#VALUE!</v>
      </c>
      <c r="AM186" s="3" t="e">
        <f>[2]หน้าผ้า!DS195</f>
        <v>#VALUE!</v>
      </c>
      <c r="AN186" s="3" t="e">
        <f>[2]หน้าผ้า!DT195</f>
        <v>#VALUE!</v>
      </c>
      <c r="AO186" s="3" t="e">
        <f>[2]หน้าผ้า!DU195</f>
        <v>#VALUE!</v>
      </c>
      <c r="AP186" s="3" t="e">
        <f>[2]หน้าผ้า!DP195</f>
        <v>#VALUE!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891.42570000000023</v>
      </c>
    </row>
    <row r="187" spans="1:56" ht="28.5" customHeight="1" x14ac:dyDescent="0.45">
      <c r="A187" s="3">
        <f>[2]หน้าผ้า!C196</f>
        <v>45660</v>
      </c>
      <c r="B187" s="14" t="str">
        <f>[2]หน้าผ้า!B196</f>
        <v>ใบรับคำสั่งซื้อ</v>
      </c>
      <c r="C187" s="9" t="str">
        <f>[2]หน้าผ้า!E196</f>
        <v>บจก.ซันฟีด</v>
      </c>
      <c r="D187" s="13" t="str">
        <f>[2]หน้าผ้า!F196</f>
        <v>ไก่ไข่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 t="str">
        <f>[2]หน้าผ้า!X196</f>
        <v>รอแจ้ง</v>
      </c>
      <c r="U187" s="11">
        <f>[2]หน้าผ้า!AA196</f>
        <v>5000</v>
      </c>
      <c r="V187" s="10">
        <f>[2]หน้าผ้า!AJ196</f>
        <v>0</v>
      </c>
      <c r="W187" s="10">
        <f>[2]หน้าผ้า!AL196</f>
        <v>5000</v>
      </c>
      <c r="X187" s="10">
        <f>[2]หน้าผ้า!AM196</f>
        <v>0</v>
      </c>
      <c r="Y187" s="10">
        <f>[2]หน้าผ้า!AN196</f>
        <v>5250</v>
      </c>
      <c r="Z187" s="9" t="str">
        <f>[2]หน้าผ้า!AO196</f>
        <v>WSWT2025850</v>
      </c>
      <c r="AA187" s="8">
        <f>[2]หน้าผ้า!AQ196</f>
        <v>5657.85</v>
      </c>
      <c r="AB187" s="8">
        <f>[2]หน้าผ้า!AR196</f>
        <v>0</v>
      </c>
      <c r="AC187" s="8">
        <f>[2]หน้าผ้า!AS196</f>
        <v>5657.85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ยังไม่ได้พิมพ์</v>
      </c>
      <c r="AH187" s="1" t="str">
        <f>[2]หน้าผ้า!DL196</f>
        <v>P7</v>
      </c>
      <c r="AI187" s="1">
        <f>[2]หน้าผ้า!DM196</f>
        <v>2</v>
      </c>
      <c r="AJ187" s="3" t="str">
        <f>[2]หน้าผ้า!DN196</f>
        <v>รอแจ้ง</v>
      </c>
      <c r="AK187" s="3">
        <f>[2]หน้าผ้า!DQ196</f>
        <v>0</v>
      </c>
      <c r="AL187" s="3" t="e">
        <f>[2]หน้าผ้า!DR196</f>
        <v>#VALUE!</v>
      </c>
      <c r="AM187" s="3" t="e">
        <f>[2]หน้าผ้า!DS196</f>
        <v>#VALUE!</v>
      </c>
      <c r="AN187" s="3" t="e">
        <f>[2]หน้าผ้า!DT196</f>
        <v>#VALUE!</v>
      </c>
      <c r="AO187" s="3" t="e">
        <f>[2]หน้าผ้า!DU196</f>
        <v>#VALUE!</v>
      </c>
      <c r="AP187" s="3" t="e">
        <f>[2]หน้าผ้า!DP196</f>
        <v>#VALUE!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445.71285000000012</v>
      </c>
    </row>
    <row r="188" spans="1:56" ht="28.5" customHeight="1" x14ac:dyDescent="0.45">
      <c r="A188" s="3">
        <f>[2]หน้าผ้า!C197</f>
        <v>45660</v>
      </c>
      <c r="B188" s="14" t="str">
        <f>[2]หน้าผ้า!B197</f>
        <v>ใบรับคำสั่งซื้อ</v>
      </c>
      <c r="C188" s="9" t="str">
        <f>[2]หน้าผ้า!E197</f>
        <v>บจก.ซันฟีด</v>
      </c>
      <c r="D188" s="13" t="str">
        <f>[2]หน้าผ้า!F197</f>
        <v>915 พี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 t="str">
        <f>[2]หน้าผ้า!X197</f>
        <v>รอแจ้ง</v>
      </c>
      <c r="U188" s="11">
        <f>[2]หน้าผ้า!AA197</f>
        <v>5000</v>
      </c>
      <c r="V188" s="10">
        <f>[2]หน้าผ้า!AJ197</f>
        <v>0</v>
      </c>
      <c r="W188" s="10">
        <f>[2]หน้าผ้า!AL197</f>
        <v>5000</v>
      </c>
      <c r="X188" s="10">
        <f>[2]หน้าผ้า!AM197</f>
        <v>0</v>
      </c>
      <c r="Y188" s="10">
        <f>[2]หน้าผ้า!AN197</f>
        <v>5250</v>
      </c>
      <c r="Z188" s="9" t="str">
        <f>[2]หน้าผ้า!AO197</f>
        <v>WSWT2025850</v>
      </c>
      <c r="AA188" s="8">
        <f>[2]หน้าผ้า!AQ197</f>
        <v>5657.85</v>
      </c>
      <c r="AB188" s="8">
        <f>[2]หน้าผ้า!AR197</f>
        <v>0</v>
      </c>
      <c r="AC188" s="8">
        <f>[2]หน้าผ้า!AS197</f>
        <v>5657.85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ยังไม่ได้พิมพ์</v>
      </c>
      <c r="AH188" s="1" t="str">
        <f>[2]หน้าผ้า!DL197</f>
        <v>P7</v>
      </c>
      <c r="AI188" s="1">
        <f>[2]หน้าผ้า!DM197</f>
        <v>2</v>
      </c>
      <c r="AJ188" s="3" t="str">
        <f>[2]หน้าผ้า!DN197</f>
        <v>รอแจ้ง</v>
      </c>
      <c r="AK188" s="3">
        <f>[2]หน้าผ้า!DQ197</f>
        <v>0</v>
      </c>
      <c r="AL188" s="3" t="e">
        <f>[2]หน้าผ้า!DR197</f>
        <v>#VALUE!</v>
      </c>
      <c r="AM188" s="3" t="e">
        <f>[2]หน้าผ้า!DS197</f>
        <v>#VALUE!</v>
      </c>
      <c r="AN188" s="3" t="e">
        <f>[2]หน้าผ้า!DT197</f>
        <v>#VALUE!</v>
      </c>
      <c r="AO188" s="3" t="e">
        <f>[2]หน้าผ้า!DU197</f>
        <v>#VALUE!</v>
      </c>
      <c r="AP188" s="3" t="e">
        <f>[2]หน้าผ้า!DP197</f>
        <v>#VALUE!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>
        <f>[2]หน้าผ้า!ED197</f>
        <v>0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445.71285000000012</v>
      </c>
    </row>
    <row r="189" spans="1:56" ht="28.5" customHeight="1" x14ac:dyDescent="0.45">
      <c r="A189" s="3">
        <f>[2]หน้าผ้า!C198</f>
        <v>45660</v>
      </c>
      <c r="B189" s="14" t="str">
        <f>[2]หน้าผ้า!B198</f>
        <v>ใบรับคำสั่งซื้อ</v>
      </c>
      <c r="C189" s="9" t="str">
        <f>[2]หน้าผ้า!E198</f>
        <v>บจก.ซันฟีด</v>
      </c>
      <c r="D189" s="13" t="str">
        <f>[2]หน้าผ้า!F198</f>
        <v>935 เอ</v>
      </c>
      <c r="E189" s="9">
        <f>[2]หน้าผ้า!G198</f>
        <v>20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 t="str">
        <f>[2]หน้าผ้า!X198</f>
        <v>รอแจ้ง</v>
      </c>
      <c r="U189" s="11">
        <f>[2]หน้าผ้า!AA198</f>
        <v>10000</v>
      </c>
      <c r="V189" s="10">
        <f>[2]หน้าผ้า!AJ198</f>
        <v>0</v>
      </c>
      <c r="W189" s="10">
        <f>[2]หน้าผ้า!AL198</f>
        <v>10000</v>
      </c>
      <c r="X189" s="10">
        <f>[2]หน้าผ้า!AM198</f>
        <v>0</v>
      </c>
      <c r="Y189" s="10">
        <f>[2]หน้าผ้า!AN198</f>
        <v>10500</v>
      </c>
      <c r="Z189" s="9" t="str">
        <f>[2]หน้าผ้า!AO198</f>
        <v>WSWT2025850</v>
      </c>
      <c r="AA189" s="8">
        <f>[2]หน้าผ้า!AQ198</f>
        <v>10756.900000000001</v>
      </c>
      <c r="AB189" s="8">
        <f>[2]หน้าผ้า!AR198</f>
        <v>0</v>
      </c>
      <c r="AC189" s="8">
        <f>[2]หน้าผ้า!AS198</f>
        <v>10756.900000000001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ยังไม่ได้พิมพ์</v>
      </c>
      <c r="AH189" s="1" t="str">
        <f>[2]หน้าผ้า!DL198</f>
        <v>P7</v>
      </c>
      <c r="AI189" s="1">
        <f>[2]หน้าผ้า!DM198</f>
        <v>2</v>
      </c>
      <c r="AJ189" s="3" t="str">
        <f>[2]หน้าผ้า!DN198</f>
        <v>รอแจ้ง</v>
      </c>
      <c r="AK189" s="3">
        <f>[2]หน้าผ้า!DQ198</f>
        <v>0</v>
      </c>
      <c r="AL189" s="3" t="e">
        <f>[2]หน้าผ้า!DR198</f>
        <v>#VALUE!</v>
      </c>
      <c r="AM189" s="3" t="e">
        <f>[2]หน้าผ้า!DS198</f>
        <v>#VALUE!</v>
      </c>
      <c r="AN189" s="3" t="e">
        <f>[2]หน้าผ้า!DT198</f>
        <v>#VALUE!</v>
      </c>
      <c r="AO189" s="3" t="e">
        <f>[2]หน้าผ้า!DU198</f>
        <v>#VALUE!</v>
      </c>
      <c r="AP189" s="3" t="e">
        <f>[2]หน้าผ้า!DP198</f>
        <v>#VALUE!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847.40467777777781</v>
      </c>
    </row>
    <row r="190" spans="1:56" ht="28.5" customHeight="1" x14ac:dyDescent="0.45">
      <c r="A190" s="3">
        <f>[2]หน้าผ้า!C199</f>
        <v>45660</v>
      </c>
      <c r="B190" s="14" t="str">
        <f>[2]หน้าผ้า!B199</f>
        <v>ใบรับคำสั่งซื้อ</v>
      </c>
      <c r="C190" s="9" t="str">
        <f>[2]หน้าผ้า!E199</f>
        <v>บจก.ซันฟีด</v>
      </c>
      <c r="D190" s="13">
        <f>[2]หน้าผ้า!F199</f>
        <v>931</v>
      </c>
      <c r="E190" s="9">
        <f>[2]หน้าผ้า!G199</f>
        <v>20</v>
      </c>
      <c r="F190" s="9">
        <f>[2]หน้าผ้า!H199</f>
        <v>39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84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 t="str">
        <f>[2]หน้าผ้า!X199</f>
        <v>รอแจ้ง</v>
      </c>
      <c r="U190" s="11">
        <f>[2]หน้าผ้า!AA199</f>
        <v>2500</v>
      </c>
      <c r="V190" s="10">
        <f>[2]หน้าผ้า!AJ199</f>
        <v>0</v>
      </c>
      <c r="W190" s="10">
        <f>[2]หน้าผ้า!AL199</f>
        <v>2500</v>
      </c>
      <c r="X190" s="10">
        <f>[2]หน้าผ้า!AM199</f>
        <v>0</v>
      </c>
      <c r="Y190" s="10">
        <f>[2]หน้าผ้า!AN199</f>
        <v>2625</v>
      </c>
      <c r="Z190" s="9" t="str">
        <f>[2]หน้าผ้า!AO199</f>
        <v>WSWT2025850</v>
      </c>
      <c r="AA190" s="8">
        <f>[2]หน้าผ้า!AQ199</f>
        <v>2828.9250000000002</v>
      </c>
      <c r="AB190" s="8">
        <f>[2]หน้าผ้า!AR199</f>
        <v>0</v>
      </c>
      <c r="AC190" s="8">
        <f>[2]หน้าผ้า!AS199</f>
        <v>2828.9250000000002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ยังไม่ได้พิมพ์</v>
      </c>
      <c r="AH190" s="1" t="str">
        <f>[2]หน้าผ้า!DL199</f>
        <v>P7</v>
      </c>
      <c r="AI190" s="1">
        <f>[2]หน้าผ้า!DM199</f>
        <v>2</v>
      </c>
      <c r="AJ190" s="3" t="str">
        <f>[2]หน้าผ้า!DN199</f>
        <v>รอแจ้ง</v>
      </c>
      <c r="AK190" s="3">
        <f>[2]หน้าผ้า!DQ199</f>
        <v>0</v>
      </c>
      <c r="AL190" s="3" t="e">
        <f>[2]หน้าผ้า!DR199</f>
        <v>#VALUE!</v>
      </c>
      <c r="AM190" s="3" t="e">
        <f>[2]หน้าผ้า!DS199</f>
        <v>#VALUE!</v>
      </c>
      <c r="AN190" s="3" t="e">
        <f>[2]หน้าผ้า!DT199</f>
        <v>#VALUE!</v>
      </c>
      <c r="AO190" s="3" t="e">
        <f>[2]หน้าผ้า!DU199</f>
        <v>#VALUE!</v>
      </c>
      <c r="AP190" s="3" t="e">
        <f>[2]หน้าผ้า!DP199</f>
        <v>#VALUE!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222.85642500000006</v>
      </c>
    </row>
    <row r="191" spans="1:56" ht="28.5" customHeight="1" x14ac:dyDescent="0.45">
      <c r="A191" s="3">
        <f>[2]หน้าผ้า!C200</f>
        <v>45660</v>
      </c>
      <c r="B191" s="14" t="str">
        <f>[2]หน้าผ้า!B200</f>
        <v>ใบรับคำสั่งซื้อ</v>
      </c>
      <c r="C191" s="9" t="str">
        <f>[2]หน้าผ้า!E200</f>
        <v>บจก.ซันฟีด</v>
      </c>
      <c r="D191" s="13">
        <f>[2]หน้าผ้า!F200</f>
        <v>935</v>
      </c>
      <c r="E191" s="9">
        <f>[2]หน้าผ้า!G200</f>
        <v>20</v>
      </c>
      <c r="F191" s="9">
        <f>[2]หน้าผ้า!H200</f>
        <v>37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80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 t="str">
        <f>[2]หน้าผ้า!X200</f>
        <v>รอแจ้ง</v>
      </c>
      <c r="U191" s="11">
        <f>[2]หน้าผ้า!AA200</f>
        <v>7500</v>
      </c>
      <c r="V191" s="10">
        <f>[2]หน้าผ้า!AJ200</f>
        <v>0</v>
      </c>
      <c r="W191" s="10">
        <f>[2]หน้าผ้า!AL200</f>
        <v>7500</v>
      </c>
      <c r="X191" s="10">
        <f>[2]หน้าผ้า!AM200</f>
        <v>0</v>
      </c>
      <c r="Y191" s="10">
        <f>[2]หน้าผ้า!AN200</f>
        <v>7875</v>
      </c>
      <c r="Z191" s="9" t="str">
        <f>[2]หน้าผ้า!AO200</f>
        <v>WSWT2025850</v>
      </c>
      <c r="AA191" s="8">
        <f>[2]หน้าผ้า!AQ200</f>
        <v>8067.6750000000011</v>
      </c>
      <c r="AB191" s="8">
        <f>[2]หน้าผ้า!AR200</f>
        <v>0</v>
      </c>
      <c r="AC191" s="8">
        <f>[2]หน้าผ้า!AS200</f>
        <v>8067.6750000000011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ยังไม่ได้พิมพ์</v>
      </c>
      <c r="AH191" s="1" t="str">
        <f>[2]หน้าผ้า!DL200</f>
        <v>P7</v>
      </c>
      <c r="AI191" s="1">
        <f>[2]หน้าผ้า!DM200</f>
        <v>2</v>
      </c>
      <c r="AJ191" s="3" t="str">
        <f>[2]หน้าผ้า!DN200</f>
        <v>รอแจ้ง</v>
      </c>
      <c r="AK191" s="3">
        <f>[2]หน้าผ้า!DQ200</f>
        <v>0</v>
      </c>
      <c r="AL191" s="3" t="e">
        <f>[2]หน้าผ้า!DR200</f>
        <v>#VALUE!</v>
      </c>
      <c r="AM191" s="3" t="e">
        <f>[2]หน้าผ้า!DS200</f>
        <v>#VALUE!</v>
      </c>
      <c r="AN191" s="3" t="e">
        <f>[2]หน้าผ้า!DT200</f>
        <v>#VALUE!</v>
      </c>
      <c r="AO191" s="3" t="e">
        <f>[2]หน้าผ้า!DU200</f>
        <v>#VALUE!</v>
      </c>
      <c r="AP191" s="3" t="e">
        <f>[2]หน้าผ้า!DP200</f>
        <v>#VALUE!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635.55350833333341</v>
      </c>
    </row>
    <row r="192" spans="1:56" ht="28.5" customHeight="1" x14ac:dyDescent="0.45">
      <c r="A192" s="3">
        <f>[2]หน้าผ้า!C201</f>
        <v>45660</v>
      </c>
      <c r="B192" s="14" t="str">
        <f>[2]หน้าผ้า!B201</f>
        <v>ใบรับคำสั่งซื้อ</v>
      </c>
      <c r="C192" s="9" t="str">
        <f>[2]หน้าผ้า!E201</f>
        <v>บจก.ซันฟีด</v>
      </c>
      <c r="D192" s="13" t="str">
        <f>[2]หน้าผ้า!F201</f>
        <v>915 พี</v>
      </c>
      <c r="E192" s="9">
        <f>[2]หน้าผ้า!G201</f>
        <v>20</v>
      </c>
      <c r="F192" s="9">
        <f>[2]หน้าผ้า!H201</f>
        <v>39</v>
      </c>
      <c r="G192" s="9" t="str">
        <f>[2]หน้าผ้า!I201</f>
        <v>ขาว</v>
      </c>
      <c r="H192" s="9">
        <f>[2]หน้าผ้า!J201</f>
        <v>0</v>
      </c>
      <c r="I192" s="9">
        <f>[2]หน้าผ้า!L201</f>
        <v>84</v>
      </c>
      <c r="J192" s="9" t="str">
        <f>[2]หน้าผ้า!M201</f>
        <v>+</v>
      </c>
      <c r="K192" s="9">
        <f>[2]หน้าผ้า!N201</f>
        <v>0</v>
      </c>
      <c r="L192" s="9" t="str">
        <f>[2]หน้าผ้า!R201</f>
        <v>บิด</v>
      </c>
      <c r="M192" s="10" t="str">
        <f>[2]หน้าผ้า!T201</f>
        <v>ไม่สวมถุงใน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 t="str">
        <f>[2]หน้าผ้า!Z201</f>
        <v xml:space="preserve">300กระสอบแบนเต็มใบ </v>
      </c>
      <c r="T192" s="12" t="str">
        <f>[2]หน้าผ้า!X201</f>
        <v>รอแจ้ง</v>
      </c>
      <c r="U192" s="11">
        <f>[2]หน้าผ้า!AA201</f>
        <v>5000</v>
      </c>
      <c r="V192" s="10">
        <f>[2]หน้าผ้า!AJ201</f>
        <v>0</v>
      </c>
      <c r="W192" s="10">
        <f>[2]หน้าผ้า!AL201</f>
        <v>5000</v>
      </c>
      <c r="X192" s="10">
        <f>[2]หน้าผ้า!AM201</f>
        <v>0</v>
      </c>
      <c r="Y192" s="10">
        <f>[2]หน้าผ้า!AN201</f>
        <v>5250</v>
      </c>
      <c r="Z192" s="9" t="str">
        <f>[2]หน้าผ้า!AO201</f>
        <v>WSWT2025850</v>
      </c>
      <c r="AA192" s="8">
        <f>[2]หน้าผ้า!AQ201</f>
        <v>5657.85</v>
      </c>
      <c r="AB192" s="8">
        <f>[2]หน้าผ้า!AR201</f>
        <v>0</v>
      </c>
      <c r="AC192" s="8">
        <f>[2]หน้าผ้า!AS201</f>
        <v>5657.85</v>
      </c>
      <c r="AD192" s="8">
        <f>[2]หน้าผ้า!AT201</f>
        <v>0</v>
      </c>
      <c r="AE192" s="8">
        <f>[2]หน้าผ้า!AU201</f>
        <v>0</v>
      </c>
      <c r="AF192" s="8">
        <f>[2]หน้าผ้า!AI201</f>
        <v>0</v>
      </c>
      <c r="AG192" s="1" t="str">
        <f>[3]หน้าผ้า!DC204</f>
        <v>ยังไม่ได้พิมพ์</v>
      </c>
      <c r="AH192" s="1" t="str">
        <f>[2]หน้าผ้า!DL201</f>
        <v>P7</v>
      </c>
      <c r="AI192" s="1">
        <f>[2]หน้าผ้า!DM201</f>
        <v>2</v>
      </c>
      <c r="AJ192" s="3" t="str">
        <f>[2]หน้าผ้า!DN201</f>
        <v>รอแจ้ง</v>
      </c>
      <c r="AK192" s="3">
        <f>[2]หน้าผ้า!DQ201</f>
        <v>0</v>
      </c>
      <c r="AL192" s="3" t="e">
        <f>[2]หน้าผ้า!DR201</f>
        <v>#VALUE!</v>
      </c>
      <c r="AM192" s="3" t="e">
        <f>[2]หน้าผ้า!DS201</f>
        <v>#VALUE!</v>
      </c>
      <c r="AN192" s="3" t="e">
        <f>[2]หน้าผ้า!DT201</f>
        <v>#VALUE!</v>
      </c>
      <c r="AO192" s="3" t="e">
        <f>[2]หน้าผ้า!DU201</f>
        <v>#VALUE!</v>
      </c>
      <c r="AP192" s="3" t="e">
        <f>[2]หน้าผ้า!DP201</f>
        <v>#VALUE!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 t="str">
        <f>[2]หน้าผ้า!EC201</f>
        <v>งานพิมพ์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WRWT25850/WRWT25800</v>
      </c>
      <c r="BD192" s="56">
        <f>[2]หน้าผ้า!CA201</f>
        <v>445.71285000000012</v>
      </c>
    </row>
    <row r="193" spans="1:56" ht="28.5" customHeight="1" x14ac:dyDescent="0.45">
      <c r="A193" s="3">
        <f>[2]หน้าผ้า!C202</f>
        <v>45660</v>
      </c>
      <c r="B193" s="14" t="str">
        <f>[2]หน้าผ้า!B202</f>
        <v>ใบรับคำสั่งซื้อ</v>
      </c>
      <c r="C193" s="9" t="str">
        <f>[2]หน้าผ้า!E202</f>
        <v>บจก.ซันฟีด</v>
      </c>
      <c r="D193" s="13">
        <f>[2]หน้าผ้า!F202</f>
        <v>935</v>
      </c>
      <c r="E193" s="9">
        <f>[2]หน้าผ้า!G202</f>
        <v>20</v>
      </c>
      <c r="F193" s="9">
        <f>[2]หน้าผ้า!H202</f>
        <v>37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80</v>
      </c>
      <c r="J193" s="9" t="str">
        <f>[2]หน้าผ้า!M202</f>
        <v>+</v>
      </c>
      <c r="K193" s="9">
        <f>[2]หน้าผ้า!N202</f>
        <v>0</v>
      </c>
      <c r="L193" s="9" t="str">
        <f>[2]หน้าผ้า!R202</f>
        <v>บิด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 xml:space="preserve">300กระสอบแบนเต็มใบ </v>
      </c>
      <c r="T193" s="12" t="str">
        <f>[2]หน้าผ้า!X202</f>
        <v>รอแจ้ง</v>
      </c>
      <c r="U193" s="11">
        <f>[2]หน้าผ้า!AA202</f>
        <v>7500</v>
      </c>
      <c r="V193" s="10">
        <f>[2]หน้าผ้า!AJ202</f>
        <v>0</v>
      </c>
      <c r="W193" s="10">
        <f>[2]หน้าผ้า!AL202</f>
        <v>7500</v>
      </c>
      <c r="X193" s="10">
        <f>[2]หน้าผ้า!AM202</f>
        <v>0</v>
      </c>
      <c r="Y193" s="10">
        <f>[2]หน้าผ้า!AN202</f>
        <v>7875</v>
      </c>
      <c r="Z193" s="9" t="str">
        <f>[2]หน้าผ้า!AO202</f>
        <v>WSWT2025850</v>
      </c>
      <c r="AA193" s="8">
        <f>[2]หน้าผ้า!AQ202</f>
        <v>8067.6750000000011</v>
      </c>
      <c r="AB193" s="8">
        <f>[2]หน้าผ้า!AR202</f>
        <v>0</v>
      </c>
      <c r="AC193" s="8">
        <f>[2]หน้าผ้า!AS202</f>
        <v>8067.6750000000011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P7</v>
      </c>
      <c r="AI193" s="1">
        <f>[2]หน้าผ้า!DM202</f>
        <v>2</v>
      </c>
      <c r="AJ193" s="3" t="str">
        <f>[2]หน้าผ้า!DN202</f>
        <v>รอแจ้ง</v>
      </c>
      <c r="AK193" s="3">
        <f>[2]หน้าผ้า!DQ202</f>
        <v>0</v>
      </c>
      <c r="AL193" s="3" t="e">
        <f>[2]หน้าผ้า!DR202</f>
        <v>#VALUE!</v>
      </c>
      <c r="AM193" s="3" t="e">
        <f>[2]หน้าผ้า!DS202</f>
        <v>#VALUE!</v>
      </c>
      <c r="AN193" s="3" t="e">
        <f>[2]หน้าผ้า!DT202</f>
        <v>#VALUE!</v>
      </c>
      <c r="AO193" s="3" t="e">
        <f>[2]หน้าผ้า!DU202</f>
        <v>#VALUE!</v>
      </c>
      <c r="AP193" s="3" t="e">
        <f>[2]หน้าผ้า!DP202</f>
        <v>#VALUE!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งานพิมพ์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WRWT25850/WRWT25800</v>
      </c>
      <c r="BD193" s="56">
        <f>[2]หน้าผ้า!CA202</f>
        <v>635.55350833333341</v>
      </c>
    </row>
    <row r="194" spans="1:56" ht="28.5" customHeight="1" x14ac:dyDescent="0.45">
      <c r="A194" s="3">
        <f>[2]หน้าผ้า!C203</f>
        <v>45660</v>
      </c>
      <c r="B194" s="14" t="str">
        <f>[2]หน้าผ้า!B203</f>
        <v>ใบรับคำสั่งซื้อ</v>
      </c>
      <c r="C194" s="9" t="str">
        <f>[2]หน้าผ้า!E203</f>
        <v>บจก.ซันฟีด</v>
      </c>
      <c r="D194" s="13" t="str">
        <f>[2]หน้าผ้า!F203</f>
        <v>935 เอ</v>
      </c>
      <c r="E194" s="9">
        <f>[2]หน้าผ้า!G203</f>
        <v>20</v>
      </c>
      <c r="F194" s="9">
        <f>[2]หน้าผ้า!H203</f>
        <v>37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80</v>
      </c>
      <c r="J194" s="9" t="str">
        <f>[2]หน้าผ้า!M203</f>
        <v>+</v>
      </c>
      <c r="K194" s="9">
        <f>[2]หน้าผ้า!N203</f>
        <v>0</v>
      </c>
      <c r="L194" s="9" t="str">
        <f>[2]หน้าผ้า!R203</f>
        <v>บิด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 xml:space="preserve">300กระสอบแบนเต็มใบ </v>
      </c>
      <c r="T194" s="12" t="str">
        <f>[2]หน้าผ้า!X203</f>
        <v>รอแจ้ง</v>
      </c>
      <c r="U194" s="11">
        <f>[2]หน้าผ้า!AA203</f>
        <v>5000</v>
      </c>
      <c r="V194" s="10">
        <f>[2]หน้าผ้า!AJ203</f>
        <v>0</v>
      </c>
      <c r="W194" s="10">
        <f>[2]หน้าผ้า!AL203</f>
        <v>5000</v>
      </c>
      <c r="X194" s="10">
        <f>[2]หน้าผ้า!AM203</f>
        <v>0</v>
      </c>
      <c r="Y194" s="10">
        <f>[2]หน้าผ้า!AN203</f>
        <v>5250</v>
      </c>
      <c r="Z194" s="9" t="str">
        <f>[2]หน้าผ้า!AO203</f>
        <v>WSWT2025850</v>
      </c>
      <c r="AA194" s="8">
        <f>[2]หน้าผ้า!AQ203</f>
        <v>5378.4500000000007</v>
      </c>
      <c r="AB194" s="8">
        <f>[2]หน้าผ้า!AR203</f>
        <v>0</v>
      </c>
      <c r="AC194" s="8">
        <f>[2]หน้าผ้า!AS203</f>
        <v>5378.4500000000007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ยังไม่ได้พิมพ์</v>
      </c>
      <c r="AH194" s="1" t="str">
        <f>[2]หน้าผ้า!DL203</f>
        <v>P7</v>
      </c>
      <c r="AI194" s="1">
        <f>[2]หน้าผ้า!DM203</f>
        <v>2</v>
      </c>
      <c r="AJ194" s="3" t="str">
        <f>[2]หน้าผ้า!DN203</f>
        <v>รอแจ้ง</v>
      </c>
      <c r="AK194" s="3">
        <f>[2]หน้าผ้า!DQ203</f>
        <v>0</v>
      </c>
      <c r="AL194" s="3" t="e">
        <f>[2]หน้าผ้า!DR203</f>
        <v>#VALUE!</v>
      </c>
      <c r="AM194" s="3" t="e">
        <f>[2]หน้าผ้า!DS203</f>
        <v>#VALUE!</v>
      </c>
      <c r="AN194" s="3" t="e">
        <f>[2]หน้าผ้า!DT203</f>
        <v>#VALUE!</v>
      </c>
      <c r="AO194" s="3" t="e">
        <f>[2]หน้าผ้า!DU203</f>
        <v>#VALUE!</v>
      </c>
      <c r="AP194" s="3" t="e">
        <f>[2]หน้าผ้า!DP203</f>
        <v>#VALUE!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WRWT25850/WRWT25800</v>
      </c>
      <c r="BD194" s="56">
        <f>[2]หน้าผ้า!CA203</f>
        <v>423.7023388888889</v>
      </c>
    </row>
    <row r="195" spans="1:56" ht="28.5" customHeight="1" x14ac:dyDescent="0.45">
      <c r="A195" s="3">
        <f>[2]หน้าผ้า!C204</f>
        <v>45660</v>
      </c>
      <c r="B195" s="14" t="str">
        <f>[2]หน้าผ้า!B204</f>
        <v>ใบรับคำสั่งซื้อ</v>
      </c>
      <c r="C195" s="9" t="str">
        <f>[2]หน้าผ้า!E204</f>
        <v>บจก.ซันฟีด</v>
      </c>
      <c r="D195" s="13">
        <f>[2]หน้าผ้า!F204</f>
        <v>959</v>
      </c>
      <c r="E195" s="9">
        <f>[2]หน้าผ้า!G204</f>
        <v>20</v>
      </c>
      <c r="F195" s="9">
        <f>[2]หน้าผ้า!H204</f>
        <v>38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82</v>
      </c>
      <c r="J195" s="9" t="str">
        <f>[2]หน้าผ้า!M204</f>
        <v>+</v>
      </c>
      <c r="K195" s="9">
        <f>[2]หน้าผ้า!N204</f>
        <v>0</v>
      </c>
      <c r="L195" s="9" t="str">
        <f>[2]หน้าผ้า!R204</f>
        <v>บิด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 xml:space="preserve">300กระสอบแบนเต็มใบ </v>
      </c>
      <c r="T195" s="12" t="str">
        <f>[2]หน้าผ้า!X204</f>
        <v>รอแจ้ง</v>
      </c>
      <c r="U195" s="11">
        <f>[2]หน้าผ้า!AA204</f>
        <v>5000</v>
      </c>
      <c r="V195" s="10">
        <f>[2]หน้าผ้า!AJ204</f>
        <v>0</v>
      </c>
      <c r="W195" s="10">
        <f>[2]หน้าผ้า!AL204</f>
        <v>5000</v>
      </c>
      <c r="X195" s="10">
        <f>[2]หน้าผ้า!AM204</f>
        <v>0</v>
      </c>
      <c r="Y195" s="10">
        <f>[2]หน้าผ้า!AN204</f>
        <v>5250</v>
      </c>
      <c r="Z195" s="9" t="str">
        <f>[2]หน้าผ้า!AO204</f>
        <v>WSWT2025850</v>
      </c>
      <c r="AA195" s="8">
        <f>[2]หน้าผ้า!AQ204</f>
        <v>5518.15</v>
      </c>
      <c r="AB195" s="8">
        <f>[2]หน้าผ้า!AR204</f>
        <v>0</v>
      </c>
      <c r="AC195" s="8">
        <f>[2]หน้าผ้า!AS204</f>
        <v>5518.15</v>
      </c>
      <c r="AD195" s="8">
        <f>[2]หน้าผ้า!AT204</f>
        <v>0</v>
      </c>
      <c r="AE195" s="8">
        <f>[2]หน้าผ้า!AU204</f>
        <v>0</v>
      </c>
      <c r="AF195" s="8">
        <f>[2]หน้าผ้า!AI204</f>
        <v>0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 t="str">
        <f>[2]หน้าผ้า!DN204</f>
        <v>รอแจ้ง</v>
      </c>
      <c r="AK195" s="3">
        <f>[2]หน้าผ้า!DQ204</f>
        <v>0</v>
      </c>
      <c r="AL195" s="3" t="e">
        <f>[2]หน้าผ้า!DR204</f>
        <v>#VALUE!</v>
      </c>
      <c r="AM195" s="3" t="e">
        <f>[2]หน้าผ้า!DS204</f>
        <v>#VALUE!</v>
      </c>
      <c r="AN195" s="3" t="e">
        <f>[2]หน้าผ้า!DT204</f>
        <v>#VALUE!</v>
      </c>
      <c r="AO195" s="3" t="e">
        <f>[2]หน้าผ้า!DU204</f>
        <v>#VALUE!</v>
      </c>
      <c r="AP195" s="3" t="e">
        <f>[2]หน้าผ้า!DP204</f>
        <v>#VALUE!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WRWT25850/WRWT25800</v>
      </c>
      <c r="BD195" s="56">
        <f>[2]หน้าผ้า!CA204</f>
        <v>434.7075944444444</v>
      </c>
    </row>
    <row r="196" spans="1:56" ht="28.5" customHeight="1" x14ac:dyDescent="0.45">
      <c r="A196" s="3">
        <f>[2]หน้าผ้า!C205</f>
        <v>45660</v>
      </c>
      <c r="B196" s="14" t="str">
        <f>[2]หน้าผ้า!B205</f>
        <v>ใบรับคำสั่งซื้อ</v>
      </c>
      <c r="C196" s="9" t="str">
        <f>[2]หน้าผ้า!E205</f>
        <v>บจก.ซันฟีด</v>
      </c>
      <c r="D196" s="13" t="str">
        <f>[2]หน้าผ้า!F205</f>
        <v>ไก่ไข่ เบอร์ 5 เอ็ม</v>
      </c>
      <c r="E196" s="9">
        <f>[2]หน้าผ้า!G205</f>
        <v>20</v>
      </c>
      <c r="F196" s="9">
        <f>[2]หน้าผ้า!H205</f>
        <v>39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84</v>
      </c>
      <c r="J196" s="9" t="str">
        <f>[2]หน้าผ้า!M205</f>
        <v>+</v>
      </c>
      <c r="K196" s="9">
        <f>[2]หน้าผ้า!N205</f>
        <v>0</v>
      </c>
      <c r="L196" s="9" t="str">
        <f>[2]หน้าผ้า!R205</f>
        <v>บิด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300กระสอบแบนเต็มใบ </v>
      </c>
      <c r="T196" s="12" t="str">
        <f>[2]หน้าผ้า!X205</f>
        <v>รอแจ้ง</v>
      </c>
      <c r="U196" s="11">
        <f>[2]หน้าผ้า!AA205</f>
        <v>5000</v>
      </c>
      <c r="V196" s="10">
        <f>[2]หน้าผ้า!AJ205</f>
        <v>0</v>
      </c>
      <c r="W196" s="10">
        <f>[2]หน้าผ้า!AL205</f>
        <v>5000</v>
      </c>
      <c r="X196" s="10">
        <f>[2]หน้าผ้า!AM205</f>
        <v>0</v>
      </c>
      <c r="Y196" s="10">
        <f>[2]หน้าผ้า!AN205</f>
        <v>5250</v>
      </c>
      <c r="Z196" s="9" t="str">
        <f>[2]หน้าผ้า!AO205</f>
        <v>WSWT2025850</v>
      </c>
      <c r="AA196" s="8">
        <f>[2]หน้าผ้า!AQ205</f>
        <v>5657.85</v>
      </c>
      <c r="AB196" s="8">
        <f>[2]หน้าผ้า!AR205</f>
        <v>0</v>
      </c>
      <c r="AC196" s="8">
        <f>[2]หน้าผ้า!AS205</f>
        <v>5657.85</v>
      </c>
      <c r="AD196" s="8">
        <f>[2]หน้าผ้า!AT205</f>
        <v>0</v>
      </c>
      <c r="AE196" s="8">
        <f>[2]หน้าผ้า!AU205</f>
        <v>0</v>
      </c>
      <c r="AF196" s="8">
        <f>[2]หน้าผ้า!AI205</f>
        <v>0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 t="str">
        <f>[2]หน้าผ้า!DN205</f>
        <v>รอแจ้ง</v>
      </c>
      <c r="AK196" s="3">
        <f>[2]หน้าผ้า!DQ205</f>
        <v>0</v>
      </c>
      <c r="AL196" s="3" t="e">
        <f>[2]หน้าผ้า!DR205</f>
        <v>#VALUE!</v>
      </c>
      <c r="AM196" s="3" t="e">
        <f>[2]หน้าผ้า!DS205</f>
        <v>#VALUE!</v>
      </c>
      <c r="AN196" s="3" t="e">
        <f>[2]หน้าผ้า!DT205</f>
        <v>#VALUE!</v>
      </c>
      <c r="AO196" s="3" t="e">
        <f>[2]หน้าผ้า!DU205</f>
        <v>#VALUE!</v>
      </c>
      <c r="AP196" s="3" t="e">
        <f>[2]หน้าผ้า!DP205</f>
        <v>#VALUE!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WRWT25850/WRWT25800</v>
      </c>
      <c r="BD196" s="56">
        <f>[2]หน้าผ้า!CA205</f>
        <v>445.71285000000012</v>
      </c>
    </row>
    <row r="197" spans="1:56" ht="28.5" customHeight="1" x14ac:dyDescent="0.45">
      <c r="A197" s="3">
        <f>[2]หน้าผ้า!C206</f>
        <v>45660</v>
      </c>
      <c r="B197" s="14" t="str">
        <f>[2]หน้าผ้า!B206</f>
        <v>ใบรับคำสั่งซื้อ</v>
      </c>
      <c r="C197" s="9" t="str">
        <f>[2]หน้าผ้า!E206</f>
        <v>บจก.ซันฟีด</v>
      </c>
      <c r="D197" s="13" t="str">
        <f>[2]หน้าผ้า!F206</f>
        <v xml:space="preserve">915 เอ็ม </v>
      </c>
      <c r="E197" s="9">
        <f>[2]หน้าผ้า!G206</f>
        <v>20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84</v>
      </c>
      <c r="J197" s="9" t="str">
        <f>[2]หน้าผ้า!M206</f>
        <v>+</v>
      </c>
      <c r="K197" s="9">
        <f>[2]หน้าผ้า!N206</f>
        <v>0</v>
      </c>
      <c r="L197" s="9" t="str">
        <f>[2]หน้าผ้า!R206</f>
        <v>บิด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 xml:space="preserve">300กระสอบแบนเต็มใบ </v>
      </c>
      <c r="T197" s="12" t="str">
        <f>[2]หน้าผ้า!X206</f>
        <v>รอแจ้ง</v>
      </c>
      <c r="U197" s="11">
        <f>[2]หน้าผ้า!AA206</f>
        <v>10000</v>
      </c>
      <c r="V197" s="10">
        <f>[2]หน้าผ้า!AJ206</f>
        <v>0</v>
      </c>
      <c r="W197" s="10">
        <f>[2]หน้าผ้า!AL206</f>
        <v>10000</v>
      </c>
      <c r="X197" s="10">
        <f>[2]หน้าผ้า!AM206</f>
        <v>0</v>
      </c>
      <c r="Y197" s="10">
        <f>[2]หน้าผ้า!AN206</f>
        <v>10500</v>
      </c>
      <c r="Z197" s="9" t="str">
        <f>[2]หน้าผ้า!AO206</f>
        <v>WSWT2025850</v>
      </c>
      <c r="AA197" s="8">
        <f>[2]หน้าผ้า!AQ206</f>
        <v>11315.7</v>
      </c>
      <c r="AB197" s="8">
        <f>[2]หน้าผ้า!AR206</f>
        <v>0</v>
      </c>
      <c r="AC197" s="8">
        <f>[2]หน้าผ้า!AS206</f>
        <v>11315.7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ยังไม่ได้พิมพ์</v>
      </c>
      <c r="AH197" s="1" t="str">
        <f>[2]หน้าผ้า!DL206</f>
        <v>P7</v>
      </c>
      <c r="AI197" s="1">
        <f>[2]หน้าผ้า!DM206</f>
        <v>2</v>
      </c>
      <c r="AJ197" s="3" t="str">
        <f>[2]หน้าผ้า!DN206</f>
        <v>รอแจ้ง</v>
      </c>
      <c r="AK197" s="3">
        <f>[2]หน้าผ้า!DQ206</f>
        <v>0</v>
      </c>
      <c r="AL197" s="3" t="e">
        <f>[2]หน้าผ้า!DR206</f>
        <v>#VALUE!</v>
      </c>
      <c r="AM197" s="3" t="e">
        <f>[2]หน้าผ้า!DS206</f>
        <v>#VALUE!</v>
      </c>
      <c r="AN197" s="3" t="e">
        <f>[2]หน้าผ้า!DT206</f>
        <v>#VALUE!</v>
      </c>
      <c r="AO197" s="3" t="e">
        <f>[2]หน้าผ้า!DU206</f>
        <v>#VALUE!</v>
      </c>
      <c r="AP197" s="3" t="e">
        <f>[2]หน้าผ้า!DP206</f>
        <v>#VALUE!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WRWT25850/WRWT25800</v>
      </c>
      <c r="BD197" s="56">
        <f>[2]หน้าผ้า!CA206</f>
        <v>891.42570000000023</v>
      </c>
    </row>
    <row r="198" spans="1:56" ht="28.5" customHeight="1" x14ac:dyDescent="0.45">
      <c r="A198" s="3">
        <f>[2]หน้าผ้า!C207</f>
        <v>45660</v>
      </c>
      <c r="B198" s="14" t="str">
        <f>[2]หน้าผ้า!B207</f>
        <v>ใบรับคำสั่งซื้อ</v>
      </c>
      <c r="C198" s="9" t="str">
        <f>[2]หน้าผ้า!E207</f>
        <v>บจก.ซันฟีด</v>
      </c>
      <c r="D198" s="13" t="str">
        <f>[2]หน้าผ้า!F207</f>
        <v>แถบส้ม</v>
      </c>
      <c r="E198" s="9">
        <f>[2]หน้าผ้า!G207</f>
        <v>20</v>
      </c>
      <c r="F198" s="9">
        <f>[2]หน้าผ้า!H207</f>
        <v>38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82</v>
      </c>
      <c r="J198" s="9" t="str">
        <f>[2]หน้าผ้า!M207</f>
        <v>+</v>
      </c>
      <c r="K198" s="9">
        <f>[2]หน้าผ้า!N207</f>
        <v>0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 xml:space="preserve">300กระสอบแบนเต็มใบ </v>
      </c>
      <c r="T198" s="12" t="str">
        <f>[2]หน้าผ้า!X207</f>
        <v>รอแจ้ง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WSWT2025850</v>
      </c>
      <c r="AA198" s="8">
        <f>[2]หน้าผ้า!AQ207</f>
        <v>5518.15</v>
      </c>
      <c r="AB198" s="8">
        <f>[2]หน้าผ้า!AR207</f>
        <v>0</v>
      </c>
      <c r="AC198" s="8">
        <f>[2]หน้าผ้า!AS207</f>
        <v>5518.15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ยังไม่ได้พิมพ์</v>
      </c>
      <c r="AH198" s="1" t="str">
        <f>[2]หน้าผ้า!DL207</f>
        <v>P7</v>
      </c>
      <c r="AI198" s="1">
        <f>[2]หน้าผ้า!DM207</f>
        <v>2</v>
      </c>
      <c r="AJ198" s="3" t="str">
        <f>[2]หน้าผ้า!DN207</f>
        <v>รอแจ้ง</v>
      </c>
      <c r="AK198" s="3">
        <f>[2]หน้าผ้า!DQ207</f>
        <v>0</v>
      </c>
      <c r="AL198" s="3" t="e">
        <f>[2]หน้าผ้า!DR207</f>
        <v>#VALUE!</v>
      </c>
      <c r="AM198" s="3" t="e">
        <f>[2]หน้าผ้า!DS207</f>
        <v>#VALUE!</v>
      </c>
      <c r="AN198" s="3" t="e">
        <f>[2]หน้าผ้า!DT207</f>
        <v>#VALUE!</v>
      </c>
      <c r="AO198" s="3" t="e">
        <f>[2]หน้าผ้า!DU207</f>
        <v>#VALUE!</v>
      </c>
      <c r="AP198" s="3" t="e">
        <f>[2]หน้าผ้า!DP207</f>
        <v>#VALUE!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WRWT25850/WRWT25800</v>
      </c>
      <c r="BD198" s="56">
        <f>[2]หน้าผ้า!CA207</f>
        <v>434.7075944444444</v>
      </c>
    </row>
    <row r="199" spans="1:56" ht="28.5" customHeight="1" x14ac:dyDescent="0.45">
      <c r="A199" s="3">
        <f>[2]หน้าผ้า!C208</f>
        <v>45660</v>
      </c>
      <c r="B199" s="14" t="str">
        <f>[2]หน้าผ้า!B208</f>
        <v>ใบรับคำสั่งซื้อ</v>
      </c>
      <c r="C199" s="9" t="str">
        <f>[2]หน้าผ้า!E208</f>
        <v>บจก.ซันฟีด</v>
      </c>
      <c r="D199" s="13" t="str">
        <f>[2]หน้าผ้า!F208</f>
        <v>แถบเขียว</v>
      </c>
      <c r="E199" s="9">
        <f>[2]หน้าผ้า!G208</f>
        <v>20</v>
      </c>
      <c r="F199" s="9">
        <f>[2]หน้าผ้า!H208</f>
        <v>38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82</v>
      </c>
      <c r="J199" s="9" t="str">
        <f>[2]หน้าผ้า!M208</f>
        <v>+</v>
      </c>
      <c r="K199" s="9">
        <f>[2]หน้าผ้า!N208</f>
        <v>0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 xml:space="preserve">300กระสอบแบนเต็มใบ </v>
      </c>
      <c r="T199" s="12" t="str">
        <f>[2]หน้าผ้า!X208</f>
        <v>รอแจ้ง</v>
      </c>
      <c r="U199" s="11">
        <f>[2]หน้าผ้า!AA208</f>
        <v>5000</v>
      </c>
      <c r="V199" s="10">
        <f>[2]หน้าผ้า!AJ208</f>
        <v>0</v>
      </c>
      <c r="W199" s="10">
        <f>[2]หน้าผ้า!AL208</f>
        <v>5000</v>
      </c>
      <c r="X199" s="10">
        <f>[2]หน้าผ้า!AM208</f>
        <v>0</v>
      </c>
      <c r="Y199" s="10">
        <f>[2]หน้าผ้า!AN208</f>
        <v>5250</v>
      </c>
      <c r="Z199" s="9" t="str">
        <f>[2]หน้าผ้า!AO208</f>
        <v>WSWT2025850</v>
      </c>
      <c r="AA199" s="8">
        <f>[2]หน้าผ้า!AQ208</f>
        <v>5518.15</v>
      </c>
      <c r="AB199" s="8">
        <f>[2]หน้าผ้า!AR208</f>
        <v>0</v>
      </c>
      <c r="AC199" s="8">
        <f>[2]หน้าผ้า!AS208</f>
        <v>5518.15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ยังไม่ได้พิมพ์</v>
      </c>
      <c r="AH199" s="1" t="str">
        <f>[2]หน้าผ้า!DL208</f>
        <v>P7</v>
      </c>
      <c r="AI199" s="1">
        <f>[2]หน้าผ้า!DM208</f>
        <v>2</v>
      </c>
      <c r="AJ199" s="3" t="str">
        <f>[2]หน้าผ้า!DN208</f>
        <v>รอแจ้ง</v>
      </c>
      <c r="AK199" s="3">
        <f>[2]หน้าผ้า!DQ208</f>
        <v>0</v>
      </c>
      <c r="AL199" s="3" t="e">
        <f>[2]หน้าผ้า!DR208</f>
        <v>#VALUE!</v>
      </c>
      <c r="AM199" s="3" t="e">
        <f>[2]หน้าผ้า!DS208</f>
        <v>#VALUE!</v>
      </c>
      <c r="AN199" s="3" t="e">
        <f>[2]หน้าผ้า!DT208</f>
        <v>#VALUE!</v>
      </c>
      <c r="AO199" s="3" t="e">
        <f>[2]หน้าผ้า!DU208</f>
        <v>#VALUE!</v>
      </c>
      <c r="AP199" s="3" t="e">
        <f>[2]หน้าผ้า!DP208</f>
        <v>#VALUE!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WRWT25850/WRWT25800</v>
      </c>
      <c r="BD199" s="56">
        <f>[2]หน้าผ้า!CA208</f>
        <v>434.7075944444444</v>
      </c>
    </row>
    <row r="200" spans="1:56" ht="28.5" customHeight="1" x14ac:dyDescent="0.45">
      <c r="A200" s="3">
        <f>[2]หน้าผ้า!C209</f>
        <v>45660</v>
      </c>
      <c r="B200" s="14" t="str">
        <f>[2]หน้าผ้า!B209</f>
        <v>ใบรับคำสั่งซื้อ</v>
      </c>
      <c r="C200" s="9" t="str">
        <f>[2]หน้าผ้า!E209</f>
        <v>บจก.ซันฟีด</v>
      </c>
      <c r="D200" s="13" t="str">
        <f>[2]หน้าผ้า!F209</f>
        <v>935 แอล</v>
      </c>
      <c r="E200" s="9">
        <f>[2]หน้าผ้า!G209</f>
        <v>20</v>
      </c>
      <c r="F200" s="9">
        <f>[2]หน้าผ้า!H209</f>
        <v>37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80</v>
      </c>
      <c r="J200" s="9" t="str">
        <f>[2]หน้าผ้า!M209</f>
        <v>+</v>
      </c>
      <c r="K200" s="9">
        <f>[2]หน้าผ้า!N209</f>
        <v>0</v>
      </c>
      <c r="L200" s="9" t="str">
        <f>[2]หน้าผ้า!R209</f>
        <v>บิด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 xml:space="preserve">300กระสอบแบนเต็มใบ </v>
      </c>
      <c r="T200" s="12" t="str">
        <f>[2]หน้าผ้า!X209</f>
        <v>รอแจ้ง</v>
      </c>
      <c r="U200" s="11">
        <f>[2]หน้าผ้า!AA209</f>
        <v>5000</v>
      </c>
      <c r="V200" s="10">
        <f>[2]หน้าผ้า!AJ209</f>
        <v>0</v>
      </c>
      <c r="W200" s="10">
        <f>[2]หน้าผ้า!AL209</f>
        <v>5000</v>
      </c>
      <c r="X200" s="10">
        <f>[2]หน้าผ้า!AM209</f>
        <v>0</v>
      </c>
      <c r="Y200" s="10">
        <f>[2]หน้าผ้า!AN209</f>
        <v>5250</v>
      </c>
      <c r="Z200" s="9" t="str">
        <f>[2]หน้าผ้า!AO209</f>
        <v>WSWT2025850</v>
      </c>
      <c r="AA200" s="8">
        <f>[2]หน้าผ้า!AQ209</f>
        <v>5378.4500000000007</v>
      </c>
      <c r="AB200" s="8">
        <f>[2]หน้าผ้า!AR209</f>
        <v>0</v>
      </c>
      <c r="AC200" s="8">
        <f>[2]หน้าผ้า!AS209</f>
        <v>5378.4500000000007</v>
      </c>
      <c r="AD200" s="8">
        <f>[2]หน้าผ้า!AT209</f>
        <v>0</v>
      </c>
      <c r="AE200" s="8">
        <f>[2]หน้าผ้า!AU209</f>
        <v>0</v>
      </c>
      <c r="AF200" s="8">
        <f>[2]หน้าผ้า!AI209</f>
        <v>0</v>
      </c>
      <c r="AG200" s="1" t="str">
        <f>[3]หน้าผ้า!DC212</f>
        <v>ยังไม่ได้พิมพ์</v>
      </c>
      <c r="AH200" s="1" t="str">
        <f>[2]หน้าผ้า!DL209</f>
        <v>P7</v>
      </c>
      <c r="AI200" s="1">
        <f>[2]หน้าผ้า!DM209</f>
        <v>2</v>
      </c>
      <c r="AJ200" s="3" t="str">
        <f>[2]หน้าผ้า!DN209</f>
        <v>รอแจ้ง</v>
      </c>
      <c r="AK200" s="3">
        <f>[2]หน้าผ้า!DQ209</f>
        <v>0</v>
      </c>
      <c r="AL200" s="3" t="e">
        <f>[2]หน้าผ้า!DR209</f>
        <v>#VALUE!</v>
      </c>
      <c r="AM200" s="3" t="e">
        <f>[2]หน้าผ้า!DS209</f>
        <v>#VALUE!</v>
      </c>
      <c r="AN200" s="3" t="e">
        <f>[2]หน้าผ้า!DT209</f>
        <v>#VALUE!</v>
      </c>
      <c r="AO200" s="3" t="e">
        <f>[2]หน้าผ้า!DU209</f>
        <v>#VALUE!</v>
      </c>
      <c r="AP200" s="3" t="e">
        <f>[2]หน้าผ้า!DP209</f>
        <v>#VALUE!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WRWT25850/WRWT25800</v>
      </c>
      <c r="BD200" s="56">
        <f>[2]หน้าผ้า!CA209</f>
        <v>423.7023388888889</v>
      </c>
    </row>
    <row r="201" spans="1:56" ht="28.5" customHeight="1" x14ac:dyDescent="0.45">
      <c r="A201" s="3">
        <f>[2]หน้าผ้า!C210</f>
        <v>45660</v>
      </c>
      <c r="B201" s="14" t="str">
        <f>[2]หน้าผ้า!B210</f>
        <v>ใบรับคำสั่งซื้อ</v>
      </c>
      <c r="C201" s="9" t="str">
        <f>[2]หน้าผ้า!E210</f>
        <v>บจก.ซันฟีด</v>
      </c>
      <c r="D201" s="13" t="str">
        <f>[2]หน้าผ้า!F210</f>
        <v>935 เอ</v>
      </c>
      <c r="E201" s="9">
        <f>[2]หน้าผ้า!G210</f>
        <v>20</v>
      </c>
      <c r="F201" s="9">
        <f>[2]หน้าผ้า!H210</f>
        <v>37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80</v>
      </c>
      <c r="J201" s="9" t="str">
        <f>[2]หน้าผ้า!M210</f>
        <v>+</v>
      </c>
      <c r="K201" s="9">
        <f>[2]หน้าผ้า!N210</f>
        <v>0</v>
      </c>
      <c r="L201" s="9" t="str">
        <f>[2]หน้าผ้า!R210</f>
        <v>บิด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 t="str">
        <f>[2]หน้าผ้า!X210</f>
        <v>รอแจ้ง</v>
      </c>
      <c r="U201" s="11">
        <f>[2]หน้าผ้า!AA210</f>
        <v>5000</v>
      </c>
      <c r="V201" s="10">
        <f>[2]หน้าผ้า!AJ210</f>
        <v>0</v>
      </c>
      <c r="W201" s="10">
        <f>[2]หน้าผ้า!AL210</f>
        <v>5000</v>
      </c>
      <c r="X201" s="10">
        <f>[2]หน้าผ้า!AM210</f>
        <v>0</v>
      </c>
      <c r="Y201" s="10">
        <f>[2]หน้าผ้า!AN210</f>
        <v>5250</v>
      </c>
      <c r="Z201" s="9" t="str">
        <f>[2]หน้าผ้า!AO210</f>
        <v>WSWT2025850</v>
      </c>
      <c r="AA201" s="8">
        <f>[2]หน้าผ้า!AQ210</f>
        <v>5378.4500000000007</v>
      </c>
      <c r="AB201" s="8">
        <f>[2]หน้าผ้า!AR210</f>
        <v>0</v>
      </c>
      <c r="AC201" s="8">
        <f>[2]หน้าผ้า!AS210</f>
        <v>5378.4500000000007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ยังไม่ได้พิมพ์</v>
      </c>
      <c r="AH201" s="1" t="str">
        <f>[2]หน้าผ้า!DL210</f>
        <v>P7</v>
      </c>
      <c r="AI201" s="1">
        <f>[2]หน้าผ้า!DM210</f>
        <v>2</v>
      </c>
      <c r="AJ201" s="3" t="str">
        <f>[2]หน้าผ้า!DN210</f>
        <v>รอแจ้ง</v>
      </c>
      <c r="AK201" s="3">
        <f>[2]หน้าผ้า!DQ210</f>
        <v>0</v>
      </c>
      <c r="AL201" s="3" t="e">
        <f>[2]หน้าผ้า!DR210</f>
        <v>#VALUE!</v>
      </c>
      <c r="AM201" s="3" t="e">
        <f>[2]หน้าผ้า!DS210</f>
        <v>#VALUE!</v>
      </c>
      <c r="AN201" s="3" t="e">
        <f>[2]หน้าผ้า!DT210</f>
        <v>#VALUE!</v>
      </c>
      <c r="AO201" s="3" t="e">
        <f>[2]หน้าผ้า!DU210</f>
        <v>#VALUE!</v>
      </c>
      <c r="AP201" s="3" t="e">
        <f>[2]หน้าผ้า!DP210</f>
        <v>#VALUE!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งานพิมพ์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WRWT25850/WRWT25800</v>
      </c>
      <c r="BD201" s="56">
        <f>[2]หน้าผ้า!CA210</f>
        <v>423.7023388888889</v>
      </c>
    </row>
    <row r="202" spans="1:56" ht="28.5" customHeight="1" x14ac:dyDescent="0.45">
      <c r="A202" s="3">
        <f>[2]หน้าผ้า!C211</f>
        <v>45660</v>
      </c>
      <c r="B202" s="14" t="str">
        <f>[2]หน้าผ้า!B211</f>
        <v>ใบรับคำสั่งซื้อ</v>
      </c>
      <c r="C202" s="9" t="str">
        <f>[2]หน้าผ้า!E211</f>
        <v>บจก.ซันฟีด</v>
      </c>
      <c r="D202" s="13" t="str">
        <f>[2]หน้าผ้า!F211</f>
        <v>ไก่เนื้อ เบอร์1</v>
      </c>
      <c r="E202" s="9">
        <f>[2]หน้าผ้า!G211</f>
        <v>20</v>
      </c>
      <c r="F202" s="9">
        <f>[2]หน้าผ้า!H211</f>
        <v>39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84</v>
      </c>
      <c r="J202" s="9" t="str">
        <f>[2]หน้าผ้า!M211</f>
        <v>+</v>
      </c>
      <c r="K202" s="9">
        <f>[2]หน้าผ้า!N211</f>
        <v>0</v>
      </c>
      <c r="L202" s="9" t="str">
        <f>[2]หน้าผ้า!R211</f>
        <v>บิด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 xml:space="preserve">300กระสอบแบนเต็มใบ </v>
      </c>
      <c r="T202" s="12" t="str">
        <f>[2]หน้าผ้า!X211</f>
        <v>รอแจ้ง</v>
      </c>
      <c r="U202" s="11">
        <f>[2]หน้าผ้า!AA211</f>
        <v>5000</v>
      </c>
      <c r="V202" s="10">
        <f>[2]หน้าผ้า!AJ211</f>
        <v>0</v>
      </c>
      <c r="W202" s="10">
        <f>[2]หน้าผ้า!AL211</f>
        <v>5000</v>
      </c>
      <c r="X202" s="10">
        <f>[2]หน้าผ้า!AM211</f>
        <v>0</v>
      </c>
      <c r="Y202" s="10">
        <f>[2]หน้าผ้า!AN211</f>
        <v>5250</v>
      </c>
      <c r="Z202" s="9" t="str">
        <f>[2]หน้าผ้า!AO211</f>
        <v>WSWT2025850</v>
      </c>
      <c r="AA202" s="8">
        <f>[2]หน้าผ้า!AQ211</f>
        <v>5657.85</v>
      </c>
      <c r="AB202" s="8">
        <f>[2]หน้าผ้า!AR211</f>
        <v>0</v>
      </c>
      <c r="AC202" s="8">
        <f>[2]หน้าผ้า!AS211</f>
        <v>5657.85</v>
      </c>
      <c r="AD202" s="8">
        <f>[2]หน้าผ้า!AT211</f>
        <v>0</v>
      </c>
      <c r="AE202" s="8">
        <f>[2]หน้าผ้า!AU211</f>
        <v>0</v>
      </c>
      <c r="AF202" s="8">
        <f>[2]หน้าผ้า!AI211</f>
        <v>0</v>
      </c>
      <c r="AG202" s="1" t="str">
        <f>[3]หน้าผ้า!DC214</f>
        <v>ยังไม่ได้พิมพ์</v>
      </c>
      <c r="AH202" s="1" t="str">
        <f>[2]หน้าผ้า!DL211</f>
        <v>P7</v>
      </c>
      <c r="AI202" s="1">
        <f>[2]หน้าผ้า!DM211</f>
        <v>2</v>
      </c>
      <c r="AJ202" s="3" t="str">
        <f>[2]หน้าผ้า!DN211</f>
        <v>รอแจ้ง</v>
      </c>
      <c r="AK202" s="3">
        <f>[2]หน้าผ้า!DQ211</f>
        <v>0</v>
      </c>
      <c r="AL202" s="3" t="e">
        <f>[2]หน้าผ้า!DR211</f>
        <v>#VALUE!</v>
      </c>
      <c r="AM202" s="3" t="e">
        <f>[2]หน้าผ้า!DS211</f>
        <v>#VALUE!</v>
      </c>
      <c r="AN202" s="3" t="e">
        <f>[2]หน้าผ้า!DT211</f>
        <v>#VALUE!</v>
      </c>
      <c r="AO202" s="3" t="e">
        <f>[2]หน้าผ้า!DU211</f>
        <v>#VALUE!</v>
      </c>
      <c r="AP202" s="3" t="e">
        <f>[2]หน้าผ้า!DP211</f>
        <v>#VALUE!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WRWT25850/WRWT25800</v>
      </c>
      <c r="BD202" s="56">
        <f>[2]หน้าผ้า!CA211</f>
        <v>445.71285000000012</v>
      </c>
    </row>
    <row r="203" spans="1:56" ht="28.5" customHeight="1" x14ac:dyDescent="0.45">
      <c r="A203" s="3">
        <f>[2]หน้าผ้า!C212</f>
        <v>45660</v>
      </c>
      <c r="B203" s="14" t="str">
        <f>[2]หน้าผ้า!B212</f>
        <v>ใบรับคำสั่งซื้อ</v>
      </c>
      <c r="C203" s="9" t="str">
        <f>[2]หน้าผ้า!E212</f>
        <v>บจก.ซันฟีด</v>
      </c>
      <c r="D203" s="13" t="str">
        <f>[2]หน้าผ้า!F212</f>
        <v>915 พี</v>
      </c>
      <c r="E203" s="9">
        <f>[2]หน้าผ้า!G212</f>
        <v>20</v>
      </c>
      <c r="F203" s="9">
        <f>[2]หน้าผ้า!H212</f>
        <v>39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84</v>
      </c>
      <c r="J203" s="9" t="str">
        <f>[2]หน้าผ้า!M212</f>
        <v>+</v>
      </c>
      <c r="K203" s="9">
        <f>[2]หน้าผ้า!N212</f>
        <v>0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 t="str">
        <f>[2]หน้าผ้า!X212</f>
        <v>รอแจ้ง</v>
      </c>
      <c r="U203" s="11">
        <f>[2]หน้าผ้า!AA212</f>
        <v>10000</v>
      </c>
      <c r="V203" s="10">
        <f>[2]หน้าผ้า!AJ212</f>
        <v>0</v>
      </c>
      <c r="W203" s="10">
        <f>[2]หน้าผ้า!AL212</f>
        <v>10000</v>
      </c>
      <c r="X203" s="10">
        <f>[2]หน้าผ้า!AM212</f>
        <v>0</v>
      </c>
      <c r="Y203" s="10">
        <f>[2]หน้าผ้า!AN212</f>
        <v>10500</v>
      </c>
      <c r="Z203" s="9" t="str">
        <f>[2]หน้าผ้า!AO212</f>
        <v>WSWT2025850</v>
      </c>
      <c r="AA203" s="8">
        <f>[2]หน้าผ้า!AQ212</f>
        <v>11315.7</v>
      </c>
      <c r="AB203" s="8">
        <f>[2]หน้าผ้า!AR212</f>
        <v>0</v>
      </c>
      <c r="AC203" s="8">
        <f>[2]หน้าผ้า!AS212</f>
        <v>11315.7</v>
      </c>
      <c r="AD203" s="8">
        <f>[2]หน้าผ้า!AT212</f>
        <v>0</v>
      </c>
      <c r="AE203" s="8">
        <f>[2]หน้าผ้า!AU212</f>
        <v>0</v>
      </c>
      <c r="AF203" s="8">
        <f>[2]หน้าผ้า!AI212</f>
        <v>0</v>
      </c>
      <c r="AG203" s="1" t="str">
        <f>[3]หน้าผ้า!DC215</f>
        <v>ยังไม่ได้พิมพ์</v>
      </c>
      <c r="AH203" s="1" t="str">
        <f>[2]หน้าผ้า!DL212</f>
        <v>P7</v>
      </c>
      <c r="AI203" s="1">
        <f>[2]หน้าผ้า!DM212</f>
        <v>2</v>
      </c>
      <c r="AJ203" s="3" t="str">
        <f>[2]หน้าผ้า!DN212</f>
        <v>รอแจ้ง</v>
      </c>
      <c r="AK203" s="3">
        <f>[2]หน้าผ้า!DQ212</f>
        <v>0</v>
      </c>
      <c r="AL203" s="3" t="e">
        <f>[2]หน้าผ้า!DR212</f>
        <v>#VALUE!</v>
      </c>
      <c r="AM203" s="3" t="e">
        <f>[2]หน้าผ้า!DS212</f>
        <v>#VALUE!</v>
      </c>
      <c r="AN203" s="3" t="e">
        <f>[2]หน้าผ้า!DT212</f>
        <v>#VALUE!</v>
      </c>
      <c r="AO203" s="3" t="e">
        <f>[2]หน้าผ้า!DU212</f>
        <v>#VALUE!</v>
      </c>
      <c r="AP203" s="3" t="e">
        <f>[2]หน้าผ้า!DP212</f>
        <v>#VALUE!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งานพิมพ์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WRWT25850/WRWT25800</v>
      </c>
      <c r="BD203" s="56">
        <f>[2]หน้าผ้า!CA212</f>
        <v>891.42570000000023</v>
      </c>
    </row>
    <row r="204" spans="1:56" ht="28.5" customHeight="1" x14ac:dyDescent="0.45">
      <c r="A204" s="3">
        <f>[2]หน้าผ้า!C213</f>
        <v>45660</v>
      </c>
      <c r="B204" s="14" t="str">
        <f>[2]หน้าผ้า!B213</f>
        <v>ใบรับคำสั่งซื้อ</v>
      </c>
      <c r="C204" s="9" t="str">
        <f>[2]หน้าผ้า!E213</f>
        <v>บจก.ซันฟีด</v>
      </c>
      <c r="D204" s="13" t="str">
        <f>[2]หน้าผ้า!F213</f>
        <v>935 เอ</v>
      </c>
      <c r="E204" s="9">
        <f>[2]หน้าผ้า!G213</f>
        <v>20</v>
      </c>
      <c r="F204" s="9">
        <f>[2]หน้าผ้า!H213</f>
        <v>37</v>
      </c>
      <c r="G204" s="9" t="str">
        <f>[2]หน้าผ้า!I213</f>
        <v>ขาว</v>
      </c>
      <c r="H204" s="9">
        <f>[2]หน้าผ้า!J213</f>
        <v>0</v>
      </c>
      <c r="I204" s="9">
        <f>[2]หน้าผ้า!L213</f>
        <v>80</v>
      </c>
      <c r="J204" s="9" t="str">
        <f>[2]หน้าผ้า!M213</f>
        <v>+</v>
      </c>
      <c r="K204" s="9">
        <f>[2]หน้าผ้า!N213</f>
        <v>0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 t="str">
        <f>[2]หน้าผ้า!X213</f>
        <v>รอแจ้ง</v>
      </c>
      <c r="U204" s="11">
        <f>[2]หน้าผ้า!AA213</f>
        <v>5000</v>
      </c>
      <c r="V204" s="10">
        <f>[2]หน้าผ้า!AJ213</f>
        <v>0</v>
      </c>
      <c r="W204" s="10">
        <f>[2]หน้าผ้า!AL213</f>
        <v>5000</v>
      </c>
      <c r="X204" s="10">
        <f>[2]หน้าผ้า!AM213</f>
        <v>0</v>
      </c>
      <c r="Y204" s="10">
        <f>[2]หน้าผ้า!AN213</f>
        <v>5250</v>
      </c>
      <c r="Z204" s="9" t="str">
        <f>[2]หน้าผ้า!AO213</f>
        <v>WSWT2025850</v>
      </c>
      <c r="AA204" s="8">
        <f>[2]หน้าผ้า!AQ213</f>
        <v>5378.4500000000007</v>
      </c>
      <c r="AB204" s="8">
        <f>[2]หน้าผ้า!AR213</f>
        <v>0</v>
      </c>
      <c r="AC204" s="8">
        <f>[2]หน้าผ้า!AS213</f>
        <v>5378.4500000000007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ผ้าขาว</v>
      </c>
      <c r="AH204" s="1" t="str">
        <f>[2]หน้าผ้า!DL213</f>
        <v>P7</v>
      </c>
      <c r="AI204" s="1">
        <f>[2]หน้าผ้า!DM213</f>
        <v>2</v>
      </c>
      <c r="AJ204" s="3" t="str">
        <f>[2]หน้าผ้า!DN213</f>
        <v>รอแจ้ง</v>
      </c>
      <c r="AK204" s="3">
        <f>[2]หน้าผ้า!DQ213</f>
        <v>0</v>
      </c>
      <c r="AL204" s="3" t="e">
        <f>[2]หน้าผ้า!DR213</f>
        <v>#VALUE!</v>
      </c>
      <c r="AM204" s="3" t="e">
        <f>[2]หน้าผ้า!DS213</f>
        <v>#VALUE!</v>
      </c>
      <c r="AN204" s="3" t="e">
        <f>[2]หน้าผ้า!DT213</f>
        <v>#VALUE!</v>
      </c>
      <c r="AO204" s="3" t="e">
        <f>[2]หน้าผ้า!DU213</f>
        <v>#VALUE!</v>
      </c>
      <c r="AP204" s="3" t="e">
        <f>[2]หน้าผ้า!DP213</f>
        <v>#VALUE!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WRWT25850/WRWT25800</v>
      </c>
      <c r="BD204" s="56">
        <f>[2]หน้าผ้า!CA213</f>
        <v>423.7023388888889</v>
      </c>
    </row>
    <row r="205" spans="1:56" ht="28.5" customHeight="1" x14ac:dyDescent="0.45">
      <c r="A205" s="3">
        <f>[2]หน้าผ้า!C214</f>
        <v>45660</v>
      </c>
      <c r="B205" s="14" t="str">
        <f>[2]หน้าผ้า!B214</f>
        <v>ใบรับคำสั่งซื้อ</v>
      </c>
      <c r="C205" s="9" t="str">
        <f>[2]หน้าผ้า!E214</f>
        <v>บจก.ซันฟีด</v>
      </c>
      <c r="D205" s="13" t="str">
        <f>[2]หน้าผ้า!F214</f>
        <v xml:space="preserve">915 เอ็ม </v>
      </c>
      <c r="E205" s="9">
        <f>[2]หน้าผ้า!G214</f>
        <v>20</v>
      </c>
      <c r="F205" s="9">
        <f>[2]หน้าผ้า!H214</f>
        <v>39</v>
      </c>
      <c r="G205" s="9" t="str">
        <f>[2]หน้าผ้า!I214</f>
        <v>ขาว</v>
      </c>
      <c r="H205" s="9">
        <f>[2]หน้าผ้า!J214</f>
        <v>0</v>
      </c>
      <c r="I205" s="9">
        <f>[2]หน้าผ้า!L214</f>
        <v>84</v>
      </c>
      <c r="J205" s="9" t="str">
        <f>[2]หน้าผ้า!M214</f>
        <v>+</v>
      </c>
      <c r="K205" s="9">
        <f>[2]หน้าผ้า!N214</f>
        <v>0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 t="str">
        <f>[2]หน้าผ้า!X214</f>
        <v>รอแจ้ง</v>
      </c>
      <c r="U205" s="11">
        <f>[2]หน้าผ้า!AA214</f>
        <v>10000</v>
      </c>
      <c r="V205" s="10">
        <f>[2]หน้าผ้า!AJ214</f>
        <v>0</v>
      </c>
      <c r="W205" s="10">
        <f>[2]หน้าผ้า!AL214</f>
        <v>10000</v>
      </c>
      <c r="X205" s="10">
        <f>[2]หน้าผ้า!AM214</f>
        <v>0</v>
      </c>
      <c r="Y205" s="10">
        <f>[2]หน้าผ้า!AN214</f>
        <v>10500</v>
      </c>
      <c r="Z205" s="9" t="str">
        <f>[2]หน้าผ้า!AO214</f>
        <v>WSWT2025850</v>
      </c>
      <c r="AA205" s="8">
        <f>[2]หน้าผ้า!AQ214</f>
        <v>11315.7</v>
      </c>
      <c r="AB205" s="8">
        <f>[2]หน้าผ้า!AR214</f>
        <v>0</v>
      </c>
      <c r="AC205" s="8">
        <f>[2]หน้าผ้า!AS214</f>
        <v>11315.7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พร้อมส่ง</v>
      </c>
      <c r="AH205" s="1" t="str">
        <f>[2]หน้าผ้า!DL214</f>
        <v>P7</v>
      </c>
      <c r="AI205" s="1">
        <f>[2]หน้าผ้า!DM214</f>
        <v>2</v>
      </c>
      <c r="AJ205" s="3" t="str">
        <f>[2]หน้าผ้า!DN214</f>
        <v>รอแจ้ง</v>
      </c>
      <c r="AK205" s="3">
        <f>[2]หน้าผ้า!DQ214</f>
        <v>0</v>
      </c>
      <c r="AL205" s="3" t="e">
        <f>[2]หน้าผ้า!DR214</f>
        <v>#VALUE!</v>
      </c>
      <c r="AM205" s="3" t="e">
        <f>[2]หน้าผ้า!DS214</f>
        <v>#VALUE!</v>
      </c>
      <c r="AN205" s="3" t="e">
        <f>[2]หน้าผ้า!DT214</f>
        <v>#VALUE!</v>
      </c>
      <c r="AO205" s="3" t="e">
        <f>[2]หน้าผ้า!DU214</f>
        <v>#VALUE!</v>
      </c>
      <c r="AP205" s="3" t="e">
        <f>[2]หน้าผ้า!DP214</f>
        <v>#VALUE!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งานพิมพ์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WRWT25850/WRWT25800</v>
      </c>
      <c r="BD205" s="56">
        <f>[2]หน้าผ้า!CA214</f>
        <v>891.42570000000023</v>
      </c>
    </row>
    <row r="206" spans="1:56" ht="28.5" customHeight="1" x14ac:dyDescent="0.45">
      <c r="A206" s="3">
        <f>[2]หน้าผ้า!C215</f>
        <v>45660</v>
      </c>
      <c r="B206" s="14" t="str">
        <f>[2]หน้าผ้า!B215</f>
        <v>ใบรับคำสั่งซื้อ</v>
      </c>
      <c r="C206" s="9" t="str">
        <f>[2]หน้าผ้า!E215</f>
        <v>บจก.ซันฟีด</v>
      </c>
      <c r="D206" s="13">
        <f>[2]หน้าผ้า!F215</f>
        <v>935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80</v>
      </c>
      <c r="J206" s="9" t="str">
        <f>[2]หน้าผ้า!M215</f>
        <v>+</v>
      </c>
      <c r="K206" s="9">
        <f>[2]หน้าผ้า!N215</f>
        <v>0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 t="str">
        <f>[2]หน้าผ้า!X215</f>
        <v>รอแจ้ง</v>
      </c>
      <c r="U206" s="11">
        <f>[2]หน้าผ้า!AA215</f>
        <v>10000</v>
      </c>
      <c r="V206" s="10">
        <f>[2]หน้าผ้า!AJ215</f>
        <v>0</v>
      </c>
      <c r="W206" s="10">
        <f>[2]หน้าผ้า!AL215</f>
        <v>10000</v>
      </c>
      <c r="X206" s="10">
        <f>[2]หน้าผ้า!AM215</f>
        <v>0</v>
      </c>
      <c r="Y206" s="10">
        <f>[2]หน้าผ้า!AN215</f>
        <v>10500</v>
      </c>
      <c r="Z206" s="9" t="str">
        <f>[2]หน้าผ้า!AO215</f>
        <v>WSWT2025850</v>
      </c>
      <c r="AA206" s="8">
        <f>[2]หน้าผ้า!AQ215</f>
        <v>10756.900000000001</v>
      </c>
      <c r="AB206" s="8">
        <f>[2]หน้าผ้า!AR215</f>
        <v>0</v>
      </c>
      <c r="AC206" s="8">
        <f>[2]หน้าผ้า!AS215</f>
        <v>10756.900000000001</v>
      </c>
      <c r="AD206" s="8">
        <f>[2]หน้าผ้า!AT215</f>
        <v>0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ยังไม่ได้พิมพ์</v>
      </c>
      <c r="AH206" s="1" t="str">
        <f>[2]หน้าผ้า!DL215</f>
        <v>P7</v>
      </c>
      <c r="AI206" s="1">
        <f>[2]หน้าผ้า!DM215</f>
        <v>2</v>
      </c>
      <c r="AJ206" s="3" t="str">
        <f>[2]หน้าผ้า!DN215</f>
        <v>รอแจ้ง</v>
      </c>
      <c r="AK206" s="3">
        <f>[2]หน้าผ้า!DQ215</f>
        <v>0</v>
      </c>
      <c r="AL206" s="3" t="e">
        <f>[2]หน้าผ้า!DR215</f>
        <v>#VALUE!</v>
      </c>
      <c r="AM206" s="3" t="e">
        <f>[2]หน้าผ้า!DS215</f>
        <v>#VALUE!</v>
      </c>
      <c r="AN206" s="3" t="e">
        <f>[2]หน้าผ้า!DT215</f>
        <v>#VALUE!</v>
      </c>
      <c r="AO206" s="3" t="e">
        <f>[2]หน้าผ้า!DU215</f>
        <v>#VALUE!</v>
      </c>
      <c r="AP206" s="3" t="e">
        <f>[2]หน้าผ้า!DP215</f>
        <v>#VALUE!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งานพิมพ์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WRWT25850/WRWT25800</v>
      </c>
      <c r="BD206" s="56">
        <f>[2]หน้าผ้า!CA215</f>
        <v>847.40467777777781</v>
      </c>
    </row>
    <row r="207" spans="1:56" ht="28.5" customHeight="1" x14ac:dyDescent="0.45">
      <c r="A207" s="3" t="str">
        <f>[2]หน้าผ้า!C216</f>
        <v>ประมาณการ</v>
      </c>
      <c r="B207" s="14" t="str">
        <f>[2]หน้าผ้า!B216</f>
        <v>ประมาณการ</v>
      </c>
      <c r="C207" s="9" t="str">
        <f>[2]หน้าผ้า!E216</f>
        <v>บจก.ไทยธรรมดี</v>
      </c>
      <c r="D207" s="13" t="str">
        <f>[2]หน้าผ้า!F216</f>
        <v>ไม่พิมพ์</v>
      </c>
      <c r="E207" s="9">
        <f>[2]หน้าผ้า!G216</f>
        <v>20</v>
      </c>
      <c r="F207" s="9">
        <f>[2]หน้าผ้า!H216</f>
        <v>37</v>
      </c>
      <c r="G207" s="9" t="str">
        <f>[2]หน้าผ้า!I216</f>
        <v>ขาว</v>
      </c>
      <c r="H207" s="9">
        <f>[2]หน้าผ้า!J216</f>
        <v>0</v>
      </c>
      <c r="I207" s="9">
        <f>[2]หน้าผ้า!L216</f>
        <v>80</v>
      </c>
      <c r="J207" s="9" t="str">
        <f>[2]หน้าผ้า!M216</f>
        <v>+</v>
      </c>
      <c r="K207" s="9">
        <f>[2]หน้าผ้า!N216</f>
        <v>0</v>
      </c>
      <c r="L207" s="9" t="str">
        <f>[2]หน้าผ้า!R216</f>
        <v>ไม่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>500กระสอบ</v>
      </c>
      <c r="T207" s="12" t="str">
        <f>[2]หน้าผ้า!X216</f>
        <v>รอแจ้ง</v>
      </c>
      <c r="U207" s="11">
        <f>[2]หน้าผ้า!AA216</f>
        <v>10000</v>
      </c>
      <c r="V207" s="10">
        <f>[2]หน้าผ้า!AJ216</f>
        <v>0</v>
      </c>
      <c r="W207" s="10">
        <f>[2]หน้าผ้า!AL216</f>
        <v>10000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WSWT2025850</v>
      </c>
      <c r="AA207" s="8">
        <f>[2]หน้าผ้า!AQ216</f>
        <v>10756.900000000001</v>
      </c>
      <c r="AB207" s="8">
        <f>[2]หน้าผ้า!AR216</f>
        <v>0</v>
      </c>
      <c r="AC207" s="8">
        <f>[2]หน้าผ้า!AS216</f>
        <v>10756.900000000001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พร้อมส่ง</v>
      </c>
      <c r="AH207" s="1" t="str">
        <f>[2]หน้าผ้า!DL216</f>
        <v>P3</v>
      </c>
      <c r="AI207" s="1">
        <f>[2]หน้าผ้า!DM216</f>
        <v>1</v>
      </c>
      <c r="AJ207" s="3" t="str">
        <f>[2]หน้าผ้า!DN216</f>
        <v>รอแจ้ง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 t="e">
        <f>[2]หน้าผ้า!DU216</f>
        <v>#VALUE!</v>
      </c>
      <c r="AP207" s="3" t="e">
        <f>[2]หน้าผ้า!DP216</f>
        <v>#VALUE!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ตัด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WRWT25850/WRWT25800</v>
      </c>
      <c r="BD207" s="56">
        <f>[2]หน้าผ้า!CA216</f>
        <v>847.40467777777781</v>
      </c>
    </row>
    <row r="208" spans="1:56" ht="28.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20</v>
      </c>
      <c r="F208" s="9">
        <f>[2]หน้าผ้า!H217</f>
        <v>38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82</v>
      </c>
      <c r="J208" s="9" t="str">
        <f>[2]หน้าผ้า!M217</f>
        <v>+</v>
      </c>
      <c r="K208" s="9">
        <f>[2]หน้าผ้า!N217</f>
        <v>2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WSWT2025850</v>
      </c>
      <c r="AA208" s="8">
        <f>[2]หน้าผ้า!AQ217</f>
        <v>268992.35000000009</v>
      </c>
      <c r="AB208" s="8">
        <f>[2]หน้าผ้า!AR217</f>
        <v>2400</v>
      </c>
      <c r="AC208" s="8">
        <f>[2]หน้าผ้า!AS217</f>
        <v>266592.35000000009</v>
      </c>
      <c r="AD208" s="8">
        <f>[2]หน้าผ้า!AT217</f>
        <v>0</v>
      </c>
      <c r="AE208" s="8">
        <f>[2]หน้าผ้า!AU217</f>
        <v>0</v>
      </c>
      <c r="AF208" s="8" t="str">
        <f>[2]หน้าผ้า!AI217</f>
        <v>ระบุในSD</v>
      </c>
      <c r="AG208" s="1" t="str">
        <f>[3]หน้าผ้า!DC220</f>
        <v>พิมพ์ไม่ครบ</v>
      </c>
      <c r="AH208" s="1">
        <f>[2]หน้าผ้า!DL217</f>
        <v>0</v>
      </c>
      <c r="AI208" s="1" t="str">
        <f>[2]หน้าผ้า!DM217</f>
        <v>Lead time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WRWT200850/WRWT25800</v>
      </c>
      <c r="BD208" s="56">
        <f>[2]หน้าผ้า!CA217</f>
        <v>0</v>
      </c>
    </row>
    <row r="209" spans="1:56" ht="28.5" customHeight="1" x14ac:dyDescent="0.45">
      <c r="A209" s="3" t="str">
        <f>[2]หน้าผ้า!C218</f>
        <v>ประมาณการ</v>
      </c>
      <c r="B209" s="14" t="str">
        <f>[2]หน้าผ้า!B218</f>
        <v>ประมาณการ</v>
      </c>
      <c r="C209" s="9" t="str">
        <f>[2]หน้าผ้า!E218</f>
        <v>คุณสมบัติ นิมวชิรวัฒนา</v>
      </c>
      <c r="D209" s="13" t="str">
        <f>[2]หน้าผ้า!F218</f>
        <v>SD GOAT</v>
      </c>
      <c r="E209" s="9">
        <f>[2]หน้าผ้า!G218</f>
        <v>20</v>
      </c>
      <c r="F209" s="9">
        <f>[2]หน้าผ้า!H218</f>
        <v>37</v>
      </c>
      <c r="G209" s="9" t="str">
        <f>[2]หน้าผ้า!I218</f>
        <v>ขาว</v>
      </c>
      <c r="H209" s="9">
        <f>[2]หน้าผ้า!J218</f>
        <v>0</v>
      </c>
      <c r="I209" s="9">
        <f>[2]หน้าผ้า!L218</f>
        <v>80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ไม่</v>
      </c>
      <c r="M209" s="10">
        <f>[2]หน้าผ้า!T218</f>
        <v>22</v>
      </c>
      <c r="N209" s="9">
        <f>[2]หน้าผ้า!U218</f>
        <v>40</v>
      </c>
      <c r="O209" s="9">
        <f>[2]หน้าผ้า!V218</f>
        <v>40</v>
      </c>
      <c r="P209" s="10">
        <f>[2]หน้าผ้า!AB218</f>
        <v>108.55204095999999</v>
      </c>
      <c r="Q209" s="10">
        <f>[2]หน้าผ้า!AC218</f>
        <v>0</v>
      </c>
      <c r="R209" s="10">
        <f>[2]หน้าผ้า!AD218</f>
        <v>108.55204095999999</v>
      </c>
      <c r="S209" s="9" t="str">
        <f>[2]หน้าผ้า!Z218</f>
        <v>500กระสอบ</v>
      </c>
      <c r="T209" s="12" t="str">
        <f>[2]หน้าผ้า!X218</f>
        <v>รอแจ้ง</v>
      </c>
      <c r="U209" s="11">
        <f>[2]หน้าผ้า!AA218</f>
        <v>5000</v>
      </c>
      <c r="V209" s="10">
        <f>[2]หน้าผ้า!AJ218</f>
        <v>0</v>
      </c>
      <c r="W209" s="10">
        <f>[2]หน้าผ้า!AL218</f>
        <v>5000</v>
      </c>
      <c r="X209" s="10">
        <f>[2]หน้าผ้า!AM218</f>
        <v>0</v>
      </c>
      <c r="Y209" s="10">
        <f>[2]หน้าผ้า!AN218</f>
        <v>5250</v>
      </c>
      <c r="Z209" s="9" t="str">
        <f>[2]หน้าผ้า!AO218</f>
        <v>WSWT2021750</v>
      </c>
      <c r="AA209" s="8">
        <f>[2]หน้าผ้า!AQ218</f>
        <v>5378.4500000000007</v>
      </c>
      <c r="AB209" s="8">
        <f>[2]หน้าผ้า!AR218</f>
        <v>589</v>
      </c>
      <c r="AC209" s="8">
        <f>[2]หน้าผ้า!AS218</f>
        <v>4789.4500000000007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ยังไม่ได้พิมพ์</v>
      </c>
      <c r="AH209" s="1" t="str">
        <f>[2]หน้าผ้า!DL218</f>
        <v>P9</v>
      </c>
      <c r="AI209" s="1">
        <f>[2]หน้าผ้า!DM218</f>
        <v>3</v>
      </c>
      <c r="AJ209" s="3" t="str">
        <f>[2]หน้าผ้า!DN218</f>
        <v>รอแจ้ง</v>
      </c>
      <c r="AK209" s="3">
        <f>[2]หน้าผ้า!DQ218</f>
        <v>0</v>
      </c>
      <c r="AL209" s="3" t="e">
        <f>[2]หน้าผ้า!DR218</f>
        <v>#VALUE!</v>
      </c>
      <c r="AM209" s="3" t="e">
        <f>[2]หน้าผ้า!DS218</f>
        <v>#VALUE!</v>
      </c>
      <c r="AN209" s="3" t="e">
        <f>[2]หน้าผ้า!DT218</f>
        <v>#VALUE!</v>
      </c>
      <c r="AO209" s="3" t="e">
        <f>[2]หน้าผ้า!DU218</f>
        <v>#VALUE!</v>
      </c>
      <c r="AP209" s="3" t="e">
        <f>[2]หน้าผ้า!DP218</f>
        <v>#VALUE!</v>
      </c>
      <c r="AQ209" s="3" t="e">
        <f>[2]หน้าผ้า!DW218</f>
        <v>#VALUE!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งานพิมพ์</v>
      </c>
      <c r="AX209" s="2" t="str">
        <f>[2]หน้าผ้า!ED218</f>
        <v>รอART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WRWT21750/WRWT21750</v>
      </c>
      <c r="BD209" s="56">
        <f>[2]หน้าผ้า!CA218</f>
        <v>367.19116666666667</v>
      </c>
    </row>
    <row r="210" spans="1:56" ht="28.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20</v>
      </c>
      <c r="F210" s="9">
        <f>[2]หน้าผ้า!H219</f>
        <v>37</v>
      </c>
      <c r="G210" s="9">
        <f>[2]หน้าผ้า!I219</f>
        <v>0</v>
      </c>
      <c r="H210" s="9">
        <f>[2]หน้าผ้า!J219</f>
        <v>0</v>
      </c>
      <c r="I210" s="9">
        <f>[2]หน้าผ้า!L219</f>
        <v>82</v>
      </c>
      <c r="J210" s="9" t="str">
        <f>[2]หน้าผ้า!M219</f>
        <v>±</v>
      </c>
      <c r="K210" s="9">
        <f>[2]หน้าผ้า!N219</f>
        <v>5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WSWT2021750</v>
      </c>
      <c r="AA210" s="8">
        <f>[2]หน้าผ้า!AQ219</f>
        <v>5378.4500000000007</v>
      </c>
      <c r="AB210" s="8">
        <f>[2]หน้าผ้า!AR219</f>
        <v>589</v>
      </c>
      <c r="AC210" s="8">
        <f>[2]หน้าผ้า!AS219</f>
        <v>4789.4500000000007</v>
      </c>
      <c r="AD210" s="8">
        <f>[2]หน้าผ้า!AT219</f>
        <v>0</v>
      </c>
      <c r="AE210" s="8">
        <f>[2]หน้าผ้า!AU219</f>
        <v>0</v>
      </c>
      <c r="AF210" s="8" t="str">
        <f>[2]หน้าผ้า!AI219</f>
        <v>ระบุในSD</v>
      </c>
      <c r="AG210" s="1" t="str">
        <f>[3]หน้าผ้า!DC222</f>
        <v>ยังไม่ได้พิมพ์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WRWT200750/WRWT21750</v>
      </c>
      <c r="BD210" s="56">
        <f>[2]หน้าผ้า!CA219</f>
        <v>0</v>
      </c>
    </row>
    <row r="211" spans="1:56" ht="28.5" customHeight="1" x14ac:dyDescent="0.45">
      <c r="A211" s="3">
        <f>[2]หน้าผ้า!C220</f>
        <v>45645</v>
      </c>
      <c r="B211" s="14" t="str">
        <f>[2]หน้าผ้า!B220</f>
        <v>MK67-001707</v>
      </c>
      <c r="C211" s="9" t="str">
        <f>[2]หน้าผ้า!E220</f>
        <v>บจก.อินเทคค์ โกลบอล</v>
      </c>
      <c r="D211" s="13" t="str">
        <f>[2]หน้าผ้า!F220</f>
        <v>เพอเฟคค์ 664HP</v>
      </c>
      <c r="E211" s="9">
        <f>[2]หน้าผ้า!G220</f>
        <v>20</v>
      </c>
      <c r="F211" s="9">
        <f>[2]หน้าผ้า!H220</f>
        <v>36</v>
      </c>
      <c r="G211" s="9" t="str">
        <f>[2]หน้าผ้า!I220</f>
        <v>ขาว</v>
      </c>
      <c r="H211" s="9">
        <f>[2]หน้าผ้า!J220</f>
        <v>0</v>
      </c>
      <c r="I211" s="9">
        <f>[2]หน้าผ้า!L220</f>
        <v>78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จับจีบ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มัด80 ใช้สายรัด</v>
      </c>
      <c r="T211" s="12">
        <f>[2]หน้าผ้า!X220</f>
        <v>45666</v>
      </c>
      <c r="U211" s="11">
        <f>[2]หน้าผ้า!AA220</f>
        <v>22162</v>
      </c>
      <c r="V211" s="10">
        <f>[2]หน้าผ้า!AJ220</f>
        <v>0</v>
      </c>
      <c r="W211" s="10">
        <f>[2]หน้าผ้า!AL220</f>
        <v>22162</v>
      </c>
      <c r="X211" s="10">
        <f>[2]หน้าผ้า!AM220</f>
        <v>18610</v>
      </c>
      <c r="Y211" s="10">
        <f>[2]หน้าผ้า!AN220</f>
        <v>3729.6000000000004</v>
      </c>
      <c r="Z211" s="9" t="str">
        <f>[2]หน้าผ้า!AO220</f>
        <v>WSWT2025800</v>
      </c>
      <c r="AA211" s="8">
        <f>[2]หน้าผ้า!AQ220</f>
        <v>3907.6884000000009</v>
      </c>
      <c r="AB211" s="8">
        <f>[2]หน้าผ้า!AR220</f>
        <v>0</v>
      </c>
      <c r="AC211" s="8">
        <f>[2]หน้าผ้า!AS220</f>
        <v>3907.6884000000009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P7</v>
      </c>
      <c r="AI211" s="1">
        <f>[2]หน้าผ้า!DM220</f>
        <v>2</v>
      </c>
      <c r="AJ211" s="3">
        <f>[2]หน้าผ้า!DN220</f>
        <v>45666</v>
      </c>
      <c r="AK211" s="3">
        <f>[2]หน้าผ้า!DQ220</f>
        <v>0</v>
      </c>
      <c r="AL211" s="3">
        <f>[2]หน้าผ้า!DR220</f>
        <v>45657</v>
      </c>
      <c r="AM211" s="3">
        <f>[2]หน้าผ้า!DS220</f>
        <v>45664</v>
      </c>
      <c r="AN211" s="3">
        <f>[2]หน้าผ้า!DT220</f>
        <v>45665</v>
      </c>
      <c r="AO211" s="3">
        <f>[2]หน้าผ้า!DU220</f>
        <v>45665</v>
      </c>
      <c r="AP211" s="3">
        <f>[2]หน้าผ้า!DP220</f>
        <v>45661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งานพิมพ์</v>
      </c>
      <c r="AX211" s="2" t="str">
        <f>[2]หน้าผ้า!ED220</f>
        <v xml:space="preserve"> /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WRWT25800/WRWT25800</v>
      </c>
      <c r="BD211" s="56">
        <f>[2]หน้าผ้า!CA220</f>
        <v>298.72106880000007</v>
      </c>
    </row>
    <row r="212" spans="1:56" ht="28.5" customHeight="1" x14ac:dyDescent="0.45">
      <c r="A212" s="3">
        <f>[2]หน้าผ้า!C221</f>
        <v>45645</v>
      </c>
      <c r="B212" s="14" t="str">
        <f>[2]หน้าผ้า!B221</f>
        <v>MK67-001707</v>
      </c>
      <c r="C212" s="9" t="str">
        <f>[2]หน้าผ้า!E221</f>
        <v>บจก.อินเทคค์ โกลบอล</v>
      </c>
      <c r="D212" s="13" t="str">
        <f>[2]หน้าผ้า!F221</f>
        <v>เพอเฟคค์ 664HP</v>
      </c>
      <c r="E212" s="9">
        <f>[2]หน้าผ้า!G221</f>
        <v>20</v>
      </c>
      <c r="F212" s="9">
        <f>[2]หน้าผ้า!H221</f>
        <v>36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78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จับจีบ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มัด80 ใช้สายรัด</v>
      </c>
      <c r="T212" s="12">
        <f>[2]หน้าผ้า!X221</f>
        <v>45668</v>
      </c>
      <c r="U212" s="11">
        <f>[2]หน้าผ้า!AA221</f>
        <v>30000</v>
      </c>
      <c r="V212" s="10">
        <f>[2]หน้าผ้า!AJ221</f>
        <v>0</v>
      </c>
      <c r="W212" s="10">
        <f>[2]หน้าผ้า!AL221</f>
        <v>30000</v>
      </c>
      <c r="X212" s="10">
        <f>[2]หน้าผ้า!AM221</f>
        <v>0</v>
      </c>
      <c r="Y212" s="10">
        <f>[2]หน้าผ้า!AN221</f>
        <v>31500</v>
      </c>
      <c r="Z212" s="9" t="str">
        <f>[2]หน้าผ้า!AO221</f>
        <v>WSWT2025800</v>
      </c>
      <c r="AA212" s="8">
        <f>[2]หน้าผ้า!AQ221</f>
        <v>31432.500000000004</v>
      </c>
      <c r="AB212" s="8">
        <f>[2]หน้าผ้า!AR221</f>
        <v>0</v>
      </c>
      <c r="AC212" s="8">
        <f>[2]หน้าผ้า!AS221</f>
        <v>31432.500000000004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P7</v>
      </c>
      <c r="AI212" s="1">
        <f>[2]หน้าผ้า!DM221</f>
        <v>2</v>
      </c>
      <c r="AJ212" s="3">
        <f>[2]หน้าผ้า!DN221</f>
        <v>45668</v>
      </c>
      <c r="AK212" s="3">
        <f>[2]หน้าผ้า!DQ221</f>
        <v>0</v>
      </c>
      <c r="AL212" s="3">
        <f>[2]หน้าผ้า!DR221</f>
        <v>45659</v>
      </c>
      <c r="AM212" s="3">
        <f>[2]หน้าผ้า!DS221</f>
        <v>45666</v>
      </c>
      <c r="AN212" s="3">
        <f>[2]หน้าผ้า!DT221</f>
        <v>45667</v>
      </c>
      <c r="AO212" s="3">
        <f>[2]หน้าผ้า!DU221</f>
        <v>45667</v>
      </c>
      <c r="AP212" s="3">
        <f>[2]หน้าผ้า!DP221</f>
        <v>45663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งานพิมพ์</v>
      </c>
      <c r="AX212" s="2" t="str">
        <f>[2]หน้าผ้า!ED221</f>
        <v xml:space="preserve"> /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WRWT25800/WRWT25800</v>
      </c>
      <c r="BD212" s="56">
        <f>[2]หน้าผ้า!CA221</f>
        <v>2402.84</v>
      </c>
    </row>
    <row r="213" spans="1:56" ht="28.5" customHeight="1" x14ac:dyDescent="0.45">
      <c r="A213" s="3">
        <f>[2]หน้าผ้า!C222</f>
        <v>45645</v>
      </c>
      <c r="B213" s="14" t="str">
        <f>[2]หน้าผ้า!B222</f>
        <v>MK67-001707</v>
      </c>
      <c r="C213" s="9" t="str">
        <f>[2]หน้าผ้า!E222</f>
        <v>บจก.อินเทคค์ โกลบอล</v>
      </c>
      <c r="D213" s="13" t="str">
        <f>[2]หน้าผ้า!F222</f>
        <v>เพอเฟคค์ 664HP</v>
      </c>
      <c r="E213" s="9">
        <f>[2]หน้าผ้า!G222</f>
        <v>20</v>
      </c>
      <c r="F213" s="9">
        <f>[2]หน้าผ้า!H222</f>
        <v>36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78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จับจีบ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มัด80 ใช้สายรัด</v>
      </c>
      <c r="T213" s="12">
        <f>[2]หน้าผ้า!X222</f>
        <v>45670</v>
      </c>
      <c r="U213" s="11">
        <f>[2]หน้าผ้า!AA222</f>
        <v>30000</v>
      </c>
      <c r="V213" s="10">
        <f>[2]หน้าผ้า!AJ222</f>
        <v>0</v>
      </c>
      <c r="W213" s="10">
        <f>[2]หน้าผ้า!AL222</f>
        <v>30000</v>
      </c>
      <c r="X213" s="10">
        <f>[2]หน้าผ้า!AM222</f>
        <v>0</v>
      </c>
      <c r="Y213" s="10">
        <f>[2]หน้าผ้า!AN222</f>
        <v>31500</v>
      </c>
      <c r="Z213" s="9" t="str">
        <f>[2]หน้าผ้า!AO222</f>
        <v>WSWT2025800</v>
      </c>
      <c r="AA213" s="8">
        <f>[2]หน้าผ้า!AQ222</f>
        <v>31432.500000000004</v>
      </c>
      <c r="AB213" s="8">
        <f>[2]หน้าผ้า!AR222</f>
        <v>0</v>
      </c>
      <c r="AC213" s="8">
        <f>[2]หน้าผ้า!AS222</f>
        <v>31432.500000000004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รอตัด</v>
      </c>
      <c r="AH213" s="1" t="str">
        <f>[2]หน้าผ้า!DL222</f>
        <v>P7</v>
      </c>
      <c r="AI213" s="1">
        <f>[2]หน้าผ้า!DM222</f>
        <v>2</v>
      </c>
      <c r="AJ213" s="3">
        <f>[2]หน้าผ้า!DN222</f>
        <v>45670</v>
      </c>
      <c r="AK213" s="3">
        <f>[2]หน้าผ้า!DQ222</f>
        <v>0</v>
      </c>
      <c r="AL213" s="3">
        <f>[2]หน้าผ้า!DR222</f>
        <v>45661</v>
      </c>
      <c r="AM213" s="3">
        <f>[2]หน้าผ้า!DS222</f>
        <v>45668</v>
      </c>
      <c r="AN213" s="3">
        <f>[2]หน้าผ้า!DT222</f>
        <v>45669</v>
      </c>
      <c r="AO213" s="3">
        <f>[2]หน้าผ้า!DU222</f>
        <v>45669</v>
      </c>
      <c r="AP213" s="3">
        <f>[2]หน้าผ้า!DP222</f>
        <v>45665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WRWT25800/WRWT25800</v>
      </c>
      <c r="BD213" s="56">
        <f>[2]หน้าผ้า!CA222</f>
        <v>2402.84</v>
      </c>
    </row>
    <row r="214" spans="1:56" ht="28.5" customHeight="1" x14ac:dyDescent="0.45">
      <c r="A214" s="3">
        <f>[2]หน้าผ้า!C223</f>
        <v>45646</v>
      </c>
      <c r="B214" s="14" t="str">
        <f>[2]หน้าผ้า!B223</f>
        <v>MK67-001712</v>
      </c>
      <c r="C214" s="9" t="str">
        <f>[2]หน้าผ้า!E223</f>
        <v>บจก.เคอรี่ฟลาวมิลล์</v>
      </c>
      <c r="D214" s="13" t="str">
        <f>[2]หน้าผ้า!F223</f>
        <v>แปดแต้มแดง 25กก.</v>
      </c>
      <c r="E214" s="9">
        <f>[2]หน้าผ้า!G223</f>
        <v>20</v>
      </c>
      <c r="F214" s="9">
        <f>[2]หน้าผ้า!H223</f>
        <v>32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72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บิด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มัด80 ใช้สายรัด</v>
      </c>
      <c r="T214" s="12">
        <f>[2]หน้าผ้า!X223</f>
        <v>45668</v>
      </c>
      <c r="U214" s="11">
        <f>[2]หน้าผ้า!AA223</f>
        <v>10000</v>
      </c>
      <c r="V214" s="10">
        <f>[2]หน้าผ้า!AJ223</f>
        <v>0</v>
      </c>
      <c r="W214" s="10">
        <f>[2]หน้าผ้า!AL223</f>
        <v>10000</v>
      </c>
      <c r="X214" s="10">
        <f>[2]หน้าผ้า!AM223</f>
        <v>0</v>
      </c>
      <c r="Y214" s="10">
        <f>[2]หน้าผ้า!AN223</f>
        <v>10500</v>
      </c>
      <c r="Z214" s="9" t="str">
        <f>[2]หน้าผ้า!AO223</f>
        <v>WSWT2025800</v>
      </c>
      <c r="AA214" s="8">
        <f>[2]หน้าผ้า!AQ223</f>
        <v>9359.9000000000015</v>
      </c>
      <c r="AB214" s="8">
        <f>[2]หน้าผ้า!AR223</f>
        <v>0</v>
      </c>
      <c r="AC214" s="8">
        <f>[2]หน้าผ้า!AS223</f>
        <v>9359.9000000000015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ยังไม่ได้พิมพ์</v>
      </c>
      <c r="AH214" s="1" t="str">
        <f>[2]หน้าผ้า!DL223</f>
        <v>P7</v>
      </c>
      <c r="AI214" s="1">
        <f>[2]หน้าผ้า!DM223</f>
        <v>2</v>
      </c>
      <c r="AJ214" s="3">
        <f>[2]หน้าผ้า!DN223</f>
        <v>45668</v>
      </c>
      <c r="AK214" s="3">
        <f>[2]หน้าผ้า!DQ223</f>
        <v>0</v>
      </c>
      <c r="AL214" s="3">
        <f>[2]หน้าผ้า!DR223</f>
        <v>45659</v>
      </c>
      <c r="AM214" s="3">
        <f>[2]หน้าผ้า!DS223</f>
        <v>45666</v>
      </c>
      <c r="AN214" s="3">
        <f>[2]หน้าผ้า!DT223</f>
        <v>45667</v>
      </c>
      <c r="AO214" s="3">
        <f>[2]หน้าผ้า!DU223</f>
        <v>45667</v>
      </c>
      <c r="AP214" s="3">
        <f>[2]หน้าผ้า!DP223</f>
        <v>45663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WRWT25800/WRWT25800</v>
      </c>
      <c r="BD214" s="56">
        <f>[2]หน้าผ้า!CA223</f>
        <v>715.51235555555559</v>
      </c>
    </row>
    <row r="215" spans="1:56" ht="28.5" customHeight="1" x14ac:dyDescent="0.45">
      <c r="A215" s="3">
        <f>[2]หน้าผ้า!C224</f>
        <v>45645</v>
      </c>
      <c r="B215" s="14" t="str">
        <f>[2]หน้าผ้า!B224</f>
        <v>MK67-001707</v>
      </c>
      <c r="C215" s="9" t="str">
        <f>[2]หน้าผ้า!E224</f>
        <v>บจก.อินเทคค์ โกลบอล</v>
      </c>
      <c r="D215" s="13" t="str">
        <f>[2]หน้าผ้า!F224</f>
        <v>เพอเฟคค์ 664HP</v>
      </c>
      <c r="E215" s="9">
        <f>[2]หน้าผ้า!G224</f>
        <v>20</v>
      </c>
      <c r="F215" s="9">
        <f>[2]หน้าผ้า!H224</f>
        <v>36</v>
      </c>
      <c r="G215" s="9" t="str">
        <f>[2]หน้าผ้า!I224</f>
        <v>ขาว</v>
      </c>
      <c r="H215" s="9">
        <f>[2]หน้าผ้า!J224</f>
        <v>0</v>
      </c>
      <c r="I215" s="9">
        <f>[2]หน้าผ้า!L224</f>
        <v>78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จับจีบ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มัด80 ใช้สายรัด</v>
      </c>
      <c r="T215" s="12">
        <f>[2]หน้าผ้า!X224</f>
        <v>45672</v>
      </c>
      <c r="U215" s="11">
        <f>[2]หน้าผ้า!AA224</f>
        <v>30000</v>
      </c>
      <c r="V215" s="10">
        <f>[2]หน้าผ้า!AJ224</f>
        <v>0</v>
      </c>
      <c r="W215" s="10">
        <f>[2]หน้าผ้า!AL224</f>
        <v>30000</v>
      </c>
      <c r="X215" s="10">
        <f>[2]หน้าผ้า!AM224</f>
        <v>0</v>
      </c>
      <c r="Y215" s="10">
        <f>[2]หน้าผ้า!AN224</f>
        <v>31500</v>
      </c>
      <c r="Z215" s="9" t="str">
        <f>[2]หน้าผ้า!AO224</f>
        <v>WSWT2025800</v>
      </c>
      <c r="AA215" s="8">
        <f>[2]หน้าผ้า!AQ224</f>
        <v>31432.500000000004</v>
      </c>
      <c r="AB215" s="8">
        <f>[2]หน้าผ้า!AR224</f>
        <v>0</v>
      </c>
      <c r="AC215" s="8">
        <f>[2]หน้าผ้า!AS224</f>
        <v>31432.500000000004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P7</v>
      </c>
      <c r="AI215" s="1">
        <f>[2]หน้าผ้า!DM224</f>
        <v>2</v>
      </c>
      <c r="AJ215" s="3">
        <f>[2]หน้าผ้า!DN224</f>
        <v>45672</v>
      </c>
      <c r="AK215" s="3">
        <f>[2]หน้าผ้า!DQ224</f>
        <v>0</v>
      </c>
      <c r="AL215" s="3">
        <f>[2]หน้าผ้า!DR224</f>
        <v>45663</v>
      </c>
      <c r="AM215" s="3">
        <f>[2]หน้าผ้า!DS224</f>
        <v>45670</v>
      </c>
      <c r="AN215" s="3">
        <f>[2]หน้าผ้า!DT224</f>
        <v>45671</v>
      </c>
      <c r="AO215" s="3">
        <f>[2]หน้าผ้า!DU224</f>
        <v>45671</v>
      </c>
      <c r="AP215" s="3">
        <f>[2]หน้าผ้า!DP224</f>
        <v>45667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WRWT25800/WRWT25800</v>
      </c>
      <c r="BD215" s="56">
        <f>[2]หน้าผ้า!CA224</f>
        <v>2402.84</v>
      </c>
    </row>
    <row r="216" spans="1:56" ht="28.5" customHeight="1" x14ac:dyDescent="0.45">
      <c r="A216" s="3">
        <f>[2]หน้าผ้า!C225</f>
        <v>45645</v>
      </c>
      <c r="B216" s="14" t="str">
        <f>[2]หน้าผ้า!B225</f>
        <v>MK67-001706</v>
      </c>
      <c r="C216" s="9" t="str">
        <f>[2]หน้าผ้า!E225</f>
        <v>บจก.อินเทคค์ โกลบอล</v>
      </c>
      <c r="D216" s="13" t="str">
        <f>[2]หน้าผ้า!F225</f>
        <v>เพอเฟคค์ 664</v>
      </c>
      <c r="E216" s="9">
        <f>[2]หน้าผ้า!G225</f>
        <v>20</v>
      </c>
      <c r="F216" s="9">
        <f>[2]หน้าผ้า!H225</f>
        <v>36</v>
      </c>
      <c r="G216" s="9" t="str">
        <f>[2]หน้าผ้า!I225</f>
        <v>ขาว</v>
      </c>
      <c r="H216" s="9">
        <f>[2]หน้าผ้า!J225</f>
        <v>0</v>
      </c>
      <c r="I216" s="9">
        <f>[2]หน้าผ้า!L225</f>
        <v>78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จับจีบ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มัด80 ใช้สายรัด</v>
      </c>
      <c r="T216" s="12">
        <f>[2]หน้าผ้า!X225</f>
        <v>45674</v>
      </c>
      <c r="U216" s="11">
        <f>[2]หน้าผ้า!AA225</f>
        <v>10566</v>
      </c>
      <c r="V216" s="10">
        <f>[2]หน้าผ้า!AJ225</f>
        <v>0</v>
      </c>
      <c r="W216" s="10">
        <f>[2]หน้าผ้า!AL225</f>
        <v>10566</v>
      </c>
      <c r="X216" s="10">
        <f>[2]หน้าผ้า!AM225</f>
        <v>30303</v>
      </c>
      <c r="Y216" s="10">
        <f>[2]หน้าผ้า!AN225</f>
        <v>0</v>
      </c>
      <c r="Z216" s="9" t="str">
        <f>[2]หน้าผ้า!AO225</f>
        <v>WSWT2025800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P7</v>
      </c>
      <c r="AI216" s="1">
        <f>[2]หน้าผ้า!DM225</f>
        <v>2</v>
      </c>
      <c r="AJ216" s="3">
        <f>[2]หน้าผ้า!DN225</f>
        <v>45674</v>
      </c>
      <c r="AK216" s="3">
        <f>[2]หน้าผ้า!DQ225</f>
        <v>0</v>
      </c>
      <c r="AL216" s="3">
        <f>[2]หน้าผ้า!DR225</f>
        <v>45665</v>
      </c>
      <c r="AM216" s="3">
        <f>[2]หน้าผ้า!DS225</f>
        <v>45672</v>
      </c>
      <c r="AN216" s="3">
        <f>[2]หน้าผ้า!DT225</f>
        <v>45673</v>
      </c>
      <c r="AO216" s="3">
        <f>[2]หน้าผ้า!DU225</f>
        <v>45673</v>
      </c>
      <c r="AP216" s="3">
        <f>[2]หน้าผ้า!DP225</f>
        <v>45669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งานพิมพ์</v>
      </c>
      <c r="AX216" s="2" t="str">
        <f>[2]หน้าผ้า!ED225</f>
        <v xml:space="preserve"> /</v>
      </c>
      <c r="AY216" s="2" t="str">
        <f>[2]หน้าผ้า!AG225</f>
        <v>รอแซม 8080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WRWT25800/WRWT25800</v>
      </c>
      <c r="BD216" s="56">
        <f>[2]หน้าผ้า!CA225</f>
        <v>0</v>
      </c>
    </row>
    <row r="217" spans="1:56" ht="28.5" customHeight="1" x14ac:dyDescent="0.45">
      <c r="A217" s="3">
        <f>[2]หน้าผ้า!C226</f>
        <v>45646</v>
      </c>
      <c r="B217" s="14" t="str">
        <f>[2]หน้าผ้า!B226</f>
        <v>MK67-001716</v>
      </c>
      <c r="C217" s="9" t="str">
        <f>[2]หน้าผ้า!E226</f>
        <v>บจก.เคอรี่ฟลาวมิลล์</v>
      </c>
      <c r="D217" s="13" t="str">
        <f>[2]หน้าผ้า!F226</f>
        <v>แปดแต้มแดง 25กก.</v>
      </c>
      <c r="E217" s="9">
        <f>[2]หน้าผ้า!G226</f>
        <v>20</v>
      </c>
      <c r="F217" s="9">
        <f>[2]หน้าผ้า!H226</f>
        <v>32</v>
      </c>
      <c r="G217" s="9" t="str">
        <f>[2]หน้าผ้า!I226</f>
        <v>ขาว</v>
      </c>
      <c r="H217" s="9">
        <f>[2]หน้าผ้า!J226</f>
        <v>0</v>
      </c>
      <c r="I217" s="9">
        <f>[2]หน้าผ้า!L226</f>
        <v>72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บิด</v>
      </c>
      <c r="M217" s="10" t="str">
        <f>[2]หน้าผ้า!T226</f>
        <v>ไม่สวมถุงใน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 t="str">
        <f>[2]หน้าผ้า!Z226</f>
        <v>มัด80 ใช้สายรัด</v>
      </c>
      <c r="T217" s="12">
        <f>[2]หน้าผ้า!X226</f>
        <v>45675</v>
      </c>
      <c r="U217" s="11">
        <f>[2]หน้าผ้า!AA226</f>
        <v>10000</v>
      </c>
      <c r="V217" s="10">
        <f>[2]หน้าผ้า!AJ226</f>
        <v>0</v>
      </c>
      <c r="W217" s="10">
        <f>[2]หน้าผ้า!AL226</f>
        <v>10000</v>
      </c>
      <c r="X217" s="10">
        <f>[2]หน้าผ้า!AM226</f>
        <v>0</v>
      </c>
      <c r="Y217" s="10">
        <f>[2]หน้าผ้า!AN226</f>
        <v>10500</v>
      </c>
      <c r="Z217" s="9" t="str">
        <f>[2]หน้าผ้า!AO226</f>
        <v>WSWT2025800</v>
      </c>
      <c r="AA217" s="8">
        <f>[2]หน้าผ้า!AQ226</f>
        <v>9359.9000000000015</v>
      </c>
      <c r="AB217" s="8">
        <f>[2]หน้าผ้า!AR226</f>
        <v>0</v>
      </c>
      <c r="AC217" s="8">
        <f>[2]หน้าผ้า!AS226</f>
        <v>9359.9000000000015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ยังไม่ได้พิมพ์</v>
      </c>
      <c r="AH217" s="1" t="str">
        <f>[2]หน้าผ้า!DL226</f>
        <v>P7</v>
      </c>
      <c r="AI217" s="1">
        <f>[2]หน้าผ้า!DM226</f>
        <v>2</v>
      </c>
      <c r="AJ217" s="3">
        <f>[2]หน้าผ้า!DN226</f>
        <v>45675</v>
      </c>
      <c r="AK217" s="3">
        <f>[2]หน้าผ้า!DQ226</f>
        <v>0</v>
      </c>
      <c r="AL217" s="3">
        <f>[2]หน้าผ้า!DR226</f>
        <v>45666</v>
      </c>
      <c r="AM217" s="3">
        <f>[2]หน้าผ้า!DS226</f>
        <v>45673</v>
      </c>
      <c r="AN217" s="3">
        <f>[2]หน้าผ้า!DT226</f>
        <v>45674</v>
      </c>
      <c r="AO217" s="3">
        <f>[2]หน้าผ้า!DU226</f>
        <v>45674</v>
      </c>
      <c r="AP217" s="3">
        <f>[2]หน้าผ้า!DP226</f>
        <v>45670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งานพิมพ์</v>
      </c>
      <c r="AX217" s="2" t="str">
        <f>[2]หน้าผ้า!ED226</f>
        <v xml:space="preserve"> /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WRWT25800/WRWT25800</v>
      </c>
      <c r="BD217" s="56">
        <f>[2]หน้าผ้า!CA226</f>
        <v>715.51235555555559</v>
      </c>
    </row>
    <row r="218" spans="1:56" ht="28.5" customHeight="1" x14ac:dyDescent="0.45">
      <c r="A218" s="3">
        <f>[2]หน้าผ้า!C227</f>
        <v>45659</v>
      </c>
      <c r="B218" s="14" t="str">
        <f>[2]หน้าผ้า!B227</f>
        <v>MK68-000011</v>
      </c>
      <c r="C218" s="9" t="str">
        <f>[2]หน้าผ้า!E227</f>
        <v>บจก.เบทาโกร</v>
      </c>
      <c r="D218" s="13" t="str">
        <f>[2]หน้าผ้า!F227</f>
        <v>WB ฟาร์ม F916M 30kg</v>
      </c>
      <c r="E218" s="9">
        <f>[2]หน้าผ้า!G227</f>
        <v>20</v>
      </c>
      <c r="F218" s="9">
        <f>[2]หน้าผ้า!H227</f>
        <v>37</v>
      </c>
      <c r="G218" s="9" t="str">
        <f>[2]หน้าผ้า!I227</f>
        <v>ขาว</v>
      </c>
      <c r="H218" s="9">
        <f>[2]หน้าผ้า!J227</f>
        <v>0</v>
      </c>
      <c r="I218" s="9">
        <f>[2]หน้าผ้า!L227</f>
        <v>80</v>
      </c>
      <c r="J218" s="9" t="str">
        <f>[2]หน้าผ้า!M227</f>
        <v>±</v>
      </c>
      <c r="K218" s="9">
        <f>[2]หน้าผ้า!N227</f>
        <v>3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500กระสอบแบน พร้อมระบุชื่อบริษัท รายการสินค้า จำนวนแต่ละแพ็ค</v>
      </c>
      <c r="T218" s="12">
        <f>[2]หน้าผ้า!X227</f>
        <v>45677</v>
      </c>
      <c r="U218" s="11">
        <f>[2]หน้าผ้า!AA227</f>
        <v>5000</v>
      </c>
      <c r="V218" s="10">
        <f>[2]หน้าผ้า!AJ227</f>
        <v>0</v>
      </c>
      <c r="W218" s="10">
        <f>[2]หน้าผ้า!AL227</f>
        <v>5000</v>
      </c>
      <c r="X218" s="10">
        <f>[2]หน้าผ้า!AM227</f>
        <v>0</v>
      </c>
      <c r="Y218" s="10">
        <f>[2]หน้าผ้า!AN227</f>
        <v>5250</v>
      </c>
      <c r="Z218" s="9" t="str">
        <f>[2]หน้าผ้า!AO227</f>
        <v>WSWT2025800</v>
      </c>
      <c r="AA218" s="8">
        <f>[2]หน้าผ้า!AQ227</f>
        <v>5378.4500000000007</v>
      </c>
      <c r="AB218" s="8">
        <f>[2]หน้าผ้า!AR227</f>
        <v>0</v>
      </c>
      <c r="AC218" s="8">
        <f>[2]หน้าผ้า!AS227</f>
        <v>5378.4500000000007</v>
      </c>
      <c r="AD218" s="8">
        <f>[2]หน้าผ้า!AT227</f>
        <v>0</v>
      </c>
      <c r="AE218" s="8">
        <f>[2]หน้าผ้า!AU227</f>
        <v>0</v>
      </c>
      <c r="AF218" s="8" t="str">
        <f>[2]หน้าผ้า!AI227</f>
        <v>ลพบุรี3</v>
      </c>
      <c r="AG218" s="1" t="str">
        <f>[3]หน้าผ้า!DC230</f>
        <v>พร้อมส่ง</v>
      </c>
      <c r="AH218" s="1" t="str">
        <f>[2]หน้าผ้า!DL227</f>
        <v>P7</v>
      </c>
      <c r="AI218" s="1">
        <f>[2]หน้าผ้า!DM227</f>
        <v>2</v>
      </c>
      <c r="AJ218" s="3">
        <f>[2]หน้าผ้า!DN227</f>
        <v>45677</v>
      </c>
      <c r="AK218" s="3">
        <f>[2]หน้าผ้า!DQ227</f>
        <v>0</v>
      </c>
      <c r="AL218" s="3">
        <f>[2]หน้าผ้า!DR227</f>
        <v>45668</v>
      </c>
      <c r="AM218" s="3">
        <f>[2]หน้าผ้า!DS227</f>
        <v>45675</v>
      </c>
      <c r="AN218" s="3">
        <f>[2]หน้าผ้า!DT227</f>
        <v>45676</v>
      </c>
      <c r="AO218" s="3">
        <f>[2]หน้าผ้า!DU227</f>
        <v>45676</v>
      </c>
      <c r="AP218" s="3">
        <f>[2]หน้าผ้า!DP227</f>
        <v>45672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WRWT25800/WRWT25800</v>
      </c>
      <c r="BD218" s="56">
        <f>[2]หน้าผ้า!CA227</f>
        <v>411.15262222222225</v>
      </c>
    </row>
    <row r="219" spans="1:56" ht="28.5" customHeight="1" x14ac:dyDescent="0.45">
      <c r="A219" s="3">
        <f>[2]หน้าผ้า!C228</f>
        <v>45691</v>
      </c>
      <c r="B219" s="14" t="str">
        <f>[2]หน้าผ้า!B228</f>
        <v>MK68-000013</v>
      </c>
      <c r="C219" s="9" t="str">
        <f>[2]หน้าผ้า!E228</f>
        <v>บจก.อินเทคค์ โกลบอล</v>
      </c>
      <c r="D219" s="13" t="str">
        <f>[2]หน้าผ้า!F228</f>
        <v>เพอเฟคค์ 664</v>
      </c>
      <c r="E219" s="9">
        <f>[2]หน้าผ้า!G228</f>
        <v>20</v>
      </c>
      <c r="F219" s="9">
        <f>[2]หน้าผ้า!H228</f>
        <v>36</v>
      </c>
      <c r="G219" s="9" t="str">
        <f>[2]หน้าผ้า!I228</f>
        <v>ขาว</v>
      </c>
      <c r="H219" s="9">
        <f>[2]หน้าผ้า!J228</f>
        <v>0</v>
      </c>
      <c r="I219" s="9">
        <f>[2]หน้าผ้า!L228</f>
        <v>78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จับจีบ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มัด80 ใช้สายรัด</v>
      </c>
      <c r="T219" s="12">
        <f>[2]หน้าผ้า!X228</f>
        <v>45677</v>
      </c>
      <c r="U219" s="11">
        <f>[2]หน้าผ้า!AA228</f>
        <v>20000</v>
      </c>
      <c r="V219" s="10">
        <f>[2]หน้าผ้า!AJ228</f>
        <v>0</v>
      </c>
      <c r="W219" s="10">
        <f>[2]หน้าผ้า!AL228</f>
        <v>20000</v>
      </c>
      <c r="X219" s="10">
        <f>[2]หน้าผ้า!AM228</f>
        <v>0</v>
      </c>
      <c r="Y219" s="10">
        <f>[2]หน้าผ้า!AN228</f>
        <v>21000</v>
      </c>
      <c r="Z219" s="9" t="str">
        <f>[2]หน้าผ้า!AO228</f>
        <v>WSWT2025800</v>
      </c>
      <c r="AA219" s="8">
        <f>[2]หน้าผ้า!AQ228</f>
        <v>20955</v>
      </c>
      <c r="AB219" s="8">
        <f>[2]หน้าผ้า!AR228</f>
        <v>0</v>
      </c>
      <c r="AC219" s="8">
        <f>[2]หน้าผ้า!AS228</f>
        <v>20955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ยังไม่ได้พิมพ์</v>
      </c>
      <c r="AH219" s="1" t="str">
        <f>[2]หน้าผ้า!DL228</f>
        <v>P7</v>
      </c>
      <c r="AI219" s="1">
        <f>[2]หน้าผ้า!DM228</f>
        <v>2</v>
      </c>
      <c r="AJ219" s="3">
        <f>[2]หน้าผ้า!DN228</f>
        <v>45677</v>
      </c>
      <c r="AK219" s="3">
        <f>[2]หน้าผ้า!DQ228</f>
        <v>0</v>
      </c>
      <c r="AL219" s="3">
        <f>[2]หน้าผ้า!DR228</f>
        <v>45668</v>
      </c>
      <c r="AM219" s="3">
        <f>[2]หน้าผ้า!DS228</f>
        <v>45675</v>
      </c>
      <c r="AN219" s="3">
        <f>[2]หน้าผ้า!DT228</f>
        <v>45676</v>
      </c>
      <c r="AO219" s="3">
        <f>[2]หน้าผ้า!DU228</f>
        <v>45676</v>
      </c>
      <c r="AP219" s="3">
        <f>[2]หน้าผ้า!DP228</f>
        <v>45672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WRWT25800/WRWT25800</v>
      </c>
      <c r="BD219" s="56">
        <f>[2]หน้าผ้า!CA228</f>
        <v>1601.8933333333332</v>
      </c>
    </row>
    <row r="220" spans="1:56" ht="28.5" customHeight="1" x14ac:dyDescent="0.45">
      <c r="A220" s="3">
        <f>[2]หน้าผ้า!C229</f>
        <v>45691</v>
      </c>
      <c r="B220" s="14" t="str">
        <f>[2]หน้าผ้า!B229</f>
        <v>MK68-000013</v>
      </c>
      <c r="C220" s="9" t="str">
        <f>[2]หน้าผ้า!E229</f>
        <v>บจก.อินเทคค์ โกลบอล</v>
      </c>
      <c r="D220" s="13" t="str">
        <f>[2]หน้าผ้า!F229</f>
        <v>เพอเฟคค์ 664</v>
      </c>
      <c r="E220" s="9">
        <f>[2]หน้าผ้า!G229</f>
        <v>20</v>
      </c>
      <c r="F220" s="9">
        <f>[2]หน้าผ้า!H229</f>
        <v>36</v>
      </c>
      <c r="G220" s="9" t="str">
        <f>[2]หน้าผ้า!I229</f>
        <v>ขาว</v>
      </c>
      <c r="H220" s="9">
        <f>[2]หน้าผ้า!J229</f>
        <v>0</v>
      </c>
      <c r="I220" s="9">
        <f>[2]หน้าผ้า!L229</f>
        <v>78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จับจีบ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มัด80 ใช้สายรัด</v>
      </c>
      <c r="T220" s="12">
        <f>[2]หน้าผ้า!X229</f>
        <v>45682</v>
      </c>
      <c r="U220" s="11">
        <f>[2]หน้าผ้า!AA229</f>
        <v>20000</v>
      </c>
      <c r="V220" s="10">
        <f>[2]หน้าผ้า!AJ229</f>
        <v>0</v>
      </c>
      <c r="W220" s="10">
        <f>[2]หน้าผ้า!AL229</f>
        <v>20000</v>
      </c>
      <c r="X220" s="10">
        <f>[2]หน้าผ้า!AM229</f>
        <v>0</v>
      </c>
      <c r="Y220" s="10">
        <f>[2]หน้าผ้า!AN229</f>
        <v>21000</v>
      </c>
      <c r="Z220" s="9" t="str">
        <f>[2]หน้าผ้า!AO229</f>
        <v>WSWT2025800</v>
      </c>
      <c r="AA220" s="8">
        <f>[2]หน้าผ้า!AQ229</f>
        <v>20955</v>
      </c>
      <c r="AB220" s="8">
        <f>[2]หน้าผ้า!AR229</f>
        <v>0</v>
      </c>
      <c r="AC220" s="8">
        <f>[2]หน้าผ้า!AS229</f>
        <v>20955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ยังไม่ได้พิมพ์</v>
      </c>
      <c r="AH220" s="1" t="str">
        <f>[2]หน้าผ้า!DL229</f>
        <v>P7</v>
      </c>
      <c r="AI220" s="1">
        <f>[2]หน้าผ้า!DM229</f>
        <v>2</v>
      </c>
      <c r="AJ220" s="3">
        <f>[2]หน้าผ้า!DN229</f>
        <v>45682</v>
      </c>
      <c r="AK220" s="3">
        <f>[2]หน้าผ้า!DQ229</f>
        <v>0</v>
      </c>
      <c r="AL220" s="3">
        <f>[2]หน้าผ้า!DR229</f>
        <v>45673</v>
      </c>
      <c r="AM220" s="3">
        <f>[2]หน้าผ้า!DS229</f>
        <v>45680</v>
      </c>
      <c r="AN220" s="3">
        <f>[2]หน้าผ้า!DT229</f>
        <v>45681</v>
      </c>
      <c r="AO220" s="3">
        <f>[2]หน้าผ้า!DU229</f>
        <v>45681</v>
      </c>
      <c r="AP220" s="3">
        <f>[2]หน้าผ้า!DP229</f>
        <v>45677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WRWT25800/WRWT25800</v>
      </c>
      <c r="BD220" s="56">
        <f>[2]หน้าผ้า!CA229</f>
        <v>1601.8933333333332</v>
      </c>
    </row>
    <row r="221" spans="1:56" ht="28.5" customHeight="1" x14ac:dyDescent="0.45">
      <c r="A221" s="3">
        <f>[2]หน้าผ้า!C230</f>
        <v>45616</v>
      </c>
      <c r="B221" s="14" t="str">
        <f>[2]หน้าผ้า!B230</f>
        <v>MK67-001570</v>
      </c>
      <c r="C221" s="9" t="str">
        <f>[2]หน้าผ้า!E230</f>
        <v>บจก.เบทาโกร</v>
      </c>
      <c r="D221" s="13" t="str">
        <f>[2]หน้าผ้า!F230</f>
        <v>WB ฟาร์ม F992 30kg LP</v>
      </c>
      <c r="E221" s="9">
        <f>[2]หน้าผ้า!G230</f>
        <v>20</v>
      </c>
      <c r="F221" s="9">
        <f>[2]หน้าผ้า!H230</f>
        <v>37</v>
      </c>
      <c r="G221" s="9" t="str">
        <f>[2]หน้าผ้า!I230</f>
        <v>ขาว</v>
      </c>
      <c r="H221" s="9">
        <f>[2]หน้าผ้า!J230</f>
        <v>0</v>
      </c>
      <c r="I221" s="9">
        <f>[2]หน้าผ้า!L230</f>
        <v>80</v>
      </c>
      <c r="J221" s="9" t="str">
        <f>[2]หน้าผ้า!M230</f>
        <v>±</v>
      </c>
      <c r="K221" s="9">
        <f>[2]หน้าผ้า!N230</f>
        <v>3</v>
      </c>
      <c r="L221" s="9" t="str">
        <f>[2]หน้าผ้า!R230</f>
        <v>ไม่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500กระสอบแบน พร้อมระบุชื่อบริษัท รายการสินค้า จำนวนแต่ละแพ็ค</v>
      </c>
      <c r="T221" s="12">
        <f>[2]หน้าผ้า!X230</f>
        <v>45684</v>
      </c>
      <c r="U221" s="11">
        <f>[2]หน้าผ้า!AA230</f>
        <v>10000</v>
      </c>
      <c r="V221" s="10">
        <f>[2]หน้าผ้า!AJ230</f>
        <v>10122</v>
      </c>
      <c r="W221" s="10">
        <f>[2]หน้าผ้า!AL230</f>
        <v>0</v>
      </c>
      <c r="X221" s="10">
        <f>[2]หน้าผ้า!AM230</f>
        <v>10030</v>
      </c>
      <c r="Y221" s="10">
        <f>[2]หน้าผ้า!AN230</f>
        <v>0</v>
      </c>
      <c r="Z221" s="9" t="str">
        <f>[2]หน้าผ้า!AO230</f>
        <v>WSWT2025800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 t="str">
        <f>[2]หน้าผ้า!AI230</f>
        <v>ลำพูน</v>
      </c>
      <c r="AG221" s="1" t="str">
        <f>[3]หน้าผ้า!DC233</f>
        <v>ยังไม่ได้พิมพ์</v>
      </c>
      <c r="AH221" s="1" t="str">
        <f>[2]หน้าผ้า!DL230</f>
        <v>P7</v>
      </c>
      <c r="AI221" s="1">
        <f>[2]หน้าผ้า!DM230</f>
        <v>2</v>
      </c>
      <c r="AJ221" s="3">
        <f>[2]หน้าผ้า!DN230</f>
        <v>45684</v>
      </c>
      <c r="AK221" s="3">
        <f>[2]หน้าผ้า!DQ230</f>
        <v>0</v>
      </c>
      <c r="AL221" s="3">
        <f>[2]หน้าผ้า!DR230</f>
        <v>45675</v>
      </c>
      <c r="AM221" s="3">
        <f>[2]หน้าผ้า!DS230</f>
        <v>45682</v>
      </c>
      <c r="AN221" s="3">
        <f>[2]หน้าผ้า!DT230</f>
        <v>45683</v>
      </c>
      <c r="AO221" s="3">
        <f>[2]หน้าผ้า!DU230</f>
        <v>45683</v>
      </c>
      <c r="AP221" s="3">
        <f>[2]หน้าผ้า!DP230</f>
        <v>45679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งานพิมพ์</v>
      </c>
      <c r="AX221" s="2" t="str">
        <f>[2]หน้าผ้า!ED230</f>
        <v xml:space="preserve"> /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WRWT25800/WRWT25800</v>
      </c>
      <c r="BD221" s="56">
        <f>[2]หน้าผ้า!CA230</f>
        <v>0</v>
      </c>
    </row>
    <row r="222" spans="1:56" ht="28.5" customHeight="1" x14ac:dyDescent="0.45">
      <c r="A222" s="3" t="str">
        <f>[2]หน้าผ้า!C231</f>
        <v>รอPO</v>
      </c>
      <c r="B222" s="14" t="str">
        <f>[2]หน้าผ้า!B231</f>
        <v>ใบรับคำสั่งซื้อ</v>
      </c>
      <c r="C222" s="9" t="str">
        <f>[2]หน้าผ้า!E231</f>
        <v>บจก.เบทาโกร</v>
      </c>
      <c r="D222" s="13" t="str">
        <f>[2]หน้าผ้า!F231</f>
        <v>WB ฟาร์ม F931L 30kg</v>
      </c>
      <c r="E222" s="9">
        <f>[2]หน้าผ้า!G231</f>
        <v>20</v>
      </c>
      <c r="F222" s="9">
        <f>[2]หน้าผ้า!H231</f>
        <v>37</v>
      </c>
      <c r="G222" s="9" t="str">
        <f>[2]หน้าผ้า!I231</f>
        <v>ขาว</v>
      </c>
      <c r="H222" s="9">
        <f>[2]หน้าผ้า!J231</f>
        <v>0</v>
      </c>
      <c r="I222" s="9">
        <f>[2]หน้าผ้า!L231</f>
        <v>80</v>
      </c>
      <c r="J222" s="9" t="str">
        <f>[2]หน้าผ้า!M231</f>
        <v>±</v>
      </c>
      <c r="K222" s="9">
        <f>[2]หน้าผ้า!N231</f>
        <v>3</v>
      </c>
      <c r="L222" s="9" t="str">
        <f>[2]หน้าผ้า!R231</f>
        <v>ไม่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500กระสอบแบน พร้อมระบุชื่อบริษัท รายการสินค้า จำนวนแต่ละแพ็ค</v>
      </c>
      <c r="T222" s="12">
        <f>[2]หน้าผ้า!X231</f>
        <v>45681</v>
      </c>
      <c r="U222" s="11">
        <f>[2]หน้าผ้า!AA231</f>
        <v>20000</v>
      </c>
      <c r="V222" s="10">
        <f>[2]หน้าผ้า!AJ231</f>
        <v>0</v>
      </c>
      <c r="W222" s="10">
        <f>[2]หน้าผ้า!AL231</f>
        <v>20000</v>
      </c>
      <c r="X222" s="10">
        <f>[2]หน้าผ้า!AM231</f>
        <v>0</v>
      </c>
      <c r="Y222" s="10">
        <f>[2]หน้าผ้า!AN231</f>
        <v>21000</v>
      </c>
      <c r="Z222" s="9" t="str">
        <f>[2]หน้าผ้า!AO231</f>
        <v>WSWT2025800</v>
      </c>
      <c r="AA222" s="8">
        <f>[2]หน้าผ้า!AQ231</f>
        <v>21513.800000000003</v>
      </c>
      <c r="AB222" s="8">
        <f>[2]หน้าผ้า!AR231</f>
        <v>0</v>
      </c>
      <c r="AC222" s="8">
        <f>[2]หน้าผ้า!AS231</f>
        <v>21513.800000000003</v>
      </c>
      <c r="AD222" s="8">
        <f>[2]หน้าผ้า!AT231</f>
        <v>0</v>
      </c>
      <c r="AE222" s="8">
        <f>[2]หน้าผ้า!AU231</f>
        <v>0</v>
      </c>
      <c r="AF222" s="8" t="str">
        <f>[2]หน้าผ้า!AI231</f>
        <v>ลพบุรี1</v>
      </c>
      <c r="AG222" s="1" t="str">
        <f>[3]หน้าผ้า!DC234</f>
        <v>ยังไม่ได้พิมพ์</v>
      </c>
      <c r="AH222" s="1" t="str">
        <f>[2]หน้าผ้า!DL231</f>
        <v>P7</v>
      </c>
      <c r="AI222" s="1">
        <f>[2]หน้าผ้า!DM231</f>
        <v>2</v>
      </c>
      <c r="AJ222" s="3">
        <f>[2]หน้าผ้า!DN231</f>
        <v>45681</v>
      </c>
      <c r="AK222" s="3">
        <f>[2]หน้าผ้า!DQ231</f>
        <v>0</v>
      </c>
      <c r="AL222" s="3">
        <f>[2]หน้าผ้า!DR231</f>
        <v>45672</v>
      </c>
      <c r="AM222" s="3">
        <f>[2]หน้าผ้า!DS231</f>
        <v>45679</v>
      </c>
      <c r="AN222" s="3">
        <f>[2]หน้าผ้า!DT231</f>
        <v>45680</v>
      </c>
      <c r="AO222" s="3">
        <f>[2]หน้าผ้า!DU231</f>
        <v>45680</v>
      </c>
      <c r="AP222" s="3">
        <f>[2]หน้าผ้า!DP231</f>
        <v>45676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งานพิมพ์</v>
      </c>
      <c r="AX222" s="2" t="str">
        <f>[2]หน้าผ้า!ED231</f>
        <v>รอART</v>
      </c>
      <c r="AY222" s="2" t="str">
        <f>[2]หน้าผ้า!AG231</f>
        <v>PO.3202329942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WRWT25800/WRWT25800</v>
      </c>
      <c r="BD222" s="56">
        <f>[2]หน้าผ้า!CA231</f>
        <v>1644.610488888889</v>
      </c>
    </row>
    <row r="223" spans="1:56" ht="28.5" customHeight="1" x14ac:dyDescent="0.45">
      <c r="A223" s="3" t="str">
        <f>[2]หน้าผ้า!C232</f>
        <v>รอPO</v>
      </c>
      <c r="B223" s="14" t="str">
        <f>[2]หน้าผ้า!B232</f>
        <v>ใบรับคำสั่งซื้อ</v>
      </c>
      <c r="C223" s="9" t="str">
        <f>[2]หน้าผ้า!E232</f>
        <v>บจก.เบทาโกร</v>
      </c>
      <c r="D223" s="13" t="str">
        <f>[2]หน้าผ้า!F232</f>
        <v>WB ฟาร์ม F931L 30kg</v>
      </c>
      <c r="E223" s="9">
        <f>[2]หน้าผ้า!G232</f>
        <v>20</v>
      </c>
      <c r="F223" s="9">
        <f>[2]หน้าผ้า!H232</f>
        <v>37</v>
      </c>
      <c r="G223" s="9" t="str">
        <f>[2]หน้าผ้า!I232</f>
        <v>ขาว</v>
      </c>
      <c r="H223" s="9">
        <f>[2]หน้าผ้า!J232</f>
        <v>0</v>
      </c>
      <c r="I223" s="9">
        <f>[2]หน้าผ้า!L232</f>
        <v>80</v>
      </c>
      <c r="J223" s="9" t="str">
        <f>[2]หน้าผ้า!M232</f>
        <v>±</v>
      </c>
      <c r="K223" s="9">
        <f>[2]หน้าผ้า!N232</f>
        <v>3</v>
      </c>
      <c r="L223" s="9" t="str">
        <f>[2]หน้าผ้า!R232</f>
        <v>ไม่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500กระสอบแบน พร้อมระบุชื่อบริษัท รายการสินค้า จำนวนแต่ละแพ็ค</v>
      </c>
      <c r="T223" s="12">
        <f>[2]หน้าผ้า!X232</f>
        <v>45698</v>
      </c>
      <c r="U223" s="11">
        <f>[2]หน้าผ้า!AA232</f>
        <v>10000</v>
      </c>
      <c r="V223" s="10">
        <f>[2]หน้าผ้า!AJ232</f>
        <v>0</v>
      </c>
      <c r="W223" s="10">
        <f>[2]หน้าผ้า!AL232</f>
        <v>10000</v>
      </c>
      <c r="X223" s="10">
        <f>[2]หน้าผ้า!AM232</f>
        <v>0</v>
      </c>
      <c r="Y223" s="10">
        <f>[2]หน้าผ้า!AN232</f>
        <v>10500</v>
      </c>
      <c r="Z223" s="9" t="str">
        <f>[2]หน้าผ้า!AO232</f>
        <v>WSWT2025800</v>
      </c>
      <c r="AA223" s="8">
        <f>[2]หน้าผ้า!AQ232</f>
        <v>10756.900000000001</v>
      </c>
      <c r="AB223" s="8">
        <f>[2]หน้าผ้า!AR232</f>
        <v>0</v>
      </c>
      <c r="AC223" s="8">
        <f>[2]หน้าผ้า!AS232</f>
        <v>10756.900000000001</v>
      </c>
      <c r="AD223" s="8">
        <f>[2]หน้าผ้า!AT232</f>
        <v>0</v>
      </c>
      <c r="AE223" s="8">
        <f>[2]หน้าผ้า!AU232</f>
        <v>0</v>
      </c>
      <c r="AF223" s="8" t="str">
        <f>[2]หน้าผ้า!AI232</f>
        <v>ลพบุรี1</v>
      </c>
      <c r="AG223" s="1" t="str">
        <f>[3]หน้าผ้า!DC235</f>
        <v>ยังไม่ได้พิมพ์</v>
      </c>
      <c r="AH223" s="1" t="str">
        <f>[2]หน้าผ้า!DL232</f>
        <v>P7</v>
      </c>
      <c r="AI223" s="1">
        <f>[2]หน้าผ้า!DM232</f>
        <v>2</v>
      </c>
      <c r="AJ223" s="3">
        <f>[2]หน้าผ้า!DN232</f>
        <v>45698</v>
      </c>
      <c r="AK223" s="3">
        <f>[2]หน้าผ้า!DQ232</f>
        <v>0</v>
      </c>
      <c r="AL223" s="3">
        <f>[2]หน้าผ้า!DR232</f>
        <v>45689</v>
      </c>
      <c r="AM223" s="3">
        <f>[2]หน้าผ้า!DS232</f>
        <v>45696</v>
      </c>
      <c r="AN223" s="3">
        <f>[2]หน้าผ้า!DT232</f>
        <v>45697</v>
      </c>
      <c r="AO223" s="3">
        <f>[2]หน้าผ้า!DU232</f>
        <v>45697</v>
      </c>
      <c r="AP223" s="3">
        <f>[2]หน้าผ้า!DP232</f>
        <v>45693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งานพิมพ์</v>
      </c>
      <c r="AX223" s="2" t="str">
        <f>[2]หน้าผ้า!ED232</f>
        <v>รอART</v>
      </c>
      <c r="AY223" s="2" t="str">
        <f>[2]หน้าผ้า!AG232</f>
        <v>PO.3202329942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WRWT25800/WRWT25800</v>
      </c>
      <c r="BD223" s="56">
        <f>[2]หน้าผ้า!CA232</f>
        <v>822.3052444444445</v>
      </c>
    </row>
    <row r="224" spans="1:56" ht="28.5" customHeight="1" x14ac:dyDescent="0.45">
      <c r="A224" s="3" t="str">
        <f>[2]หน้าผ้า!C233</f>
        <v>รอPO</v>
      </c>
      <c r="B224" s="14" t="str">
        <f>[2]หน้าผ้า!B233</f>
        <v>ใบรับคำสั่งซื้อ</v>
      </c>
      <c r="C224" s="9" t="str">
        <f>[2]หน้าผ้า!E233</f>
        <v>บจก.เบทาโกร</v>
      </c>
      <c r="D224" s="13" t="str">
        <f>[2]หน้าผ้า!F233</f>
        <v>WB เบทาโกร 322 30kg</v>
      </c>
      <c r="E224" s="9">
        <f>[2]หน้าผ้า!G233</f>
        <v>20</v>
      </c>
      <c r="F224" s="9">
        <f>[2]หน้าผ้า!H233</f>
        <v>37</v>
      </c>
      <c r="G224" s="9" t="str">
        <f>[2]หน้าผ้า!I233</f>
        <v>ขาว</v>
      </c>
      <c r="H224" s="9">
        <f>[2]หน้าผ้า!J233</f>
        <v>0</v>
      </c>
      <c r="I224" s="9">
        <f>[2]หน้าผ้า!L233</f>
        <v>80</v>
      </c>
      <c r="J224" s="9" t="str">
        <f>[2]หน้าผ้า!M233</f>
        <v>±</v>
      </c>
      <c r="K224" s="9">
        <f>[2]หน้าผ้า!N233</f>
        <v>3</v>
      </c>
      <c r="L224" s="9" t="str">
        <f>[2]หน้าผ้า!R233</f>
        <v>บิด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>500กระสอบแบน พร้อมระบุชื่อบริษัท รายการสินค้า จำนวนแต่ละแพ็ค</v>
      </c>
      <c r="T224" s="12">
        <f>[2]หน้าผ้า!X233</f>
        <v>45695</v>
      </c>
      <c r="U224" s="11">
        <f>[2]หน้าผ้า!AA233</f>
        <v>10000</v>
      </c>
      <c r="V224" s="10">
        <f>[2]หน้าผ้า!AJ233</f>
        <v>0</v>
      </c>
      <c r="W224" s="10">
        <f>[2]หน้าผ้า!AL233</f>
        <v>10000</v>
      </c>
      <c r="X224" s="10">
        <f>[2]หน้าผ้า!AM233</f>
        <v>0</v>
      </c>
      <c r="Y224" s="10">
        <f>[2]หน้าผ้า!AN233</f>
        <v>10500</v>
      </c>
      <c r="Z224" s="9" t="str">
        <f>[2]หน้าผ้า!AO233</f>
        <v>WSWT2025800</v>
      </c>
      <c r="AA224" s="8">
        <f>[2]หน้าผ้า!AQ233</f>
        <v>10756.900000000001</v>
      </c>
      <c r="AB224" s="8">
        <f>[2]หน้าผ้า!AR233</f>
        <v>0</v>
      </c>
      <c r="AC224" s="8">
        <f>[2]หน้าผ้า!AS233</f>
        <v>10756.900000000001</v>
      </c>
      <c r="AD224" s="8">
        <f>[2]หน้าผ้า!AT233</f>
        <v>0</v>
      </c>
      <c r="AE224" s="8">
        <f>[2]หน้าผ้า!AU233</f>
        <v>0</v>
      </c>
      <c r="AF224" s="8" t="str">
        <f>[2]หน้าผ้า!AI233</f>
        <v>ลพบุรี1</v>
      </c>
      <c r="AG224" s="1" t="str">
        <f>[3]หน้าผ้า!DC236</f>
        <v>ยังไม่ได้พิมพ์</v>
      </c>
      <c r="AH224" s="1" t="str">
        <f>[2]หน้าผ้า!DL233</f>
        <v>P7</v>
      </c>
      <c r="AI224" s="1">
        <f>[2]หน้าผ้า!DM233</f>
        <v>2</v>
      </c>
      <c r="AJ224" s="3">
        <f>[2]หน้าผ้า!DN233</f>
        <v>45695</v>
      </c>
      <c r="AK224" s="3">
        <f>[2]หน้าผ้า!DQ233</f>
        <v>0</v>
      </c>
      <c r="AL224" s="3">
        <f>[2]หน้าผ้า!DR233</f>
        <v>45686</v>
      </c>
      <c r="AM224" s="3">
        <f>[2]หน้าผ้า!DS233</f>
        <v>45693</v>
      </c>
      <c r="AN224" s="3">
        <f>[2]หน้าผ้า!DT233</f>
        <v>45694</v>
      </c>
      <c r="AO224" s="3">
        <f>[2]หน้าผ้า!DU233</f>
        <v>45694</v>
      </c>
      <c r="AP224" s="3">
        <f>[2]หน้าผ้า!DP233</f>
        <v>45690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งานพิมพ์</v>
      </c>
      <c r="AX224" s="2" t="str">
        <f>[2]หน้าผ้า!ED233</f>
        <v>รอART</v>
      </c>
      <c r="AY224" s="2" t="str">
        <f>[2]หน้าผ้า!AG233</f>
        <v>PO.3202329942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WRWT25800/WRWT25800</v>
      </c>
      <c r="BD224" s="56">
        <f>[2]หน้าผ้า!CA233</f>
        <v>822.3052444444445</v>
      </c>
    </row>
    <row r="225" spans="1:56" ht="28.5" customHeight="1" x14ac:dyDescent="0.45">
      <c r="A225" s="3" t="str">
        <f>[2]หน้าผ้า!C234</f>
        <v>รอPO</v>
      </c>
      <c r="B225" s="14" t="str">
        <f>[2]หน้าผ้า!B234</f>
        <v>ใบรับคำสั่งซื้อ</v>
      </c>
      <c r="C225" s="9" t="str">
        <f>[2]หน้าผ้า!E234</f>
        <v>บจก.เบทาโกร</v>
      </c>
      <c r="D225" s="13" t="str">
        <f>[2]หน้าผ้า!F234</f>
        <v>WB เบทาโกร 324 30kg</v>
      </c>
      <c r="E225" s="9">
        <f>[2]หน้าผ้า!G234</f>
        <v>20</v>
      </c>
      <c r="F225" s="9">
        <f>[2]หน้าผ้า!H234</f>
        <v>37</v>
      </c>
      <c r="G225" s="9" t="str">
        <f>[2]หน้าผ้า!I234</f>
        <v>ขาว</v>
      </c>
      <c r="H225" s="9">
        <f>[2]หน้าผ้า!J234</f>
        <v>0</v>
      </c>
      <c r="I225" s="9">
        <f>[2]หน้าผ้า!L234</f>
        <v>80</v>
      </c>
      <c r="J225" s="9" t="str">
        <f>[2]หน้าผ้า!M234</f>
        <v>±</v>
      </c>
      <c r="K225" s="9">
        <f>[2]หน้าผ้า!N234</f>
        <v>3</v>
      </c>
      <c r="L225" s="9" t="str">
        <f>[2]หน้าผ้า!R234</f>
        <v>บิด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>500กระสอบแบน พร้อมระบุชื่อบริษัท รายการสินค้า จำนวนแต่ละแพ็ค</v>
      </c>
      <c r="T225" s="12">
        <f>[2]หน้าผ้า!X234</f>
        <v>45695</v>
      </c>
      <c r="U225" s="11">
        <f>[2]หน้าผ้า!AA234</f>
        <v>5000</v>
      </c>
      <c r="V225" s="10">
        <f>[2]หน้าผ้า!AJ234</f>
        <v>0</v>
      </c>
      <c r="W225" s="10">
        <f>[2]หน้าผ้า!AL234</f>
        <v>5000</v>
      </c>
      <c r="X225" s="10">
        <f>[2]หน้าผ้า!AM234</f>
        <v>0</v>
      </c>
      <c r="Y225" s="10">
        <f>[2]หน้าผ้า!AN234</f>
        <v>5250</v>
      </c>
      <c r="Z225" s="9" t="str">
        <f>[2]หน้าผ้า!AO234</f>
        <v>WSWT2025800</v>
      </c>
      <c r="AA225" s="8">
        <f>[2]หน้าผ้า!AQ234</f>
        <v>5378.4500000000007</v>
      </c>
      <c r="AB225" s="8">
        <f>[2]หน้าผ้า!AR234</f>
        <v>0</v>
      </c>
      <c r="AC225" s="8">
        <f>[2]หน้าผ้า!AS234</f>
        <v>5378.4500000000007</v>
      </c>
      <c r="AD225" s="8">
        <f>[2]หน้าผ้า!AT234</f>
        <v>0</v>
      </c>
      <c r="AE225" s="8">
        <f>[2]หน้าผ้า!AU234</f>
        <v>0</v>
      </c>
      <c r="AF225" s="8" t="str">
        <f>[2]หน้าผ้า!AI234</f>
        <v>ลพบุรี1</v>
      </c>
      <c r="AG225" s="1" t="str">
        <f>[3]หน้าผ้า!DC237</f>
        <v>ยังไม่ได้พิมพ์</v>
      </c>
      <c r="AH225" s="1" t="str">
        <f>[2]หน้าผ้า!DL234</f>
        <v>P7</v>
      </c>
      <c r="AI225" s="1">
        <f>[2]หน้าผ้า!DM234</f>
        <v>2</v>
      </c>
      <c r="AJ225" s="3">
        <f>[2]หน้าผ้า!DN234</f>
        <v>45695</v>
      </c>
      <c r="AK225" s="3">
        <f>[2]หน้าผ้า!DQ234</f>
        <v>0</v>
      </c>
      <c r="AL225" s="3">
        <f>[2]หน้าผ้า!DR234</f>
        <v>45686</v>
      </c>
      <c r="AM225" s="3">
        <f>[2]หน้าผ้า!DS234</f>
        <v>45693</v>
      </c>
      <c r="AN225" s="3">
        <f>[2]หน้าผ้า!DT234</f>
        <v>45694</v>
      </c>
      <c r="AO225" s="3">
        <f>[2]หน้าผ้า!DU234</f>
        <v>45694</v>
      </c>
      <c r="AP225" s="3">
        <f>[2]หน้าผ้า!DP234</f>
        <v>45690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 t="str">
        <f>[2]หน้าผ้า!ED234</f>
        <v>รอART</v>
      </c>
      <c r="AY225" s="2" t="str">
        <f>[2]หน้าผ้า!AG234</f>
        <v>PO.3202329942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WRWT25800/WRWT25800</v>
      </c>
      <c r="BD225" s="56">
        <f>[2]หน้าผ้า!CA234</f>
        <v>411.15262222222225</v>
      </c>
    </row>
    <row r="226" spans="1:56" ht="28.5" customHeight="1" x14ac:dyDescent="0.45">
      <c r="A226" s="3" t="str">
        <f>[2]หน้าผ้า!C235</f>
        <v>รอPO</v>
      </c>
      <c r="B226" s="14" t="str">
        <f>[2]หน้าผ้า!B235</f>
        <v>ใบรับคำสั่งซื้อ</v>
      </c>
      <c r="C226" s="9" t="str">
        <f>[2]หน้าผ้า!E235</f>
        <v>บจก.เบทาโกร</v>
      </c>
      <c r="D226" s="13" t="str">
        <f>[2]หน้าผ้า!F235</f>
        <v>WB เบทาโกร 124 30kg</v>
      </c>
      <c r="E226" s="9">
        <f>[2]หน้าผ้า!G235</f>
        <v>20</v>
      </c>
      <c r="F226" s="9">
        <f>[2]หน้าผ้า!H235</f>
        <v>37</v>
      </c>
      <c r="G226" s="9" t="str">
        <f>[2]หน้าผ้า!I235</f>
        <v>ขาว</v>
      </c>
      <c r="H226" s="9">
        <f>[2]หน้าผ้า!J235</f>
        <v>0</v>
      </c>
      <c r="I226" s="9">
        <f>[2]หน้าผ้า!L235</f>
        <v>80</v>
      </c>
      <c r="J226" s="9" t="str">
        <f>[2]หน้าผ้า!M235</f>
        <v>±</v>
      </c>
      <c r="K226" s="9">
        <f>[2]หน้าผ้า!N235</f>
        <v>3</v>
      </c>
      <c r="L226" s="9" t="str">
        <f>[2]หน้าผ้า!R235</f>
        <v>บิด</v>
      </c>
      <c r="M226" s="10" t="str">
        <f>[2]หน้าผ้า!T235</f>
        <v>ไม่สวมถุงใน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 t="str">
        <f>[2]หน้าผ้า!Z235</f>
        <v>500กระสอบแบน พร้อมระบุชื่อบริษัท รายการสินค้า จำนวนแต่ละแพ็ค</v>
      </c>
      <c r="T226" s="12">
        <f>[2]หน้าผ้า!X235</f>
        <v>45677</v>
      </c>
      <c r="U226" s="11">
        <f>[2]หน้าผ้า!AA235</f>
        <v>20000</v>
      </c>
      <c r="V226" s="10">
        <f>[2]หน้าผ้า!AJ235</f>
        <v>0</v>
      </c>
      <c r="W226" s="10">
        <f>[2]หน้าผ้า!AL235</f>
        <v>20000</v>
      </c>
      <c r="X226" s="10">
        <f>[2]หน้าผ้า!AM235</f>
        <v>0</v>
      </c>
      <c r="Y226" s="10">
        <f>[2]หน้าผ้า!AN235</f>
        <v>21000</v>
      </c>
      <c r="Z226" s="9" t="str">
        <f>[2]หน้าผ้า!AO235</f>
        <v>WSWT2025800</v>
      </c>
      <c r="AA226" s="8">
        <f>[2]หน้าผ้า!AQ235</f>
        <v>21513.800000000003</v>
      </c>
      <c r="AB226" s="8">
        <f>[2]หน้าผ้า!AR235</f>
        <v>0</v>
      </c>
      <c r="AC226" s="8">
        <f>[2]หน้าผ้า!AS235</f>
        <v>21513.800000000003</v>
      </c>
      <c r="AD226" s="8">
        <f>[2]หน้าผ้า!AT235</f>
        <v>0</v>
      </c>
      <c r="AE226" s="8">
        <f>[2]หน้าผ้า!AU235</f>
        <v>0</v>
      </c>
      <c r="AF226" s="8" t="str">
        <f>[2]หน้าผ้า!AI235</f>
        <v>ลพบุรี1</v>
      </c>
      <c r="AG226" s="1" t="str">
        <f>[3]หน้าผ้า!DC238</f>
        <v>ยังไม่ได้พิมพ์</v>
      </c>
      <c r="AH226" s="1" t="str">
        <f>[2]หน้าผ้า!DL235</f>
        <v>P7</v>
      </c>
      <c r="AI226" s="1">
        <f>[2]หน้าผ้า!DM235</f>
        <v>2</v>
      </c>
      <c r="AJ226" s="3">
        <f>[2]หน้าผ้า!DN235</f>
        <v>45677</v>
      </c>
      <c r="AK226" s="3">
        <f>[2]หน้าผ้า!DQ235</f>
        <v>0</v>
      </c>
      <c r="AL226" s="3">
        <f>[2]หน้าผ้า!DR235</f>
        <v>45668</v>
      </c>
      <c r="AM226" s="3">
        <f>[2]หน้าผ้า!DS235</f>
        <v>45675</v>
      </c>
      <c r="AN226" s="3">
        <f>[2]หน้าผ้า!DT235</f>
        <v>45676</v>
      </c>
      <c r="AO226" s="3">
        <f>[2]หน้าผ้า!DU235</f>
        <v>45676</v>
      </c>
      <c r="AP226" s="3">
        <f>[2]หน้าผ้า!DP235</f>
        <v>45672</v>
      </c>
      <c r="AQ226" s="3">
        <f>[2]หน้าผ้า!DW235</f>
        <v>0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 t="str">
        <f>[2]หน้าผ้า!ED235</f>
        <v>รอART</v>
      </c>
      <c r="AY226" s="2" t="str">
        <f>[2]หน้าผ้า!AG235</f>
        <v>PO.3202329942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WRWT25800/WRWT25800</v>
      </c>
      <c r="BD226" s="56">
        <f>[2]หน้าผ้า!CA235</f>
        <v>1644.610488888889</v>
      </c>
    </row>
    <row r="227" spans="1:56" ht="28.5" customHeight="1" x14ac:dyDescent="0.45">
      <c r="A227" s="3" t="str">
        <f>[2]หน้าผ้า!C236</f>
        <v>รอPO</v>
      </c>
      <c r="B227" s="14" t="str">
        <f>[2]หน้าผ้า!B236</f>
        <v>ใบรับคำสั่งซื้อ</v>
      </c>
      <c r="C227" s="9" t="str">
        <f>[2]หน้าผ้า!E236</f>
        <v>บจก.เบทาโกร</v>
      </c>
      <c r="D227" s="13" t="str">
        <f>[2]หน้าผ้า!F236</f>
        <v>WB เบทาโกร 124 30kg</v>
      </c>
      <c r="E227" s="9">
        <f>[2]หน้าผ้า!G236</f>
        <v>20</v>
      </c>
      <c r="F227" s="9">
        <f>[2]หน้าผ้า!H236</f>
        <v>37</v>
      </c>
      <c r="G227" s="9" t="str">
        <f>[2]หน้าผ้า!I236</f>
        <v>ขาว</v>
      </c>
      <c r="H227" s="9">
        <f>[2]หน้าผ้า!J236</f>
        <v>0</v>
      </c>
      <c r="I227" s="9">
        <f>[2]หน้าผ้า!L236</f>
        <v>80</v>
      </c>
      <c r="J227" s="9" t="str">
        <f>[2]หน้าผ้า!M236</f>
        <v>±</v>
      </c>
      <c r="K227" s="9">
        <f>[2]หน้าผ้า!N236</f>
        <v>3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>500กระสอบแบน พร้อมระบุชื่อบริษัท รายการสินค้า จำนวนแต่ละแพ็ค</v>
      </c>
      <c r="T227" s="12">
        <f>[2]หน้าผ้า!X236</f>
        <v>45698</v>
      </c>
      <c r="U227" s="11">
        <f>[2]หน้าผ้า!AA236</f>
        <v>10000</v>
      </c>
      <c r="V227" s="10">
        <f>[2]หน้าผ้า!AJ236</f>
        <v>0</v>
      </c>
      <c r="W227" s="10">
        <f>[2]หน้าผ้า!AL236</f>
        <v>10000</v>
      </c>
      <c r="X227" s="10">
        <f>[2]หน้าผ้า!AM236</f>
        <v>0</v>
      </c>
      <c r="Y227" s="10">
        <f>[2]หน้าผ้า!AN236</f>
        <v>10500</v>
      </c>
      <c r="Z227" s="9" t="str">
        <f>[2]หน้าผ้า!AO236</f>
        <v>WSWT2025800</v>
      </c>
      <c r="AA227" s="8">
        <f>[2]หน้าผ้า!AQ236</f>
        <v>10756.900000000001</v>
      </c>
      <c r="AB227" s="8">
        <f>[2]หน้าผ้า!AR236</f>
        <v>0</v>
      </c>
      <c r="AC227" s="8">
        <f>[2]หน้าผ้า!AS236</f>
        <v>10756.900000000001</v>
      </c>
      <c r="AD227" s="8">
        <f>[2]หน้าผ้า!AT236</f>
        <v>0</v>
      </c>
      <c r="AE227" s="8">
        <f>[2]หน้าผ้า!AU236</f>
        <v>0</v>
      </c>
      <c r="AF227" s="8" t="str">
        <f>[2]หน้าผ้า!AI236</f>
        <v>ลพบุรี1</v>
      </c>
      <c r="AG227" s="1" t="str">
        <f>[3]หน้าผ้า!DC239</f>
        <v>ยังไม่ได้พิมพ์</v>
      </c>
      <c r="AH227" s="1" t="str">
        <f>[2]หน้าผ้า!DL236</f>
        <v>P7</v>
      </c>
      <c r="AI227" s="1">
        <f>[2]หน้าผ้า!DM236</f>
        <v>2</v>
      </c>
      <c r="AJ227" s="3">
        <f>[2]หน้าผ้า!DN236</f>
        <v>45698</v>
      </c>
      <c r="AK227" s="3">
        <f>[2]หน้าผ้า!DQ236</f>
        <v>0</v>
      </c>
      <c r="AL227" s="3">
        <f>[2]หน้าผ้า!DR236</f>
        <v>45689</v>
      </c>
      <c r="AM227" s="3">
        <f>[2]หน้าผ้า!DS236</f>
        <v>45696</v>
      </c>
      <c r="AN227" s="3">
        <f>[2]หน้าผ้า!DT236</f>
        <v>45697</v>
      </c>
      <c r="AO227" s="3">
        <f>[2]หน้าผ้า!DU236</f>
        <v>45697</v>
      </c>
      <c r="AP227" s="3">
        <f>[2]หน้าผ้า!DP236</f>
        <v>45693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 t="str">
        <f>[2]หน้าผ้า!ED236</f>
        <v>รอART</v>
      </c>
      <c r="AY227" s="2" t="str">
        <f>[2]หน้าผ้า!AG236</f>
        <v>PO.3202329942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WRWT25800/WRWT25800</v>
      </c>
      <c r="BD227" s="56">
        <f>[2]หน้าผ้า!CA236</f>
        <v>822.3052444444445</v>
      </c>
    </row>
    <row r="228" spans="1:56" ht="28.5" customHeight="1" x14ac:dyDescent="0.45">
      <c r="A228" s="3" t="str">
        <f>[2]หน้าผ้า!C237</f>
        <v>รอPO</v>
      </c>
      <c r="B228" s="14" t="str">
        <f>[2]หน้าผ้า!B237</f>
        <v>ใบรับคำสั่งซื้อ</v>
      </c>
      <c r="C228" s="9" t="str">
        <f>[2]หน้าผ้า!E237</f>
        <v>บจก.เบทาโกร</v>
      </c>
      <c r="D228" s="13" t="str">
        <f>[2]หน้าผ้า!F237</f>
        <v>WB ฟาร์ม F936 30kg</v>
      </c>
      <c r="E228" s="9">
        <f>[2]หน้าผ้า!G237</f>
        <v>20</v>
      </c>
      <c r="F228" s="9">
        <f>[2]หน้าผ้า!H237</f>
        <v>37</v>
      </c>
      <c r="G228" s="9" t="str">
        <f>[2]หน้าผ้า!I237</f>
        <v>ขาว</v>
      </c>
      <c r="H228" s="9">
        <f>[2]หน้าผ้า!J237</f>
        <v>0</v>
      </c>
      <c r="I228" s="9">
        <f>[2]หน้าผ้า!L237</f>
        <v>80</v>
      </c>
      <c r="J228" s="9" t="str">
        <f>[2]หน้าผ้า!M237</f>
        <v>±</v>
      </c>
      <c r="K228" s="9">
        <f>[2]หน้าผ้า!N237</f>
        <v>3</v>
      </c>
      <c r="L228" s="9" t="str">
        <f>[2]หน้าผ้า!R237</f>
        <v>ไม่</v>
      </c>
      <c r="M228" s="10" t="str">
        <f>[2]หน้าผ้า!T237</f>
        <v>ไม่สวมถุงใน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 t="str">
        <f>[2]หน้าผ้า!Z237</f>
        <v>500กระสอบแบน พร้อมระบุชื่อบริษัท รายการสินค้า จำนวนแต่ละแพ็ค</v>
      </c>
      <c r="T228" s="12">
        <f>[2]หน้าผ้า!X237</f>
        <v>45708</v>
      </c>
      <c r="U228" s="11">
        <f>[2]หน้าผ้า!AA237</f>
        <v>10000</v>
      </c>
      <c r="V228" s="10">
        <f>[2]หน้าผ้า!AJ237</f>
        <v>0</v>
      </c>
      <c r="W228" s="10">
        <f>[2]หน้าผ้า!AL237</f>
        <v>10000</v>
      </c>
      <c r="X228" s="10">
        <f>[2]หน้าผ้า!AM237</f>
        <v>0</v>
      </c>
      <c r="Y228" s="10">
        <f>[2]หน้าผ้า!AN237</f>
        <v>10500</v>
      </c>
      <c r="Z228" s="9" t="str">
        <f>[2]หน้าผ้า!AO237</f>
        <v>WSWT2025800</v>
      </c>
      <c r="AA228" s="8">
        <f>[2]หน้าผ้า!AQ237</f>
        <v>10756.900000000001</v>
      </c>
      <c r="AB228" s="8">
        <f>[2]หน้าผ้า!AR237</f>
        <v>0</v>
      </c>
      <c r="AC228" s="8">
        <f>[2]หน้าผ้า!AS237</f>
        <v>10756.900000000001</v>
      </c>
      <c r="AD228" s="8">
        <f>[2]หน้าผ้า!AT237</f>
        <v>0</v>
      </c>
      <c r="AE228" s="8">
        <f>[2]หน้าผ้า!AU237</f>
        <v>0</v>
      </c>
      <c r="AF228" s="8" t="str">
        <f>[2]หน้าผ้า!AI237</f>
        <v>ลพบุรี1</v>
      </c>
      <c r="AG228" s="1" t="str">
        <f>[3]หน้าผ้า!DC240</f>
        <v>ยังไม่ได้พิมพ์</v>
      </c>
      <c r="AH228" s="1" t="str">
        <f>[2]หน้าผ้า!DL237</f>
        <v>P7</v>
      </c>
      <c r="AI228" s="1">
        <f>[2]หน้าผ้า!DM237</f>
        <v>2</v>
      </c>
      <c r="AJ228" s="3">
        <f>[2]หน้าผ้า!DN237</f>
        <v>45708</v>
      </c>
      <c r="AK228" s="3">
        <f>[2]หน้าผ้า!DQ237</f>
        <v>0</v>
      </c>
      <c r="AL228" s="3">
        <f>[2]หน้าผ้า!DR237</f>
        <v>45699</v>
      </c>
      <c r="AM228" s="3">
        <f>[2]หน้าผ้า!DS237</f>
        <v>45706</v>
      </c>
      <c r="AN228" s="3">
        <f>[2]หน้าผ้า!DT237</f>
        <v>45707</v>
      </c>
      <c r="AO228" s="3">
        <f>[2]หน้าผ้า!DU237</f>
        <v>45707</v>
      </c>
      <c r="AP228" s="3">
        <f>[2]หน้าผ้า!DP237</f>
        <v>45703</v>
      </c>
      <c r="AQ228" s="3">
        <f>[2]หน้าผ้า!DW237</f>
        <v>0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งานพิมพ์</v>
      </c>
      <c r="AX228" s="2" t="str">
        <f>[2]หน้าผ้า!ED237</f>
        <v>รอART</v>
      </c>
      <c r="AY228" s="2" t="str">
        <f>[2]หน้าผ้า!AG237</f>
        <v>PO.3202329942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WRWT25800/WRWT25800</v>
      </c>
      <c r="BD228" s="56">
        <f>[2]หน้าผ้า!CA237</f>
        <v>822.3052444444445</v>
      </c>
    </row>
    <row r="229" spans="1:56" ht="28.5" customHeight="1" x14ac:dyDescent="0.45">
      <c r="A229" s="3" t="str">
        <f>[2]หน้าผ้า!C238</f>
        <v>รอPO</v>
      </c>
      <c r="B229" s="14" t="str">
        <f>[2]หน้าผ้า!B238</f>
        <v>ใบรับคำสั่งซื้อ</v>
      </c>
      <c r="C229" s="9" t="str">
        <f>[2]หน้าผ้า!E238</f>
        <v>บจก.เบทาโกร</v>
      </c>
      <c r="D229" s="13" t="str">
        <f>[2]หน้าผ้า!F238</f>
        <v>WB เบทาโกร 323 30kg</v>
      </c>
      <c r="E229" s="9">
        <f>[2]หน้าผ้า!G238</f>
        <v>20</v>
      </c>
      <c r="F229" s="9">
        <f>[2]หน้าผ้า!H238</f>
        <v>37</v>
      </c>
      <c r="G229" s="9" t="str">
        <f>[2]หน้าผ้า!I238</f>
        <v>ขาว</v>
      </c>
      <c r="H229" s="9">
        <f>[2]หน้าผ้า!J238</f>
        <v>0</v>
      </c>
      <c r="I229" s="9">
        <f>[2]หน้าผ้า!L238</f>
        <v>80</v>
      </c>
      <c r="J229" s="9" t="str">
        <f>[2]หน้าผ้า!M238</f>
        <v>±</v>
      </c>
      <c r="K229" s="9">
        <f>[2]หน้าผ้า!N238</f>
        <v>3</v>
      </c>
      <c r="L229" s="9" t="str">
        <f>[2]หน้าผ้า!R238</f>
        <v>บิด</v>
      </c>
      <c r="M229" s="10" t="str">
        <f>[2]หน้าผ้า!T238</f>
        <v>ไม่สวมถุงใน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 t="str">
        <f>[2]หน้าผ้า!Z238</f>
        <v>500กระสอบแบน พร้อมระบุชื่อบริษัท รายการสินค้า จำนวนแต่ละแพ็ค</v>
      </c>
      <c r="T229" s="12">
        <f>[2]หน้าผ้า!X238</f>
        <v>45695</v>
      </c>
      <c r="U229" s="11">
        <f>[2]หน้าผ้า!AA238</f>
        <v>10000</v>
      </c>
      <c r="V229" s="10">
        <f>[2]หน้าผ้า!AJ238</f>
        <v>0</v>
      </c>
      <c r="W229" s="10">
        <f>[2]หน้าผ้า!AL238</f>
        <v>10000</v>
      </c>
      <c r="X229" s="10">
        <f>[2]หน้าผ้า!AM238</f>
        <v>0</v>
      </c>
      <c r="Y229" s="10">
        <f>[2]หน้าผ้า!AN238</f>
        <v>10500</v>
      </c>
      <c r="Z229" s="9" t="str">
        <f>[2]หน้าผ้า!AO238</f>
        <v>WSWT2025800</v>
      </c>
      <c r="AA229" s="8">
        <f>[2]หน้าผ้า!AQ238</f>
        <v>10756.900000000001</v>
      </c>
      <c r="AB229" s="8">
        <f>[2]หน้าผ้า!AR238</f>
        <v>0</v>
      </c>
      <c r="AC229" s="8">
        <f>[2]หน้าผ้า!AS238</f>
        <v>10756.900000000001</v>
      </c>
      <c r="AD229" s="8">
        <f>[2]หน้าผ้า!AT238</f>
        <v>0</v>
      </c>
      <c r="AE229" s="8">
        <f>[2]หน้าผ้า!AU238</f>
        <v>0</v>
      </c>
      <c r="AF229" s="8" t="str">
        <f>[2]หน้าผ้า!AI238</f>
        <v>ลพบุรี1</v>
      </c>
      <c r="AG229" s="1" t="str">
        <f>[3]หน้าผ้า!DC241</f>
        <v>ยังไม่ได้พิมพ์</v>
      </c>
      <c r="AH229" s="1" t="str">
        <f>[2]หน้าผ้า!DL238</f>
        <v>P7</v>
      </c>
      <c r="AI229" s="1">
        <f>[2]หน้าผ้า!DM238</f>
        <v>2</v>
      </c>
      <c r="AJ229" s="3">
        <f>[2]หน้าผ้า!DN238</f>
        <v>45695</v>
      </c>
      <c r="AK229" s="3">
        <f>[2]หน้าผ้า!DQ238</f>
        <v>0</v>
      </c>
      <c r="AL229" s="3">
        <f>[2]หน้าผ้า!DR238</f>
        <v>45686</v>
      </c>
      <c r="AM229" s="3">
        <f>[2]หน้าผ้า!DS238</f>
        <v>45693</v>
      </c>
      <c r="AN229" s="3">
        <f>[2]หน้าผ้า!DT238</f>
        <v>45694</v>
      </c>
      <c r="AO229" s="3">
        <f>[2]หน้าผ้า!DU238</f>
        <v>45694</v>
      </c>
      <c r="AP229" s="3">
        <f>[2]หน้าผ้า!DP238</f>
        <v>45690</v>
      </c>
      <c r="AQ229" s="3">
        <f>[2]หน้าผ้า!DW238</f>
        <v>0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งานพิมพ์</v>
      </c>
      <c r="AX229" s="2" t="str">
        <f>[2]หน้าผ้า!ED238</f>
        <v>รอART</v>
      </c>
      <c r="AY229" s="2" t="str">
        <f>[2]หน้าผ้า!AG238</f>
        <v>PO.3202329942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WRWT25800/WRWT25800</v>
      </c>
      <c r="BD229" s="56">
        <f>[2]หน้าผ้า!CA238</f>
        <v>822.3052444444445</v>
      </c>
    </row>
    <row r="230" spans="1:56" ht="28.5" customHeight="1" x14ac:dyDescent="0.45">
      <c r="A230" s="3" t="str">
        <f>[2]หน้าผ้า!C239</f>
        <v>รอPO</v>
      </c>
      <c r="B230" s="14" t="str">
        <f>[2]หน้าผ้า!B239</f>
        <v>ใบรับคำสั่งซื้อ</v>
      </c>
      <c r="C230" s="9" t="str">
        <f>[2]หน้าผ้า!E239</f>
        <v>บจก.เบทาโกร</v>
      </c>
      <c r="D230" s="13" t="str">
        <f>[2]หน้าผ้า!F239</f>
        <v xml:space="preserve">WB ฟาร์ม F992 30kg </v>
      </c>
      <c r="E230" s="9">
        <f>[2]หน้าผ้า!G239</f>
        <v>20</v>
      </c>
      <c r="F230" s="9">
        <f>[2]หน้าผ้า!H239</f>
        <v>37</v>
      </c>
      <c r="G230" s="9" t="str">
        <f>[2]หน้าผ้า!I239</f>
        <v>ขาว</v>
      </c>
      <c r="H230" s="9">
        <f>[2]หน้าผ้า!J239</f>
        <v>0</v>
      </c>
      <c r="I230" s="9">
        <f>[2]หน้าผ้า!L239</f>
        <v>80</v>
      </c>
      <c r="J230" s="9" t="str">
        <f>[2]หน้าผ้า!M239</f>
        <v>±</v>
      </c>
      <c r="K230" s="9">
        <f>[2]หน้าผ้า!N239</f>
        <v>3</v>
      </c>
      <c r="L230" s="9" t="str">
        <f>[2]หน้าผ้า!R239</f>
        <v>บิด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>500กระสอบแบน พร้อมระบุชื่อบริษัท รายการสินค้า จำนวนแต่ละแพ็ค</v>
      </c>
      <c r="T230" s="12">
        <f>[2]หน้าผ้า!X239</f>
        <v>45698</v>
      </c>
      <c r="U230" s="11">
        <f>[2]หน้าผ้า!AA239</f>
        <v>20000</v>
      </c>
      <c r="V230" s="10">
        <f>[2]หน้าผ้า!AJ239</f>
        <v>0</v>
      </c>
      <c r="W230" s="10">
        <f>[2]หน้าผ้า!AL239</f>
        <v>20000</v>
      </c>
      <c r="X230" s="10">
        <f>[2]หน้าผ้า!AM239</f>
        <v>0</v>
      </c>
      <c r="Y230" s="10">
        <f>[2]หน้าผ้า!AN239</f>
        <v>21000</v>
      </c>
      <c r="Z230" s="9" t="str">
        <f>[2]หน้าผ้า!AO239</f>
        <v>WSWT2025800</v>
      </c>
      <c r="AA230" s="8">
        <f>[2]หน้าผ้า!AQ239</f>
        <v>21513.800000000003</v>
      </c>
      <c r="AB230" s="8">
        <f>[2]หน้าผ้า!AR239</f>
        <v>0</v>
      </c>
      <c r="AC230" s="8">
        <f>[2]หน้าผ้า!AS239</f>
        <v>21513.800000000003</v>
      </c>
      <c r="AD230" s="8">
        <f>[2]หน้าผ้า!AT239</f>
        <v>0</v>
      </c>
      <c r="AE230" s="8">
        <f>[2]หน้าผ้า!AU239</f>
        <v>0</v>
      </c>
      <c r="AF230" s="8" t="str">
        <f>[2]หน้าผ้า!AI239</f>
        <v>ลพบุรี1</v>
      </c>
      <c r="AG230" s="1" t="str">
        <f>[3]หน้าผ้า!DC242</f>
        <v>ยังไม่ได้พิมพ์</v>
      </c>
      <c r="AH230" s="1" t="str">
        <f>[2]หน้าผ้า!DL239</f>
        <v>P7</v>
      </c>
      <c r="AI230" s="1">
        <f>[2]หน้าผ้า!DM239</f>
        <v>2</v>
      </c>
      <c r="AJ230" s="3">
        <f>[2]หน้าผ้า!DN239</f>
        <v>45698</v>
      </c>
      <c r="AK230" s="3">
        <f>[2]หน้าผ้า!DQ239</f>
        <v>0</v>
      </c>
      <c r="AL230" s="3">
        <f>[2]หน้าผ้า!DR239</f>
        <v>45689</v>
      </c>
      <c r="AM230" s="3">
        <f>[2]หน้าผ้า!DS239</f>
        <v>45696</v>
      </c>
      <c r="AN230" s="3">
        <f>[2]หน้าผ้า!DT239</f>
        <v>45697</v>
      </c>
      <c r="AO230" s="3">
        <f>[2]หน้าผ้า!DU239</f>
        <v>45697</v>
      </c>
      <c r="AP230" s="3">
        <f>[2]หน้าผ้า!DP239</f>
        <v>45693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งานพิมพ์</v>
      </c>
      <c r="AX230" s="2" t="str">
        <f>[2]หน้าผ้า!ED239</f>
        <v>รอART</v>
      </c>
      <c r="AY230" s="2" t="str">
        <f>[2]หน้าผ้า!AG239</f>
        <v>PO.3202330442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WRWT25800/WRWT25800</v>
      </c>
      <c r="BD230" s="56">
        <f>[2]หน้าผ้า!CA239</f>
        <v>1644.610488888889</v>
      </c>
    </row>
    <row r="231" spans="1:56" ht="28.5" customHeight="1" x14ac:dyDescent="0.45">
      <c r="A231" s="3" t="str">
        <f>[2]หน้าผ้า!C240</f>
        <v>รอPO</v>
      </c>
      <c r="B231" s="14" t="str">
        <f>[2]หน้าผ้า!B240</f>
        <v>ใบรับคำสั่งซื้อ</v>
      </c>
      <c r="C231" s="9" t="str">
        <f>[2]หน้าผ้า!E240</f>
        <v>บจก.เบทาโกร</v>
      </c>
      <c r="D231" s="13" t="str">
        <f>[2]หน้าผ้า!F240</f>
        <v xml:space="preserve">WB เบทาโกร 213 30kg </v>
      </c>
      <c r="E231" s="9">
        <f>[2]หน้าผ้า!G240</f>
        <v>20</v>
      </c>
      <c r="F231" s="9">
        <f>[2]หน้าผ้า!H240</f>
        <v>37</v>
      </c>
      <c r="G231" s="9" t="str">
        <f>[2]หน้าผ้า!I240</f>
        <v>ขาว</v>
      </c>
      <c r="H231" s="9">
        <f>[2]หน้าผ้า!J240</f>
        <v>0</v>
      </c>
      <c r="I231" s="9">
        <f>[2]หน้าผ้า!L240</f>
        <v>80</v>
      </c>
      <c r="J231" s="9" t="str">
        <f>[2]หน้าผ้า!M240</f>
        <v>±</v>
      </c>
      <c r="K231" s="9">
        <f>[2]หน้าผ้า!N240</f>
        <v>3</v>
      </c>
      <c r="L231" s="9" t="str">
        <f>[2]หน้าผ้า!R240</f>
        <v>บิด</v>
      </c>
      <c r="M231" s="10" t="str">
        <f>[2]หน้าผ้า!T240</f>
        <v>ไม่สวมถุงใน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 t="str">
        <f>[2]หน้าผ้า!Z240</f>
        <v>500กระสอบแบน พร้อมระบุชื่อบริษัท รายการสินค้า จำนวนแต่ละแพ็ค</v>
      </c>
      <c r="T231" s="12">
        <f>[2]หน้าผ้า!X240</f>
        <v>45677</v>
      </c>
      <c r="U231" s="11">
        <f>[2]หน้าผ้า!AA240</f>
        <v>15000</v>
      </c>
      <c r="V231" s="10">
        <f>[2]หน้าผ้า!AJ240</f>
        <v>0</v>
      </c>
      <c r="W231" s="10">
        <f>[2]หน้าผ้า!AL240</f>
        <v>15000</v>
      </c>
      <c r="X231" s="10">
        <f>[2]หน้าผ้า!AM240</f>
        <v>0</v>
      </c>
      <c r="Y231" s="10">
        <f>[2]หน้าผ้า!AN240</f>
        <v>15750</v>
      </c>
      <c r="Z231" s="9" t="str">
        <f>[2]หน้าผ้า!AO240</f>
        <v>WSWT2025800</v>
      </c>
      <c r="AA231" s="8">
        <f>[2]หน้าผ้า!AQ240</f>
        <v>16135.350000000002</v>
      </c>
      <c r="AB231" s="8">
        <f>[2]หน้าผ้า!AR240</f>
        <v>0</v>
      </c>
      <c r="AC231" s="8">
        <f>[2]หน้าผ้า!AS240</f>
        <v>16135.350000000002</v>
      </c>
      <c r="AD231" s="8">
        <f>[2]หน้าผ้า!AT240</f>
        <v>0</v>
      </c>
      <c r="AE231" s="8">
        <f>[2]หน้าผ้า!AU240</f>
        <v>0</v>
      </c>
      <c r="AF231" s="8" t="str">
        <f>[2]หน้าผ้า!AI240</f>
        <v>ลพบุรี1</v>
      </c>
      <c r="AG231" s="1" t="str">
        <f>[3]หน้าผ้า!DC243</f>
        <v>ยังไม่ได้พิมพ์</v>
      </c>
      <c r="AH231" s="1" t="str">
        <f>[2]หน้าผ้า!DL240</f>
        <v>P7</v>
      </c>
      <c r="AI231" s="1">
        <f>[2]หน้าผ้า!DM240</f>
        <v>2</v>
      </c>
      <c r="AJ231" s="3">
        <f>[2]หน้าผ้า!DN240</f>
        <v>45677</v>
      </c>
      <c r="AK231" s="3">
        <f>[2]หน้าผ้า!DQ240</f>
        <v>0</v>
      </c>
      <c r="AL231" s="3">
        <f>[2]หน้าผ้า!DR240</f>
        <v>45668</v>
      </c>
      <c r="AM231" s="3">
        <f>[2]หน้าผ้า!DS240</f>
        <v>45675</v>
      </c>
      <c r="AN231" s="3">
        <f>[2]หน้าผ้า!DT240</f>
        <v>45676</v>
      </c>
      <c r="AO231" s="3">
        <f>[2]หน้าผ้า!DU240</f>
        <v>45676</v>
      </c>
      <c r="AP231" s="3">
        <f>[2]หน้าผ้า!DP240</f>
        <v>45672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งานพิมพ์</v>
      </c>
      <c r="AX231" s="2" t="str">
        <f>[2]หน้าผ้า!ED240</f>
        <v>รอART</v>
      </c>
      <c r="AY231" s="2" t="str">
        <f>[2]หน้าผ้า!AG240</f>
        <v>PO.3202330442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WRWT25800/WRWT25800</v>
      </c>
      <c r="BD231" s="56">
        <f>[2]หน้าผ้า!CA240</f>
        <v>1233.4578666666669</v>
      </c>
    </row>
    <row r="232" spans="1:56" ht="28.5" customHeight="1" x14ac:dyDescent="0.45">
      <c r="A232" s="3" t="str">
        <f>[2]หน้าผ้า!C241</f>
        <v>รอPO</v>
      </c>
      <c r="B232" s="14" t="str">
        <f>[2]หน้าผ้า!B241</f>
        <v>ใบรับคำสั่งซื้อ</v>
      </c>
      <c r="C232" s="9" t="str">
        <f>[2]หน้าผ้า!E241</f>
        <v>บจก.เบทาโกร</v>
      </c>
      <c r="D232" s="13" t="str">
        <f>[2]หน้าผ้า!F241</f>
        <v xml:space="preserve">WB บาลานส์ 924 30kg </v>
      </c>
      <c r="E232" s="9">
        <f>[2]หน้าผ้า!G241</f>
        <v>20</v>
      </c>
      <c r="F232" s="9">
        <f>[2]หน้าผ้า!H241</f>
        <v>37</v>
      </c>
      <c r="G232" s="9" t="str">
        <f>[2]หน้าผ้า!I241</f>
        <v>ขาว</v>
      </c>
      <c r="H232" s="9">
        <f>[2]หน้าผ้า!J241</f>
        <v>0</v>
      </c>
      <c r="I232" s="9">
        <f>[2]หน้าผ้า!L241</f>
        <v>80</v>
      </c>
      <c r="J232" s="9" t="str">
        <f>[2]หน้าผ้า!M241</f>
        <v>±</v>
      </c>
      <c r="K232" s="9">
        <f>[2]หน้าผ้า!N241</f>
        <v>3</v>
      </c>
      <c r="L232" s="9" t="str">
        <f>[2]หน้าผ้า!R241</f>
        <v>บิด</v>
      </c>
      <c r="M232" s="10" t="str">
        <f>[2]หน้าผ้า!T241</f>
        <v>ไม่สวมถุงใน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 t="str">
        <f>[2]หน้าผ้า!Z241</f>
        <v>500กระสอบแบน พร้อมระบุชื่อบริษัท รายการสินค้า จำนวนแต่ละแพ็ค</v>
      </c>
      <c r="T232" s="12">
        <f>[2]หน้าผ้า!X241</f>
        <v>45681</v>
      </c>
      <c r="U232" s="11">
        <f>[2]หน้าผ้า!AA241</f>
        <v>10000</v>
      </c>
      <c r="V232" s="10">
        <f>[2]หน้าผ้า!AJ241</f>
        <v>0</v>
      </c>
      <c r="W232" s="10">
        <f>[2]หน้าผ้า!AL241</f>
        <v>10000</v>
      </c>
      <c r="X232" s="10">
        <f>[2]หน้าผ้า!AM241</f>
        <v>0</v>
      </c>
      <c r="Y232" s="10">
        <f>[2]หน้าผ้า!AN241</f>
        <v>10500</v>
      </c>
      <c r="Z232" s="9" t="str">
        <f>[2]หน้าผ้า!AO241</f>
        <v>WSWT2025800</v>
      </c>
      <c r="AA232" s="8">
        <f>[2]หน้าผ้า!AQ241</f>
        <v>10756.900000000001</v>
      </c>
      <c r="AB232" s="8">
        <f>[2]หน้าผ้า!AR241</f>
        <v>0</v>
      </c>
      <c r="AC232" s="8">
        <f>[2]หน้าผ้า!AS241</f>
        <v>10756.900000000001</v>
      </c>
      <c r="AD232" s="8">
        <f>[2]หน้าผ้า!AT241</f>
        <v>0</v>
      </c>
      <c r="AE232" s="8">
        <f>[2]หน้าผ้า!AU241</f>
        <v>0</v>
      </c>
      <c r="AF232" s="8" t="str">
        <f>[2]หน้าผ้า!AI241</f>
        <v>ลพบุรี1</v>
      </c>
      <c r="AG232" s="1" t="str">
        <f>[3]หน้าผ้า!DC244</f>
        <v>ยังไม่ได้พิมพ์</v>
      </c>
      <c r="AH232" s="1" t="str">
        <f>[2]หน้าผ้า!DL241</f>
        <v>P7</v>
      </c>
      <c r="AI232" s="1">
        <f>[2]หน้าผ้า!DM241</f>
        <v>2</v>
      </c>
      <c r="AJ232" s="3">
        <f>[2]หน้าผ้า!DN241</f>
        <v>45681</v>
      </c>
      <c r="AK232" s="3">
        <f>[2]หน้าผ้า!DQ241</f>
        <v>0</v>
      </c>
      <c r="AL232" s="3">
        <f>[2]หน้าผ้า!DR241</f>
        <v>45672</v>
      </c>
      <c r="AM232" s="3">
        <f>[2]หน้าผ้า!DS241</f>
        <v>45679</v>
      </c>
      <c r="AN232" s="3">
        <f>[2]หน้าผ้า!DT241</f>
        <v>45680</v>
      </c>
      <c r="AO232" s="3">
        <f>[2]หน้าผ้า!DU241</f>
        <v>45680</v>
      </c>
      <c r="AP232" s="3">
        <f>[2]หน้าผ้า!DP241</f>
        <v>45676</v>
      </c>
      <c r="AQ232" s="3">
        <f>[2]หน้าผ้า!DW241</f>
        <v>0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งานพิมพ์</v>
      </c>
      <c r="AX232" s="2" t="str">
        <f>[2]หน้าผ้า!ED241</f>
        <v>รอART</v>
      </c>
      <c r="AY232" s="2" t="str">
        <f>[2]หน้าผ้า!AG241</f>
        <v>PO.3202330442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WRWT25800/WRWT25800</v>
      </c>
      <c r="BD232" s="56">
        <f>[2]หน้าผ้า!CA241</f>
        <v>822.3052444444445</v>
      </c>
    </row>
    <row r="233" spans="1:56" ht="28.5" customHeight="1" x14ac:dyDescent="0.45">
      <c r="A233" s="3" t="str">
        <f>[2]หน้าผ้า!C242</f>
        <v>รอPO</v>
      </c>
      <c r="B233" s="14" t="str">
        <f>[2]หน้าผ้า!B242</f>
        <v>ใบรับคำสั่งซื้อ</v>
      </c>
      <c r="C233" s="9" t="str">
        <f>[2]หน้าผ้า!E242</f>
        <v>บจก.เบทาโกร</v>
      </c>
      <c r="D233" s="13" t="str">
        <f>[2]หน้าผ้า!F242</f>
        <v xml:space="preserve">WB บาลานส์ 924 30kg </v>
      </c>
      <c r="E233" s="9">
        <f>[2]หน้าผ้า!G242</f>
        <v>20</v>
      </c>
      <c r="F233" s="9">
        <f>[2]หน้าผ้า!H242</f>
        <v>37</v>
      </c>
      <c r="G233" s="9" t="str">
        <f>[2]หน้าผ้า!I242</f>
        <v>ขาว</v>
      </c>
      <c r="H233" s="9">
        <f>[2]หน้าผ้า!J242</f>
        <v>0</v>
      </c>
      <c r="I233" s="9">
        <f>[2]หน้าผ้า!L242</f>
        <v>80</v>
      </c>
      <c r="J233" s="9" t="str">
        <f>[2]หน้าผ้า!M242</f>
        <v>±</v>
      </c>
      <c r="K233" s="9">
        <f>[2]หน้าผ้า!N242</f>
        <v>3</v>
      </c>
      <c r="L233" s="9" t="str">
        <f>[2]หน้าผ้า!R242</f>
        <v>บิด</v>
      </c>
      <c r="M233" s="10" t="str">
        <f>[2]หน้าผ้า!T242</f>
        <v>ไม่สวมถุงใน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 t="str">
        <f>[2]หน้าผ้า!Z242</f>
        <v>500กระสอบแบน พร้อมระบุชื่อบริษัท รายการสินค้า จำนวนแต่ละแพ็ค</v>
      </c>
      <c r="T233" s="12">
        <f>[2]หน้าผ้า!X242</f>
        <v>45695</v>
      </c>
      <c r="U233" s="11">
        <f>[2]หน้าผ้า!AA242</f>
        <v>10000</v>
      </c>
      <c r="V233" s="10">
        <f>[2]หน้าผ้า!AJ242</f>
        <v>0</v>
      </c>
      <c r="W233" s="10">
        <f>[2]หน้าผ้า!AL242</f>
        <v>10000</v>
      </c>
      <c r="X233" s="10">
        <f>[2]หน้าผ้า!AM242</f>
        <v>0</v>
      </c>
      <c r="Y233" s="10">
        <f>[2]หน้าผ้า!AN242</f>
        <v>10500</v>
      </c>
      <c r="Z233" s="9" t="str">
        <f>[2]หน้าผ้า!AO242</f>
        <v>WSWT2025800</v>
      </c>
      <c r="AA233" s="8">
        <f>[2]หน้าผ้า!AQ242</f>
        <v>10756.900000000001</v>
      </c>
      <c r="AB233" s="8">
        <f>[2]หน้าผ้า!AR242</f>
        <v>0</v>
      </c>
      <c r="AC233" s="8">
        <f>[2]หน้าผ้า!AS242</f>
        <v>10756.900000000001</v>
      </c>
      <c r="AD233" s="8">
        <f>[2]หน้าผ้า!AT242</f>
        <v>0</v>
      </c>
      <c r="AE233" s="8">
        <f>[2]หน้าผ้า!AU242</f>
        <v>0</v>
      </c>
      <c r="AF233" s="8" t="str">
        <f>[2]หน้าผ้า!AI242</f>
        <v>ลพบุรี1</v>
      </c>
      <c r="AG233" s="1" t="str">
        <f>[3]หน้าผ้า!DC245</f>
        <v>ยังไม่ได้พิมพ์</v>
      </c>
      <c r="AH233" s="1" t="str">
        <f>[2]หน้าผ้า!DL242</f>
        <v>P7</v>
      </c>
      <c r="AI233" s="1">
        <f>[2]หน้าผ้า!DM242</f>
        <v>2</v>
      </c>
      <c r="AJ233" s="3">
        <f>[2]หน้าผ้า!DN242</f>
        <v>45695</v>
      </c>
      <c r="AK233" s="3">
        <f>[2]หน้าผ้า!DQ242</f>
        <v>0</v>
      </c>
      <c r="AL233" s="3">
        <f>[2]หน้าผ้า!DR242</f>
        <v>45686</v>
      </c>
      <c r="AM233" s="3">
        <f>[2]หน้าผ้า!DS242</f>
        <v>45693</v>
      </c>
      <c r="AN233" s="3">
        <f>[2]หน้าผ้า!DT242</f>
        <v>45694</v>
      </c>
      <c r="AO233" s="3">
        <f>[2]หน้าผ้า!DU242</f>
        <v>45694</v>
      </c>
      <c r="AP233" s="3">
        <f>[2]หน้าผ้า!DP242</f>
        <v>45690</v>
      </c>
      <c r="AQ233" s="3">
        <f>[2]หน้าผ้า!DW242</f>
        <v>0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งานพิมพ์</v>
      </c>
      <c r="AX233" s="2" t="str">
        <f>[2]หน้าผ้า!ED242</f>
        <v>รอART</v>
      </c>
      <c r="AY233" s="2" t="str">
        <f>[2]หน้าผ้า!AG242</f>
        <v>PO.3202330442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WRWT25800/WRWT25800</v>
      </c>
      <c r="BD233" s="56">
        <f>[2]หน้าผ้า!CA242</f>
        <v>822.3052444444445</v>
      </c>
    </row>
    <row r="234" spans="1:56" ht="28.5" customHeight="1" x14ac:dyDescent="0.45">
      <c r="A234" s="3" t="str">
        <f>[2]หน้าผ้า!C243</f>
        <v>รอPO</v>
      </c>
      <c r="B234" s="14" t="str">
        <f>[2]หน้าผ้า!B243</f>
        <v>ใบรับคำสั่งซื้อ</v>
      </c>
      <c r="C234" s="9" t="str">
        <f>[2]หน้าผ้า!E243</f>
        <v>บจก.เบทาโกร</v>
      </c>
      <c r="D234" s="13" t="str">
        <f>[2]หน้าผ้า!F243</f>
        <v xml:space="preserve">WB บาลานส์ 953 30kg </v>
      </c>
      <c r="E234" s="9">
        <f>[2]หน้าผ้า!G243</f>
        <v>20</v>
      </c>
      <c r="F234" s="9">
        <f>[2]หน้าผ้า!H243</f>
        <v>37</v>
      </c>
      <c r="G234" s="9" t="str">
        <f>[2]หน้าผ้า!I243</f>
        <v>ขาว</v>
      </c>
      <c r="H234" s="9">
        <f>[2]หน้าผ้า!J243</f>
        <v>0</v>
      </c>
      <c r="I234" s="9">
        <f>[2]หน้าผ้า!L243</f>
        <v>80</v>
      </c>
      <c r="J234" s="9" t="str">
        <f>[2]หน้าผ้า!M243</f>
        <v>±</v>
      </c>
      <c r="K234" s="9">
        <f>[2]หน้าผ้า!N243</f>
        <v>3</v>
      </c>
      <c r="L234" s="9" t="str">
        <f>[2]หน้าผ้า!R243</f>
        <v>บิด</v>
      </c>
      <c r="M234" s="10" t="str">
        <f>[2]หน้าผ้า!T243</f>
        <v>ไม่สวมถุงใน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 t="str">
        <f>[2]หน้าผ้า!Z243</f>
        <v>500กระสอบแบน พร้อมระบุชื่อบริษัท รายการสินค้า จำนวนแต่ละแพ็ค</v>
      </c>
      <c r="T234" s="12">
        <f>[2]หน้าผ้า!X243</f>
        <v>45681</v>
      </c>
      <c r="U234" s="11">
        <f>[2]หน้าผ้า!AA243</f>
        <v>5000</v>
      </c>
      <c r="V234" s="10">
        <f>[2]หน้าผ้า!AJ243</f>
        <v>0</v>
      </c>
      <c r="W234" s="10">
        <f>[2]หน้าผ้า!AL243</f>
        <v>5000</v>
      </c>
      <c r="X234" s="10">
        <f>[2]หน้าผ้า!AM243</f>
        <v>0</v>
      </c>
      <c r="Y234" s="10">
        <f>[2]หน้าผ้า!AN243</f>
        <v>5250</v>
      </c>
      <c r="Z234" s="9" t="str">
        <f>[2]หน้าผ้า!AO243</f>
        <v>WSWT2025800</v>
      </c>
      <c r="AA234" s="8">
        <f>[2]หน้าผ้า!AQ243</f>
        <v>5378.4500000000007</v>
      </c>
      <c r="AB234" s="8">
        <f>[2]หน้าผ้า!AR243</f>
        <v>0</v>
      </c>
      <c r="AC234" s="8">
        <f>[2]หน้าผ้า!AS243</f>
        <v>5378.4500000000007</v>
      </c>
      <c r="AD234" s="8">
        <f>[2]หน้าผ้า!AT243</f>
        <v>0</v>
      </c>
      <c r="AE234" s="8">
        <f>[2]หน้าผ้า!AU243</f>
        <v>0</v>
      </c>
      <c r="AF234" s="8" t="str">
        <f>[2]หน้าผ้า!AI243</f>
        <v>ลพบุรี1</v>
      </c>
      <c r="AG234" s="1" t="str">
        <f>[3]หน้าผ้า!DC246</f>
        <v>ยังไม่ได้พิมพ์</v>
      </c>
      <c r="AH234" s="1" t="str">
        <f>[2]หน้าผ้า!DL243</f>
        <v>P7</v>
      </c>
      <c r="AI234" s="1">
        <f>[2]หน้าผ้า!DM243</f>
        <v>2</v>
      </c>
      <c r="AJ234" s="3">
        <f>[2]หน้าผ้า!DN243</f>
        <v>45681</v>
      </c>
      <c r="AK234" s="3">
        <f>[2]หน้าผ้า!DQ243</f>
        <v>0</v>
      </c>
      <c r="AL234" s="3">
        <f>[2]หน้าผ้า!DR243</f>
        <v>45672</v>
      </c>
      <c r="AM234" s="3">
        <f>[2]หน้าผ้า!DS243</f>
        <v>45679</v>
      </c>
      <c r="AN234" s="3">
        <f>[2]หน้าผ้า!DT243</f>
        <v>45680</v>
      </c>
      <c r="AO234" s="3">
        <f>[2]หน้าผ้า!DU243</f>
        <v>45680</v>
      </c>
      <c r="AP234" s="3">
        <f>[2]หน้าผ้า!DP243</f>
        <v>45676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งานพิมพ์</v>
      </c>
      <c r="AX234" s="2" t="str">
        <f>[2]หน้าผ้า!ED243</f>
        <v>รอART</v>
      </c>
      <c r="AY234" s="2" t="str">
        <f>[2]หน้าผ้า!AG243</f>
        <v>PO.3202330442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WRWT25800/WRWT25800</v>
      </c>
      <c r="BD234" s="56">
        <f>[2]หน้าผ้า!CA243</f>
        <v>411.15262222222225</v>
      </c>
    </row>
    <row r="235" spans="1:56" ht="28.5" customHeight="1" x14ac:dyDescent="0.45">
      <c r="A235" s="3" t="str">
        <f>[2]หน้าผ้า!C244</f>
        <v>รอPO</v>
      </c>
      <c r="B235" s="14" t="str">
        <f>[2]หน้าผ้า!B244</f>
        <v>ใบรับคำสั่งซื้อ</v>
      </c>
      <c r="C235" s="9" t="str">
        <f>[2]หน้าผ้า!E244</f>
        <v>บจก.เบทาโกร</v>
      </c>
      <c r="D235" s="13" t="str">
        <f>[2]หน้าผ้า!F244</f>
        <v xml:space="preserve">WB เบทาโกร 321B 30kg </v>
      </c>
      <c r="E235" s="9">
        <f>[2]หน้าผ้า!G244</f>
        <v>20</v>
      </c>
      <c r="F235" s="9">
        <f>[2]หน้าผ้า!H244</f>
        <v>37</v>
      </c>
      <c r="G235" s="9" t="str">
        <f>[2]หน้าผ้า!I244</f>
        <v>ขาว</v>
      </c>
      <c r="H235" s="9">
        <f>[2]หน้าผ้า!J244</f>
        <v>0</v>
      </c>
      <c r="I235" s="9">
        <f>[2]หน้าผ้า!L244</f>
        <v>80</v>
      </c>
      <c r="J235" s="9" t="str">
        <f>[2]หน้าผ้า!M244</f>
        <v>±</v>
      </c>
      <c r="K235" s="9">
        <f>[2]หน้าผ้า!N244</f>
        <v>3</v>
      </c>
      <c r="L235" s="9" t="str">
        <f>[2]หน้าผ้า!R244</f>
        <v>บิด</v>
      </c>
      <c r="M235" s="10" t="str">
        <f>[2]หน้าผ้า!T244</f>
        <v>ไม่สวมถุงใน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>500กระสอบแบน พร้อมระบุชื่อบริษัท รายการสินค้า จำนวนแต่ละแพ็ค</v>
      </c>
      <c r="T235" s="12">
        <f>[2]หน้าผ้า!X244</f>
        <v>45695</v>
      </c>
      <c r="U235" s="11">
        <f>[2]หน้าผ้า!AA244</f>
        <v>5000</v>
      </c>
      <c r="V235" s="10">
        <f>[2]หน้าผ้า!AJ244</f>
        <v>0</v>
      </c>
      <c r="W235" s="10">
        <f>[2]หน้าผ้า!AL244</f>
        <v>5000</v>
      </c>
      <c r="X235" s="10">
        <f>[2]หน้าผ้า!AM244</f>
        <v>0</v>
      </c>
      <c r="Y235" s="10">
        <f>[2]หน้าผ้า!AN244</f>
        <v>5250</v>
      </c>
      <c r="Z235" s="9" t="str">
        <f>[2]หน้าผ้า!AO244</f>
        <v>WSWT2025800</v>
      </c>
      <c r="AA235" s="8">
        <f>[2]หน้าผ้า!AQ244</f>
        <v>5378.4500000000007</v>
      </c>
      <c r="AB235" s="8">
        <f>[2]หน้าผ้า!AR244</f>
        <v>0</v>
      </c>
      <c r="AC235" s="8">
        <f>[2]หน้าผ้า!AS244</f>
        <v>5378.4500000000007</v>
      </c>
      <c r="AD235" s="8">
        <f>[2]หน้าผ้า!AT244</f>
        <v>0</v>
      </c>
      <c r="AE235" s="8">
        <f>[2]หน้าผ้า!AU244</f>
        <v>0</v>
      </c>
      <c r="AF235" s="8" t="str">
        <f>[2]หน้าผ้า!AI244</f>
        <v>ลพบุรี1</v>
      </c>
      <c r="AG235" s="1" t="str">
        <f>[3]หน้าผ้า!DC247</f>
        <v>ยังไม่ได้พิมพ์</v>
      </c>
      <c r="AH235" s="1" t="str">
        <f>[2]หน้าผ้า!DL244</f>
        <v>P7</v>
      </c>
      <c r="AI235" s="1">
        <f>[2]หน้าผ้า!DM244</f>
        <v>2</v>
      </c>
      <c r="AJ235" s="3">
        <f>[2]หน้าผ้า!DN244</f>
        <v>45695</v>
      </c>
      <c r="AK235" s="3">
        <f>[2]หน้าผ้า!DQ244</f>
        <v>0</v>
      </c>
      <c r="AL235" s="3">
        <f>[2]หน้าผ้า!DR244</f>
        <v>45686</v>
      </c>
      <c r="AM235" s="3">
        <f>[2]หน้าผ้า!DS244</f>
        <v>45693</v>
      </c>
      <c r="AN235" s="3">
        <f>[2]หน้าผ้า!DT244</f>
        <v>45694</v>
      </c>
      <c r="AO235" s="3">
        <f>[2]หน้าผ้า!DU244</f>
        <v>45694</v>
      </c>
      <c r="AP235" s="3">
        <f>[2]หน้าผ้า!DP244</f>
        <v>45690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งานพิมพ์</v>
      </c>
      <c r="AX235" s="2" t="str">
        <f>[2]หน้าผ้า!ED244</f>
        <v>รอART</v>
      </c>
      <c r="AY235" s="2" t="str">
        <f>[2]หน้าผ้า!AG244</f>
        <v>PO.3202330442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WRWT25800/WRWT25800</v>
      </c>
      <c r="BD235" s="56">
        <f>[2]หน้าผ้า!CA244</f>
        <v>411.15262222222225</v>
      </c>
    </row>
    <row r="236" spans="1:56" ht="28.5" customHeight="1" x14ac:dyDescent="0.45">
      <c r="A236" s="3" t="str">
        <f>[2]หน้าผ้า!C245</f>
        <v>รอPO</v>
      </c>
      <c r="B236" s="14" t="str">
        <f>[2]หน้าผ้า!B245</f>
        <v>ใบรับคำสั่งซื้อ</v>
      </c>
      <c r="C236" s="9" t="str">
        <f>[2]หน้าผ้า!E245</f>
        <v>บจก.เบทาโกร</v>
      </c>
      <c r="D236" s="13" t="str">
        <f>[2]หน้าผ้า!F245</f>
        <v xml:space="preserve">WB ฟาร์ม F992 30kg </v>
      </c>
      <c r="E236" s="9">
        <f>[2]หน้าผ้า!G245</f>
        <v>20</v>
      </c>
      <c r="F236" s="9">
        <f>[2]หน้าผ้า!H245</f>
        <v>37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80</v>
      </c>
      <c r="J236" s="9" t="str">
        <f>[2]หน้าผ้า!M245</f>
        <v>±</v>
      </c>
      <c r="K236" s="9">
        <f>[2]หน้าผ้า!N245</f>
        <v>3</v>
      </c>
      <c r="L236" s="9" t="str">
        <f>[2]หน้าผ้า!R245</f>
        <v>บิด</v>
      </c>
      <c r="M236" s="10" t="str">
        <f>[2]หน้าผ้า!T245</f>
        <v>ไม่สวมถุงใน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 t="str">
        <f>[2]หน้าผ้า!Z245</f>
        <v>500กระสอบแบน พร้อมระบุชื่อบริษัท รายการสินค้า จำนวนแต่ละแพ็ค</v>
      </c>
      <c r="T236" s="12">
        <f>[2]หน้าผ้า!X245</f>
        <v>45681</v>
      </c>
      <c r="U236" s="11">
        <f>[2]หน้าผ้า!AA245</f>
        <v>30000</v>
      </c>
      <c r="V236" s="10">
        <f>[2]หน้าผ้า!AJ245</f>
        <v>0</v>
      </c>
      <c r="W236" s="10">
        <f>[2]หน้าผ้า!AL245</f>
        <v>30000</v>
      </c>
      <c r="X236" s="10">
        <f>[2]หน้าผ้า!AM245</f>
        <v>0</v>
      </c>
      <c r="Y236" s="10">
        <f>[2]หน้าผ้า!AN245</f>
        <v>31500</v>
      </c>
      <c r="Z236" s="9" t="str">
        <f>[2]หน้าผ้า!AO245</f>
        <v>WSWT2025800</v>
      </c>
      <c r="AA236" s="8">
        <f>[2]หน้าผ้า!AQ245</f>
        <v>32270.700000000004</v>
      </c>
      <c r="AB236" s="8">
        <f>[2]หน้าผ้า!AR245</f>
        <v>0</v>
      </c>
      <c r="AC236" s="8">
        <f>[2]หน้าผ้า!AS245</f>
        <v>32270.700000000004</v>
      </c>
      <c r="AD236" s="8">
        <f>[2]หน้าผ้า!AT245</f>
        <v>0</v>
      </c>
      <c r="AE236" s="8">
        <f>[2]หน้าผ้า!AU245</f>
        <v>0</v>
      </c>
      <c r="AF236" s="8" t="str">
        <f>[2]หน้าผ้า!AI245</f>
        <v>ลพบุรี1</v>
      </c>
      <c r="AG236" s="1" t="str">
        <f>[3]หน้าผ้า!DC248</f>
        <v>ยังไม่ได้พิมพ์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45681</v>
      </c>
      <c r="AK236" s="3">
        <f>[2]หน้าผ้า!DQ245</f>
        <v>0</v>
      </c>
      <c r="AL236" s="3">
        <f>[2]หน้าผ้า!DR245</f>
        <v>45672</v>
      </c>
      <c r="AM236" s="3">
        <f>[2]หน้าผ้า!DS245</f>
        <v>45679</v>
      </c>
      <c r="AN236" s="3">
        <f>[2]หน้าผ้า!DT245</f>
        <v>45680</v>
      </c>
      <c r="AO236" s="3">
        <f>[2]หน้าผ้า!DU245</f>
        <v>45680</v>
      </c>
      <c r="AP236" s="3">
        <f>[2]หน้าผ้า!DP245</f>
        <v>45676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 t="str">
        <f>[2]หน้าผ้า!ED245</f>
        <v>รอART</v>
      </c>
      <c r="AY236" s="2" t="str">
        <f>[2]หน้าผ้า!AG245</f>
        <v>PO.3202330442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WRWT25800/WRWT25800</v>
      </c>
      <c r="BD236" s="56">
        <f>[2]หน้าผ้า!CA245</f>
        <v>2466.9157333333337</v>
      </c>
    </row>
    <row r="237" spans="1:56" ht="28.5" customHeight="1" x14ac:dyDescent="0.45">
      <c r="A237" s="3" t="str">
        <f>[2]หน้าผ้า!C246</f>
        <v>รอPO</v>
      </c>
      <c r="B237" s="14" t="str">
        <f>[2]หน้าผ้า!B246</f>
        <v>ใบรับคำสั่งซื้อ</v>
      </c>
      <c r="C237" s="9" t="str">
        <f>[2]หน้าผ้า!E246</f>
        <v>บจก.เบทาโกร</v>
      </c>
      <c r="D237" s="13" t="str">
        <f>[2]หน้าผ้า!F246</f>
        <v>WB เบทาโกร 405 30kg NM</v>
      </c>
      <c r="E237" s="9">
        <f>[2]หน้าผ้า!G246</f>
        <v>20</v>
      </c>
      <c r="F237" s="9">
        <f>[2]หน้าผ้า!H246</f>
        <v>37</v>
      </c>
      <c r="G237" s="9" t="str">
        <f>[2]หน้าผ้า!I246</f>
        <v>ขาว</v>
      </c>
      <c r="H237" s="9">
        <f>[2]หน้าผ้า!J246</f>
        <v>0</v>
      </c>
      <c r="I237" s="9">
        <f>[2]หน้าผ้า!L246</f>
        <v>80</v>
      </c>
      <c r="J237" s="9" t="str">
        <f>[2]หน้าผ้า!M246</f>
        <v>±</v>
      </c>
      <c r="K237" s="9">
        <f>[2]หน้าผ้า!N246</f>
        <v>3</v>
      </c>
      <c r="L237" s="9" t="str">
        <f>[2]หน้าผ้า!R246</f>
        <v>บิด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500กระสอบแบน พร้อมระบุชื่อบริษัท รายการสินค้า จำนวนแต่ละแพ็ค</v>
      </c>
      <c r="T237" s="12">
        <f>[2]หน้าผ้า!X246</f>
        <v>45686</v>
      </c>
      <c r="U237" s="11">
        <f>[2]หน้าผ้า!AA246</f>
        <v>16000</v>
      </c>
      <c r="V237" s="10">
        <f>[2]หน้าผ้า!AJ246</f>
        <v>0</v>
      </c>
      <c r="W237" s="10">
        <f>[2]หน้าผ้า!AL246</f>
        <v>16000</v>
      </c>
      <c r="X237" s="10">
        <f>[2]หน้าผ้า!AM246</f>
        <v>0</v>
      </c>
      <c r="Y237" s="10">
        <f>[2]หน้าผ้า!AN246</f>
        <v>16800</v>
      </c>
      <c r="Z237" s="9" t="str">
        <f>[2]หน้าผ้า!AO246</f>
        <v>WSWT2025800</v>
      </c>
      <c r="AA237" s="8">
        <f>[2]หน้าผ้า!AQ246</f>
        <v>17211.04</v>
      </c>
      <c r="AB237" s="8">
        <f>[2]หน้าผ้า!AR246</f>
        <v>0</v>
      </c>
      <c r="AC237" s="8">
        <f>[2]หน้าผ้า!AS246</f>
        <v>17211.04</v>
      </c>
      <c r="AD237" s="8">
        <f>[2]หน้าผ้า!AT246</f>
        <v>0</v>
      </c>
      <c r="AE237" s="8">
        <f>[2]หน้าผ้า!AU246</f>
        <v>0</v>
      </c>
      <c r="AF237" s="8" t="str">
        <f>[2]หน้าผ้า!AI246</f>
        <v>หนองบุญมาก</v>
      </c>
      <c r="AG237" s="1" t="str">
        <f>[3]หน้าผ้า!DC249</f>
        <v>ยังไม่ได้พิมพ์</v>
      </c>
      <c r="AH237" s="1" t="str">
        <f>[2]หน้าผ้า!DL246</f>
        <v>P7</v>
      </c>
      <c r="AI237" s="1">
        <f>[2]หน้าผ้า!DM246</f>
        <v>2</v>
      </c>
      <c r="AJ237" s="3">
        <f>[2]หน้าผ้า!DN246</f>
        <v>45686</v>
      </c>
      <c r="AK237" s="3">
        <f>[2]หน้าผ้า!DQ246</f>
        <v>0</v>
      </c>
      <c r="AL237" s="3">
        <f>[2]หน้าผ้า!DR246</f>
        <v>45677</v>
      </c>
      <c r="AM237" s="3">
        <f>[2]หน้าผ้า!DS246</f>
        <v>45684</v>
      </c>
      <c r="AN237" s="3">
        <f>[2]หน้าผ้า!DT246</f>
        <v>45685</v>
      </c>
      <c r="AO237" s="3">
        <f>[2]หน้าผ้า!DU246</f>
        <v>45685</v>
      </c>
      <c r="AP237" s="3">
        <f>[2]หน้าผ้า!DP246</f>
        <v>45681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งานพิมพ์</v>
      </c>
      <c r="AX237" s="2" t="str">
        <f>[2]หน้าผ้า!ED246</f>
        <v>รอART</v>
      </c>
      <c r="AY237" s="2" t="str">
        <f>[2]หน้าผ้า!AG246</f>
        <v>PO.3202328548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WRWT25800/WRWT25800</v>
      </c>
      <c r="BD237" s="56">
        <f>[2]หน้าผ้า!CA246</f>
        <v>1315.6883911111111</v>
      </c>
    </row>
    <row r="238" spans="1:56" ht="28.5" customHeight="1" x14ac:dyDescent="0.45">
      <c r="A238" s="3" t="str">
        <f>[2]หน้าผ้า!C247</f>
        <v>รอPO</v>
      </c>
      <c r="B238" s="14" t="str">
        <f>[2]หน้าผ้า!B247</f>
        <v>ใบรับคำสั่งซื้อ</v>
      </c>
      <c r="C238" s="9" t="str">
        <f>[2]หน้าผ้า!E247</f>
        <v>บจก.เบทาโกร</v>
      </c>
      <c r="D238" s="13" t="str">
        <f>[2]หน้าผ้า!F247</f>
        <v>WB บาลานส์ 952 30kg NM</v>
      </c>
      <c r="E238" s="9">
        <f>[2]หน้าผ้า!G247</f>
        <v>20</v>
      </c>
      <c r="F238" s="9">
        <f>[2]หน้าผ้า!H247</f>
        <v>37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80</v>
      </c>
      <c r="J238" s="9" t="str">
        <f>[2]หน้าผ้า!M247</f>
        <v>±</v>
      </c>
      <c r="K238" s="9">
        <f>[2]หน้าผ้า!N247</f>
        <v>3</v>
      </c>
      <c r="L238" s="9" t="str">
        <f>[2]หน้าผ้า!R247</f>
        <v>บิด</v>
      </c>
      <c r="M238" s="10" t="str">
        <f>[2]หน้าผ้า!T247</f>
        <v>ไม่สวมถุงใน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 t="str">
        <f>[2]หน้าผ้า!Z247</f>
        <v>500กระสอบแบน พร้อมระบุชื่อบริษัท รายการสินค้า จำนวนแต่ละแพ็ค</v>
      </c>
      <c r="T238" s="12">
        <f>[2]หน้าผ้า!X247</f>
        <v>45686</v>
      </c>
      <c r="U238" s="11">
        <f>[2]หน้าผ้า!AA247</f>
        <v>10000</v>
      </c>
      <c r="V238" s="10">
        <f>[2]หน้าผ้า!AJ247</f>
        <v>0</v>
      </c>
      <c r="W238" s="10">
        <f>[2]หน้าผ้า!AL247</f>
        <v>10000</v>
      </c>
      <c r="X238" s="10">
        <f>[2]หน้าผ้า!AM247</f>
        <v>0</v>
      </c>
      <c r="Y238" s="10">
        <f>[2]หน้าผ้า!AN247</f>
        <v>10500</v>
      </c>
      <c r="Z238" s="9" t="str">
        <f>[2]หน้าผ้า!AO247</f>
        <v>WSWT2025800</v>
      </c>
      <c r="AA238" s="8">
        <f>[2]หน้าผ้า!AQ247</f>
        <v>10756.900000000001</v>
      </c>
      <c r="AB238" s="8">
        <f>[2]หน้าผ้า!AR247</f>
        <v>0</v>
      </c>
      <c r="AC238" s="8">
        <f>[2]หน้าผ้า!AS247</f>
        <v>10756.900000000001</v>
      </c>
      <c r="AD238" s="8">
        <f>[2]หน้าผ้า!AT247</f>
        <v>0</v>
      </c>
      <c r="AE238" s="8">
        <f>[2]หน้าผ้า!AU247</f>
        <v>0</v>
      </c>
      <c r="AF238" s="8" t="str">
        <f>[2]หน้าผ้า!AI247</f>
        <v>หนองบุญมาก</v>
      </c>
      <c r="AG238" s="1" t="str">
        <f>[3]หน้าผ้า!DC250</f>
        <v>ยังไม่ได้พิมพ์</v>
      </c>
      <c r="AH238" s="1" t="str">
        <f>[2]หน้าผ้า!DL247</f>
        <v>P7</v>
      </c>
      <c r="AI238" s="1">
        <f>[2]หน้าผ้า!DM247</f>
        <v>2</v>
      </c>
      <c r="AJ238" s="3">
        <f>[2]หน้าผ้า!DN247</f>
        <v>45686</v>
      </c>
      <c r="AK238" s="3">
        <f>[2]หน้าผ้า!DQ247</f>
        <v>0</v>
      </c>
      <c r="AL238" s="3">
        <f>[2]หน้าผ้า!DR247</f>
        <v>45677</v>
      </c>
      <c r="AM238" s="3">
        <f>[2]หน้าผ้า!DS247</f>
        <v>45684</v>
      </c>
      <c r="AN238" s="3">
        <f>[2]หน้าผ้า!DT247</f>
        <v>45685</v>
      </c>
      <c r="AO238" s="3">
        <f>[2]หน้าผ้า!DU247</f>
        <v>45685</v>
      </c>
      <c r="AP238" s="3">
        <f>[2]หน้าผ้า!DP247</f>
        <v>45681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>รอART</v>
      </c>
      <c r="AY238" s="2" t="str">
        <f>[2]หน้าผ้า!AG247</f>
        <v>PO.3202328548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WRWT25800/WRWT25800</v>
      </c>
      <c r="BD238" s="56">
        <f>[2]หน้าผ้า!CA247</f>
        <v>822.3052444444445</v>
      </c>
    </row>
    <row r="239" spans="1:56" ht="28.5" customHeight="1" x14ac:dyDescent="0.45">
      <c r="A239" s="3" t="str">
        <f>[2]หน้าผ้า!C248</f>
        <v>รอPO</v>
      </c>
      <c r="B239" s="14" t="str">
        <f>[2]หน้าผ้า!B248</f>
        <v>ใบรับคำสั่งซื้อ</v>
      </c>
      <c r="C239" s="9" t="str">
        <f>[2]หน้าผ้า!E248</f>
        <v>บจก.เบทาโกร</v>
      </c>
      <c r="D239" s="13" t="str">
        <f>[2]หน้าผ้า!F248</f>
        <v>WB เบทาโกร 323 30kg NM</v>
      </c>
      <c r="E239" s="9">
        <f>[2]หน้าผ้า!G248</f>
        <v>20</v>
      </c>
      <c r="F239" s="9">
        <f>[2]หน้าผ้า!H248</f>
        <v>37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80</v>
      </c>
      <c r="J239" s="9" t="str">
        <f>[2]หน้าผ้า!M248</f>
        <v>±</v>
      </c>
      <c r="K239" s="9">
        <f>[2]หน้าผ้า!N248</f>
        <v>3</v>
      </c>
      <c r="L239" s="9" t="str">
        <f>[2]หน้าผ้า!R248</f>
        <v>บิด</v>
      </c>
      <c r="M239" s="10" t="str">
        <f>[2]หน้าผ้า!T248</f>
        <v>ไม่สวมถุงใน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 t="str">
        <f>[2]หน้าผ้า!Z248</f>
        <v>500กระสอบแบน พร้อมระบุชื่อบริษัท รายการสินค้า จำนวนแต่ละแพ็ค</v>
      </c>
      <c r="T239" s="12">
        <f>[2]หน้าผ้า!X248</f>
        <v>45686</v>
      </c>
      <c r="U239" s="11">
        <f>[2]หน้าผ้า!AA248</f>
        <v>9000</v>
      </c>
      <c r="V239" s="10">
        <f>[2]หน้าผ้า!AJ248</f>
        <v>0</v>
      </c>
      <c r="W239" s="10">
        <f>[2]หน้าผ้า!AL248</f>
        <v>9000</v>
      </c>
      <c r="X239" s="10">
        <f>[2]หน้าผ้า!AM248</f>
        <v>0</v>
      </c>
      <c r="Y239" s="10">
        <f>[2]หน้าผ้า!AN248</f>
        <v>9450</v>
      </c>
      <c r="Z239" s="9" t="str">
        <f>[2]หน้าผ้า!AO248</f>
        <v>WSWT2025800</v>
      </c>
      <c r="AA239" s="8">
        <f>[2]หน้าผ้า!AQ248</f>
        <v>9681.2100000000009</v>
      </c>
      <c r="AB239" s="8">
        <f>[2]หน้าผ้า!AR248</f>
        <v>0</v>
      </c>
      <c r="AC239" s="8">
        <f>[2]หน้าผ้า!AS248</f>
        <v>9681.2100000000009</v>
      </c>
      <c r="AD239" s="8">
        <f>[2]หน้าผ้า!AT248</f>
        <v>0</v>
      </c>
      <c r="AE239" s="8">
        <f>[2]หน้าผ้า!AU248</f>
        <v>0</v>
      </c>
      <c r="AF239" s="8" t="str">
        <f>[2]หน้าผ้า!AI248</f>
        <v>หนองบุญมาก</v>
      </c>
      <c r="AG239" s="1" t="str">
        <f>[3]หน้าผ้า!DC251</f>
        <v>ยังไม่ได้พิมพ์</v>
      </c>
      <c r="AH239" s="1" t="str">
        <f>[2]หน้าผ้า!DL248</f>
        <v>P7</v>
      </c>
      <c r="AI239" s="1">
        <f>[2]หน้าผ้า!DM248</f>
        <v>2</v>
      </c>
      <c r="AJ239" s="3">
        <f>[2]หน้าผ้า!DN248</f>
        <v>45686</v>
      </c>
      <c r="AK239" s="3">
        <f>[2]หน้าผ้า!DQ248</f>
        <v>0</v>
      </c>
      <c r="AL239" s="3">
        <f>[2]หน้าผ้า!DR248</f>
        <v>45677</v>
      </c>
      <c r="AM239" s="3">
        <f>[2]หน้าผ้า!DS248</f>
        <v>45684</v>
      </c>
      <c r="AN239" s="3">
        <f>[2]หน้าผ้า!DT248</f>
        <v>45685</v>
      </c>
      <c r="AO239" s="3">
        <f>[2]หน้าผ้า!DU248</f>
        <v>45685</v>
      </c>
      <c r="AP239" s="3">
        <f>[2]หน้าผ้า!DP248</f>
        <v>45681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 t="str">
        <f>[2]หน้าผ้า!EC248</f>
        <v>งานพิมพ์</v>
      </c>
      <c r="AX239" s="2" t="str">
        <f>[2]หน้าผ้า!ED248</f>
        <v>รอART</v>
      </c>
      <c r="AY239" s="2" t="str">
        <f>[2]หน้าผ้า!AG248</f>
        <v>PO.3202328548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WRWT25800/WRWT25800</v>
      </c>
      <c r="BD239" s="56">
        <f>[2]หน้าผ้า!CA248</f>
        <v>740.07472000000007</v>
      </c>
    </row>
    <row r="240" spans="1:56" ht="28.5" customHeight="1" x14ac:dyDescent="0.45">
      <c r="A240" s="3" t="str">
        <f>[2]หน้าผ้า!C249</f>
        <v>รอPO</v>
      </c>
      <c r="B240" s="14" t="str">
        <f>[2]หน้าผ้า!B249</f>
        <v>ใบรับคำสั่งซื้อ</v>
      </c>
      <c r="C240" s="9" t="str">
        <f>[2]หน้าผ้า!E249</f>
        <v>บจก.เบทาโกร</v>
      </c>
      <c r="D240" s="13" t="str">
        <f>[2]หน้าผ้า!F249</f>
        <v>WB ฟาร์ม F914M 30kg NM</v>
      </c>
      <c r="E240" s="9">
        <f>[2]หน้าผ้า!G249</f>
        <v>20</v>
      </c>
      <c r="F240" s="9">
        <f>[2]หน้าผ้า!H249</f>
        <v>37</v>
      </c>
      <c r="G240" s="9" t="str">
        <f>[2]หน้าผ้า!I249</f>
        <v>ขาว</v>
      </c>
      <c r="H240" s="9">
        <f>[2]หน้าผ้า!J249</f>
        <v>0</v>
      </c>
      <c r="I240" s="9">
        <f>[2]หน้าผ้า!L249</f>
        <v>80</v>
      </c>
      <c r="J240" s="9" t="str">
        <f>[2]หน้าผ้า!M249</f>
        <v>±</v>
      </c>
      <c r="K240" s="9">
        <f>[2]หน้าผ้า!N249</f>
        <v>3</v>
      </c>
      <c r="L240" s="9" t="str">
        <f>[2]หน้าผ้า!R249</f>
        <v>บิด</v>
      </c>
      <c r="M240" s="10" t="str">
        <f>[2]หน้าผ้า!T249</f>
        <v>ไม่สวมถุงใน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 t="str">
        <f>[2]หน้าผ้า!Z249</f>
        <v>500กระสอบแบน พร้อมระบุชื่อบริษัท รายการสินค้า จำนวนแต่ละแพ็ค</v>
      </c>
      <c r="T240" s="12">
        <f>[2]หน้าผ้า!X249</f>
        <v>45686</v>
      </c>
      <c r="U240" s="11">
        <f>[2]หน้าผ้า!AA249</f>
        <v>5000</v>
      </c>
      <c r="V240" s="10">
        <f>[2]หน้าผ้า!AJ249</f>
        <v>0</v>
      </c>
      <c r="W240" s="10">
        <f>[2]หน้าผ้า!AL249</f>
        <v>5000</v>
      </c>
      <c r="X240" s="10">
        <f>[2]หน้าผ้า!AM249</f>
        <v>0</v>
      </c>
      <c r="Y240" s="10">
        <f>[2]หน้าผ้า!AN249</f>
        <v>5250</v>
      </c>
      <c r="Z240" s="9" t="str">
        <f>[2]หน้าผ้า!AO249</f>
        <v>WSWT2025800</v>
      </c>
      <c r="AA240" s="8">
        <f>[2]หน้าผ้า!AQ249</f>
        <v>5378.4500000000007</v>
      </c>
      <c r="AB240" s="8">
        <f>[2]หน้าผ้า!AR249</f>
        <v>0</v>
      </c>
      <c r="AC240" s="8">
        <f>[2]หน้าผ้า!AS249</f>
        <v>5378.4500000000007</v>
      </c>
      <c r="AD240" s="8">
        <f>[2]หน้าผ้า!AT249</f>
        <v>0</v>
      </c>
      <c r="AE240" s="8">
        <f>[2]หน้าผ้า!AU249</f>
        <v>0</v>
      </c>
      <c r="AF240" s="8" t="str">
        <f>[2]หน้าผ้า!AI249</f>
        <v>หนองบุญมาก</v>
      </c>
      <c r="AG240" s="1" t="str">
        <f>[3]หน้าผ้า!DC252</f>
        <v>รอแบบ</v>
      </c>
      <c r="AH240" s="1" t="str">
        <f>[2]หน้าผ้า!DL249</f>
        <v>P7</v>
      </c>
      <c r="AI240" s="1">
        <f>[2]หน้าผ้า!DM249</f>
        <v>2</v>
      </c>
      <c r="AJ240" s="3">
        <f>[2]หน้าผ้า!DN249</f>
        <v>45686</v>
      </c>
      <c r="AK240" s="3">
        <f>[2]หน้าผ้า!DQ249</f>
        <v>0</v>
      </c>
      <c r="AL240" s="3">
        <f>[2]หน้าผ้า!DR249</f>
        <v>45677</v>
      </c>
      <c r="AM240" s="3">
        <f>[2]หน้าผ้า!DS249</f>
        <v>45684</v>
      </c>
      <c r="AN240" s="3">
        <f>[2]หน้าผ้า!DT249</f>
        <v>45685</v>
      </c>
      <c r="AO240" s="3">
        <f>[2]หน้าผ้า!DU249</f>
        <v>45685</v>
      </c>
      <c r="AP240" s="3">
        <f>[2]หน้าผ้า!DP249</f>
        <v>45681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 t="str">
        <f>[2]หน้าผ้า!EC249</f>
        <v>งานพิมพ์</v>
      </c>
      <c r="AX240" s="2" t="str">
        <f>[2]หน้าผ้า!ED249</f>
        <v>รอART</v>
      </c>
      <c r="AY240" s="2" t="str">
        <f>[2]หน้าผ้า!AG249</f>
        <v>PO.3202328548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WRWT25800/WRWT25800</v>
      </c>
      <c r="BD240" s="56">
        <f>[2]หน้าผ้า!CA249</f>
        <v>411.15262222222225</v>
      </c>
    </row>
    <row r="241" spans="1:56" ht="28.5" customHeight="1" x14ac:dyDescent="0.45">
      <c r="A241" s="3" t="str">
        <f>[2]หน้าผ้า!C250</f>
        <v>รอPO</v>
      </c>
      <c r="B241" s="14" t="str">
        <f>[2]หน้าผ้า!B250</f>
        <v>ใบรับคำสั่งซื้อ</v>
      </c>
      <c r="C241" s="9" t="str">
        <f>[2]หน้าผ้า!E250</f>
        <v>บจก.เบทาโกร</v>
      </c>
      <c r="D241" s="13" t="str">
        <f>[2]หน้าผ้า!F250</f>
        <v>WB เบทาโกร 124 30kg NM</v>
      </c>
      <c r="E241" s="9">
        <f>[2]หน้าผ้า!G250</f>
        <v>20</v>
      </c>
      <c r="F241" s="9">
        <f>[2]หน้าผ้า!H250</f>
        <v>37</v>
      </c>
      <c r="G241" s="9" t="str">
        <f>[2]หน้าผ้า!I250</f>
        <v>ขาว</v>
      </c>
      <c r="H241" s="9">
        <f>[2]หน้าผ้า!J250</f>
        <v>0</v>
      </c>
      <c r="I241" s="9">
        <f>[2]หน้าผ้า!L250</f>
        <v>80</v>
      </c>
      <c r="J241" s="9" t="str">
        <f>[2]หน้าผ้า!M250</f>
        <v>±</v>
      </c>
      <c r="K241" s="9">
        <f>[2]หน้าผ้า!N250</f>
        <v>3</v>
      </c>
      <c r="L241" s="9" t="str">
        <f>[2]หน้าผ้า!R250</f>
        <v>บิด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500กระสอบแบน พร้อมระบุชื่อบริษัท รายการสินค้า จำนวนแต่ละแพ็ค</v>
      </c>
      <c r="T241" s="12">
        <f>[2]หน้าผ้า!X250</f>
        <v>45686</v>
      </c>
      <c r="U241" s="11">
        <f>[2]หน้าผ้า!AA250</f>
        <v>15000</v>
      </c>
      <c r="V241" s="10">
        <f>[2]หน้าผ้า!AJ250</f>
        <v>0</v>
      </c>
      <c r="W241" s="10">
        <f>[2]หน้าผ้า!AL250</f>
        <v>15000</v>
      </c>
      <c r="X241" s="10">
        <f>[2]หน้าผ้า!AM250</f>
        <v>0</v>
      </c>
      <c r="Y241" s="10">
        <f>[2]หน้าผ้า!AN250</f>
        <v>15750</v>
      </c>
      <c r="Z241" s="9" t="str">
        <f>[2]หน้าผ้า!AO250</f>
        <v>WSWT2025800</v>
      </c>
      <c r="AA241" s="8">
        <f>[2]หน้าผ้า!AQ250</f>
        <v>16135.350000000002</v>
      </c>
      <c r="AB241" s="8">
        <f>[2]หน้าผ้า!AR250</f>
        <v>0</v>
      </c>
      <c r="AC241" s="8">
        <f>[2]หน้าผ้า!AS250</f>
        <v>16135.350000000002</v>
      </c>
      <c r="AD241" s="8">
        <f>[2]หน้าผ้า!AT250</f>
        <v>0</v>
      </c>
      <c r="AE241" s="8">
        <f>[2]หน้าผ้า!AU250</f>
        <v>0</v>
      </c>
      <c r="AF241" s="8" t="str">
        <f>[2]หน้าผ้า!AI250</f>
        <v>หนองบุญมาก</v>
      </c>
      <c r="AG241" s="1" t="str">
        <f>[3]หน้าผ้า!DC253</f>
        <v>พร้อมส่ง</v>
      </c>
      <c r="AH241" s="1" t="str">
        <f>[2]หน้าผ้า!DL250</f>
        <v>P7</v>
      </c>
      <c r="AI241" s="1">
        <f>[2]หน้าผ้า!DM250</f>
        <v>2</v>
      </c>
      <c r="AJ241" s="3">
        <f>[2]หน้าผ้า!DN250</f>
        <v>45686</v>
      </c>
      <c r="AK241" s="3">
        <f>[2]หน้าผ้า!DQ250</f>
        <v>0</v>
      </c>
      <c r="AL241" s="3">
        <f>[2]หน้าผ้า!DR250</f>
        <v>45677</v>
      </c>
      <c r="AM241" s="3">
        <f>[2]หน้าผ้า!DS250</f>
        <v>45684</v>
      </c>
      <c r="AN241" s="3">
        <f>[2]หน้าผ้า!DT250</f>
        <v>45685</v>
      </c>
      <c r="AO241" s="3">
        <f>[2]หน้าผ้า!DU250</f>
        <v>45685</v>
      </c>
      <c r="AP241" s="3">
        <f>[2]หน้าผ้า!DP250</f>
        <v>45681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งานพิมพ์</v>
      </c>
      <c r="AX241" s="2" t="str">
        <f>[2]หน้าผ้า!ED250</f>
        <v>รอART</v>
      </c>
      <c r="AY241" s="2" t="str">
        <f>[2]หน้าผ้า!AG250</f>
        <v>PO.3202328548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WRWT25800/WRWT25800</v>
      </c>
      <c r="BD241" s="56">
        <f>[2]หน้าผ้า!CA250</f>
        <v>1233.4578666666669</v>
      </c>
    </row>
    <row r="242" spans="1:56" ht="28.5" customHeight="1" x14ac:dyDescent="0.45">
      <c r="A242" s="3">
        <f>[2]หน้าผ้า!C251</f>
        <v>45691</v>
      </c>
      <c r="B242" s="14" t="str">
        <f>[2]หน้าผ้า!B251</f>
        <v>MK68-000013</v>
      </c>
      <c r="C242" s="9" t="str">
        <f>[2]หน้าผ้า!E251</f>
        <v>บจก.อินเทคค์ โกลบอล</v>
      </c>
      <c r="D242" s="13" t="str">
        <f>[2]หน้าผ้า!F251</f>
        <v>เพอเฟคค์ 664</v>
      </c>
      <c r="E242" s="9">
        <f>[2]หน้าผ้า!G251</f>
        <v>20</v>
      </c>
      <c r="F242" s="9">
        <f>[2]หน้าผ้า!H251</f>
        <v>36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78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จับจีบ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>มัด80 ใช้สายรัด</v>
      </c>
      <c r="T242" s="12">
        <f>[2]หน้าผ้า!X251</f>
        <v>45686</v>
      </c>
      <c r="U242" s="11">
        <f>[2]หน้าผ้า!AA251</f>
        <v>10000</v>
      </c>
      <c r="V242" s="10">
        <f>[2]หน้าผ้า!AJ251</f>
        <v>0</v>
      </c>
      <c r="W242" s="10">
        <f>[2]หน้าผ้า!AL251</f>
        <v>10000</v>
      </c>
      <c r="X242" s="10">
        <f>[2]หน้าผ้า!AM251</f>
        <v>0</v>
      </c>
      <c r="Y242" s="10">
        <f>[2]หน้าผ้า!AN251</f>
        <v>10500</v>
      </c>
      <c r="Z242" s="9" t="str">
        <f>[2]หน้าผ้า!AO251</f>
        <v>WSWT2025800</v>
      </c>
      <c r="AA242" s="8">
        <f>[2]หน้าผ้า!AQ251</f>
        <v>10477.5</v>
      </c>
      <c r="AB242" s="8">
        <f>[2]หน้าผ้า!AR251</f>
        <v>0</v>
      </c>
      <c r="AC242" s="8">
        <f>[2]หน้าผ้า!AS251</f>
        <v>10477.5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 t="str">
        <f>[3]หน้าผ้า!DC254</f>
        <v>พร้อมส่ง</v>
      </c>
      <c r="AH242" s="1" t="str">
        <f>[2]หน้าผ้า!DL251</f>
        <v>P7</v>
      </c>
      <c r="AI242" s="1">
        <f>[2]หน้าผ้า!DM251</f>
        <v>2</v>
      </c>
      <c r="AJ242" s="3">
        <f>[2]หน้าผ้า!DN251</f>
        <v>45686</v>
      </c>
      <c r="AK242" s="3">
        <f>[2]หน้าผ้า!DQ251</f>
        <v>0</v>
      </c>
      <c r="AL242" s="3">
        <f>[2]หน้าผ้า!DR251</f>
        <v>45677</v>
      </c>
      <c r="AM242" s="3">
        <f>[2]หน้าผ้า!DS251</f>
        <v>45684</v>
      </c>
      <c r="AN242" s="3">
        <f>[2]หน้าผ้า!DT251</f>
        <v>45685</v>
      </c>
      <c r="AO242" s="3">
        <f>[2]หน้าผ้า!DU251</f>
        <v>45685</v>
      </c>
      <c r="AP242" s="3">
        <f>[2]หน้าผ้า!DP251</f>
        <v>45681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WRWT25800/WRWT25800</v>
      </c>
      <c r="BD242" s="56">
        <f>[2]หน้าผ้า!CA251</f>
        <v>800.9466666666666</v>
      </c>
    </row>
    <row r="243" spans="1:56" ht="28.5" customHeight="1" x14ac:dyDescent="0.45">
      <c r="A243" s="3" t="str">
        <f>[2]หน้าผ้า!C252</f>
        <v>ประมาณการ</v>
      </c>
      <c r="B243" s="14" t="str">
        <f>[2]หน้าผ้า!B252</f>
        <v>ประมาณการ</v>
      </c>
      <c r="C243" s="9" t="str">
        <f>[2]หน้าผ้า!E252</f>
        <v>บจก.อินเทคค์ โกลบอล</v>
      </c>
      <c r="D243" s="13" t="str">
        <f>[2]หน้าผ้า!F252</f>
        <v>รอแบบ</v>
      </c>
      <c r="E243" s="9">
        <f>[2]หน้าผ้า!G252</f>
        <v>20</v>
      </c>
      <c r="F243" s="9">
        <f>[2]หน้าผ้า!H252</f>
        <v>36</v>
      </c>
      <c r="G243" s="9" t="str">
        <f>[2]หน้าผ้า!I252</f>
        <v>ขาว</v>
      </c>
      <c r="H243" s="9">
        <f>[2]หน้าผ้า!J252</f>
        <v>0</v>
      </c>
      <c r="I243" s="9">
        <f>[2]หน้าผ้า!L252</f>
        <v>78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จับจีบ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มัด80 ใช้สายรัด</v>
      </c>
      <c r="T243" s="12">
        <f>[2]หน้าผ้า!X252</f>
        <v>45687</v>
      </c>
      <c r="U243" s="11">
        <f>[2]หน้าผ้า!AA252</f>
        <v>50000</v>
      </c>
      <c r="V243" s="10">
        <f>[2]หน้าผ้า!AJ252</f>
        <v>0</v>
      </c>
      <c r="W243" s="10">
        <f>[2]หน้าผ้า!AL252</f>
        <v>50000</v>
      </c>
      <c r="X243" s="10">
        <f>[2]หน้าผ้า!AM252</f>
        <v>0</v>
      </c>
      <c r="Y243" s="10">
        <f>[2]หน้าผ้า!AN252</f>
        <v>52500</v>
      </c>
      <c r="Z243" s="9" t="str">
        <f>[2]หน้าผ้า!AO252</f>
        <v>WSWT2025800</v>
      </c>
      <c r="AA243" s="8">
        <f>[2]หน้าผ้า!AQ252</f>
        <v>52387.500000000007</v>
      </c>
      <c r="AB243" s="8">
        <f>[2]หน้าผ้า!AR252</f>
        <v>0</v>
      </c>
      <c r="AC243" s="8">
        <f>[2]หน้าผ้า!AS252</f>
        <v>52387.500000000007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พร้อมส่ง</v>
      </c>
      <c r="AH243" s="1" t="str">
        <f>[2]หน้าผ้า!DL252</f>
        <v>P7</v>
      </c>
      <c r="AI243" s="1">
        <f>[2]หน้าผ้า!DM252</f>
        <v>2</v>
      </c>
      <c r="AJ243" s="3">
        <f>[2]หน้าผ้า!DN252</f>
        <v>45687</v>
      </c>
      <c r="AK243" s="3">
        <f>[2]หน้าผ้า!DQ252</f>
        <v>0</v>
      </c>
      <c r="AL243" s="3">
        <f>[2]หน้าผ้า!DR252</f>
        <v>45678</v>
      </c>
      <c r="AM243" s="3">
        <f>[2]หน้าผ้า!DS252</f>
        <v>45685</v>
      </c>
      <c r="AN243" s="3">
        <f>[2]หน้าผ้า!DT252</f>
        <v>45686</v>
      </c>
      <c r="AO243" s="3">
        <f>[2]หน้าผ้า!DU252</f>
        <v>45686</v>
      </c>
      <c r="AP243" s="3">
        <f>[2]หน้าผ้า!DP252</f>
        <v>45682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งานพิมพ์</v>
      </c>
      <c r="AX243" s="2" t="str">
        <f>[2]หน้าผ้า!ED252</f>
        <v>รอART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WRWT25800/WRWT25800</v>
      </c>
      <c r="BD243" s="56">
        <f>[2]หน้าผ้า!CA252</f>
        <v>4004.733333333334</v>
      </c>
    </row>
    <row r="244" spans="1:56" ht="28.5" customHeight="1" x14ac:dyDescent="0.45">
      <c r="A244" s="3">
        <f>[2]หน้าผ้า!C253</f>
        <v>45612</v>
      </c>
      <c r="B244" s="14" t="str">
        <f>[2]หน้าผ้า!B253</f>
        <v>MK67-001546</v>
      </c>
      <c r="C244" s="9" t="str">
        <f>[2]หน้าผ้า!E253</f>
        <v>บจก.เบทาโกร</v>
      </c>
      <c r="D244" s="13" t="str">
        <f>[2]หน้าผ้า!F253</f>
        <v>WB บาลานส์945 30kg LP</v>
      </c>
      <c r="E244" s="9">
        <f>[2]หน้าผ้า!G253</f>
        <v>20</v>
      </c>
      <c r="F244" s="9">
        <f>[2]หน้าผ้า!H253</f>
        <v>37</v>
      </c>
      <c r="G244" s="9" t="str">
        <f>[2]หน้าผ้า!I253</f>
        <v>ขาว</v>
      </c>
      <c r="H244" s="9">
        <f>[2]หน้าผ้า!J253</f>
        <v>0</v>
      </c>
      <c r="I244" s="9">
        <f>[2]หน้าผ้า!L253</f>
        <v>80</v>
      </c>
      <c r="J244" s="9" t="str">
        <f>[2]หน้าผ้า!M253</f>
        <v>±</v>
      </c>
      <c r="K244" s="9">
        <f>[2]หน้าผ้า!N253</f>
        <v>3</v>
      </c>
      <c r="L244" s="9" t="str">
        <f>[2]หน้าผ้า!R253</f>
        <v>บิด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500กระสอบแบน พร้อมระบุชื่อบริษัท รายการสินค้า จำนวนแต่ละแพ็ค</v>
      </c>
      <c r="T244" s="12">
        <f>[2]หน้าผ้า!X253</f>
        <v>45708</v>
      </c>
      <c r="U244" s="11">
        <f>[2]หน้าผ้า!AA253</f>
        <v>5000</v>
      </c>
      <c r="V244" s="10">
        <f>[2]หน้าผ้า!AJ253</f>
        <v>4712</v>
      </c>
      <c r="W244" s="10">
        <f>[2]หน้าผ้า!AL253</f>
        <v>288</v>
      </c>
      <c r="X244" s="10">
        <f>[2]หน้าผ้า!AM253</f>
        <v>5250</v>
      </c>
      <c r="Y244" s="10">
        <f>[2]หน้าผ้า!AN253</f>
        <v>0</v>
      </c>
      <c r="Z244" s="9" t="str">
        <f>[2]หน้าผ้า!AO253</f>
        <v>WSWT2025800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 t="str">
        <f>[2]หน้าผ้า!AI253</f>
        <v>ลำพูน</v>
      </c>
      <c r="AG244" s="1" t="str">
        <f>[3]หน้าผ้า!DC256</f>
        <v>พร้อมส่ง</v>
      </c>
      <c r="AH244" s="1" t="str">
        <f>[2]หน้าผ้า!DL253</f>
        <v>P7</v>
      </c>
      <c r="AI244" s="1">
        <f>[2]หน้าผ้า!DM253</f>
        <v>2</v>
      </c>
      <c r="AJ244" s="3">
        <f>[2]หน้าผ้า!DN253</f>
        <v>45708</v>
      </c>
      <c r="AK244" s="3">
        <f>[2]หน้าผ้า!DQ253</f>
        <v>0</v>
      </c>
      <c r="AL244" s="3">
        <f>[2]หน้าผ้า!DR253</f>
        <v>45699</v>
      </c>
      <c r="AM244" s="3">
        <f>[2]หน้าผ้า!DS253</f>
        <v>45706</v>
      </c>
      <c r="AN244" s="3">
        <f>[2]หน้าผ้า!DT253</f>
        <v>45707</v>
      </c>
      <c r="AO244" s="3">
        <f>[2]หน้าผ้า!DU253</f>
        <v>45707</v>
      </c>
      <c r="AP244" s="3">
        <f>[2]หน้าผ้า!DP253</f>
        <v>45703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WRWT25800/WRWT25800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20</v>
      </c>
      <c r="F245" s="9">
        <f>[2]หน้าผ้า!H254</f>
        <v>37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80</v>
      </c>
      <c r="J245" s="9" t="str">
        <f>[2]หน้าผ้า!M254</f>
        <v>±</v>
      </c>
      <c r="K245" s="9">
        <f>[2]หน้าผ้า!N254</f>
        <v>3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 t="str">
        <f>[2]หน้าผ้า!AO254</f>
        <v>WSWT2025800</v>
      </c>
      <c r="AA245" s="8">
        <f>[2]หน้าผ้า!AQ254</f>
        <v>490622.48840000003</v>
      </c>
      <c r="AB245" s="8">
        <f>[2]หน้าผ้า!AR254</f>
        <v>0</v>
      </c>
      <c r="AC245" s="8">
        <f>[2]หน้าผ้า!AS254</f>
        <v>490622.48840000003</v>
      </c>
      <c r="AD245" s="8">
        <f>[2]หน้าผ้า!AT254</f>
        <v>0</v>
      </c>
      <c r="AE245" s="8">
        <f>[2]หน้าผ้า!AU254</f>
        <v>0</v>
      </c>
      <c r="AF245" s="8" t="str">
        <f>[2]หน้าผ้า!AI254</f>
        <v>ระบุในSD</v>
      </c>
      <c r="AG245" s="1" t="str">
        <f>[3]หน้าผ้า!DC257</f>
        <v>พร้อมส่ง</v>
      </c>
      <c r="AH245" s="1">
        <f>[2]หน้าผ้า!DL254</f>
        <v>0</v>
      </c>
      <c r="AI245" s="1" t="str">
        <f>[2]หน้าผ้า!DM254</f>
        <v>Lead time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WRWT25800/WRWT25800</v>
      </c>
      <c r="BD245" s="56">
        <f>[2]หน้าผ้า!CA254</f>
        <v>0</v>
      </c>
    </row>
    <row r="246" spans="1:56" ht="28.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20</v>
      </c>
      <c r="F246" s="9">
        <f>[2]หน้าผ้า!H255</f>
        <v>34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98</v>
      </c>
      <c r="J246" s="9" t="str">
        <f>[2]หน้าผ้า!M255</f>
        <v>±</v>
      </c>
      <c r="K246" s="9">
        <f>[2]หน้าผ้า!N255</f>
        <v>5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 t="str">
        <f>[2]หน้าผ้า!AO255</f>
        <v>WSWT2021950UV</v>
      </c>
      <c r="AA246" s="8" t="e">
        <f>[2]หน้าผ้า!AQ255</f>
        <v>#REF!</v>
      </c>
      <c r="AB246" s="8" t="e">
        <f>[2]หน้าผ้า!AR255</f>
        <v>#REF!</v>
      </c>
      <c r="AC246" s="8" t="e">
        <f>[2]หน้าผ้า!AS255</f>
        <v>#REF!</v>
      </c>
      <c r="AD246" s="8" t="e">
        <f>[2]หน้าผ้า!AT255</f>
        <v>#REF!</v>
      </c>
      <c r="AE246" s="8" t="e">
        <f>[2]หน้าผ้า!AU255</f>
        <v>#REF!</v>
      </c>
      <c r="AF246" s="8" t="str">
        <f>[2]หน้าผ้า!AI255</f>
        <v>ระบุในSD</v>
      </c>
      <c r="AG246" s="1" t="str">
        <f>[3]หน้าผ้า!DC258</f>
        <v>พร้อมส่ง</v>
      </c>
      <c r="AH246" s="1">
        <f>[2]หน้าผ้า!DL255</f>
        <v>0</v>
      </c>
      <c r="AI246" s="1" t="str">
        <f>[2]หน้าผ้า!DM255</f>
        <v>Lead time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WRWT200950/WRWT21950</v>
      </c>
      <c r="BD246" s="56">
        <f>[2]หน้าผ้า!CA255</f>
        <v>0</v>
      </c>
    </row>
    <row r="247" spans="1:56" ht="28.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20</v>
      </c>
      <c r="F247" s="9">
        <f>[2]หน้าผ้า!H256</f>
        <v>34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95</v>
      </c>
      <c r="J247" s="9" t="str">
        <f>[2]หน้าผ้า!M256</f>
        <v>±</v>
      </c>
      <c r="K247" s="9">
        <f>[2]หน้าผ้า!N256</f>
        <v>5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 t="str">
        <f>[2]หน้าผ้า!AO256</f>
        <v>WSWT2021900UV</v>
      </c>
      <c r="AA247" s="8" t="e">
        <f>[2]หน้าผ้า!AQ256</f>
        <v>#REF!</v>
      </c>
      <c r="AB247" s="8" t="e">
        <f>[2]หน้าผ้า!AR256</f>
        <v>#REF!</v>
      </c>
      <c r="AC247" s="8" t="e">
        <f>[2]หน้าผ้า!AS256</f>
        <v>#REF!</v>
      </c>
      <c r="AD247" s="8" t="e">
        <f>[2]หน้าผ้า!AT256</f>
        <v>#REF!</v>
      </c>
      <c r="AE247" s="8" t="e">
        <f>[2]หน้าผ้า!AU256</f>
        <v>#REF!</v>
      </c>
      <c r="AF247" s="8" t="str">
        <f>[2]หน้าผ้า!AI256</f>
        <v>ระบุในSD</v>
      </c>
      <c r="AG247" s="1" t="str">
        <f>[3]หน้าผ้า!DC259</f>
        <v>พร้อมส่ง</v>
      </c>
      <c r="AH247" s="1">
        <f>[2]หน้าผ้า!DL256</f>
        <v>0</v>
      </c>
      <c r="AI247" s="1" t="str">
        <f>[2]หน้าผ้า!DM256</f>
        <v>Lead time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WRWT200900/WRWT21900</v>
      </c>
      <c r="BD247" s="56">
        <f>[2]หน้าผ้า!CA256</f>
        <v>0</v>
      </c>
    </row>
    <row r="248" spans="1:56" ht="28.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20</v>
      </c>
      <c r="F248" s="9">
        <f>[2]หน้าผ้า!H257</f>
        <v>34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80</v>
      </c>
      <c r="J248" s="9" t="str">
        <f>[2]หน้าผ้า!M257</f>
        <v>±</v>
      </c>
      <c r="K248" s="9">
        <f>[2]หน้าผ้า!N257</f>
        <v>5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WSWT2021750UV</v>
      </c>
      <c r="AA248" s="8" t="e">
        <f>[2]หน้าผ้า!AQ257</f>
        <v>#REF!</v>
      </c>
      <c r="AB248" s="8" t="e">
        <f>[2]หน้าผ้า!AR257</f>
        <v>#REF!</v>
      </c>
      <c r="AC248" s="8" t="e">
        <f>[2]หน้าผ้า!AS257</f>
        <v>#REF!</v>
      </c>
      <c r="AD248" s="8" t="e">
        <f>[2]หน้าผ้า!AT257</f>
        <v>#REF!</v>
      </c>
      <c r="AE248" s="8" t="e">
        <f>[2]หน้าผ้า!AU257</f>
        <v>#REF!</v>
      </c>
      <c r="AF248" s="8" t="str">
        <f>[2]หน้าผ้า!AI257</f>
        <v>ระบุในSD</v>
      </c>
      <c r="AG248" s="1" t="str">
        <f>[3]หน้าผ้า!DC260</f>
        <v>พร้อมส่ง</v>
      </c>
      <c r="AH248" s="1">
        <f>[2]หน้าผ้า!DL257</f>
        <v>0</v>
      </c>
      <c r="AI248" s="1" t="str">
        <f>[2]หน้าผ้า!DM257</f>
        <v>Lead time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WRWT200750/WRWT21750</v>
      </c>
      <c r="BD248" s="56">
        <f>[2]หน้าผ้า!CA257</f>
        <v>0</v>
      </c>
    </row>
    <row r="249" spans="1:56" ht="28.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20</v>
      </c>
      <c r="F249" s="9">
        <f>[2]หน้าผ้า!H258</f>
        <v>34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80</v>
      </c>
      <c r="J249" s="9" t="str">
        <f>[2]หน้าผ้า!M258</f>
        <v>±</v>
      </c>
      <c r="K249" s="9">
        <f>[2]หน้าผ้า!N258</f>
        <v>5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 t="str">
        <f>[2]หน้าผ้า!AO258</f>
        <v>WSWT2021800UV</v>
      </c>
      <c r="AA249" s="8" t="e">
        <f>[2]หน้าผ้า!AQ258</f>
        <v>#REF!</v>
      </c>
      <c r="AB249" s="8" t="e">
        <f>[2]หน้าผ้า!AR258</f>
        <v>#REF!</v>
      </c>
      <c r="AC249" s="8" t="e">
        <f>[2]หน้าผ้า!AS258</f>
        <v>#REF!</v>
      </c>
      <c r="AD249" s="8" t="e">
        <f>[2]หน้าผ้า!AT258</f>
        <v>#REF!</v>
      </c>
      <c r="AE249" s="8" t="e">
        <f>[2]หน้าผ้า!AU258</f>
        <v>#REF!</v>
      </c>
      <c r="AF249" s="8" t="str">
        <f>[2]หน้าผ้า!AI258</f>
        <v>ระบุในSD</v>
      </c>
      <c r="AG249" s="1" t="str">
        <f>[3]หน้าผ้า!DC261</f>
        <v>พร้อมส่ง</v>
      </c>
      <c r="AH249" s="1">
        <f>[2]หน้าผ้า!DL258</f>
        <v>0</v>
      </c>
      <c r="AI249" s="1" t="str">
        <f>[2]หน้าผ้า!DM258</f>
        <v>Lead time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WRWT200800/WRWT21800</v>
      </c>
      <c r="BD249" s="56">
        <f>[2]หน้าผ้า!CA258</f>
        <v>0</v>
      </c>
    </row>
    <row r="250" spans="1:56" ht="28.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20</v>
      </c>
      <c r="F250" s="9">
        <f>[2]หน้าผ้า!H259</f>
        <v>37</v>
      </c>
      <c r="G250" s="9" t="str">
        <f>[2]หน้าผ้า!I259</f>
        <v>ขาว</v>
      </c>
      <c r="H250" s="9">
        <f>[2]หน้าผ้า!J259</f>
        <v>0</v>
      </c>
      <c r="I250" s="9">
        <f>[2]หน้าผ้า!L259</f>
        <v>70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WSWT2025700(1)</v>
      </c>
      <c r="AA250" s="8" t="e">
        <f>[2]หน้าผ้า!AQ259</f>
        <v>#REF!</v>
      </c>
      <c r="AB250" s="8" t="e">
        <f>[2]หน้าผ้า!AR259</f>
        <v>#REF!</v>
      </c>
      <c r="AC250" s="8" t="e">
        <f>[2]หน้าผ้า!AS259</f>
        <v>#REF!</v>
      </c>
      <c r="AD250" s="8" t="e">
        <f>[2]หน้าผ้า!AT259</f>
        <v>#REF!</v>
      </c>
      <c r="AE250" s="8" t="e">
        <f>[2]หน้าผ้า!AU259</f>
        <v>#REF!</v>
      </c>
      <c r="AF250" s="8" t="str">
        <f>[2]หน้าผ้า!AI259</f>
        <v>ระบุในSD</v>
      </c>
      <c r="AG250" s="1" t="str">
        <f>[3]หน้าผ้า!DC262</f>
        <v>พร้อมส่ง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WRWT200800/WRWT25650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20</v>
      </c>
      <c r="F251" s="9">
        <f>[2]หน้าผ้า!H260</f>
        <v>34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85</v>
      </c>
      <c r="J251" s="9" t="str">
        <f>[2]หน้าผ้า!M260</f>
        <v>±</v>
      </c>
      <c r="K251" s="9">
        <f>[2]หน้าผ้า!N260</f>
        <v>5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 t="str">
        <f>[2]หน้าผ้า!AO260</f>
        <v>WSWT2021850UV</v>
      </c>
      <c r="AA251" s="8" t="e">
        <f>[2]หน้าผ้า!AQ260</f>
        <v>#REF!</v>
      </c>
      <c r="AB251" s="8" t="e">
        <f>[2]หน้าผ้า!AR260</f>
        <v>#REF!</v>
      </c>
      <c r="AC251" s="8" t="e">
        <f>[2]หน้าผ้า!AS260</f>
        <v>#REF!</v>
      </c>
      <c r="AD251" s="8" t="e">
        <f>[2]หน้าผ้า!AT260</f>
        <v>#REF!</v>
      </c>
      <c r="AE251" s="8" t="e">
        <f>[2]หน้าผ้า!AU260</f>
        <v>#REF!</v>
      </c>
      <c r="AF251" s="8" t="str">
        <f>[2]หน้าผ้า!AI260</f>
        <v>ระบุในSD</v>
      </c>
      <c r="AG251" s="1" t="str">
        <f>[3]หน้าผ้า!DC263</f>
        <v>ผ้าขาว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WRWT200850/WRWT21850</v>
      </c>
      <c r="BD251" s="56">
        <f>[2]หน้าผ้า!CA260</f>
        <v>0</v>
      </c>
    </row>
    <row r="252" spans="1:56" ht="28.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20</v>
      </c>
      <c r="F252" s="9">
        <f>[2]หน้าผ้า!H261</f>
        <v>34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80</v>
      </c>
      <c r="J252" s="9" t="str">
        <f>[2]หน้าผ้า!M261</f>
        <v>±</v>
      </c>
      <c r="K252" s="9">
        <f>[2]หน้าผ้า!N261</f>
        <v>5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>WSWT2021750UV</v>
      </c>
      <c r="AA252" s="8" t="e">
        <f>[2]หน้าผ้า!AQ261</f>
        <v>#REF!</v>
      </c>
      <c r="AB252" s="8" t="e">
        <f>[2]หน้าผ้า!AR261</f>
        <v>#REF!</v>
      </c>
      <c r="AC252" s="8" t="e">
        <f>[2]หน้าผ้า!AS261</f>
        <v>#REF!</v>
      </c>
      <c r="AD252" s="8" t="e">
        <f>[2]หน้าผ้า!AT261</f>
        <v>#REF!</v>
      </c>
      <c r="AE252" s="8" t="e">
        <f>[2]หน้าผ้า!AU261</f>
        <v>#REF!</v>
      </c>
      <c r="AF252" s="8" t="str">
        <f>[2]หน้าผ้า!AI261</f>
        <v>ระบุในSD</v>
      </c>
      <c r="AG252" s="1" t="str">
        <f>[3]หน้าผ้า!DC264</f>
        <v>ผ้าขาว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WRWT200750/WRWT21750</v>
      </c>
      <c r="BD252" s="56">
        <f>[2]หน้าผ้า!CA261</f>
        <v>0</v>
      </c>
    </row>
    <row r="253" spans="1:56" ht="28.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21</v>
      </c>
      <c r="F253" s="9">
        <f>[2]หน้าผ้า!H262</f>
        <v>39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78</v>
      </c>
      <c r="J253" s="9" t="str">
        <f>[2]หน้าผ้า!M262</f>
        <v>±</v>
      </c>
      <c r="K253" s="9">
        <f>[2]หน้าผ้า!N262</f>
        <v>3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 t="str">
        <f>[2]หน้าผ้า!AO262</f>
        <v>WSWT2125700</v>
      </c>
      <c r="AA253" s="8" t="e">
        <f>[2]หน้าผ้า!AQ262</f>
        <v>#REF!</v>
      </c>
      <c r="AB253" s="8" t="e">
        <f>[2]หน้าผ้า!AR262</f>
        <v>#REF!</v>
      </c>
      <c r="AC253" s="8" t="e">
        <f>[2]หน้าผ้า!AS262</f>
        <v>#REF!</v>
      </c>
      <c r="AD253" s="8" t="e">
        <f>[2]หน้าผ้า!AT262</f>
        <v>#REF!</v>
      </c>
      <c r="AE253" s="8" t="e">
        <f>[2]หน้าผ้า!AU262</f>
        <v>#REF!</v>
      </c>
      <c r="AF253" s="8" t="str">
        <f>[2]หน้าผ้า!AI262</f>
        <v>ระบุในSD</v>
      </c>
      <c r="AG253" s="1" t="str">
        <f>[3]หน้าผ้า!DC265</f>
        <v>ผ้าขาว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WRWT210800/WRWT25650</v>
      </c>
      <c r="BD253" s="56">
        <f>[2]หน้าผ้า!CA262</f>
        <v>0</v>
      </c>
    </row>
    <row r="254" spans="1:56" ht="28.5" customHeight="1" x14ac:dyDescent="0.45">
      <c r="A254" s="3">
        <f>[2]หน้าผ้า!C263</f>
        <v>45659</v>
      </c>
      <c r="B254" s="14" t="str">
        <f>[2]หน้าผ้า!B263</f>
        <v>MK68-000002</v>
      </c>
      <c r="C254" s="9" t="str">
        <f>[2]หน้าผ้า!E263</f>
        <v>บจก.หนองบัวฟีดมิลล์</v>
      </c>
      <c r="D254" s="13" t="str">
        <f>[2]หน้าผ้า!F263</f>
        <v>ไม่พิมพ์</v>
      </c>
      <c r="E254" s="9">
        <f>[2]หน้าผ้า!G263</f>
        <v>21</v>
      </c>
      <c r="F254" s="9">
        <f>[2]หน้าผ้า!H263</f>
        <v>38</v>
      </c>
      <c r="G254" s="9" t="str">
        <f>[2]หน้าผ้า!I263</f>
        <v>ขาว</v>
      </c>
      <c r="H254" s="9">
        <f>[2]หน้าผ้า!J263</f>
        <v>0</v>
      </c>
      <c r="I254" s="9">
        <f>[2]หน้าผ้า!L263</f>
        <v>69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ไม่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>500กระสอบ</v>
      </c>
      <c r="T254" s="12">
        <f>[2]หน้าผ้า!X263</f>
        <v>45666</v>
      </c>
      <c r="U254" s="11">
        <f>[2]หน้าผ้า!AA263</f>
        <v>4500</v>
      </c>
      <c r="V254" s="10">
        <f>[2]หน้าผ้า!AJ263</f>
        <v>0</v>
      </c>
      <c r="W254" s="10">
        <f>[2]หน้าผ้า!AL263</f>
        <v>4500</v>
      </c>
      <c r="X254" s="10">
        <f>[2]หน้าผ้า!AM263</f>
        <v>0</v>
      </c>
      <c r="Y254" s="10">
        <f>[2]หน้าผ้า!AN263</f>
        <v>0</v>
      </c>
      <c r="Z254" s="9" t="str">
        <f>[2]หน้าผ้า!AO263</f>
        <v>WSWT2125650</v>
      </c>
      <c r="AA254" s="8">
        <f>[2]หน้าผ้า!AQ263</f>
        <v>4966.335</v>
      </c>
      <c r="AB254" s="8">
        <f>[2]หน้าผ้า!AR263</f>
        <v>4966.335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ผ้าขาว</v>
      </c>
      <c r="AH254" s="1" t="str">
        <f>[2]หน้าผ้า!DL263</f>
        <v>P3</v>
      </c>
      <c r="AI254" s="1">
        <f>[2]หน้าผ้า!DM263</f>
        <v>1</v>
      </c>
      <c r="AJ254" s="3">
        <f>[2]หน้าผ้า!DN263</f>
        <v>45666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45665</v>
      </c>
      <c r="AP254" s="3">
        <f>[2]หน้าผ้า!DP263</f>
        <v>45661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ตัด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WRWT25650/WRWT25650</v>
      </c>
      <c r="BD254" s="56">
        <f>[2]หน้าผ้า!CA263</f>
        <v>0</v>
      </c>
    </row>
    <row r="255" spans="1:56" ht="28.5" customHeight="1" x14ac:dyDescent="0.45">
      <c r="A255" s="3">
        <f>[2]หน้าผ้า!C264</f>
        <v>45659</v>
      </c>
      <c r="B255" s="14" t="str">
        <f>[2]หน้าผ้า!B264</f>
        <v>MK68-000002</v>
      </c>
      <c r="C255" s="9" t="str">
        <f>[2]หน้าผ้า!E264</f>
        <v>บจก.หนองบัวฟีดมิลล์</v>
      </c>
      <c r="D255" s="13" t="str">
        <f>[2]หน้าผ้า!F264</f>
        <v>ไม่พิมพ์</v>
      </c>
      <c r="E255" s="9">
        <f>[2]หน้าผ้า!G264</f>
        <v>21</v>
      </c>
      <c r="F255" s="9">
        <f>[2]หน้าผ้า!H264</f>
        <v>38</v>
      </c>
      <c r="G255" s="9" t="str">
        <f>[2]หน้าผ้า!I264</f>
        <v>ขาว</v>
      </c>
      <c r="H255" s="9">
        <f>[2]หน้าผ้า!J264</f>
        <v>0</v>
      </c>
      <c r="I255" s="9">
        <f>[2]หน้าผ้า!L264</f>
        <v>69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ไม่</v>
      </c>
      <c r="M255" s="10">
        <f>[2]หน้าผ้า!T264</f>
        <v>22</v>
      </c>
      <c r="N255" s="9">
        <f>[2]หน้าผ้า!U264</f>
        <v>41</v>
      </c>
      <c r="O255" s="9">
        <f>[2]หน้าผ้า!V264</f>
        <v>40</v>
      </c>
      <c r="P255" s="10">
        <f>[2]หน้าผ้า!AB264</f>
        <v>329.72519613538554</v>
      </c>
      <c r="Q255" s="10">
        <f>[2]หน้าผ้า!AC264</f>
        <v>0</v>
      </c>
      <c r="R255" s="10">
        <f>[2]หน้าผ้า!AD264</f>
        <v>329.72519613538554</v>
      </c>
      <c r="S255" s="9" t="str">
        <f>[2]หน้าผ้า!Z264</f>
        <v>500กระสอบ</v>
      </c>
      <c r="T255" s="12">
        <f>[2]หน้าผ้า!X264</f>
        <v>45668</v>
      </c>
      <c r="U255" s="11">
        <f>[2]หน้าผ้า!AA264</f>
        <v>15000</v>
      </c>
      <c r="V255" s="10">
        <f>[2]หน้าผ้า!AJ264</f>
        <v>183</v>
      </c>
      <c r="W255" s="10">
        <f>[2]หน้าผ้า!AL264</f>
        <v>14817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WSWT2125650</v>
      </c>
      <c r="AA255" s="8">
        <f>[2]หน้าผ้า!AQ264</f>
        <v>16352.485709999999</v>
      </c>
      <c r="AB255" s="8">
        <f>[2]หน้าผ้า!AR264</f>
        <v>3174</v>
      </c>
      <c r="AC255" s="8">
        <f>[2]หน้าผ้า!AS264</f>
        <v>13178.485709999999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ยังไม่ได้พิมพ์</v>
      </c>
      <c r="AH255" s="1" t="str">
        <f>[2]หน้าผ้า!DL264</f>
        <v>P3</v>
      </c>
      <c r="AI255" s="1">
        <f>[2]หน้าผ้า!DM264</f>
        <v>2</v>
      </c>
      <c r="AJ255" s="3">
        <f>[2]หน้าผ้า!DN264</f>
        <v>45668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45666</v>
      </c>
      <c r="AP255" s="3">
        <f>[2]หน้าผ้า!DP264</f>
        <v>45663</v>
      </c>
      <c r="AQ255" s="3">
        <f>[2]หน้าผ้า!DW264</f>
        <v>45667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ตัด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WRWT25650/WRWT25650</v>
      </c>
      <c r="BD255" s="56">
        <f>[2]หน้าผ้า!CA264</f>
        <v>899.43164970749979</v>
      </c>
    </row>
    <row r="256" spans="1:56" ht="28.5" customHeight="1" x14ac:dyDescent="0.45">
      <c r="A256" s="3" t="str">
        <f>[2]หน้าผ้า!C265</f>
        <v>ประมาณการ</v>
      </c>
      <c r="B256" s="14" t="str">
        <f>[2]หน้าผ้า!B265</f>
        <v>ประมาณการ</v>
      </c>
      <c r="C256" s="9" t="str">
        <f>[2]หน้าผ้า!E265</f>
        <v>บจก.หนองบัวฟีดมิลล์</v>
      </c>
      <c r="D256" s="13" t="str">
        <f>[2]หน้าผ้า!F265</f>
        <v>ไม่พิมพ์</v>
      </c>
      <c r="E256" s="9">
        <f>[2]หน้าผ้า!G265</f>
        <v>21</v>
      </c>
      <c r="F256" s="9">
        <f>[2]หน้าผ้า!H265</f>
        <v>38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69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ไม่</v>
      </c>
      <c r="M256" s="10" t="str">
        <f>[2]หน้าผ้า!T265</f>
        <v>ไม่สวมถุงใน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>500กระสอบ</v>
      </c>
      <c r="T256" s="12">
        <f>[2]หน้าผ้า!X265</f>
        <v>45687</v>
      </c>
      <c r="U256" s="11">
        <f>[2]หน้าผ้า!AA265</f>
        <v>5000</v>
      </c>
      <c r="V256" s="10">
        <f>[2]หน้าผ้า!AJ265</f>
        <v>0</v>
      </c>
      <c r="W256" s="10">
        <f>[2]หน้าผ้า!AL265</f>
        <v>5000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WSWT2125650</v>
      </c>
      <c r="AA256" s="8">
        <f>[2]หน้าผ้า!AQ265</f>
        <v>5518.15</v>
      </c>
      <c r="AB256" s="8">
        <f>[2]หน้าผ้า!AR265</f>
        <v>0</v>
      </c>
      <c r="AC256" s="8">
        <f>[2]หน้าผ้า!AS265</f>
        <v>5518.15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พร้อมส่ง</v>
      </c>
      <c r="AH256" s="1" t="str">
        <f>[2]หน้าผ้า!DL265</f>
        <v>P3</v>
      </c>
      <c r="AI256" s="1">
        <f>[2]หน้าผ้า!DM265</f>
        <v>1</v>
      </c>
      <c r="AJ256" s="3">
        <f>[2]หน้าผ้า!DN265</f>
        <v>45687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45686</v>
      </c>
      <c r="AP256" s="3">
        <f>[2]หน้าผ้า!DP265</f>
        <v>45682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ตัด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WRWT25650/WRWT25650</v>
      </c>
      <c r="BD256" s="56">
        <f>[2]หน้าผ้า!CA265</f>
        <v>376.6137374999999</v>
      </c>
    </row>
    <row r="257" spans="1:56" ht="28.5" customHeight="1" x14ac:dyDescent="0.45">
      <c r="A257" s="3" t="str">
        <f>[2]หน้าผ้า!C266</f>
        <v>ประมาณการ</v>
      </c>
      <c r="B257" s="14" t="str">
        <f>[2]หน้าผ้า!B266</f>
        <v>ประมาณการ</v>
      </c>
      <c r="C257" s="9" t="str">
        <f>[2]หน้าผ้า!E266</f>
        <v>บจก.หนองบัวฟีดมิลล์</v>
      </c>
      <c r="D257" s="13" t="str">
        <f>[2]หน้าผ้า!F266</f>
        <v>ไม่พิมพ์</v>
      </c>
      <c r="E257" s="9">
        <f>[2]หน้าผ้า!G266</f>
        <v>21</v>
      </c>
      <c r="F257" s="9">
        <f>[2]หน้าผ้า!H266</f>
        <v>38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69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ไม่</v>
      </c>
      <c r="M257" s="10">
        <f>[2]หน้าผ้า!T266</f>
        <v>22</v>
      </c>
      <c r="N257" s="9">
        <f>[2]หน้าผ้า!U266</f>
        <v>41</v>
      </c>
      <c r="O257" s="9">
        <f>[2]หน้าผ้า!V266</f>
        <v>40</v>
      </c>
      <c r="P257" s="10">
        <f>[2]หน้าผ้า!AB266</f>
        <v>222.53168396799998</v>
      </c>
      <c r="Q257" s="10">
        <f>[2]หน้าผ้า!AC266</f>
        <v>0</v>
      </c>
      <c r="R257" s="10">
        <f>[2]หน้าผ้า!AD266</f>
        <v>222.53168396799998</v>
      </c>
      <c r="S257" s="9" t="str">
        <f>[2]หน้าผ้า!Z266</f>
        <v>500กระสอบ</v>
      </c>
      <c r="T257" s="12">
        <f>[2]หน้าผ้า!X266</f>
        <v>45687</v>
      </c>
      <c r="U257" s="11">
        <f>[2]หน้าผ้า!AA266</f>
        <v>10000</v>
      </c>
      <c r="V257" s="10">
        <f>[2]หน้าผ้า!AJ266</f>
        <v>0</v>
      </c>
      <c r="W257" s="10">
        <f>[2]หน้าผ้า!AL266</f>
        <v>10000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WSWT2125650</v>
      </c>
      <c r="AA257" s="8">
        <f>[2]หน้าผ้า!AQ266</f>
        <v>11036.3</v>
      </c>
      <c r="AB257" s="8">
        <f>[2]หน้าผ้า!AR266</f>
        <v>0</v>
      </c>
      <c r="AC257" s="8">
        <f>[2]หน้าผ้า!AS266</f>
        <v>11036.3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พร้อมส่ง</v>
      </c>
      <c r="AH257" s="1" t="str">
        <f>[2]หน้าผ้า!DL266</f>
        <v>P3</v>
      </c>
      <c r="AI257" s="1">
        <f>[2]หน้าผ้า!DM266</f>
        <v>2</v>
      </c>
      <c r="AJ257" s="3">
        <f>[2]หน้าผ้า!DN266</f>
        <v>45687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45685</v>
      </c>
      <c r="AP257" s="3">
        <f>[2]หน้าผ้า!DP266</f>
        <v>45682</v>
      </c>
      <c r="AQ257" s="3">
        <f>[2]หน้าผ้า!DW266</f>
        <v>45686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ตัด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WRWT25650/WRWT25650</v>
      </c>
      <c r="BD257" s="56">
        <f>[2]หน้าผ้า!CA266</f>
        <v>753.2274749999998</v>
      </c>
    </row>
    <row r="258" spans="1:56" ht="28.5" customHeight="1" x14ac:dyDescent="0.45">
      <c r="A258" s="3">
        <f>[2]หน้าผ้า!C267</f>
        <v>45646</v>
      </c>
      <c r="B258" s="14" t="str">
        <f>[2]หน้าผ้า!B267</f>
        <v>MK67-001700</v>
      </c>
      <c r="C258" s="9" t="str">
        <f>[2]หน้าผ้า!E267</f>
        <v>บจก.เคมีแมน</v>
      </c>
      <c r="D258" s="13" t="str">
        <f>[2]หน้าผ้า!F267</f>
        <v>CHEMEMAN CAL100 50kg.(ฟ้า)</v>
      </c>
      <c r="E258" s="9">
        <f>[2]หน้าผ้า!G267</f>
        <v>21</v>
      </c>
      <c r="F258" s="9">
        <f>[2]หน้าผ้า!H267</f>
        <v>36</v>
      </c>
      <c r="G258" s="9" t="str">
        <f>[2]หน้าผ้า!I267</f>
        <v>ขาว</v>
      </c>
      <c r="H258" s="9">
        <f>[2]หน้าผ้า!J267</f>
        <v>0</v>
      </c>
      <c r="I258" s="9">
        <f>[2]หน้าผ้า!L267</f>
        <v>65</v>
      </c>
      <c r="J258" s="9" t="str">
        <f>[2]หน้าผ้า!M267</f>
        <v>±</v>
      </c>
      <c r="K258" s="9">
        <f>[2]หน้าผ้า!N267</f>
        <v>5</v>
      </c>
      <c r="L258" s="9" t="str">
        <f>[2]หน้าผ้า!R267</f>
        <v>บิด</v>
      </c>
      <c r="M258" s="10" t="str">
        <f>[2]หน้าผ้า!T267</f>
        <v>ไม่สวมถุงใน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 t="str">
        <f>[2]หน้าผ้า!Z267</f>
        <v>500กระสอบ</v>
      </c>
      <c r="T258" s="12">
        <f>[2]หน้าผ้า!X267</f>
        <v>45680</v>
      </c>
      <c r="U258" s="11">
        <f>[2]หน้าผ้า!AA267</f>
        <v>17000</v>
      </c>
      <c r="V258" s="10">
        <f>[2]หน้าผ้า!AJ267</f>
        <v>0</v>
      </c>
      <c r="W258" s="10">
        <f>[2]หน้าผ้า!AL267</f>
        <v>17000</v>
      </c>
      <c r="X258" s="10">
        <f>[2]หน้าผ้า!AM267</f>
        <v>0</v>
      </c>
      <c r="Y258" s="10">
        <f>[2]หน้าผ้า!AN267</f>
        <v>17850</v>
      </c>
      <c r="Z258" s="9" t="str">
        <f>[2]หน้าผ้า!AO267</f>
        <v>WSWT2125650</v>
      </c>
      <c r="AA258" s="8">
        <f>[2]หน้าผ้า!AQ267</f>
        <v>17811.75</v>
      </c>
      <c r="AB258" s="8">
        <f>[2]หน้าผ้า!AR267</f>
        <v>0</v>
      </c>
      <c r="AC258" s="8">
        <f>[2]หน้าผ้า!AS267</f>
        <v>17811.75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 t="str">
        <f>[3]หน้าผ้า!DC270</f>
        <v>ยังไม่ได้พิมพ์</v>
      </c>
      <c r="AH258" s="1" t="str">
        <f>[2]หน้าผ้า!DL267</f>
        <v>P7</v>
      </c>
      <c r="AI258" s="1">
        <f>[2]หน้าผ้า!DM267</f>
        <v>2</v>
      </c>
      <c r="AJ258" s="3">
        <f>[2]หน้าผ้า!DN267</f>
        <v>45680</v>
      </c>
      <c r="AK258" s="3">
        <f>[2]หน้าผ้า!DQ267</f>
        <v>0</v>
      </c>
      <c r="AL258" s="3">
        <f>[2]หน้าผ้า!DR267</f>
        <v>45671</v>
      </c>
      <c r="AM258" s="3">
        <f>[2]หน้าผ้า!DS267</f>
        <v>45678</v>
      </c>
      <c r="AN258" s="3">
        <f>[2]หน้าผ้า!DT267</f>
        <v>45679</v>
      </c>
      <c r="AO258" s="3">
        <f>[2]หน้าผ้า!DU267</f>
        <v>45679</v>
      </c>
      <c r="AP258" s="3">
        <f>[2]หน้าผ้า!DP267</f>
        <v>45675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 t="str">
        <f>[2]หน้าผ้า!EC267</f>
        <v>งานพิมพ์</v>
      </c>
      <c r="AX258" s="2" t="str">
        <f>[2]หน้าผ้า!ED267</f>
        <v xml:space="preserve"> /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WRWT25650/WRWT25650</v>
      </c>
      <c r="BD258" s="56">
        <f>[2]หน้าผ้า!CA267</f>
        <v>1215.6519374999996</v>
      </c>
    </row>
    <row r="259" spans="1:56" ht="28.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21</v>
      </c>
      <c r="F259" s="9">
        <f>[2]หน้าผ้า!H268</f>
        <v>37</v>
      </c>
      <c r="G259" s="9" t="str">
        <f>[2]หน้าผ้า!I268</f>
        <v>ขาว</v>
      </c>
      <c r="H259" s="9">
        <f>[2]หน้าผ้า!J268</f>
        <v>0</v>
      </c>
      <c r="I259" s="9">
        <f>[2]หน้าผ้า!L268</f>
        <v>67</v>
      </c>
      <c r="J259" s="9" t="str">
        <f>[2]หน้าผ้า!M268</f>
        <v>±</v>
      </c>
      <c r="K259" s="9">
        <f>[2]หน้าผ้า!N268</f>
        <v>5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WSWT2125650</v>
      </c>
      <c r="AA259" s="8">
        <f>[2]หน้าผ้า!AQ268</f>
        <v>55685.020709999997</v>
      </c>
      <c r="AB259" s="8">
        <f>[2]หน้าผ้า!AR268</f>
        <v>8140.335</v>
      </c>
      <c r="AC259" s="8">
        <f>[2]หน้าผ้า!AS268</f>
        <v>47544.685709999998</v>
      </c>
      <c r="AD259" s="8">
        <f>[2]หน้าผ้า!AT268</f>
        <v>0</v>
      </c>
      <c r="AE259" s="8">
        <f>[2]หน้าผ้า!AU268</f>
        <v>0</v>
      </c>
      <c r="AF259" s="8" t="str">
        <f>[2]หน้าผ้า!AI268</f>
        <v>ระบุในSD</v>
      </c>
      <c r="AG259" s="1" t="str">
        <f>[3]หน้าผ้า!DC271</f>
        <v>ยังไม่ได้พิมพ์</v>
      </c>
      <c r="AH259" s="1">
        <f>[2]หน้าผ้า!DL268</f>
        <v>0</v>
      </c>
      <c r="AI259" s="1" t="str">
        <f>[2]หน้าผ้า!DM268</f>
        <v>Lead time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WRWT25650/WRWT25650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21</v>
      </c>
      <c r="F260" s="9">
        <f>[2]หน้าผ้า!H269</f>
        <v>37</v>
      </c>
      <c r="G260" s="9" t="str">
        <f>[2]หน้าผ้า!I269</f>
        <v>ขาวแถบใส5</v>
      </c>
      <c r="H260" s="9">
        <f>[2]หน้าผ้า!J269</f>
        <v>0</v>
      </c>
      <c r="I260" s="9">
        <f>[2]หน้าผ้า!L269</f>
        <v>67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WSWTSCL052125650</v>
      </c>
      <c r="AA260" s="8" t="e">
        <f>[2]หน้าผ้า!AQ269</f>
        <v>#REF!</v>
      </c>
      <c r="AB260" s="8" t="e">
        <f>[2]หน้าผ้า!AR269</f>
        <v>#REF!</v>
      </c>
      <c r="AC260" s="8" t="e">
        <f>[2]หน้าผ้า!AS269</f>
        <v>#REF!</v>
      </c>
      <c r="AD260" s="8" t="e">
        <f>[2]หน้าผ้า!AT269</f>
        <v>#REF!</v>
      </c>
      <c r="AE260" s="8" t="e">
        <f>[2]หน้าผ้า!AU269</f>
        <v>#REF!</v>
      </c>
      <c r="AF260" s="8" t="str">
        <f>[2]หน้าผ้า!AI269</f>
        <v>ระบุในSD</v>
      </c>
      <c r="AG260" s="1" t="str">
        <f>[3]หน้าผ้า!DC272</f>
        <v>พร้อมส่ง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WRWT25650/WRCL25680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45651</v>
      </c>
      <c r="B261" s="14" t="str">
        <f>[2]หน้าผ้า!B270</f>
        <v>MK67-001730</v>
      </c>
      <c r="C261" s="9" t="str">
        <f>[2]หน้าผ้า!E270</f>
        <v>โรงสีข้าวธัญญาวัฒน์</v>
      </c>
      <c r="D261" s="13" t="str">
        <f>[2]หน้าผ้า!F270</f>
        <v>LUNG SHIN ข้าวหอมไทย 30 kg</v>
      </c>
      <c r="E261" s="9">
        <f>[2]หน้าผ้า!G270</f>
        <v>21</v>
      </c>
      <c r="F261" s="9">
        <f>[2]หน้าผ้า!H270</f>
        <v>32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70</v>
      </c>
      <c r="J261" s="9" t="str">
        <f>[2]หน้าผ้า!M270</f>
        <v>±</v>
      </c>
      <c r="K261" s="9">
        <f>[2]หน้าผ้า!N270</f>
        <v>5</v>
      </c>
      <c r="L261" s="9" t="str">
        <f>[2]หน้าผ้า!R270</f>
        <v>ไม่</v>
      </c>
      <c r="M261" s="10" t="str">
        <f>[2]หน้าผ้า!T270</f>
        <v>ไม่สวมถุงใน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 t="str">
        <f>[2]หน้าผ้า!Z270</f>
        <v>500กระสอบแบน</v>
      </c>
      <c r="T261" s="12">
        <f>[2]หน้าผ้า!X270</f>
        <v>45668</v>
      </c>
      <c r="U261" s="11">
        <f>[2]หน้าผ้า!AA270</f>
        <v>3600</v>
      </c>
      <c r="V261" s="10">
        <f>[2]หน้าผ้า!AJ270</f>
        <v>0</v>
      </c>
      <c r="W261" s="10">
        <f>[2]หน้าผ้า!AL270</f>
        <v>3600</v>
      </c>
      <c r="X261" s="10">
        <f>[2]หน้าผ้า!AM270</f>
        <v>0</v>
      </c>
      <c r="Y261" s="10">
        <f>[2]หน้าผ้า!AN270</f>
        <v>3780</v>
      </c>
      <c r="Z261" s="9" t="str">
        <f>[2]หน้าผ้า!AO270</f>
        <v>WSWT2125800</v>
      </c>
      <c r="AA261" s="8">
        <f>[2]หน้าผ้า!AQ270</f>
        <v>3369.5639999999999</v>
      </c>
      <c r="AB261" s="8">
        <f>[2]หน้าผ้า!AR270</f>
        <v>3369.5639999999999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 t="str">
        <f>[2]หน้าผ้า!AI270</f>
        <v>ห้ามขาด-ห้ามเกิน</v>
      </c>
      <c r="AG261" s="1" t="str">
        <f>[3]หน้าผ้า!DC273</f>
        <v>รอตัด</v>
      </c>
      <c r="AH261" s="1" t="str">
        <f>[2]หน้าผ้า!DL270</f>
        <v>P7</v>
      </c>
      <c r="AI261" s="1">
        <f>[2]หน้าผ้า!DM270</f>
        <v>2</v>
      </c>
      <c r="AJ261" s="3">
        <f>[2]หน้าผ้า!DN270</f>
        <v>45668</v>
      </c>
      <c r="AK261" s="3">
        <f>[2]หน้าผ้า!DQ270</f>
        <v>0</v>
      </c>
      <c r="AL261" s="3">
        <f>[2]หน้าผ้า!DR270</f>
        <v>45659</v>
      </c>
      <c r="AM261" s="3">
        <f>[2]หน้าผ้า!DS270</f>
        <v>45666</v>
      </c>
      <c r="AN261" s="3">
        <f>[2]หน้าผ้า!DT270</f>
        <v>45667</v>
      </c>
      <c r="AO261" s="3">
        <f>[2]หน้าผ้า!DU270</f>
        <v>45667</v>
      </c>
      <c r="AP261" s="3">
        <f>[2]หน้าผ้า!DP270</f>
        <v>45663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 t="str">
        <f>[2]หน้าผ้า!EC270</f>
        <v>งานพิมพ์</v>
      </c>
      <c r="AX261" s="2" t="str">
        <f>[2]หน้าผ้า!ED270</f>
        <v xml:space="preserve"> /</v>
      </c>
      <c r="AY261" s="2" t="str">
        <f>[2]หน้าผ้า!AG270</f>
        <v>เย็น 10/1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WRWT25800/WRWT25800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45651</v>
      </c>
      <c r="B262" s="14" t="str">
        <f>[2]หน้าผ้า!B271</f>
        <v>MK67-001730</v>
      </c>
      <c r="C262" s="9" t="str">
        <f>[2]หน้าผ้า!E271</f>
        <v>โรงสีข้าวธัญญาวัฒน์</v>
      </c>
      <c r="D262" s="13" t="str">
        <f>[2]หน้าผ้า!F271</f>
        <v>LUNG SHIN 30 kg</v>
      </c>
      <c r="E262" s="9">
        <f>[2]หน้าผ้า!G271</f>
        <v>21</v>
      </c>
      <c r="F262" s="9">
        <f>[2]หน้าผ้า!H271</f>
        <v>32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70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ไม่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>500กระสอบแบน</v>
      </c>
      <c r="T262" s="12">
        <f>[2]หน้าผ้า!X271</f>
        <v>45668</v>
      </c>
      <c r="U262" s="11">
        <f>[2]หน้าผ้า!AA271</f>
        <v>3600</v>
      </c>
      <c r="V262" s="10">
        <f>[2]หน้าผ้า!AJ271</f>
        <v>0</v>
      </c>
      <c r="W262" s="10">
        <f>[2]หน้าผ้า!AL271</f>
        <v>3600</v>
      </c>
      <c r="X262" s="10">
        <f>[2]หน้าผ้า!AM271</f>
        <v>0</v>
      </c>
      <c r="Y262" s="10">
        <f>[2]หน้าผ้า!AN271</f>
        <v>3780</v>
      </c>
      <c r="Z262" s="9" t="str">
        <f>[2]หน้าผ้า!AO271</f>
        <v>WSWT2125800</v>
      </c>
      <c r="AA262" s="8">
        <f>[2]หน้าผ้า!AQ271</f>
        <v>3369.5639999999999</v>
      </c>
      <c r="AB262" s="8">
        <f>[2]หน้าผ้า!AR271</f>
        <v>3369.5639999999999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 t="str">
        <f>[2]หน้าผ้า!AI271</f>
        <v>ห้ามขาด-ห้ามเกิน</v>
      </c>
      <c r="AG262" s="1" t="str">
        <f>[3]หน้าผ้า!DC274</f>
        <v>รอตัด</v>
      </c>
      <c r="AH262" s="1" t="str">
        <f>[2]หน้าผ้า!DL271</f>
        <v>P7</v>
      </c>
      <c r="AI262" s="1">
        <f>[2]หน้าผ้า!DM271</f>
        <v>2</v>
      </c>
      <c r="AJ262" s="3">
        <f>[2]หน้าผ้า!DN271</f>
        <v>45668</v>
      </c>
      <c r="AK262" s="3">
        <f>[2]หน้าผ้า!DQ271</f>
        <v>0</v>
      </c>
      <c r="AL262" s="3">
        <f>[2]หน้าผ้า!DR271</f>
        <v>45659</v>
      </c>
      <c r="AM262" s="3">
        <f>[2]หน้าผ้า!DS271</f>
        <v>45666</v>
      </c>
      <c r="AN262" s="3">
        <f>[2]หน้าผ้า!DT271</f>
        <v>45667</v>
      </c>
      <c r="AO262" s="3">
        <f>[2]หน้าผ้า!DU271</f>
        <v>45667</v>
      </c>
      <c r="AP262" s="3">
        <f>[2]หน้าผ้า!DP271</f>
        <v>45663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 xml:space="preserve"> /</v>
      </c>
      <c r="AY262" s="2" t="str">
        <f>[2]หน้าผ้า!AG271</f>
        <v>เย็น 10/1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WRWT25800/WRWT25800</v>
      </c>
      <c r="BD262" s="56">
        <f>[2]หน้าผ้า!CA271</f>
        <v>0</v>
      </c>
    </row>
    <row r="263" spans="1:56" ht="28.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21</v>
      </c>
      <c r="F263" s="9">
        <f>[2]หน้าผ้า!H272</f>
        <v>37</v>
      </c>
      <c r="G263" s="9" t="str">
        <f>[2]หน้าผ้า!I272</f>
        <v>ขาว</v>
      </c>
      <c r="H263" s="9">
        <f>[2]หน้าผ้า!J272</f>
        <v>0</v>
      </c>
      <c r="I263" s="9">
        <f>[2]หน้าผ้า!L272</f>
        <v>83</v>
      </c>
      <c r="J263" s="9" t="str">
        <f>[2]หน้าผ้า!M272</f>
        <v>±</v>
      </c>
      <c r="K263" s="9">
        <f>[2]หน้าผ้า!N272</f>
        <v>5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WSWT2125800</v>
      </c>
      <c r="AA263" s="8">
        <f>[2]หน้าผ้า!AQ272</f>
        <v>6739.1279999999997</v>
      </c>
      <c r="AB263" s="8">
        <f>[2]หน้าผ้า!AR272</f>
        <v>6739.1279999999997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 t="str">
        <f>[2]หน้าผ้า!AI272</f>
        <v>ระบุในSD</v>
      </c>
      <c r="AG263" s="1" t="str">
        <f>[3]หน้าผ้า!DC275</f>
        <v>พร้อมส่ง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WRWT210800/WRWT25800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45645</v>
      </c>
      <c r="B264" s="14" t="str">
        <f>[2]หน้าผ้า!B273</f>
        <v>MK67-001721</v>
      </c>
      <c r="C264" s="9" t="str">
        <f>[2]หน้าผ้า!E273</f>
        <v>บจก.แอมโก้เวท</v>
      </c>
      <c r="D264" s="13" t="str">
        <f>[2]หน้าผ้า!F273</f>
        <v>แดนโกรว 10P-L</v>
      </c>
      <c r="E264" s="9">
        <f>[2]หน้าผ้า!G273</f>
        <v>21</v>
      </c>
      <c r="F264" s="9">
        <f>[2]หน้าผ้า!H273</f>
        <v>37</v>
      </c>
      <c r="G264" s="9" t="str">
        <f>[2]หน้าผ้า!I273</f>
        <v>ขาว</v>
      </c>
      <c r="H264" s="9" t="str">
        <f>[2]หน้าผ้า!J273</f>
        <v>ใส</v>
      </c>
      <c r="I264" s="9">
        <f>[2]หน้าผ้า!L273</f>
        <v>100</v>
      </c>
      <c r="J264" s="9" t="str">
        <f>[2]หน้าผ้า!M273</f>
        <v>±</v>
      </c>
      <c r="K264" s="9">
        <f>[2]หน้าผ้า!N273</f>
        <v>5</v>
      </c>
      <c r="L264" s="9" t="str">
        <f>[2]หน้าผ้า!R273</f>
        <v>บิด</v>
      </c>
      <c r="M264" s="10" t="str">
        <f>[2]หน้าผ้า!T273</f>
        <v>ไม่สวมถุงใน</v>
      </c>
      <c r="N264" s="9">
        <f>[2]หน้าผ้า!U273</f>
        <v>0</v>
      </c>
      <c r="O264" s="9">
        <f>[2]หน้าผ้า!V273</f>
        <v>40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 t="str">
        <f>[2]หน้าผ้า!Z273</f>
        <v>500กระสอบแบน</v>
      </c>
      <c r="T264" s="12">
        <f>[2]หน้าผ้า!X273</f>
        <v>45666</v>
      </c>
      <c r="U264" s="11">
        <f>[2]หน้าผ้า!AA273</f>
        <v>20000</v>
      </c>
      <c r="V264" s="10">
        <f>[2]หน้าผ้า!AJ273</f>
        <v>18500</v>
      </c>
      <c r="W264" s="10">
        <f>[2]หน้าผ้า!AL273</f>
        <v>1500</v>
      </c>
      <c r="X264" s="10">
        <f>[2]หน้าผ้า!AM273</f>
        <v>20727</v>
      </c>
      <c r="Y264" s="10">
        <f>[2]หน้าผ้า!AN273</f>
        <v>0</v>
      </c>
      <c r="Z264" s="9" t="str">
        <f>[2]หน้าผ้า!AO273</f>
        <v>WSWT2121670SM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 t="str">
        <f>[3]หน้าผ้า!DC276</f>
        <v>ยังไม่ได้พิมพ์</v>
      </c>
      <c r="AH264" s="1" t="str">
        <f>[2]หน้าผ้า!DL273</f>
        <v>P8</v>
      </c>
      <c r="AI264" s="1">
        <f>[2]หน้าผ้า!DM273</f>
        <v>4</v>
      </c>
      <c r="AJ264" s="3">
        <f>[2]หน้าผ้า!DN273</f>
        <v>45666</v>
      </c>
      <c r="AK264" s="3">
        <f>[2]หน้าผ้า!DQ273</f>
        <v>45662</v>
      </c>
      <c r="AL264" s="3">
        <f>[2]หน้าผ้า!DR273</f>
        <v>45656</v>
      </c>
      <c r="AM264" s="3">
        <f>[2]หน้าผ้า!DS273</f>
        <v>45663</v>
      </c>
      <c r="AN264" s="3">
        <f>[2]หน้าผ้า!DT273</f>
        <v>45664</v>
      </c>
      <c r="AO264" s="3">
        <f>[2]หน้าผ้า!DU273</f>
        <v>45664</v>
      </c>
      <c r="AP264" s="3">
        <f>[2]หน้าผ้า!DP273</f>
        <v>45661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 t="str">
        <f>[2]หน้าผ้า!EC273</f>
        <v>งานเคลือบ+พิมพ์</v>
      </c>
      <c r="AX264" s="2" t="str">
        <f>[2]หน้าผ้า!ED273</f>
        <v xml:space="preserve"> /</v>
      </c>
      <c r="AY264" s="2" t="str">
        <f>[2]หน้าผ้า!AG273</f>
        <v>ลบสี 1500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WRWT21670/WRWT21670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45645</v>
      </c>
      <c r="B265" s="14" t="str">
        <f>[2]หน้าผ้า!B274</f>
        <v>MK67-001721</v>
      </c>
      <c r="C265" s="9" t="str">
        <f>[2]หน้าผ้า!E274</f>
        <v>บจก.แอมโก้เวท</v>
      </c>
      <c r="D265" s="13" t="str">
        <f>[2]หน้าผ้า!F274</f>
        <v xml:space="preserve">แดนโกรวบรีดเดอร์70 </v>
      </c>
      <c r="E265" s="9">
        <f>[2]หน้าผ้า!G274</f>
        <v>21</v>
      </c>
      <c r="F265" s="9">
        <f>[2]หน้าผ้า!H274</f>
        <v>37</v>
      </c>
      <c r="G265" s="9" t="str">
        <f>[2]หน้าผ้า!I274</f>
        <v>ขาว</v>
      </c>
      <c r="H265" s="9" t="str">
        <f>[2]หน้าผ้า!J274</f>
        <v>ใส</v>
      </c>
      <c r="I265" s="9">
        <f>[2]หน้าผ้า!L274</f>
        <v>100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บิด</v>
      </c>
      <c r="M265" s="10" t="str">
        <f>[2]หน้าผ้า!T274</f>
        <v>ไม่สวมถุงใน</v>
      </c>
      <c r="N265" s="9">
        <f>[2]หน้าผ้า!U274</f>
        <v>0</v>
      </c>
      <c r="O265" s="9">
        <f>[2]หน้าผ้า!V274</f>
        <v>40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 t="str">
        <f>[2]หน้าผ้า!Z274</f>
        <v>500กระสอบแบน</v>
      </c>
      <c r="T265" s="12">
        <f>[2]หน้าผ้า!X274</f>
        <v>45666</v>
      </c>
      <c r="U265" s="11">
        <f>[2]หน้าผ้า!AA274</f>
        <v>10000</v>
      </c>
      <c r="V265" s="10">
        <f>[2]หน้าผ้า!AJ274</f>
        <v>5000</v>
      </c>
      <c r="W265" s="10">
        <f>[2]หน้าผ้า!AL274</f>
        <v>5000</v>
      </c>
      <c r="X265" s="10">
        <f>[2]หน้าผ้า!AM274</f>
        <v>10600</v>
      </c>
      <c r="Y265" s="10">
        <f>[2]หน้าผ้า!AN274</f>
        <v>0</v>
      </c>
      <c r="Z265" s="9" t="str">
        <f>[2]หน้าผ้า!AO274</f>
        <v>WSWT2121670SM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ยังไม่ได้พิมพ์</v>
      </c>
      <c r="AH265" s="1" t="str">
        <f>[2]หน้าผ้า!DL274</f>
        <v>P8</v>
      </c>
      <c r="AI265" s="1">
        <f>[2]หน้าผ้า!DM274</f>
        <v>4</v>
      </c>
      <c r="AJ265" s="3">
        <f>[2]หน้าผ้า!DN274</f>
        <v>45666</v>
      </c>
      <c r="AK265" s="3">
        <f>[2]หน้าผ้า!DQ274</f>
        <v>45662</v>
      </c>
      <c r="AL265" s="3">
        <f>[2]หน้าผ้า!DR274</f>
        <v>45656</v>
      </c>
      <c r="AM265" s="3">
        <f>[2]หน้าผ้า!DS274</f>
        <v>45663</v>
      </c>
      <c r="AN265" s="3">
        <f>[2]หน้าผ้า!DT274</f>
        <v>45664</v>
      </c>
      <c r="AO265" s="3">
        <f>[2]หน้าผ้า!DU274</f>
        <v>45664</v>
      </c>
      <c r="AP265" s="3">
        <f>[2]หน้าผ้า!DP274</f>
        <v>45661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งานเคลือบ+พิมพ์</v>
      </c>
      <c r="AX265" s="2" t="str">
        <f>[2]หน้าผ้า!ED274</f>
        <v xml:space="preserve"> /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WRWT21670/WRWT21670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45645</v>
      </c>
      <c r="B266" s="14" t="str">
        <f>[2]หน้าผ้า!B275</f>
        <v>MK67-001721</v>
      </c>
      <c r="C266" s="9" t="str">
        <f>[2]หน้าผ้า!E275</f>
        <v>บจก.แอมโก้เวท</v>
      </c>
      <c r="D266" s="13" t="str">
        <f>[2]หน้าผ้า!F275</f>
        <v>แดนโกรวบรีดเดอร์80</v>
      </c>
      <c r="E266" s="9">
        <f>[2]หน้าผ้า!G275</f>
        <v>21</v>
      </c>
      <c r="F266" s="9">
        <f>[2]หน้าผ้า!H275</f>
        <v>37</v>
      </c>
      <c r="G266" s="9" t="str">
        <f>[2]หน้าผ้า!I275</f>
        <v>ขาว</v>
      </c>
      <c r="H266" s="9" t="str">
        <f>[2]หน้าผ้า!J275</f>
        <v>ใส</v>
      </c>
      <c r="I266" s="9">
        <f>[2]หน้าผ้า!L275</f>
        <v>100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บิด</v>
      </c>
      <c r="M266" s="10" t="str">
        <f>[2]หน้าผ้า!T275</f>
        <v>ไม่สวมถุงใน</v>
      </c>
      <c r="N266" s="9">
        <f>[2]หน้าผ้า!U275</f>
        <v>0</v>
      </c>
      <c r="O266" s="9">
        <f>[2]หน้าผ้า!V275</f>
        <v>40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 t="str">
        <f>[2]หน้าผ้า!Z275</f>
        <v>500กระสอบแบน</v>
      </c>
      <c r="T266" s="12">
        <f>[2]หน้าผ้า!X275</f>
        <v>45666</v>
      </c>
      <c r="U266" s="11">
        <f>[2]หน้าผ้า!AA275</f>
        <v>10000</v>
      </c>
      <c r="V266" s="10">
        <f>[2]หน้าผ้า!AJ275</f>
        <v>10239</v>
      </c>
      <c r="W266" s="10">
        <f>[2]หน้าผ้า!AL275</f>
        <v>0</v>
      </c>
      <c r="X266" s="10">
        <f>[2]หน้าผ้า!AM275</f>
        <v>10617</v>
      </c>
      <c r="Y266" s="10">
        <f>[2]หน้าผ้า!AN275</f>
        <v>0</v>
      </c>
      <c r="Z266" s="9" t="str">
        <f>[2]หน้าผ้า!AO275</f>
        <v>WSWT2121670SM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P8</v>
      </c>
      <c r="AI266" s="1">
        <f>[2]หน้าผ้า!DM275</f>
        <v>4</v>
      </c>
      <c r="AJ266" s="3">
        <f>[2]หน้าผ้า!DN275</f>
        <v>45666</v>
      </c>
      <c r="AK266" s="3">
        <f>[2]หน้าผ้า!DQ275</f>
        <v>45662</v>
      </c>
      <c r="AL266" s="3">
        <f>[2]หน้าผ้า!DR275</f>
        <v>45656</v>
      </c>
      <c r="AM266" s="3">
        <f>[2]หน้าผ้า!DS275</f>
        <v>45663</v>
      </c>
      <c r="AN266" s="3">
        <f>[2]หน้าผ้า!DT275</f>
        <v>45664</v>
      </c>
      <c r="AO266" s="3">
        <f>[2]หน้าผ้า!DU275</f>
        <v>45664</v>
      </c>
      <c r="AP266" s="3">
        <f>[2]หน้าผ้า!DP275</f>
        <v>45661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งานเคลือบ+พิมพ์</v>
      </c>
      <c r="AX266" s="2" t="str">
        <f>[2]หน้าผ้า!ED275</f>
        <v xml:space="preserve"> /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WRWT21670/WRWT21670</v>
      </c>
      <c r="BD266" s="56">
        <f>[2]หน้าผ้า!CA275</f>
        <v>0</v>
      </c>
    </row>
    <row r="267" spans="1:56" ht="28.5" customHeight="1" x14ac:dyDescent="0.45">
      <c r="A267" s="3">
        <f>[2]หน้าผ้า!C276</f>
        <v>45645</v>
      </c>
      <c r="B267" s="14" t="str">
        <f>[2]หน้าผ้า!B276</f>
        <v>MK67-001721</v>
      </c>
      <c r="C267" s="9" t="str">
        <f>[2]หน้าผ้า!E276</f>
        <v>บจก.แอมโก้เวท</v>
      </c>
      <c r="D267" s="13" t="str">
        <f>[2]หน้าผ้า!F276</f>
        <v>วีโว่200</v>
      </c>
      <c r="E267" s="9">
        <f>[2]หน้าผ้า!G276</f>
        <v>21</v>
      </c>
      <c r="F267" s="9">
        <f>[2]หน้าผ้า!H276</f>
        <v>37</v>
      </c>
      <c r="G267" s="9" t="str">
        <f>[2]หน้าผ้า!I276</f>
        <v>ขาว</v>
      </c>
      <c r="H267" s="9" t="str">
        <f>[2]หน้าผ้า!J276</f>
        <v>ใส</v>
      </c>
      <c r="I267" s="9">
        <f>[2]หน้าผ้า!L276</f>
        <v>100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บิด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40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>500กระสอบแบน</v>
      </c>
      <c r="T267" s="12">
        <f>[2]หน้าผ้า!X276</f>
        <v>45666</v>
      </c>
      <c r="U267" s="11">
        <f>[2]หน้าผ้า!AA276</f>
        <v>5000</v>
      </c>
      <c r="V267" s="10">
        <f>[2]หน้าผ้า!AJ276</f>
        <v>0</v>
      </c>
      <c r="W267" s="10">
        <f>[2]หน้าผ้า!AL276</f>
        <v>5000</v>
      </c>
      <c r="X267" s="10">
        <f>[2]หน้าผ้า!AM276</f>
        <v>0</v>
      </c>
      <c r="Y267" s="10">
        <f>[2]หน้าผ้า!AN276</f>
        <v>5250</v>
      </c>
      <c r="Z267" s="9" t="str">
        <f>[2]หน้าผ้า!AO276</f>
        <v>WSWT2121670SM</v>
      </c>
      <c r="AA267" s="8">
        <f>[2]หน้าผ้า!AQ276</f>
        <v>5378.4500000000007</v>
      </c>
      <c r="AB267" s="8">
        <f>[2]หน้าผ้า!AR276</f>
        <v>5378.4500000000007</v>
      </c>
      <c r="AC267" s="8">
        <f>[2]หน้าผ้า!AS276</f>
        <v>0</v>
      </c>
      <c r="AD267" s="8">
        <f>[2]หน้าผ้า!AT276</f>
        <v>5378.4500000000007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ยังไม่ได้พิมพ์</v>
      </c>
      <c r="AH267" s="1" t="str">
        <f>[2]หน้าผ้า!DL276</f>
        <v>P8</v>
      </c>
      <c r="AI267" s="1">
        <f>[2]หน้าผ้า!DM276</f>
        <v>4</v>
      </c>
      <c r="AJ267" s="3">
        <f>[2]หน้าผ้า!DN276</f>
        <v>45666</v>
      </c>
      <c r="AK267" s="3">
        <f>[2]หน้าผ้า!DQ276</f>
        <v>45662</v>
      </c>
      <c r="AL267" s="3">
        <f>[2]หน้าผ้า!DR276</f>
        <v>45656</v>
      </c>
      <c r="AM267" s="3">
        <f>[2]หน้าผ้า!DS276</f>
        <v>45663</v>
      </c>
      <c r="AN267" s="3">
        <f>[2]หน้าผ้า!DT276</f>
        <v>45664</v>
      </c>
      <c r="AO267" s="3">
        <f>[2]หน้าผ้า!DU276</f>
        <v>45664</v>
      </c>
      <c r="AP267" s="3">
        <f>[2]หน้าผ้า!DP276</f>
        <v>45661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งานเคลือบ+พิมพ์</v>
      </c>
      <c r="AX267" s="2" t="str">
        <f>[2]หน้าผ้า!ED276</f>
        <v xml:space="preserve"> /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WRWT21670/WRWT21670</v>
      </c>
      <c r="BD267" s="56">
        <f>[2]หน้าผ้า!CA276</f>
        <v>0</v>
      </c>
    </row>
    <row r="268" spans="1:56" ht="28.5" customHeight="1" x14ac:dyDescent="0.45">
      <c r="A268" s="3">
        <f>[2]หน้าผ้า!C277</f>
        <v>45650</v>
      </c>
      <c r="B268" s="14" t="str">
        <f>[2]หน้าผ้า!B277</f>
        <v>MK67-001727</v>
      </c>
      <c r="C268" s="9" t="str">
        <f>[2]หน้าผ้า!E277</f>
        <v>บจก.หนองบัวฟีดมิลล์</v>
      </c>
      <c r="D268" s="13" t="str">
        <f>[2]หน้าผ้า!F277</f>
        <v>ยูนิคอร์นฟิช 101-102</v>
      </c>
      <c r="E268" s="9">
        <f>[2]หน้าผ้า!G277</f>
        <v>21</v>
      </c>
      <c r="F268" s="9">
        <f>[2]หน้าผ้า!H277</f>
        <v>37</v>
      </c>
      <c r="G268" s="9" t="str">
        <f>[2]หน้าผ้า!I277</f>
        <v>ขาว</v>
      </c>
      <c r="H268" s="9" t="str">
        <f>[2]หน้าผ้า!J277</f>
        <v>ใส</v>
      </c>
      <c r="I268" s="9">
        <f>[2]หน้าผ้า!L277</f>
        <v>100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บิด</v>
      </c>
      <c r="M268" s="10">
        <f>[2]หน้าผ้า!T277</f>
        <v>22</v>
      </c>
      <c r="N268" s="9">
        <f>[2]หน้าผ้า!U277</f>
        <v>40</v>
      </c>
      <c r="O268" s="9">
        <f>[2]หน้าผ้า!V277</f>
        <v>40</v>
      </c>
      <c r="P268" s="10">
        <f>[2]หน้าผ้า!AB277</f>
        <v>217.10408191999997</v>
      </c>
      <c r="Q268" s="10">
        <f>[2]หน้าผ้า!AC277</f>
        <v>0</v>
      </c>
      <c r="R268" s="10">
        <f>[2]หน้าผ้า!AD277</f>
        <v>217.10408191999997</v>
      </c>
      <c r="S268" s="9" t="str">
        <f>[2]หน้าผ้า!Z277</f>
        <v>500กระสอบ</v>
      </c>
      <c r="T268" s="12">
        <f>[2]หน้าผ้า!X277</f>
        <v>45667</v>
      </c>
      <c r="U268" s="11">
        <f>[2]หน้าผ้า!AA277</f>
        <v>10000</v>
      </c>
      <c r="V268" s="10">
        <f>[2]หน้าผ้า!AJ277</f>
        <v>0</v>
      </c>
      <c r="W268" s="10">
        <f>[2]หน้าผ้า!AL277</f>
        <v>10000</v>
      </c>
      <c r="X268" s="10">
        <f>[2]หน้าผ้า!AM277</f>
        <v>0</v>
      </c>
      <c r="Y268" s="10">
        <f>[2]หน้าผ้า!AN277</f>
        <v>10500</v>
      </c>
      <c r="Z268" s="9" t="str">
        <f>[2]หน้าผ้า!AO277</f>
        <v>WSWT2121670SM</v>
      </c>
      <c r="AA268" s="8">
        <f>[2]หน้าผ้า!AQ277</f>
        <v>10756.900000000001</v>
      </c>
      <c r="AB268" s="8">
        <f>[2]หน้าผ้า!AR277</f>
        <v>10756.900000000001</v>
      </c>
      <c r="AC268" s="8">
        <f>[2]หน้าผ้า!AS277</f>
        <v>0</v>
      </c>
      <c r="AD268" s="8">
        <f>[2]หน้าผ้า!AT277</f>
        <v>10756.900000000001</v>
      </c>
      <c r="AE268" s="8">
        <f>[2]หน้าผ้า!AU277</f>
        <v>0</v>
      </c>
      <c r="AF268" s="8">
        <f>[2]หน้าผ้า!AI277</f>
        <v>0</v>
      </c>
      <c r="AG268" s="1" t="str">
        <f>[3]หน้าผ้า!DC280</f>
        <v>ยังไม่ได้พิมพ์</v>
      </c>
      <c r="AH268" s="1" t="str">
        <f>[2]หน้าผ้า!DL277</f>
        <v>P8</v>
      </c>
      <c r="AI268" s="1">
        <f>[2]หน้าผ้า!DM277</f>
        <v>4</v>
      </c>
      <c r="AJ268" s="3">
        <f>[2]หน้าผ้า!DN277</f>
        <v>45667</v>
      </c>
      <c r="AK268" s="3">
        <f>[2]หน้าผ้า!DQ277</f>
        <v>45663</v>
      </c>
      <c r="AL268" s="3">
        <f>[2]หน้าผ้า!DR277</f>
        <v>45657</v>
      </c>
      <c r="AM268" s="3">
        <f>[2]หน้าผ้า!DS277</f>
        <v>45664</v>
      </c>
      <c r="AN268" s="3">
        <f>[2]หน้าผ้า!DT277</f>
        <v>45665</v>
      </c>
      <c r="AO268" s="3">
        <f>[2]หน้าผ้า!DU277</f>
        <v>45665</v>
      </c>
      <c r="AP268" s="3">
        <f>[2]หน้าผ้า!DP277</f>
        <v>45662</v>
      </c>
      <c r="AQ268" s="3">
        <f>[2]หน้าผ้า!DW277</f>
        <v>45666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งานเคลือบ+พิมพ์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WRWT21670/WRWT21670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45659</v>
      </c>
      <c r="B269" s="14" t="str">
        <f>[2]หน้าผ้า!B278</f>
        <v>MK68-000003</v>
      </c>
      <c r="C269" s="9" t="str">
        <f>[2]หน้าผ้า!E278</f>
        <v>บจก.เอ็นบี ดิสทริบิวชั่น</v>
      </c>
      <c r="D269" s="13" t="str">
        <f>[2]หน้าผ้า!F278</f>
        <v>NB FISH103L</v>
      </c>
      <c r="E269" s="9">
        <f>[2]หน้าผ้า!G278</f>
        <v>21</v>
      </c>
      <c r="F269" s="9">
        <f>[2]หน้าผ้า!H278</f>
        <v>37</v>
      </c>
      <c r="G269" s="9" t="str">
        <f>[2]หน้าผ้า!I278</f>
        <v>ขาว</v>
      </c>
      <c r="H269" s="9" t="str">
        <f>[2]หน้าผ้า!J278</f>
        <v>ใส</v>
      </c>
      <c r="I269" s="9">
        <f>[2]หน้าผ้า!L278</f>
        <v>100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บิด</v>
      </c>
      <c r="M269" s="10">
        <f>[2]หน้าผ้า!T278</f>
        <v>22</v>
      </c>
      <c r="N269" s="9">
        <f>[2]หน้าผ้า!U278</f>
        <v>40</v>
      </c>
      <c r="O269" s="9">
        <f>[2]หน้าผ้า!V278</f>
        <v>40</v>
      </c>
      <c r="P269" s="10">
        <f>[2]หน้าผ้า!AB278</f>
        <v>217.10408191999997</v>
      </c>
      <c r="Q269" s="10">
        <f>[2]หน้าผ้า!AC278</f>
        <v>0</v>
      </c>
      <c r="R269" s="10">
        <f>[2]หน้าผ้า!AD278</f>
        <v>217.10408191999997</v>
      </c>
      <c r="S269" s="9" t="str">
        <f>[2]หน้าผ้า!Z278</f>
        <v>500กระสอบ</v>
      </c>
      <c r="T269" s="12">
        <f>[2]หน้าผ้า!X278</f>
        <v>45670</v>
      </c>
      <c r="U269" s="11">
        <f>[2]หน้าผ้า!AA278</f>
        <v>10000</v>
      </c>
      <c r="V269" s="10">
        <f>[2]หน้าผ้า!AJ278</f>
        <v>0</v>
      </c>
      <c r="W269" s="10">
        <f>[2]หน้าผ้า!AL278</f>
        <v>10000</v>
      </c>
      <c r="X269" s="10">
        <f>[2]หน้าผ้า!AM278</f>
        <v>0</v>
      </c>
      <c r="Y269" s="10">
        <f>[2]หน้าผ้า!AN278</f>
        <v>10500</v>
      </c>
      <c r="Z269" s="9" t="str">
        <f>[2]หน้าผ้า!AO278</f>
        <v>WSWT2121670SM</v>
      </c>
      <c r="AA269" s="8">
        <f>[2]หน้าผ้า!AQ278</f>
        <v>10756.900000000001</v>
      </c>
      <c r="AB269" s="8">
        <f>[2]หน้าผ้า!AR278</f>
        <v>0</v>
      </c>
      <c r="AC269" s="8">
        <f>[2]หน้าผ้า!AS278</f>
        <v>10756.900000000001</v>
      </c>
      <c r="AD269" s="8">
        <f>[2]หน้าผ้า!AT278</f>
        <v>0</v>
      </c>
      <c r="AE269" s="8">
        <f>[2]หน้าผ้า!AU278</f>
        <v>10756.900000000001</v>
      </c>
      <c r="AF269" s="8">
        <f>[2]หน้าผ้า!AI278</f>
        <v>0</v>
      </c>
      <c r="AG269" s="1" t="str">
        <f>[3]หน้าผ้า!DC281</f>
        <v>ยังไม่ได้พิมพ์</v>
      </c>
      <c r="AH269" s="1" t="str">
        <f>[2]หน้าผ้า!DL278</f>
        <v>P8</v>
      </c>
      <c r="AI269" s="1">
        <f>[2]หน้าผ้า!DM278</f>
        <v>4</v>
      </c>
      <c r="AJ269" s="3">
        <f>[2]หน้าผ้า!DN278</f>
        <v>45670</v>
      </c>
      <c r="AK269" s="3">
        <f>[2]หน้าผ้า!DQ278</f>
        <v>45666</v>
      </c>
      <c r="AL269" s="3">
        <f>[2]หน้าผ้า!DR278</f>
        <v>45660</v>
      </c>
      <c r="AM269" s="3">
        <f>[2]หน้าผ้า!DS278</f>
        <v>45667</v>
      </c>
      <c r="AN269" s="3">
        <f>[2]หน้าผ้า!DT278</f>
        <v>45668</v>
      </c>
      <c r="AO269" s="3">
        <f>[2]หน้าผ้า!DU278</f>
        <v>45668</v>
      </c>
      <c r="AP269" s="3">
        <f>[2]หน้าผ้า!DP278</f>
        <v>45665</v>
      </c>
      <c r="AQ269" s="3">
        <f>[2]หน้าผ้า!DW278</f>
        <v>45669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WRWT21670/WRWT21670</v>
      </c>
      <c r="BD269" s="56">
        <f>[2]หน้าผ้า!CA278</f>
        <v>773.56453533333331</v>
      </c>
    </row>
    <row r="270" spans="1:56" ht="28.5" customHeight="1" x14ac:dyDescent="0.45">
      <c r="A270" s="3">
        <f>[2]หน้าผ้า!C279</f>
        <v>45659</v>
      </c>
      <c r="B270" s="14" t="str">
        <f>[2]หน้าผ้า!B279</f>
        <v>MK68-000003</v>
      </c>
      <c r="C270" s="9" t="str">
        <f>[2]หน้าผ้า!E279</f>
        <v>บจก.เอ็นบี ดิสทริบิวชั่น</v>
      </c>
      <c r="D270" s="13" t="str">
        <f>[2]หน้าผ้า!F279</f>
        <v>NB FISH202</v>
      </c>
      <c r="E270" s="9">
        <f>[2]หน้าผ้า!G279</f>
        <v>21</v>
      </c>
      <c r="F270" s="9">
        <f>[2]หน้าผ้า!H279</f>
        <v>37</v>
      </c>
      <c r="G270" s="9" t="str">
        <f>[2]หน้าผ้า!I279</f>
        <v>ขาว</v>
      </c>
      <c r="H270" s="9" t="str">
        <f>[2]หน้าผ้า!J279</f>
        <v>ใส</v>
      </c>
      <c r="I270" s="9">
        <f>[2]หน้าผ้า!L279</f>
        <v>100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>
        <f>[2]หน้าผ้า!T279</f>
        <v>22</v>
      </c>
      <c r="N270" s="9">
        <f>[2]หน้าผ้า!U279</f>
        <v>40</v>
      </c>
      <c r="O270" s="9">
        <f>[2]หน้าผ้า!V279</f>
        <v>40</v>
      </c>
      <c r="P270" s="10">
        <f>[2]หน้าผ้า!AB279</f>
        <v>217.10408191999997</v>
      </c>
      <c r="Q270" s="10">
        <f>[2]หน้าผ้า!AC279</f>
        <v>0</v>
      </c>
      <c r="R270" s="10">
        <f>[2]หน้าผ้า!AD279</f>
        <v>217.10408191999997</v>
      </c>
      <c r="S270" s="9" t="str">
        <f>[2]หน้าผ้า!Z279</f>
        <v>500กระสอบ</v>
      </c>
      <c r="T270" s="12">
        <f>[2]หน้าผ้า!X279</f>
        <v>45670</v>
      </c>
      <c r="U270" s="11">
        <f>[2]หน้าผ้า!AA279</f>
        <v>10000</v>
      </c>
      <c r="V270" s="10">
        <f>[2]หน้าผ้า!AJ279</f>
        <v>0</v>
      </c>
      <c r="W270" s="10">
        <f>[2]หน้าผ้า!AL279</f>
        <v>10000</v>
      </c>
      <c r="X270" s="10">
        <f>[2]หน้าผ้า!AM279</f>
        <v>0</v>
      </c>
      <c r="Y270" s="10">
        <f>[2]หน้าผ้า!AN279</f>
        <v>10500</v>
      </c>
      <c r="Z270" s="9" t="str">
        <f>[2]หน้าผ้า!AO279</f>
        <v>WSWT2121670SM</v>
      </c>
      <c r="AA270" s="8">
        <f>[2]หน้าผ้า!AQ279</f>
        <v>10756.900000000001</v>
      </c>
      <c r="AB270" s="8">
        <f>[2]หน้าผ้า!AR279</f>
        <v>0</v>
      </c>
      <c r="AC270" s="8">
        <f>[2]หน้าผ้า!AS279</f>
        <v>10756.900000000001</v>
      </c>
      <c r="AD270" s="8">
        <f>[2]หน้าผ้า!AT279</f>
        <v>0</v>
      </c>
      <c r="AE270" s="8">
        <f>[2]หน้าผ้า!AU279</f>
        <v>10756.900000000001</v>
      </c>
      <c r="AF270" s="8">
        <f>[2]หน้าผ้า!AI279</f>
        <v>0</v>
      </c>
      <c r="AG270" s="1" t="str">
        <f>[3]หน้าผ้า!DC282</f>
        <v>รอตัด</v>
      </c>
      <c r="AH270" s="1" t="str">
        <f>[2]หน้าผ้า!DL279</f>
        <v>P8</v>
      </c>
      <c r="AI270" s="1">
        <f>[2]หน้าผ้า!DM279</f>
        <v>4</v>
      </c>
      <c r="AJ270" s="3">
        <f>[2]หน้าผ้า!DN279</f>
        <v>45670</v>
      </c>
      <c r="AK270" s="3">
        <f>[2]หน้าผ้า!DQ279</f>
        <v>45666</v>
      </c>
      <c r="AL270" s="3">
        <f>[2]หน้าผ้า!DR279</f>
        <v>45660</v>
      </c>
      <c r="AM270" s="3">
        <f>[2]หน้าผ้า!DS279</f>
        <v>45667</v>
      </c>
      <c r="AN270" s="3">
        <f>[2]หน้าผ้า!DT279</f>
        <v>45668</v>
      </c>
      <c r="AO270" s="3">
        <f>[2]หน้าผ้า!DU279</f>
        <v>45668</v>
      </c>
      <c r="AP270" s="3">
        <f>[2]หน้าผ้า!DP279</f>
        <v>45665</v>
      </c>
      <c r="AQ270" s="3">
        <f>[2]หน้าผ้า!DW279</f>
        <v>45669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งานเคลือบ+พิมพ์</v>
      </c>
      <c r="AX270" s="2" t="str">
        <f>[2]หน้าผ้า!ED279</f>
        <v xml:space="preserve"> /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WRWT21670/WRWT21670</v>
      </c>
      <c r="BD270" s="56">
        <f>[2]หน้าผ้า!CA279</f>
        <v>773.56453533333331</v>
      </c>
    </row>
    <row r="271" spans="1:56" ht="28.5" customHeight="1" x14ac:dyDescent="0.45">
      <c r="A271" s="3">
        <f>[2]หน้าผ้า!C280</f>
        <v>45659</v>
      </c>
      <c r="B271" s="14" t="str">
        <f>[2]หน้าผ้า!B280</f>
        <v>MK68-000004</v>
      </c>
      <c r="C271" s="9" t="str">
        <f>[2]หน้าผ้า!E280</f>
        <v>บจก.เอ็นบี ดิสทริบิวชั่น</v>
      </c>
      <c r="D271" s="13" t="str">
        <f>[2]หน้าผ้า!F280</f>
        <v>กัสโซ่202</v>
      </c>
      <c r="E271" s="9">
        <f>[2]หน้าผ้า!G280</f>
        <v>21</v>
      </c>
      <c r="F271" s="9">
        <f>[2]หน้าผ้า!H280</f>
        <v>37</v>
      </c>
      <c r="G271" s="9" t="str">
        <f>[2]หน้าผ้า!I280</f>
        <v>ขาว</v>
      </c>
      <c r="H271" s="9" t="str">
        <f>[2]หน้าผ้า!J280</f>
        <v>ใส</v>
      </c>
      <c r="I271" s="9">
        <f>[2]หน้าผ้า!L280</f>
        <v>100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>
        <f>[2]หน้าผ้า!T280</f>
        <v>22</v>
      </c>
      <c r="N271" s="9">
        <f>[2]หน้าผ้า!U280</f>
        <v>40</v>
      </c>
      <c r="O271" s="9">
        <f>[2]หน้าผ้า!V280</f>
        <v>40</v>
      </c>
      <c r="P271" s="10">
        <f>[2]หน้าผ้า!AB280</f>
        <v>108.55204095999999</v>
      </c>
      <c r="Q271" s="10">
        <f>[2]หน้าผ้า!AC280</f>
        <v>0</v>
      </c>
      <c r="R271" s="10">
        <f>[2]หน้าผ้า!AD280</f>
        <v>108.55204095999999</v>
      </c>
      <c r="S271" s="9" t="str">
        <f>[2]หน้าผ้า!Z280</f>
        <v>500กระสอบ</v>
      </c>
      <c r="T271" s="12">
        <f>[2]หน้าผ้า!X280</f>
        <v>45670</v>
      </c>
      <c r="U271" s="11">
        <f>[2]หน้าผ้า!AA280</f>
        <v>5000</v>
      </c>
      <c r="V271" s="10">
        <f>[2]หน้าผ้า!AJ280</f>
        <v>0</v>
      </c>
      <c r="W271" s="10">
        <f>[2]หน้าผ้า!AL280</f>
        <v>5000</v>
      </c>
      <c r="X271" s="10">
        <f>[2]หน้าผ้า!AM280</f>
        <v>0</v>
      </c>
      <c r="Y271" s="10">
        <f>[2]หน้าผ้า!AN280</f>
        <v>5250</v>
      </c>
      <c r="Z271" s="9" t="str">
        <f>[2]หน้าผ้า!AO280</f>
        <v>WSWT2121670SM</v>
      </c>
      <c r="AA271" s="8">
        <f>[2]หน้าผ้า!AQ280</f>
        <v>5378.4500000000007</v>
      </c>
      <c r="AB271" s="8">
        <f>[2]หน้าผ้า!AR280</f>
        <v>0</v>
      </c>
      <c r="AC271" s="8">
        <f>[2]หน้าผ้า!AS280</f>
        <v>5378.4500000000007</v>
      </c>
      <c r="AD271" s="8">
        <f>[2]หน้าผ้า!AT280</f>
        <v>0</v>
      </c>
      <c r="AE271" s="8">
        <f>[2]หน้าผ้า!AU280</f>
        <v>5378.4500000000007</v>
      </c>
      <c r="AF271" s="8">
        <f>[2]หน้าผ้า!AI280</f>
        <v>0</v>
      </c>
      <c r="AG271" s="1" t="str">
        <f>[3]หน้าผ้า!DC283</f>
        <v>ยังไม่ได้พิมพ์</v>
      </c>
      <c r="AH271" s="1" t="str">
        <f>[2]หน้าผ้า!DL280</f>
        <v>P8</v>
      </c>
      <c r="AI271" s="1">
        <f>[2]หน้าผ้า!DM280</f>
        <v>4</v>
      </c>
      <c r="AJ271" s="3">
        <f>[2]หน้าผ้า!DN280</f>
        <v>45670</v>
      </c>
      <c r="AK271" s="3">
        <f>[2]หน้าผ้า!DQ280</f>
        <v>45666</v>
      </c>
      <c r="AL271" s="3">
        <f>[2]หน้าผ้า!DR280</f>
        <v>45660</v>
      </c>
      <c r="AM271" s="3">
        <f>[2]หน้าผ้า!DS280</f>
        <v>45667</v>
      </c>
      <c r="AN271" s="3">
        <f>[2]หน้าผ้า!DT280</f>
        <v>45668</v>
      </c>
      <c r="AO271" s="3">
        <f>[2]หน้าผ้า!DU280</f>
        <v>45668</v>
      </c>
      <c r="AP271" s="3">
        <f>[2]หน้าผ้า!DP280</f>
        <v>45665</v>
      </c>
      <c r="AQ271" s="3">
        <f>[2]หน้าผ้า!DW280</f>
        <v>45669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งานเคลือบ+พิมพ์</v>
      </c>
      <c r="AX271" s="2" t="str">
        <f>[2]หน้าผ้า!ED280</f>
        <v xml:space="preserve"> /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WRWT21670/WRWT21670</v>
      </c>
      <c r="BD271" s="56">
        <f>[2]หน้าผ้า!CA280</f>
        <v>386.78226766666666</v>
      </c>
    </row>
    <row r="272" spans="1:56" ht="28.5" customHeight="1" x14ac:dyDescent="0.45">
      <c r="A272" s="3">
        <f>[2]หน้าผ้า!C281</f>
        <v>45659</v>
      </c>
      <c r="B272" s="14" t="str">
        <f>[2]หน้าผ้า!B281</f>
        <v>MK68-000004</v>
      </c>
      <c r="C272" s="9" t="str">
        <f>[2]หน้าผ้า!E281</f>
        <v>บจก.เอ็นบี ดิสทริบิวชั่น</v>
      </c>
      <c r="D272" s="13" t="str">
        <f>[2]หน้าผ้า!F281</f>
        <v>การ์เซียส์ฟิช411M</v>
      </c>
      <c r="E272" s="9">
        <f>[2]หน้าผ้า!G281</f>
        <v>21</v>
      </c>
      <c r="F272" s="9">
        <f>[2]หน้าผ้า!H281</f>
        <v>37</v>
      </c>
      <c r="G272" s="9" t="str">
        <f>[2]หน้าผ้า!I281</f>
        <v>ขาว</v>
      </c>
      <c r="H272" s="9" t="str">
        <f>[2]หน้าผ้า!J281</f>
        <v>ใส</v>
      </c>
      <c r="I272" s="9">
        <f>[2]หน้าผ้า!L281</f>
        <v>100</v>
      </c>
      <c r="J272" s="9" t="str">
        <f>[2]หน้าผ้า!M281</f>
        <v>±</v>
      </c>
      <c r="K272" s="9">
        <f>[2]หน้าผ้า!N281</f>
        <v>5</v>
      </c>
      <c r="L272" s="9" t="str">
        <f>[2]หน้าผ้า!R281</f>
        <v>บิด</v>
      </c>
      <c r="M272" s="10">
        <f>[2]หน้าผ้า!T281</f>
        <v>22</v>
      </c>
      <c r="N272" s="9">
        <f>[2]หน้าผ้า!U281</f>
        <v>40</v>
      </c>
      <c r="O272" s="9">
        <f>[2]หน้าผ้า!V281</f>
        <v>40</v>
      </c>
      <c r="P272" s="10">
        <f>[2]หน้าผ้า!AB281</f>
        <v>108.55204095999999</v>
      </c>
      <c r="Q272" s="10">
        <f>[2]หน้าผ้า!AC281</f>
        <v>0</v>
      </c>
      <c r="R272" s="10">
        <f>[2]หน้าผ้า!AD281</f>
        <v>108.55204095999999</v>
      </c>
      <c r="S272" s="9" t="str">
        <f>[2]หน้าผ้า!Z281</f>
        <v>500กระสอบ</v>
      </c>
      <c r="T272" s="12">
        <f>[2]หน้าผ้า!X281</f>
        <v>45670</v>
      </c>
      <c r="U272" s="11">
        <f>[2]หน้าผ้า!AA281</f>
        <v>5000</v>
      </c>
      <c r="V272" s="10">
        <f>[2]หน้าผ้า!AJ281</f>
        <v>0</v>
      </c>
      <c r="W272" s="10">
        <f>[2]หน้าผ้า!AL281</f>
        <v>5000</v>
      </c>
      <c r="X272" s="10">
        <f>[2]หน้าผ้า!AM281</f>
        <v>0</v>
      </c>
      <c r="Y272" s="10">
        <f>[2]หน้าผ้า!AN281</f>
        <v>5250</v>
      </c>
      <c r="Z272" s="9" t="str">
        <f>[2]หน้าผ้า!AO281</f>
        <v>WSWT2121670SM</v>
      </c>
      <c r="AA272" s="8">
        <f>[2]หน้าผ้า!AQ281</f>
        <v>5378.4500000000007</v>
      </c>
      <c r="AB272" s="8">
        <f>[2]หน้าผ้า!AR281</f>
        <v>0</v>
      </c>
      <c r="AC272" s="8">
        <f>[2]หน้าผ้า!AS281</f>
        <v>5378.4500000000007</v>
      </c>
      <c r="AD272" s="8">
        <f>[2]หน้าผ้า!AT281</f>
        <v>0</v>
      </c>
      <c r="AE272" s="8">
        <f>[2]หน้าผ้า!AU281</f>
        <v>5378.4500000000007</v>
      </c>
      <c r="AF272" s="8">
        <f>[2]หน้าผ้า!AI281</f>
        <v>0</v>
      </c>
      <c r="AG272" s="1" t="str">
        <f>[3]หน้าผ้า!DC284</f>
        <v>ยังไม่ได้พิมพ์</v>
      </c>
      <c r="AH272" s="1" t="str">
        <f>[2]หน้าผ้า!DL281</f>
        <v>P8</v>
      </c>
      <c r="AI272" s="1">
        <f>[2]หน้าผ้า!DM281</f>
        <v>4</v>
      </c>
      <c r="AJ272" s="3">
        <f>[2]หน้าผ้า!DN281</f>
        <v>45670</v>
      </c>
      <c r="AK272" s="3">
        <f>[2]หน้าผ้า!DQ281</f>
        <v>45666</v>
      </c>
      <c r="AL272" s="3">
        <f>[2]หน้าผ้า!DR281</f>
        <v>45660</v>
      </c>
      <c r="AM272" s="3">
        <f>[2]หน้าผ้า!DS281</f>
        <v>45667</v>
      </c>
      <c r="AN272" s="3">
        <f>[2]หน้าผ้า!DT281</f>
        <v>45668</v>
      </c>
      <c r="AO272" s="3">
        <f>[2]หน้าผ้า!DU281</f>
        <v>45668</v>
      </c>
      <c r="AP272" s="3">
        <f>[2]หน้าผ้า!DP281</f>
        <v>45665</v>
      </c>
      <c r="AQ272" s="3">
        <f>[2]หน้าผ้า!DW281</f>
        <v>45669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 t="str">
        <f>[2]หน้าผ้า!EC281</f>
        <v>งานเคลือบ+พิมพ์</v>
      </c>
      <c r="AX272" s="2" t="str">
        <f>[2]หน้าผ้า!ED281</f>
        <v xml:space="preserve"> /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WRWT21670/WRWT21670</v>
      </c>
      <c r="BD272" s="56">
        <f>[2]หน้าผ้า!CA281</f>
        <v>386.78226766666666</v>
      </c>
    </row>
    <row r="273" spans="1:56" ht="28.5" customHeight="1" x14ac:dyDescent="0.45">
      <c r="A273" s="3">
        <f>[2]หน้าผ้า!C282</f>
        <v>45660</v>
      </c>
      <c r="B273" s="14" t="str">
        <f>[2]หน้าผ้า!B282</f>
        <v>MK68-000012</v>
      </c>
      <c r="C273" s="9" t="str">
        <f>[2]หน้าผ้า!E282</f>
        <v>บจก.เอพีเอ็ม อะโกร</v>
      </c>
      <c r="D273" s="13" t="str">
        <f>[2]หน้าผ้า!F282</f>
        <v>โมโม่ 402</v>
      </c>
      <c r="E273" s="9">
        <f>[2]หน้าผ้า!G282</f>
        <v>21</v>
      </c>
      <c r="F273" s="9">
        <f>[2]หน้าผ้า!H282</f>
        <v>38</v>
      </c>
      <c r="G273" s="9" t="str">
        <f>[2]หน้าผ้า!I282</f>
        <v>ขาว</v>
      </c>
      <c r="H273" s="9" t="str">
        <f>[2]หน้าผ้า!J282</f>
        <v>ใส</v>
      </c>
      <c r="I273" s="9">
        <f>[2]หน้าผ้า!L282</f>
        <v>102</v>
      </c>
      <c r="J273" s="9" t="str">
        <f>[2]หน้าผ้า!M282</f>
        <v>±</v>
      </c>
      <c r="K273" s="9">
        <f>[2]หน้าผ้า!N282</f>
        <v>5</v>
      </c>
      <c r="L273" s="9" t="str">
        <f>[2]หน้าผ้า!R282</f>
        <v>จับจีบ</v>
      </c>
      <c r="M273" s="10">
        <f>[2]หน้าผ้า!T282</f>
        <v>22</v>
      </c>
      <c r="N273" s="9">
        <f>[2]หน้าผ้า!U282</f>
        <v>40</v>
      </c>
      <c r="O273" s="9">
        <f>[2]หน้าผ้า!V282</f>
        <v>40</v>
      </c>
      <c r="P273" s="10">
        <f>[2]หน้าผ้า!AB282</f>
        <v>108.55204095999999</v>
      </c>
      <c r="Q273" s="10">
        <f>[2]หน้าผ้า!AC282</f>
        <v>0</v>
      </c>
      <c r="R273" s="10">
        <f>[2]หน้าผ้า!AD282</f>
        <v>108.55204095999999</v>
      </c>
      <c r="S273" s="9" t="str">
        <f>[2]หน้าผ้า!Z282</f>
        <v>500กระสอบแบน</v>
      </c>
      <c r="T273" s="12">
        <f>[2]หน้าผ้า!X282</f>
        <v>45670</v>
      </c>
      <c r="U273" s="11">
        <f>[2]หน้าผ้า!AA282</f>
        <v>5000</v>
      </c>
      <c r="V273" s="10">
        <f>[2]หน้าผ้า!AJ282</f>
        <v>0</v>
      </c>
      <c r="W273" s="10">
        <f>[2]หน้าผ้า!AL282</f>
        <v>5000</v>
      </c>
      <c r="X273" s="10">
        <f>[2]หน้าผ้า!AM282</f>
        <v>5350</v>
      </c>
      <c r="Y273" s="10">
        <f>[2]หน้าผ้า!AN282</f>
        <v>0</v>
      </c>
      <c r="Z273" s="9" t="str">
        <f>[2]หน้าผ้า!AO282</f>
        <v>WSWT2121670SM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 t="str">
        <f>[3]หน้าผ้า!DC285</f>
        <v>รอแบบ</v>
      </c>
      <c r="AH273" s="1" t="str">
        <f>[2]หน้าผ้า!DL282</f>
        <v>P8</v>
      </c>
      <c r="AI273" s="1">
        <f>[2]หน้าผ้า!DM282</f>
        <v>4</v>
      </c>
      <c r="AJ273" s="3">
        <f>[2]หน้าผ้า!DN282</f>
        <v>45670</v>
      </c>
      <c r="AK273" s="3">
        <f>[2]หน้าผ้า!DQ282</f>
        <v>45666</v>
      </c>
      <c r="AL273" s="3">
        <f>[2]หน้าผ้า!DR282</f>
        <v>45660</v>
      </c>
      <c r="AM273" s="3">
        <f>[2]หน้าผ้า!DS282</f>
        <v>45667</v>
      </c>
      <c r="AN273" s="3">
        <f>[2]หน้าผ้า!DT282</f>
        <v>45668</v>
      </c>
      <c r="AO273" s="3">
        <f>[2]หน้าผ้า!DU282</f>
        <v>45668</v>
      </c>
      <c r="AP273" s="3">
        <f>[2]หน้าผ้า!DP282</f>
        <v>45665</v>
      </c>
      <c r="AQ273" s="3">
        <f>[2]หน้าผ้า!DW282</f>
        <v>45669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 t="str">
        <f>[2]หน้าผ้า!EC282</f>
        <v>งานเคลือบ+พิมพ์</v>
      </c>
      <c r="AX273" s="2" t="str">
        <f>[2]หน้าผ้า!ED282</f>
        <v xml:space="preserve"> /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WRWT21670/WRWT21670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45628</v>
      </c>
      <c r="B274" s="14" t="str">
        <f>[2]หน้าผ้า!B283</f>
        <v>MK67-001617</v>
      </c>
      <c r="C274" s="9" t="str">
        <f>[2]หน้าผ้า!E283</f>
        <v>บจก.ที.ซี.ยูเนี่ยน อโกรเทค</v>
      </c>
      <c r="D274" s="13" t="str">
        <f>[2]หน้าผ้า!F283</f>
        <v>Zhejiang UN</v>
      </c>
      <c r="E274" s="9">
        <f>[2]หน้าผ้า!G283</f>
        <v>21</v>
      </c>
      <c r="F274" s="9">
        <f>[2]หน้าผ้า!H283</f>
        <v>37</v>
      </c>
      <c r="G274" s="9" t="str">
        <f>[2]หน้าผ้า!I283</f>
        <v>ขาว</v>
      </c>
      <c r="H274" s="9" t="str">
        <f>[2]หน้าผ้า!J283</f>
        <v>ใส</v>
      </c>
      <c r="I274" s="9">
        <f>[2]หน้าผ้า!L283</f>
        <v>100</v>
      </c>
      <c r="J274" s="9" t="str">
        <f>[2]หน้าผ้า!M283</f>
        <v>±</v>
      </c>
      <c r="K274" s="9">
        <f>[2]หน้าผ้า!N283</f>
        <v>5</v>
      </c>
      <c r="L274" s="9" t="str">
        <f>[2]หน้าผ้า!R283</f>
        <v>ไม่</v>
      </c>
      <c r="M274" s="10" t="str">
        <f>[2]หน้าผ้า!T283</f>
        <v>ไม่สวมถุงใน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 t="str">
        <f>[2]หน้าผ้า!Z283</f>
        <v xml:space="preserve">300กระสอบแบนเต็มใบ </v>
      </c>
      <c r="T274" s="12">
        <f>[2]หน้าผ้า!X283</f>
        <v>45677</v>
      </c>
      <c r="U274" s="11">
        <f>[2]หน้าผ้า!AA283</f>
        <v>16000</v>
      </c>
      <c r="V274" s="10">
        <f>[2]หน้าผ้า!AJ283</f>
        <v>1759</v>
      </c>
      <c r="W274" s="10">
        <f>[2]หน้าผ้า!AL283</f>
        <v>14241</v>
      </c>
      <c r="X274" s="10">
        <f>[2]หน้าผ้า!AM283</f>
        <v>0</v>
      </c>
      <c r="Y274" s="10">
        <f>[2]หน้าผ้า!AN283</f>
        <v>14953.050000000001</v>
      </c>
      <c r="Z274" s="9" t="str">
        <f>[2]หน้าผ้า!AO283</f>
        <v>WSWT2121670SM</v>
      </c>
      <c r="AA274" s="8">
        <f>[2]หน้าผ้า!AQ283</f>
        <v>15318.901290000002</v>
      </c>
      <c r="AB274" s="8">
        <f>[2]หน้าผ้า!AR283</f>
        <v>0</v>
      </c>
      <c r="AC274" s="8">
        <f>[2]หน้าผ้า!AS283</f>
        <v>15318.901290000002</v>
      </c>
      <c r="AD274" s="8">
        <f>[2]หน้าผ้า!AT283</f>
        <v>0</v>
      </c>
      <c r="AE274" s="8">
        <f>[2]หน้าผ้า!AU283</f>
        <v>15318.901290000002</v>
      </c>
      <c r="AF274" s="8">
        <f>[2]หน้าผ้า!AI283</f>
        <v>0</v>
      </c>
      <c r="AG274" s="1" t="str">
        <f>[3]หน้าผ้า!DC286</f>
        <v>รอแบบ</v>
      </c>
      <c r="AH274" s="1" t="str">
        <f>[2]หน้าผ้า!DL283</f>
        <v>P8</v>
      </c>
      <c r="AI274" s="1">
        <f>[2]หน้าผ้า!DM283</f>
        <v>4</v>
      </c>
      <c r="AJ274" s="3">
        <f>[2]หน้าผ้า!DN283</f>
        <v>45677</v>
      </c>
      <c r="AK274" s="3">
        <f>[2]หน้าผ้า!DQ283</f>
        <v>45673</v>
      </c>
      <c r="AL274" s="3">
        <f>[2]หน้าผ้า!DR283</f>
        <v>45667</v>
      </c>
      <c r="AM274" s="3">
        <f>[2]หน้าผ้า!DS283</f>
        <v>45674</v>
      </c>
      <c r="AN274" s="3">
        <f>[2]หน้าผ้า!DT283</f>
        <v>45675</v>
      </c>
      <c r="AO274" s="3">
        <f>[2]หน้าผ้า!DU283</f>
        <v>45675</v>
      </c>
      <c r="AP274" s="3">
        <f>[2]หน้าผ้า!DP283</f>
        <v>45672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งานเคลือบ+พิมพ์</v>
      </c>
      <c r="AX274" s="2" t="str">
        <f>[2]หน้าผ้า!ED283</f>
        <v xml:space="preserve"> /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WRWT21670/WRWT21670</v>
      </c>
      <c r="BD274" s="56">
        <f>[2]หน้าผ้า!CA283</f>
        <v>1101.6332547682</v>
      </c>
    </row>
    <row r="275" spans="1:56" ht="28.5" customHeight="1" x14ac:dyDescent="0.45">
      <c r="A275" s="3" t="str">
        <f>[2]หน้าผ้า!C284</f>
        <v>ประมาณการ</v>
      </c>
      <c r="B275" s="14" t="str">
        <f>[2]หน้าผ้า!B284</f>
        <v>ประมาณการ</v>
      </c>
      <c r="C275" s="9" t="str">
        <f>[2]หน้าผ้า!E284</f>
        <v>บจก.ที.ซี.ยูเนี่ยน อโกรเทค</v>
      </c>
      <c r="D275" s="13" t="str">
        <f>[2]หน้าผ้า!F284</f>
        <v>Zhejiang UN</v>
      </c>
      <c r="E275" s="9">
        <f>[2]หน้าผ้า!G284</f>
        <v>21</v>
      </c>
      <c r="F275" s="9">
        <f>[2]หน้าผ้า!H284</f>
        <v>37</v>
      </c>
      <c r="G275" s="9" t="str">
        <f>[2]หน้าผ้า!I284</f>
        <v>ขาว</v>
      </c>
      <c r="H275" s="9" t="str">
        <f>[2]หน้าผ้า!J284</f>
        <v>ใส</v>
      </c>
      <c r="I275" s="9">
        <f>[2]หน้าผ้า!L284</f>
        <v>100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ไม่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 xml:space="preserve">300กระสอบแบนเต็มใบ </v>
      </c>
      <c r="T275" s="12">
        <f>[2]หน้าผ้า!X284</f>
        <v>45687</v>
      </c>
      <c r="U275" s="11">
        <f>[2]หน้าผ้า!AA284</f>
        <v>10000</v>
      </c>
      <c r="V275" s="10">
        <f>[2]หน้าผ้า!AJ284</f>
        <v>0</v>
      </c>
      <c r="W275" s="10">
        <f>[2]หน้าผ้า!AL284</f>
        <v>10000</v>
      </c>
      <c r="X275" s="10">
        <f>[2]หน้าผ้า!AM284</f>
        <v>0</v>
      </c>
      <c r="Y275" s="10">
        <f>[2]หน้าผ้า!AN284</f>
        <v>10500</v>
      </c>
      <c r="Z275" s="9" t="str">
        <f>[2]หน้าผ้า!AO284</f>
        <v>WSWT2121670SM</v>
      </c>
      <c r="AA275" s="8">
        <f>[2]หน้าผ้า!AQ284</f>
        <v>10756.900000000001</v>
      </c>
      <c r="AB275" s="8">
        <f>[2]หน้าผ้า!AR284</f>
        <v>0</v>
      </c>
      <c r="AC275" s="8">
        <f>[2]หน้าผ้า!AS284</f>
        <v>10756.900000000001</v>
      </c>
      <c r="AD275" s="8">
        <f>[2]หน้าผ้า!AT284</f>
        <v>0</v>
      </c>
      <c r="AE275" s="8">
        <f>[2]หน้าผ้า!AU284</f>
        <v>10756.900000000001</v>
      </c>
      <c r="AF275" s="8">
        <f>[2]หน้าผ้า!AI284</f>
        <v>0</v>
      </c>
      <c r="AG275" s="1" t="str">
        <f>[3]หน้าผ้า!DC287</f>
        <v>รอแบบ</v>
      </c>
      <c r="AH275" s="1" t="str">
        <f>[2]หน้าผ้า!DL284</f>
        <v>P8</v>
      </c>
      <c r="AI275" s="1">
        <f>[2]หน้าผ้า!DM284</f>
        <v>4</v>
      </c>
      <c r="AJ275" s="3">
        <f>[2]หน้าผ้า!DN284</f>
        <v>45687</v>
      </c>
      <c r="AK275" s="3">
        <f>[2]หน้าผ้า!DQ284</f>
        <v>45683</v>
      </c>
      <c r="AL275" s="3">
        <f>[2]หน้าผ้า!DR284</f>
        <v>45677</v>
      </c>
      <c r="AM275" s="3">
        <f>[2]หน้าผ้า!DS284</f>
        <v>45684</v>
      </c>
      <c r="AN275" s="3">
        <f>[2]หน้าผ้า!DT284</f>
        <v>45685</v>
      </c>
      <c r="AO275" s="3">
        <f>[2]หน้าผ้า!DU284</f>
        <v>45685</v>
      </c>
      <c r="AP275" s="3">
        <f>[2]หน้าผ้า!DP284</f>
        <v>45682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งานเคลือบ+พิมพ์</v>
      </c>
      <c r="AX275" s="2" t="str">
        <f>[2]หน้าผ้า!ED284</f>
        <v>รอART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WRWT21670/WRWT21670</v>
      </c>
      <c r="BD275" s="56">
        <f>[2]หน้าผ้า!CA284</f>
        <v>773.56453533333331</v>
      </c>
    </row>
    <row r="276" spans="1:56" ht="28.5" customHeight="1" x14ac:dyDescent="0.45">
      <c r="A276" s="3" t="str">
        <f>[2]หน้าผ้า!C285</f>
        <v>ประมาณการ</v>
      </c>
      <c r="B276" s="14" t="str">
        <f>[2]หน้าผ้า!B285</f>
        <v>ประมาณการ</v>
      </c>
      <c r="C276" s="9" t="str">
        <f>[2]หน้าผ้า!E285</f>
        <v>บจก.แอมโก้เวท</v>
      </c>
      <c r="D276" s="13" t="str">
        <f>[2]หน้าผ้า!F285</f>
        <v>รอแบบ</v>
      </c>
      <c r="E276" s="9">
        <f>[2]หน้าผ้า!G285</f>
        <v>21</v>
      </c>
      <c r="F276" s="9">
        <f>[2]หน้าผ้า!H285</f>
        <v>37</v>
      </c>
      <c r="G276" s="9" t="str">
        <f>[2]หน้าผ้า!I285</f>
        <v>ขาว</v>
      </c>
      <c r="H276" s="9" t="str">
        <f>[2]หน้าผ้า!J285</f>
        <v>ใส</v>
      </c>
      <c r="I276" s="9">
        <f>[2]หน้าผ้า!L285</f>
        <v>100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ไม่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 xml:space="preserve">300กระสอบแบนเต็มใบ </v>
      </c>
      <c r="T276" s="12">
        <f>[2]หน้าผ้า!X285</f>
        <v>45687</v>
      </c>
      <c r="U276" s="11">
        <f>[2]หน้าผ้า!AA285</f>
        <v>50000</v>
      </c>
      <c r="V276" s="10">
        <f>[2]หน้าผ้า!AJ285</f>
        <v>0</v>
      </c>
      <c r="W276" s="10">
        <f>[2]หน้าผ้า!AL285</f>
        <v>50000</v>
      </c>
      <c r="X276" s="10">
        <f>[2]หน้าผ้า!AM285</f>
        <v>0</v>
      </c>
      <c r="Y276" s="10">
        <f>[2]หน้าผ้า!AN285</f>
        <v>52500</v>
      </c>
      <c r="Z276" s="9" t="str">
        <f>[2]หน้าผ้า!AO285</f>
        <v>WSWT2121670SM</v>
      </c>
      <c r="AA276" s="8">
        <f>[2]หน้าผ้า!AQ285</f>
        <v>53784.500000000007</v>
      </c>
      <c r="AB276" s="8">
        <f>[2]หน้าผ้า!AR285</f>
        <v>0</v>
      </c>
      <c r="AC276" s="8">
        <f>[2]หน้าผ้า!AS285</f>
        <v>53784.500000000007</v>
      </c>
      <c r="AD276" s="8">
        <f>[2]หน้าผ้า!AT285</f>
        <v>0</v>
      </c>
      <c r="AE276" s="8">
        <f>[2]หน้าผ้า!AU285</f>
        <v>53784.500000000007</v>
      </c>
      <c r="AF276" s="8">
        <f>[2]หน้าผ้า!AI285</f>
        <v>0</v>
      </c>
      <c r="AG276" s="1" t="str">
        <f>[3]หน้าผ้า!DC288</f>
        <v>ยังไม่ได้พิมพ์</v>
      </c>
      <c r="AH276" s="1" t="str">
        <f>[2]หน้าผ้า!DL285</f>
        <v>P8</v>
      </c>
      <c r="AI276" s="1">
        <f>[2]หน้าผ้า!DM285</f>
        <v>4</v>
      </c>
      <c r="AJ276" s="3">
        <f>[2]หน้าผ้า!DN285</f>
        <v>45687</v>
      </c>
      <c r="AK276" s="3">
        <f>[2]หน้าผ้า!DQ285</f>
        <v>45683</v>
      </c>
      <c r="AL276" s="3">
        <f>[2]หน้าผ้า!DR285</f>
        <v>45677</v>
      </c>
      <c r="AM276" s="3">
        <f>[2]หน้าผ้า!DS285</f>
        <v>45684</v>
      </c>
      <c r="AN276" s="3">
        <f>[2]หน้าผ้า!DT285</f>
        <v>45685</v>
      </c>
      <c r="AO276" s="3">
        <f>[2]หน้าผ้า!DU285</f>
        <v>45685</v>
      </c>
      <c r="AP276" s="3">
        <f>[2]หน้าผ้า!DP285</f>
        <v>45682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งานเคลือบ+พิมพ์</v>
      </c>
      <c r="AX276" s="2" t="str">
        <f>[2]หน้าผ้า!ED285</f>
        <v>รอART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WRWT21670/WRWT21670</v>
      </c>
      <c r="BD276" s="56">
        <f>[2]หน้าผ้า!CA285</f>
        <v>3867.8226766666667</v>
      </c>
    </row>
    <row r="277" spans="1:56" ht="28.5" customHeight="1" x14ac:dyDescent="0.45">
      <c r="A277" s="3" t="str">
        <f>[2]หน้าผ้า!C286</f>
        <v>ประมาณการ</v>
      </c>
      <c r="B277" s="14" t="str">
        <f>[2]หน้าผ้า!B286</f>
        <v>ประมาณการ</v>
      </c>
      <c r="C277" s="9" t="str">
        <f>[2]หน้าผ้า!E286</f>
        <v>บจก.เอ็นบี ดิสทริบิวชั่น</v>
      </c>
      <c r="D277" s="13" t="str">
        <f>[2]หน้าผ้า!F286</f>
        <v>รอแบบ</v>
      </c>
      <c r="E277" s="9">
        <f>[2]หน้าผ้า!G286</f>
        <v>21</v>
      </c>
      <c r="F277" s="9">
        <f>[2]หน้าผ้า!H286</f>
        <v>37</v>
      </c>
      <c r="G277" s="9" t="str">
        <f>[2]หน้าผ้า!I286</f>
        <v>ขาว</v>
      </c>
      <c r="H277" s="9" t="str">
        <f>[2]หน้าผ้า!J286</f>
        <v>ใส</v>
      </c>
      <c r="I277" s="9">
        <f>[2]หน้าผ้า!L286</f>
        <v>100</v>
      </c>
      <c r="J277" s="9" t="str">
        <f>[2]หน้าผ้า!M286</f>
        <v>±</v>
      </c>
      <c r="K277" s="9">
        <f>[2]หน้าผ้า!N286</f>
        <v>5</v>
      </c>
      <c r="L277" s="9" t="str">
        <f>[2]หน้าผ้า!R286</f>
        <v>บิด</v>
      </c>
      <c r="M277" s="10">
        <f>[2]หน้าผ้า!T286</f>
        <v>22</v>
      </c>
      <c r="N277" s="9">
        <f>[2]หน้าผ้า!U286</f>
        <v>40</v>
      </c>
      <c r="O277" s="9">
        <f>[2]หน้าผ้า!V286</f>
        <v>40</v>
      </c>
      <c r="P277" s="10">
        <f>[2]หน้าผ้า!AB286</f>
        <v>434.20816383999994</v>
      </c>
      <c r="Q277" s="10">
        <f>[2]หน้าผ้า!AC286</f>
        <v>0</v>
      </c>
      <c r="R277" s="10">
        <f>[2]หน้าผ้า!AD286</f>
        <v>434.20816383999994</v>
      </c>
      <c r="S277" s="9" t="str">
        <f>[2]หน้าผ้า!Z286</f>
        <v>500กระสอบ</v>
      </c>
      <c r="T277" s="12">
        <f>[2]หน้าผ้า!X286</f>
        <v>45687</v>
      </c>
      <c r="U277" s="11">
        <f>[2]หน้าผ้า!AA286</f>
        <v>20000</v>
      </c>
      <c r="V277" s="10">
        <f>[2]หน้าผ้า!AJ286</f>
        <v>0</v>
      </c>
      <c r="W277" s="10">
        <f>[2]หน้าผ้า!AL286</f>
        <v>20000</v>
      </c>
      <c r="X277" s="10">
        <f>[2]หน้าผ้า!AM286</f>
        <v>0</v>
      </c>
      <c r="Y277" s="10">
        <f>[2]หน้าผ้า!AN286</f>
        <v>21000</v>
      </c>
      <c r="Z277" s="9" t="str">
        <f>[2]หน้าผ้า!AO286</f>
        <v>WSWT2121670SM</v>
      </c>
      <c r="AA277" s="8">
        <f>[2]หน้าผ้า!AQ286</f>
        <v>21513.800000000003</v>
      </c>
      <c r="AB277" s="8">
        <f>[2]หน้าผ้า!AR286</f>
        <v>0</v>
      </c>
      <c r="AC277" s="8">
        <f>[2]หน้าผ้า!AS286</f>
        <v>21513.800000000003</v>
      </c>
      <c r="AD277" s="8">
        <f>[2]หน้าผ้า!AT286</f>
        <v>0</v>
      </c>
      <c r="AE277" s="8">
        <f>[2]หน้าผ้า!AU286</f>
        <v>21513.800000000003</v>
      </c>
      <c r="AF277" s="8">
        <f>[2]หน้าผ้า!AI286</f>
        <v>0</v>
      </c>
      <c r="AG277" s="1" t="str">
        <f>[3]หน้าผ้า!DC289</f>
        <v>ยังไม่ได้พิมพ์</v>
      </c>
      <c r="AH277" s="1" t="str">
        <f>[2]หน้าผ้า!DL286</f>
        <v>P8</v>
      </c>
      <c r="AI277" s="1">
        <f>[2]หน้าผ้า!DM286</f>
        <v>4</v>
      </c>
      <c r="AJ277" s="3">
        <f>[2]หน้าผ้า!DN286</f>
        <v>45687</v>
      </c>
      <c r="AK277" s="3">
        <f>[2]หน้าผ้า!DQ286</f>
        <v>45683</v>
      </c>
      <c r="AL277" s="3">
        <f>[2]หน้าผ้า!DR286</f>
        <v>45677</v>
      </c>
      <c r="AM277" s="3">
        <f>[2]หน้าผ้า!DS286</f>
        <v>45684</v>
      </c>
      <c r="AN277" s="3">
        <f>[2]หน้าผ้า!DT286</f>
        <v>45685</v>
      </c>
      <c r="AO277" s="3">
        <f>[2]หน้าผ้า!DU286</f>
        <v>45685</v>
      </c>
      <c r="AP277" s="3">
        <f>[2]หน้าผ้า!DP286</f>
        <v>45682</v>
      </c>
      <c r="AQ277" s="3">
        <f>[2]หน้าผ้า!DW286</f>
        <v>45686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 t="str">
        <f>[2]หน้าผ้า!EC286</f>
        <v>งานเคลือบ+พิมพ์</v>
      </c>
      <c r="AX277" s="2" t="str">
        <f>[2]หน้าผ้า!ED286</f>
        <v>รอART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WRWT21670/WRWT21670</v>
      </c>
      <c r="BD277" s="56">
        <f>[2]หน้าผ้า!CA286</f>
        <v>1547.1290706666666</v>
      </c>
    </row>
    <row r="278" spans="1:56" ht="28.5" customHeight="1" x14ac:dyDescent="0.45">
      <c r="A278" s="3" t="str">
        <f>[2]หน้าผ้า!C287</f>
        <v>ประมาณการ</v>
      </c>
      <c r="B278" s="14" t="str">
        <f>[2]หน้าผ้า!B287</f>
        <v>ประมาณการ</v>
      </c>
      <c r="C278" s="9" t="str">
        <f>[2]หน้าผ้า!E287</f>
        <v>บจก.หนองบัวอโกรฟอร์ไลฟ์</v>
      </c>
      <c r="D278" s="13" t="str">
        <f>[2]หน้าผ้า!F287</f>
        <v>รอแบบ</v>
      </c>
      <c r="E278" s="9">
        <f>[2]หน้าผ้า!G287</f>
        <v>21</v>
      </c>
      <c r="F278" s="9">
        <f>[2]หน้าผ้า!H287</f>
        <v>37</v>
      </c>
      <c r="G278" s="9" t="str">
        <f>[2]หน้าผ้า!I287</f>
        <v>ขาว</v>
      </c>
      <c r="H278" s="9" t="str">
        <f>[2]หน้าผ้า!J287</f>
        <v>ใส</v>
      </c>
      <c r="I278" s="9">
        <f>[2]หน้าผ้า!L287</f>
        <v>100</v>
      </c>
      <c r="J278" s="9" t="str">
        <f>[2]หน้าผ้า!M287</f>
        <v>±</v>
      </c>
      <c r="K278" s="9">
        <f>[2]หน้าผ้า!N287</f>
        <v>5</v>
      </c>
      <c r="L278" s="9" t="str">
        <f>[2]หน้าผ้า!R287</f>
        <v>บิด</v>
      </c>
      <c r="M278" s="10">
        <f>[2]หน้าผ้า!T287</f>
        <v>22</v>
      </c>
      <c r="N278" s="9">
        <f>[2]หน้าผ้า!U287</f>
        <v>40</v>
      </c>
      <c r="O278" s="9">
        <f>[2]หน้าผ้า!V287</f>
        <v>40</v>
      </c>
      <c r="P278" s="10">
        <f>[2]หน้าผ้า!AB287</f>
        <v>217.10408191999997</v>
      </c>
      <c r="Q278" s="10">
        <f>[2]หน้าผ้า!AC287</f>
        <v>0</v>
      </c>
      <c r="R278" s="10">
        <f>[2]หน้าผ้า!AD287</f>
        <v>217.10408191999997</v>
      </c>
      <c r="S278" s="9" t="str">
        <f>[2]หน้าผ้า!Z287</f>
        <v>500กระสอบ</v>
      </c>
      <c r="T278" s="12">
        <f>[2]หน้าผ้า!X287</f>
        <v>45687</v>
      </c>
      <c r="U278" s="11">
        <f>[2]หน้าผ้า!AA287</f>
        <v>10000</v>
      </c>
      <c r="V278" s="10">
        <f>[2]หน้าผ้า!AJ287</f>
        <v>0</v>
      </c>
      <c r="W278" s="10">
        <f>[2]หน้าผ้า!AL287</f>
        <v>10000</v>
      </c>
      <c r="X278" s="10">
        <f>[2]หน้าผ้า!AM287</f>
        <v>0</v>
      </c>
      <c r="Y278" s="10">
        <f>[2]หน้าผ้า!AN287</f>
        <v>10500</v>
      </c>
      <c r="Z278" s="9" t="str">
        <f>[2]หน้าผ้า!AO287</f>
        <v>WSWT2121670SM</v>
      </c>
      <c r="AA278" s="8">
        <f>[2]หน้าผ้า!AQ287</f>
        <v>10756.900000000001</v>
      </c>
      <c r="AB278" s="8">
        <f>[2]หน้าผ้า!AR287</f>
        <v>0</v>
      </c>
      <c r="AC278" s="8">
        <f>[2]หน้าผ้า!AS287</f>
        <v>10756.900000000001</v>
      </c>
      <c r="AD278" s="8">
        <f>[2]หน้าผ้า!AT287</f>
        <v>0</v>
      </c>
      <c r="AE278" s="8">
        <f>[2]หน้าผ้า!AU287</f>
        <v>10756.900000000001</v>
      </c>
      <c r="AF278" s="8">
        <f>[2]หน้าผ้า!AI287</f>
        <v>0</v>
      </c>
      <c r="AG278" s="1" t="str">
        <f>[3]หน้าผ้า!DC290</f>
        <v>ยังไม่ได้พิมพ์</v>
      </c>
      <c r="AH278" s="1" t="str">
        <f>[2]หน้าผ้า!DL287</f>
        <v>P8</v>
      </c>
      <c r="AI278" s="1">
        <f>[2]หน้าผ้า!DM287</f>
        <v>4</v>
      </c>
      <c r="AJ278" s="3">
        <f>[2]หน้าผ้า!DN287</f>
        <v>45687</v>
      </c>
      <c r="AK278" s="3">
        <f>[2]หน้าผ้า!DQ287</f>
        <v>45683</v>
      </c>
      <c r="AL278" s="3">
        <f>[2]หน้าผ้า!DR287</f>
        <v>45677</v>
      </c>
      <c r="AM278" s="3">
        <f>[2]หน้าผ้า!DS287</f>
        <v>45684</v>
      </c>
      <c r="AN278" s="3">
        <f>[2]หน้าผ้า!DT287</f>
        <v>45685</v>
      </c>
      <c r="AO278" s="3">
        <f>[2]หน้าผ้า!DU287</f>
        <v>45685</v>
      </c>
      <c r="AP278" s="3">
        <f>[2]หน้าผ้า!DP287</f>
        <v>45682</v>
      </c>
      <c r="AQ278" s="3">
        <f>[2]หน้าผ้า!DW287</f>
        <v>45686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 t="str">
        <f>[2]หน้าผ้า!EC287</f>
        <v>งานเคลือบ+พิมพ์</v>
      </c>
      <c r="AX278" s="2" t="str">
        <f>[2]หน้าผ้า!ED287</f>
        <v>รอART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WRWT21670/WRWT21670</v>
      </c>
      <c r="BD278" s="56">
        <f>[2]หน้าผ้า!CA287</f>
        <v>773.56453533333331</v>
      </c>
    </row>
    <row r="279" spans="1:56" ht="28.5" customHeight="1" x14ac:dyDescent="0.45">
      <c r="A279" s="3">
        <f>[2]หน้าผ้า!C288</f>
        <v>45631</v>
      </c>
      <c r="B279" s="14" t="str">
        <f>[2]หน้าผ้า!B288</f>
        <v>MK67-001642</v>
      </c>
      <c r="C279" s="9" t="str">
        <f>[2]หน้าผ้า!E288</f>
        <v>บจก.ที.ซี.ยูเนี่ยน อโกรเทค</v>
      </c>
      <c r="D279" s="13" t="str">
        <f>[2]หน้าผ้า!F288</f>
        <v>Zhejiang UN</v>
      </c>
      <c r="E279" s="9">
        <f>[2]หน้าผ้า!G288</f>
        <v>21</v>
      </c>
      <c r="F279" s="9">
        <f>[2]หน้าผ้า!H288</f>
        <v>37</v>
      </c>
      <c r="G279" s="9" t="str">
        <f>[2]หน้าผ้า!I288</f>
        <v>ขาว</v>
      </c>
      <c r="H279" s="9" t="str">
        <f>[2]หน้าผ้า!J288</f>
        <v>ใส</v>
      </c>
      <c r="I279" s="9">
        <f>[2]หน้าผ้า!L288</f>
        <v>100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ไม่</v>
      </c>
      <c r="M279" s="10" t="str">
        <f>[2]หน้าผ้า!T288</f>
        <v>ไม่สวมถุงใน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 xml:space="preserve">300กระสอบแบนเต็มใบ </v>
      </c>
      <c r="T279" s="12">
        <f>[2]หน้าผ้า!X288</f>
        <v>45691</v>
      </c>
      <c r="U279" s="11">
        <f>[2]หน้าผ้า!AA288</f>
        <v>16000</v>
      </c>
      <c r="V279" s="10">
        <f>[2]หน้าผ้า!AJ288</f>
        <v>0</v>
      </c>
      <c r="W279" s="10">
        <f>[2]หน้าผ้า!AL288</f>
        <v>16000</v>
      </c>
      <c r="X279" s="10">
        <f>[2]หน้าผ้า!AM288</f>
        <v>0</v>
      </c>
      <c r="Y279" s="10">
        <f>[2]หน้าผ้า!AN288</f>
        <v>16800</v>
      </c>
      <c r="Z279" s="9" t="str">
        <f>[2]หน้าผ้า!AO288</f>
        <v>WSWT2121670SM</v>
      </c>
      <c r="AA279" s="8">
        <f>[2]หน้าผ้า!AQ288</f>
        <v>17211.04</v>
      </c>
      <c r="AB279" s="8">
        <f>[2]หน้าผ้า!AR288</f>
        <v>0</v>
      </c>
      <c r="AC279" s="8">
        <f>[2]หน้าผ้า!AS288</f>
        <v>17211.04</v>
      </c>
      <c r="AD279" s="8">
        <f>[2]หน้าผ้า!AT288</f>
        <v>0</v>
      </c>
      <c r="AE279" s="8">
        <f>[2]หน้าผ้า!AU288</f>
        <v>17211.04</v>
      </c>
      <c r="AF279" s="8">
        <f>[2]หน้าผ้า!AI288</f>
        <v>0</v>
      </c>
      <c r="AG279" s="1" t="str">
        <f>[3]หน้าผ้า!DC291</f>
        <v>ผ้าขาว</v>
      </c>
      <c r="AH279" s="1" t="str">
        <f>[2]หน้าผ้า!DL288</f>
        <v>P8</v>
      </c>
      <c r="AI279" s="1">
        <f>[2]หน้าผ้า!DM288</f>
        <v>4</v>
      </c>
      <c r="AJ279" s="3">
        <f>[2]หน้าผ้า!DN288</f>
        <v>45691</v>
      </c>
      <c r="AK279" s="3">
        <f>[2]หน้าผ้า!DQ288</f>
        <v>45687</v>
      </c>
      <c r="AL279" s="3">
        <f>[2]หน้าผ้า!DR288</f>
        <v>45681</v>
      </c>
      <c r="AM279" s="3">
        <f>[2]หน้าผ้า!DS288</f>
        <v>45688</v>
      </c>
      <c r="AN279" s="3">
        <f>[2]หน้าผ้า!DT288</f>
        <v>45689</v>
      </c>
      <c r="AO279" s="3">
        <f>[2]หน้าผ้า!DU288</f>
        <v>45689</v>
      </c>
      <c r="AP279" s="3">
        <f>[2]หน้าผ้า!DP288</f>
        <v>45686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งานเคลือบ+พิมพ์</v>
      </c>
      <c r="AX279" s="2" t="str">
        <f>[2]หน้าผ้า!ED288</f>
        <v xml:space="preserve"> /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WRWT21670/WRWT21670</v>
      </c>
      <c r="BD279" s="56">
        <f>[2]หน้าผ้า!CA288</f>
        <v>1237.7032565333332</v>
      </c>
    </row>
    <row r="280" spans="1:56" ht="28.5" customHeight="1" x14ac:dyDescent="0.45">
      <c r="A280" s="3">
        <f>[2]หน้าผ้า!C289</f>
        <v>45631</v>
      </c>
      <c r="B280" s="14" t="str">
        <f>[2]หน้าผ้า!B289</f>
        <v>MK67-001643</v>
      </c>
      <c r="C280" s="9" t="str">
        <f>[2]หน้าผ้า!E289</f>
        <v>บจก.ที.ซี.ยูเนี่ยน อโกรเทค</v>
      </c>
      <c r="D280" s="13" t="str">
        <f>[2]หน้าผ้า!F289</f>
        <v>Zhejiang UN</v>
      </c>
      <c r="E280" s="9">
        <f>[2]หน้าผ้า!G289</f>
        <v>21</v>
      </c>
      <c r="F280" s="9">
        <f>[2]หน้าผ้า!H289</f>
        <v>37</v>
      </c>
      <c r="G280" s="9" t="str">
        <f>[2]หน้าผ้า!I289</f>
        <v>ขาว</v>
      </c>
      <c r="H280" s="9" t="str">
        <f>[2]หน้าผ้า!J289</f>
        <v>ใส</v>
      </c>
      <c r="I280" s="9">
        <f>[2]หน้าผ้า!L289</f>
        <v>100</v>
      </c>
      <c r="J280" s="9" t="str">
        <f>[2]หน้าผ้า!M289</f>
        <v>±</v>
      </c>
      <c r="K280" s="9">
        <f>[2]หน้าผ้า!N289</f>
        <v>5</v>
      </c>
      <c r="L280" s="9" t="str">
        <f>[2]หน้าผ้า!R289</f>
        <v>ไม่</v>
      </c>
      <c r="M280" s="10" t="str">
        <f>[2]หน้าผ้า!T289</f>
        <v>ไม่สวมถุงใน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 t="str">
        <f>[2]หน้าผ้า!Z289</f>
        <v xml:space="preserve">300กระสอบแบนเต็มใบ </v>
      </c>
      <c r="T280" s="12">
        <f>[2]หน้าผ้า!X289</f>
        <v>45705</v>
      </c>
      <c r="U280" s="11">
        <f>[2]หน้าผ้า!AA289</f>
        <v>16000</v>
      </c>
      <c r="V280" s="10">
        <f>[2]หน้าผ้า!AJ289</f>
        <v>0</v>
      </c>
      <c r="W280" s="10">
        <f>[2]หน้าผ้า!AL289</f>
        <v>16000</v>
      </c>
      <c r="X280" s="10">
        <f>[2]หน้าผ้า!AM289</f>
        <v>0</v>
      </c>
      <c r="Y280" s="10">
        <f>[2]หน้าผ้า!AN289</f>
        <v>16800</v>
      </c>
      <c r="Z280" s="9" t="str">
        <f>[2]หน้าผ้า!AO289</f>
        <v>WSWT2121670SM</v>
      </c>
      <c r="AA280" s="8">
        <f>[2]หน้าผ้า!AQ289</f>
        <v>17211.04</v>
      </c>
      <c r="AB280" s="8">
        <f>[2]หน้าผ้า!AR289</f>
        <v>0</v>
      </c>
      <c r="AC280" s="8">
        <f>[2]หน้าผ้า!AS289</f>
        <v>17211.04</v>
      </c>
      <c r="AD280" s="8">
        <f>[2]หน้าผ้า!AT289</f>
        <v>0</v>
      </c>
      <c r="AE280" s="8">
        <f>[2]หน้าผ้า!AU289</f>
        <v>17211.04</v>
      </c>
      <c r="AF280" s="8">
        <f>[2]หน้าผ้า!AI289</f>
        <v>0</v>
      </c>
      <c r="AG280" s="1" t="str">
        <f>[3]หน้าผ้า!DC292</f>
        <v>ยังไม่ได้พิมพ์</v>
      </c>
      <c r="AH280" s="1" t="str">
        <f>[2]หน้าผ้า!DL289</f>
        <v>P8</v>
      </c>
      <c r="AI280" s="1">
        <f>[2]หน้าผ้า!DM289</f>
        <v>4</v>
      </c>
      <c r="AJ280" s="3">
        <f>[2]หน้าผ้า!DN289</f>
        <v>45705</v>
      </c>
      <c r="AK280" s="3">
        <f>[2]หน้าผ้า!DQ289</f>
        <v>45701</v>
      </c>
      <c r="AL280" s="3">
        <f>[2]หน้าผ้า!DR289</f>
        <v>45695</v>
      </c>
      <c r="AM280" s="3">
        <f>[2]หน้าผ้า!DS289</f>
        <v>45702</v>
      </c>
      <c r="AN280" s="3">
        <f>[2]หน้าผ้า!DT289</f>
        <v>45703</v>
      </c>
      <c r="AO280" s="3">
        <f>[2]หน้าผ้า!DU289</f>
        <v>45703</v>
      </c>
      <c r="AP280" s="3">
        <f>[2]หน้าผ้า!DP289</f>
        <v>45700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งานเคลือบ+พิมพ์</v>
      </c>
      <c r="AX280" s="2" t="str">
        <f>[2]หน้าผ้า!ED289</f>
        <v xml:space="preserve"> /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WRWT21670/WRWT21670</v>
      </c>
      <c r="BD280" s="56">
        <f>[2]หน้าผ้า!CA289</f>
        <v>1237.7032565333332</v>
      </c>
    </row>
    <row r="281" spans="1:56" ht="28.5" customHeight="1" x14ac:dyDescent="0.45">
      <c r="A281" s="3">
        <f>[2]หน้าผ้า!C290</f>
        <v>45643</v>
      </c>
      <c r="B281" s="14" t="str">
        <f>[2]หน้าผ้า!B290</f>
        <v>MK67-001686</v>
      </c>
      <c r="C281" s="9" t="str">
        <f>[2]หน้าผ้า!E290</f>
        <v>บจก.เอพีเอ็ม อะโกร</v>
      </c>
      <c r="D281" s="13" t="str">
        <f>[2]หน้าผ้า!F290</f>
        <v>โมโม่ 4133</v>
      </c>
      <c r="E281" s="9">
        <f>[2]หน้าผ้า!G290</f>
        <v>21</v>
      </c>
      <c r="F281" s="9">
        <f>[2]หน้าผ้า!H290</f>
        <v>40</v>
      </c>
      <c r="G281" s="9" t="str">
        <f>[2]หน้าผ้า!I290</f>
        <v>ขาว</v>
      </c>
      <c r="H281" s="9" t="str">
        <f>[2]หน้าผ้า!J290</f>
        <v>ใส</v>
      </c>
      <c r="I281" s="9">
        <f>[2]หน้าผ้า!L290</f>
        <v>108</v>
      </c>
      <c r="J281" s="9" t="str">
        <f>[2]หน้าผ้า!M290</f>
        <v>±</v>
      </c>
      <c r="K281" s="9">
        <f>[2]หน้าผ้า!N290</f>
        <v>5</v>
      </c>
      <c r="L281" s="9" t="str">
        <f>[2]หน้าผ้า!R290</f>
        <v>จับจีบ</v>
      </c>
      <c r="M281" s="10">
        <f>[2]หน้าผ้า!T290</f>
        <v>22</v>
      </c>
      <c r="N281" s="9">
        <f>[2]หน้าผ้า!U290</f>
        <v>42</v>
      </c>
      <c r="O281" s="9">
        <f>[2]หน้าผ้า!V290</f>
        <v>40</v>
      </c>
      <c r="P281" s="10">
        <f>[2]หน้าผ้า!AB290</f>
        <v>113.97964300799998</v>
      </c>
      <c r="Q281" s="10">
        <f>[2]หน้าผ้า!AC290</f>
        <v>0</v>
      </c>
      <c r="R281" s="10">
        <f>[2]หน้าผ้า!AD290</f>
        <v>113.97964300799998</v>
      </c>
      <c r="S281" s="9" t="str">
        <f>[2]หน้าผ้า!Z290</f>
        <v>500กระสอบแบน</v>
      </c>
      <c r="T281" s="12" t="str">
        <f>[2]หน้าผ้า!X290</f>
        <v>รอแจ้ง</v>
      </c>
      <c r="U281" s="11">
        <f>[2]หน้าผ้า!AA290</f>
        <v>5000</v>
      </c>
      <c r="V281" s="10">
        <f>[2]หน้าผ้า!AJ290</f>
        <v>0</v>
      </c>
      <c r="W281" s="10">
        <f>[2]หน้าผ้า!AL290</f>
        <v>5000</v>
      </c>
      <c r="X281" s="10">
        <f>[2]หน้าผ้า!AM290</f>
        <v>0</v>
      </c>
      <c r="Y281" s="10">
        <f>[2]หน้าผ้า!AN290</f>
        <v>5250</v>
      </c>
      <c r="Z281" s="9" t="str">
        <f>[2]หน้าผ้า!AO290</f>
        <v>WSWT2121670SM</v>
      </c>
      <c r="AA281" s="8">
        <f>[2]หน้าผ้า!AQ290</f>
        <v>5797.55</v>
      </c>
      <c r="AB281" s="8">
        <f>[2]หน้าผ้า!AR290</f>
        <v>0</v>
      </c>
      <c r="AC281" s="8">
        <f>[2]หน้าผ้า!AS290</f>
        <v>5797.55</v>
      </c>
      <c r="AD281" s="8">
        <f>[2]หน้าผ้า!AT290</f>
        <v>0</v>
      </c>
      <c r="AE281" s="8">
        <f>[2]หน้าผ้า!AU290</f>
        <v>5797.55</v>
      </c>
      <c r="AF281" s="8">
        <f>[2]หน้าผ้า!AI290</f>
        <v>0</v>
      </c>
      <c r="AG281" s="1" t="str">
        <f>[3]หน้าผ้า!DC293</f>
        <v>ยังไม่ได้พิมพ์</v>
      </c>
      <c r="AH281" s="1" t="str">
        <f>[2]หน้าผ้า!DL290</f>
        <v>P8</v>
      </c>
      <c r="AI281" s="1">
        <f>[2]หน้าผ้า!DM290</f>
        <v>4</v>
      </c>
      <c r="AJ281" s="3" t="str">
        <f>[2]หน้าผ้า!DN290</f>
        <v>รอแจ้ง</v>
      </c>
      <c r="AK281" s="3" t="e">
        <f>[2]หน้าผ้า!DQ290</f>
        <v>#VALUE!</v>
      </c>
      <c r="AL281" s="3" t="e">
        <f>[2]หน้าผ้า!DR290</f>
        <v>#VALUE!</v>
      </c>
      <c r="AM281" s="3" t="e">
        <f>[2]หน้าผ้า!DS290</f>
        <v>#VALUE!</v>
      </c>
      <c r="AN281" s="3" t="e">
        <f>[2]หน้าผ้า!DT290</f>
        <v>#VALUE!</v>
      </c>
      <c r="AO281" s="3" t="e">
        <f>[2]หน้าผ้า!DU290</f>
        <v>#VALUE!</v>
      </c>
      <c r="AP281" s="3" t="e">
        <f>[2]หน้าผ้า!DP290</f>
        <v>#VALUE!</v>
      </c>
      <c r="AQ281" s="3" t="e">
        <f>[2]หน้าผ้า!DW290</f>
        <v>#VALUE!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งานเคลือบ+พิมพ์</v>
      </c>
      <c r="AX281" s="2" t="str">
        <f>[2]หน้าผ้า!ED290</f>
        <v xml:space="preserve"> /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WRWT21670/WRWT21670</v>
      </c>
      <c r="BD281" s="56">
        <f>[2]หน้าผ้า!CA290</f>
        <v>416.92114566666663</v>
      </c>
    </row>
    <row r="282" spans="1:56" ht="28.5" customHeight="1" x14ac:dyDescent="0.45">
      <c r="A282" s="3" t="str">
        <f>[2]หน้าผ้า!C291</f>
        <v>ประมาณการ</v>
      </c>
      <c r="B282" s="14" t="str">
        <f>[2]หน้าผ้า!B291</f>
        <v>ประมาณการ</v>
      </c>
      <c r="C282" s="9" t="str">
        <f>[2]หน้าผ้า!E291</f>
        <v>บจก.แอมโก้เวท</v>
      </c>
      <c r="D282" s="13" t="str">
        <f>[2]หน้าผ้า!F291</f>
        <v>ไม่พิมพ์</v>
      </c>
      <c r="E282" s="9">
        <f>[2]หน้าผ้า!G291</f>
        <v>21</v>
      </c>
      <c r="F282" s="9">
        <f>[2]หน้าผ้า!H291</f>
        <v>37</v>
      </c>
      <c r="G282" s="9" t="str">
        <f>[2]หน้าผ้า!I291</f>
        <v>ขาว</v>
      </c>
      <c r="H282" s="9" t="str">
        <f>[2]หน้าผ้า!J291</f>
        <v>ด้าน</v>
      </c>
      <c r="I282" s="9">
        <f>[2]หน้าผ้า!L291</f>
        <v>100</v>
      </c>
      <c r="J282" s="9" t="str">
        <f>[2]หน้าผ้า!M291</f>
        <v>±</v>
      </c>
      <c r="K282" s="9">
        <f>[2]หน้าผ้า!N291</f>
        <v>5</v>
      </c>
      <c r="L282" s="9" t="str">
        <f>[2]หน้าผ้า!R291</f>
        <v>ไม่</v>
      </c>
      <c r="M282" s="10" t="str">
        <f>[2]หน้าผ้า!T291</f>
        <v>ไม่สวมถุงใน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 t="str">
        <f>[2]หน้าผ้า!Z291</f>
        <v>500กระสอบแบน</v>
      </c>
      <c r="T282" s="12" t="str">
        <f>[2]หน้าผ้า!X291</f>
        <v>รอแจ้ง</v>
      </c>
      <c r="U282" s="11">
        <f>[2]หน้าผ้า!AA291</f>
        <v>40000</v>
      </c>
      <c r="V282" s="10">
        <f>[2]หน้าผ้า!AJ291</f>
        <v>0</v>
      </c>
      <c r="W282" s="10">
        <f>[2]หน้าผ้า!AL291</f>
        <v>40000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WSWT2121670SM</v>
      </c>
      <c r="AA282" s="8">
        <f>[2]หน้าผ้า!AQ291</f>
        <v>43027.600000000006</v>
      </c>
      <c r="AB282" s="8">
        <f>[2]หน้าผ้า!AR291</f>
        <v>43027.600000000006</v>
      </c>
      <c r="AC282" s="8">
        <f>[2]หน้าผ้า!AS291</f>
        <v>0</v>
      </c>
      <c r="AD282" s="8">
        <f>[2]หน้าผ้า!AT291</f>
        <v>43027.600000000006</v>
      </c>
      <c r="AE282" s="8">
        <f>[2]หน้าผ้า!AU291</f>
        <v>0</v>
      </c>
      <c r="AF282" s="8">
        <f>[2]หน้าผ้า!AI291</f>
        <v>0</v>
      </c>
      <c r="AG282" s="1" t="str">
        <f>[3]หน้าผ้า!DC294</f>
        <v>พร้อมส่ง</v>
      </c>
      <c r="AH282" s="1" t="str">
        <f>[2]หน้าผ้า!DL291</f>
        <v>P11</v>
      </c>
      <c r="AI282" s="1">
        <f>[2]หน้าผ้า!DM291</f>
        <v>2</v>
      </c>
      <c r="AJ282" s="3" t="str">
        <f>[2]หน้าผ้า!DN291</f>
        <v>รอแจ้ง</v>
      </c>
      <c r="AK282" s="3" t="e">
        <f>[2]หน้าผ้า!DQ291</f>
        <v>#VALUE!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 t="e">
        <f>[2]หน้าผ้า!DU291</f>
        <v>#VALUE!</v>
      </c>
      <c r="AP282" s="3" t="e">
        <f>[2]หน้าผ้า!DP291</f>
        <v>#VALUE!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งานเคลือบ+ตัด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WRWT21670/WRWT21670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45548</v>
      </c>
      <c r="B283" s="14" t="str">
        <f>[2]หน้าผ้า!B292</f>
        <v>MK67-001273</v>
      </c>
      <c r="C283" s="9" t="str">
        <f>[2]หน้าผ้า!E292</f>
        <v>บจก.เอพีเอ็ม อะโกร</v>
      </c>
      <c r="D283" s="13" t="str">
        <f>[2]หน้าผ้า!F292</f>
        <v>โมโม่ 422</v>
      </c>
      <c r="E283" s="9">
        <f>[2]หน้าผ้า!G292</f>
        <v>21</v>
      </c>
      <c r="F283" s="9">
        <f>[2]หน้าผ้า!H292</f>
        <v>38</v>
      </c>
      <c r="G283" s="9" t="str">
        <f>[2]หน้าผ้า!I292</f>
        <v>ขาว</v>
      </c>
      <c r="H283" s="9" t="str">
        <f>[2]หน้าผ้า!J292</f>
        <v>ใส</v>
      </c>
      <c r="I283" s="9">
        <f>[2]หน้าผ้า!L292</f>
        <v>102</v>
      </c>
      <c r="J283" s="9" t="str">
        <f>[2]หน้าผ้า!M292</f>
        <v>±</v>
      </c>
      <c r="K283" s="9">
        <f>[2]หน้าผ้า!N292</f>
        <v>5</v>
      </c>
      <c r="L283" s="9" t="str">
        <f>[2]หน้าผ้า!R292</f>
        <v>จับจีบ</v>
      </c>
      <c r="M283" s="10">
        <f>[2]หน้าผ้า!T292</f>
        <v>22</v>
      </c>
      <c r="N283" s="9">
        <f>[2]หน้าผ้า!U292</f>
        <v>40</v>
      </c>
      <c r="O283" s="9">
        <f>[2]หน้าผ้า!V292</f>
        <v>40</v>
      </c>
      <c r="P283" s="10">
        <f>[2]หน้าผ้า!AB292</f>
        <v>217.10408191999997</v>
      </c>
      <c r="Q283" s="10">
        <f>[2]หน้าผ้า!AC292</f>
        <v>0</v>
      </c>
      <c r="R283" s="10">
        <f>[2]หน้าผ้า!AD292</f>
        <v>217.10408191999997</v>
      </c>
      <c r="S283" s="9" t="str">
        <f>[2]หน้าผ้า!Z292</f>
        <v>500กระสอบแบน</v>
      </c>
      <c r="T283" s="12" t="str">
        <f>[2]หน้าผ้า!X292</f>
        <v>รอแจ้ง</v>
      </c>
      <c r="U283" s="11">
        <f>[2]หน้าผ้า!AA292</f>
        <v>10000</v>
      </c>
      <c r="V283" s="10">
        <f>[2]หน้าผ้า!AJ292</f>
        <v>0</v>
      </c>
      <c r="W283" s="10">
        <f>[2]หน้าผ้า!AL292</f>
        <v>10000</v>
      </c>
      <c r="X283" s="10">
        <f>[2]หน้าผ้า!AM292</f>
        <v>0</v>
      </c>
      <c r="Y283" s="10">
        <f>[2]หน้าผ้า!AN292</f>
        <v>10500</v>
      </c>
      <c r="Z283" s="9" t="str">
        <f>[2]หน้าผ้า!AO292</f>
        <v>WSWT2121670SM</v>
      </c>
      <c r="AA283" s="8">
        <f>[2]หน้าผ้า!AQ292</f>
        <v>11036.3</v>
      </c>
      <c r="AB283" s="8">
        <f>[2]หน้าผ้า!AR292</f>
        <v>0</v>
      </c>
      <c r="AC283" s="8">
        <f>[2]หน้าผ้า!AS292</f>
        <v>11036.3</v>
      </c>
      <c r="AD283" s="8">
        <f>[2]หน้าผ้า!AT292</f>
        <v>0</v>
      </c>
      <c r="AE283" s="8">
        <f>[2]หน้าผ้า!AU292</f>
        <v>11036.3</v>
      </c>
      <c r="AF283" s="8">
        <f>[2]หน้าผ้า!AI292</f>
        <v>0</v>
      </c>
      <c r="AG283" s="1" t="str">
        <f>[3]หน้าผ้า!DC295</f>
        <v>พร้อมส่ง</v>
      </c>
      <c r="AH283" s="1" t="str">
        <f>[2]หน้าผ้า!DL292</f>
        <v>P8</v>
      </c>
      <c r="AI283" s="1">
        <f>[2]หน้าผ้า!DM292</f>
        <v>4</v>
      </c>
      <c r="AJ283" s="3" t="str">
        <f>[2]หน้าผ้า!DN292</f>
        <v>รอแจ้ง</v>
      </c>
      <c r="AK283" s="3" t="e">
        <f>[2]หน้าผ้า!DQ292</f>
        <v>#VALUE!</v>
      </c>
      <c r="AL283" s="3" t="e">
        <f>[2]หน้าผ้า!DR292</f>
        <v>#VALUE!</v>
      </c>
      <c r="AM283" s="3" t="e">
        <f>[2]หน้าผ้า!DS292</f>
        <v>#VALUE!</v>
      </c>
      <c r="AN283" s="3" t="e">
        <f>[2]หน้าผ้า!DT292</f>
        <v>#VALUE!</v>
      </c>
      <c r="AO283" s="3" t="e">
        <f>[2]หน้าผ้า!DU292</f>
        <v>#VALUE!</v>
      </c>
      <c r="AP283" s="3" t="e">
        <f>[2]หน้าผ้า!DP292</f>
        <v>#VALUE!</v>
      </c>
      <c r="AQ283" s="3" t="e">
        <f>[2]หน้าผ้า!DW292</f>
        <v>#VALUE!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งานเคลือบ+พิมพ์</v>
      </c>
      <c r="AX283" s="2" t="str">
        <f>[2]หน้าผ้า!ED292</f>
        <v xml:space="preserve"> /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WRWT21670/WRWT21670</v>
      </c>
      <c r="BD283" s="56">
        <f>[2]หน้าผ้า!CA292</f>
        <v>793.65712066666651</v>
      </c>
    </row>
    <row r="284" spans="1:56" ht="28.5" customHeight="1" x14ac:dyDescent="0.45">
      <c r="A284" s="3">
        <f>[2]หน้าผ้า!C293</f>
        <v>45066</v>
      </c>
      <c r="B284" s="14" t="str">
        <f>[2]หน้าผ้า!B293</f>
        <v>MK66-000701</v>
      </c>
      <c r="C284" s="9" t="str">
        <f>[2]หน้าผ้า!E293</f>
        <v>บจก.เอสพีเอ็ม อาหารสัตว์</v>
      </c>
      <c r="D284" s="13" t="str">
        <f>[2]หน้าผ้า!F293</f>
        <v>มาซูฟีด ซี041</v>
      </c>
      <c r="E284" s="9">
        <f>[2]หน้าผ้า!G293</f>
        <v>21</v>
      </c>
      <c r="F284" s="9">
        <f>[2]หน้าผ้า!H293</f>
        <v>38</v>
      </c>
      <c r="G284" s="9" t="str">
        <f>[2]หน้าผ้า!I293</f>
        <v>ขาว</v>
      </c>
      <c r="H284" s="9" t="str">
        <f>[2]หน้าผ้า!J293</f>
        <v>ด้าน</v>
      </c>
      <c r="I284" s="9">
        <f>[2]หน้าผ้า!L293</f>
        <v>102</v>
      </c>
      <c r="J284" s="9" t="str">
        <f>[2]หน้าผ้า!M293</f>
        <v>±</v>
      </c>
      <c r="K284" s="9">
        <f>[2]หน้าผ้า!N293</f>
        <v>5</v>
      </c>
      <c r="L284" s="9" t="str">
        <f>[2]หน้าผ้า!R293</f>
        <v>บิด</v>
      </c>
      <c r="M284" s="10">
        <f>[2]หน้าผ้า!T293</f>
        <v>22</v>
      </c>
      <c r="N284" s="9">
        <f>[2]หน้าผ้า!U293</f>
        <v>40</v>
      </c>
      <c r="O284" s="9">
        <f>[2]หน้าผ้า!V293</f>
        <v>40</v>
      </c>
      <c r="P284" s="10">
        <f>[2]หน้าผ้า!AB293</f>
        <v>108.55204095999999</v>
      </c>
      <c r="Q284" s="10">
        <f>[2]หน้าผ้า!AC293</f>
        <v>0</v>
      </c>
      <c r="R284" s="10">
        <f>[2]หน้าผ้า!AD293</f>
        <v>108.55204095999999</v>
      </c>
      <c r="S284" s="9" t="str">
        <f>[2]หน้าผ้า!Z293</f>
        <v>500กระสอบแบน</v>
      </c>
      <c r="T284" s="12" t="str">
        <f>[2]หน้าผ้า!X293</f>
        <v>รอแจ้ง</v>
      </c>
      <c r="U284" s="11">
        <f>[2]หน้าผ้า!AA293</f>
        <v>5000</v>
      </c>
      <c r="V284" s="10">
        <f>[2]หน้าผ้า!AJ293</f>
        <v>0</v>
      </c>
      <c r="W284" s="10">
        <f>[2]หน้าผ้า!AL293</f>
        <v>5000</v>
      </c>
      <c r="X284" s="10">
        <f>[2]หน้าผ้า!AM293</f>
        <v>0</v>
      </c>
      <c r="Y284" s="10">
        <f>[2]หน้าผ้า!AN293</f>
        <v>5250</v>
      </c>
      <c r="Z284" s="9" t="str">
        <f>[2]หน้าผ้า!AO293</f>
        <v>WSWT2121670SM</v>
      </c>
      <c r="AA284" s="8">
        <f>[2]หน้าผ้า!AQ293</f>
        <v>5518.15</v>
      </c>
      <c r="AB284" s="8">
        <f>[2]หน้าผ้า!AR293</f>
        <v>5518.15</v>
      </c>
      <c r="AC284" s="8">
        <f>[2]หน้าผ้า!AS293</f>
        <v>0</v>
      </c>
      <c r="AD284" s="8">
        <f>[2]หน้าผ้า!AT293</f>
        <v>5518.15</v>
      </c>
      <c r="AE284" s="8">
        <f>[2]หน้าผ้า!AU293</f>
        <v>0</v>
      </c>
      <c r="AF284" s="8">
        <f>[2]หน้าผ้า!AI293</f>
        <v>0</v>
      </c>
      <c r="AG284" s="1" t="str">
        <f>[3]หน้าผ้า!DC296</f>
        <v>ยังไม่ได้พิมพ์</v>
      </c>
      <c r="AH284" s="1" t="str">
        <f>[2]หน้าผ้า!DL293</f>
        <v>P8</v>
      </c>
      <c r="AI284" s="1">
        <f>[2]หน้าผ้า!DM293</f>
        <v>4</v>
      </c>
      <c r="AJ284" s="3" t="str">
        <f>[2]หน้าผ้า!DN293</f>
        <v>รอแจ้ง</v>
      </c>
      <c r="AK284" s="3" t="e">
        <f>[2]หน้าผ้า!DQ293</f>
        <v>#VALUE!</v>
      </c>
      <c r="AL284" s="3" t="e">
        <f>[2]หน้าผ้า!DR293</f>
        <v>#VALUE!</v>
      </c>
      <c r="AM284" s="3" t="e">
        <f>[2]หน้าผ้า!DS293</f>
        <v>#VALUE!</v>
      </c>
      <c r="AN284" s="3" t="e">
        <f>[2]หน้าผ้า!DT293</f>
        <v>#VALUE!</v>
      </c>
      <c r="AO284" s="3" t="e">
        <f>[2]หน้าผ้า!DU293</f>
        <v>#VALUE!</v>
      </c>
      <c r="AP284" s="3" t="e">
        <f>[2]หน้าผ้า!DP293</f>
        <v>#VALUE!</v>
      </c>
      <c r="AQ284" s="3" t="e">
        <f>[2]หน้าผ้า!DW293</f>
        <v>#VALUE!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งานเคลือบ+พิมพ์</v>
      </c>
      <c r="AX284" s="2" t="str">
        <f>[2]หน้าผ้า!ED293</f>
        <v xml:space="preserve"> /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WRWT21670/WRWT21670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21</v>
      </c>
      <c r="F285" s="9">
        <f>[2]หน้าผ้า!H294</f>
        <v>37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74</v>
      </c>
      <c r="J285" s="9" t="str">
        <f>[2]หน้าผ้า!M294</f>
        <v>±</v>
      </c>
      <c r="K285" s="9">
        <f>[2]หน้าผ้า!N294</f>
        <v>5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 t="str">
        <f>[2]หน้าผ้า!AC294</f>
        <v>ว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>WSWT2121670SM</v>
      </c>
      <c r="AA285" s="8">
        <f>[2]หน้าผ้า!AQ294</f>
        <v>260338.73129</v>
      </c>
      <c r="AB285" s="8">
        <f>[2]หน้าผ้า!AR294</f>
        <v>64681.100000000013</v>
      </c>
      <c r="AC285" s="8">
        <f>[2]หน้าผ้า!AS294</f>
        <v>195657.63129000002</v>
      </c>
      <c r="AD285" s="8">
        <f>[2]หน้าผ้า!AT294</f>
        <v>64681.100000000013</v>
      </c>
      <c r="AE285" s="8">
        <f>[2]หน้าผ้า!AU294</f>
        <v>195657.63129000002</v>
      </c>
      <c r="AF285" s="8" t="str">
        <f>[2]หน้าผ้า!AI294</f>
        <v>ระบุในSD</v>
      </c>
      <c r="AG285" s="1" t="str">
        <f>[3]หน้าผ้า!DC297</f>
        <v>ยังไม่ได้พิมพ์</v>
      </c>
      <c r="AH285" s="1">
        <f>[2]หน้าผ้า!DL294</f>
        <v>0</v>
      </c>
      <c r="AI285" s="1" t="str">
        <f>[2]หน้าผ้า!DM294</f>
        <v>Lead time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WRWT210670/WRWT21670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21.6</v>
      </c>
      <c r="F286" s="9">
        <f>[2]หน้าผ้า!H295</f>
        <v>34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95</v>
      </c>
      <c r="J286" s="9" t="str">
        <f>[2]หน้าผ้า!M295</f>
        <v>±</v>
      </c>
      <c r="K286" s="9">
        <f>[2]หน้าผ้า!N295</f>
        <v>5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WSWT2221900</v>
      </c>
      <c r="AA286" s="8" t="e">
        <f>[2]หน้าผ้า!AQ295</f>
        <v>#REF!</v>
      </c>
      <c r="AB286" s="8" t="e">
        <f>[2]หน้าผ้า!AR295</f>
        <v>#REF!</v>
      </c>
      <c r="AC286" s="8" t="e">
        <f>[2]หน้าผ้า!AS295</f>
        <v>#REF!</v>
      </c>
      <c r="AD286" s="8" t="e">
        <f>[2]หน้าผ้า!AT295</f>
        <v>#REF!</v>
      </c>
      <c r="AE286" s="8" t="e">
        <f>[2]หน้าผ้า!AU295</f>
        <v>#REF!</v>
      </c>
      <c r="AF286" s="8" t="str">
        <f>[2]หน้าผ้า!AI295</f>
        <v>ระบุในSD</v>
      </c>
      <c r="AG286" s="1" t="str">
        <f>[3]หน้าผ้า!DC298</f>
        <v>ยังไม่ได้พิมพ์</v>
      </c>
      <c r="AH286" s="1">
        <f>[2]หน้าผ้า!DL295</f>
        <v>0</v>
      </c>
      <c r="AI286" s="1" t="str">
        <f>[2]หน้าผ้า!DM295</f>
        <v>Lead time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WRWT21900/WRWT21900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45660</v>
      </c>
      <c r="B287" s="14" t="str">
        <f>[2]หน้าผ้า!B296</f>
        <v>MK67-000014</v>
      </c>
      <c r="C287" s="9" t="str">
        <f>[2]หน้าผ้า!E296</f>
        <v>บจก.นาเฮียใช้</v>
      </c>
      <c r="D287" s="13" t="str">
        <f>[2]หน้าผ้า!F296</f>
        <v>เฮียใช้(ส้ม)</v>
      </c>
      <c r="E287" s="9">
        <f>[2]หน้าผ้า!G296</f>
        <v>23</v>
      </c>
      <c r="F287" s="9">
        <f>[2]หน้าผ้า!H296</f>
        <v>34</v>
      </c>
      <c r="G287" s="9" t="str">
        <f>[2]หน้าผ้า!I296</f>
        <v>ขาว</v>
      </c>
      <c r="H287" s="9">
        <f>[2]หน้าผ้า!J296</f>
        <v>0</v>
      </c>
      <c r="I287" s="9">
        <f>[2]หน้าผ้า!L296</f>
        <v>68</v>
      </c>
      <c r="J287" s="9" t="str">
        <f>[2]หน้าผ้า!M296</f>
        <v>±</v>
      </c>
      <c r="K287" s="9">
        <f>[2]หน้าผ้า!N296</f>
        <v>5</v>
      </c>
      <c r="L287" s="9" t="str">
        <f>[2]หน้าผ้า!R296</f>
        <v>บิด</v>
      </c>
      <c r="M287" s="10" t="str">
        <f>[2]หน้าผ้า!T296</f>
        <v>ไม่สวมถุงใน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 t="str">
        <f>[2]หน้าผ้า!Z296</f>
        <v>500กระสอบ</v>
      </c>
      <c r="T287" s="12">
        <f>[2]หน้าผ้า!X296</f>
        <v>45677</v>
      </c>
      <c r="U287" s="11">
        <f>[2]หน้าผ้า!AA296</f>
        <v>25000</v>
      </c>
      <c r="V287" s="10">
        <f>[2]หน้าผ้า!AJ296</f>
        <v>0</v>
      </c>
      <c r="W287" s="10">
        <f>[2]หน้าผ้า!AL296</f>
        <v>25000</v>
      </c>
      <c r="X287" s="10">
        <f>[2]หน้าผ้า!AM296</f>
        <v>0</v>
      </c>
      <c r="Y287" s="10">
        <f>[2]หน้าผ้า!AN296</f>
        <v>26250</v>
      </c>
      <c r="Z287" s="9" t="str">
        <f>[2]หน้าผ้า!AO296</f>
        <v>WSWT2325650</v>
      </c>
      <c r="AA287" s="8">
        <f>[2]หน้าผ้า!AQ296</f>
        <v>24796.750000000004</v>
      </c>
      <c r="AB287" s="8">
        <f>[2]หน้าผ้า!AR296</f>
        <v>6780</v>
      </c>
      <c r="AC287" s="8">
        <f>[2]หน้าผ้า!AS296</f>
        <v>18016.750000000004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 t="str">
        <f>[3]หน้าผ้า!DC299</f>
        <v>ยังไม่ได้พิมพ์</v>
      </c>
      <c r="AH287" s="1" t="str">
        <f>[2]หน้าผ้า!DL296</f>
        <v>P7</v>
      </c>
      <c r="AI287" s="1">
        <f>[2]หน้าผ้า!DM296</f>
        <v>2</v>
      </c>
      <c r="AJ287" s="3">
        <f>[2]หน้าผ้า!DN296</f>
        <v>45677</v>
      </c>
      <c r="AK287" s="3">
        <f>[2]หน้าผ้า!DQ296</f>
        <v>0</v>
      </c>
      <c r="AL287" s="3">
        <f>[2]หน้าผ้า!DR296</f>
        <v>45668</v>
      </c>
      <c r="AM287" s="3">
        <f>[2]หน้าผ้า!DS296</f>
        <v>45675</v>
      </c>
      <c r="AN287" s="3">
        <f>[2]หน้าผ้า!DT296</f>
        <v>45676</v>
      </c>
      <c r="AO287" s="3">
        <f>[2]หน้าผ้า!DU296</f>
        <v>45676</v>
      </c>
      <c r="AP287" s="3">
        <f>[2]หน้าผ้า!DP296</f>
        <v>45672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 t="str">
        <f>[2]หน้าผ้า!ED296</f>
        <v xml:space="preserve"> /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WRWT25650/WRWT25650</v>
      </c>
      <c r="BD287" s="56">
        <f>[2]หน้าผ้า!CA296</f>
        <v>1346.7520625</v>
      </c>
    </row>
    <row r="288" spans="1:56" ht="28.5" customHeight="1" x14ac:dyDescent="0.45">
      <c r="A288" s="3">
        <f>[2]หน้าผ้า!C297</f>
        <v>45660</v>
      </c>
      <c r="B288" s="14" t="str">
        <f>[2]หน้าผ้า!B297</f>
        <v>MK67-000014</v>
      </c>
      <c r="C288" s="9" t="str">
        <f>[2]หน้าผ้า!E297</f>
        <v>บจก.นาเฮียใช้</v>
      </c>
      <c r="D288" s="13" t="str">
        <f>[2]หน้าผ้า!F297</f>
        <v>เฮียใช้(ม่วง)</v>
      </c>
      <c r="E288" s="9">
        <f>[2]หน้าผ้า!G297</f>
        <v>23</v>
      </c>
      <c r="F288" s="9">
        <f>[2]หน้าผ้า!H297</f>
        <v>34</v>
      </c>
      <c r="G288" s="9" t="str">
        <f>[2]หน้าผ้า!I297</f>
        <v>ขาว</v>
      </c>
      <c r="H288" s="9">
        <f>[2]หน้าผ้า!J297</f>
        <v>0</v>
      </c>
      <c r="I288" s="9">
        <f>[2]หน้าผ้า!L297</f>
        <v>68</v>
      </c>
      <c r="J288" s="9" t="str">
        <f>[2]หน้าผ้า!M297</f>
        <v>±</v>
      </c>
      <c r="K288" s="9">
        <f>[2]หน้าผ้า!N297</f>
        <v>5</v>
      </c>
      <c r="L288" s="9" t="str">
        <f>[2]หน้าผ้า!R297</f>
        <v>บิด</v>
      </c>
      <c r="M288" s="10" t="str">
        <f>[2]หน้าผ้า!T297</f>
        <v>ไม่สวมถุงใน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 t="str">
        <f>[2]หน้าผ้า!Z297</f>
        <v>500กระสอบ</v>
      </c>
      <c r="T288" s="12">
        <f>[2]หน้าผ้า!X297</f>
        <v>45677</v>
      </c>
      <c r="U288" s="11">
        <f>[2]หน้าผ้า!AA297</f>
        <v>10000</v>
      </c>
      <c r="V288" s="10">
        <f>[2]หน้าผ้า!AJ297</f>
        <v>0</v>
      </c>
      <c r="W288" s="10">
        <f>[2]หน้าผ้า!AL297</f>
        <v>10000</v>
      </c>
      <c r="X288" s="10">
        <f>[2]หน้าผ้า!AM297</f>
        <v>0</v>
      </c>
      <c r="Y288" s="10">
        <f>[2]หน้าผ้า!AN297</f>
        <v>10500</v>
      </c>
      <c r="Z288" s="9" t="str">
        <f>[2]หน้าผ้า!AO297</f>
        <v>WSWT2325650</v>
      </c>
      <c r="AA288" s="8">
        <f>[2]หน้าผ้า!AQ297</f>
        <v>9918.7000000000007</v>
      </c>
      <c r="AB288" s="8">
        <f>[2]หน้าผ้า!AR297</f>
        <v>0</v>
      </c>
      <c r="AC288" s="8">
        <f>[2]หน้าผ้า!AS297</f>
        <v>9918.7000000000007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 t="str">
        <f>[3]หน้าผ้า!DC300</f>
        <v>รอแบบ</v>
      </c>
      <c r="AH288" s="1" t="str">
        <f>[2]หน้าผ้า!DL297</f>
        <v>P7</v>
      </c>
      <c r="AI288" s="1">
        <f>[2]หน้าผ้า!DM297</f>
        <v>2</v>
      </c>
      <c r="AJ288" s="3">
        <f>[2]หน้าผ้า!DN297</f>
        <v>45677</v>
      </c>
      <c r="AK288" s="3">
        <f>[2]หน้าผ้า!DQ297</f>
        <v>0</v>
      </c>
      <c r="AL288" s="3">
        <f>[2]หน้าผ้า!DR297</f>
        <v>45668</v>
      </c>
      <c r="AM288" s="3">
        <f>[2]หน้าผ้า!DS297</f>
        <v>45675</v>
      </c>
      <c r="AN288" s="3">
        <f>[2]หน้าผ้า!DT297</f>
        <v>45676</v>
      </c>
      <c r="AO288" s="3">
        <f>[2]หน้าผ้า!DU297</f>
        <v>45676</v>
      </c>
      <c r="AP288" s="3">
        <f>[2]หน้าผ้า!DP297</f>
        <v>45672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งานพิมพ์</v>
      </c>
      <c r="AX288" s="2" t="str">
        <f>[2]หน้าผ้า!ED297</f>
        <v xml:space="preserve"> /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 t="str">
        <f>[2]หน้าผ้า!BZ297</f>
        <v>WRWT25650/WRWT25650</v>
      </c>
      <c r="BD288" s="56">
        <f>[2]หน้าผ้า!CA297</f>
        <v>741.42282499999999</v>
      </c>
    </row>
    <row r="289" spans="1:56" ht="28.5" customHeight="1" x14ac:dyDescent="0.45">
      <c r="A289" s="3">
        <f>[2]หน้าผ้า!C298</f>
        <v>45660</v>
      </c>
      <c r="B289" s="14" t="str">
        <f>[2]หน้าผ้า!B298</f>
        <v>MK67-000014</v>
      </c>
      <c r="C289" s="9" t="str">
        <f>[2]หน้าผ้า!E298</f>
        <v>บจก.นาเฮียใช้</v>
      </c>
      <c r="D289" s="13" t="str">
        <f>[2]หน้าผ้า!F298</f>
        <v>เฮียใช้(น้ำเงิน)</v>
      </c>
      <c r="E289" s="9">
        <f>[2]หน้าผ้า!G298</f>
        <v>23</v>
      </c>
      <c r="F289" s="9">
        <f>[2]หน้าผ้า!H298</f>
        <v>34</v>
      </c>
      <c r="G289" s="9" t="str">
        <f>[2]หน้าผ้า!I298</f>
        <v>ขาว</v>
      </c>
      <c r="H289" s="9">
        <f>[2]หน้าผ้า!J298</f>
        <v>0</v>
      </c>
      <c r="I289" s="9">
        <f>[2]หน้าผ้า!L298</f>
        <v>68</v>
      </c>
      <c r="J289" s="9" t="str">
        <f>[2]หน้าผ้า!M298</f>
        <v>±</v>
      </c>
      <c r="K289" s="9">
        <f>[2]หน้าผ้า!N298</f>
        <v>5</v>
      </c>
      <c r="L289" s="9" t="str">
        <f>[2]หน้าผ้า!R298</f>
        <v>บิด</v>
      </c>
      <c r="M289" s="10" t="str">
        <f>[2]หน้าผ้า!T298</f>
        <v>ไม่สวมถุงใน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 t="str">
        <f>[2]หน้าผ้า!Z298</f>
        <v>500กระสอบ</v>
      </c>
      <c r="T289" s="12">
        <f>[2]หน้าผ้า!X298</f>
        <v>45677</v>
      </c>
      <c r="U289" s="11">
        <f>[2]หน้าผ้า!AA298</f>
        <v>25000</v>
      </c>
      <c r="V289" s="10">
        <f>[2]หน้าผ้า!AJ298</f>
        <v>0</v>
      </c>
      <c r="W289" s="10">
        <f>[2]หน้าผ้า!AL298</f>
        <v>25000</v>
      </c>
      <c r="X289" s="10">
        <f>[2]หน้าผ้า!AM298</f>
        <v>0</v>
      </c>
      <c r="Y289" s="10">
        <f>[2]หน้าผ้า!AN298</f>
        <v>26250</v>
      </c>
      <c r="Z289" s="9" t="str">
        <f>[2]หน้าผ้า!AO298</f>
        <v>WSWT2325650</v>
      </c>
      <c r="AA289" s="8">
        <f>[2]หน้าผ้า!AQ298</f>
        <v>24796.750000000004</v>
      </c>
      <c r="AB289" s="8">
        <f>[2]หน้าผ้า!AR298</f>
        <v>0</v>
      </c>
      <c r="AC289" s="8">
        <f>[2]หน้าผ้า!AS298</f>
        <v>24796.750000000004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 t="str">
        <f>[3]หน้าผ้า!DC301</f>
        <v>รอแบบ</v>
      </c>
      <c r="AH289" s="1" t="str">
        <f>[2]หน้าผ้า!DL298</f>
        <v>P7</v>
      </c>
      <c r="AI289" s="1">
        <f>[2]หน้าผ้า!DM298</f>
        <v>2</v>
      </c>
      <c r="AJ289" s="3">
        <f>[2]หน้าผ้า!DN298</f>
        <v>45677</v>
      </c>
      <c r="AK289" s="3">
        <f>[2]หน้าผ้า!DQ298</f>
        <v>0</v>
      </c>
      <c r="AL289" s="3">
        <f>[2]หน้าผ้า!DR298</f>
        <v>45668</v>
      </c>
      <c r="AM289" s="3">
        <f>[2]หน้าผ้า!DS298</f>
        <v>45675</v>
      </c>
      <c r="AN289" s="3">
        <f>[2]หน้าผ้า!DT298</f>
        <v>45676</v>
      </c>
      <c r="AO289" s="3">
        <f>[2]หน้าผ้า!DU298</f>
        <v>45676</v>
      </c>
      <c r="AP289" s="3">
        <f>[2]หน้าผ้า!DP298</f>
        <v>45672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งานพิมพ์</v>
      </c>
      <c r="AX289" s="2" t="str">
        <f>[2]หน้าผ้า!ED298</f>
        <v xml:space="preserve"> /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 t="str">
        <f>[2]หน้าผ้า!BZ298</f>
        <v>WRWT25650/WRWT25650</v>
      </c>
      <c r="BD289" s="56">
        <f>[2]หน้าผ้า!CA298</f>
        <v>1853.5570625</v>
      </c>
    </row>
    <row r="290" spans="1:56" ht="28.5" customHeight="1" x14ac:dyDescent="0.45">
      <c r="A290" s="3">
        <f>[2]หน้าผ้า!C299</f>
        <v>45665</v>
      </c>
      <c r="B290" s="14" t="str">
        <f>[2]หน้าผ้า!B299</f>
        <v>MK68-000026</v>
      </c>
      <c r="C290" s="9" t="str">
        <f>[2]หน้าผ้า!E299</f>
        <v>บจก.ซิเบลโก้(บางเลน)</v>
      </c>
      <c r="D290" s="13" t="str">
        <f>[2]หน้าผ้า!F299</f>
        <v>FELDSPAR N15</v>
      </c>
      <c r="E290" s="9">
        <f>[2]หน้าผ้า!G299</f>
        <v>23</v>
      </c>
      <c r="F290" s="9">
        <f>[2]หน้าผ้า!H299</f>
        <v>38</v>
      </c>
      <c r="G290" s="9" t="str">
        <f>[2]หน้าผ้า!I299</f>
        <v>ขาว</v>
      </c>
      <c r="H290" s="9" t="str">
        <f>[2]หน้าผ้า!J299</f>
        <v>ใส</v>
      </c>
      <c r="I290" s="9">
        <f>[2]หน้าผ้า!L299</f>
        <v>100</v>
      </c>
      <c r="J290" s="9" t="str">
        <f>[2]หน้าผ้า!M299</f>
        <v>±</v>
      </c>
      <c r="K290" s="9">
        <f>[2]หน้าผ้า!N299</f>
        <v>5</v>
      </c>
      <c r="L290" s="9" t="str">
        <f>[2]หน้าผ้า!R299</f>
        <v>ไม่</v>
      </c>
      <c r="M290" s="10" t="str">
        <f>[2]หน้าผ้า!T299</f>
        <v>ไม่สวมถุงใน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 t="str">
        <f>[2]หน้าผ้า!Z299</f>
        <v>มัด100</v>
      </c>
      <c r="T290" s="12">
        <f>[2]หน้าผ้า!X299</f>
        <v>45694</v>
      </c>
      <c r="U290" s="11">
        <f>[2]หน้าผ้า!AA299</f>
        <v>5000</v>
      </c>
      <c r="V290" s="10">
        <f>[2]หน้าผ้า!AJ299</f>
        <v>0</v>
      </c>
      <c r="W290" s="10">
        <f>[2]หน้าผ้า!AL299</f>
        <v>5000</v>
      </c>
      <c r="X290" s="10">
        <f>[2]หน้าผ้า!AM299</f>
        <v>0</v>
      </c>
      <c r="Y290" s="10">
        <f>[2]หน้าผ้า!AN299</f>
        <v>5250</v>
      </c>
      <c r="Z290" s="9" t="str">
        <f>[2]หน้าผ้า!AO299</f>
        <v>WSWT2325650</v>
      </c>
      <c r="AA290" s="8">
        <f>[2]หน้าผ้า!AQ299</f>
        <v>5518.15</v>
      </c>
      <c r="AB290" s="8">
        <f>[2]หน้าผ้า!AR299</f>
        <v>0</v>
      </c>
      <c r="AC290" s="8">
        <f>[2]หน้าผ้า!AS299</f>
        <v>5518.15</v>
      </c>
      <c r="AD290" s="8">
        <f>[2]หน้าผ้า!AT299</f>
        <v>0</v>
      </c>
      <c r="AE290" s="8">
        <f>[2]หน้าผ้า!AU299</f>
        <v>5518.15</v>
      </c>
      <c r="AF290" s="8" t="str">
        <f>[2]หน้าผ้า!AI299</f>
        <v>ห้ามเกิน-ขาดได้ 5%</v>
      </c>
      <c r="AG290" s="1" t="str">
        <f>[3]หน้าผ้า!DC302</f>
        <v>รอแบบ</v>
      </c>
      <c r="AH290" s="1" t="str">
        <f>[2]หน้าผ้า!DL299</f>
        <v>P8</v>
      </c>
      <c r="AI290" s="1">
        <f>[2]หน้าผ้า!DM299</f>
        <v>4</v>
      </c>
      <c r="AJ290" s="3">
        <f>[2]หน้าผ้า!DN299</f>
        <v>45694</v>
      </c>
      <c r="AK290" s="3">
        <f>[2]หน้าผ้า!DQ299</f>
        <v>45690</v>
      </c>
      <c r="AL290" s="3">
        <f>[2]หน้าผ้า!DR299</f>
        <v>45684</v>
      </c>
      <c r="AM290" s="3">
        <f>[2]หน้าผ้า!DS299</f>
        <v>45691</v>
      </c>
      <c r="AN290" s="3">
        <f>[2]หน้าผ้า!DT299</f>
        <v>45692</v>
      </c>
      <c r="AO290" s="3">
        <f>[2]หน้าผ้า!DU299</f>
        <v>45692</v>
      </c>
      <c r="AP290" s="3">
        <f>[2]หน้าผ้า!DP299</f>
        <v>45689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งานเคลือบ+พิมพ์</v>
      </c>
      <c r="AX290" s="2" t="str">
        <f>[2]หน้าผ้า!ED299</f>
        <v xml:space="preserve"> /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 t="str">
        <f>[2]หน้าผ้า!BZ299</f>
        <v>WRWT25650/WRWT25650</v>
      </c>
      <c r="BD290" s="56">
        <f>[2]หน้าผ้า!CA299</f>
        <v>412.4817124999999</v>
      </c>
    </row>
    <row r="291" spans="1:56" ht="28.5" customHeight="1" x14ac:dyDescent="0.45">
      <c r="A291" s="3" t="str">
        <f>[2]หน้าผ้า!C300</f>
        <v>ประมาณการ</v>
      </c>
      <c r="B291" s="14" t="str">
        <f>[2]หน้าผ้า!B300</f>
        <v>ประมาณการ</v>
      </c>
      <c r="C291" s="9" t="str">
        <f>[2]หน้าผ้า!E300</f>
        <v>พันธุ์ข้าว</v>
      </c>
      <c r="D291" s="13" t="str">
        <f>[2]หน้าผ้า!F300</f>
        <v>รอแบบ</v>
      </c>
      <c r="E291" s="9">
        <f>[2]หน้าผ้า!G300</f>
        <v>23</v>
      </c>
      <c r="F291" s="9">
        <f>[2]หน้าผ้า!H300</f>
        <v>34</v>
      </c>
      <c r="G291" s="9" t="str">
        <f>[2]หน้าผ้า!I300</f>
        <v>ขาว</v>
      </c>
      <c r="H291" s="9">
        <f>[2]หน้าผ้า!J300</f>
        <v>0</v>
      </c>
      <c r="I291" s="9">
        <f>[2]หน้าผ้า!L300</f>
        <v>68</v>
      </c>
      <c r="J291" s="9" t="str">
        <f>[2]หน้าผ้า!M300</f>
        <v>±</v>
      </c>
      <c r="K291" s="9">
        <f>[2]หน้าผ้า!N300</f>
        <v>5</v>
      </c>
      <c r="L291" s="9" t="str">
        <f>[2]หน้าผ้า!R300</f>
        <v>บิด</v>
      </c>
      <c r="M291" s="10" t="str">
        <f>[2]หน้าผ้า!T300</f>
        <v>ไม่สวมถุงใน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 t="str">
        <f>[2]หน้าผ้า!Z300</f>
        <v>500กระสอบ</v>
      </c>
      <c r="T291" s="12">
        <f>[2]หน้าผ้า!X300</f>
        <v>45687</v>
      </c>
      <c r="U291" s="11">
        <f>[2]หน้าผ้า!AA300</f>
        <v>40000</v>
      </c>
      <c r="V291" s="10">
        <f>[2]หน้าผ้า!AJ300</f>
        <v>0</v>
      </c>
      <c r="W291" s="10">
        <f>[2]หน้าผ้า!AL300</f>
        <v>40000</v>
      </c>
      <c r="X291" s="10">
        <f>[2]หน้าผ้า!AM300</f>
        <v>0</v>
      </c>
      <c r="Y291" s="10">
        <f>[2]หน้าผ้า!AN300</f>
        <v>42000</v>
      </c>
      <c r="Z291" s="9" t="str">
        <f>[2]หน้าผ้า!AO300</f>
        <v>WSWT2325650</v>
      </c>
      <c r="AA291" s="8">
        <f>[2]หน้าผ้า!AQ300</f>
        <v>39674.800000000003</v>
      </c>
      <c r="AB291" s="8">
        <f>[2]หน้าผ้า!AR300</f>
        <v>0</v>
      </c>
      <c r="AC291" s="8">
        <f>[2]หน้าผ้า!AS300</f>
        <v>39674.800000000003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 t="str">
        <f>[3]หน้าผ้า!DC303</f>
        <v>รอแบบ</v>
      </c>
      <c r="AH291" s="1" t="str">
        <f>[2]หน้าผ้า!DL300</f>
        <v>P7</v>
      </c>
      <c r="AI291" s="1">
        <f>[2]หน้าผ้า!DM300</f>
        <v>2</v>
      </c>
      <c r="AJ291" s="3">
        <f>[2]หน้าผ้า!DN300</f>
        <v>45687</v>
      </c>
      <c r="AK291" s="3">
        <f>[2]หน้าผ้า!DQ300</f>
        <v>0</v>
      </c>
      <c r="AL291" s="3">
        <f>[2]หน้าผ้า!DR300</f>
        <v>45678</v>
      </c>
      <c r="AM291" s="3">
        <f>[2]หน้าผ้า!DS300</f>
        <v>45685</v>
      </c>
      <c r="AN291" s="3">
        <f>[2]หน้าผ้า!DT300</f>
        <v>45686</v>
      </c>
      <c r="AO291" s="3">
        <f>[2]หน้าผ้า!DU300</f>
        <v>45686</v>
      </c>
      <c r="AP291" s="3">
        <f>[2]หน้าผ้า!DP300</f>
        <v>45682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งานพิมพ์</v>
      </c>
      <c r="AX291" s="2" t="str">
        <f>[2]หน้าผ้า!ED300</f>
        <v>รอART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 t="str">
        <f>[2]หน้าผ้า!BZ300</f>
        <v>WRWT25650/WRWT25650</v>
      </c>
      <c r="BD291" s="56">
        <f>[2]หน้าผ้า!CA300</f>
        <v>2965.6913</v>
      </c>
    </row>
    <row r="292" spans="1:56" ht="28.5" customHeight="1" x14ac:dyDescent="0.45">
      <c r="A292" s="3" t="str">
        <f>[2]หน้าผ้า!C301</f>
        <v>ประมาณการ</v>
      </c>
      <c r="B292" s="14" t="str">
        <f>[2]หน้าผ้า!B301</f>
        <v>ประมาณการ</v>
      </c>
      <c r="C292" s="9" t="str">
        <f>[2]หน้าผ้า!E301</f>
        <v>บจก.ซิเบลโก้</v>
      </c>
      <c r="D292" s="13" t="str">
        <f>[2]หน้าผ้า!F301</f>
        <v>รอแบบ</v>
      </c>
      <c r="E292" s="9">
        <f>[2]หน้าผ้า!G301</f>
        <v>23</v>
      </c>
      <c r="F292" s="9">
        <f>[2]หน้าผ้า!H301</f>
        <v>34</v>
      </c>
      <c r="G292" s="9" t="str">
        <f>[2]หน้าผ้า!I301</f>
        <v>ขาว</v>
      </c>
      <c r="H292" s="9">
        <f>[2]หน้าผ้า!J301</f>
        <v>0</v>
      </c>
      <c r="I292" s="9">
        <f>[2]หน้าผ้า!L301</f>
        <v>68</v>
      </c>
      <c r="J292" s="9" t="str">
        <f>[2]หน้าผ้า!M301</f>
        <v>±</v>
      </c>
      <c r="K292" s="9">
        <f>[2]หน้าผ้า!N301</f>
        <v>5</v>
      </c>
      <c r="L292" s="9" t="str">
        <f>[2]หน้าผ้า!R301</f>
        <v>ไม่</v>
      </c>
      <c r="M292" s="10">
        <f>[2]หน้าผ้า!T301</f>
        <v>24</v>
      </c>
      <c r="N292" s="9">
        <f>[2]หน้าผ้า!U301</f>
        <v>37</v>
      </c>
      <c r="O292" s="9">
        <f>[2]หน้าผ้า!V301</f>
        <v>50</v>
      </c>
      <c r="P292" s="10">
        <f>[2]หน้าผ้า!AB301</f>
        <v>273.84719423999996</v>
      </c>
      <c r="Q292" s="10">
        <f>[2]หน้าผ้า!AC301</f>
        <v>0</v>
      </c>
      <c r="R292" s="10">
        <f>[2]หน้าผ้า!AD301</f>
        <v>273.84719423999996</v>
      </c>
      <c r="S292" s="9" t="str">
        <f>[2]หน้าผ้า!Z301</f>
        <v>มัด100</v>
      </c>
      <c r="T292" s="12">
        <f>[2]หน้าผ้า!X301</f>
        <v>45687</v>
      </c>
      <c r="U292" s="11">
        <f>[2]หน้าผ้า!AA301</f>
        <v>10000</v>
      </c>
      <c r="V292" s="10">
        <f>[2]หน้าผ้า!AJ301</f>
        <v>0</v>
      </c>
      <c r="W292" s="10">
        <f>[2]หน้าผ้า!AL301</f>
        <v>10000</v>
      </c>
      <c r="X292" s="10">
        <f>[2]หน้าผ้า!AM301</f>
        <v>0</v>
      </c>
      <c r="Y292" s="10">
        <f>[2]หน้าผ้า!AN301</f>
        <v>10500</v>
      </c>
      <c r="Z292" s="9" t="str">
        <f>[2]หน้าผ้า!AO301</f>
        <v>WSWT2325650</v>
      </c>
      <c r="AA292" s="8">
        <f>[2]หน้าผ้า!AQ301</f>
        <v>9918.7000000000007</v>
      </c>
      <c r="AB292" s="8">
        <f>[2]หน้าผ้า!AR301</f>
        <v>0</v>
      </c>
      <c r="AC292" s="8">
        <f>[2]หน้าผ้า!AS301</f>
        <v>9918.7000000000007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 t="str">
        <f>[3]หน้าผ้า!DC304</f>
        <v>พร้อมส่ง</v>
      </c>
      <c r="AH292" s="1" t="str">
        <f>[2]หน้าผ้า!DL301</f>
        <v>P9</v>
      </c>
      <c r="AI292" s="1">
        <f>[2]หน้าผ้า!DM301</f>
        <v>3</v>
      </c>
      <c r="AJ292" s="3">
        <f>[2]หน้าผ้า!DN301</f>
        <v>45687</v>
      </c>
      <c r="AK292" s="3">
        <f>[2]หน้าผ้า!DQ301</f>
        <v>0</v>
      </c>
      <c r="AL292" s="3">
        <f>[2]หน้าผ้า!DR301</f>
        <v>45677</v>
      </c>
      <c r="AM292" s="3">
        <f>[2]หน้าผ้า!DS301</f>
        <v>45684</v>
      </c>
      <c r="AN292" s="3">
        <f>[2]หน้าผ้า!DT301</f>
        <v>45685</v>
      </c>
      <c r="AO292" s="3">
        <f>[2]หน้าผ้า!DU301</f>
        <v>45685</v>
      </c>
      <c r="AP292" s="3">
        <f>[2]หน้าผ้า!DP301</f>
        <v>45682</v>
      </c>
      <c r="AQ292" s="3">
        <f>[2]หน้าผ้า!DW301</f>
        <v>45686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งานพิมพ์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 t="str">
        <f>[2]หน้าผ้า!BZ301</f>
        <v>WRWT25650/WRWT25650</v>
      </c>
      <c r="BD292" s="56">
        <f>[2]หน้าผ้า!CA301</f>
        <v>741.42282499999999</v>
      </c>
    </row>
    <row r="293" spans="1:56" ht="28.5" customHeight="1" x14ac:dyDescent="0.45">
      <c r="A293" s="3" t="str">
        <f>[2]หน้าผ้า!C302</f>
        <v>ประมาณการ</v>
      </c>
      <c r="B293" s="14" t="str">
        <f>[2]หน้าผ้า!B302</f>
        <v>ประมาณการ</v>
      </c>
      <c r="C293" s="9" t="str">
        <f>[2]หน้าผ้า!E302</f>
        <v>บจก.ซิเบลโก้</v>
      </c>
      <c r="D293" s="13" t="str">
        <f>[2]หน้าผ้า!F302</f>
        <v>รอแบบ</v>
      </c>
      <c r="E293" s="9">
        <f>[2]หน้าผ้า!G302</f>
        <v>23</v>
      </c>
      <c r="F293" s="9">
        <f>[2]หน้าผ้า!H302</f>
        <v>34</v>
      </c>
      <c r="G293" s="9" t="str">
        <f>[2]หน้าผ้า!I302</f>
        <v>ขาว</v>
      </c>
      <c r="H293" s="9" t="str">
        <f>[2]หน้าผ้า!J302</f>
        <v>ใส</v>
      </c>
      <c r="I293" s="9">
        <f>[2]หน้าผ้า!L302</f>
        <v>92</v>
      </c>
      <c r="J293" s="9" t="str">
        <f>[2]หน้าผ้า!M302</f>
        <v>±</v>
      </c>
      <c r="K293" s="9">
        <f>[2]หน้าผ้า!N302</f>
        <v>5</v>
      </c>
      <c r="L293" s="9" t="str">
        <f>[2]หน้าผ้า!R302</f>
        <v>ไม่</v>
      </c>
      <c r="M293" s="10" t="str">
        <f>[2]หน้าผ้า!T302</f>
        <v>ไม่สวมถุงใน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 t="str">
        <f>[2]หน้าผ้า!Z302</f>
        <v>มัด100</v>
      </c>
      <c r="T293" s="12">
        <f>[2]หน้าผ้า!X302</f>
        <v>45687</v>
      </c>
      <c r="U293" s="11">
        <f>[2]หน้าผ้า!AA302</f>
        <v>10000</v>
      </c>
      <c r="V293" s="10">
        <f>[2]หน้าผ้า!AJ302</f>
        <v>0</v>
      </c>
      <c r="W293" s="10">
        <f>[2]หน้าผ้า!AL302</f>
        <v>10000</v>
      </c>
      <c r="X293" s="10">
        <f>[2]หน้าผ้า!AM302</f>
        <v>0</v>
      </c>
      <c r="Y293" s="10">
        <f>[2]หน้าผ้า!AN302</f>
        <v>10500</v>
      </c>
      <c r="Z293" s="9" t="str">
        <f>[2]หน้าผ้า!AO302</f>
        <v>WSWT2325650</v>
      </c>
      <c r="AA293" s="8">
        <f>[2]หน้าผ้า!AQ302</f>
        <v>9918.7000000000007</v>
      </c>
      <c r="AB293" s="8">
        <f>[2]หน้าผ้า!AR302</f>
        <v>0</v>
      </c>
      <c r="AC293" s="8">
        <f>[2]หน้าผ้า!AS302</f>
        <v>9918.7000000000007</v>
      </c>
      <c r="AD293" s="8">
        <f>[2]หน้าผ้า!AT302</f>
        <v>0</v>
      </c>
      <c r="AE293" s="8">
        <f>[2]หน้าผ้า!AU302</f>
        <v>9918.7000000000007</v>
      </c>
      <c r="AF293" s="8">
        <f>[2]หน้าผ้า!AI302</f>
        <v>0</v>
      </c>
      <c r="AG293" s="1" t="str">
        <f>[3]หน้าผ้า!DC305</f>
        <v>พร้อมส่ง</v>
      </c>
      <c r="AH293" s="1" t="str">
        <f>[2]หน้าผ้า!DL302</f>
        <v>P8</v>
      </c>
      <c r="AI293" s="1">
        <f>[2]หน้าผ้า!DM302</f>
        <v>4</v>
      </c>
      <c r="AJ293" s="3">
        <f>[2]หน้าผ้า!DN302</f>
        <v>45687</v>
      </c>
      <c r="AK293" s="3">
        <f>[2]หน้าผ้า!DQ302</f>
        <v>45683</v>
      </c>
      <c r="AL293" s="3">
        <f>[2]หน้าผ้า!DR302</f>
        <v>45677</v>
      </c>
      <c r="AM293" s="3">
        <f>[2]หน้าผ้า!DS302</f>
        <v>45684</v>
      </c>
      <c r="AN293" s="3">
        <f>[2]หน้าผ้า!DT302</f>
        <v>45685</v>
      </c>
      <c r="AO293" s="3">
        <f>[2]หน้าผ้า!DU302</f>
        <v>45685</v>
      </c>
      <c r="AP293" s="3">
        <f>[2]หน้าผ้า!DP302</f>
        <v>45682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งานเคลือบ+พิมพ์</v>
      </c>
      <c r="AX293" s="2" t="str">
        <f>[2]หน้าผ้า!ED302</f>
        <v>รอART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 t="str">
        <f>[2]หน้าผ้า!BZ302</f>
        <v>WRWT25650/WRWT25650</v>
      </c>
      <c r="BD293" s="56">
        <f>[2]หน้าผ้า!CA302</f>
        <v>741.42282499999999</v>
      </c>
    </row>
    <row r="294" spans="1:56" ht="28.5" customHeight="1" x14ac:dyDescent="0.45">
      <c r="A294" s="3" t="str">
        <f>[2]หน้าผ้า!C303</f>
        <v>ประมาณการ</v>
      </c>
      <c r="B294" s="14" t="str">
        <f>[2]หน้าผ้า!B303</f>
        <v>ประมาณการ</v>
      </c>
      <c r="C294" s="9" t="str">
        <f>[2]หน้าผ้า!E303</f>
        <v>บจก.ซิเบลโก้</v>
      </c>
      <c r="D294" s="13" t="str">
        <f>[2]หน้าผ้า!F303</f>
        <v>รอแบบ</v>
      </c>
      <c r="E294" s="9">
        <f>[2]หน้าผ้า!G303</f>
        <v>23</v>
      </c>
      <c r="F294" s="9">
        <f>[2]หน้าผ้า!H303</f>
        <v>38</v>
      </c>
      <c r="G294" s="9" t="str">
        <f>[2]หน้าผ้า!I303</f>
        <v>ขาว</v>
      </c>
      <c r="H294" s="9" t="str">
        <f>[2]หน้าผ้า!J303</f>
        <v>ใส</v>
      </c>
      <c r="I294" s="9">
        <f>[2]หน้าผ้า!L303</f>
        <v>100</v>
      </c>
      <c r="J294" s="9" t="str">
        <f>[2]หน้าผ้า!M303</f>
        <v>±</v>
      </c>
      <c r="K294" s="9">
        <f>[2]หน้าผ้า!N303</f>
        <v>5</v>
      </c>
      <c r="L294" s="9" t="str">
        <f>[2]หน้าผ้า!R303</f>
        <v>ไม่</v>
      </c>
      <c r="M294" s="10" t="str">
        <f>[2]หน้าผ้า!T303</f>
        <v>ไม่สวมถุงใน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 t="str">
        <f>[2]หน้าผ้า!Z303</f>
        <v>มัด100</v>
      </c>
      <c r="T294" s="12">
        <f>[2]หน้าผ้า!X303</f>
        <v>45687</v>
      </c>
      <c r="U294" s="11">
        <f>[2]หน้าผ้า!AA303</f>
        <v>10000</v>
      </c>
      <c r="V294" s="10">
        <f>[2]หน้าผ้า!AJ303</f>
        <v>0</v>
      </c>
      <c r="W294" s="10">
        <f>[2]หน้าผ้า!AL303</f>
        <v>10000</v>
      </c>
      <c r="X294" s="10">
        <f>[2]หน้าผ้า!AM303</f>
        <v>0</v>
      </c>
      <c r="Y294" s="10">
        <f>[2]หน้าผ้า!AN303</f>
        <v>10500</v>
      </c>
      <c r="Z294" s="9" t="str">
        <f>[2]หน้าผ้า!AO303</f>
        <v>WSWT2325650</v>
      </c>
      <c r="AA294" s="8">
        <f>[2]หน้าผ้า!AQ303</f>
        <v>11036.3</v>
      </c>
      <c r="AB294" s="8">
        <f>[2]หน้าผ้า!AR303</f>
        <v>0</v>
      </c>
      <c r="AC294" s="8">
        <f>[2]หน้าผ้า!AS303</f>
        <v>11036.3</v>
      </c>
      <c r="AD294" s="8">
        <f>[2]หน้าผ้า!AT303</f>
        <v>0</v>
      </c>
      <c r="AE294" s="8">
        <f>[2]หน้าผ้า!AU303</f>
        <v>11036.3</v>
      </c>
      <c r="AF294" s="8">
        <f>[2]หน้าผ้า!AI303</f>
        <v>0</v>
      </c>
      <c r="AG294" s="1" t="str">
        <f>[3]หน้าผ้า!DC306</f>
        <v>พร้อมส่ง</v>
      </c>
      <c r="AH294" s="1" t="str">
        <f>[2]หน้าผ้า!DL303</f>
        <v>P8</v>
      </c>
      <c r="AI294" s="1">
        <f>[2]หน้าผ้า!DM303</f>
        <v>4</v>
      </c>
      <c r="AJ294" s="3">
        <f>[2]หน้าผ้า!DN303</f>
        <v>45687</v>
      </c>
      <c r="AK294" s="3">
        <f>[2]หน้าผ้า!DQ303</f>
        <v>45683</v>
      </c>
      <c r="AL294" s="3">
        <f>[2]หน้าผ้า!DR303</f>
        <v>45677</v>
      </c>
      <c r="AM294" s="3">
        <f>[2]หน้าผ้า!DS303</f>
        <v>45684</v>
      </c>
      <c r="AN294" s="3">
        <f>[2]หน้าผ้า!DT303</f>
        <v>45685</v>
      </c>
      <c r="AO294" s="3">
        <f>[2]หน้าผ้า!DU303</f>
        <v>45685</v>
      </c>
      <c r="AP294" s="3">
        <f>[2]หน้าผ้า!DP303</f>
        <v>45682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 t="str">
        <f>[2]หน้าผ้า!EC303</f>
        <v>งานเคลือบ+พิมพ์</v>
      </c>
      <c r="AX294" s="2" t="str">
        <f>[2]หน้าผ้า!ED303</f>
        <v>รอART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 t="str">
        <f>[2]หน้าผ้า!BZ303</f>
        <v>WRWT25650/WRWT25650</v>
      </c>
      <c r="BD294" s="56">
        <f>[2]หน้าผ้า!CA303</f>
        <v>824.9634249999998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23</v>
      </c>
      <c r="F295" s="9">
        <f>[2]หน้าผ้า!H304</f>
        <v>34</v>
      </c>
      <c r="G295" s="9" t="str">
        <f>[2]หน้าผ้า!I304</f>
        <v>ขาว</v>
      </c>
      <c r="H295" s="9">
        <f>[2]หน้าผ้า!J304</f>
        <v>0</v>
      </c>
      <c r="I295" s="9">
        <f>[2]หน้าผ้า!L304</f>
        <v>68</v>
      </c>
      <c r="J295" s="9" t="str">
        <f>[2]หน้าผ้า!M304</f>
        <v>±</v>
      </c>
      <c r="K295" s="9">
        <f>[2]หน้าผ้า!N304</f>
        <v>5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 t="str">
        <f>[2]หน้าผ้า!AO304</f>
        <v>WSWT2325650</v>
      </c>
      <c r="AA295" s="8">
        <f>[2]หน้าผ้า!AQ304</f>
        <v>135578.85</v>
      </c>
      <c r="AB295" s="8">
        <f>[2]หน้าผ้า!AR304</f>
        <v>6780</v>
      </c>
      <c r="AC295" s="8">
        <f>[2]หน้าผ้า!AS304</f>
        <v>128798.85000000002</v>
      </c>
      <c r="AD295" s="8">
        <f>[2]หน้าผ้า!AT304</f>
        <v>0</v>
      </c>
      <c r="AE295" s="8">
        <f>[2]หน้าผ้า!AU304</f>
        <v>26473.15</v>
      </c>
      <c r="AF295" s="8" t="str">
        <f>[2]หน้าผ้า!AI304</f>
        <v>ระบุในSD</v>
      </c>
      <c r="AG295" s="1" t="str">
        <f>[3]หน้าผ้า!DC307</f>
        <v>พร้อมส่ง</v>
      </c>
      <c r="AH295" s="1">
        <f>[2]หน้าผ้า!DL304</f>
        <v>0</v>
      </c>
      <c r="AI295" s="1" t="str">
        <f>[2]หน้าผ้า!DM304</f>
        <v>Lead time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 t="str">
        <f>[2]หน้าผ้า!BZ304</f>
        <v>WRWT25650/WRWT25650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23</v>
      </c>
      <c r="F296" s="9">
        <f>[2]หน้าผ้า!H305</f>
        <v>34</v>
      </c>
      <c r="G296" s="9" t="str">
        <f>[2]หน้าผ้า!I305</f>
        <v>ขาวแถบใส5</v>
      </c>
      <c r="H296" s="9">
        <f>[2]หน้าผ้า!J305</f>
        <v>0</v>
      </c>
      <c r="I296" s="9">
        <f>[2]หน้าผ้า!L305</f>
        <v>68</v>
      </c>
      <c r="J296" s="9" t="str">
        <f>[2]หน้าผ้า!M305</f>
        <v>±</v>
      </c>
      <c r="K296" s="9">
        <f>[2]หน้าผ้า!N305</f>
        <v>5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 t="str">
        <f>[2]หน้าผ้า!AO305</f>
        <v>WSWTSCL052325650</v>
      </c>
      <c r="AA296" s="8" t="e">
        <f>[2]หน้าผ้า!AQ305</f>
        <v>#REF!</v>
      </c>
      <c r="AB296" s="8" t="e">
        <f>[2]หน้าผ้า!AR305</f>
        <v>#REF!</v>
      </c>
      <c r="AC296" s="8" t="e">
        <f>[2]หน้าผ้า!AS305</f>
        <v>#REF!</v>
      </c>
      <c r="AD296" s="8" t="e">
        <f>[2]หน้าผ้า!AT305</f>
        <v>#REF!</v>
      </c>
      <c r="AE296" s="8" t="e">
        <f>[2]หน้าผ้า!AU305</f>
        <v>#REF!</v>
      </c>
      <c r="AF296" s="8">
        <f>[2]หน้าผ้า!AI305</f>
        <v>0</v>
      </c>
      <c r="AG296" s="1" t="str">
        <f>[3]หน้าผ้า!DC308</f>
        <v>ยังไม่ได้พิมพ์</v>
      </c>
      <c r="AH296" s="1">
        <f>[2]หน้าผ้า!DL305</f>
        <v>0</v>
      </c>
      <c r="AI296" s="1" t="str">
        <f>[2]หน้าผ้า!DM305</f>
        <v>Lead time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 t="str">
        <f>[2]หน้าผ้า!BZ305</f>
        <v>WRWT25650/WRCL25680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23</v>
      </c>
      <c r="F297" s="9">
        <f>[2]หน้าผ้า!H306</f>
        <v>34</v>
      </c>
      <c r="G297" s="9" t="str">
        <f>[2]หน้าผ้า!I306</f>
        <v>ขาวแถบใส2</v>
      </c>
      <c r="H297" s="9">
        <f>[2]หน้าผ้า!J306</f>
        <v>0</v>
      </c>
      <c r="I297" s="9">
        <f>[2]หน้าผ้า!L306</f>
        <v>68</v>
      </c>
      <c r="J297" s="9" t="str">
        <f>[2]หน้าผ้า!M306</f>
        <v>±</v>
      </c>
      <c r="K297" s="9">
        <f>[2]หน้าผ้า!N306</f>
        <v>5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 t="str">
        <f>[2]หน้าผ้า!AO306</f>
        <v>WSWTFCL022325650</v>
      </c>
      <c r="AA297" s="8" t="e">
        <f>[2]หน้าผ้า!AQ306</f>
        <v>#REF!</v>
      </c>
      <c r="AB297" s="8" t="e">
        <f>[2]หน้าผ้า!AR306</f>
        <v>#REF!</v>
      </c>
      <c r="AC297" s="8" t="e">
        <f>[2]หน้าผ้า!AS306</f>
        <v>#REF!</v>
      </c>
      <c r="AD297" s="8" t="e">
        <f>[2]หน้าผ้า!AT306</f>
        <v>#REF!</v>
      </c>
      <c r="AE297" s="8" t="e">
        <f>[2]หน้าผ้า!AU306</f>
        <v>#REF!</v>
      </c>
      <c r="AF297" s="8" t="str">
        <f>[2]หน้าผ้า!AI306</f>
        <v>ระบุในSD</v>
      </c>
      <c r="AG297" s="1" t="str">
        <f>[3]หน้าผ้า!DC309</f>
        <v>ยังไม่ได้พิมพ์</v>
      </c>
      <c r="AH297" s="1">
        <f>[2]หน้าผ้า!DL306</f>
        <v>0</v>
      </c>
      <c r="AI297" s="1" t="str">
        <f>[2]หน้าผ้า!DM306</f>
        <v>Lead time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 t="str">
        <f>[2]หน้าผ้า!BZ306</f>
        <v>WRWT25650/WRCL25680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23</v>
      </c>
      <c r="F298" s="9">
        <f>[2]หน้าผ้า!H307</f>
        <v>37</v>
      </c>
      <c r="G298" s="9" t="str">
        <f>[2]หน้าผ้า!I307</f>
        <v>ขาว</v>
      </c>
      <c r="H298" s="9">
        <f>[2]หน้าผ้า!J307</f>
        <v>0</v>
      </c>
      <c r="I298" s="9">
        <f>[2]หน้าผ้า!L307</f>
        <v>85</v>
      </c>
      <c r="J298" s="9" t="str">
        <f>[2]หน้าผ้า!M307</f>
        <v>±</v>
      </c>
      <c r="K298" s="9">
        <f>[2]หน้าผ้า!N307</f>
        <v>5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 t="str">
        <f>[2]หน้าผ้า!AO307</f>
        <v>WSWT2325800</v>
      </c>
      <c r="AA298" s="8" t="e">
        <f>[2]หน้าผ้า!AQ307</f>
        <v>#REF!</v>
      </c>
      <c r="AB298" s="8" t="e">
        <f>[2]หน้าผ้า!AR307</f>
        <v>#REF!</v>
      </c>
      <c r="AC298" s="8" t="e">
        <f>[2]หน้าผ้า!AS307</f>
        <v>#REF!</v>
      </c>
      <c r="AD298" s="8" t="e">
        <f>[2]หน้าผ้า!AT307</f>
        <v>#REF!</v>
      </c>
      <c r="AE298" s="8" t="e">
        <f>[2]หน้าผ้า!AU307</f>
        <v>#REF!</v>
      </c>
      <c r="AF298" s="8" t="str">
        <f>[2]หน้าผ้า!AI307</f>
        <v>ระบุในSD</v>
      </c>
      <c r="AG298" s="1" t="str">
        <f>[3]หน้าผ้า!DC310</f>
        <v>พร้อมส่ง</v>
      </c>
      <c r="AH298" s="1">
        <f>[2]หน้าผ้า!DL307</f>
        <v>0</v>
      </c>
      <c r="AI298" s="1" t="str">
        <f>[2]หน้าผ้า!DM307</f>
        <v>Lead time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 t="str">
        <f>[2]หน้าผ้า!BZ307</f>
        <v>WRWT25800/WRWT28750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45663</v>
      </c>
      <c r="B299" s="14" t="str">
        <f>[2]หน้าผ้า!B308</f>
        <v>MK68-000023</v>
      </c>
      <c r="C299" s="9" t="str">
        <f>[2]หน้าผ้า!E308</f>
        <v>คุณวัลภา เผ่าเต็ม</v>
      </c>
      <c r="D299" s="13" t="str">
        <f>[2]หน้าผ้า!F308</f>
        <v>ดวงใจ(ชมพู-ม่วง)</v>
      </c>
      <c r="E299" s="9">
        <f>[2]หน้าผ้า!G308</f>
        <v>23</v>
      </c>
      <c r="F299" s="9">
        <f>[2]หน้าผ้า!H308</f>
        <v>37</v>
      </c>
      <c r="G299" s="9" t="str">
        <f>[2]หน้าผ้า!I308</f>
        <v>ขาว</v>
      </c>
      <c r="H299" s="9">
        <f>[2]หน้าผ้า!J308</f>
        <v>0</v>
      </c>
      <c r="I299" s="9">
        <f>[2]หน้าผ้า!L308</f>
        <v>85</v>
      </c>
      <c r="J299" s="9" t="str">
        <f>[2]หน้าผ้า!M308</f>
        <v>±</v>
      </c>
      <c r="K299" s="9">
        <f>[2]หน้าผ้า!N308</f>
        <v>5</v>
      </c>
      <c r="L299" s="9" t="str">
        <f>[2]หน้าผ้า!R308</f>
        <v>ไม่</v>
      </c>
      <c r="M299" s="10" t="str">
        <f>[2]หน้าผ้า!T308</f>
        <v>ไม่สวมถุงใน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 t="str">
        <f>[2]หน้าผ้า!Z308</f>
        <v>500กระสอบ</v>
      </c>
      <c r="T299" s="12">
        <f>[2]หน้าผ้า!X308</f>
        <v>45671</v>
      </c>
      <c r="U299" s="11">
        <f>[2]หน้าผ้า!AA308</f>
        <v>5000</v>
      </c>
      <c r="V299" s="10">
        <f>[2]หน้าผ้า!AJ308</f>
        <v>0</v>
      </c>
      <c r="W299" s="10">
        <f>[2]หน้าผ้า!AL308</f>
        <v>5000</v>
      </c>
      <c r="X299" s="10">
        <f>[2]หน้าผ้า!AM308</f>
        <v>0</v>
      </c>
      <c r="Y299" s="10">
        <f>[2]หน้าผ้า!AN308</f>
        <v>5250</v>
      </c>
      <c r="Z299" s="9" t="str">
        <f>[2]หน้าผ้า!AO308</f>
        <v>WSWT2321750</v>
      </c>
      <c r="AA299" s="8">
        <f>[2]หน้าผ้า!AQ308</f>
        <v>5378.4500000000007</v>
      </c>
      <c r="AB299" s="8">
        <f>[2]หน้าผ้า!AR308</f>
        <v>5378.4500000000007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 t="str">
        <f>[2]หน้าผ้า!AI308</f>
        <v>ขาด-เกินได้5 %</v>
      </c>
      <c r="AG299" s="1" t="str">
        <f>[3]หน้าผ้า!DC311</f>
        <v>พร้อมส่ง</v>
      </c>
      <c r="AH299" s="1" t="str">
        <f>[2]หน้าผ้า!DL308</f>
        <v>P7</v>
      </c>
      <c r="AI299" s="1">
        <f>[2]หน้าผ้า!DM308</f>
        <v>2</v>
      </c>
      <c r="AJ299" s="3">
        <f>[2]หน้าผ้า!DN308</f>
        <v>45671</v>
      </c>
      <c r="AK299" s="3">
        <f>[2]หน้าผ้า!DQ308</f>
        <v>0</v>
      </c>
      <c r="AL299" s="3">
        <f>[2]หน้าผ้า!DR308</f>
        <v>45662</v>
      </c>
      <c r="AM299" s="3">
        <f>[2]หน้าผ้า!DS308</f>
        <v>45669</v>
      </c>
      <c r="AN299" s="3">
        <f>[2]หน้าผ้า!DT308</f>
        <v>45670</v>
      </c>
      <c r="AO299" s="3">
        <f>[2]หน้าผ้า!DU308</f>
        <v>45670</v>
      </c>
      <c r="AP299" s="3">
        <f>[2]หน้าผ้า!DP308</f>
        <v>45666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 t="str">
        <f>[2]หน้าผ้า!EC308</f>
        <v>งานพิมพ์</v>
      </c>
      <c r="AX299" s="2">
        <f>[2]หน้าผ้า!ED308</f>
        <v>0</v>
      </c>
      <c r="AY299" s="2" t="str">
        <f>[2]หน้าผ้า!AG308</f>
        <v>เย็น 13/1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 t="str">
        <f>[2]หน้าผ้า!BZ308</f>
        <v>WRWT21750/WRWT21750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45663</v>
      </c>
      <c r="B300" s="14" t="str">
        <f>[2]หน้าผ้า!B309</f>
        <v>MK68-000023</v>
      </c>
      <c r="C300" s="9" t="str">
        <f>[2]หน้าผ้า!E309</f>
        <v>คุณวัลภา เผ่าเต็ม</v>
      </c>
      <c r="D300" s="13" t="str">
        <f>[2]หน้าผ้า!F309</f>
        <v>ใบเตย</v>
      </c>
      <c r="E300" s="9">
        <f>[2]หน้าผ้า!G309</f>
        <v>23</v>
      </c>
      <c r="F300" s="9">
        <f>[2]หน้าผ้า!H309</f>
        <v>37</v>
      </c>
      <c r="G300" s="9" t="str">
        <f>[2]หน้าผ้า!I309</f>
        <v>ขาว</v>
      </c>
      <c r="H300" s="9">
        <f>[2]หน้าผ้า!J309</f>
        <v>0</v>
      </c>
      <c r="I300" s="9">
        <f>[2]หน้าผ้า!L309</f>
        <v>85</v>
      </c>
      <c r="J300" s="9" t="str">
        <f>[2]หน้าผ้า!M309</f>
        <v>±</v>
      </c>
      <c r="K300" s="9">
        <f>[2]หน้าผ้า!N309</f>
        <v>5</v>
      </c>
      <c r="L300" s="9" t="str">
        <f>[2]หน้าผ้า!R309</f>
        <v>ไม่</v>
      </c>
      <c r="M300" s="10" t="str">
        <f>[2]หน้าผ้า!T309</f>
        <v>ไม่สวมถุงใน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 t="str">
        <f>[2]หน้าผ้า!Z309</f>
        <v>500กระสอบ</v>
      </c>
      <c r="T300" s="12">
        <f>[2]หน้าผ้า!X309</f>
        <v>45671</v>
      </c>
      <c r="U300" s="11">
        <f>[2]หน้าผ้า!AA309</f>
        <v>5000</v>
      </c>
      <c r="V300" s="10">
        <f>[2]หน้าผ้า!AJ309</f>
        <v>0</v>
      </c>
      <c r="W300" s="10">
        <f>[2]หน้าผ้า!AL309</f>
        <v>5000</v>
      </c>
      <c r="X300" s="10">
        <f>[2]หน้าผ้า!AM309</f>
        <v>0</v>
      </c>
      <c r="Y300" s="10">
        <f>[2]หน้าผ้า!AN309</f>
        <v>5250</v>
      </c>
      <c r="Z300" s="9" t="str">
        <f>[2]หน้าผ้า!AO309</f>
        <v>WSWT2321750</v>
      </c>
      <c r="AA300" s="8">
        <f>[2]หน้าผ้า!AQ309</f>
        <v>5378.4500000000007</v>
      </c>
      <c r="AB300" s="8">
        <f>[2]หน้าผ้า!AR309</f>
        <v>5378.4500000000007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 t="str">
        <f>[2]หน้าผ้า!AI309</f>
        <v>ขาด-เกินได้5 %</v>
      </c>
      <c r="AG300" s="1" t="str">
        <f>[3]หน้าผ้า!DC312</f>
        <v>พร้อมส่ง</v>
      </c>
      <c r="AH300" s="1" t="str">
        <f>[2]หน้าผ้า!DL309</f>
        <v>P7</v>
      </c>
      <c r="AI300" s="1">
        <f>[2]หน้าผ้า!DM309</f>
        <v>2</v>
      </c>
      <c r="AJ300" s="3">
        <f>[2]หน้าผ้า!DN309</f>
        <v>45671</v>
      </c>
      <c r="AK300" s="3">
        <f>[2]หน้าผ้า!DQ309</f>
        <v>0</v>
      </c>
      <c r="AL300" s="3">
        <f>[2]หน้าผ้า!DR309</f>
        <v>45662</v>
      </c>
      <c r="AM300" s="3">
        <f>[2]หน้าผ้า!DS309</f>
        <v>45669</v>
      </c>
      <c r="AN300" s="3">
        <f>[2]หน้าผ้า!DT309</f>
        <v>45670</v>
      </c>
      <c r="AO300" s="3">
        <f>[2]หน้าผ้า!DU309</f>
        <v>45670</v>
      </c>
      <c r="AP300" s="3">
        <f>[2]หน้าผ้า!DP309</f>
        <v>45666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 t="str">
        <f>[2]หน้าผ้า!EC309</f>
        <v>งานพิมพ์</v>
      </c>
      <c r="AX300" s="2">
        <f>[2]หน้าผ้า!ED309</f>
        <v>0</v>
      </c>
      <c r="AY300" s="2" t="str">
        <f>[2]หน้าผ้า!AG309</f>
        <v>เย็น 13/1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 t="str">
        <f>[2]หน้าผ้า!BZ309</f>
        <v>WRWT21750/WRWT21750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23</v>
      </c>
      <c r="F301" s="9">
        <f>[2]หน้าผ้า!H310</f>
        <v>37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85</v>
      </c>
      <c r="J301" s="9" t="str">
        <f>[2]หน้าผ้า!M310</f>
        <v>±</v>
      </c>
      <c r="K301" s="9">
        <f>[2]หน้าผ้า!N310</f>
        <v>5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 t="str">
        <f>[2]หน้าผ้า!AO310</f>
        <v>WSWT2321750</v>
      </c>
      <c r="AA301" s="8">
        <f>[2]หน้าผ้า!AQ310</f>
        <v>10756.900000000001</v>
      </c>
      <c r="AB301" s="8">
        <f>[2]หน้าผ้า!AR310</f>
        <v>10756.900000000001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 t="str">
        <f>[2]หน้าผ้า!AI310</f>
        <v>ระบุในSD</v>
      </c>
      <c r="AG301" s="1" t="str">
        <f>[3]หน้าผ้า!DC313</f>
        <v>พร้อมส่ง</v>
      </c>
      <c r="AH301" s="1">
        <f>[2]หน้าผ้า!DL310</f>
        <v>0</v>
      </c>
      <c r="AI301" s="1" t="str">
        <f>[2]หน้าผ้า!DM310</f>
        <v>Lead time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 t="str">
        <f>[2]หน้าผ้า!BZ310</f>
        <v>WRWT230750/WRWT21750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23</v>
      </c>
      <c r="F302" s="9">
        <f>[2]หน้าผ้า!H311</f>
        <v>34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68</v>
      </c>
      <c r="J302" s="9" t="str">
        <f>[2]หน้าผ้า!M311</f>
        <v>±</v>
      </c>
      <c r="K302" s="9">
        <f>[2]หน้าผ้า!N311</f>
        <v>5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 t="str">
        <f>[2]หน้าผ้า!AO311</f>
        <v>WSWTSCL1R042325650</v>
      </c>
      <c r="AA302" s="8" t="e">
        <f>[2]หน้าผ้า!AQ311</f>
        <v>#REF!</v>
      </c>
      <c r="AB302" s="8" t="e">
        <f>[2]หน้าผ้า!AR311</f>
        <v>#REF!</v>
      </c>
      <c r="AC302" s="8" t="e">
        <f>[2]หน้าผ้า!AS311</f>
        <v>#REF!</v>
      </c>
      <c r="AD302" s="8" t="e">
        <f>[2]หน้าผ้า!AT311</f>
        <v>#REF!</v>
      </c>
      <c r="AE302" s="8" t="e">
        <f>[2]หน้าผ้า!AU311</f>
        <v>#REF!</v>
      </c>
      <c r="AF302" s="8" t="str">
        <f>[2]หน้าผ้า!AI311</f>
        <v>ระบุในSD</v>
      </c>
      <c r="AG302" s="1" t="str">
        <f>[3]หน้าผ้า!DC314</f>
        <v>พร้อมส่ง</v>
      </c>
      <c r="AH302" s="1">
        <f>[2]หน้าผ้า!DL311</f>
        <v>0</v>
      </c>
      <c r="AI302" s="1" t="str">
        <f>[2]หน้าผ้า!DM311</f>
        <v>Lead time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 t="str">
        <f>[2]หน้าผ้า!BZ311</f>
        <v>WRWT230650/WRWT25680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23</v>
      </c>
      <c r="F303" s="9">
        <f>[2]หน้าผ้า!H312</f>
        <v>37</v>
      </c>
      <c r="G303" s="9" t="str">
        <f>[2]หน้าผ้า!I312</f>
        <v>ขาว</v>
      </c>
      <c r="H303" s="9">
        <f>[2]หน้าผ้า!J312</f>
        <v>0</v>
      </c>
      <c r="I303" s="9">
        <f>[2]หน้าผ้า!L312</f>
        <v>90</v>
      </c>
      <c r="J303" s="9" t="str">
        <f>[2]หน้าผ้า!M312</f>
        <v>±</v>
      </c>
      <c r="K303" s="9">
        <f>[2]หน้าผ้า!N312</f>
        <v>5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 t="str">
        <f>[2]หน้าผ้า!AO312</f>
        <v>WSWT2325800SM</v>
      </c>
      <c r="AA303" s="8" t="e">
        <f>[2]หน้าผ้า!AQ312</f>
        <v>#REF!</v>
      </c>
      <c r="AB303" s="8" t="e">
        <f>[2]หน้าผ้า!AR312</f>
        <v>#REF!</v>
      </c>
      <c r="AC303" s="8" t="e">
        <f>[2]หน้าผ้า!AS312</f>
        <v>#REF!</v>
      </c>
      <c r="AD303" s="8" t="e">
        <f>[2]หน้าผ้า!AT312</f>
        <v>#REF!</v>
      </c>
      <c r="AE303" s="8" t="e">
        <f>[2]หน้าผ้า!AU312</f>
        <v>#REF!</v>
      </c>
      <c r="AF303" s="8" t="str">
        <f>[2]หน้าผ้า!AI312</f>
        <v>ระบุในSD</v>
      </c>
      <c r="AG303" s="1" t="str">
        <f>[3]หน้าผ้า!DC315</f>
        <v>พร้อมส่ง</v>
      </c>
      <c r="AH303" s="1">
        <f>[2]หน้าผ้า!DL312</f>
        <v>0</v>
      </c>
      <c r="AI303" s="1" t="str">
        <f>[2]หน้าผ้า!DM312</f>
        <v>Lead time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 t="str">
        <f>[2]หน้าผ้า!BZ312</f>
        <v>WRWT21800/WRWT21800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23</v>
      </c>
      <c r="F304" s="9">
        <f>[2]หน้าผ้า!H313</f>
        <v>37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120</v>
      </c>
      <c r="J304" s="9" t="str">
        <f>[2]หน้าผ้า!M313</f>
        <v>+</v>
      </c>
      <c r="K304" s="9">
        <f>[2]หน้าผ้า!N313</f>
        <v>5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 t="str">
        <f>[2]หน้าผ้า!AO313</f>
        <v>WSWT23211125120SMFX</v>
      </c>
      <c r="AA304" s="8" t="e">
        <f>[2]หน้าผ้า!AQ313</f>
        <v>#REF!</v>
      </c>
      <c r="AB304" s="8" t="e">
        <f>[2]หน้าผ้า!AR313</f>
        <v>#REF!</v>
      </c>
      <c r="AC304" s="8" t="e">
        <f>[2]หน้าผ้า!AS313</f>
        <v>#REF!</v>
      </c>
      <c r="AD304" s="8" t="e">
        <f>[2]หน้าผ้า!AT313</f>
        <v>#REF!</v>
      </c>
      <c r="AE304" s="8" t="e">
        <f>[2]หน้าผ้า!AU313</f>
        <v>#REF!</v>
      </c>
      <c r="AF304" s="8" t="str">
        <f>[2]หน้าผ้า!AI313</f>
        <v>ระบุในSD</v>
      </c>
      <c r="AG304" s="1" t="str">
        <f>[3]หน้าผ้า!DC316</f>
        <v>พิมพ์ไม่ครบ</v>
      </c>
      <c r="AH304" s="1">
        <f>[2]หน้าผ้า!DL313</f>
        <v>0</v>
      </c>
      <c r="AI304" s="1" t="str">
        <f>[2]หน้าผ้า!DM313</f>
        <v>Lead time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 t="str">
        <f>[2]หน้าผ้า!BZ313</f>
        <v>WROP2301125/WRBR21940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 t="str">
        <f>[2]หน้าผ้า!F314</f>
        <v xml:space="preserve">  </v>
      </c>
      <c r="E305" s="9">
        <f>[2]หน้าผ้า!G314</f>
        <v>23</v>
      </c>
      <c r="F305" s="9">
        <f>[2]หน้าผ้า!H314</f>
        <v>37</v>
      </c>
      <c r="G305" s="9" t="str">
        <f>[2]หน้าผ้า!I314</f>
        <v>ขาว</v>
      </c>
      <c r="H305" s="9">
        <f>[2]หน้าผ้า!J314</f>
        <v>0</v>
      </c>
      <c r="I305" s="9">
        <f>[2]หน้าผ้า!L314</f>
        <v>130</v>
      </c>
      <c r="J305" s="9" t="str">
        <f>[2]หน้าผ้า!M314</f>
        <v>+</v>
      </c>
      <c r="K305" s="9">
        <f>[2]หน้าผ้า!N314</f>
        <v>3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 t="str">
        <f>[2]หน้าผ้า!AO314</f>
        <v>WSWT23211125130</v>
      </c>
      <c r="AA305" s="8" t="e">
        <f>[2]หน้าผ้า!AQ314</f>
        <v>#REF!</v>
      </c>
      <c r="AB305" s="8" t="e">
        <f>[2]หน้าผ้า!AR314</f>
        <v>#REF!</v>
      </c>
      <c r="AC305" s="8" t="e">
        <f>[2]หน้าผ้า!AS314</f>
        <v>#REF!</v>
      </c>
      <c r="AD305" s="8" t="e">
        <f>[2]หน้าผ้า!AT314</f>
        <v>#REF!</v>
      </c>
      <c r="AE305" s="8" t="e">
        <f>[2]หน้าผ้า!AU314</f>
        <v>#REF!</v>
      </c>
      <c r="AF305" s="8" t="str">
        <f>[2]หน้าผ้า!AI314</f>
        <v>ระบุในSD</v>
      </c>
      <c r="AG305" s="1" t="str">
        <f>[3]หน้าผ้า!DC317</f>
        <v>ยังไม่ได้พิมพ์</v>
      </c>
      <c r="AH305" s="1">
        <f>[2]หน้าผ้า!DL314</f>
        <v>0</v>
      </c>
      <c r="AI305" s="1" t="str">
        <f>[2]หน้าผ้า!DM314</f>
        <v>Lead time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 t="str">
        <f>[2]หน้าผ้า!BZ314</f>
        <v>WRWT211125/WRWT251080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23</v>
      </c>
      <c r="F306" s="9">
        <f>[2]หน้าผ้า!H315</f>
        <v>37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120</v>
      </c>
      <c r="J306" s="9" t="str">
        <f>[2]หน้าผ้า!M315</f>
        <v>±</v>
      </c>
      <c r="K306" s="9">
        <f>[2]หน้าผ้า!N315</f>
        <v>3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 t="str">
        <f>[2]หน้าผ้า!AO315</f>
        <v>WSWT2321112512051</v>
      </c>
      <c r="AA306" s="8" t="e">
        <f>[2]หน้าผ้า!AQ315</f>
        <v>#REF!</v>
      </c>
      <c r="AB306" s="8" t="e">
        <f>[2]หน้าผ้า!AR315</f>
        <v>#REF!</v>
      </c>
      <c r="AC306" s="8" t="e">
        <f>[2]หน้าผ้า!AS315</f>
        <v>#REF!</v>
      </c>
      <c r="AD306" s="8" t="e">
        <f>[2]หน้าผ้า!AT315</f>
        <v>#REF!</v>
      </c>
      <c r="AE306" s="8" t="e">
        <f>[2]หน้าผ้า!AU315</f>
        <v>#REF!</v>
      </c>
      <c r="AF306" s="8" t="str">
        <f>[2]หน้าผ้า!AI315</f>
        <v>ระบุในSD</v>
      </c>
      <c r="AG306" s="1" t="str">
        <f>[3]หน้าผ้า!DC318</f>
        <v>ยังไม่ได้พิมพ์</v>
      </c>
      <c r="AH306" s="1">
        <f>[2]หน้าผ้า!DL315</f>
        <v>0</v>
      </c>
      <c r="AI306" s="1" t="str">
        <f>[2]หน้าผ้า!DM315</f>
        <v>Lead time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 t="str">
        <f>[2]หน้าผ้า!BZ315</f>
        <v>WRWT211125/WRWT21900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45601</v>
      </c>
      <c r="B307" s="14" t="str">
        <f>[2]หน้าผ้า!B316</f>
        <v>MK67-001490</v>
      </c>
      <c r="C307" s="9" t="str">
        <f>[2]หน้าผ้า!E316</f>
        <v>บจก.น้ำตาลทิพย์สุโขทัย</v>
      </c>
      <c r="D307" s="13" t="str">
        <f>[2]หน้าผ้า!F316</f>
        <v>Blue for Refine sugar</v>
      </c>
      <c r="E307" s="9">
        <f>[2]หน้าผ้า!G316</f>
        <v>23</v>
      </c>
      <c r="F307" s="9">
        <f>[2]หน้าผ้า!H316</f>
        <v>37</v>
      </c>
      <c r="G307" s="9" t="str">
        <f>[2]หน้าผ้า!I316</f>
        <v>ขาว</v>
      </c>
      <c r="H307" s="9">
        <f>[2]หน้าผ้า!J316</f>
        <v>0</v>
      </c>
      <c r="I307" s="9">
        <f>[2]หน้าผ้า!L316</f>
        <v>130</v>
      </c>
      <c r="J307" s="9" t="str">
        <f>[2]หน้าผ้า!M316</f>
        <v>±</v>
      </c>
      <c r="K307" s="9">
        <f>[2]หน้าผ้า!N316</f>
        <v>5</v>
      </c>
      <c r="L307" s="9" t="str">
        <f>[2]หน้าผ้า!R316</f>
        <v>บิด</v>
      </c>
      <c r="M307" s="10">
        <f>[2]หน้าผ้า!T316</f>
        <v>24</v>
      </c>
      <c r="N307" s="9">
        <f>[2]หน้าผ้า!U316</f>
        <v>40</v>
      </c>
      <c r="O307" s="9">
        <f>[2]หน้าผ้า!V316</f>
        <v>55</v>
      </c>
      <c r="P307" s="10">
        <f>[2]หน้าผ้า!AB316</f>
        <v>128.47134047615998</v>
      </c>
      <c r="Q307" s="10">
        <f>[2]หน้าผ้า!AC316</f>
        <v>0</v>
      </c>
      <c r="R307" s="10">
        <f>[2]หน้าผ้า!AD316</f>
        <v>128.47134047615998</v>
      </c>
      <c r="S307" s="9" t="str">
        <f>[2]หน้าผ้า!Z316</f>
        <v>400แบน</v>
      </c>
      <c r="T307" s="12">
        <f>[2]หน้าผ้า!X316</f>
        <v>45666</v>
      </c>
      <c r="U307" s="11">
        <f>[2]หน้าผ้า!AA316</f>
        <v>54000</v>
      </c>
      <c r="V307" s="10">
        <f>[2]หน้าผ้า!AJ316</f>
        <v>50055</v>
      </c>
      <c r="W307" s="10">
        <f>[2]หน้าผ้า!AL316</f>
        <v>3945</v>
      </c>
      <c r="X307" s="10">
        <f>[2]หน้าผ้า!AM316</f>
        <v>51985</v>
      </c>
      <c r="Y307" s="10">
        <f>[2]หน้าผ้า!AN316</f>
        <v>2115.75</v>
      </c>
      <c r="Z307" s="9" t="str">
        <f>[2]หน้าผ้า!AO316</f>
        <v>WSWT2321112512551</v>
      </c>
      <c r="AA307" s="8">
        <f>[2]หน้าผ้า!AQ316</f>
        <v>2275.8911174999998</v>
      </c>
      <c r="AB307" s="8">
        <f>[2]หน้าผ้า!AR316</f>
        <v>2275.8911174999998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45663</v>
      </c>
      <c r="AG307" s="1" t="str">
        <f>[3]หน้าผ้า!DC319</f>
        <v>ยังไม่ได้พิมพ์</v>
      </c>
      <c r="AH307" s="1" t="str">
        <f>[2]หน้าผ้า!DL316</f>
        <v>P9</v>
      </c>
      <c r="AI307" s="1">
        <f>[2]หน้าผ้า!DM316</f>
        <v>3</v>
      </c>
      <c r="AJ307" s="3">
        <f>[2]หน้าผ้า!DN316</f>
        <v>45666</v>
      </c>
      <c r="AK307" s="3">
        <f>[2]หน้าผ้า!DQ316</f>
        <v>0</v>
      </c>
      <c r="AL307" s="3">
        <f>[2]หน้าผ้า!DR316</f>
        <v>45656</v>
      </c>
      <c r="AM307" s="3">
        <f>[2]หน้าผ้า!DS316</f>
        <v>45663</v>
      </c>
      <c r="AN307" s="3">
        <f>[2]หน้าผ้า!DT316</f>
        <v>45664</v>
      </c>
      <c r="AO307" s="3">
        <f>[2]หน้าผ้า!DU316</f>
        <v>45664</v>
      </c>
      <c r="AP307" s="3">
        <f>[2]หน้าผ้า!DP316</f>
        <v>45661</v>
      </c>
      <c r="AQ307" s="3">
        <f>[2]หน้าผ้า!DW316</f>
        <v>45665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 t="str">
        <f>[2]หน้าผ้า!EC316</f>
        <v>งานพิมพ์</v>
      </c>
      <c r="AX307" s="2" t="str">
        <f>[2]หน้าผ้า!ED316</f>
        <v xml:space="preserve"> /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 t="str">
        <f>[2]หน้าผ้า!BZ316</f>
        <v>WRWT211125/WRWT251030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45601</v>
      </c>
      <c r="B308" s="14" t="str">
        <f>[2]หน้าผ้า!B317</f>
        <v>MK67-001490</v>
      </c>
      <c r="C308" s="9" t="str">
        <f>[2]หน้าผ้า!E317</f>
        <v>บจก.น้ำตาลทิพย์สุโขทัย</v>
      </c>
      <c r="D308" s="13" t="str">
        <f>[2]หน้าผ้า!F317</f>
        <v>Blue for Refine sugar</v>
      </c>
      <c r="E308" s="9">
        <f>[2]หน้าผ้า!G317</f>
        <v>23</v>
      </c>
      <c r="F308" s="9">
        <f>[2]หน้าผ้า!H317</f>
        <v>37</v>
      </c>
      <c r="G308" s="9" t="str">
        <f>[2]หน้าผ้า!I317</f>
        <v>ขาว</v>
      </c>
      <c r="H308" s="9">
        <f>[2]หน้าผ้า!J317</f>
        <v>0</v>
      </c>
      <c r="I308" s="9">
        <f>[2]หน้าผ้า!L317</f>
        <v>130</v>
      </c>
      <c r="J308" s="9" t="str">
        <f>[2]หน้าผ้า!M317</f>
        <v>±</v>
      </c>
      <c r="K308" s="9">
        <f>[2]หน้าผ้า!N317</f>
        <v>5</v>
      </c>
      <c r="L308" s="9" t="str">
        <f>[2]หน้าผ้า!R317</f>
        <v>บิด</v>
      </c>
      <c r="M308" s="10">
        <f>[2]หน้าผ้า!T317</f>
        <v>24</v>
      </c>
      <c r="N308" s="9">
        <f>[2]หน้าผ้า!U317</f>
        <v>40</v>
      </c>
      <c r="O308" s="9">
        <f>[2]หน้าผ้า!V317</f>
        <v>55</v>
      </c>
      <c r="P308" s="10">
        <f>[2]หน้าผ้า!AB317</f>
        <v>1758.5430635519999</v>
      </c>
      <c r="Q308" s="10">
        <f>[2]หน้าผ้า!AC317</f>
        <v>0</v>
      </c>
      <c r="R308" s="10">
        <f>[2]หน้าผ้า!AD317</f>
        <v>1758.5430635519999</v>
      </c>
      <c r="S308" s="9" t="str">
        <f>[2]หน้าผ้า!Z317</f>
        <v>400แบน</v>
      </c>
      <c r="T308" s="12">
        <f>[2]หน้าผ้า!X317</f>
        <v>45670</v>
      </c>
      <c r="U308" s="11">
        <f>[2]หน้าผ้า!AA317</f>
        <v>54000</v>
      </c>
      <c r="V308" s="10">
        <f>[2]หน้าผ้า!AJ317</f>
        <v>0</v>
      </c>
      <c r="W308" s="10">
        <f>[2]หน้าผ้า!AL317</f>
        <v>54000</v>
      </c>
      <c r="X308" s="10">
        <f>[2]หน้าผ้า!AM317</f>
        <v>0</v>
      </c>
      <c r="Y308" s="10">
        <f>[2]หน้าผ้า!AN317</f>
        <v>56700</v>
      </c>
      <c r="Z308" s="9" t="str">
        <f>[2]หน้าผ้า!AO317</f>
        <v>WSWT2321112512551</v>
      </c>
      <c r="AA308" s="8">
        <f>[2]หน้าผ้า!AQ317</f>
        <v>58087.26</v>
      </c>
      <c r="AB308" s="8">
        <f>[2]หน้าผ้า!AR317</f>
        <v>38003</v>
      </c>
      <c r="AC308" s="8">
        <f>[2]หน้าผ้า!AS317</f>
        <v>20084.260000000002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45666</v>
      </c>
      <c r="AG308" s="1" t="str">
        <f>[3]หน้าผ้า!DC320</f>
        <v>ยังไม่ได้พิมพ์</v>
      </c>
      <c r="AH308" s="1" t="str">
        <f>[2]หน้าผ้า!DL317</f>
        <v>P9</v>
      </c>
      <c r="AI308" s="1">
        <f>[2]หน้าผ้า!DM317</f>
        <v>3</v>
      </c>
      <c r="AJ308" s="3">
        <f>[2]หน้าผ้า!DN317</f>
        <v>45670</v>
      </c>
      <c r="AK308" s="3">
        <f>[2]หน้าผ้า!DQ317</f>
        <v>0</v>
      </c>
      <c r="AL308" s="3">
        <f>[2]หน้าผ้า!DR317</f>
        <v>45660</v>
      </c>
      <c r="AM308" s="3">
        <f>[2]หน้าผ้า!DS317</f>
        <v>45667</v>
      </c>
      <c r="AN308" s="3">
        <f>[2]หน้าผ้า!DT317</f>
        <v>45668</v>
      </c>
      <c r="AO308" s="3">
        <f>[2]หน้าผ้า!DU317</f>
        <v>45668</v>
      </c>
      <c r="AP308" s="3">
        <f>[2]หน้าผ้า!DP317</f>
        <v>45665</v>
      </c>
      <c r="AQ308" s="3">
        <f>[2]หน้าผ้า!DW317</f>
        <v>45669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 t="str">
        <f>[2]หน้าผ้า!EC317</f>
        <v>งานพิมพ์</v>
      </c>
      <c r="AX308" s="2" t="str">
        <f>[2]หน้าผ้า!ED317</f>
        <v xml:space="preserve"> /</v>
      </c>
      <c r="AY308" s="2" t="str">
        <f>[2]หน้าผ้า!AG317</f>
        <v>ผ้าม้วน 190,000เมตร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 t="str">
        <f>[2]หน้าผ้า!BZ317</f>
        <v>WRWT211125/WRWT251030</v>
      </c>
      <c r="BD308" s="56">
        <f>[2]หน้าผ้า!CA317</f>
        <v>2572.8662324944444</v>
      </c>
    </row>
    <row r="309" spans="1:56" ht="28.5" customHeight="1" x14ac:dyDescent="0.45">
      <c r="A309" s="3">
        <f>[2]หน้าผ้า!C318</f>
        <v>45601</v>
      </c>
      <c r="B309" s="14" t="str">
        <f>[2]หน้าผ้า!B318</f>
        <v>MK67-001490</v>
      </c>
      <c r="C309" s="9" t="str">
        <f>[2]หน้าผ้า!E318</f>
        <v>บจก.น้ำตาลทิพย์สุโขทัย</v>
      </c>
      <c r="D309" s="13" t="str">
        <f>[2]หน้าผ้า!F318</f>
        <v>Blue for Refine sugar</v>
      </c>
      <c r="E309" s="9">
        <f>[2]หน้าผ้า!G318</f>
        <v>23</v>
      </c>
      <c r="F309" s="9">
        <f>[2]หน้าผ้า!H318</f>
        <v>37</v>
      </c>
      <c r="G309" s="9" t="str">
        <f>[2]หน้าผ้า!I318</f>
        <v>ขาว</v>
      </c>
      <c r="H309" s="9">
        <f>[2]หน้าผ้า!J318</f>
        <v>0</v>
      </c>
      <c r="I309" s="9">
        <f>[2]หน้าผ้า!L318</f>
        <v>130</v>
      </c>
      <c r="J309" s="9" t="str">
        <f>[2]หน้าผ้า!M318</f>
        <v>±</v>
      </c>
      <c r="K309" s="9">
        <f>[2]หน้าผ้า!N318</f>
        <v>5</v>
      </c>
      <c r="L309" s="9" t="str">
        <f>[2]หน้าผ้า!R318</f>
        <v>บิด</v>
      </c>
      <c r="M309" s="10">
        <f>[2]หน้าผ้า!T318</f>
        <v>24</v>
      </c>
      <c r="N309" s="9">
        <f>[2]หน้าผ้า!U318</f>
        <v>40</v>
      </c>
      <c r="O309" s="9">
        <f>[2]หน้าผ้า!V318</f>
        <v>55</v>
      </c>
      <c r="P309" s="10">
        <f>[2]หน้าผ้า!AB318</f>
        <v>1758.5430635519999</v>
      </c>
      <c r="Q309" s="10">
        <f>[2]หน้าผ้า!AC318</f>
        <v>0</v>
      </c>
      <c r="R309" s="10">
        <f>[2]หน้าผ้า!AD318</f>
        <v>1758.5430635519999</v>
      </c>
      <c r="S309" s="9" t="str">
        <f>[2]หน้าผ้า!Z318</f>
        <v>400แบน</v>
      </c>
      <c r="T309" s="12">
        <f>[2]หน้าผ้า!X318</f>
        <v>45673</v>
      </c>
      <c r="U309" s="11">
        <f>[2]หน้าผ้า!AA318</f>
        <v>54000</v>
      </c>
      <c r="V309" s="10">
        <f>[2]หน้าผ้า!AJ318</f>
        <v>0</v>
      </c>
      <c r="W309" s="10">
        <f>[2]หน้าผ้า!AL318</f>
        <v>54000</v>
      </c>
      <c r="X309" s="10">
        <f>[2]หน้าผ้า!AM318</f>
        <v>0</v>
      </c>
      <c r="Y309" s="10">
        <f>[2]หน้าผ้า!AN318</f>
        <v>56700</v>
      </c>
      <c r="Z309" s="9" t="str">
        <f>[2]หน้าผ้า!AO318</f>
        <v>WSWT2321112512551</v>
      </c>
      <c r="AA309" s="8">
        <f>[2]หน้าผ้า!AQ318</f>
        <v>58087.26</v>
      </c>
      <c r="AB309" s="8">
        <f>[2]หน้าผ้า!AR318</f>
        <v>0</v>
      </c>
      <c r="AC309" s="8">
        <f>[2]หน้าผ้า!AS318</f>
        <v>58087.26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45670</v>
      </c>
      <c r="AG309" s="1" t="str">
        <f>[3]หน้าผ้า!DC321</f>
        <v>ยังไม่ได้พิมพ์</v>
      </c>
      <c r="AH309" s="1" t="str">
        <f>[2]หน้าผ้า!DL318</f>
        <v>P9</v>
      </c>
      <c r="AI309" s="1">
        <f>[2]หน้าผ้า!DM318</f>
        <v>3</v>
      </c>
      <c r="AJ309" s="3">
        <f>[2]หน้าผ้า!DN318</f>
        <v>45673</v>
      </c>
      <c r="AK309" s="3">
        <f>[2]หน้าผ้า!DQ318</f>
        <v>0</v>
      </c>
      <c r="AL309" s="3">
        <f>[2]หน้าผ้า!DR318</f>
        <v>45663</v>
      </c>
      <c r="AM309" s="3">
        <f>[2]หน้าผ้า!DS318</f>
        <v>45670</v>
      </c>
      <c r="AN309" s="3">
        <f>[2]หน้าผ้า!DT318</f>
        <v>45671</v>
      </c>
      <c r="AO309" s="3">
        <f>[2]หน้าผ้า!DU318</f>
        <v>45671</v>
      </c>
      <c r="AP309" s="3">
        <f>[2]หน้าผ้า!DP318</f>
        <v>45668</v>
      </c>
      <c r="AQ309" s="3">
        <f>[2]หน้าผ้า!DW318</f>
        <v>45672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 t="str">
        <f>[2]หน้าผ้า!EC318</f>
        <v>งานพิมพ์</v>
      </c>
      <c r="AX309" s="2" t="str">
        <f>[2]หน้าผ้า!ED318</f>
        <v xml:space="preserve"> /</v>
      </c>
      <c r="AY309" s="2" t="str">
        <f>[2]หน้าผ้า!AG318</f>
        <v>สำเร็จรูปเวียดนาม1 คัน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 t="str">
        <f>[2]หน้าผ้า!BZ318</f>
        <v>WRWT211125/WRWT251030</v>
      </c>
      <c r="BD309" s="56">
        <f>[2]หน้าผ้า!CA318</f>
        <v>7441.1877655499993</v>
      </c>
    </row>
    <row r="310" spans="1:56" ht="28.5" customHeight="1" x14ac:dyDescent="0.45">
      <c r="A310" s="3">
        <f>[2]หน้าผ้า!C319</f>
        <v>45601</v>
      </c>
      <c r="B310" s="14" t="str">
        <f>[2]หน้าผ้า!B319</f>
        <v>MK67-001490</v>
      </c>
      <c r="C310" s="9" t="str">
        <f>[2]หน้าผ้า!E319</f>
        <v>บจก.น้ำตาลทิพย์สุโขทัย</v>
      </c>
      <c r="D310" s="13" t="str">
        <f>[2]หน้าผ้า!F319</f>
        <v>Green for white sugar</v>
      </c>
      <c r="E310" s="9">
        <f>[2]หน้าผ้า!G319</f>
        <v>23</v>
      </c>
      <c r="F310" s="9">
        <f>[2]หน้าผ้า!H319</f>
        <v>37</v>
      </c>
      <c r="G310" s="9" t="str">
        <f>[2]หน้าผ้า!I319</f>
        <v>ขาว</v>
      </c>
      <c r="H310" s="9">
        <f>[2]หน้าผ้า!J319</f>
        <v>0</v>
      </c>
      <c r="I310" s="9">
        <f>[2]หน้าผ้า!L319</f>
        <v>130</v>
      </c>
      <c r="J310" s="9" t="str">
        <f>[2]หน้าผ้า!M319</f>
        <v>±</v>
      </c>
      <c r="K310" s="9">
        <f>[2]หน้าผ้า!N319</f>
        <v>5</v>
      </c>
      <c r="L310" s="9" t="str">
        <f>[2]หน้าผ้า!R319</f>
        <v>บิด</v>
      </c>
      <c r="M310" s="10">
        <f>[2]หน้าผ้า!T319</f>
        <v>24</v>
      </c>
      <c r="N310" s="9">
        <f>[2]หน้าผ้า!U319</f>
        <v>40</v>
      </c>
      <c r="O310" s="9">
        <f>[2]หน้าผ้า!V319</f>
        <v>55</v>
      </c>
      <c r="P310" s="10">
        <f>[2]หน้าผ้า!AB319</f>
        <v>1693.4118389759997</v>
      </c>
      <c r="Q310" s="10">
        <f>[2]หน้าผ้า!AC319</f>
        <v>0</v>
      </c>
      <c r="R310" s="10">
        <f>[2]หน้าผ้า!AD319</f>
        <v>1693.4118389759997</v>
      </c>
      <c r="S310" s="9" t="str">
        <f>[2]หน้าผ้า!Z319</f>
        <v>400แบน</v>
      </c>
      <c r="T310" s="12">
        <f>[2]หน้าผ้า!X319</f>
        <v>45677</v>
      </c>
      <c r="U310" s="11">
        <f>[2]หน้าผ้า!AA319</f>
        <v>54000</v>
      </c>
      <c r="V310" s="10">
        <f>[2]หน้าผ้า!AJ319</f>
        <v>2000</v>
      </c>
      <c r="W310" s="10">
        <f>[2]หน้าผ้า!AL319</f>
        <v>52000</v>
      </c>
      <c r="X310" s="10">
        <f>[2]หน้าผ้า!AM319</f>
        <v>0</v>
      </c>
      <c r="Y310" s="10">
        <f>[2]หน้าผ้า!AN319</f>
        <v>54600</v>
      </c>
      <c r="Z310" s="9" t="str">
        <f>[2]หน้าผ้า!AO319</f>
        <v>WSWT2321112512551</v>
      </c>
      <c r="AA310" s="8">
        <f>[2]หน้าผ้า!AQ319</f>
        <v>55935.880000000005</v>
      </c>
      <c r="AB310" s="8">
        <f>[2]หน้าผ้า!AR319</f>
        <v>0</v>
      </c>
      <c r="AC310" s="8">
        <f>[2]หน้าผ้า!AS319</f>
        <v>55935.880000000005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45673</v>
      </c>
      <c r="AG310" s="1" t="str">
        <f>[3]หน้าผ้า!DC322</f>
        <v>ยังไม่ได้พิมพ์</v>
      </c>
      <c r="AH310" s="1" t="str">
        <f>[2]หน้าผ้า!DL319</f>
        <v>P9</v>
      </c>
      <c r="AI310" s="1">
        <f>[2]หน้าผ้า!DM319</f>
        <v>3</v>
      </c>
      <c r="AJ310" s="3">
        <f>[2]หน้าผ้า!DN319</f>
        <v>45677</v>
      </c>
      <c r="AK310" s="3">
        <f>[2]หน้าผ้า!DQ319</f>
        <v>0</v>
      </c>
      <c r="AL310" s="3">
        <f>[2]หน้าผ้า!DR319</f>
        <v>45667</v>
      </c>
      <c r="AM310" s="3">
        <f>[2]หน้าผ้า!DS319</f>
        <v>45674</v>
      </c>
      <c r="AN310" s="3">
        <f>[2]หน้าผ้า!DT319</f>
        <v>45675</v>
      </c>
      <c r="AO310" s="3">
        <f>[2]หน้าผ้า!DU319</f>
        <v>45675</v>
      </c>
      <c r="AP310" s="3">
        <f>[2]หน้าผ้า!DP319</f>
        <v>45672</v>
      </c>
      <c r="AQ310" s="3">
        <f>[2]หน้าผ้า!DW319</f>
        <v>45676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 t="str">
        <f>[2]หน้าผ้า!EC319</f>
        <v>งานพิมพ์</v>
      </c>
      <c r="AX310" s="2" t="str">
        <f>[2]หน้าผ้า!ED319</f>
        <v xml:space="preserve"> /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 t="str">
        <f>[2]หน้าผ้า!BZ319</f>
        <v>WRWT211125/WRWT251030</v>
      </c>
      <c r="BD310" s="56">
        <f>[2]หน้าผ้า!CA319</f>
        <v>7165.588218677779</v>
      </c>
    </row>
    <row r="311" spans="1:56" ht="28.5" customHeight="1" x14ac:dyDescent="0.45">
      <c r="A311" s="3">
        <f>[2]หน้าผ้า!C320</f>
        <v>45601</v>
      </c>
      <c r="B311" s="14" t="str">
        <f>[2]หน้าผ้า!B320</f>
        <v>MK67-001490</v>
      </c>
      <c r="C311" s="9" t="str">
        <f>[2]หน้าผ้า!E320</f>
        <v>บจก.น้ำตาลทิพย์สุโขทัย</v>
      </c>
      <c r="D311" s="13" t="str">
        <f>[2]หน้าผ้า!F320</f>
        <v>Blue for Refine sugar</v>
      </c>
      <c r="E311" s="9">
        <f>[2]หน้าผ้า!G320</f>
        <v>23</v>
      </c>
      <c r="F311" s="9">
        <f>[2]หน้าผ้า!H320</f>
        <v>37</v>
      </c>
      <c r="G311" s="9" t="str">
        <f>[2]หน้าผ้า!I320</f>
        <v>ขาว</v>
      </c>
      <c r="H311" s="9">
        <f>[2]หน้าผ้า!J320</f>
        <v>0</v>
      </c>
      <c r="I311" s="9">
        <f>[2]หน้าผ้า!L320</f>
        <v>130</v>
      </c>
      <c r="J311" s="9" t="str">
        <f>[2]หน้าผ้า!M320</f>
        <v>±</v>
      </c>
      <c r="K311" s="9">
        <f>[2]หน้าผ้า!N320</f>
        <v>5</v>
      </c>
      <c r="L311" s="9" t="str">
        <f>[2]หน้าผ้า!R320</f>
        <v>บิด</v>
      </c>
      <c r="M311" s="10">
        <f>[2]หน้าผ้า!T320</f>
        <v>24</v>
      </c>
      <c r="N311" s="9">
        <f>[2]หน้าผ้า!U320</f>
        <v>40</v>
      </c>
      <c r="O311" s="9">
        <f>[2]หน้าผ้า!V320</f>
        <v>55</v>
      </c>
      <c r="P311" s="10">
        <f>[2]หน้าผ้า!AB320</f>
        <v>195.39367372799998</v>
      </c>
      <c r="Q311" s="10">
        <f>[2]หน้าผ้า!AC320</f>
        <v>0</v>
      </c>
      <c r="R311" s="10">
        <f>[2]หน้าผ้า!AD320</f>
        <v>195.39367372799998</v>
      </c>
      <c r="S311" s="9" t="str">
        <f>[2]หน้าผ้า!Z320</f>
        <v>400แบน</v>
      </c>
      <c r="T311" s="12">
        <f>[2]หน้าผ้า!X320</f>
        <v>45680</v>
      </c>
      <c r="U311" s="11">
        <f>[2]หน้าผ้า!AA320</f>
        <v>54000</v>
      </c>
      <c r="V311" s="10">
        <f>[2]หน้าผ้า!AJ320</f>
        <v>48000</v>
      </c>
      <c r="W311" s="10">
        <f>[2]หน้าผ้า!AL320</f>
        <v>6000</v>
      </c>
      <c r="X311" s="10">
        <f>[2]หน้าผ้า!AM320</f>
        <v>0</v>
      </c>
      <c r="Y311" s="10">
        <f>[2]หน้าผ้า!AN320</f>
        <v>6300</v>
      </c>
      <c r="Z311" s="9" t="str">
        <f>[2]หน้าผ้า!AO320</f>
        <v>WSWT2321112512551</v>
      </c>
      <c r="AA311" s="8">
        <f>[2]หน้าผ้า!AQ320</f>
        <v>6454.14</v>
      </c>
      <c r="AB311" s="8">
        <f>[2]หน้าผ้า!AR320</f>
        <v>0</v>
      </c>
      <c r="AC311" s="8">
        <f>[2]หน้าผ้า!AS320</f>
        <v>6454.14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45677</v>
      </c>
      <c r="AG311" s="1" t="str">
        <f>[3]หน้าผ้า!DC323</f>
        <v>ยังไม่ได้พิมพ์</v>
      </c>
      <c r="AH311" s="1" t="str">
        <f>[2]หน้าผ้า!DL320</f>
        <v>P9</v>
      </c>
      <c r="AI311" s="1">
        <f>[2]หน้าผ้า!DM320</f>
        <v>3</v>
      </c>
      <c r="AJ311" s="3">
        <f>[2]หน้าผ้า!DN320</f>
        <v>45680</v>
      </c>
      <c r="AK311" s="3">
        <f>[2]หน้าผ้า!DQ320</f>
        <v>0</v>
      </c>
      <c r="AL311" s="3">
        <f>[2]หน้าผ้า!DR320</f>
        <v>45670</v>
      </c>
      <c r="AM311" s="3">
        <f>[2]หน้าผ้า!DS320</f>
        <v>45677</v>
      </c>
      <c r="AN311" s="3">
        <f>[2]หน้าผ้า!DT320</f>
        <v>45678</v>
      </c>
      <c r="AO311" s="3">
        <f>[2]หน้าผ้า!DU320</f>
        <v>45678</v>
      </c>
      <c r="AP311" s="3">
        <f>[2]หน้าผ้า!DP320</f>
        <v>45675</v>
      </c>
      <c r="AQ311" s="3">
        <f>[2]หน้าผ้า!DW320</f>
        <v>45679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 t="str">
        <f>[2]หน้าผ้า!EC320</f>
        <v>งานพิมพ์</v>
      </c>
      <c r="AX311" s="2" t="str">
        <f>[2]หน้าผ้า!ED320</f>
        <v xml:space="preserve"> /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 t="str">
        <f>[2]หน้าผ้า!BZ320</f>
        <v>WRWT211125/WRWT251030</v>
      </c>
      <c r="BD311" s="56">
        <f>[2]หน้าผ้า!CA320</f>
        <v>826.7986406166666</v>
      </c>
    </row>
    <row r="312" spans="1:56" ht="28.5" customHeight="1" x14ac:dyDescent="0.45">
      <c r="A312" s="3">
        <f>[2]หน้าผ้า!C321</f>
        <v>45601</v>
      </c>
      <c r="B312" s="14" t="str">
        <f>[2]หน้าผ้า!B321</f>
        <v>MK67-001490</v>
      </c>
      <c r="C312" s="9" t="str">
        <f>[2]หน้าผ้า!E321</f>
        <v>บจก.น้ำตาลทิพย์สุโขทัย</v>
      </c>
      <c r="D312" s="13" t="str">
        <f>[2]หน้าผ้า!F321</f>
        <v>Green for white sugar</v>
      </c>
      <c r="E312" s="9">
        <f>[2]หน้าผ้า!G321</f>
        <v>23</v>
      </c>
      <c r="F312" s="9">
        <f>[2]หน้าผ้า!H321</f>
        <v>37</v>
      </c>
      <c r="G312" s="9" t="str">
        <f>[2]หน้าผ้า!I321</f>
        <v>ขาว</v>
      </c>
      <c r="H312" s="9">
        <f>[2]หน้าผ้า!J321</f>
        <v>0</v>
      </c>
      <c r="I312" s="9">
        <f>[2]หน้าผ้า!L321</f>
        <v>130</v>
      </c>
      <c r="J312" s="9" t="str">
        <f>[2]หน้าผ้า!M321</f>
        <v>±</v>
      </c>
      <c r="K312" s="9">
        <f>[2]หน้าผ้า!N321</f>
        <v>5</v>
      </c>
      <c r="L312" s="9" t="str">
        <f>[2]หน้าผ้า!R321</f>
        <v>บิด</v>
      </c>
      <c r="M312" s="10">
        <f>[2]หน้าผ้า!T321</f>
        <v>24</v>
      </c>
      <c r="N312" s="9">
        <f>[2]หน้าผ้า!U321</f>
        <v>40</v>
      </c>
      <c r="O312" s="9">
        <f>[2]หน้าผ้า!V321</f>
        <v>55</v>
      </c>
      <c r="P312" s="10">
        <f>[2]หน้าผ้า!AB321</f>
        <v>1758.5430635519999</v>
      </c>
      <c r="Q312" s="10">
        <f>[2]หน้าผ้า!AC321</f>
        <v>0</v>
      </c>
      <c r="R312" s="10">
        <f>[2]หน้าผ้า!AD321</f>
        <v>1758.5430635519999</v>
      </c>
      <c r="S312" s="9" t="str">
        <f>[2]หน้าผ้า!Z321</f>
        <v>400แบน</v>
      </c>
      <c r="T312" s="12">
        <f>[2]หน้าผ้า!X321</f>
        <v>45684</v>
      </c>
      <c r="U312" s="11">
        <f>[2]หน้าผ้า!AA321</f>
        <v>54000</v>
      </c>
      <c r="V312" s="10">
        <f>[2]หน้าผ้า!AJ321</f>
        <v>0</v>
      </c>
      <c r="W312" s="10">
        <f>[2]หน้าผ้า!AL321</f>
        <v>54000</v>
      </c>
      <c r="X312" s="10">
        <f>[2]หน้าผ้า!AM321</f>
        <v>0</v>
      </c>
      <c r="Y312" s="10">
        <f>[2]หน้าผ้า!AN321</f>
        <v>56700</v>
      </c>
      <c r="Z312" s="9" t="str">
        <f>[2]หน้าผ้า!AO321</f>
        <v>WSWT2321112512551</v>
      </c>
      <c r="AA312" s="8">
        <f>[2]หน้าผ้า!AQ321</f>
        <v>58087.26</v>
      </c>
      <c r="AB312" s="8">
        <f>[2]หน้าผ้า!AR321</f>
        <v>0</v>
      </c>
      <c r="AC312" s="8">
        <f>[2]หน้าผ้า!AS321</f>
        <v>58087.26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 t="str">
        <f>[3]หน้าผ้า!DC324</f>
        <v>ยังไม่ได้พิมพ์</v>
      </c>
      <c r="AH312" s="1" t="str">
        <f>[2]หน้าผ้า!DL321</f>
        <v>P9</v>
      </c>
      <c r="AI312" s="1">
        <f>[2]หน้าผ้า!DM321</f>
        <v>3</v>
      </c>
      <c r="AJ312" s="3">
        <f>[2]หน้าผ้า!DN321</f>
        <v>45684</v>
      </c>
      <c r="AK312" s="3">
        <f>[2]หน้าผ้า!DQ321</f>
        <v>0</v>
      </c>
      <c r="AL312" s="3">
        <f>[2]หน้าผ้า!DR321</f>
        <v>45674</v>
      </c>
      <c r="AM312" s="3">
        <f>[2]หน้าผ้า!DS321</f>
        <v>45681</v>
      </c>
      <c r="AN312" s="3">
        <f>[2]หน้าผ้า!DT321</f>
        <v>45682</v>
      </c>
      <c r="AO312" s="3">
        <f>[2]หน้าผ้า!DU321</f>
        <v>45682</v>
      </c>
      <c r="AP312" s="3">
        <f>[2]หน้าผ้า!DP321</f>
        <v>45679</v>
      </c>
      <c r="AQ312" s="3">
        <f>[2]หน้าผ้า!DW321</f>
        <v>45683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 t="str">
        <f>[2]หน้าผ้า!EC321</f>
        <v>งานพิมพ์</v>
      </c>
      <c r="AX312" s="2" t="str">
        <f>[2]หน้าผ้า!ED321</f>
        <v xml:space="preserve"> /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 t="str">
        <f>[2]หน้าผ้า!BZ321</f>
        <v>WRWT211125/WRWT251030</v>
      </c>
      <c r="BD312" s="56">
        <f>[2]หน้าผ้า!CA321</f>
        <v>7441.1877655499993</v>
      </c>
    </row>
    <row r="313" spans="1:56" ht="28.5" customHeight="1" x14ac:dyDescent="0.45">
      <c r="A313" s="3">
        <f>[2]หน้าผ้า!C322</f>
        <v>45601</v>
      </c>
      <c r="B313" s="14" t="str">
        <f>[2]หน้าผ้า!B322</f>
        <v>MK67-001490</v>
      </c>
      <c r="C313" s="9" t="str">
        <f>[2]หน้าผ้า!E322</f>
        <v>บจก.น้ำตาลทิพย์สุโขทัย</v>
      </c>
      <c r="D313" s="13" t="str">
        <f>[2]หน้าผ้า!F322</f>
        <v>Blue for Refine sugar</v>
      </c>
      <c r="E313" s="9">
        <f>[2]หน้าผ้า!G322</f>
        <v>23</v>
      </c>
      <c r="F313" s="9">
        <f>[2]หน้าผ้า!H322</f>
        <v>37</v>
      </c>
      <c r="G313" s="9" t="str">
        <f>[2]หน้าผ้า!I322</f>
        <v>ขาว</v>
      </c>
      <c r="H313" s="9">
        <f>[2]หน้าผ้า!J322</f>
        <v>0</v>
      </c>
      <c r="I313" s="9">
        <f>[2]หน้าผ้า!L322</f>
        <v>130</v>
      </c>
      <c r="J313" s="9" t="str">
        <f>[2]หน้าผ้า!M322</f>
        <v>±</v>
      </c>
      <c r="K313" s="9">
        <f>[2]หน้าผ้า!N322</f>
        <v>5</v>
      </c>
      <c r="L313" s="9" t="str">
        <f>[2]หน้าผ้า!R322</f>
        <v>บิด</v>
      </c>
      <c r="M313" s="10">
        <f>[2]หน้าผ้า!T322</f>
        <v>24</v>
      </c>
      <c r="N313" s="9">
        <f>[2]หน้าผ้า!U322</f>
        <v>40</v>
      </c>
      <c r="O313" s="9">
        <f>[2]หน้าผ้า!V322</f>
        <v>55</v>
      </c>
      <c r="P313" s="10">
        <f>[2]หน้าผ้า!AB322</f>
        <v>1758.5430635519999</v>
      </c>
      <c r="Q313" s="10">
        <f>[2]หน้าผ้า!AC322</f>
        <v>0</v>
      </c>
      <c r="R313" s="10">
        <f>[2]หน้าผ้า!AD322</f>
        <v>1758.5430635519999</v>
      </c>
      <c r="S313" s="9" t="str">
        <f>[2]หน้าผ้า!Z322</f>
        <v>400แบน</v>
      </c>
      <c r="T313" s="12">
        <f>[2]หน้าผ้า!X322</f>
        <v>45687</v>
      </c>
      <c r="U313" s="11">
        <f>[2]หน้าผ้า!AA322</f>
        <v>54000</v>
      </c>
      <c r="V313" s="10">
        <f>[2]หน้าผ้า!AJ322</f>
        <v>0</v>
      </c>
      <c r="W313" s="10">
        <f>[2]หน้าผ้า!AL322</f>
        <v>54000</v>
      </c>
      <c r="X313" s="10">
        <f>[2]หน้าผ้า!AM322</f>
        <v>0</v>
      </c>
      <c r="Y313" s="10">
        <f>[2]หน้าผ้า!AN322</f>
        <v>56700</v>
      </c>
      <c r="Z313" s="9" t="str">
        <f>[2]หน้าผ้า!AO322</f>
        <v>WSWT2321112512551</v>
      </c>
      <c r="AA313" s="8">
        <f>[2]หน้าผ้า!AQ322</f>
        <v>58087.26</v>
      </c>
      <c r="AB313" s="8">
        <f>[2]หน้าผ้า!AR322</f>
        <v>0</v>
      </c>
      <c r="AC313" s="8">
        <f>[2]หน้าผ้า!AS322</f>
        <v>58087.26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 t="str">
        <f>[3]หน้าผ้า!DC325</f>
        <v>พร้อมส่ง</v>
      </c>
      <c r="AH313" s="1" t="str">
        <f>[2]หน้าผ้า!DL322</f>
        <v>P9</v>
      </c>
      <c r="AI313" s="1">
        <f>[2]หน้าผ้า!DM322</f>
        <v>3</v>
      </c>
      <c r="AJ313" s="3">
        <f>[2]หน้าผ้า!DN322</f>
        <v>45687</v>
      </c>
      <c r="AK313" s="3">
        <f>[2]หน้าผ้า!DQ322</f>
        <v>0</v>
      </c>
      <c r="AL313" s="3">
        <f>[2]หน้าผ้า!DR322</f>
        <v>45677</v>
      </c>
      <c r="AM313" s="3">
        <f>[2]หน้าผ้า!DS322</f>
        <v>45684</v>
      </c>
      <c r="AN313" s="3">
        <f>[2]หน้าผ้า!DT322</f>
        <v>45685</v>
      </c>
      <c r="AO313" s="3">
        <f>[2]หน้าผ้า!DU322</f>
        <v>45685</v>
      </c>
      <c r="AP313" s="3">
        <f>[2]หน้าผ้า!DP322</f>
        <v>45682</v>
      </c>
      <c r="AQ313" s="3">
        <f>[2]หน้าผ้า!DW322</f>
        <v>45686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 t="str">
        <f>[2]หน้าผ้า!EC322</f>
        <v>งานพิมพ์</v>
      </c>
      <c r="AX313" s="2" t="str">
        <f>[2]หน้าผ้า!ED322</f>
        <v xml:space="preserve"> /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 t="str">
        <f>[2]หน้าผ้า!BZ322</f>
        <v>WRWT211125/WRWT251030</v>
      </c>
      <c r="BD313" s="56">
        <f>[2]หน้าผ้า!CA322</f>
        <v>7441.1877655499993</v>
      </c>
    </row>
    <row r="314" spans="1:56" ht="28.5" customHeight="1" x14ac:dyDescent="0.45">
      <c r="A314" s="3">
        <f>[2]หน้าผ้า!C323</f>
        <v>45601</v>
      </c>
      <c r="B314" s="14" t="str">
        <f>[2]หน้าผ้า!B323</f>
        <v>MK67-001490</v>
      </c>
      <c r="C314" s="9" t="str">
        <f>[2]หน้าผ้า!E323</f>
        <v>บจก.น้ำตาลทิพย์สุโขทัย</v>
      </c>
      <c r="D314" s="13" t="str">
        <f>[2]หน้าผ้า!F323</f>
        <v>Blue for Refine sugar</v>
      </c>
      <c r="E314" s="9">
        <f>[2]หน้าผ้า!G323</f>
        <v>23</v>
      </c>
      <c r="F314" s="9">
        <f>[2]หน้าผ้า!H323</f>
        <v>37</v>
      </c>
      <c r="G314" s="9" t="str">
        <f>[2]หน้าผ้า!I323</f>
        <v>ขาว</v>
      </c>
      <c r="H314" s="9">
        <f>[2]หน้าผ้า!J323</f>
        <v>0</v>
      </c>
      <c r="I314" s="9">
        <f>[2]หน้าผ้า!L323</f>
        <v>130</v>
      </c>
      <c r="J314" s="9" t="str">
        <f>[2]หน้าผ้า!M323</f>
        <v>±</v>
      </c>
      <c r="K314" s="9">
        <f>[2]หน้าผ้า!N323</f>
        <v>5</v>
      </c>
      <c r="L314" s="9" t="str">
        <f>[2]หน้าผ้า!R323</f>
        <v>บิด</v>
      </c>
      <c r="M314" s="10">
        <f>[2]หน้าผ้า!T323</f>
        <v>24</v>
      </c>
      <c r="N314" s="9">
        <f>[2]หน้าผ้า!U323</f>
        <v>40</v>
      </c>
      <c r="O314" s="9">
        <f>[2]หน้าผ้า!V323</f>
        <v>55</v>
      </c>
      <c r="P314" s="10">
        <f>[2]หน้าผ้า!AB323</f>
        <v>16699.645981286398</v>
      </c>
      <c r="Q314" s="10">
        <f>[2]หน้าผ้า!AC323</f>
        <v>0</v>
      </c>
      <c r="R314" s="10">
        <f>[2]หน้าผ้า!AD323</f>
        <v>16699.645981286398</v>
      </c>
      <c r="S314" s="9" t="str">
        <f>[2]หน้าผ้า!Z323</f>
        <v>400แบน</v>
      </c>
      <c r="T314" s="12" t="str">
        <f>[2]หน้าผ้า!X323</f>
        <v>รอแจ้ง</v>
      </c>
      <c r="U314" s="11">
        <f>[2]หน้าผ้า!AA323</f>
        <v>512800</v>
      </c>
      <c r="V314" s="10">
        <f>[2]หน้าผ้า!AJ323</f>
        <v>0</v>
      </c>
      <c r="W314" s="10">
        <f>[2]หน้าผ้า!AL323</f>
        <v>512800</v>
      </c>
      <c r="X314" s="10">
        <f>[2]หน้าผ้า!AM323</f>
        <v>0</v>
      </c>
      <c r="Y314" s="10">
        <f>[2]หน้าผ้า!AN323</f>
        <v>538440</v>
      </c>
      <c r="Z314" s="9" t="str">
        <f>[2]หน้าผ้า!AO323</f>
        <v>WSWT2321112512551</v>
      </c>
      <c r="AA314" s="8">
        <f>[2]หน้าผ้า!AQ323</f>
        <v>551613.83200000005</v>
      </c>
      <c r="AB314" s="8">
        <f>[2]หน้าผ้า!AR323</f>
        <v>0</v>
      </c>
      <c r="AC314" s="8">
        <f>[2]หน้าผ้า!AS323</f>
        <v>551613.83200000005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 t="str">
        <f>[3]หน้าผ้า!DC326</f>
        <v>พร้อมส่ง</v>
      </c>
      <c r="AH314" s="1" t="str">
        <f>[2]หน้าผ้า!DL323</f>
        <v>P9</v>
      </c>
      <c r="AI314" s="1">
        <f>[2]หน้าผ้า!DM323</f>
        <v>3</v>
      </c>
      <c r="AJ314" s="3" t="str">
        <f>[2]หน้าผ้า!DN323</f>
        <v>รอแจ้ง</v>
      </c>
      <c r="AK314" s="3">
        <f>[2]หน้าผ้า!DQ323</f>
        <v>0</v>
      </c>
      <c r="AL314" s="3" t="e">
        <f>[2]หน้าผ้า!DR323</f>
        <v>#VALUE!</v>
      </c>
      <c r="AM314" s="3" t="e">
        <f>[2]หน้าผ้า!DS323</f>
        <v>#VALUE!</v>
      </c>
      <c r="AN314" s="3" t="e">
        <f>[2]หน้าผ้า!DT323</f>
        <v>#VALUE!</v>
      </c>
      <c r="AO314" s="3" t="e">
        <f>[2]หน้าผ้า!DU323</f>
        <v>#VALUE!</v>
      </c>
      <c r="AP314" s="3" t="e">
        <f>[2]หน้าผ้า!DP323</f>
        <v>#VALUE!</v>
      </c>
      <c r="AQ314" s="3" t="e">
        <f>[2]หน้าผ้า!DW323</f>
        <v>#VALUE!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 t="str">
        <f>[2]หน้าผ้า!EC323</f>
        <v>งานพิมพ์</v>
      </c>
      <c r="AX314" s="2" t="str">
        <f>[2]หน้าผ้า!ED323</f>
        <v xml:space="preserve"> /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 t="str">
        <f>[2]หน้าผ้า!BZ323</f>
        <v>WRWT211125/WRWT251030</v>
      </c>
      <c r="BD314" s="56">
        <f>[2]หน้าผ้า!CA323</f>
        <v>70663.72381803779</v>
      </c>
    </row>
    <row r="315" spans="1:56" ht="28.5" customHeight="1" x14ac:dyDescent="0.45">
      <c r="A315" s="3">
        <f>[2]หน้าผ้า!C324</f>
        <v>45601</v>
      </c>
      <c r="B315" s="14" t="str">
        <f>[2]หน้าผ้า!B324</f>
        <v>MK67-001490</v>
      </c>
      <c r="C315" s="9" t="str">
        <f>[2]หน้าผ้า!E324</f>
        <v>บจก.น้ำตาลทิพย์สุโขทัย</v>
      </c>
      <c r="D315" s="13" t="str">
        <f>[2]หน้าผ้า!F324</f>
        <v>Green for white sugar</v>
      </c>
      <c r="E315" s="9">
        <f>[2]หน้าผ้า!G324</f>
        <v>23</v>
      </c>
      <c r="F315" s="9">
        <f>[2]หน้าผ้า!H324</f>
        <v>37</v>
      </c>
      <c r="G315" s="9" t="str">
        <f>[2]หน้าผ้า!I324</f>
        <v>ขาว</v>
      </c>
      <c r="H315" s="9">
        <f>[2]หน้าผ้า!J324</f>
        <v>0</v>
      </c>
      <c r="I315" s="9">
        <f>[2]หน้าผ้า!L324</f>
        <v>130</v>
      </c>
      <c r="J315" s="9" t="str">
        <f>[2]หน้าผ้า!M324</f>
        <v>±</v>
      </c>
      <c r="K315" s="9">
        <f>[2]หน้าผ้า!N324</f>
        <v>5</v>
      </c>
      <c r="L315" s="9" t="str">
        <f>[2]หน้าผ้า!R324</f>
        <v>บิด</v>
      </c>
      <c r="M315" s="10">
        <f>[2]หน้าผ้า!T324</f>
        <v>24</v>
      </c>
      <c r="N315" s="9">
        <f>[2]หน้าผ้า!U324</f>
        <v>40</v>
      </c>
      <c r="O315" s="9">
        <f>[2]หน้าผ้า!V324</f>
        <v>55</v>
      </c>
      <c r="P315" s="10">
        <f>[2]หน้าผ้า!AB324</f>
        <v>32132.489644569599</v>
      </c>
      <c r="Q315" s="10">
        <f>[2]หน้าผ้า!AC324</f>
        <v>0</v>
      </c>
      <c r="R315" s="10">
        <f>[2]หน้าผ้า!AD324</f>
        <v>32132.489644569599</v>
      </c>
      <c r="S315" s="9" t="str">
        <f>[2]หน้าผ้า!Z324</f>
        <v>400แบน</v>
      </c>
      <c r="T315" s="12" t="str">
        <f>[2]หน้าผ้า!X324</f>
        <v>รอแจ้ง</v>
      </c>
      <c r="U315" s="11">
        <f>[2]หน้าผ้า!AA324</f>
        <v>986700</v>
      </c>
      <c r="V315" s="10">
        <f>[2]หน้าผ้า!AJ324</f>
        <v>0</v>
      </c>
      <c r="W315" s="10">
        <f>[2]หน้าผ้า!AL324</f>
        <v>986700</v>
      </c>
      <c r="X315" s="10">
        <f>[2]หน้าผ้า!AM324</f>
        <v>0</v>
      </c>
      <c r="Y315" s="10">
        <f>[2]หน้าผ้า!AN324</f>
        <v>1036035</v>
      </c>
      <c r="Z315" s="9" t="str">
        <f>[2]หน้าผ้า!AO324</f>
        <v>WSWT2321112512551</v>
      </c>
      <c r="AA315" s="8">
        <f>[2]หน้าผ้า!AQ324</f>
        <v>1061383.3230000001</v>
      </c>
      <c r="AB315" s="8">
        <f>[2]หน้าผ้า!AR324</f>
        <v>0</v>
      </c>
      <c r="AC315" s="8">
        <f>[2]หน้าผ้า!AS324</f>
        <v>1061383.3230000001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 t="str">
        <f>[3]หน้าผ้า!DC327</f>
        <v>ยังไม่ได้พิมพ์</v>
      </c>
      <c r="AH315" s="1" t="str">
        <f>[2]หน้าผ้า!DL324</f>
        <v>P9</v>
      </c>
      <c r="AI315" s="1">
        <f>[2]หน้าผ้า!DM324</f>
        <v>3</v>
      </c>
      <c r="AJ315" s="3" t="str">
        <f>[2]หน้าผ้า!DN324</f>
        <v>รอแจ้ง</v>
      </c>
      <c r="AK315" s="3">
        <f>[2]หน้าผ้า!DQ324</f>
        <v>0</v>
      </c>
      <c r="AL315" s="3" t="e">
        <f>[2]หน้าผ้า!DR324</f>
        <v>#VALUE!</v>
      </c>
      <c r="AM315" s="3" t="e">
        <f>[2]หน้าผ้า!DS324</f>
        <v>#VALUE!</v>
      </c>
      <c r="AN315" s="3" t="e">
        <f>[2]หน้าผ้า!DT324</f>
        <v>#VALUE!</v>
      </c>
      <c r="AO315" s="3" t="e">
        <f>[2]หน้าผ้า!DU324</f>
        <v>#VALUE!</v>
      </c>
      <c r="AP315" s="3" t="e">
        <f>[2]หน้าผ้า!DP324</f>
        <v>#VALUE!</v>
      </c>
      <c r="AQ315" s="3" t="e">
        <f>[2]หน้าผ้า!DW324</f>
        <v>#VALUE!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 t="str">
        <f>[2]หน้าผ้า!EC324</f>
        <v>งานพิมพ์</v>
      </c>
      <c r="AX315" s="2" t="str">
        <f>[2]หน้าผ้า!ED324</f>
        <v xml:space="preserve"> /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 t="str">
        <f>[2]หน้าผ้า!BZ324</f>
        <v>WRWT211125/WRWT251030</v>
      </c>
      <c r="BD315" s="56">
        <f>[2]หน้าผ้า!CA324</f>
        <v>135967.03644941084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23</v>
      </c>
      <c r="F316" s="9">
        <f>[2]หน้าผ้า!H325</f>
        <v>37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128</v>
      </c>
      <c r="J316" s="9" t="str">
        <f>[2]หน้าผ้า!M325</f>
        <v>±</v>
      </c>
      <c r="K316" s="9">
        <f>[2]หน้าผ้า!N325</f>
        <v>5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 t="str">
        <f>[2]หน้าผ้า!AO325</f>
        <v>WSWT2321112512551</v>
      </c>
      <c r="AA316" s="8">
        <f>[2]หน้าผ้า!AQ325</f>
        <v>1910012.1061175002</v>
      </c>
      <c r="AB316" s="8">
        <f>[2]หน้าผ้า!AR325</f>
        <v>40278.891117500003</v>
      </c>
      <c r="AC316" s="8">
        <f>[2]หน้าผ้า!AS325</f>
        <v>1869733.2150000003</v>
      </c>
      <c r="AD316" s="8">
        <f>[2]หน้าผ้า!AT325</f>
        <v>0</v>
      </c>
      <c r="AE316" s="8">
        <f>[2]หน้าผ้า!AU325</f>
        <v>0</v>
      </c>
      <c r="AF316" s="8" t="str">
        <f>[2]หน้าผ้า!AI325</f>
        <v>ระบุในSD</v>
      </c>
      <c r="AG316" s="1" t="str">
        <f>[3]หน้าผ้า!DC328</f>
        <v>พร้อมส่ง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 t="str">
        <f>[2]หน้าผ้า!BZ325</f>
        <v>WRWT2301125/WRWT251030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24</v>
      </c>
      <c r="F317" s="9">
        <f>[2]หน้าผ้า!H326</f>
        <v>37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120</v>
      </c>
      <c r="J317" s="9" t="str">
        <f>[2]หน้าผ้า!M326</f>
        <v>+</v>
      </c>
      <c r="K317" s="9">
        <f>[2]หน้าผ้า!N326</f>
        <v>3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 t="str">
        <f>[2]หน้าผ้า!AO326</f>
        <v>WSWT24211125120</v>
      </c>
      <c r="AA317" s="8" t="e">
        <f>[2]หน้าผ้า!AQ326</f>
        <v>#REF!</v>
      </c>
      <c r="AB317" s="8" t="e">
        <f>[2]หน้าผ้า!AR326</f>
        <v>#REF!</v>
      </c>
      <c r="AC317" s="8" t="e">
        <f>[2]หน้าผ้า!AS326</f>
        <v>#REF!</v>
      </c>
      <c r="AD317" s="8" t="e">
        <f>[2]หน้าผ้า!AT326</f>
        <v>#REF!</v>
      </c>
      <c r="AE317" s="8" t="e">
        <f>[2]หน้าผ้า!AU326</f>
        <v>#REF!</v>
      </c>
      <c r="AF317" s="8" t="str">
        <f>[2]หน้าผ้า!AI326</f>
        <v>ระบุในSD</v>
      </c>
      <c r="AG317" s="1" t="str">
        <f>[3]หน้าผ้า!DC329</f>
        <v>พร้อมส่ง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 t="str">
        <f>[2]หน้าผ้า!BZ326</f>
        <v>WRWT2401125/WRWT25850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45629</v>
      </c>
      <c r="B318" s="14" t="str">
        <f>[2]หน้าผ้า!B327</f>
        <v>MK67-001627</v>
      </c>
      <c r="C318" s="9" t="str">
        <f>[2]หน้าผ้า!E327</f>
        <v>บจก.น้ำตาลทิพย์สุโขทัย</v>
      </c>
      <c r="D318" s="13" t="str">
        <f>[2]หน้าผ้า!F327</f>
        <v>Golden Granulated Sugar</v>
      </c>
      <c r="E318" s="9">
        <f>[2]หน้าผ้า!G327</f>
        <v>24</v>
      </c>
      <c r="F318" s="9">
        <f>[2]หน้าผ้า!H327</f>
        <v>37</v>
      </c>
      <c r="G318" s="9" t="str">
        <f>[2]หน้าผ้า!I327</f>
        <v>ขาว</v>
      </c>
      <c r="H318" s="9">
        <f>[2]หน้าผ้า!J327</f>
        <v>0</v>
      </c>
      <c r="I318" s="9">
        <f>[2]หน้าผ้า!L327</f>
        <v>130</v>
      </c>
      <c r="J318" s="9" t="str">
        <f>[2]หน้าผ้า!M327</f>
        <v>±</v>
      </c>
      <c r="K318" s="9">
        <f>[2]หน้าผ้า!N327</f>
        <v>5</v>
      </c>
      <c r="L318" s="9" t="str">
        <f>[2]หน้าผ้า!R327</f>
        <v>บิด</v>
      </c>
      <c r="M318" s="10">
        <f>[2]หน้าผ้า!T327</f>
        <v>25</v>
      </c>
      <c r="N318" s="9">
        <f>[2]หน้าผ้า!U327</f>
        <v>40</v>
      </c>
      <c r="O318" s="9">
        <f>[2]หน้าผ้า!V327</f>
        <v>55</v>
      </c>
      <c r="P318" s="10">
        <f>[2]หน้าผ้า!AB327</f>
        <v>1370.4695171199996</v>
      </c>
      <c r="Q318" s="10">
        <f>[2]หน้าผ้า!AC327</f>
        <v>0</v>
      </c>
      <c r="R318" s="10">
        <f>[2]หน้าผ้า!AD327</f>
        <v>1370.4695171199996</v>
      </c>
      <c r="S318" s="9" t="str">
        <f>[2]หน้าผ้า!Z327</f>
        <v>400แบน</v>
      </c>
      <c r="T318" s="12">
        <f>[2]หน้าผ้า!X327</f>
        <v>45703</v>
      </c>
      <c r="U318" s="11">
        <f>[2]หน้าผ้า!AA327</f>
        <v>40400</v>
      </c>
      <c r="V318" s="10">
        <f>[2]หน้าผ้า!AJ327</f>
        <v>0</v>
      </c>
      <c r="W318" s="10">
        <f>[2]หน้าผ้า!AL327</f>
        <v>40400</v>
      </c>
      <c r="X318" s="10">
        <f>[2]หน้าผ้า!AM327</f>
        <v>0</v>
      </c>
      <c r="Y318" s="10">
        <f>[2]หน้าผ้า!AN327</f>
        <v>42420</v>
      </c>
      <c r="Z318" s="9" t="str">
        <f>[2]หน้าผ้า!AO327</f>
        <v>WSWT2421112512551</v>
      </c>
      <c r="AA318" s="8">
        <f>[2]หน้าผ้า!AQ327</f>
        <v>43457.875999999997</v>
      </c>
      <c r="AB318" s="8">
        <f>[2]หน้าผ้า!AR327</f>
        <v>28862</v>
      </c>
      <c r="AC318" s="8">
        <f>[2]หน้าผ้า!AS327</f>
        <v>14595.875999999997</v>
      </c>
      <c r="AD318" s="8">
        <f>[2]หน้าผ้า!AT327</f>
        <v>0</v>
      </c>
      <c r="AE318" s="8">
        <f>[2]หน้าผ้า!AU327</f>
        <v>0</v>
      </c>
      <c r="AF318" s="8" t="str">
        <f>[2]หน้าผ้า!AI327</f>
        <v>ห้ามเกิน-ขาดได้ 5%</v>
      </c>
      <c r="AG318" s="1" t="str">
        <f>[3]หน้าผ้า!DC330</f>
        <v>ผ้าขาว</v>
      </c>
      <c r="AH318" s="1" t="str">
        <f>[2]หน้าผ้า!DL327</f>
        <v>P9</v>
      </c>
      <c r="AI318" s="1">
        <f>[2]หน้าผ้า!DM327</f>
        <v>3</v>
      </c>
      <c r="AJ318" s="3">
        <f>[2]หน้าผ้า!DN327</f>
        <v>45703</v>
      </c>
      <c r="AK318" s="3">
        <f>[2]หน้าผ้า!DQ327</f>
        <v>0</v>
      </c>
      <c r="AL318" s="3">
        <f>[2]หน้าผ้า!DR327</f>
        <v>45693</v>
      </c>
      <c r="AM318" s="3">
        <f>[2]หน้าผ้า!DS327</f>
        <v>45700</v>
      </c>
      <c r="AN318" s="3">
        <f>[2]หน้าผ้า!DT327</f>
        <v>45701</v>
      </c>
      <c r="AO318" s="3">
        <f>[2]หน้าผ้า!DU327</f>
        <v>45701</v>
      </c>
      <c r="AP318" s="3">
        <f>[2]หน้าผ้า!DP327</f>
        <v>45698</v>
      </c>
      <c r="AQ318" s="3">
        <f>[2]หน้าผ้า!DW327</f>
        <v>45702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 t="str">
        <f>[2]หน้าผ้า!EC327</f>
        <v>งานพิมพ์</v>
      </c>
      <c r="AX318" s="2" t="str">
        <f>[2]หน้าผ้า!ED327</f>
        <v xml:space="preserve"> /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 t="str">
        <f>[2]หน้าผ้า!BZ327</f>
        <v>WRWT211125/WRWT25960</v>
      </c>
      <c r="BD318" s="56">
        <f>[2]หน้าผ้า!CA327</f>
        <v>1851.0489943199996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 t="str">
        <f>[2]หน้าผ้า!F328</f>
        <v xml:space="preserve"> </v>
      </c>
      <c r="E319" s="9">
        <f>[2]หน้าผ้า!G328</f>
        <v>24</v>
      </c>
      <c r="F319" s="9">
        <f>[2]หน้าผ้า!H328</f>
        <v>37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125</v>
      </c>
      <c r="J319" s="9" t="str">
        <f>[2]หน้าผ้า!M328</f>
        <v>+</v>
      </c>
      <c r="K319" s="9">
        <f>[2]หน้าผ้า!N328</f>
        <v>3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 t="str">
        <f>[2]หน้าผ้า!AO328</f>
        <v>WSWT2421112512551</v>
      </c>
      <c r="AA319" s="8">
        <f>[2]หน้าผ้า!AQ328</f>
        <v>43457.875999999997</v>
      </c>
      <c r="AB319" s="8">
        <f>[2]หน้าผ้า!AR328</f>
        <v>28862</v>
      </c>
      <c r="AC319" s="8">
        <f>[2]หน้าผ้า!AS328</f>
        <v>14595.875999999997</v>
      </c>
      <c r="AD319" s="8">
        <f>[2]หน้าผ้า!AT328</f>
        <v>0</v>
      </c>
      <c r="AE319" s="8">
        <f>[2]หน้าผ้า!AU328</f>
        <v>0</v>
      </c>
      <c r="AF319" s="8" t="str">
        <f>[2]หน้าผ้า!AI328</f>
        <v>ระบุในSD</v>
      </c>
      <c r="AG319" s="1" t="str">
        <f>[3]หน้าผ้า!DC331</f>
        <v>ผ้าขาว</v>
      </c>
      <c r="AH319" s="1">
        <f>[2]หน้าผ้า!DL328</f>
        <v>0</v>
      </c>
      <c r="AI319" s="1" t="str">
        <f>[2]หน้าผ้า!DM328</f>
        <v>Lead time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 t="str">
        <f>[2]หน้าผ้า!BZ328</f>
        <v>WRWT2401125/WRWT25960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26</v>
      </c>
      <c r="F320" s="9">
        <f>[2]หน้าผ้า!H329</f>
        <v>38</v>
      </c>
      <c r="G320" s="9" t="str">
        <f>[2]หน้าผ้า!I329</f>
        <v>เหลือง</v>
      </c>
      <c r="H320" s="9">
        <f>[2]หน้าผ้า!J329</f>
        <v>0</v>
      </c>
      <c r="I320" s="9">
        <f>[2]หน้าผ้า!L329</f>
        <v>105</v>
      </c>
      <c r="J320" s="9" t="str">
        <f>[2]หน้าผ้า!M329</f>
        <v>±</v>
      </c>
      <c r="K320" s="9">
        <f>[2]หน้าผ้า!N329</f>
        <v>5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 t="str">
        <f>[2]หน้าผ้า!AO329</f>
        <v>WSYL2625850</v>
      </c>
      <c r="AA320" s="8" t="e">
        <f>[2]หน้าผ้า!AQ329</f>
        <v>#REF!</v>
      </c>
      <c r="AB320" s="8" t="e">
        <f>[2]หน้าผ้า!AR329</f>
        <v>#REF!</v>
      </c>
      <c r="AC320" s="8" t="e">
        <f>[2]หน้าผ้า!AS329</f>
        <v>#REF!</v>
      </c>
      <c r="AD320" s="8" t="e">
        <f>[2]หน้าผ้า!AT329</f>
        <v>#REF!</v>
      </c>
      <c r="AE320" s="8" t="e">
        <f>[2]หน้าผ้า!AU329</f>
        <v>#REF!</v>
      </c>
      <c r="AF320" s="8" t="str">
        <f>[2]หน้าผ้า!AI329</f>
        <v>ระบุในSD</v>
      </c>
      <c r="AG320" s="1" t="str">
        <f>[3]หน้าผ้า!DC332</f>
        <v>ผ้าขาว</v>
      </c>
      <c r="AH320" s="1">
        <f>[2]หน้าผ้า!DL329</f>
        <v>0</v>
      </c>
      <c r="AI320" s="1" t="str">
        <f>[2]หน้าผ้า!DM329</f>
        <v>Lead time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 t="str">
        <f>[2]หน้าผ้า!BZ329</f>
        <v>WRYL25850/WRYL25850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45643</v>
      </c>
      <c r="B321" s="14" t="str">
        <f>[2]หน้าผ้า!B330</f>
        <v>MK67-001676</v>
      </c>
      <c r="C321" s="9" t="str">
        <f>[2]หน้าผ้า!E330</f>
        <v>คุณธนนท์ อุทัยไพศาลวงศ์</v>
      </c>
      <c r="D321" s="13" t="str">
        <f>[2]หน้าผ้า!F330</f>
        <v>ไม่พิมพ์</v>
      </c>
      <c r="E321" s="9">
        <f>[2]หน้าผ้า!G330</f>
        <v>26</v>
      </c>
      <c r="F321" s="9">
        <f>[2]หน้าผ้า!H330</f>
        <v>39</v>
      </c>
      <c r="G321" s="9" t="str">
        <f>[2]หน้าผ้า!I330</f>
        <v>ขาว</v>
      </c>
      <c r="H321" s="9">
        <f>[2]หน้าผ้า!J330</f>
        <v>0</v>
      </c>
      <c r="I321" s="9">
        <f>[2]หน้าผ้า!L330</f>
        <v>93</v>
      </c>
      <c r="J321" s="9" t="str">
        <f>[2]หน้าผ้า!M330</f>
        <v>±</v>
      </c>
      <c r="K321" s="9">
        <f>[2]หน้าผ้า!N330</f>
        <v>5</v>
      </c>
      <c r="L321" s="9" t="str">
        <f>[2]หน้าผ้า!R330</f>
        <v>ไม่</v>
      </c>
      <c r="M321" s="10" t="str">
        <f>[2]หน้าผ้า!T330</f>
        <v>ไม่สวมถุงใน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 t="str">
        <f>[2]หน้าผ้า!Z330</f>
        <v>มัด100</v>
      </c>
      <c r="T321" s="12">
        <f>[2]หน้าผ้า!X330</f>
        <v>45670</v>
      </c>
      <c r="U321" s="11">
        <f>[2]หน้าผ้า!AA330</f>
        <v>7000</v>
      </c>
      <c r="V321" s="10">
        <f>[2]หน้าผ้า!AJ330</f>
        <v>0</v>
      </c>
      <c r="W321" s="10">
        <f>[2]หน้าผ้า!AL330</f>
        <v>7000</v>
      </c>
      <c r="X321" s="10">
        <f>[2]หน้าผ้า!AM330</f>
        <v>0</v>
      </c>
      <c r="Y321" s="10">
        <f>[2]หน้าผ้า!AN330</f>
        <v>0</v>
      </c>
      <c r="Z321" s="9" t="str">
        <f>[2]หน้าผ้า!AO330</f>
        <v>WSWT2625650</v>
      </c>
      <c r="AA321" s="8">
        <f>[2]หน้าผ้า!AQ330</f>
        <v>7920.9900000000007</v>
      </c>
      <c r="AB321" s="8">
        <f>[2]หน้าผ้า!AR330</f>
        <v>4255</v>
      </c>
      <c r="AC321" s="8">
        <f>[2]หน้าผ้า!AS330</f>
        <v>3665.9900000000007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 t="str">
        <f>[3]หน้าผ้า!DC333</f>
        <v>รอแบบ</v>
      </c>
      <c r="AH321" s="1" t="str">
        <f>[2]หน้าผ้า!DL330</f>
        <v>P3</v>
      </c>
      <c r="AI321" s="1">
        <f>[2]หน้าผ้า!DM330</f>
        <v>1</v>
      </c>
      <c r="AJ321" s="3">
        <f>[2]หน้าผ้า!DN330</f>
        <v>45670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45669</v>
      </c>
      <c r="AP321" s="3">
        <f>[2]หน้าผ้า!DP330</f>
        <v>45665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 t="str">
        <f>[2]หน้าผ้า!EC330</f>
        <v>ตัด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 t="str">
        <f>[2]หน้าผ้า!BZ330</f>
        <v>WRWT25650/WRWT25650</v>
      </c>
      <c r="BD321" s="56">
        <f>[2]หน้าผ้า!CA330</f>
        <v>296.00832588888892</v>
      </c>
    </row>
    <row r="322" spans="1:56" ht="28.5" customHeight="1" x14ac:dyDescent="0.45">
      <c r="A322" s="3">
        <f>[2]หน้าผ้า!C331</f>
        <v>45650</v>
      </c>
      <c r="B322" s="14" t="str">
        <f>[2]หน้าผ้า!B331</f>
        <v>MK67-001725</v>
      </c>
      <c r="C322" s="9" t="str">
        <f>[2]หน้าผ้า!E331</f>
        <v>บจก.อันดามันซูริมิ</v>
      </c>
      <c r="D322" s="13" t="str">
        <f>[2]หน้าผ้า!F331</f>
        <v>ไม่พิมพ์</v>
      </c>
      <c r="E322" s="9">
        <f>[2]หน้าผ้า!G331</f>
        <v>26</v>
      </c>
      <c r="F322" s="9">
        <f>[2]หน้าผ้า!H331</f>
        <v>43</v>
      </c>
      <c r="G322" s="9" t="str">
        <f>[2]หน้าผ้า!I331</f>
        <v>ขาว</v>
      </c>
      <c r="H322" s="9">
        <f>[2]หน้าผ้า!J331</f>
        <v>0</v>
      </c>
      <c r="I322" s="9">
        <f>[2]หน้าผ้า!L331</f>
        <v>102</v>
      </c>
      <c r="J322" s="9" t="str">
        <f>[2]หน้าผ้า!M331</f>
        <v>±</v>
      </c>
      <c r="K322" s="9">
        <f>[2]หน้าผ้า!N331</f>
        <v>5</v>
      </c>
      <c r="L322" s="9" t="str">
        <f>[2]หน้าผ้า!R331</f>
        <v>ไม่</v>
      </c>
      <c r="M322" s="10" t="str">
        <f>[2]หน้าผ้า!T331</f>
        <v>ไม่สวมถุงใน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 t="str">
        <f>[2]หน้าผ้า!Z331</f>
        <v>500กระสอบ</v>
      </c>
      <c r="T322" s="12">
        <f>[2]หน้าผ้า!X331</f>
        <v>45666</v>
      </c>
      <c r="U322" s="11">
        <f>[2]หน้าผ้า!AA331</f>
        <v>5000</v>
      </c>
      <c r="V322" s="10">
        <f>[2]หน้าผ้า!AJ331</f>
        <v>5000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 t="str">
        <f>[2]หน้าผ้า!AO331</f>
        <v>WSWT2625650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 t="str">
        <f>[3]หน้าผ้า!DC334</f>
        <v>ผ้าขาว</v>
      </c>
      <c r="AH322" s="1" t="str">
        <f>[2]หน้าผ้า!DL331</f>
        <v>P3</v>
      </c>
      <c r="AI322" s="1">
        <f>[2]หน้าผ้า!DM331</f>
        <v>1</v>
      </c>
      <c r="AJ322" s="3">
        <f>[2]หน้าผ้า!DN331</f>
        <v>45666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45665</v>
      </c>
      <c r="AP322" s="3">
        <f>[2]หน้าผ้า!DP331</f>
        <v>45661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 t="str">
        <f>[2]หน้าผ้า!EC331</f>
        <v>ตัด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 t="str">
        <f>[2]หน้าผ้า!BZ331</f>
        <v>WRWT25650/WRWT25650</v>
      </c>
      <c r="BD322" s="56">
        <f>[2]หน้าผ้า!CA331</f>
        <v>0</v>
      </c>
    </row>
    <row r="323" spans="1:56" ht="28.5" customHeight="1" x14ac:dyDescent="0.45">
      <c r="A323" s="3" t="str">
        <f>[2]หน้าผ้า!C332</f>
        <v>ประมาณการ</v>
      </c>
      <c r="B323" s="14" t="str">
        <f>[2]หน้าผ้า!B332</f>
        <v>ประมาณการ</v>
      </c>
      <c r="C323" s="9" t="str">
        <f>[2]หน้าผ้า!E332</f>
        <v>คุณธนนท์ อุทัยไพศาลวงศ์</v>
      </c>
      <c r="D323" s="13" t="str">
        <f>[2]หน้าผ้า!F332</f>
        <v>ไม่พิมพ์</v>
      </c>
      <c r="E323" s="9">
        <f>[2]หน้าผ้า!G332</f>
        <v>26</v>
      </c>
      <c r="F323" s="9">
        <f>[2]หน้าผ้า!H332</f>
        <v>39</v>
      </c>
      <c r="G323" s="9" t="str">
        <f>[2]หน้าผ้า!I332</f>
        <v>ขาว</v>
      </c>
      <c r="H323" s="9">
        <f>[2]หน้าผ้า!J332</f>
        <v>0</v>
      </c>
      <c r="I323" s="9">
        <f>[2]หน้าผ้า!L332</f>
        <v>93</v>
      </c>
      <c r="J323" s="9" t="str">
        <f>[2]หน้าผ้า!M332</f>
        <v>±</v>
      </c>
      <c r="K323" s="9">
        <f>[2]หน้าผ้า!N332</f>
        <v>5</v>
      </c>
      <c r="L323" s="9" t="str">
        <f>[2]หน้าผ้า!R332</f>
        <v>ไม่</v>
      </c>
      <c r="M323" s="10" t="str">
        <f>[2]หน้าผ้า!T332</f>
        <v>ไม่สวมถุงใน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 t="str">
        <f>[2]หน้าผ้า!Z332</f>
        <v>มัด100</v>
      </c>
      <c r="T323" s="12">
        <f>[2]หน้าผ้า!X332</f>
        <v>45687</v>
      </c>
      <c r="U323" s="11">
        <f>[2]หน้าผ้า!AA332</f>
        <v>10000</v>
      </c>
      <c r="V323" s="10">
        <f>[2]หน้าผ้า!AJ332</f>
        <v>0</v>
      </c>
      <c r="W323" s="10">
        <f>[2]หน้าผ้า!AL332</f>
        <v>10000</v>
      </c>
      <c r="X323" s="10">
        <f>[2]หน้าผ้า!AM332</f>
        <v>0</v>
      </c>
      <c r="Y323" s="10">
        <f>[2]หน้าผ้า!AN332</f>
        <v>0</v>
      </c>
      <c r="Z323" s="9" t="str">
        <f>[2]หน้าผ้า!AO332</f>
        <v>WSWT2625650</v>
      </c>
      <c r="AA323" s="8">
        <f>[2]หน้าผ้า!AQ332</f>
        <v>11315.7</v>
      </c>
      <c r="AB323" s="8">
        <f>[2]หน้าผ้า!AR332</f>
        <v>0</v>
      </c>
      <c r="AC323" s="8">
        <f>[2]หน้าผ้า!AS332</f>
        <v>11315.7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 t="str">
        <f>[3]หน้าผ้า!DC335</f>
        <v>ผ้าขาว</v>
      </c>
      <c r="AH323" s="1" t="str">
        <f>[2]หน้าผ้า!DL332</f>
        <v>P3</v>
      </c>
      <c r="AI323" s="1">
        <f>[2]หน้าผ้า!DM332</f>
        <v>1</v>
      </c>
      <c r="AJ323" s="3">
        <f>[2]หน้าผ้า!DN332</f>
        <v>45687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45686</v>
      </c>
      <c r="AP323" s="3">
        <f>[2]หน้าผ้า!DP332</f>
        <v>45682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 t="str">
        <f>[2]หน้าผ้า!EC332</f>
        <v>ตัด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 t="str">
        <f>[2]หน้าผ้า!BZ332</f>
        <v>WRWT25650/WRWT25650</v>
      </c>
      <c r="BD323" s="56">
        <f>[2]หน้าผ้า!CA332</f>
        <v>913.67990999999995</v>
      </c>
    </row>
    <row r="324" spans="1:56" ht="28.5" customHeight="1" x14ac:dyDescent="0.45">
      <c r="A324" s="3" t="str">
        <f>[2]หน้าผ้า!C333</f>
        <v>ประมาณการ</v>
      </c>
      <c r="B324" s="14" t="str">
        <f>[2]หน้าผ้า!B333</f>
        <v>ประมาณการ</v>
      </c>
      <c r="C324" s="9" t="str">
        <f>[2]หน้าผ้า!E333</f>
        <v>บจก.กบินทร์อินทรีย์</v>
      </c>
      <c r="D324" s="13" t="str">
        <f>[2]หน้าผ้า!F333</f>
        <v>รอแบบ</v>
      </c>
      <c r="E324" s="9">
        <f>[2]หน้าผ้า!G333</f>
        <v>26</v>
      </c>
      <c r="F324" s="9">
        <f>[2]หน้าผ้า!H333</f>
        <v>41</v>
      </c>
      <c r="G324" s="9" t="str">
        <f>[2]หน้าผ้า!I333</f>
        <v>ขาว</v>
      </c>
      <c r="H324" s="9">
        <f>[2]หน้าผ้า!J333</f>
        <v>0</v>
      </c>
      <c r="I324" s="9">
        <f>[2]หน้าผ้า!L333</f>
        <v>97</v>
      </c>
      <c r="J324" s="9" t="str">
        <f>[2]หน้าผ้า!M333</f>
        <v>±</v>
      </c>
      <c r="K324" s="9">
        <f>[2]หน้าผ้า!N333</f>
        <v>5</v>
      </c>
      <c r="L324" s="9" t="str">
        <f>[2]หน้าผ้า!R333</f>
        <v>บิด</v>
      </c>
      <c r="M324" s="10">
        <f>[2]หน้าผ้า!T333</f>
        <v>27</v>
      </c>
      <c r="N324" s="9">
        <f>[2]หน้าผ้า!U333</f>
        <v>43</v>
      </c>
      <c r="O324" s="9">
        <f>[2]หน้าผ้า!V333</f>
        <v>40</v>
      </c>
      <c r="P324" s="10">
        <f>[2]หน้าผ้า!AB333</f>
        <v>286.42936262399996</v>
      </c>
      <c r="Q324" s="10">
        <f>[2]หน้าผ้า!AC333</f>
        <v>0</v>
      </c>
      <c r="R324" s="10">
        <f>[2]หน้าผ้า!AD333</f>
        <v>286.42936262399996</v>
      </c>
      <c r="S324" s="9" t="str">
        <f>[2]หน้าผ้า!Z333</f>
        <v>300กระสอบ</v>
      </c>
      <c r="T324" s="12">
        <f>[2]หน้าผ้า!X333</f>
        <v>45687</v>
      </c>
      <c r="U324" s="11">
        <f>[2]หน้าผ้า!AA333</f>
        <v>10000</v>
      </c>
      <c r="V324" s="10">
        <f>[2]หน้าผ้า!AJ333</f>
        <v>0</v>
      </c>
      <c r="W324" s="10">
        <f>[2]หน้าผ้า!AL333</f>
        <v>10000</v>
      </c>
      <c r="X324" s="10">
        <f>[2]หน้าผ้า!AM333</f>
        <v>0</v>
      </c>
      <c r="Y324" s="10">
        <f>[2]หน้าผ้า!AN333</f>
        <v>10500</v>
      </c>
      <c r="Z324" s="9" t="str">
        <f>[2]หน้าผ้า!AO333</f>
        <v>WSWT2625650</v>
      </c>
      <c r="AA324" s="8">
        <f>[2]หน้าผ้า!AQ333</f>
        <v>11874.499999999998</v>
      </c>
      <c r="AB324" s="8">
        <f>[2]หน้าผ้า!AR333</f>
        <v>0</v>
      </c>
      <c r="AC324" s="8">
        <f>[2]หน้าผ้า!AS333</f>
        <v>11874.499999999998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 t="str">
        <f>[3]หน้าผ้า!DC336</f>
        <v>พร้อมส่ง</v>
      </c>
      <c r="AH324" s="1" t="str">
        <f>[2]หน้าผ้า!DL333</f>
        <v>P9</v>
      </c>
      <c r="AI324" s="1">
        <f>[2]หน้าผ้า!DM333</f>
        <v>3</v>
      </c>
      <c r="AJ324" s="3">
        <f>[2]หน้าผ้า!DN333</f>
        <v>45687</v>
      </c>
      <c r="AK324" s="3">
        <f>[2]หน้าผ้า!DQ333</f>
        <v>0</v>
      </c>
      <c r="AL324" s="3">
        <f>[2]หน้าผ้า!DR333</f>
        <v>45677</v>
      </c>
      <c r="AM324" s="3">
        <f>[2]หน้าผ้า!DS333</f>
        <v>45684</v>
      </c>
      <c r="AN324" s="3">
        <f>[2]หน้าผ้า!DT333</f>
        <v>45685</v>
      </c>
      <c r="AO324" s="3">
        <f>[2]หน้าผ้า!DU333</f>
        <v>45685</v>
      </c>
      <c r="AP324" s="3">
        <f>[2]หน้าผ้า!DP333</f>
        <v>45682</v>
      </c>
      <c r="AQ324" s="3">
        <f>[2]หน้าผ้า!DW333</f>
        <v>45686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 t="str">
        <f>[2]หน้าผ้า!EC333</f>
        <v>งานพิมพ์</v>
      </c>
      <c r="AX324" s="2" t="str">
        <f>[2]หน้าผ้า!ED333</f>
        <v>รอART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 t="str">
        <f>[2]หน้าผ้า!BZ333</f>
        <v>WRWT25650/WRWT25650</v>
      </c>
      <c r="BD324" s="56">
        <f>[2]หน้าผ้า!CA333</f>
        <v>958.79990555555537</v>
      </c>
    </row>
    <row r="325" spans="1:56" ht="28.5" customHeight="1" x14ac:dyDescent="0.45">
      <c r="A325" s="3" t="str">
        <f>[2]หน้าผ้า!C334</f>
        <v>ประมาณการ</v>
      </c>
      <c r="B325" s="14" t="str">
        <f>[2]หน้าผ้า!B334</f>
        <v>ประมาณการ</v>
      </c>
      <c r="C325" s="9" t="str">
        <f>[2]หน้าผ้า!E334</f>
        <v>บจก.เบสท์ อินเตอร์เทรด</v>
      </c>
      <c r="D325" s="13" t="str">
        <f>[2]หน้าผ้า!F334</f>
        <v>ไม่พิมพ์</v>
      </c>
      <c r="E325" s="9">
        <f>[2]หน้าผ้า!G334</f>
        <v>26</v>
      </c>
      <c r="F325" s="9">
        <f>[2]หน้าผ้า!H334</f>
        <v>40</v>
      </c>
      <c r="G325" s="9" t="str">
        <f>[2]หน้าผ้า!I334</f>
        <v>ขาว</v>
      </c>
      <c r="H325" s="9">
        <f>[2]หน้าผ้า!J334</f>
        <v>0</v>
      </c>
      <c r="I325" s="9">
        <f>[2]หน้าผ้า!L334</f>
        <v>95</v>
      </c>
      <c r="J325" s="9" t="str">
        <f>[2]หน้าผ้า!M334</f>
        <v>±</v>
      </c>
      <c r="K325" s="9">
        <f>[2]หน้าผ้า!N334</f>
        <v>5</v>
      </c>
      <c r="L325" s="9" t="str">
        <f>[2]หน้าผ้า!R334</f>
        <v>ไม่</v>
      </c>
      <c r="M325" s="10" t="str">
        <f>[2]หน้าผ้า!T334</f>
        <v>ไม่สวมถุงใน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 t="str">
        <f>[2]หน้าผ้า!Z334</f>
        <v>500กระสอบ</v>
      </c>
      <c r="T325" s="12" t="str">
        <f>[2]หน้าผ้า!X334</f>
        <v>รอแจ้ง</v>
      </c>
      <c r="U325" s="11">
        <f>[2]หน้าผ้า!AA334</f>
        <v>5000</v>
      </c>
      <c r="V325" s="10">
        <f>[2]หน้าผ้า!AJ334</f>
        <v>0</v>
      </c>
      <c r="W325" s="10">
        <f>[2]หน้าผ้า!AL334</f>
        <v>5000</v>
      </c>
      <c r="X325" s="10">
        <f>[2]หน้าผ้า!AM334</f>
        <v>0</v>
      </c>
      <c r="Y325" s="10">
        <f>[2]หน้าผ้า!AN334</f>
        <v>0</v>
      </c>
      <c r="Z325" s="9" t="str">
        <f>[2]หน้าผ้า!AO334</f>
        <v>WSWT2625650</v>
      </c>
      <c r="AA325" s="8">
        <f>[2]หน้าผ้า!AQ334</f>
        <v>5797.55</v>
      </c>
      <c r="AB325" s="8">
        <f>[2]หน้าผ้า!AR334</f>
        <v>0</v>
      </c>
      <c r="AC325" s="8">
        <f>[2]หน้าผ้า!AS334</f>
        <v>5797.55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 t="str">
        <f>[3]หน้าผ้า!DC337</f>
        <v>รอแบบ</v>
      </c>
      <c r="AH325" s="1" t="str">
        <f>[2]หน้าผ้า!DL334</f>
        <v>P3</v>
      </c>
      <c r="AI325" s="1">
        <f>[2]หน้าผ้า!DM334</f>
        <v>1</v>
      </c>
      <c r="AJ325" s="3" t="str">
        <f>[2]หน้าผ้า!DN334</f>
        <v>รอแจ้ง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 t="e">
        <f>[2]หน้าผ้า!DU334</f>
        <v>#VALUE!</v>
      </c>
      <c r="AP325" s="3" t="e">
        <f>[2]หน้าผ้า!DP334</f>
        <v>#VALUE!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 t="str">
        <f>[2]หน้าผ้า!EC334</f>
        <v>ตัด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 t="str">
        <f>[2]หน้าผ้า!BZ334</f>
        <v>WRWT25650/WRWT25650</v>
      </c>
      <c r="BD325" s="56">
        <f>[2]หน้าผ้า!CA334</f>
        <v>468.1199538888888</v>
      </c>
    </row>
    <row r="326" spans="1:56" ht="28.5" customHeight="1" x14ac:dyDescent="0.45">
      <c r="A326" s="3" t="str">
        <f>[2]หน้าผ้า!C335</f>
        <v>ประมาณการ</v>
      </c>
      <c r="B326" s="14" t="str">
        <f>[2]หน้าผ้า!B335</f>
        <v>ประมาณการ</v>
      </c>
      <c r="C326" s="9" t="str">
        <f>[2]หน้าผ้า!E335</f>
        <v>บจก.โอเชี่ยนฟีด</v>
      </c>
      <c r="D326" s="13" t="str">
        <f>[2]หน้าผ้า!F335</f>
        <v>ไม่พิมพ์</v>
      </c>
      <c r="E326" s="9">
        <f>[2]หน้าผ้า!G335</f>
        <v>26</v>
      </c>
      <c r="F326" s="9">
        <f>[2]หน้าผ้า!H335</f>
        <v>42</v>
      </c>
      <c r="G326" s="9" t="str">
        <f>[2]หน้าผ้า!I335</f>
        <v>ขาว</v>
      </c>
      <c r="H326" s="9">
        <f>[2]หน้าผ้า!J335</f>
        <v>0</v>
      </c>
      <c r="I326" s="9">
        <f>[2]หน้าผ้า!L335</f>
        <v>100</v>
      </c>
      <c r="J326" s="9" t="str">
        <f>[2]หน้าผ้า!M335</f>
        <v>±</v>
      </c>
      <c r="K326" s="9">
        <f>[2]หน้าผ้า!N335</f>
        <v>5</v>
      </c>
      <c r="L326" s="9" t="str">
        <f>[2]หน้าผ้า!R335</f>
        <v>ไม่</v>
      </c>
      <c r="M326" s="10" t="str">
        <f>[2]หน้าผ้า!T335</f>
        <v>ไม่สวมถุงใน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 t="str">
        <f>[2]หน้าผ้า!Z335</f>
        <v>500กระสอบ</v>
      </c>
      <c r="T326" s="12">
        <f>[2]หน้าผ้า!X335</f>
        <v>45687</v>
      </c>
      <c r="U326" s="11">
        <f>[2]หน้าผ้า!AA335</f>
        <v>40000</v>
      </c>
      <c r="V326" s="10">
        <f>[2]หน้าผ้า!AJ335</f>
        <v>0</v>
      </c>
      <c r="W326" s="10">
        <f>[2]หน้าผ้า!AL335</f>
        <v>40000</v>
      </c>
      <c r="X326" s="10">
        <f>[2]หน้าผ้า!AM335</f>
        <v>0</v>
      </c>
      <c r="Y326" s="10">
        <f>[2]หน้าผ้า!AN335</f>
        <v>0</v>
      </c>
      <c r="Z326" s="9" t="str">
        <f>[2]หน้าผ้า!AO335</f>
        <v>WSWT2625650</v>
      </c>
      <c r="AA326" s="8">
        <f>[2]หน้าผ้า!AQ335</f>
        <v>48615.600000000006</v>
      </c>
      <c r="AB326" s="8">
        <f>[2]หน้าผ้า!AR335</f>
        <v>0</v>
      </c>
      <c r="AC326" s="8">
        <f>[2]หน้าผ้า!AS335</f>
        <v>48615.600000000006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 t="str">
        <f>[3]หน้าผ้า!DC338</f>
        <v>พร้อมส่ง</v>
      </c>
      <c r="AH326" s="1" t="str">
        <f>[2]หน้าผ้า!DL335</f>
        <v>P3</v>
      </c>
      <c r="AI326" s="1">
        <f>[2]หน้าผ้า!DM335</f>
        <v>1</v>
      </c>
      <c r="AJ326" s="3">
        <f>[2]หน้าผ้า!DN335</f>
        <v>45687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45686</v>
      </c>
      <c r="AP326" s="3">
        <f>[2]หน้าผ้า!DP335</f>
        <v>45682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 t="str">
        <f>[2]หน้าผ้า!EC335</f>
        <v>ตัด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 t="str">
        <f>[2]หน้าผ้า!BZ335</f>
        <v>WRWT25650/WRWT25650</v>
      </c>
      <c r="BD326" s="56">
        <f>[2]หน้าผ้า!CA335</f>
        <v>3925.4396133333335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26</v>
      </c>
      <c r="F327" s="9">
        <f>[2]หน้าผ้า!H336</f>
        <v>43</v>
      </c>
      <c r="G327" s="9" t="str">
        <f>[2]หน้าผ้า!I336</f>
        <v>ขาว</v>
      </c>
      <c r="H327" s="9">
        <f>[2]หน้าผ้า!J336</f>
        <v>0</v>
      </c>
      <c r="I327" s="9">
        <f>[2]หน้าผ้า!L336</f>
        <v>102</v>
      </c>
      <c r="J327" s="9" t="str">
        <f>[2]หน้าผ้า!M336</f>
        <v>±</v>
      </c>
      <c r="K327" s="9">
        <f>[2]หน้าผ้า!N336</f>
        <v>5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 t="str">
        <f>[2]หน้าผ้า!AO336</f>
        <v>WSWT2625650</v>
      </c>
      <c r="AA327" s="8">
        <f>[2]หน้าผ้า!AQ336</f>
        <v>85524.340000000011</v>
      </c>
      <c r="AB327" s="8">
        <f>[2]หน้าผ้า!AR336</f>
        <v>4255</v>
      </c>
      <c r="AC327" s="8">
        <f>[2]หน้าผ้า!AS336</f>
        <v>81269.340000000011</v>
      </c>
      <c r="AD327" s="8">
        <f>[2]หน้าผ้า!AT336</f>
        <v>0</v>
      </c>
      <c r="AE327" s="8">
        <f>[2]หน้าผ้า!AU336</f>
        <v>0</v>
      </c>
      <c r="AF327" s="8" t="str">
        <f>[2]หน้าผ้า!AI336</f>
        <v>ระบุในSD</v>
      </c>
      <c r="AG327" s="1" t="str">
        <f>[3]หน้าผ้า!DC339</f>
        <v>พร้อมส่ง</v>
      </c>
      <c r="AH327" s="1">
        <f>[2]หน้าผ้า!DL336</f>
        <v>0</v>
      </c>
      <c r="AI327" s="1" t="str">
        <f>[2]หน้าผ้า!DM336</f>
        <v>Lead time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 t="str">
        <f>[2]หน้าผ้า!BZ336</f>
        <v>WRWT25650/WRWT25650</v>
      </c>
      <c r="BD327" s="56">
        <f>[2]หน้าผ้า!CA336</f>
        <v>0</v>
      </c>
    </row>
    <row r="328" spans="1:56" ht="28.5" customHeight="1" x14ac:dyDescent="0.45">
      <c r="A328" s="3" t="str">
        <f>[2]หน้าผ้า!C337</f>
        <v>ประมาณการ</v>
      </c>
      <c r="B328" s="14" t="str">
        <f>[2]หน้าผ้า!B337</f>
        <v>ประมาณการ</v>
      </c>
      <c r="C328" s="9" t="str">
        <f>[2]หน้าผ้า!E337</f>
        <v>บจก.ทีพีเค แอ็ดวานซ์ สตาร์ซ</v>
      </c>
      <c r="D328" s="13" t="str">
        <f>[2]หน้าผ้า!F337</f>
        <v>รอแบบ</v>
      </c>
      <c r="E328" s="9">
        <f>[2]หน้าผ้า!G337</f>
        <v>26</v>
      </c>
      <c r="F328" s="9">
        <f>[2]หน้าผ้า!H337</f>
        <v>43</v>
      </c>
      <c r="G328" s="9" t="str">
        <f>[2]หน้าผ้า!I337</f>
        <v>ขาว</v>
      </c>
      <c r="H328" s="9" t="str">
        <f>[2]หน้าผ้า!J337</f>
        <v>ใส</v>
      </c>
      <c r="I328" s="9">
        <f>[2]หน้าผ้า!L337</f>
        <v>140</v>
      </c>
      <c r="J328" s="9" t="str">
        <f>[2]หน้าผ้า!M337</f>
        <v>±</v>
      </c>
      <c r="K328" s="9">
        <f>[2]หน้าผ้า!N337</f>
        <v>5</v>
      </c>
      <c r="L328" s="9" t="str">
        <f>[2]หน้าผ้า!R337</f>
        <v>ไม่</v>
      </c>
      <c r="M328" s="10" t="str">
        <f>[2]หน้าผ้า!T337</f>
        <v>ไม่สวมถุงใน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 t="str">
        <f>[2]หน้าผ้า!Z337</f>
        <v xml:space="preserve">300กระสอบแบน  </v>
      </c>
      <c r="T328" s="12" t="str">
        <f>[2]หน้าผ้า!X337</f>
        <v>รอแจ้ง</v>
      </c>
      <c r="U328" s="11">
        <f>[2]หน้าผ้า!AA337</f>
        <v>20000</v>
      </c>
      <c r="V328" s="10">
        <f>[2]หน้าผ้า!AJ337</f>
        <v>0</v>
      </c>
      <c r="W328" s="10">
        <f>[2]หน้าผ้า!AL337</f>
        <v>20000</v>
      </c>
      <c r="X328" s="10">
        <f>[2]หน้าผ้า!AM337</f>
        <v>0</v>
      </c>
      <c r="Y328" s="10">
        <f>[2]หน้าผ้า!AN337</f>
        <v>21000</v>
      </c>
      <c r="Z328" s="9" t="str">
        <f>[2]หน้าผ้า!AO337</f>
        <v>WSWT262575051</v>
      </c>
      <c r="AA328" s="8">
        <f>[2]หน้าผ้า!AQ337</f>
        <v>24866.6</v>
      </c>
      <c r="AB328" s="8">
        <f>[2]หน้าผ้า!AR337</f>
        <v>3670</v>
      </c>
      <c r="AC328" s="8">
        <f>[2]หน้าผ้า!AS337</f>
        <v>21196.6</v>
      </c>
      <c r="AD328" s="8">
        <f>[2]หน้าผ้า!AT337</f>
        <v>3670</v>
      </c>
      <c r="AE328" s="8">
        <f>[2]หน้าผ้า!AU337</f>
        <v>21196.6</v>
      </c>
      <c r="AF328" s="8">
        <f>[2]หน้าผ้า!AI337</f>
        <v>0</v>
      </c>
      <c r="AG328" s="1" t="str">
        <f>[3]หน้าผ้า!DC340</f>
        <v>พร้อมส่ง</v>
      </c>
      <c r="AH328" s="1" t="str">
        <f>[2]หน้าผ้า!DL337</f>
        <v>P8</v>
      </c>
      <c r="AI328" s="1">
        <f>[2]หน้าผ้า!DM337</f>
        <v>4</v>
      </c>
      <c r="AJ328" s="3" t="str">
        <f>[2]หน้าผ้า!DN337</f>
        <v>รอแจ้ง</v>
      </c>
      <c r="AK328" s="3" t="e">
        <f>[2]หน้าผ้า!DQ337</f>
        <v>#VALUE!</v>
      </c>
      <c r="AL328" s="3" t="e">
        <f>[2]หน้าผ้า!DR337</f>
        <v>#VALUE!</v>
      </c>
      <c r="AM328" s="3" t="e">
        <f>[2]หน้าผ้า!DS337</f>
        <v>#VALUE!</v>
      </c>
      <c r="AN328" s="3" t="e">
        <f>[2]หน้าผ้า!DT337</f>
        <v>#VALUE!</v>
      </c>
      <c r="AO328" s="3" t="e">
        <f>[2]หน้าผ้า!DU337</f>
        <v>#VALUE!</v>
      </c>
      <c r="AP328" s="3" t="e">
        <f>[2]หน้าผ้า!DP337</f>
        <v>#VALUE!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 t="str">
        <f>[2]หน้าผ้า!EC337</f>
        <v>งานเคลือบ+พิมพ์</v>
      </c>
      <c r="AX328" s="2" t="str">
        <f>[2]หน้าผ้า!ED337</f>
        <v>รอART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 t="str">
        <f>[2]หน้าผ้า!BZ337</f>
        <v>WRWT25800/WRWT25650</v>
      </c>
      <c r="BD328" s="56">
        <f>[2]หน้าผ้า!CA337</f>
        <v>1904.3967511111107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26</v>
      </c>
      <c r="F329" s="9">
        <f>[2]หน้าผ้า!H338</f>
        <v>43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100</v>
      </c>
      <c r="J329" s="9" t="str">
        <f>[2]หน้าผ้า!M338</f>
        <v>±</v>
      </c>
      <c r="K329" s="9">
        <f>[2]หน้าผ้า!N338</f>
        <v>5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 t="str">
        <f>[2]หน้าผ้า!AO338</f>
        <v>WSWT262575051</v>
      </c>
      <c r="AA329" s="8">
        <f>[2]หน้าผ้า!AQ338</f>
        <v>24866.6</v>
      </c>
      <c r="AB329" s="8">
        <f>[2]หน้าผ้า!AR338</f>
        <v>3670</v>
      </c>
      <c r="AC329" s="8">
        <f>[2]หน้าผ้า!AS338</f>
        <v>21196.6</v>
      </c>
      <c r="AD329" s="8">
        <f>[2]หน้าผ้า!AT338</f>
        <v>3670</v>
      </c>
      <c r="AE329" s="8">
        <f>[2]หน้าผ้า!AU338</f>
        <v>21196.6</v>
      </c>
      <c r="AF329" s="8" t="str">
        <f>[2]หน้าผ้า!AI338</f>
        <v>ระบุในSD</v>
      </c>
      <c r="AG329" s="1" t="str">
        <f>[3]หน้าผ้า!DC341</f>
        <v>ผ้าขาว</v>
      </c>
      <c r="AH329" s="1">
        <f>[2]หน้าผ้า!DL338</f>
        <v>0</v>
      </c>
      <c r="AI329" s="1" t="str">
        <f>[2]หน้าผ้า!DM338</f>
        <v>Lead time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 t="str">
        <f>[2]หน้าผ้า!BZ338</f>
        <v>WRWT25800/WRWT25650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26</v>
      </c>
      <c r="F330" s="9">
        <f>[2]หน้าผ้า!H339</f>
        <v>43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113</v>
      </c>
      <c r="J330" s="9" t="str">
        <f>[2]หน้าผ้า!M339</f>
        <v>±</v>
      </c>
      <c r="K330" s="9">
        <f>[2]หน้าผ้า!N339</f>
        <v>5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 t="str">
        <f>[2]หน้าผ้า!AO339</f>
        <v>WSWT2625700</v>
      </c>
      <c r="AA330" s="8" t="e">
        <f>[2]หน้าผ้า!AQ339</f>
        <v>#REF!</v>
      </c>
      <c r="AB330" s="8" t="e">
        <f>[2]หน้าผ้า!AR339</f>
        <v>#REF!</v>
      </c>
      <c r="AC330" s="8" t="e">
        <f>[2]หน้าผ้า!AS339</f>
        <v>#REF!</v>
      </c>
      <c r="AD330" s="8" t="e">
        <f>[2]หน้าผ้า!AT339</f>
        <v>#REF!</v>
      </c>
      <c r="AE330" s="8" t="e">
        <f>[2]หน้าผ้า!AU339</f>
        <v>#REF!</v>
      </c>
      <c r="AF330" s="8" t="str">
        <f>[2]หน้าผ้า!AI339</f>
        <v>ระบุในSD</v>
      </c>
      <c r="AG330" s="1" t="str">
        <f>[3]หน้าผ้า!DC342</f>
        <v>ผ้าขาว</v>
      </c>
      <c r="AH330" s="1">
        <f>[2]หน้าผ้า!DL339</f>
        <v>0</v>
      </c>
      <c r="AI330" s="1" t="str">
        <f>[2]หน้าผ้า!DM339</f>
        <v>Lead time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 t="str">
        <f>[2]หน้าผ้า!BZ339</f>
        <v>WRWT260800/WRWT25650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26</v>
      </c>
      <c r="F331" s="9">
        <f>[2]หน้าผ้า!H340</f>
        <v>41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90</v>
      </c>
      <c r="J331" s="9" t="str">
        <f>[2]หน้าผ้า!M340</f>
        <v>±</v>
      </c>
      <c r="K331" s="9">
        <f>[2]หน้าผ้า!N340</f>
        <v>5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 t="str">
        <f>[2]หน้าผ้า!AO340</f>
        <v>WSWT2625800SM</v>
      </c>
      <c r="AA331" s="8" t="e">
        <f>[2]หน้าผ้า!AQ340</f>
        <v>#REF!</v>
      </c>
      <c r="AB331" s="8" t="e">
        <f>[2]หน้าผ้า!AR340</f>
        <v>#REF!</v>
      </c>
      <c r="AC331" s="8" t="e">
        <f>[2]หน้าผ้า!AS340</f>
        <v>#REF!</v>
      </c>
      <c r="AD331" s="8" t="e">
        <f>[2]หน้าผ้า!AT340</f>
        <v>#REF!</v>
      </c>
      <c r="AE331" s="8" t="e">
        <f>[2]หน้าผ้า!AU340</f>
        <v>#REF!</v>
      </c>
      <c r="AF331" s="8" t="str">
        <f>[2]หน้าผ้า!AI340</f>
        <v>ระบุในSD</v>
      </c>
      <c r="AG331" s="1" t="str">
        <f>[3]หน้าผ้า!DC343</f>
        <v>พร้อมส่ง</v>
      </c>
      <c r="AH331" s="1">
        <f>[2]หน้าผ้า!DL340</f>
        <v>0</v>
      </c>
      <c r="AI331" s="1" t="str">
        <f>[2]หน้าผ้า!DM340</f>
        <v>Lead time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 t="str">
        <f>[2]หน้าผ้า!BZ340</f>
        <v>WRWT260800/WRWT25650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45642</v>
      </c>
      <c r="B332" s="14" t="str">
        <f>[2]หน้าผ้า!B341</f>
        <v>MK67-001674</v>
      </c>
      <c r="C332" s="9" t="str">
        <f>[2]หน้าผ้า!E341</f>
        <v>บจก.ที.ซี.ยูเนี่ยน อโกรเทค</v>
      </c>
      <c r="D332" s="13" t="str">
        <f>[2]หน้าผ้า!F341</f>
        <v>ไม่พิมพ์</v>
      </c>
      <c r="E332" s="9">
        <f>[2]หน้าผ้า!G341</f>
        <v>26</v>
      </c>
      <c r="F332" s="9">
        <f>[2]หน้าผ้า!H341</f>
        <v>43</v>
      </c>
      <c r="G332" s="9" t="str">
        <f>[2]หน้าผ้า!I341</f>
        <v>ขาว</v>
      </c>
      <c r="H332" s="9">
        <f>[2]หน้าผ้า!J341</f>
        <v>0</v>
      </c>
      <c r="I332" s="9">
        <f>[2]หน้าผ้า!L341</f>
        <v>116</v>
      </c>
      <c r="J332" s="9" t="str">
        <f>[2]หน้าผ้า!M341</f>
        <v>±</v>
      </c>
      <c r="K332" s="9">
        <f>[2]หน้าผ้า!N341</f>
        <v>5</v>
      </c>
      <c r="L332" s="9" t="str">
        <f>[2]หน้าผ้า!R341</f>
        <v>ไม่</v>
      </c>
      <c r="M332" s="10" t="str">
        <f>[2]หน้าผ้า!T341</f>
        <v>ไม่สวมถุงใน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 t="str">
        <f>[2]หน้าผ้า!Z341</f>
        <v xml:space="preserve">300กระสอบแบนเต็มใบ </v>
      </c>
      <c r="T332" s="12">
        <f>[2]หน้าผ้า!X341</f>
        <v>45674</v>
      </c>
      <c r="U332" s="11">
        <f>[2]หน้าผ้า!AA341</f>
        <v>20000</v>
      </c>
      <c r="V332" s="10">
        <f>[2]หน้าผ้า!AJ341</f>
        <v>0</v>
      </c>
      <c r="W332" s="10">
        <f>[2]หน้าผ้า!AL341</f>
        <v>20000</v>
      </c>
      <c r="X332" s="10">
        <f>[2]หน้าผ้า!AM341</f>
        <v>0</v>
      </c>
      <c r="Y332" s="10">
        <f>[2]หน้าผ้า!AN341</f>
        <v>0</v>
      </c>
      <c r="Z332" s="9" t="str">
        <f>[2]หน้าผ้า!AO341</f>
        <v xml:space="preserve">WSWT2625800 </v>
      </c>
      <c r="AA332" s="8">
        <f>[2]หน้าผ้า!AQ341</f>
        <v>24866.6</v>
      </c>
      <c r="AB332" s="8">
        <f>[2]หน้าผ้า!AR341</f>
        <v>0</v>
      </c>
      <c r="AC332" s="8">
        <f>[2]หน้าผ้า!AS341</f>
        <v>24866.6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 t="str">
        <f>[3]หน้าผ้า!DC344</f>
        <v>ยังไม่ได้พิมพ์</v>
      </c>
      <c r="AH332" s="1" t="str">
        <f>[2]หน้าผ้า!DL341</f>
        <v>P3</v>
      </c>
      <c r="AI332" s="1">
        <f>[2]หน้าผ้า!DM341</f>
        <v>1</v>
      </c>
      <c r="AJ332" s="3">
        <f>[2]หน้าผ้า!DN341</f>
        <v>45674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45673</v>
      </c>
      <c r="AP332" s="3">
        <f>[2]หน้าผ้า!DP341</f>
        <v>45669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 t="str">
        <f>[2]หน้าผ้า!EC341</f>
        <v>ตัด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 t="str">
        <f>[2]หน้าผ้า!BZ341</f>
        <v>WRWT25800/WRWT25800</v>
      </c>
      <c r="BD332" s="56">
        <f>[2]หน้าผ้า!CA341</f>
        <v>2471.1874488888889</v>
      </c>
    </row>
    <row r="333" spans="1:56" ht="28.5" customHeight="1" x14ac:dyDescent="0.45">
      <c r="A333" s="3" t="str">
        <f>[2]หน้าผ้า!C342</f>
        <v>ประมาณการ</v>
      </c>
      <c r="B333" s="14" t="str">
        <f>[2]หน้าผ้า!B342</f>
        <v>ประมาณการ</v>
      </c>
      <c r="C333" s="9" t="str">
        <f>[2]หน้าผ้า!E342</f>
        <v>บจก.ที.ซี.ยูเนี่ยน อโกรเทค</v>
      </c>
      <c r="D333" s="13" t="str">
        <f>[2]หน้าผ้า!F342</f>
        <v>ไม่พิมพ์</v>
      </c>
      <c r="E333" s="9">
        <f>[2]หน้าผ้า!G342</f>
        <v>26</v>
      </c>
      <c r="F333" s="9">
        <f>[2]หน้าผ้า!H342</f>
        <v>43</v>
      </c>
      <c r="G333" s="9" t="str">
        <f>[2]หน้าผ้า!I342</f>
        <v>ขาว</v>
      </c>
      <c r="H333" s="9">
        <f>[2]หน้าผ้า!J342</f>
        <v>0</v>
      </c>
      <c r="I333" s="9">
        <f>[2]หน้าผ้า!L342</f>
        <v>116</v>
      </c>
      <c r="J333" s="9" t="str">
        <f>[2]หน้าผ้า!M342</f>
        <v>±</v>
      </c>
      <c r="K333" s="9">
        <f>[2]หน้าผ้า!N342</f>
        <v>5</v>
      </c>
      <c r="L333" s="9" t="str">
        <f>[2]หน้าผ้า!R342</f>
        <v>ไม่</v>
      </c>
      <c r="M333" s="10" t="str">
        <f>[2]หน้าผ้า!T342</f>
        <v>ไม่สวมถุงใน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 t="str">
        <f>[2]หน้าผ้า!Z342</f>
        <v xml:space="preserve">300กระสอบแบนเต็มใบ </v>
      </c>
      <c r="T333" s="12">
        <f>[2]หน้าผ้า!X342</f>
        <v>45687</v>
      </c>
      <c r="U333" s="11">
        <f>[2]หน้าผ้า!AA342</f>
        <v>10000</v>
      </c>
      <c r="V333" s="10">
        <f>[2]หน้าผ้า!AJ342</f>
        <v>0</v>
      </c>
      <c r="W333" s="10">
        <f>[2]หน้าผ้า!AL342</f>
        <v>10000</v>
      </c>
      <c r="X333" s="10">
        <f>[2]หน้าผ้า!AM342</f>
        <v>0</v>
      </c>
      <c r="Y333" s="10">
        <f>[2]หน้าผ้า!AN342</f>
        <v>0</v>
      </c>
      <c r="Z333" s="9" t="str">
        <f>[2]หน้าผ้า!AO342</f>
        <v>WSWT1625800</v>
      </c>
      <c r="AA333" s="8">
        <f>[2]หน้าผ้า!AQ342</f>
        <v>12433.3</v>
      </c>
      <c r="AB333" s="8">
        <f>[2]หน้าผ้า!AR342</f>
        <v>0</v>
      </c>
      <c r="AC333" s="8">
        <f>[2]หน้าผ้า!AS342</f>
        <v>12433.3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 t="str">
        <f>[3]หน้าผ้า!DC345</f>
        <v>ยังไม่ได้พิมพ์</v>
      </c>
      <c r="AH333" s="1" t="str">
        <f>[2]หน้าผ้า!DL342</f>
        <v>P3</v>
      </c>
      <c r="AI333" s="1">
        <f>[2]หน้าผ้า!DM342</f>
        <v>1</v>
      </c>
      <c r="AJ333" s="3">
        <f>[2]หน้าผ้า!DN342</f>
        <v>45687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45686</v>
      </c>
      <c r="AP333" s="3">
        <f>[2]หน้าผ้า!DP342</f>
        <v>45682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 t="str">
        <f>[2]หน้าผ้า!EC342</f>
        <v>ตัด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 t="str">
        <f>[2]หน้าผ้า!BZ342</f>
        <v>WRWT25800/WRWT25800</v>
      </c>
      <c r="BD333" s="56">
        <f>[2]หน้าผ้า!CA342</f>
        <v>1235.5937244444444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26</v>
      </c>
      <c r="F334" s="9">
        <f>[2]หน้าผ้า!H343</f>
        <v>43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116</v>
      </c>
      <c r="J334" s="9" t="str">
        <f>[2]หน้าผ้า!M343</f>
        <v>±</v>
      </c>
      <c r="K334" s="9">
        <f>[2]หน้าผ้า!N343</f>
        <v>5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 t="str">
        <f>[2]หน้าผ้า!AO343</f>
        <v xml:space="preserve">WSWT2625800 </v>
      </c>
      <c r="AA334" s="8">
        <f>[2]หน้าผ้า!AQ343</f>
        <v>37299.899999999994</v>
      </c>
      <c r="AB334" s="8">
        <f>[2]หน้าผ้า!AR343</f>
        <v>0</v>
      </c>
      <c r="AC334" s="8">
        <f>[2]หน้าผ้า!AS343</f>
        <v>37299.899999999994</v>
      </c>
      <c r="AD334" s="8">
        <f>[2]หน้าผ้า!AT343</f>
        <v>0</v>
      </c>
      <c r="AE334" s="8">
        <f>[2]หน้าผ้า!AU343</f>
        <v>0</v>
      </c>
      <c r="AF334" s="8" t="str">
        <f>[2]หน้าผ้า!AI343</f>
        <v>ระบุในSD</v>
      </c>
      <c r="AG334" s="1" t="str">
        <f>[3]หน้าผ้า!DC346</f>
        <v>ยังไม่ได้พิมพ์</v>
      </c>
      <c r="AH334" s="1">
        <f>[2]หน้าผ้า!DL343</f>
        <v>0</v>
      </c>
      <c r="AI334" s="1" t="str">
        <f>[2]หน้าผ้า!DM343</f>
        <v>Lead time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 t="str">
        <f>[2]หน้าผ้า!BZ343</f>
        <v>WRWT260800/WRWT25800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45624</v>
      </c>
      <c r="B335" s="14" t="str">
        <f>[2]หน้าผ้า!B344</f>
        <v>MK67-001597</v>
      </c>
      <c r="C335" s="9" t="str">
        <f>[2]หน้าผ้า!E344</f>
        <v>บจก.ที.ซี.ยูเนี่ยน อโกรเทค</v>
      </c>
      <c r="D335" s="13" t="str">
        <f>[2]หน้าผ้า!F344</f>
        <v>Zhejiang UN</v>
      </c>
      <c r="E335" s="9">
        <f>[2]หน้าผ้า!G344</f>
        <v>26</v>
      </c>
      <c r="F335" s="9">
        <f>[2]หน้าผ้า!H344</f>
        <v>43</v>
      </c>
      <c r="G335" s="9" t="str">
        <f>[2]หน้าผ้า!I344</f>
        <v>ขาว</v>
      </c>
      <c r="H335" s="9" t="str">
        <f>[2]หน้าผ้า!J344</f>
        <v>ใส</v>
      </c>
      <c r="I335" s="9">
        <f>[2]หน้าผ้า!L344</f>
        <v>150</v>
      </c>
      <c r="J335" s="9" t="str">
        <f>[2]หน้าผ้า!M344</f>
        <v>±</v>
      </c>
      <c r="K335" s="9">
        <f>[2]หน้าผ้า!N344</f>
        <v>5</v>
      </c>
      <c r="L335" s="9" t="str">
        <f>[2]หน้าผ้า!R344</f>
        <v>ไม่</v>
      </c>
      <c r="M335" s="10" t="str">
        <f>[2]หน้าผ้า!T344</f>
        <v>ไม่สวมถุงใน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 t="str">
        <f>[2]หน้าผ้า!Z344</f>
        <v xml:space="preserve">300กระสอบแบนเต็มใบ </v>
      </c>
      <c r="T335" s="12">
        <f>[2]หน้าผ้า!X344</f>
        <v>45672</v>
      </c>
      <c r="U335" s="11">
        <f>[2]หน้าผ้า!AA344</f>
        <v>40000</v>
      </c>
      <c r="V335" s="10">
        <f>[2]หน้าผ้า!AJ344</f>
        <v>0</v>
      </c>
      <c r="W335" s="10">
        <f>[2]หน้าผ้า!AL344</f>
        <v>40000</v>
      </c>
      <c r="X335" s="10">
        <f>[2]หน้าผ้า!AM344</f>
        <v>0</v>
      </c>
      <c r="Y335" s="10">
        <f>[2]หน้าผ้า!AN344</f>
        <v>42000</v>
      </c>
      <c r="Z335" s="9" t="str">
        <f>[2]หน้าผ้า!AO344</f>
        <v>WSWT2625850SM</v>
      </c>
      <c r="AA335" s="8">
        <f>[2]หน้าผ้า!AQ344</f>
        <v>49733.2</v>
      </c>
      <c r="AB335" s="8">
        <f>[2]หน้าผ้า!AR344</f>
        <v>43120</v>
      </c>
      <c r="AC335" s="8">
        <f>[2]หน้าผ้า!AS344</f>
        <v>6613.1999999999971</v>
      </c>
      <c r="AD335" s="8">
        <f>[2]หน้าผ้า!AT344</f>
        <v>18719</v>
      </c>
      <c r="AE335" s="8">
        <f>[2]หน้าผ้า!AU344</f>
        <v>31014.199999999997</v>
      </c>
      <c r="AF335" s="8" t="str">
        <f>[2]หน้าผ้า!AI344</f>
        <v>ห้ามขาด-ห้ามเกิน</v>
      </c>
      <c r="AG335" s="1" t="str">
        <f>[3]หน้าผ้า!DC347</f>
        <v>พร้อมส่ง</v>
      </c>
      <c r="AH335" s="1" t="str">
        <f>[2]หน้าผ้า!DL344</f>
        <v>P8</v>
      </c>
      <c r="AI335" s="1">
        <f>[2]หน้าผ้า!DM344</f>
        <v>4</v>
      </c>
      <c r="AJ335" s="3">
        <f>[2]หน้าผ้า!DN344</f>
        <v>45672</v>
      </c>
      <c r="AK335" s="3">
        <f>[2]หน้าผ้า!DQ344</f>
        <v>45668</v>
      </c>
      <c r="AL335" s="3">
        <f>[2]หน้าผ้า!DR344</f>
        <v>45662</v>
      </c>
      <c r="AM335" s="3">
        <f>[2]หน้าผ้า!DS344</f>
        <v>45669</v>
      </c>
      <c r="AN335" s="3">
        <f>[2]หน้าผ้า!DT344</f>
        <v>45670</v>
      </c>
      <c r="AO335" s="3">
        <f>[2]หน้าผ้า!DU344</f>
        <v>45670</v>
      </c>
      <c r="AP335" s="3">
        <f>[2]หน้าผ้า!DP344</f>
        <v>45667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 t="str">
        <f>[2]หน้าผ้า!EC344</f>
        <v>งานเคลือบ+พิมพ์</v>
      </c>
      <c r="AX335" s="2" t="str">
        <f>[2]หน้าผ้า!ED344</f>
        <v xml:space="preserve"> /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 t="str">
        <f>[2]หน้าผ้า!BZ344</f>
        <v>WRWT25850/WRWT25850</v>
      </c>
      <c r="BD335" s="56">
        <f>[2]หน้าผ้า!CA344</f>
        <v>682.04135999999971</v>
      </c>
    </row>
    <row r="336" spans="1:56" ht="28.5" customHeight="1" x14ac:dyDescent="0.45">
      <c r="A336" s="3" t="str">
        <f>[2]หน้าผ้า!C345</f>
        <v>ประมาณการ</v>
      </c>
      <c r="B336" s="14" t="str">
        <f>[2]หน้าผ้า!B345</f>
        <v>ประมาณการ</v>
      </c>
      <c r="C336" s="9" t="str">
        <f>[2]หน้าผ้า!E345</f>
        <v>บจก.ที.ซี.ยูเนี่ยน อโกรเทค</v>
      </c>
      <c r="D336" s="13" t="str">
        <f>[2]หน้าผ้า!F345</f>
        <v>Zhejiang UN</v>
      </c>
      <c r="E336" s="9">
        <f>[2]หน้าผ้า!G345</f>
        <v>26</v>
      </c>
      <c r="F336" s="9">
        <f>[2]หน้าผ้า!H345</f>
        <v>43</v>
      </c>
      <c r="G336" s="9" t="str">
        <f>[2]หน้าผ้า!I345</f>
        <v>ขาว</v>
      </c>
      <c r="H336" s="9" t="str">
        <f>[2]หน้าผ้า!J345</f>
        <v>ใส</v>
      </c>
      <c r="I336" s="9">
        <f>[2]หน้าผ้า!L345</f>
        <v>150</v>
      </c>
      <c r="J336" s="9" t="str">
        <f>[2]หน้าผ้า!M345</f>
        <v>±</v>
      </c>
      <c r="K336" s="9">
        <f>[2]หน้าผ้า!N345</f>
        <v>5</v>
      </c>
      <c r="L336" s="9" t="str">
        <f>[2]หน้าผ้า!R345</f>
        <v>ไม่</v>
      </c>
      <c r="M336" s="10" t="str">
        <f>[2]หน้าผ้า!T345</f>
        <v>ไม่สวมถุงใน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 t="str">
        <f>[2]หน้าผ้า!Z345</f>
        <v xml:space="preserve">300กระสอบแบนเต็มใบ </v>
      </c>
      <c r="T336" s="12">
        <f>[2]หน้าผ้า!X345</f>
        <v>45687</v>
      </c>
      <c r="U336" s="11">
        <f>[2]หน้าผ้า!AA345</f>
        <v>10000</v>
      </c>
      <c r="V336" s="10">
        <f>[2]หน้าผ้า!AJ345</f>
        <v>0</v>
      </c>
      <c r="W336" s="10">
        <f>[2]หน้าผ้า!AL345</f>
        <v>10000</v>
      </c>
      <c r="X336" s="10">
        <f>[2]หน้าผ้า!AM345</f>
        <v>0</v>
      </c>
      <c r="Y336" s="10">
        <f>[2]หน้าผ้า!AN345</f>
        <v>10500</v>
      </c>
      <c r="Z336" s="9" t="str">
        <f>[2]หน้าผ้า!AO345</f>
        <v>WSWT2625850SM</v>
      </c>
      <c r="AA336" s="8">
        <f>[2]หน้าผ้า!AQ345</f>
        <v>12433.3</v>
      </c>
      <c r="AB336" s="8">
        <f>[2]หน้าผ้า!AR345</f>
        <v>0</v>
      </c>
      <c r="AC336" s="8">
        <f>[2]หน้าผ้า!AS345</f>
        <v>12433.3</v>
      </c>
      <c r="AD336" s="8">
        <f>[2]หน้าผ้า!AT345</f>
        <v>0</v>
      </c>
      <c r="AE336" s="8">
        <f>[2]หน้าผ้า!AU345</f>
        <v>12433.3</v>
      </c>
      <c r="AF336" s="8">
        <f>[2]หน้าผ้า!AI345</f>
        <v>0</v>
      </c>
      <c r="AG336" s="1" t="str">
        <f>[3]หน้าผ้า!DC348</f>
        <v>พร้อมส่ง</v>
      </c>
      <c r="AH336" s="1" t="str">
        <f>[2]หน้าผ้า!DL345</f>
        <v>P8</v>
      </c>
      <c r="AI336" s="1">
        <f>[2]หน้าผ้า!DM345</f>
        <v>4</v>
      </c>
      <c r="AJ336" s="3">
        <f>[2]หน้าผ้า!DN345</f>
        <v>45687</v>
      </c>
      <c r="AK336" s="3">
        <f>[2]หน้าผ้า!DQ345</f>
        <v>45683</v>
      </c>
      <c r="AL336" s="3">
        <f>[2]หน้าผ้า!DR345</f>
        <v>45677</v>
      </c>
      <c r="AM336" s="3">
        <f>[2]หน้าผ้า!DS345</f>
        <v>45684</v>
      </c>
      <c r="AN336" s="3">
        <f>[2]หน้าผ้า!DT345</f>
        <v>45685</v>
      </c>
      <c r="AO336" s="3">
        <f>[2]หน้าผ้า!DU345</f>
        <v>45685</v>
      </c>
      <c r="AP336" s="3">
        <f>[2]หน้าผ้า!DP345</f>
        <v>45682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 t="str">
        <f>[2]หน้าผ้า!EC345</f>
        <v>งานเคลือบ+พิมพ์</v>
      </c>
      <c r="AX336" s="2" t="str">
        <f>[2]หน้าผ้า!ED345</f>
        <v>รอART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 t="str">
        <f>[2]หน้าผ้า!BZ345</f>
        <v>WRWT25850/WRWT25850</v>
      </c>
      <c r="BD336" s="56">
        <f>[2]หน้าผ้า!CA345</f>
        <v>1282.2876733333333</v>
      </c>
    </row>
    <row r="337" spans="1:56" ht="28.5" customHeight="1" x14ac:dyDescent="0.45">
      <c r="A337" s="3">
        <f>[2]หน้าผ้า!C346</f>
        <v>45659</v>
      </c>
      <c r="B337" s="14" t="str">
        <f>[2]หน้าผ้า!B346</f>
        <v>MK68-000005</v>
      </c>
      <c r="C337" s="9" t="str">
        <f>[2]หน้าผ้า!E346</f>
        <v>บจก.ที.ซี.ยูเนี่ยน อโกรเทค</v>
      </c>
      <c r="D337" s="13" t="str">
        <f>[2]หน้าผ้า!F346</f>
        <v>TUNA MEAL MARIN TRUST</v>
      </c>
      <c r="E337" s="9">
        <f>[2]หน้าผ้า!G346</f>
        <v>26</v>
      </c>
      <c r="F337" s="9">
        <f>[2]หน้าผ้า!H346</f>
        <v>43</v>
      </c>
      <c r="G337" s="9" t="str">
        <f>[2]หน้าผ้า!I346</f>
        <v>ขาว</v>
      </c>
      <c r="H337" s="9" t="str">
        <f>[2]หน้าผ้า!J346</f>
        <v>ใส</v>
      </c>
      <c r="I337" s="9">
        <f>[2]หน้าผ้า!L346</f>
        <v>150</v>
      </c>
      <c r="J337" s="9" t="str">
        <f>[2]หน้าผ้า!M346</f>
        <v>±</v>
      </c>
      <c r="K337" s="9">
        <f>[2]หน้าผ้า!N346</f>
        <v>5</v>
      </c>
      <c r="L337" s="9" t="str">
        <f>[2]หน้าผ้า!R346</f>
        <v>บิด</v>
      </c>
      <c r="M337" s="10" t="str">
        <f>[2]หน้าผ้า!T346</f>
        <v>ไม่สวมถุงใน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 t="str">
        <f>[2]หน้าผ้า!Z346</f>
        <v xml:space="preserve">300กระสอบแบนเต็มใบ </v>
      </c>
      <c r="T337" s="12">
        <f>[2]หน้าผ้า!X346</f>
        <v>45672</v>
      </c>
      <c r="U337" s="11">
        <f>[2]หน้าผ้า!AA346</f>
        <v>10000</v>
      </c>
      <c r="V337" s="10">
        <f>[2]หน้าผ้า!AJ346</f>
        <v>0</v>
      </c>
      <c r="W337" s="10">
        <f>[2]หน้าผ้า!AL346</f>
        <v>10000</v>
      </c>
      <c r="X337" s="10">
        <f>[2]หน้าผ้า!AM346</f>
        <v>0</v>
      </c>
      <c r="Y337" s="10">
        <f>[2]หน้าผ้า!AN346</f>
        <v>10500</v>
      </c>
      <c r="Z337" s="9" t="str">
        <f>[2]หน้าผ้า!AO346</f>
        <v>WSWT2625850SM</v>
      </c>
      <c r="AA337" s="8">
        <f>[2]หน้าผ้า!AQ346</f>
        <v>12433.3</v>
      </c>
      <c r="AB337" s="8">
        <f>[2]หน้าผ้า!AR346</f>
        <v>0</v>
      </c>
      <c r="AC337" s="8">
        <f>[2]หน้าผ้า!AS346</f>
        <v>12433.3</v>
      </c>
      <c r="AD337" s="8">
        <f>[2]หน้าผ้า!AT346</f>
        <v>0</v>
      </c>
      <c r="AE337" s="8">
        <f>[2]หน้าผ้า!AU346</f>
        <v>12433.3</v>
      </c>
      <c r="AF337" s="8" t="str">
        <f>[2]หน้าผ้า!AI346</f>
        <v>ห้ามขาด-ห้ามเกิน</v>
      </c>
      <c r="AG337" s="1" t="str">
        <f>[3]หน้าผ้า!DC349</f>
        <v>ผ้าขาว</v>
      </c>
      <c r="AH337" s="1" t="str">
        <f>[2]หน้าผ้า!DL346</f>
        <v>P8</v>
      </c>
      <c r="AI337" s="1">
        <f>[2]หน้าผ้า!DM346</f>
        <v>4</v>
      </c>
      <c r="AJ337" s="3">
        <f>[2]หน้าผ้า!DN346</f>
        <v>45672</v>
      </c>
      <c r="AK337" s="3">
        <f>[2]หน้าผ้า!DQ346</f>
        <v>45668</v>
      </c>
      <c r="AL337" s="3">
        <f>[2]หน้าผ้า!DR346</f>
        <v>45662</v>
      </c>
      <c r="AM337" s="3">
        <f>[2]หน้าผ้า!DS346</f>
        <v>45669</v>
      </c>
      <c r="AN337" s="3">
        <f>[2]หน้าผ้า!DT346</f>
        <v>45670</v>
      </c>
      <c r="AO337" s="3">
        <f>[2]หน้าผ้า!DU346</f>
        <v>45670</v>
      </c>
      <c r="AP337" s="3">
        <f>[2]หน้าผ้า!DP346</f>
        <v>45667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 t="str">
        <f>[2]หน้าผ้า!EC346</f>
        <v>งานเคลือบ+พิมพ์</v>
      </c>
      <c r="AX337" s="2" t="str">
        <f>[2]หน้าผ้า!ED346</f>
        <v xml:space="preserve"> /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 t="str">
        <f>[2]หน้าผ้า!BZ346</f>
        <v>WRWT25850/WRWT25850</v>
      </c>
      <c r="BD337" s="56">
        <f>[2]หน้าผ้า!CA346</f>
        <v>1282.2876733333333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26</v>
      </c>
      <c r="F338" s="9">
        <f>[2]หน้าผ้า!H347</f>
        <v>43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120</v>
      </c>
      <c r="J338" s="9" t="str">
        <f>[2]หน้าผ้า!M347</f>
        <v>±</v>
      </c>
      <c r="K338" s="9">
        <f>[2]หน้าผ้า!N347</f>
        <v>5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 t="str">
        <f>[2]หน้าผ้า!AO347</f>
        <v>WSWT2625850SM</v>
      </c>
      <c r="AA338" s="8">
        <f>[2]หน้าผ้า!AQ347</f>
        <v>74599.8</v>
      </c>
      <c r="AB338" s="8">
        <f>[2]หน้าผ้า!AR347</f>
        <v>43120</v>
      </c>
      <c r="AC338" s="8">
        <f>[2]หน้าผ้า!AS347</f>
        <v>31479.799999999996</v>
      </c>
      <c r="AD338" s="8">
        <f>[2]หน้าผ้า!AT347</f>
        <v>18719</v>
      </c>
      <c r="AE338" s="8">
        <f>[2]หน้าผ้า!AU347</f>
        <v>55880.800000000003</v>
      </c>
      <c r="AF338" s="8" t="str">
        <f>[2]หน้าผ้า!AI347</f>
        <v>ระบุในSD</v>
      </c>
      <c r="AG338" s="1" t="str">
        <f>[3]หน้าผ้า!DC350</f>
        <v>ยังไม่ได้พิมพ์</v>
      </c>
      <c r="AH338" s="1">
        <f>[2]หน้าผ้า!DL347</f>
        <v>0</v>
      </c>
      <c r="AI338" s="1" t="str">
        <f>[2]หน้าผ้า!DM347</f>
        <v>Lead time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 t="str">
        <f>[2]หน้าผ้า!BZ347</f>
        <v>WRWT260850/WRWT25850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28</v>
      </c>
      <c r="F339" s="9">
        <f>[2]หน้าผ้า!H348</f>
        <v>41</v>
      </c>
      <c r="G339" s="9" t="str">
        <f>[2]หน้าผ้า!I348</f>
        <v>ขาว</v>
      </c>
      <c r="H339" s="9">
        <f>[2]หน้าผ้า!J348</f>
        <v>0</v>
      </c>
      <c r="I339" s="9">
        <f>[2]หน้าผ้า!L348</f>
        <v>122</v>
      </c>
      <c r="J339" s="9" t="str">
        <f>[2]หน้าผ้า!M348</f>
        <v>+</v>
      </c>
      <c r="K339" s="9">
        <f>[2]หน้าผ้า!N348</f>
        <v>3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 t="str">
        <f>[2]หน้าผ้า!AO348</f>
        <v>WSWT2825800</v>
      </c>
      <c r="AA339" s="8" t="e">
        <f>[2]หน้าผ้า!AQ348</f>
        <v>#REF!</v>
      </c>
      <c r="AB339" s="8" t="e">
        <f>[2]หน้าผ้า!AR348</f>
        <v>#REF!</v>
      </c>
      <c r="AC339" s="8" t="e">
        <f>[2]หน้าผ้า!AS348</f>
        <v>#REF!</v>
      </c>
      <c r="AD339" s="8" t="e">
        <f>[2]หน้าผ้า!AT348</f>
        <v>#REF!</v>
      </c>
      <c r="AE339" s="8" t="e">
        <f>[2]หน้าผ้า!AU348</f>
        <v>#REF!</v>
      </c>
      <c r="AF339" s="8" t="str">
        <f>[2]หน้าผ้า!AI348</f>
        <v>ระบุในSD</v>
      </c>
      <c r="AG339" s="1" t="str">
        <f>[3]หน้าผ้า!DC351</f>
        <v>ผ้าขาว</v>
      </c>
      <c r="AH339" s="1">
        <f>[2]หน้าผ้า!DL348</f>
        <v>0</v>
      </c>
      <c r="AI339" s="1" t="str">
        <f>[2]หน้าผ้า!DM348</f>
        <v>Lead time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 t="str">
        <f>[2]หน้าผ้า!BZ348</f>
        <v>WRWT25850/WRWT25800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45663</v>
      </c>
      <c r="B340" s="14" t="str">
        <f>[2]หน้าผ้า!B349</f>
        <v>MK68-000024</v>
      </c>
      <c r="C340" s="9" t="str">
        <f>[2]หน้าผ้า!E349</f>
        <v>บจก.ที.ซี.ยูเนี่ยน อโกรเทค</v>
      </c>
      <c r="D340" s="13" t="str">
        <f>[2]หน้าผ้า!F349</f>
        <v>ไม่พิมพ์</v>
      </c>
      <c r="E340" s="9">
        <f>[2]หน้าผ้า!G349</f>
        <v>28</v>
      </c>
      <c r="F340" s="9">
        <f>[2]หน้าผ้า!H349</f>
        <v>47</v>
      </c>
      <c r="G340" s="9" t="str">
        <f>[2]หน้าผ้า!I349</f>
        <v>ขาว</v>
      </c>
      <c r="H340" s="9" t="str">
        <f>[2]หน้าผ้า!J349</f>
        <v>ใส</v>
      </c>
      <c r="I340" s="9">
        <f>[2]หน้าผ้า!L349</f>
        <v>180</v>
      </c>
      <c r="J340" s="9" t="str">
        <f>[2]หน้าผ้า!M349</f>
        <v>±</v>
      </c>
      <c r="K340" s="9">
        <f>[2]หน้าผ้า!N349</f>
        <v>5</v>
      </c>
      <c r="L340" s="9" t="str">
        <f>[2]หน้าผ้า!R349</f>
        <v>ไม่</v>
      </c>
      <c r="M340" s="10" t="str">
        <f>[2]หน้าผ้า!T349</f>
        <v>ไม่สวมถุงใน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 t="str">
        <f>[2]หน้าผ้า!Z349</f>
        <v>มัด100</v>
      </c>
      <c r="T340" s="12">
        <f>[2]หน้าผ้า!X349</f>
        <v>45668</v>
      </c>
      <c r="U340" s="11">
        <f>[2]หน้าผ้า!AA349</f>
        <v>5000</v>
      </c>
      <c r="V340" s="10">
        <f>[2]หน้าผ้า!AJ349</f>
        <v>0</v>
      </c>
      <c r="W340" s="10">
        <f>[2]หน้าผ้า!AL349</f>
        <v>5000</v>
      </c>
      <c r="X340" s="10">
        <f>[2]หน้าผ้า!AM349</f>
        <v>0</v>
      </c>
      <c r="Y340" s="10">
        <f>[2]หน้าผ้า!AN349</f>
        <v>0</v>
      </c>
      <c r="Z340" s="9" t="str">
        <f>[2]หน้าผ้า!AO349</f>
        <v>WSWT2825850</v>
      </c>
      <c r="AA340" s="8">
        <f>[2]หน้าผ้า!AQ349</f>
        <v>6775.4500000000007</v>
      </c>
      <c r="AB340" s="8">
        <f>[2]หน้าผ้า!AR349</f>
        <v>6775.4500000000007</v>
      </c>
      <c r="AC340" s="8">
        <f>[2]หน้าผ้า!AS349</f>
        <v>0</v>
      </c>
      <c r="AD340" s="8">
        <f>[2]หน้าผ้า!AT349</f>
        <v>701</v>
      </c>
      <c r="AE340" s="8">
        <f>[2]หน้าผ้า!AU349</f>
        <v>6074.4500000000007</v>
      </c>
      <c r="AF340" s="8" t="str">
        <f>[2]หน้าผ้า!AI349</f>
        <v>ห้ามขาด-เกินได้5%</v>
      </c>
      <c r="AG340" s="1" t="str">
        <f>[3]หน้าผ้า!DC352</f>
        <v>ยังไม่ได้พิมพ์</v>
      </c>
      <c r="AH340" s="1" t="str">
        <f>[2]หน้าผ้า!DL349</f>
        <v>P11</v>
      </c>
      <c r="AI340" s="1">
        <f>[2]หน้าผ้า!DM349</f>
        <v>2</v>
      </c>
      <c r="AJ340" s="3">
        <f>[2]หน้าผ้า!DN349</f>
        <v>45668</v>
      </c>
      <c r="AK340" s="3">
        <f>[2]หน้าผ้า!DQ349</f>
        <v>45666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45667</v>
      </c>
      <c r="AP340" s="3">
        <f>[2]หน้าผ้า!DP349</f>
        <v>45663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 t="str">
        <f>[2]หน้าผ้า!EC349</f>
        <v>งานเคลือบ+ตัด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 t="str">
        <f>[2]หน้าผ้า!BZ349</f>
        <v>WRWT25850/WRWT25850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45630</v>
      </c>
      <c r="B341" s="14" t="str">
        <f>[2]หน้าผ้า!B350</f>
        <v>MK67-001631</v>
      </c>
      <c r="C341" s="9" t="str">
        <f>[2]หน้าผ้า!E350</f>
        <v>บจก.ไทยร่วมใจน้ำมันพืช</v>
      </c>
      <c r="D341" s="13" t="str">
        <f>[2]หน้าผ้า!F350</f>
        <v>TRJ</v>
      </c>
      <c r="E341" s="9">
        <f>[2]หน้าผ้า!G350</f>
        <v>28</v>
      </c>
      <c r="F341" s="9">
        <f>[2]หน้าผ้า!H350</f>
        <v>41</v>
      </c>
      <c r="G341" s="9" t="str">
        <f>[2]หน้าผ้า!I350</f>
        <v>ขาว</v>
      </c>
      <c r="H341" s="9">
        <f>[2]หน้าผ้า!J350</f>
        <v>0</v>
      </c>
      <c r="I341" s="9">
        <f>[2]หน้าผ้า!L350</f>
        <v>120</v>
      </c>
      <c r="J341" s="9" t="str">
        <f>[2]หน้าผ้า!M350</f>
        <v>+</v>
      </c>
      <c r="K341" s="9">
        <f>[2]หน้าผ้า!N350</f>
        <v>3</v>
      </c>
      <c r="L341" s="9" t="str">
        <f>[2]หน้าผ้า!R350</f>
        <v>ไม่</v>
      </c>
      <c r="M341" s="10" t="str">
        <f>[2]หน้าผ้า!T350</f>
        <v>ไม่สวมถุงใน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 t="str">
        <f>[2]หน้าผ้า!Z350</f>
        <v>500กระสอบ</v>
      </c>
      <c r="T341" s="12">
        <f>[2]หน้าผ้า!X350</f>
        <v>45673</v>
      </c>
      <c r="U341" s="11">
        <f>[2]หน้าผ้า!AA350</f>
        <v>20000</v>
      </c>
      <c r="V341" s="10">
        <f>[2]หน้าผ้า!AJ350</f>
        <v>1238</v>
      </c>
      <c r="W341" s="10">
        <f>[2]หน้าผ้า!AL350</f>
        <v>18762</v>
      </c>
      <c r="X341" s="10">
        <f>[2]หน้าผ้า!AM350</f>
        <v>0</v>
      </c>
      <c r="Y341" s="10">
        <f>[2]หน้าผ้า!AN350</f>
        <v>19700.100000000002</v>
      </c>
      <c r="Z341" s="9" t="str">
        <f>[2]หน้าผ้า!AO350</f>
        <v>WSWT2825850</v>
      </c>
      <c r="AA341" s="8">
        <f>[2]หน้าผ้า!AQ350</f>
        <v>22278.936900000001</v>
      </c>
      <c r="AB341" s="8">
        <f>[2]หน้าผ้า!AR350</f>
        <v>19510</v>
      </c>
      <c r="AC341" s="8">
        <f>[2]หน้าผ้า!AS350</f>
        <v>2768.9369000000006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 t="str">
        <f>[3]หน้าผ้า!DC353</f>
        <v>พร้อมส่ง</v>
      </c>
      <c r="AH341" s="1" t="str">
        <f>[2]หน้าผ้า!DL350</f>
        <v>P1</v>
      </c>
      <c r="AI341" s="1">
        <f>[2]หน้าผ้า!DM350</f>
        <v>2</v>
      </c>
      <c r="AJ341" s="3">
        <f>[2]หน้าผ้า!DN350</f>
        <v>45673</v>
      </c>
      <c r="AK341" s="3">
        <f>[2]หน้าผ้า!DQ350</f>
        <v>0</v>
      </c>
      <c r="AL341" s="3">
        <f>[2]หน้าผ้า!DR350</f>
        <v>45664</v>
      </c>
      <c r="AM341" s="3">
        <f>[2]หน้าผ้า!DS350</f>
        <v>45671</v>
      </c>
      <c r="AN341" s="3">
        <f>[2]หน้าผ้า!DT350</f>
        <v>0</v>
      </c>
      <c r="AO341" s="3">
        <f>[2]หน้าผ้า!DU350</f>
        <v>45672</v>
      </c>
      <c r="AP341" s="3">
        <f>[2]หน้าผ้า!DP350</f>
        <v>45668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 t="str">
        <f>[2]หน้าผ้า!EC350</f>
        <v>งานพิมพ์</v>
      </c>
      <c r="AX341" s="2" t="str">
        <f>[2]หน้าผ้า!ED350</f>
        <v xml:space="preserve"> /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 t="str">
        <f>[2]หน้าผ้า!BZ350</f>
        <v>WRWT25850/WRWT25850</v>
      </c>
      <c r="BD341" s="56">
        <f>[2]หน้าผ้า!CA350</f>
        <v>311.19774159444455</v>
      </c>
    </row>
    <row r="342" spans="1:56" ht="28.5" customHeight="1" x14ac:dyDescent="0.45">
      <c r="A342" s="3" t="str">
        <f>[2]หน้าผ้า!C351</f>
        <v>ประมาณการ</v>
      </c>
      <c r="B342" s="14" t="str">
        <f>[2]หน้าผ้า!B351</f>
        <v>ประมาณการ</v>
      </c>
      <c r="C342" s="9" t="str">
        <f>[2]หน้าผ้า!E351</f>
        <v>บจก.ที.ซี.ยูเนี่ยน อโกรเทค</v>
      </c>
      <c r="D342" s="13" t="str">
        <f>[2]หน้าผ้า!F351</f>
        <v>ไม่พิมพ์</v>
      </c>
      <c r="E342" s="9">
        <f>[2]หน้าผ้า!G351</f>
        <v>28</v>
      </c>
      <c r="F342" s="9">
        <f>[2]หน้าผ้า!H351</f>
        <v>47</v>
      </c>
      <c r="G342" s="9" t="str">
        <f>[2]หน้าผ้า!I351</f>
        <v>ขาว</v>
      </c>
      <c r="H342" s="9" t="str">
        <f>[2]หน้าผ้า!J351</f>
        <v>ใส</v>
      </c>
      <c r="I342" s="9">
        <f>[2]หน้าผ้า!L351</f>
        <v>180</v>
      </c>
      <c r="J342" s="9" t="str">
        <f>[2]หน้าผ้า!M351</f>
        <v>±</v>
      </c>
      <c r="K342" s="9">
        <f>[2]หน้าผ้า!N351</f>
        <v>5</v>
      </c>
      <c r="L342" s="9" t="str">
        <f>[2]หน้าผ้า!R351</f>
        <v>ไม่</v>
      </c>
      <c r="M342" s="10" t="str">
        <f>[2]หน้าผ้า!T351</f>
        <v>ไม่สวมถุงใน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 t="str">
        <f>[2]หน้าผ้า!Z351</f>
        <v>มัด100</v>
      </c>
      <c r="T342" s="12">
        <f>[2]หน้าผ้า!X351</f>
        <v>45674</v>
      </c>
      <c r="U342" s="11">
        <f>[2]หน้าผ้า!AA351</f>
        <v>10000</v>
      </c>
      <c r="V342" s="10">
        <f>[2]หน้าผ้า!AJ351</f>
        <v>0</v>
      </c>
      <c r="W342" s="10">
        <f>[2]หน้าผ้า!AL351</f>
        <v>10000</v>
      </c>
      <c r="X342" s="10">
        <f>[2]หน้าผ้า!AM351</f>
        <v>0</v>
      </c>
      <c r="Y342" s="10">
        <f>[2]หน้าผ้า!AN351</f>
        <v>0</v>
      </c>
      <c r="Z342" s="9" t="str">
        <f>[2]หน้าผ้า!AO351</f>
        <v>WSWT2825850</v>
      </c>
      <c r="AA342" s="8">
        <f>[2]หน้าผ้า!AQ351</f>
        <v>13550.900000000001</v>
      </c>
      <c r="AB342" s="8">
        <f>[2]หน้าผ้า!AR351</f>
        <v>0</v>
      </c>
      <c r="AC342" s="8">
        <f>[2]หน้าผ้า!AS351</f>
        <v>13550.900000000001</v>
      </c>
      <c r="AD342" s="8">
        <f>[2]หน้าผ้า!AT351</f>
        <v>0</v>
      </c>
      <c r="AE342" s="8">
        <f>[2]หน้าผ้า!AU351</f>
        <v>13550.900000000001</v>
      </c>
      <c r="AF342" s="8" t="str">
        <f>[2]หน้าผ้า!AI351</f>
        <v>ห้ามขาด-เกินได้5%</v>
      </c>
      <c r="AG342" s="1" t="str">
        <f>[3]หน้าผ้า!DC354</f>
        <v>พร้อมส่ง</v>
      </c>
      <c r="AH342" s="1" t="str">
        <f>[2]หน้าผ้า!DL351</f>
        <v>P11</v>
      </c>
      <c r="AI342" s="1">
        <f>[2]หน้าผ้า!DM351</f>
        <v>2</v>
      </c>
      <c r="AJ342" s="3">
        <f>[2]หน้าผ้า!DN351</f>
        <v>45674</v>
      </c>
      <c r="AK342" s="3">
        <f>[2]หน้าผ้า!DQ351</f>
        <v>45672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45673</v>
      </c>
      <c r="AP342" s="3">
        <f>[2]หน้าผ้า!DP351</f>
        <v>45669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 t="str">
        <f>[2]หน้าผ้า!EC351</f>
        <v>งานเคลือบ+ตัด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 t="str">
        <f>[2]หน้าผ้า!BZ351</f>
        <v>WRWT25850/WRWT25850</v>
      </c>
      <c r="BD342" s="56">
        <f>[2]หน้าผ้า!CA351</f>
        <v>1522.9705944444447</v>
      </c>
    </row>
    <row r="343" spans="1:56" ht="28.5" customHeight="1" x14ac:dyDescent="0.45">
      <c r="A343" s="3" t="str">
        <f>[2]หน้าผ้า!C352</f>
        <v>ประมาณการ</v>
      </c>
      <c r="B343" s="14" t="str">
        <f>[2]หน้าผ้า!B352</f>
        <v>ประมาณการ</v>
      </c>
      <c r="C343" s="9" t="str">
        <f>[2]หน้าผ้า!E352</f>
        <v>บจก.ไทยร่วมใจน้ำมันพืช</v>
      </c>
      <c r="D343" s="13" t="str">
        <f>[2]หน้าผ้า!F352</f>
        <v>TRJ</v>
      </c>
      <c r="E343" s="9">
        <f>[2]หน้าผ้า!G352</f>
        <v>28</v>
      </c>
      <c r="F343" s="9">
        <f>[2]หน้าผ้า!H352</f>
        <v>41</v>
      </c>
      <c r="G343" s="9" t="str">
        <f>[2]หน้าผ้า!I352</f>
        <v>ขาว</v>
      </c>
      <c r="H343" s="9">
        <f>[2]หน้าผ้า!J352</f>
        <v>0</v>
      </c>
      <c r="I343" s="9">
        <f>[2]หน้าผ้า!L352</f>
        <v>120</v>
      </c>
      <c r="J343" s="9" t="str">
        <f>[2]หน้าผ้า!M352</f>
        <v>+</v>
      </c>
      <c r="K343" s="9">
        <f>[2]หน้าผ้า!N352</f>
        <v>3</v>
      </c>
      <c r="L343" s="9" t="str">
        <f>[2]หน้าผ้า!R352</f>
        <v>ไม่</v>
      </c>
      <c r="M343" s="10" t="str">
        <f>[2]หน้าผ้า!T352</f>
        <v>ไม่สวมถุงใน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 t="str">
        <f>[2]หน้าผ้า!Z352</f>
        <v>500กระสอบ</v>
      </c>
      <c r="T343" s="12" t="str">
        <f>[2]หน้าผ้า!X352</f>
        <v>รอแจ้ง</v>
      </c>
      <c r="U343" s="11">
        <f>[2]หน้าผ้า!AA352</f>
        <v>50000</v>
      </c>
      <c r="V343" s="10">
        <f>[2]หน้าผ้า!AJ352</f>
        <v>0</v>
      </c>
      <c r="W343" s="10">
        <f>[2]หน้าผ้า!AL352</f>
        <v>50000</v>
      </c>
      <c r="X343" s="10">
        <f>[2]หน้าผ้า!AM352</f>
        <v>0</v>
      </c>
      <c r="Y343" s="10">
        <f>[2]หน้าผ้า!AN352</f>
        <v>52500</v>
      </c>
      <c r="Z343" s="9" t="str">
        <f>[2]หน้าผ้า!AO352</f>
        <v>WSWT2825850</v>
      </c>
      <c r="AA343" s="8">
        <f>[2]หน้าผ้า!AQ352</f>
        <v>59372.5</v>
      </c>
      <c r="AB343" s="8">
        <f>[2]หน้าผ้า!AR352</f>
        <v>0</v>
      </c>
      <c r="AC343" s="8">
        <f>[2]หน้าผ้า!AS352</f>
        <v>59372.5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 t="str">
        <f>[2]หน้าผ้า!DL352</f>
        <v>P1</v>
      </c>
      <c r="AI343" s="1">
        <f>[2]หน้าผ้า!DM352</f>
        <v>2</v>
      </c>
      <c r="AJ343" s="3" t="str">
        <f>[2]หน้าผ้า!DN352</f>
        <v>รอแจ้ง</v>
      </c>
      <c r="AK343" s="3">
        <f>[2]หน้าผ้า!DQ352</f>
        <v>0</v>
      </c>
      <c r="AL343" s="3" t="e">
        <f>[2]หน้าผ้า!DR352</f>
        <v>#VALUE!</v>
      </c>
      <c r="AM343" s="3" t="e">
        <f>[2]หน้าผ้า!DS352</f>
        <v>#VALUE!</v>
      </c>
      <c r="AN343" s="3">
        <f>[2]หน้าผ้า!DT352</f>
        <v>0</v>
      </c>
      <c r="AO343" s="3" t="e">
        <f>[2]หน้าผ้า!DU352</f>
        <v>#VALUE!</v>
      </c>
      <c r="AP343" s="3" t="e">
        <f>[2]หน้าผ้า!DP352</f>
        <v>#VALUE!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 t="str">
        <f>[2]หน้าผ้า!EC352</f>
        <v>งานพิมพ์</v>
      </c>
      <c r="AX343" s="2" t="str">
        <f>[2]หน้าผ้า!ED352</f>
        <v>รอART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 t="str">
        <f>[2]หน้าผ้า!BZ352</f>
        <v>WRWT25850/WRWT25850</v>
      </c>
      <c r="BD343" s="56">
        <f>[2]หน้าผ้า!CA352</f>
        <v>6672.8093055555564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28</v>
      </c>
      <c r="F344" s="9">
        <f>[2]หน้าผ้า!H353</f>
        <v>43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130</v>
      </c>
      <c r="J344" s="9" t="str">
        <f>[2]หน้าผ้า!M353</f>
        <v>±</v>
      </c>
      <c r="K344" s="9">
        <f>[2]หน้าผ้า!N353</f>
        <v>3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 t="str">
        <f>[2]หน้าผ้า!AO353</f>
        <v>WSWT2825850</v>
      </c>
      <c r="AA344" s="8">
        <f>[2]หน้าผ้า!AQ353</f>
        <v>101977.78690000001</v>
      </c>
      <c r="AB344" s="8">
        <f>[2]หน้าผ้า!AR353</f>
        <v>26285.45</v>
      </c>
      <c r="AC344" s="8">
        <f>[2]หน้าผ้า!AS353</f>
        <v>75692.336899999995</v>
      </c>
      <c r="AD344" s="8">
        <f>[2]หน้าผ้า!AT353</f>
        <v>701</v>
      </c>
      <c r="AE344" s="8">
        <f>[2]หน้าผ้า!AU353</f>
        <v>19625.350000000002</v>
      </c>
      <c r="AF344" s="8" t="str">
        <f>[2]หน้าผ้า!AI353</f>
        <v>ระบุในSD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 t="str">
        <f>[2]หน้าผ้า!BZ353</f>
        <v>WRWT280850/WRWT25850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30</v>
      </c>
      <c r="F345" s="9">
        <f>[2]หน้าผ้า!H354</f>
        <v>41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122</v>
      </c>
      <c r="J345" s="9" t="str">
        <f>[2]หน้าผ้า!M354</f>
        <v>±</v>
      </c>
      <c r="K345" s="9">
        <f>[2]หน้าผ้า!N354</f>
        <v>5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 t="str">
        <f>[2]หน้าผ้า!AO354</f>
        <v>WSWT3025800</v>
      </c>
      <c r="AA345" s="8" t="e">
        <f>[2]หน้าผ้า!AQ354</f>
        <v>#REF!</v>
      </c>
      <c r="AB345" s="8" t="e">
        <f>[2]หน้าผ้า!AR354</f>
        <v>#REF!</v>
      </c>
      <c r="AC345" s="8" t="e">
        <f>[2]หน้าผ้า!AS354</f>
        <v>#REF!</v>
      </c>
      <c r="AD345" s="8" t="e">
        <f>[2]หน้าผ้า!AT354</f>
        <v>#REF!</v>
      </c>
      <c r="AE345" s="8" t="e">
        <f>[2]หน้าผ้า!AU354</f>
        <v>#REF!</v>
      </c>
      <c r="AF345" s="8" t="str">
        <f>[2]หน้าผ้า!AI354</f>
        <v>ระบุในSD</v>
      </c>
      <c r="AG345" s="1">
        <f>[3]หน้าผ้า!DC357</f>
        <v>0</v>
      </c>
      <c r="AH345" s="1">
        <f>[2]หน้าผ้า!DL354</f>
        <v>0</v>
      </c>
      <c r="AI345" s="1" t="str">
        <f>[2]หน้าผ้า!DM354</f>
        <v>Lead time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 t="str">
        <f>[2]หน้าผ้า!BZ354</f>
        <v>WRWT25800/WRWT28750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 t="str">
        <f>[2]หน้าผ้า!X355</f>
        <v>ค้างส่งทั้งหมด</v>
      </c>
      <c r="U346" s="11">
        <f>[2]หน้าผ้า!AA355</f>
        <v>4842440</v>
      </c>
      <c r="V346" s="10">
        <f>[2]หน้าผ้า!AJ355</f>
        <v>229193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 t="e">
        <f>[2]หน้าผ้า!AQ355</f>
        <v>#REF!</v>
      </c>
      <c r="AB346" s="8" t="e">
        <f>[2]หน้าผ้า!AR355</f>
        <v>#REF!</v>
      </c>
      <c r="AC346" s="8" t="e">
        <f>[2]หน้าผ้า!AS355</f>
        <v>#REF!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 t="str">
        <f>[3]หน้าผ้า!DC358</f>
        <v xml:space="preserve"> </v>
      </c>
      <c r="AH346" s="1">
        <f>[2]หน้าผ้า!DL355</f>
        <v>0</v>
      </c>
      <c r="AI346" s="1" t="str">
        <f>[2]หน้าผ้า!DM355</f>
        <v>Lead time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-5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413486.69409971318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140000</v>
      </c>
      <c r="T347" s="12">
        <f>[2]หน้าผ้า!X356</f>
        <v>0</v>
      </c>
      <c r="U347" s="11">
        <f>[2]หน้าผ้า!AA356</f>
        <v>34.588857142857144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 t="e">
        <f>[2]หน้าผ้า!AQ356</f>
        <v>#REF!</v>
      </c>
      <c r="AB347" s="8">
        <f>[2]หน้าผ้า!AR356</f>
        <v>0</v>
      </c>
      <c r="AC347" s="8" t="e">
        <f>[2]หน้าผ้า!AS356</f>
        <v>#REF!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 t="str">
        <f>[2]หน้าผ้า!DL356</f>
        <v>P1</v>
      </c>
      <c r="AI347" s="1">
        <f>[2]หน้าผ้า!DM356</f>
        <v>2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-9</v>
      </c>
      <c r="AM347" s="3">
        <f>[2]หน้าผ้า!DS356</f>
        <v>-2</v>
      </c>
      <c r="AN347" s="3">
        <f>[2]หน้าผ้า!DT356</f>
        <v>0</v>
      </c>
      <c r="AO347" s="3">
        <f>[2]หน้าผ้า!DU356</f>
        <v>-1</v>
      </c>
      <c r="AP347" s="3">
        <f>[2]หน้าผ้า!DP356</f>
        <v>-5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 t="str">
        <f>[2]หน้าผ้า!EC356</f>
        <v>งานพิมพ์</v>
      </c>
      <c r="AX347" s="2" t="str">
        <f>[2]หน้าผ้า!ED356</f>
        <v>รอART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 t="str">
        <f>[2]หน้าผ้า!CA356</f>
        <v>ห้ามลบ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 t="str">
        <f>[2]หน้าผ้า!X357</f>
        <v>ประมาณการ</v>
      </c>
      <c r="U348" s="11">
        <f>[2]หน้าผ้า!AA357</f>
        <v>775000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 t="str">
        <f>[2]หน้าผ้า!DL357</f>
        <v>P3</v>
      </c>
      <c r="AI348" s="1">
        <f>[2]หน้าผ้า!DM357</f>
        <v>1</v>
      </c>
      <c r="AJ348" s="3" t="str">
        <f>[2]หน้าผ้า!DN357</f>
        <v>ประมาณการ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 t="e">
        <f>[2]หน้าผ้า!DU357</f>
        <v>#VALUE!</v>
      </c>
      <c r="AP348" s="3" t="e">
        <f>[2]หน้าผ้า!DP357</f>
        <v>#VALUE!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 t="str">
        <f>[2]หน้าผ้า!EC357</f>
        <v>ตัด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 t="str">
        <f>[2]หน้าผ้า!X358</f>
        <v>รอแจ้ง</v>
      </c>
      <c r="U349" s="11">
        <f>[2]หน้าผ้า!AA358</f>
        <v>2287122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2226488.4298100001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 t="str">
        <f>[2]หน้าผ้า!DL358</f>
        <v>P2</v>
      </c>
      <c r="AI349" s="1">
        <f>[2]หน้าผ้า!DM358</f>
        <v>3</v>
      </c>
      <c r="AJ349" s="3" t="str">
        <f>[2]หน้าผ้า!DN358</f>
        <v>รอแจ้ง</v>
      </c>
      <c r="AK349" s="3" t="e">
        <f>[2]หน้าผ้า!DQ358</f>
        <v>#VALUE!</v>
      </c>
      <c r="AL349" s="3" t="e">
        <f>[2]หน้าผ้า!DR358</f>
        <v>#VALUE!</v>
      </c>
      <c r="AM349" s="3" t="e">
        <f>[2]หน้าผ้า!DS358</f>
        <v>#VALUE!</v>
      </c>
      <c r="AN349" s="3">
        <f>[2]หน้าผ้า!DT358</f>
        <v>0</v>
      </c>
      <c r="AO349" s="3" t="e">
        <f>[2]หน้าผ้า!DU358</f>
        <v>#VALUE!</v>
      </c>
      <c r="AP349" s="3" t="e">
        <f>[2]หน้าผ้า!DP358</f>
        <v>#VALUE!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 t="str">
        <f>[2]หน้าผ้า!EC358</f>
        <v>งานเคลือบ+พิมพ์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 t="str">
        <f>[2]หน้าผ้า!X359</f>
        <v>รอส่ง</v>
      </c>
      <c r="U350" s="11">
        <f>[2]หน้าผ้า!AA359</f>
        <v>5500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 t="str">
        <f>[2]หน้าผ้า!DL359</f>
        <v>P6</v>
      </c>
      <c r="AI350" s="1">
        <f>[2]หน้าผ้า!DM359</f>
        <v>4</v>
      </c>
      <c r="AJ350" s="3" t="str">
        <f>[2]หน้าผ้า!DN359</f>
        <v>รอส่ง</v>
      </c>
      <c r="AK350" s="3" t="e">
        <f>[2]หน้าผ้า!DQ359</f>
        <v>#VALUE!</v>
      </c>
      <c r="AL350" s="3" t="e">
        <f>[2]หน้าผ้า!DR359</f>
        <v>#VALUE!</v>
      </c>
      <c r="AM350" s="3" t="e">
        <f>[2]หน้าผ้า!DS359</f>
        <v>#VALUE!</v>
      </c>
      <c r="AN350" s="3" t="e">
        <f>[2]หน้าผ้า!DT359</f>
        <v>#VALUE!</v>
      </c>
      <c r="AO350" s="3" t="e">
        <f>[2]หน้าผ้า!DU359</f>
        <v>#VALUE!</v>
      </c>
      <c r="AP350" s="3" t="e">
        <f>[2]หน้าผ้า!DP359</f>
        <v>#VALUE!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 t="str">
        <f>[2]หน้าผ้า!EC359</f>
        <v>งานเคลือบ+พิมพ์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 t="str">
        <f>[2]หน้าผ้า!X360</f>
        <v>มีกำหนดส่ง</v>
      </c>
      <c r="U351" s="11">
        <f>[2]หน้าผ้า!AA360</f>
        <v>1774818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 t="e">
        <f>[2]หน้าผ้า!AS360</f>
        <v>#REF!</v>
      </c>
      <c r="AD351" s="8" t="e">
        <f>[2]หน้าผ้า!AT360</f>
        <v>#REF!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 t="str">
        <f>[2]หน้าผ้า!DL360</f>
        <v>P11</v>
      </c>
      <c r="AI351" s="1">
        <f>[2]หน้าผ้า!DM360</f>
        <v>2</v>
      </c>
      <c r="AJ351" s="3" t="str">
        <f>[2]หน้าผ้า!DN360</f>
        <v>มีกำหนดส่ง</v>
      </c>
      <c r="AK351" s="3" t="e">
        <f>[2]หน้าผ้า!DQ360</f>
        <v>#VALUE!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 t="e">
        <f>[2]หน้าผ้า!DU360</f>
        <v>#VALUE!</v>
      </c>
      <c r="AP351" s="3" t="e">
        <f>[2]หน้าผ้า!DP360</f>
        <v>#VALUE!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 t="str">
        <f>[2]หน้าผ้า!EC360</f>
        <v>งานเคลือบ+ตัด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 t="str">
        <f>[2]หน้าผ้า!E361</f>
        <v>ผู้สั่งผลิต..................................................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 t="str">
        <f>[2]หน้าผ้า!I361</f>
        <v xml:space="preserve"> </v>
      </c>
      <c r="H352" s="9">
        <f>[2]หน้าผ้า!J361</f>
        <v>0</v>
      </c>
      <c r="I352" s="9">
        <f>[2]หน้าผ้า!L361</f>
        <v>0</v>
      </c>
      <c r="J352" s="9" t="str">
        <f>[2]หน้าผ้า!M361</f>
        <v xml:space="preserve"> 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 t="str">
        <f>[2]หน้าผ้า!DL361</f>
        <v>P9</v>
      </c>
      <c r="AI352" s="1">
        <f>[2]หน้าผ้า!DM361</f>
        <v>3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-10</v>
      </c>
      <c r="AM352" s="3">
        <f>[2]หน้าผ้า!DS361</f>
        <v>-3</v>
      </c>
      <c r="AN352" s="3">
        <f>[2]หน้าผ้า!DT361</f>
        <v>-2</v>
      </c>
      <c r="AO352" s="3">
        <f>[2]หน้าผ้า!DU361</f>
        <v>-1</v>
      </c>
      <c r="AP352" s="3">
        <f>[2]หน้าผ้า!DP361</f>
        <v>-5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 t="str">
        <f>[2]หน้าผ้า!EC361</f>
        <v>งานพิมพ์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 t="str">
        <f>[2]หน้าผ้า!E362</f>
        <v>เจ้าหน้าที่วางแผนการผลิต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 t="str">
        <f>[2]หน้าผ้า!M362</f>
        <v>ผู้อนุมัติ..................................................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 t="str">
        <f>[2]หน้าผ้า!AT362</f>
        <v xml:space="preserve"> 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 t="str">
        <f>[2]หน้าผ้า!DL362</f>
        <v>P4</v>
      </c>
      <c r="AI353" s="1">
        <f>[2]หน้าผ้า!DM362</f>
        <v>3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-10</v>
      </c>
      <c r="AM353" s="3">
        <f>[2]หน้าผ้า!DS362</f>
        <v>-3</v>
      </c>
      <c r="AN353" s="3">
        <f>[2]หน้าผ้า!DT362</f>
        <v>0</v>
      </c>
      <c r="AO353" s="3">
        <f>[2]หน้าผ้า!DU362</f>
        <v>-2</v>
      </c>
      <c r="AP353" s="3">
        <f>[2]หน้าผ้า!DP362</f>
        <v>-5</v>
      </c>
      <c r="AQ353" s="3">
        <f>[2]หน้าผ้า!DW362</f>
        <v>-1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 t="str">
        <f>[2]หน้าผ้า!EC362</f>
        <v>งานพิมพ์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 t="str">
        <f>[2]หน้าผ้า!E363</f>
        <v xml:space="preserve">        /         /        .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 t="str">
        <f>[2]หน้าผ้า!M363</f>
        <v>ผู้จัดการฝ่ายผลิต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 t="str">
        <f>[2]หน้าผ้า!V363</f>
        <v xml:space="preserve"> 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 t="str">
        <f>[2]หน้าผ้า!DL363</f>
        <v>P7</v>
      </c>
      <c r="AI354" s="1">
        <f>[2]หน้าผ้า!DM363</f>
        <v>2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-9</v>
      </c>
      <c r="AM354" s="3">
        <f>[2]หน้าผ้า!DS363</f>
        <v>-2</v>
      </c>
      <c r="AN354" s="3">
        <f>[2]หน้าผ้า!DT363</f>
        <v>-1</v>
      </c>
      <c r="AO354" s="3">
        <f>[2]หน้าผ้า!DU363</f>
        <v>-1</v>
      </c>
      <c r="AP354" s="3">
        <f>[2]หน้าผ้า!DP363</f>
        <v>-5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 t="str">
        <f>[2]หน้าผ้า!EC363</f>
        <v>งานพิมพ์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 t="str">
        <f>[2]หน้าผ้า!M364</f>
        <v xml:space="preserve">        /         /        .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 t="str">
        <f>[2]หน้าผ้า!DL364</f>
        <v>P8</v>
      </c>
      <c r="AI355" s="1">
        <f>[2]หน้าผ้า!DM364</f>
        <v>4</v>
      </c>
      <c r="AJ355" s="3">
        <f>[2]หน้าผ้า!DN364</f>
        <v>0</v>
      </c>
      <c r="AK355" s="3">
        <f>[2]หน้าผ้า!DQ364</f>
        <v>-4</v>
      </c>
      <c r="AL355" s="3">
        <f>[2]หน้าผ้า!DR364</f>
        <v>-10</v>
      </c>
      <c r="AM355" s="3">
        <f>[2]หน้าผ้า!DS364</f>
        <v>-3</v>
      </c>
      <c r="AN355" s="3">
        <f>[2]หน้าผ้า!DT364</f>
        <v>-2</v>
      </c>
      <c r="AO355" s="3">
        <f>[2]หน้าผ้า!DU364</f>
        <v>-2</v>
      </c>
      <c r="AP355" s="3">
        <f>[2]หน้าผ้า!DP364</f>
        <v>-5</v>
      </c>
      <c r="AQ355" s="3">
        <f>[2]หน้าผ้า!DW364</f>
        <v>-1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 t="str">
        <f>[2]หน้าผ้า!EC364</f>
        <v>งานเคลือบ+พิมพ์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 t="str">
        <f>[2]หน้าผ้า!F365</f>
        <v xml:space="preserve"> </v>
      </c>
      <c r="E356" s="9" t="str">
        <f>[2]หน้าผ้า!G365</f>
        <v xml:space="preserve"> 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 t="str">
        <f>[2]หน้าผ้า!DL365</f>
        <v>P13</v>
      </c>
      <c r="AI356" s="1">
        <f>[2]หน้าผ้า!DM365</f>
        <v>2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-2</v>
      </c>
      <c r="AP356" s="3">
        <f>[2]หน้าผ้า!DP365</f>
        <v>-5</v>
      </c>
      <c r="AQ356" s="3">
        <f>[2]หน้าผ้า!DW365</f>
        <v>-1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 t="str">
        <f>[2]หน้าผ้า!EC365</f>
        <v>ตัด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 t="str">
        <f>[2]หน้าผ้า!V366</f>
        <v xml:space="preserve"> 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 t="str">
        <f>[2]หน้าผ้า!DL366</f>
        <v>P10</v>
      </c>
      <c r="AI357" s="1">
        <f>[2]หน้าผ้า!DM366</f>
        <v>3</v>
      </c>
      <c r="AJ357" s="3">
        <f>[2]หน้าผ้า!DN366</f>
        <v>0</v>
      </c>
      <c r="AK357" s="3">
        <f>[2]หน้าผ้า!DQ366</f>
        <v>-3</v>
      </c>
      <c r="AL357" s="3">
        <f>[2]หน้าผ้า!DR366</f>
        <v>-9</v>
      </c>
      <c r="AM357" s="3">
        <f>[2]หน้าผ้า!DS366</f>
        <v>-2</v>
      </c>
      <c r="AN357" s="3">
        <f>[2]หน้าผ้า!DT366</f>
        <v>0</v>
      </c>
      <c r="AO357" s="3">
        <f>[2]หน้าผ้า!DU366</f>
        <v>-1</v>
      </c>
      <c r="AP357" s="3">
        <f>[2]หน้าผ้า!DP366</f>
        <v>-5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 t="str">
        <f>[2]หน้าผ้า!EC366</f>
        <v>งานเคลือบ+พิมพ์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 t="str">
        <f>[2]หน้าผ้า!AA367</f>
        <v xml:space="preserve"> </v>
      </c>
      <c r="V358" s="10" t="str">
        <f>[2]หน้าผ้า!AJ367</f>
        <v>.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 t="str">
        <f>[2]หน้าผ้า!DM367</f>
        <v>Lead time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-5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 t="str">
        <f>[2]หน้าผ้า!DL368</f>
        <v>P5.2</v>
      </c>
      <c r="AI359" s="1">
        <f>[2]หน้าผ้า!DM368</f>
        <v>4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-11</v>
      </c>
      <c r="AM359" s="3">
        <f>[2]หน้าผ้า!DS368</f>
        <v>-4</v>
      </c>
      <c r="AN359" s="3">
        <f>[2]หน้าผ้า!DT368</f>
        <v>-3</v>
      </c>
      <c r="AO359" s="3">
        <f>[2]หน้าผ้า!DU368</f>
        <v>-3</v>
      </c>
      <c r="AP359" s="3">
        <f>[2]หน้าผ้า!DP368</f>
        <v>-15</v>
      </c>
      <c r="AQ359" s="3">
        <f>[2]หน้าผ้า!DW368</f>
        <v>-2</v>
      </c>
      <c r="AR359" s="3">
        <f>[2]หน้าผ้า!DX368</f>
        <v>-1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 t="str">
        <f>[2]หน้าผ้า!DL369</f>
        <v>P5.3</v>
      </c>
      <c r="AI360" s="1">
        <f>[2]หน้าผ้า!DM369</f>
        <v>6</v>
      </c>
      <c r="AJ360" s="3">
        <f>[2]หน้าผ้า!DN369</f>
        <v>0</v>
      </c>
      <c r="AK360" s="3">
        <f>[2]หน้าผ้า!DQ369</f>
        <v>-6</v>
      </c>
      <c r="AL360" s="3">
        <f>[2]หน้าผ้า!DR369</f>
        <v>-12</v>
      </c>
      <c r="AM360" s="3">
        <f>[2]หน้าผ้า!DS369</f>
        <v>-5</v>
      </c>
      <c r="AN360" s="3">
        <f>[2]หน้าผ้า!DT369</f>
        <v>-4</v>
      </c>
      <c r="AO360" s="3">
        <f>[2]หน้าผ้า!DU369</f>
        <v>-3</v>
      </c>
      <c r="AP360" s="3">
        <f>[2]หน้าผ้า!DP369</f>
        <v>-15</v>
      </c>
      <c r="AQ360" s="3">
        <f>[2]หน้าผ้า!DW369</f>
        <v>-2</v>
      </c>
      <c r="AR360" s="3">
        <f>[2]หน้าผ้า!DX369</f>
        <v>-1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 t="str">
        <f>[2]หน้าผ้า!H386</f>
        <v xml:space="preserve"> 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  <row r="576" spans="1:56" ht="28.5" customHeight="1" x14ac:dyDescent="0.45">
      <c r="A576" s="3">
        <f>[2]หน้าผ้า!C585</f>
        <v>0</v>
      </c>
      <c r="B576" s="14">
        <f>[2]หน้าผ้า!B585</f>
        <v>0</v>
      </c>
      <c r="C576" s="9">
        <f>[2]หน้าผ้า!E585</f>
        <v>0</v>
      </c>
      <c r="D576" s="13">
        <f>[2]หน้าผ้า!F585</f>
        <v>0</v>
      </c>
      <c r="E576" s="9">
        <f>[2]หน้าผ้า!G585</f>
        <v>0</v>
      </c>
      <c r="F576" s="9">
        <f>[2]หน้าผ้า!H585</f>
        <v>0</v>
      </c>
      <c r="G576" s="9">
        <f>[2]หน้าผ้า!I585</f>
        <v>0</v>
      </c>
      <c r="H576" s="9">
        <f>[2]หน้าผ้า!J585</f>
        <v>0</v>
      </c>
      <c r="I576" s="9">
        <f>[2]หน้าผ้า!L585</f>
        <v>0</v>
      </c>
      <c r="J576" s="9">
        <f>[2]หน้าผ้า!M585</f>
        <v>0</v>
      </c>
      <c r="K576" s="9">
        <f>[2]หน้าผ้า!N585</f>
        <v>0</v>
      </c>
      <c r="L576" s="9">
        <f>[2]หน้าผ้า!R585</f>
        <v>0</v>
      </c>
      <c r="M576" s="10">
        <f>[2]หน้าผ้า!T585</f>
        <v>0</v>
      </c>
      <c r="N576" s="9">
        <f>[2]หน้าผ้า!U585</f>
        <v>0</v>
      </c>
      <c r="O576" s="9">
        <f>[2]หน้าผ้า!V585</f>
        <v>0</v>
      </c>
      <c r="P576" s="10">
        <f>[2]หน้าผ้า!AB585</f>
        <v>0</v>
      </c>
      <c r="Q576" s="10">
        <f>[2]หน้าผ้า!AC585</f>
        <v>0</v>
      </c>
      <c r="R576" s="10">
        <f>[2]หน้าผ้า!AD585</f>
        <v>0</v>
      </c>
      <c r="S576" s="9">
        <f>[2]หน้าผ้า!Z585</f>
        <v>0</v>
      </c>
      <c r="T576" s="12">
        <f>[2]หน้าผ้า!X585</f>
        <v>0</v>
      </c>
      <c r="U576" s="11">
        <f>[2]หน้าผ้า!AA585</f>
        <v>0</v>
      </c>
      <c r="V576" s="10">
        <f>[2]หน้าผ้า!AJ585</f>
        <v>0</v>
      </c>
      <c r="W576" s="10">
        <f>[2]หน้าผ้า!AL585</f>
        <v>0</v>
      </c>
      <c r="X576" s="10">
        <f>[2]หน้าผ้า!AM585</f>
        <v>0</v>
      </c>
      <c r="Y576" s="10">
        <f>[2]หน้าผ้า!AN585</f>
        <v>0</v>
      </c>
      <c r="Z576" s="9">
        <f>[2]หน้าผ้า!AO585</f>
        <v>0</v>
      </c>
      <c r="AA576" s="8">
        <f>[2]หน้าผ้า!AQ585</f>
        <v>0</v>
      </c>
      <c r="AB576" s="8">
        <f>[2]หน้าผ้า!AR585</f>
        <v>0</v>
      </c>
      <c r="AC576" s="8">
        <f>[2]หน้าผ้า!AS585</f>
        <v>0</v>
      </c>
      <c r="AD576" s="8">
        <f>[2]หน้าผ้า!AT585</f>
        <v>0</v>
      </c>
      <c r="AE576" s="8">
        <f>[2]หน้าผ้า!AU585</f>
        <v>0</v>
      </c>
      <c r="AF576" s="8">
        <f>[2]หน้าผ้า!AI585</f>
        <v>0</v>
      </c>
      <c r="AG576" s="1">
        <f>[3]หน้าผ้า!DC588</f>
        <v>0</v>
      </c>
      <c r="AH576" s="1">
        <f>[2]หน้าผ้า!DL585</f>
        <v>0</v>
      </c>
      <c r="AI576" s="1">
        <f>[2]หน้าผ้า!DM585</f>
        <v>0</v>
      </c>
      <c r="AJ576" s="3">
        <f>[2]หน้าผ้า!DN585</f>
        <v>0</v>
      </c>
      <c r="AK576" s="3">
        <f>[2]หน้าผ้า!DQ585</f>
        <v>0</v>
      </c>
      <c r="AL576" s="3">
        <f>[2]หน้าผ้า!DR585</f>
        <v>0</v>
      </c>
      <c r="AM576" s="3">
        <f>[2]หน้าผ้า!DS585</f>
        <v>0</v>
      </c>
      <c r="AN576" s="3">
        <f>[2]หน้าผ้า!DT585</f>
        <v>0</v>
      </c>
      <c r="AO576" s="3">
        <f>[2]หน้าผ้า!DU585</f>
        <v>0</v>
      </c>
      <c r="AP576" s="3">
        <f>[2]หน้าผ้า!DP585</f>
        <v>0</v>
      </c>
      <c r="AQ576" s="3">
        <f>[2]หน้าผ้า!DW585</f>
        <v>0</v>
      </c>
      <c r="AR576" s="3">
        <f>[2]หน้าผ้า!DX585</f>
        <v>0</v>
      </c>
      <c r="AS576" s="3">
        <f>[2]หน้าผ้า!DY585</f>
        <v>0</v>
      </c>
      <c r="AT576" s="3">
        <f>[2]หน้าผ้า!DZ585</f>
        <v>0</v>
      </c>
      <c r="AU576" s="3">
        <f>[2]หน้าผ้า!EA585</f>
        <v>0</v>
      </c>
      <c r="AV576" s="1">
        <f>[2]หน้าผ้า!EB585</f>
        <v>0</v>
      </c>
      <c r="AW576" s="2">
        <f>[2]หน้าผ้า!EC585</f>
        <v>0</v>
      </c>
      <c r="AX576" s="2">
        <f>[2]หน้าผ้า!ED585</f>
        <v>0</v>
      </c>
      <c r="AY576" s="2">
        <f>[2]หน้าผ้า!AG585</f>
        <v>0</v>
      </c>
      <c r="AZ576" s="2">
        <f>[2]หน้าผ้า!EG585</f>
        <v>0</v>
      </c>
      <c r="BA576" s="2">
        <f>[2]หน้าผ้า!EH585</f>
        <v>0</v>
      </c>
      <c r="BB576" s="2">
        <f>[2]หน้าผ้า!EI585</f>
        <v>0</v>
      </c>
      <c r="BC576" s="1">
        <f>[2]หน้าผ้า!BZ585</f>
        <v>0</v>
      </c>
      <c r="BD576" s="56">
        <f>[2]หน้าผ้า!CA585</f>
        <v>0</v>
      </c>
    </row>
    <row r="577" spans="1:56" ht="28.5" customHeight="1" x14ac:dyDescent="0.45">
      <c r="A577" s="3">
        <f>[2]หน้าผ้า!C586</f>
        <v>0</v>
      </c>
      <c r="B577" s="14">
        <f>[2]หน้าผ้า!B586</f>
        <v>0</v>
      </c>
      <c r="C577" s="9">
        <f>[2]หน้าผ้า!E586</f>
        <v>0</v>
      </c>
      <c r="D577" s="13">
        <f>[2]หน้าผ้า!F586</f>
        <v>0</v>
      </c>
      <c r="E577" s="9">
        <f>[2]หน้าผ้า!G586</f>
        <v>0</v>
      </c>
      <c r="F577" s="9">
        <f>[2]หน้าผ้า!H586</f>
        <v>0</v>
      </c>
      <c r="G577" s="9">
        <f>[2]หน้าผ้า!I586</f>
        <v>0</v>
      </c>
      <c r="H577" s="9">
        <f>[2]หน้าผ้า!J586</f>
        <v>0</v>
      </c>
      <c r="I577" s="9">
        <f>[2]หน้าผ้า!L586</f>
        <v>0</v>
      </c>
      <c r="J577" s="9">
        <f>[2]หน้าผ้า!M586</f>
        <v>0</v>
      </c>
      <c r="K577" s="9">
        <f>[2]หน้าผ้า!N586</f>
        <v>0</v>
      </c>
      <c r="L577" s="9">
        <f>[2]หน้าผ้า!R586</f>
        <v>0</v>
      </c>
      <c r="M577" s="10">
        <f>[2]หน้าผ้า!T586</f>
        <v>0</v>
      </c>
      <c r="N577" s="9">
        <f>[2]หน้าผ้า!U586</f>
        <v>0</v>
      </c>
      <c r="O577" s="9">
        <f>[2]หน้าผ้า!V586</f>
        <v>0</v>
      </c>
      <c r="P577" s="10">
        <f>[2]หน้าผ้า!AB586</f>
        <v>0</v>
      </c>
      <c r="Q577" s="10">
        <f>[2]หน้าผ้า!AC586</f>
        <v>0</v>
      </c>
      <c r="R577" s="10">
        <f>[2]หน้าผ้า!AD586</f>
        <v>0</v>
      </c>
      <c r="S577" s="9">
        <f>[2]หน้าผ้า!Z586</f>
        <v>0</v>
      </c>
      <c r="T577" s="12">
        <f>[2]หน้าผ้า!X586</f>
        <v>0</v>
      </c>
      <c r="U577" s="11">
        <f>[2]หน้าผ้า!AA586</f>
        <v>0</v>
      </c>
      <c r="V577" s="10">
        <f>[2]หน้าผ้า!AJ586</f>
        <v>0</v>
      </c>
      <c r="W577" s="10">
        <f>[2]หน้าผ้า!AL586</f>
        <v>0</v>
      </c>
      <c r="X577" s="10">
        <f>[2]หน้าผ้า!AM586</f>
        <v>0</v>
      </c>
      <c r="Y577" s="10">
        <f>[2]หน้าผ้า!AN586</f>
        <v>0</v>
      </c>
      <c r="Z577" s="9">
        <f>[2]หน้าผ้า!AO586</f>
        <v>0</v>
      </c>
      <c r="AA577" s="8">
        <f>[2]หน้าผ้า!AQ586</f>
        <v>0</v>
      </c>
      <c r="AB577" s="8">
        <f>[2]หน้าผ้า!AR586</f>
        <v>0</v>
      </c>
      <c r="AC577" s="8">
        <f>[2]หน้าผ้า!AS586</f>
        <v>0</v>
      </c>
      <c r="AD577" s="8">
        <f>[2]หน้าผ้า!AT586</f>
        <v>0</v>
      </c>
      <c r="AE577" s="8">
        <f>[2]หน้าผ้า!AU586</f>
        <v>0</v>
      </c>
      <c r="AF577" s="8">
        <f>[2]หน้าผ้า!AI586</f>
        <v>0</v>
      </c>
      <c r="AG577" s="1">
        <f>[3]หน้าผ้า!DC589</f>
        <v>0</v>
      </c>
      <c r="AH577" s="1">
        <f>[2]หน้าผ้า!DL586</f>
        <v>0</v>
      </c>
      <c r="AI577" s="1">
        <f>[2]หน้าผ้า!DM586</f>
        <v>0</v>
      </c>
      <c r="AJ577" s="3">
        <f>[2]หน้าผ้า!DN586</f>
        <v>0</v>
      </c>
      <c r="AK577" s="3">
        <f>[2]หน้าผ้า!DQ586</f>
        <v>0</v>
      </c>
      <c r="AL577" s="3">
        <f>[2]หน้าผ้า!DR586</f>
        <v>0</v>
      </c>
      <c r="AM577" s="3">
        <f>[2]หน้าผ้า!DS586</f>
        <v>0</v>
      </c>
      <c r="AN577" s="3">
        <f>[2]หน้าผ้า!DT586</f>
        <v>0</v>
      </c>
      <c r="AO577" s="3">
        <f>[2]หน้าผ้า!DU586</f>
        <v>0</v>
      </c>
      <c r="AP577" s="3">
        <f>[2]หน้าผ้า!DP586</f>
        <v>0</v>
      </c>
      <c r="AQ577" s="3">
        <f>[2]หน้าผ้า!DW586</f>
        <v>0</v>
      </c>
      <c r="AR577" s="3">
        <f>[2]หน้าผ้า!DX586</f>
        <v>0</v>
      </c>
      <c r="AS577" s="3">
        <f>[2]หน้าผ้า!DY586</f>
        <v>0</v>
      </c>
      <c r="AT577" s="3">
        <f>[2]หน้าผ้า!DZ586</f>
        <v>0</v>
      </c>
      <c r="AU577" s="3">
        <f>[2]หน้าผ้า!EA586</f>
        <v>0</v>
      </c>
      <c r="AV577" s="1">
        <f>[2]หน้าผ้า!EB586</f>
        <v>0</v>
      </c>
      <c r="AW577" s="2">
        <f>[2]หน้าผ้า!EC586</f>
        <v>0</v>
      </c>
      <c r="AX577" s="2">
        <f>[2]หน้าผ้า!ED586</f>
        <v>0</v>
      </c>
      <c r="AY577" s="2">
        <f>[2]หน้าผ้า!AG586</f>
        <v>0</v>
      </c>
      <c r="AZ577" s="2">
        <f>[2]หน้าผ้า!EG586</f>
        <v>0</v>
      </c>
      <c r="BA577" s="2">
        <f>[2]หน้าผ้า!EH586</f>
        <v>0</v>
      </c>
      <c r="BB577" s="2">
        <f>[2]หน้าผ้า!EI586</f>
        <v>0</v>
      </c>
      <c r="BC577" s="1">
        <f>[2]หน้าผ้า!BZ586</f>
        <v>0</v>
      </c>
      <c r="BD577" s="56">
        <f>[2]หน้าผ้า!CA586</f>
        <v>0</v>
      </c>
    </row>
    <row r="578" spans="1:56" ht="28.5" customHeight="1" x14ac:dyDescent="0.45">
      <c r="A578" s="3">
        <f>[2]หน้าผ้า!C587</f>
        <v>0</v>
      </c>
      <c r="B578" s="14">
        <f>[2]หน้าผ้า!B587</f>
        <v>0</v>
      </c>
      <c r="C578" s="9">
        <f>[2]หน้าผ้า!E587</f>
        <v>0</v>
      </c>
      <c r="D578" s="13">
        <f>[2]หน้าผ้า!F587</f>
        <v>0</v>
      </c>
      <c r="E578" s="9">
        <f>[2]หน้าผ้า!G587</f>
        <v>0</v>
      </c>
      <c r="F578" s="9">
        <f>[2]หน้าผ้า!H587</f>
        <v>0</v>
      </c>
      <c r="G578" s="9">
        <f>[2]หน้าผ้า!I587</f>
        <v>0</v>
      </c>
      <c r="H578" s="9">
        <f>[2]หน้าผ้า!J587</f>
        <v>0</v>
      </c>
      <c r="I578" s="9">
        <f>[2]หน้าผ้า!L587</f>
        <v>0</v>
      </c>
      <c r="J578" s="9">
        <f>[2]หน้าผ้า!M587</f>
        <v>0</v>
      </c>
      <c r="K578" s="9">
        <f>[2]หน้าผ้า!N587</f>
        <v>0</v>
      </c>
      <c r="L578" s="9">
        <f>[2]หน้าผ้า!R587</f>
        <v>0</v>
      </c>
      <c r="M578" s="10">
        <f>[2]หน้าผ้า!T587</f>
        <v>0</v>
      </c>
      <c r="N578" s="9">
        <f>[2]หน้าผ้า!U587</f>
        <v>0</v>
      </c>
      <c r="O578" s="9">
        <f>[2]หน้าผ้า!V587</f>
        <v>0</v>
      </c>
      <c r="P578" s="10">
        <f>[2]หน้าผ้า!AB587</f>
        <v>0</v>
      </c>
      <c r="Q578" s="10">
        <f>[2]หน้าผ้า!AC587</f>
        <v>0</v>
      </c>
      <c r="R578" s="10">
        <f>[2]หน้าผ้า!AD587</f>
        <v>0</v>
      </c>
      <c r="S578" s="9">
        <f>[2]หน้าผ้า!Z587</f>
        <v>0</v>
      </c>
      <c r="T578" s="12">
        <f>[2]หน้าผ้า!X587</f>
        <v>0</v>
      </c>
      <c r="U578" s="11">
        <f>[2]หน้าผ้า!AA587</f>
        <v>0</v>
      </c>
      <c r="V578" s="10">
        <f>[2]หน้าผ้า!AJ587</f>
        <v>0</v>
      </c>
      <c r="W578" s="10">
        <f>[2]หน้าผ้า!AL587</f>
        <v>0</v>
      </c>
      <c r="X578" s="10">
        <f>[2]หน้าผ้า!AM587</f>
        <v>0</v>
      </c>
      <c r="Y578" s="10">
        <f>[2]หน้าผ้า!AN587</f>
        <v>0</v>
      </c>
      <c r="Z578" s="9">
        <f>[2]หน้าผ้า!AO587</f>
        <v>0</v>
      </c>
      <c r="AA578" s="8">
        <f>[2]หน้าผ้า!AQ587</f>
        <v>0</v>
      </c>
      <c r="AB578" s="8">
        <f>[2]หน้าผ้า!AR587</f>
        <v>0</v>
      </c>
      <c r="AC578" s="8">
        <f>[2]หน้าผ้า!AS587</f>
        <v>0</v>
      </c>
      <c r="AD578" s="8">
        <f>[2]หน้าผ้า!AT587</f>
        <v>0</v>
      </c>
      <c r="AE578" s="8">
        <f>[2]หน้าผ้า!AU587</f>
        <v>0</v>
      </c>
      <c r="AF578" s="8">
        <f>[2]หน้าผ้า!AI587</f>
        <v>0</v>
      </c>
      <c r="AG578" s="1">
        <f>[3]หน้าผ้า!DC590</f>
        <v>0</v>
      </c>
      <c r="AH578" s="1">
        <f>[2]หน้าผ้า!DL587</f>
        <v>0</v>
      </c>
      <c r="AI578" s="1">
        <f>[2]หน้าผ้า!DM587</f>
        <v>0</v>
      </c>
      <c r="AJ578" s="3">
        <f>[2]หน้าผ้า!DN587</f>
        <v>0</v>
      </c>
      <c r="AK578" s="3">
        <f>[2]หน้าผ้า!DQ587</f>
        <v>0</v>
      </c>
      <c r="AL578" s="3">
        <f>[2]หน้าผ้า!DR587</f>
        <v>0</v>
      </c>
      <c r="AM578" s="3">
        <f>[2]หน้าผ้า!DS587</f>
        <v>0</v>
      </c>
      <c r="AN578" s="3">
        <f>[2]หน้าผ้า!DT587</f>
        <v>0</v>
      </c>
      <c r="AO578" s="3">
        <f>[2]หน้าผ้า!DU587</f>
        <v>0</v>
      </c>
      <c r="AP578" s="3">
        <f>[2]หน้าผ้า!DP587</f>
        <v>0</v>
      </c>
      <c r="AQ578" s="3">
        <f>[2]หน้าผ้า!DW587</f>
        <v>0</v>
      </c>
      <c r="AR578" s="3">
        <f>[2]หน้าผ้า!DX587</f>
        <v>0</v>
      </c>
      <c r="AS578" s="3">
        <f>[2]หน้าผ้า!DY587</f>
        <v>0</v>
      </c>
      <c r="AT578" s="3">
        <f>[2]หน้าผ้า!DZ587</f>
        <v>0</v>
      </c>
      <c r="AU578" s="3">
        <f>[2]หน้าผ้า!EA587</f>
        <v>0</v>
      </c>
      <c r="AV578" s="1">
        <f>[2]หน้าผ้า!EB587</f>
        <v>0</v>
      </c>
      <c r="AW578" s="2">
        <f>[2]หน้าผ้า!EC587</f>
        <v>0</v>
      </c>
      <c r="AX578" s="2">
        <f>[2]หน้าผ้า!ED587</f>
        <v>0</v>
      </c>
      <c r="AY578" s="2">
        <f>[2]หน้าผ้า!AG587</f>
        <v>0</v>
      </c>
      <c r="AZ578" s="2">
        <f>[2]หน้าผ้า!EG587</f>
        <v>0</v>
      </c>
      <c r="BA578" s="2">
        <f>[2]หน้าผ้า!EH587</f>
        <v>0</v>
      </c>
      <c r="BB578" s="2">
        <f>[2]หน้าผ้า!EI587</f>
        <v>0</v>
      </c>
      <c r="BC578" s="1">
        <f>[2]หน้าผ้า!BZ587</f>
        <v>0</v>
      </c>
      <c r="BD578" s="56">
        <f>[2]หน้าผ้า!CA587</f>
        <v>0</v>
      </c>
    </row>
    <row r="579" spans="1:56" ht="28.5" customHeight="1" x14ac:dyDescent="0.45">
      <c r="A579" s="3">
        <f>[2]หน้าผ้า!C588</f>
        <v>0</v>
      </c>
      <c r="B579" s="14">
        <f>[2]หน้าผ้า!B588</f>
        <v>0</v>
      </c>
      <c r="C579" s="9">
        <f>[2]หน้าผ้า!E588</f>
        <v>0</v>
      </c>
      <c r="D579" s="13">
        <f>[2]หน้าผ้า!F588</f>
        <v>0</v>
      </c>
      <c r="E579" s="9">
        <f>[2]หน้าผ้า!G588</f>
        <v>0</v>
      </c>
      <c r="F579" s="9">
        <f>[2]หน้าผ้า!H588</f>
        <v>0</v>
      </c>
      <c r="G579" s="9">
        <f>[2]หน้าผ้า!I588</f>
        <v>0</v>
      </c>
      <c r="H579" s="9">
        <f>[2]หน้าผ้า!J588</f>
        <v>0</v>
      </c>
      <c r="I579" s="9">
        <f>[2]หน้าผ้า!L588</f>
        <v>0</v>
      </c>
      <c r="J579" s="9">
        <f>[2]หน้าผ้า!M588</f>
        <v>0</v>
      </c>
      <c r="K579" s="9">
        <f>[2]หน้าผ้า!N588</f>
        <v>0</v>
      </c>
      <c r="L579" s="9">
        <f>[2]หน้าผ้า!R588</f>
        <v>0</v>
      </c>
      <c r="M579" s="10">
        <f>[2]หน้าผ้า!T588</f>
        <v>0</v>
      </c>
      <c r="N579" s="9">
        <f>[2]หน้าผ้า!U588</f>
        <v>0</v>
      </c>
      <c r="O579" s="9">
        <f>[2]หน้าผ้า!V588</f>
        <v>0</v>
      </c>
      <c r="P579" s="10">
        <f>[2]หน้าผ้า!AB588</f>
        <v>0</v>
      </c>
      <c r="Q579" s="10">
        <f>[2]หน้าผ้า!AC588</f>
        <v>0</v>
      </c>
      <c r="R579" s="10">
        <f>[2]หน้าผ้า!AD588</f>
        <v>0</v>
      </c>
      <c r="S579" s="9">
        <f>[2]หน้าผ้า!Z588</f>
        <v>0</v>
      </c>
      <c r="T579" s="12">
        <f>[2]หน้าผ้า!X588</f>
        <v>0</v>
      </c>
      <c r="U579" s="11">
        <f>[2]หน้าผ้า!AA588</f>
        <v>0</v>
      </c>
      <c r="V579" s="10">
        <f>[2]หน้าผ้า!AJ588</f>
        <v>0</v>
      </c>
      <c r="W579" s="10">
        <f>[2]หน้าผ้า!AL588</f>
        <v>0</v>
      </c>
      <c r="X579" s="10">
        <f>[2]หน้าผ้า!AM588</f>
        <v>0</v>
      </c>
      <c r="Y579" s="10">
        <f>[2]หน้าผ้า!AN588</f>
        <v>0</v>
      </c>
      <c r="Z579" s="9">
        <f>[2]หน้าผ้า!AO588</f>
        <v>0</v>
      </c>
      <c r="AA579" s="8">
        <f>[2]หน้าผ้า!AQ588</f>
        <v>0</v>
      </c>
      <c r="AB579" s="8">
        <f>[2]หน้าผ้า!AR588</f>
        <v>0</v>
      </c>
      <c r="AC579" s="8">
        <f>[2]หน้าผ้า!AS588</f>
        <v>0</v>
      </c>
      <c r="AD579" s="8">
        <f>[2]หน้าผ้า!AT588</f>
        <v>0</v>
      </c>
      <c r="AE579" s="8">
        <f>[2]หน้าผ้า!AU588</f>
        <v>0</v>
      </c>
      <c r="AF579" s="8">
        <f>[2]หน้าผ้า!AI588</f>
        <v>0</v>
      </c>
      <c r="AG579" s="1">
        <f>[3]หน้าผ้า!DC591</f>
        <v>0</v>
      </c>
      <c r="AH579" s="1">
        <f>[2]หน้าผ้า!DL588</f>
        <v>0</v>
      </c>
      <c r="AI579" s="1">
        <f>[2]หน้าผ้า!DM588</f>
        <v>0</v>
      </c>
      <c r="AJ579" s="3">
        <f>[2]หน้าผ้า!DN588</f>
        <v>0</v>
      </c>
      <c r="AK579" s="3">
        <f>[2]หน้าผ้า!DQ588</f>
        <v>0</v>
      </c>
      <c r="AL579" s="3">
        <f>[2]หน้าผ้า!DR588</f>
        <v>0</v>
      </c>
      <c r="AM579" s="3">
        <f>[2]หน้าผ้า!DS588</f>
        <v>0</v>
      </c>
      <c r="AN579" s="3">
        <f>[2]หน้าผ้า!DT588</f>
        <v>0</v>
      </c>
      <c r="AO579" s="3">
        <f>[2]หน้าผ้า!DU588</f>
        <v>0</v>
      </c>
      <c r="AP579" s="3">
        <f>[2]หน้าผ้า!DP588</f>
        <v>0</v>
      </c>
      <c r="AQ579" s="3">
        <f>[2]หน้าผ้า!DW588</f>
        <v>0</v>
      </c>
      <c r="AR579" s="3">
        <f>[2]หน้าผ้า!DX588</f>
        <v>0</v>
      </c>
      <c r="AS579" s="3">
        <f>[2]หน้าผ้า!DY588</f>
        <v>0</v>
      </c>
      <c r="AT579" s="3">
        <f>[2]หน้าผ้า!DZ588</f>
        <v>0</v>
      </c>
      <c r="AU579" s="3">
        <f>[2]หน้าผ้า!EA588</f>
        <v>0</v>
      </c>
      <c r="AV579" s="1">
        <f>[2]หน้าผ้า!EB588</f>
        <v>0</v>
      </c>
      <c r="AW579" s="2">
        <f>[2]หน้าผ้า!EC588</f>
        <v>0</v>
      </c>
      <c r="AX579" s="2">
        <f>[2]หน้าผ้า!ED588</f>
        <v>0</v>
      </c>
      <c r="AY579" s="2">
        <f>[2]หน้าผ้า!AG588</f>
        <v>0</v>
      </c>
      <c r="AZ579" s="2">
        <f>[2]หน้าผ้า!EG588</f>
        <v>0</v>
      </c>
      <c r="BA579" s="2">
        <f>[2]หน้าผ้า!EH588</f>
        <v>0</v>
      </c>
      <c r="BB579" s="2">
        <f>[2]หน้าผ้า!EI588</f>
        <v>0</v>
      </c>
      <c r="BC579" s="1">
        <f>[2]หน้าผ้า!BZ588</f>
        <v>0</v>
      </c>
      <c r="BD579" s="56">
        <f>[2]หน้าผ้า!CA588</f>
        <v>0</v>
      </c>
    </row>
    <row r="580" spans="1:56" ht="28.5" customHeight="1" x14ac:dyDescent="0.45">
      <c r="A580" s="3">
        <f>[2]หน้าผ้า!C589</f>
        <v>0</v>
      </c>
      <c r="B580" s="14">
        <f>[2]หน้าผ้า!B589</f>
        <v>0</v>
      </c>
      <c r="C580" s="9">
        <f>[2]หน้าผ้า!E589</f>
        <v>0</v>
      </c>
      <c r="D580" s="13">
        <f>[2]หน้าผ้า!F589</f>
        <v>0</v>
      </c>
      <c r="E580" s="9">
        <f>[2]หน้าผ้า!G589</f>
        <v>0</v>
      </c>
      <c r="F580" s="9">
        <f>[2]หน้าผ้า!H589</f>
        <v>0</v>
      </c>
      <c r="G580" s="9">
        <f>[2]หน้าผ้า!I589</f>
        <v>0</v>
      </c>
      <c r="H580" s="9">
        <f>[2]หน้าผ้า!J589</f>
        <v>0</v>
      </c>
      <c r="I580" s="9">
        <f>[2]หน้าผ้า!L589</f>
        <v>0</v>
      </c>
      <c r="J580" s="9">
        <f>[2]หน้าผ้า!M589</f>
        <v>0</v>
      </c>
      <c r="K580" s="9">
        <f>[2]หน้าผ้า!N589</f>
        <v>0</v>
      </c>
      <c r="L580" s="9">
        <f>[2]หน้าผ้า!R589</f>
        <v>0</v>
      </c>
      <c r="M580" s="10">
        <f>[2]หน้าผ้า!T589</f>
        <v>0</v>
      </c>
      <c r="N580" s="9">
        <f>[2]หน้าผ้า!U589</f>
        <v>0</v>
      </c>
      <c r="O580" s="9">
        <f>[2]หน้าผ้า!V589</f>
        <v>0</v>
      </c>
      <c r="P580" s="10">
        <f>[2]หน้าผ้า!AB589</f>
        <v>0</v>
      </c>
      <c r="Q580" s="10">
        <f>[2]หน้าผ้า!AC589</f>
        <v>0</v>
      </c>
      <c r="R580" s="10">
        <f>[2]หน้าผ้า!AD589</f>
        <v>0</v>
      </c>
      <c r="S580" s="9">
        <f>[2]หน้าผ้า!Z589</f>
        <v>0</v>
      </c>
      <c r="T580" s="12">
        <f>[2]หน้าผ้า!X589</f>
        <v>0</v>
      </c>
      <c r="U580" s="11">
        <f>[2]หน้าผ้า!AA589</f>
        <v>0</v>
      </c>
      <c r="V580" s="10">
        <f>[2]หน้าผ้า!AJ589</f>
        <v>0</v>
      </c>
      <c r="W580" s="10">
        <f>[2]หน้าผ้า!AL589</f>
        <v>0</v>
      </c>
      <c r="X580" s="10">
        <f>[2]หน้าผ้า!AM589</f>
        <v>0</v>
      </c>
      <c r="Y580" s="10">
        <f>[2]หน้าผ้า!AN589</f>
        <v>0</v>
      </c>
      <c r="Z580" s="9">
        <f>[2]หน้าผ้า!AO589</f>
        <v>0</v>
      </c>
      <c r="AA580" s="8">
        <f>[2]หน้าผ้า!AQ589</f>
        <v>0</v>
      </c>
      <c r="AB580" s="8">
        <f>[2]หน้าผ้า!AR589</f>
        <v>0</v>
      </c>
      <c r="AC580" s="8">
        <f>[2]หน้าผ้า!AS589</f>
        <v>0</v>
      </c>
      <c r="AD580" s="8">
        <f>[2]หน้าผ้า!AT589</f>
        <v>0</v>
      </c>
      <c r="AE580" s="8">
        <f>[2]หน้าผ้า!AU589</f>
        <v>0</v>
      </c>
      <c r="AF580" s="8">
        <f>[2]หน้าผ้า!AI589</f>
        <v>0</v>
      </c>
      <c r="AG580" s="1">
        <f>[3]หน้าผ้า!DC592</f>
        <v>0</v>
      </c>
      <c r="AH580" s="1">
        <f>[2]หน้าผ้า!DL589</f>
        <v>0</v>
      </c>
      <c r="AI580" s="1">
        <f>[2]หน้าผ้า!DM589</f>
        <v>0</v>
      </c>
      <c r="AJ580" s="3">
        <f>[2]หน้าผ้า!DN589</f>
        <v>0</v>
      </c>
      <c r="AK580" s="3">
        <f>[2]หน้าผ้า!DQ589</f>
        <v>0</v>
      </c>
      <c r="AL580" s="3">
        <f>[2]หน้าผ้า!DR589</f>
        <v>0</v>
      </c>
      <c r="AM580" s="3">
        <f>[2]หน้าผ้า!DS589</f>
        <v>0</v>
      </c>
      <c r="AN580" s="3">
        <f>[2]หน้าผ้า!DT589</f>
        <v>0</v>
      </c>
      <c r="AO580" s="3">
        <f>[2]หน้าผ้า!DU589</f>
        <v>0</v>
      </c>
      <c r="AP580" s="3">
        <f>[2]หน้าผ้า!DP589</f>
        <v>0</v>
      </c>
      <c r="AQ580" s="3">
        <f>[2]หน้าผ้า!DW589</f>
        <v>0</v>
      </c>
      <c r="AR580" s="3">
        <f>[2]หน้าผ้า!DX589</f>
        <v>0</v>
      </c>
      <c r="AS580" s="3">
        <f>[2]หน้าผ้า!DY589</f>
        <v>0</v>
      </c>
      <c r="AT580" s="3">
        <f>[2]หน้าผ้า!DZ589</f>
        <v>0</v>
      </c>
      <c r="AU580" s="3">
        <f>[2]หน้าผ้า!EA589</f>
        <v>0</v>
      </c>
      <c r="AV580" s="1">
        <f>[2]หน้าผ้า!EB589</f>
        <v>0</v>
      </c>
      <c r="AW580" s="2">
        <f>[2]หน้าผ้า!EC589</f>
        <v>0</v>
      </c>
      <c r="AX580" s="2">
        <f>[2]หน้าผ้า!ED589</f>
        <v>0</v>
      </c>
      <c r="AY580" s="2">
        <f>[2]หน้าผ้า!AG589</f>
        <v>0</v>
      </c>
      <c r="AZ580" s="2">
        <f>[2]หน้าผ้า!EG589</f>
        <v>0</v>
      </c>
      <c r="BA580" s="2">
        <f>[2]หน้าผ้า!EH589</f>
        <v>0</v>
      </c>
      <c r="BB580" s="2">
        <f>[2]หน้าผ้า!EI589</f>
        <v>0</v>
      </c>
      <c r="BC580" s="1">
        <f>[2]หน้าผ้า!BZ589</f>
        <v>0</v>
      </c>
      <c r="BD580" s="56">
        <f>[2]หน้าผ้า!CA589</f>
        <v>0</v>
      </c>
    </row>
    <row r="581" spans="1:56" ht="28.5" customHeight="1" x14ac:dyDescent="0.45">
      <c r="A581" s="3">
        <f>[2]หน้าผ้า!C590</f>
        <v>0</v>
      </c>
      <c r="B581" s="14">
        <f>[2]หน้าผ้า!B590</f>
        <v>0</v>
      </c>
      <c r="C581" s="9">
        <f>[2]หน้าผ้า!E590</f>
        <v>0</v>
      </c>
      <c r="D581" s="13">
        <f>[2]หน้าผ้า!F590</f>
        <v>0</v>
      </c>
      <c r="E581" s="9">
        <f>[2]หน้าผ้า!G590</f>
        <v>0</v>
      </c>
      <c r="F581" s="9">
        <f>[2]หน้าผ้า!H590</f>
        <v>0</v>
      </c>
      <c r="G581" s="9">
        <f>[2]หน้าผ้า!I590</f>
        <v>0</v>
      </c>
      <c r="H581" s="9">
        <f>[2]หน้าผ้า!J590</f>
        <v>0</v>
      </c>
      <c r="I581" s="9">
        <f>[2]หน้าผ้า!L590</f>
        <v>0</v>
      </c>
      <c r="J581" s="9">
        <f>[2]หน้าผ้า!M590</f>
        <v>0</v>
      </c>
      <c r="K581" s="9">
        <f>[2]หน้าผ้า!N590</f>
        <v>0</v>
      </c>
      <c r="L581" s="9">
        <f>[2]หน้าผ้า!R590</f>
        <v>0</v>
      </c>
      <c r="M581" s="10">
        <f>[2]หน้าผ้า!T590</f>
        <v>0</v>
      </c>
      <c r="N581" s="9">
        <f>[2]หน้าผ้า!U590</f>
        <v>0</v>
      </c>
      <c r="O581" s="9">
        <f>[2]หน้าผ้า!V590</f>
        <v>0</v>
      </c>
      <c r="P581" s="10">
        <f>[2]หน้าผ้า!AB590</f>
        <v>0</v>
      </c>
      <c r="Q581" s="10">
        <f>[2]หน้าผ้า!AC590</f>
        <v>0</v>
      </c>
      <c r="R581" s="10">
        <f>[2]หน้าผ้า!AD590</f>
        <v>0</v>
      </c>
      <c r="S581" s="9">
        <f>[2]หน้าผ้า!Z590</f>
        <v>0</v>
      </c>
      <c r="T581" s="12">
        <f>[2]หน้าผ้า!X590</f>
        <v>0</v>
      </c>
      <c r="U581" s="11">
        <f>[2]หน้าผ้า!AA590</f>
        <v>0</v>
      </c>
      <c r="V581" s="10">
        <f>[2]หน้าผ้า!AJ590</f>
        <v>0</v>
      </c>
      <c r="W581" s="10">
        <f>[2]หน้าผ้า!AL590</f>
        <v>0</v>
      </c>
      <c r="X581" s="10">
        <f>[2]หน้าผ้า!AM590</f>
        <v>0</v>
      </c>
      <c r="Y581" s="10">
        <f>[2]หน้าผ้า!AN590</f>
        <v>0</v>
      </c>
      <c r="Z581" s="9">
        <f>[2]หน้าผ้า!AO590</f>
        <v>0</v>
      </c>
      <c r="AA581" s="8">
        <f>[2]หน้าผ้า!AQ590</f>
        <v>0</v>
      </c>
      <c r="AB581" s="8">
        <f>[2]หน้าผ้า!AR590</f>
        <v>0</v>
      </c>
      <c r="AC581" s="8">
        <f>[2]หน้าผ้า!AS590</f>
        <v>0</v>
      </c>
      <c r="AD581" s="8">
        <f>[2]หน้าผ้า!AT590</f>
        <v>0</v>
      </c>
      <c r="AE581" s="8">
        <f>[2]หน้าผ้า!AU590</f>
        <v>0</v>
      </c>
      <c r="AF581" s="8">
        <f>[2]หน้าผ้า!AI590</f>
        <v>0</v>
      </c>
      <c r="AG581" s="1">
        <f>[3]หน้าผ้า!DC593</f>
        <v>0</v>
      </c>
      <c r="AH581" s="1">
        <f>[2]หน้าผ้า!DL590</f>
        <v>0</v>
      </c>
      <c r="AI581" s="1">
        <f>[2]หน้าผ้า!DM590</f>
        <v>0</v>
      </c>
      <c r="AJ581" s="3">
        <f>[2]หน้าผ้า!DN590</f>
        <v>0</v>
      </c>
      <c r="AK581" s="3">
        <f>[2]หน้าผ้า!DQ590</f>
        <v>0</v>
      </c>
      <c r="AL581" s="3">
        <f>[2]หน้าผ้า!DR590</f>
        <v>0</v>
      </c>
      <c r="AM581" s="3">
        <f>[2]หน้าผ้า!DS590</f>
        <v>0</v>
      </c>
      <c r="AN581" s="3">
        <f>[2]หน้าผ้า!DT590</f>
        <v>0</v>
      </c>
      <c r="AO581" s="3">
        <f>[2]หน้าผ้า!DU590</f>
        <v>0</v>
      </c>
      <c r="AP581" s="3">
        <f>[2]หน้าผ้า!DP590</f>
        <v>0</v>
      </c>
      <c r="AQ581" s="3">
        <f>[2]หน้าผ้า!DW590</f>
        <v>0</v>
      </c>
      <c r="AR581" s="3">
        <f>[2]หน้าผ้า!DX590</f>
        <v>0</v>
      </c>
      <c r="AS581" s="3">
        <f>[2]หน้าผ้า!DY590</f>
        <v>0</v>
      </c>
      <c r="AT581" s="3">
        <f>[2]หน้าผ้า!DZ590</f>
        <v>0</v>
      </c>
      <c r="AU581" s="3">
        <f>[2]หน้าผ้า!EA590</f>
        <v>0</v>
      </c>
      <c r="AV581" s="1">
        <f>[2]หน้าผ้า!EB590</f>
        <v>0</v>
      </c>
      <c r="AW581" s="2">
        <f>[2]หน้าผ้า!EC590</f>
        <v>0</v>
      </c>
      <c r="AX581" s="2">
        <f>[2]หน้าผ้า!ED590</f>
        <v>0</v>
      </c>
      <c r="AY581" s="2">
        <f>[2]หน้าผ้า!AG590</f>
        <v>0</v>
      </c>
      <c r="AZ581" s="2">
        <f>[2]หน้าผ้า!EG590</f>
        <v>0</v>
      </c>
      <c r="BA581" s="2">
        <f>[2]หน้าผ้า!EH590</f>
        <v>0</v>
      </c>
      <c r="BB581" s="2">
        <f>[2]หน้าผ้า!EI590</f>
        <v>0</v>
      </c>
      <c r="BC581" s="1">
        <f>[2]หน้าผ้า!BZ590</f>
        <v>0</v>
      </c>
      <c r="BD581" s="56">
        <f>[2]หน้าผ้า!CA590</f>
        <v>0</v>
      </c>
    </row>
    <row r="582" spans="1:56" ht="28.5" customHeight="1" x14ac:dyDescent="0.45">
      <c r="A582" s="3">
        <f>[2]หน้าผ้า!C591</f>
        <v>0</v>
      </c>
      <c r="B582" s="14">
        <f>[2]หน้าผ้า!B591</f>
        <v>0</v>
      </c>
      <c r="C582" s="9">
        <f>[2]หน้าผ้า!E591</f>
        <v>0</v>
      </c>
      <c r="D582" s="13">
        <f>[2]หน้าผ้า!F591</f>
        <v>0</v>
      </c>
      <c r="E582" s="9">
        <f>[2]หน้าผ้า!G591</f>
        <v>0</v>
      </c>
      <c r="F582" s="9">
        <f>[2]หน้าผ้า!H591</f>
        <v>0</v>
      </c>
      <c r="G582" s="9">
        <f>[2]หน้าผ้า!I591</f>
        <v>0</v>
      </c>
      <c r="H582" s="9">
        <f>[2]หน้าผ้า!J591</f>
        <v>0</v>
      </c>
      <c r="I582" s="9">
        <f>[2]หน้าผ้า!L591</f>
        <v>0</v>
      </c>
      <c r="J582" s="9">
        <f>[2]หน้าผ้า!M591</f>
        <v>0</v>
      </c>
      <c r="K582" s="9">
        <f>[2]หน้าผ้า!N591</f>
        <v>0</v>
      </c>
      <c r="L582" s="9">
        <f>[2]หน้าผ้า!R591</f>
        <v>0</v>
      </c>
      <c r="M582" s="10">
        <f>[2]หน้าผ้า!T591</f>
        <v>0</v>
      </c>
      <c r="N582" s="9">
        <f>[2]หน้าผ้า!U591</f>
        <v>0</v>
      </c>
      <c r="O582" s="9">
        <f>[2]หน้าผ้า!V591</f>
        <v>0</v>
      </c>
      <c r="P582" s="10">
        <f>[2]หน้าผ้า!AB591</f>
        <v>0</v>
      </c>
      <c r="Q582" s="10">
        <f>[2]หน้าผ้า!AC591</f>
        <v>0</v>
      </c>
      <c r="R582" s="10">
        <f>[2]หน้าผ้า!AD591</f>
        <v>0</v>
      </c>
      <c r="S582" s="9">
        <f>[2]หน้าผ้า!Z591</f>
        <v>0</v>
      </c>
      <c r="T582" s="12">
        <f>[2]หน้าผ้า!X591</f>
        <v>0</v>
      </c>
      <c r="U582" s="11">
        <f>[2]หน้าผ้า!AA591</f>
        <v>0</v>
      </c>
      <c r="V582" s="10">
        <f>[2]หน้าผ้า!AJ591</f>
        <v>0</v>
      </c>
      <c r="W582" s="10">
        <f>[2]หน้าผ้า!AL591</f>
        <v>0</v>
      </c>
      <c r="X582" s="10">
        <f>[2]หน้าผ้า!AM591</f>
        <v>0</v>
      </c>
      <c r="Y582" s="10">
        <f>[2]หน้าผ้า!AN591</f>
        <v>0</v>
      </c>
      <c r="Z582" s="9">
        <f>[2]หน้าผ้า!AO591</f>
        <v>0</v>
      </c>
      <c r="AA582" s="8">
        <f>[2]หน้าผ้า!AQ591</f>
        <v>0</v>
      </c>
      <c r="AB582" s="8">
        <f>[2]หน้าผ้า!AR591</f>
        <v>0</v>
      </c>
      <c r="AC582" s="8">
        <f>[2]หน้าผ้า!AS591</f>
        <v>0</v>
      </c>
      <c r="AD582" s="8">
        <f>[2]หน้าผ้า!AT591</f>
        <v>0</v>
      </c>
      <c r="AE582" s="8">
        <f>[2]หน้าผ้า!AU591</f>
        <v>0</v>
      </c>
      <c r="AF582" s="8">
        <f>[2]หน้าผ้า!AI591</f>
        <v>0</v>
      </c>
      <c r="AG582" s="1">
        <f>[3]หน้าผ้า!DC594</f>
        <v>0</v>
      </c>
      <c r="AH582" s="1">
        <f>[2]หน้าผ้า!DL591</f>
        <v>0</v>
      </c>
      <c r="AI582" s="1">
        <f>[2]หน้าผ้า!DM591</f>
        <v>0</v>
      </c>
      <c r="AJ582" s="3">
        <f>[2]หน้าผ้า!DN591</f>
        <v>0</v>
      </c>
      <c r="AK582" s="3">
        <f>[2]หน้าผ้า!DQ591</f>
        <v>0</v>
      </c>
      <c r="AL582" s="3">
        <f>[2]หน้าผ้า!DR591</f>
        <v>0</v>
      </c>
      <c r="AM582" s="3">
        <f>[2]หน้าผ้า!DS591</f>
        <v>0</v>
      </c>
      <c r="AN582" s="3">
        <f>[2]หน้าผ้า!DT591</f>
        <v>0</v>
      </c>
      <c r="AO582" s="3">
        <f>[2]หน้าผ้า!DU591</f>
        <v>0</v>
      </c>
      <c r="AP582" s="3">
        <f>[2]หน้าผ้า!DP591</f>
        <v>0</v>
      </c>
      <c r="AQ582" s="3">
        <f>[2]หน้าผ้า!DW591</f>
        <v>0</v>
      </c>
      <c r="AR582" s="3">
        <f>[2]หน้าผ้า!DX591</f>
        <v>0</v>
      </c>
      <c r="AS582" s="3">
        <f>[2]หน้าผ้า!DY591</f>
        <v>0</v>
      </c>
      <c r="AT582" s="3">
        <f>[2]หน้าผ้า!DZ591</f>
        <v>0</v>
      </c>
      <c r="AU582" s="3">
        <f>[2]หน้าผ้า!EA591</f>
        <v>0</v>
      </c>
      <c r="AV582" s="1">
        <f>[2]หน้าผ้า!EB591</f>
        <v>0</v>
      </c>
      <c r="AW582" s="2">
        <f>[2]หน้าผ้า!EC591</f>
        <v>0</v>
      </c>
      <c r="AX582" s="2">
        <f>[2]หน้าผ้า!ED591</f>
        <v>0</v>
      </c>
      <c r="AY582" s="2">
        <f>[2]หน้าผ้า!AG591</f>
        <v>0</v>
      </c>
      <c r="AZ582" s="2">
        <f>[2]หน้าผ้า!EG591</f>
        <v>0</v>
      </c>
      <c r="BA582" s="2">
        <f>[2]หน้าผ้า!EH591</f>
        <v>0</v>
      </c>
      <c r="BB582" s="2">
        <f>[2]หน้าผ้า!EI591</f>
        <v>0</v>
      </c>
      <c r="BC582" s="1">
        <f>[2]หน้าผ้า!BZ591</f>
        <v>0</v>
      </c>
      <c r="BD582" s="56">
        <f>[2]หน้าผ้า!CA591</f>
        <v>0</v>
      </c>
    </row>
    <row r="583" spans="1:56" ht="28.5" customHeight="1" x14ac:dyDescent="0.45">
      <c r="A583" s="3">
        <f>[2]หน้าผ้า!C592</f>
        <v>0</v>
      </c>
      <c r="B583" s="14">
        <f>[2]หน้าผ้า!B592</f>
        <v>0</v>
      </c>
      <c r="C583" s="9">
        <f>[2]หน้าผ้า!E592</f>
        <v>0</v>
      </c>
      <c r="D583" s="13">
        <f>[2]หน้าผ้า!F592</f>
        <v>0</v>
      </c>
      <c r="E583" s="9">
        <f>[2]หน้าผ้า!G592</f>
        <v>0</v>
      </c>
      <c r="F583" s="9">
        <f>[2]หน้าผ้า!H592</f>
        <v>0</v>
      </c>
      <c r="G583" s="9">
        <f>[2]หน้าผ้า!I592</f>
        <v>0</v>
      </c>
      <c r="H583" s="9">
        <f>[2]หน้าผ้า!J592</f>
        <v>0</v>
      </c>
      <c r="I583" s="9">
        <f>[2]หน้าผ้า!L592</f>
        <v>0</v>
      </c>
      <c r="J583" s="9">
        <f>[2]หน้าผ้า!M592</f>
        <v>0</v>
      </c>
      <c r="K583" s="9">
        <f>[2]หน้าผ้า!N592</f>
        <v>0</v>
      </c>
      <c r="L583" s="9">
        <f>[2]หน้าผ้า!R592</f>
        <v>0</v>
      </c>
      <c r="M583" s="10">
        <f>[2]หน้าผ้า!T592</f>
        <v>0</v>
      </c>
      <c r="N583" s="9">
        <f>[2]หน้าผ้า!U592</f>
        <v>0</v>
      </c>
      <c r="O583" s="9">
        <f>[2]หน้าผ้า!V592</f>
        <v>0</v>
      </c>
      <c r="P583" s="10">
        <f>[2]หน้าผ้า!AB592</f>
        <v>0</v>
      </c>
      <c r="Q583" s="10">
        <f>[2]หน้าผ้า!AC592</f>
        <v>0</v>
      </c>
      <c r="R583" s="10">
        <f>[2]หน้าผ้า!AD592</f>
        <v>0</v>
      </c>
      <c r="S583" s="9">
        <f>[2]หน้าผ้า!Z592</f>
        <v>0</v>
      </c>
      <c r="T583" s="12">
        <f>[2]หน้าผ้า!X592</f>
        <v>0</v>
      </c>
      <c r="U583" s="11">
        <f>[2]หน้าผ้า!AA592</f>
        <v>0</v>
      </c>
      <c r="V583" s="10">
        <f>[2]หน้าผ้า!AJ592</f>
        <v>0</v>
      </c>
      <c r="W583" s="10">
        <f>[2]หน้าผ้า!AL592</f>
        <v>0</v>
      </c>
      <c r="X583" s="10">
        <f>[2]หน้าผ้า!AM592</f>
        <v>0</v>
      </c>
      <c r="Y583" s="10">
        <f>[2]หน้าผ้า!AN592</f>
        <v>0</v>
      </c>
      <c r="Z583" s="9">
        <f>[2]หน้าผ้า!AO592</f>
        <v>0</v>
      </c>
      <c r="AA583" s="8">
        <f>[2]หน้าผ้า!AQ592</f>
        <v>0</v>
      </c>
      <c r="AB583" s="8">
        <f>[2]หน้าผ้า!AR592</f>
        <v>0</v>
      </c>
      <c r="AC583" s="8">
        <f>[2]หน้าผ้า!AS592</f>
        <v>0</v>
      </c>
      <c r="AD583" s="8">
        <f>[2]หน้าผ้า!AT592</f>
        <v>0</v>
      </c>
      <c r="AE583" s="8">
        <f>[2]หน้าผ้า!AU592</f>
        <v>0</v>
      </c>
      <c r="AF583" s="8">
        <f>[2]หน้าผ้า!AI592</f>
        <v>0</v>
      </c>
      <c r="AG583" s="1">
        <f>[3]หน้าผ้า!DC595</f>
        <v>0</v>
      </c>
      <c r="AH583" s="1">
        <f>[2]หน้าผ้า!DL592</f>
        <v>0</v>
      </c>
      <c r="AI583" s="1">
        <f>[2]หน้าผ้า!DM592</f>
        <v>0</v>
      </c>
      <c r="AJ583" s="3">
        <f>[2]หน้าผ้า!DN592</f>
        <v>0</v>
      </c>
      <c r="AK583" s="3">
        <f>[2]หน้าผ้า!DQ592</f>
        <v>0</v>
      </c>
      <c r="AL583" s="3">
        <f>[2]หน้าผ้า!DR592</f>
        <v>0</v>
      </c>
      <c r="AM583" s="3">
        <f>[2]หน้าผ้า!DS592</f>
        <v>0</v>
      </c>
      <c r="AN583" s="3">
        <f>[2]หน้าผ้า!DT592</f>
        <v>0</v>
      </c>
      <c r="AO583" s="3">
        <f>[2]หน้าผ้า!DU592</f>
        <v>0</v>
      </c>
      <c r="AP583" s="3">
        <f>[2]หน้าผ้า!DP592</f>
        <v>0</v>
      </c>
      <c r="AQ583" s="3">
        <f>[2]หน้าผ้า!DW592</f>
        <v>0</v>
      </c>
      <c r="AR583" s="3">
        <f>[2]หน้าผ้า!DX592</f>
        <v>0</v>
      </c>
      <c r="AS583" s="3">
        <f>[2]หน้าผ้า!DY592</f>
        <v>0</v>
      </c>
      <c r="AT583" s="3">
        <f>[2]หน้าผ้า!DZ592</f>
        <v>0</v>
      </c>
      <c r="AU583" s="3">
        <f>[2]หน้าผ้า!EA592</f>
        <v>0</v>
      </c>
      <c r="AV583" s="1">
        <f>[2]หน้าผ้า!EB592</f>
        <v>0</v>
      </c>
      <c r="AW583" s="2">
        <f>[2]หน้าผ้า!EC592</f>
        <v>0</v>
      </c>
      <c r="AX583" s="2">
        <f>[2]หน้าผ้า!ED592</f>
        <v>0</v>
      </c>
      <c r="AY583" s="2">
        <f>[2]หน้าผ้า!AG592</f>
        <v>0</v>
      </c>
      <c r="AZ583" s="2">
        <f>[2]หน้าผ้า!EG592</f>
        <v>0</v>
      </c>
      <c r="BA583" s="2">
        <f>[2]หน้าผ้า!EH592</f>
        <v>0</v>
      </c>
      <c r="BB583" s="2">
        <f>[2]หน้าผ้า!EI592</f>
        <v>0</v>
      </c>
      <c r="BC583" s="1">
        <f>[2]หน้าผ้า!BZ592</f>
        <v>0</v>
      </c>
      <c r="BD583" s="56">
        <f>[2]หน้าผ้า!CA592</f>
        <v>0</v>
      </c>
    </row>
    <row r="584" spans="1:56" ht="28.5" customHeight="1" x14ac:dyDescent="0.45">
      <c r="A584" s="3">
        <f>[2]หน้าผ้า!C593</f>
        <v>0</v>
      </c>
      <c r="B584" s="14">
        <f>[2]หน้าผ้า!B593</f>
        <v>0</v>
      </c>
      <c r="C584" s="9">
        <f>[2]หน้าผ้า!E593</f>
        <v>0</v>
      </c>
      <c r="D584" s="13">
        <f>[2]หน้าผ้า!F593</f>
        <v>0</v>
      </c>
      <c r="E584" s="9">
        <f>[2]หน้าผ้า!G593</f>
        <v>0</v>
      </c>
      <c r="F584" s="9">
        <f>[2]หน้าผ้า!H593</f>
        <v>0</v>
      </c>
      <c r="G584" s="9">
        <f>[2]หน้าผ้า!I593</f>
        <v>0</v>
      </c>
      <c r="H584" s="9">
        <f>[2]หน้าผ้า!J593</f>
        <v>0</v>
      </c>
      <c r="I584" s="9">
        <f>[2]หน้าผ้า!L593</f>
        <v>0</v>
      </c>
      <c r="J584" s="9">
        <f>[2]หน้าผ้า!M593</f>
        <v>0</v>
      </c>
      <c r="K584" s="9">
        <f>[2]หน้าผ้า!N593</f>
        <v>0</v>
      </c>
      <c r="L584" s="9">
        <f>[2]หน้าผ้า!R593</f>
        <v>0</v>
      </c>
      <c r="M584" s="10">
        <f>[2]หน้าผ้า!T593</f>
        <v>0</v>
      </c>
      <c r="N584" s="9">
        <f>[2]หน้าผ้า!U593</f>
        <v>0</v>
      </c>
      <c r="O584" s="9">
        <f>[2]หน้าผ้า!V593</f>
        <v>0</v>
      </c>
      <c r="P584" s="10">
        <f>[2]หน้าผ้า!AB593</f>
        <v>0</v>
      </c>
      <c r="Q584" s="10">
        <f>[2]หน้าผ้า!AC593</f>
        <v>0</v>
      </c>
      <c r="R584" s="10">
        <f>[2]หน้าผ้า!AD593</f>
        <v>0</v>
      </c>
      <c r="S584" s="9">
        <f>[2]หน้าผ้า!Z593</f>
        <v>0</v>
      </c>
      <c r="T584" s="12">
        <f>[2]หน้าผ้า!X593</f>
        <v>0</v>
      </c>
      <c r="U584" s="11">
        <f>[2]หน้าผ้า!AA593</f>
        <v>0</v>
      </c>
      <c r="V584" s="10">
        <f>[2]หน้าผ้า!AJ593</f>
        <v>0</v>
      </c>
      <c r="W584" s="10">
        <f>[2]หน้าผ้า!AL593</f>
        <v>0</v>
      </c>
      <c r="X584" s="10">
        <f>[2]หน้าผ้า!AM593</f>
        <v>0</v>
      </c>
      <c r="Y584" s="10">
        <f>[2]หน้าผ้า!AN593</f>
        <v>0</v>
      </c>
      <c r="Z584" s="9">
        <f>[2]หน้าผ้า!AO593</f>
        <v>0</v>
      </c>
      <c r="AA584" s="8">
        <f>[2]หน้าผ้า!AQ593</f>
        <v>0</v>
      </c>
      <c r="AB584" s="8">
        <f>[2]หน้าผ้า!AR593</f>
        <v>0</v>
      </c>
      <c r="AC584" s="8">
        <f>[2]หน้าผ้า!AS593</f>
        <v>0</v>
      </c>
      <c r="AD584" s="8">
        <f>[2]หน้าผ้า!AT593</f>
        <v>0</v>
      </c>
      <c r="AE584" s="8">
        <f>[2]หน้าผ้า!AU593</f>
        <v>0</v>
      </c>
      <c r="AF584" s="8">
        <f>[2]หน้าผ้า!AI593</f>
        <v>0</v>
      </c>
      <c r="AG584" s="1">
        <f>[3]หน้าผ้า!DC596</f>
        <v>0</v>
      </c>
      <c r="AH584" s="1">
        <f>[2]หน้าผ้า!DL593</f>
        <v>0</v>
      </c>
      <c r="AI584" s="1">
        <f>[2]หน้าผ้า!DM593</f>
        <v>0</v>
      </c>
      <c r="AJ584" s="3">
        <f>[2]หน้าผ้า!DN593</f>
        <v>0</v>
      </c>
      <c r="AK584" s="3">
        <f>[2]หน้าผ้า!DQ593</f>
        <v>0</v>
      </c>
      <c r="AL584" s="3">
        <f>[2]หน้าผ้า!DR593</f>
        <v>0</v>
      </c>
      <c r="AM584" s="3">
        <f>[2]หน้าผ้า!DS593</f>
        <v>0</v>
      </c>
      <c r="AN584" s="3">
        <f>[2]หน้าผ้า!DT593</f>
        <v>0</v>
      </c>
      <c r="AO584" s="3">
        <f>[2]หน้าผ้า!DU593</f>
        <v>0</v>
      </c>
      <c r="AP584" s="3">
        <f>[2]หน้าผ้า!DP593</f>
        <v>0</v>
      </c>
      <c r="AQ584" s="3">
        <f>[2]หน้าผ้า!DW593</f>
        <v>0</v>
      </c>
      <c r="AR584" s="3">
        <f>[2]หน้าผ้า!DX593</f>
        <v>0</v>
      </c>
      <c r="AS584" s="3">
        <f>[2]หน้าผ้า!DY593</f>
        <v>0</v>
      </c>
      <c r="AT584" s="3">
        <f>[2]หน้าผ้า!DZ593</f>
        <v>0</v>
      </c>
      <c r="AU584" s="3">
        <f>[2]หน้าผ้า!EA593</f>
        <v>0</v>
      </c>
      <c r="AV584" s="1">
        <f>[2]หน้าผ้า!EB593</f>
        <v>0</v>
      </c>
      <c r="AW584" s="2">
        <f>[2]หน้าผ้า!EC593</f>
        <v>0</v>
      </c>
      <c r="AX584" s="2">
        <f>[2]หน้าผ้า!ED593</f>
        <v>0</v>
      </c>
      <c r="AY584" s="2">
        <f>[2]หน้าผ้า!AG593</f>
        <v>0</v>
      </c>
      <c r="AZ584" s="2">
        <f>[2]หน้าผ้า!EG593</f>
        <v>0</v>
      </c>
      <c r="BA584" s="2">
        <f>[2]หน้าผ้า!EH593</f>
        <v>0</v>
      </c>
      <c r="BB584" s="2">
        <f>[2]หน้าผ้า!EI593</f>
        <v>0</v>
      </c>
      <c r="BC584" s="1">
        <f>[2]หน้าผ้า!BZ593</f>
        <v>0</v>
      </c>
      <c r="BD584" s="56">
        <f>[2]หน้าผ้า!CA593</f>
        <v>0</v>
      </c>
    </row>
    <row r="585" spans="1:56" ht="28.5" customHeight="1" x14ac:dyDescent="0.45">
      <c r="A585" s="3">
        <f>[2]หน้าผ้า!C594</f>
        <v>0</v>
      </c>
      <c r="B585" s="14">
        <f>[2]หน้าผ้า!B594</f>
        <v>0</v>
      </c>
      <c r="C585" s="9">
        <f>[2]หน้าผ้า!E594</f>
        <v>0</v>
      </c>
      <c r="D585" s="13">
        <f>[2]หน้าผ้า!F594</f>
        <v>0</v>
      </c>
      <c r="E585" s="9">
        <f>[2]หน้าผ้า!G594</f>
        <v>0</v>
      </c>
      <c r="F585" s="9">
        <f>[2]หน้าผ้า!H594</f>
        <v>0</v>
      </c>
      <c r="G585" s="9">
        <f>[2]หน้าผ้า!I594</f>
        <v>0</v>
      </c>
      <c r="H585" s="9">
        <f>[2]หน้าผ้า!J594</f>
        <v>0</v>
      </c>
      <c r="I585" s="9">
        <f>[2]หน้าผ้า!L594</f>
        <v>0</v>
      </c>
      <c r="J585" s="9">
        <f>[2]หน้าผ้า!M594</f>
        <v>0</v>
      </c>
      <c r="K585" s="9">
        <f>[2]หน้าผ้า!N594</f>
        <v>0</v>
      </c>
      <c r="L585" s="9">
        <f>[2]หน้าผ้า!R594</f>
        <v>0</v>
      </c>
      <c r="M585" s="10">
        <f>[2]หน้าผ้า!T594</f>
        <v>0</v>
      </c>
      <c r="N585" s="9">
        <f>[2]หน้าผ้า!U594</f>
        <v>0</v>
      </c>
      <c r="O585" s="9">
        <f>[2]หน้าผ้า!V594</f>
        <v>0</v>
      </c>
      <c r="P585" s="10">
        <f>[2]หน้าผ้า!AB594</f>
        <v>0</v>
      </c>
      <c r="Q585" s="10">
        <f>[2]หน้าผ้า!AC594</f>
        <v>0</v>
      </c>
      <c r="R585" s="10">
        <f>[2]หน้าผ้า!AD594</f>
        <v>0</v>
      </c>
      <c r="S585" s="9">
        <f>[2]หน้าผ้า!Z594</f>
        <v>0</v>
      </c>
      <c r="T585" s="12">
        <f>[2]หน้าผ้า!X594</f>
        <v>0</v>
      </c>
      <c r="U585" s="11">
        <f>[2]หน้าผ้า!AA594</f>
        <v>0</v>
      </c>
      <c r="V585" s="10">
        <f>[2]หน้าผ้า!AJ594</f>
        <v>0</v>
      </c>
      <c r="W585" s="10">
        <f>[2]หน้าผ้า!AL594</f>
        <v>0</v>
      </c>
      <c r="X585" s="10">
        <f>[2]หน้าผ้า!AM594</f>
        <v>0</v>
      </c>
      <c r="Y585" s="10">
        <f>[2]หน้าผ้า!AN594</f>
        <v>0</v>
      </c>
      <c r="Z585" s="9">
        <f>[2]หน้าผ้า!AO594</f>
        <v>0</v>
      </c>
      <c r="AA585" s="8">
        <f>[2]หน้าผ้า!AQ594</f>
        <v>0</v>
      </c>
      <c r="AB585" s="8">
        <f>[2]หน้าผ้า!AR594</f>
        <v>0</v>
      </c>
      <c r="AC585" s="8">
        <f>[2]หน้าผ้า!AS594</f>
        <v>0</v>
      </c>
      <c r="AD585" s="8">
        <f>[2]หน้าผ้า!AT594</f>
        <v>0</v>
      </c>
      <c r="AE585" s="8">
        <f>[2]หน้าผ้า!AU594</f>
        <v>0</v>
      </c>
      <c r="AF585" s="8">
        <f>[2]หน้าผ้า!AI594</f>
        <v>0</v>
      </c>
      <c r="AG585" s="1">
        <f>[3]หน้าผ้า!DC597</f>
        <v>0</v>
      </c>
      <c r="AH585" s="1">
        <f>[2]หน้าผ้า!DL594</f>
        <v>0</v>
      </c>
      <c r="AI585" s="1">
        <f>[2]หน้าผ้า!DM594</f>
        <v>0</v>
      </c>
      <c r="AJ585" s="3">
        <f>[2]หน้าผ้า!DN594</f>
        <v>0</v>
      </c>
      <c r="AK585" s="3">
        <f>[2]หน้าผ้า!DQ594</f>
        <v>0</v>
      </c>
      <c r="AL585" s="3">
        <f>[2]หน้าผ้า!DR594</f>
        <v>0</v>
      </c>
      <c r="AM585" s="3">
        <f>[2]หน้าผ้า!DS594</f>
        <v>0</v>
      </c>
      <c r="AN585" s="3">
        <f>[2]หน้าผ้า!DT594</f>
        <v>0</v>
      </c>
      <c r="AO585" s="3">
        <f>[2]หน้าผ้า!DU594</f>
        <v>0</v>
      </c>
      <c r="AP585" s="3">
        <f>[2]หน้าผ้า!DP594</f>
        <v>0</v>
      </c>
      <c r="AQ585" s="3">
        <f>[2]หน้าผ้า!DW594</f>
        <v>0</v>
      </c>
      <c r="AR585" s="3">
        <f>[2]หน้าผ้า!DX594</f>
        <v>0</v>
      </c>
      <c r="AS585" s="3">
        <f>[2]หน้าผ้า!DY594</f>
        <v>0</v>
      </c>
      <c r="AT585" s="3">
        <f>[2]หน้าผ้า!DZ594</f>
        <v>0</v>
      </c>
      <c r="AU585" s="3">
        <f>[2]หน้าผ้า!EA594</f>
        <v>0</v>
      </c>
      <c r="AV585" s="1">
        <f>[2]หน้าผ้า!EB594</f>
        <v>0</v>
      </c>
      <c r="AW585" s="2">
        <f>[2]หน้าผ้า!EC594</f>
        <v>0</v>
      </c>
      <c r="AX585" s="2">
        <f>[2]หน้าผ้า!ED594</f>
        <v>0</v>
      </c>
      <c r="AY585" s="2">
        <f>[2]หน้าผ้า!AG594</f>
        <v>0</v>
      </c>
      <c r="AZ585" s="2">
        <f>[2]หน้าผ้า!EG594</f>
        <v>0</v>
      </c>
      <c r="BA585" s="2">
        <f>[2]หน้าผ้า!EH594</f>
        <v>0</v>
      </c>
      <c r="BB585" s="2">
        <f>[2]หน้าผ้า!EI594</f>
        <v>0</v>
      </c>
      <c r="BC585" s="1">
        <f>[2]หน้าผ้า!BZ594</f>
        <v>0</v>
      </c>
      <c r="BD585" s="56">
        <f>[2]หน้าผ้า!CA594</f>
        <v>0</v>
      </c>
    </row>
    <row r="586" spans="1:56" ht="28.5" customHeight="1" x14ac:dyDescent="0.45">
      <c r="A586" s="3">
        <f>[2]หน้าผ้า!C595</f>
        <v>0</v>
      </c>
      <c r="B586" s="14">
        <f>[2]หน้าผ้า!B595</f>
        <v>0</v>
      </c>
      <c r="C586" s="9">
        <f>[2]หน้าผ้า!E595</f>
        <v>0</v>
      </c>
      <c r="D586" s="13">
        <f>[2]หน้าผ้า!F595</f>
        <v>0</v>
      </c>
      <c r="E586" s="9">
        <f>[2]หน้าผ้า!G595</f>
        <v>0</v>
      </c>
      <c r="F586" s="9">
        <f>[2]หน้าผ้า!H595</f>
        <v>0</v>
      </c>
      <c r="G586" s="9">
        <f>[2]หน้าผ้า!I595</f>
        <v>0</v>
      </c>
      <c r="H586" s="9">
        <f>[2]หน้าผ้า!J595</f>
        <v>0</v>
      </c>
      <c r="I586" s="9">
        <f>[2]หน้าผ้า!L595</f>
        <v>0</v>
      </c>
      <c r="J586" s="9">
        <f>[2]หน้าผ้า!M595</f>
        <v>0</v>
      </c>
      <c r="K586" s="9">
        <f>[2]หน้าผ้า!N595</f>
        <v>0</v>
      </c>
      <c r="L586" s="9">
        <f>[2]หน้าผ้า!R595</f>
        <v>0</v>
      </c>
      <c r="M586" s="10">
        <f>[2]หน้าผ้า!T595</f>
        <v>0</v>
      </c>
      <c r="N586" s="9">
        <f>[2]หน้าผ้า!U595</f>
        <v>0</v>
      </c>
      <c r="O586" s="9">
        <f>[2]หน้าผ้า!V595</f>
        <v>0</v>
      </c>
      <c r="P586" s="10">
        <f>[2]หน้าผ้า!AB595</f>
        <v>0</v>
      </c>
      <c r="Q586" s="10">
        <f>[2]หน้าผ้า!AC595</f>
        <v>0</v>
      </c>
      <c r="R586" s="10">
        <f>[2]หน้าผ้า!AD595</f>
        <v>0</v>
      </c>
      <c r="S586" s="9">
        <f>[2]หน้าผ้า!Z595</f>
        <v>0</v>
      </c>
      <c r="T586" s="12">
        <f>[2]หน้าผ้า!X595</f>
        <v>0</v>
      </c>
      <c r="U586" s="11">
        <f>[2]หน้าผ้า!AA595</f>
        <v>0</v>
      </c>
      <c r="V586" s="10">
        <f>[2]หน้าผ้า!AJ595</f>
        <v>0</v>
      </c>
      <c r="W586" s="10">
        <f>[2]หน้าผ้า!AL595</f>
        <v>0</v>
      </c>
      <c r="X586" s="10">
        <f>[2]หน้าผ้า!AM595</f>
        <v>0</v>
      </c>
      <c r="Y586" s="10">
        <f>[2]หน้าผ้า!AN595</f>
        <v>0</v>
      </c>
      <c r="Z586" s="9">
        <f>[2]หน้าผ้า!AO595</f>
        <v>0</v>
      </c>
      <c r="AA586" s="8">
        <f>[2]หน้าผ้า!AQ595</f>
        <v>0</v>
      </c>
      <c r="AB586" s="8">
        <f>[2]หน้าผ้า!AR595</f>
        <v>0</v>
      </c>
      <c r="AC586" s="8">
        <f>[2]หน้าผ้า!AS595</f>
        <v>0</v>
      </c>
      <c r="AD586" s="8">
        <f>[2]หน้าผ้า!AT595</f>
        <v>0</v>
      </c>
      <c r="AE586" s="8">
        <f>[2]หน้าผ้า!AU595</f>
        <v>0</v>
      </c>
      <c r="AF586" s="8">
        <f>[2]หน้าผ้า!AI595</f>
        <v>0</v>
      </c>
      <c r="AG586" s="1">
        <f>[3]หน้าผ้า!DC598</f>
        <v>0</v>
      </c>
      <c r="AH586" s="1">
        <f>[2]หน้าผ้า!DL595</f>
        <v>0</v>
      </c>
      <c r="AI586" s="1">
        <f>[2]หน้าผ้า!DM595</f>
        <v>0</v>
      </c>
      <c r="AJ586" s="3">
        <f>[2]หน้าผ้า!DN595</f>
        <v>0</v>
      </c>
      <c r="AK586" s="3">
        <f>[2]หน้าผ้า!DQ595</f>
        <v>0</v>
      </c>
      <c r="AL586" s="3">
        <f>[2]หน้าผ้า!DR595</f>
        <v>0</v>
      </c>
      <c r="AM586" s="3">
        <f>[2]หน้าผ้า!DS595</f>
        <v>0</v>
      </c>
      <c r="AN586" s="3">
        <f>[2]หน้าผ้า!DT595</f>
        <v>0</v>
      </c>
      <c r="AO586" s="3">
        <f>[2]หน้าผ้า!DU595</f>
        <v>0</v>
      </c>
      <c r="AP586" s="3">
        <f>[2]หน้าผ้า!DP595</f>
        <v>0</v>
      </c>
      <c r="AQ586" s="3">
        <f>[2]หน้าผ้า!DW595</f>
        <v>0</v>
      </c>
      <c r="AR586" s="3">
        <f>[2]หน้าผ้า!DX595</f>
        <v>0</v>
      </c>
      <c r="AS586" s="3">
        <f>[2]หน้าผ้า!DY595</f>
        <v>0</v>
      </c>
      <c r="AT586" s="3">
        <f>[2]หน้าผ้า!DZ595</f>
        <v>0</v>
      </c>
      <c r="AU586" s="3">
        <f>[2]หน้าผ้า!EA595</f>
        <v>0</v>
      </c>
      <c r="AV586" s="1">
        <f>[2]หน้าผ้า!EB595</f>
        <v>0</v>
      </c>
      <c r="AW586" s="2">
        <f>[2]หน้าผ้า!EC595</f>
        <v>0</v>
      </c>
      <c r="AX586" s="2">
        <f>[2]หน้าผ้า!ED595</f>
        <v>0</v>
      </c>
      <c r="AY586" s="2">
        <f>[2]หน้าผ้า!AG595</f>
        <v>0</v>
      </c>
      <c r="AZ586" s="2">
        <f>[2]หน้าผ้า!EG595</f>
        <v>0</v>
      </c>
      <c r="BA586" s="2">
        <f>[2]หน้าผ้า!EH595</f>
        <v>0</v>
      </c>
      <c r="BB586" s="2">
        <f>[2]หน้าผ้า!EI595</f>
        <v>0</v>
      </c>
      <c r="BC586" s="1">
        <f>[2]หน้าผ้า!BZ595</f>
        <v>0</v>
      </c>
      <c r="BD586" s="56">
        <f>[2]หน้าผ้า!CA595</f>
        <v>0</v>
      </c>
    </row>
    <row r="587" spans="1:56" ht="28.5" customHeight="1" x14ac:dyDescent="0.45">
      <c r="A587" s="3">
        <f>[2]หน้าผ้า!C596</f>
        <v>0</v>
      </c>
      <c r="B587" s="14">
        <f>[2]หน้าผ้า!B596</f>
        <v>0</v>
      </c>
      <c r="C587" s="9">
        <f>[2]หน้าผ้า!E596</f>
        <v>0</v>
      </c>
      <c r="D587" s="13">
        <f>[2]หน้าผ้า!F596</f>
        <v>0</v>
      </c>
      <c r="E587" s="9">
        <f>[2]หน้าผ้า!G596</f>
        <v>0</v>
      </c>
      <c r="F587" s="9">
        <f>[2]หน้าผ้า!H596</f>
        <v>0</v>
      </c>
      <c r="G587" s="9">
        <f>[2]หน้าผ้า!I596</f>
        <v>0</v>
      </c>
      <c r="H587" s="9">
        <f>[2]หน้าผ้า!J596</f>
        <v>0</v>
      </c>
      <c r="I587" s="9">
        <f>[2]หน้าผ้า!L596</f>
        <v>0</v>
      </c>
      <c r="J587" s="9">
        <f>[2]หน้าผ้า!M596</f>
        <v>0</v>
      </c>
      <c r="K587" s="9">
        <f>[2]หน้าผ้า!N596</f>
        <v>0</v>
      </c>
      <c r="L587" s="9">
        <f>[2]หน้าผ้า!R596</f>
        <v>0</v>
      </c>
      <c r="M587" s="10">
        <f>[2]หน้าผ้า!T596</f>
        <v>0</v>
      </c>
      <c r="N587" s="9">
        <f>[2]หน้าผ้า!U596</f>
        <v>0</v>
      </c>
      <c r="O587" s="9">
        <f>[2]หน้าผ้า!V596</f>
        <v>0</v>
      </c>
      <c r="P587" s="10">
        <f>[2]หน้าผ้า!AB596</f>
        <v>0</v>
      </c>
      <c r="Q587" s="10">
        <f>[2]หน้าผ้า!AC596</f>
        <v>0</v>
      </c>
      <c r="R587" s="10">
        <f>[2]หน้าผ้า!AD596</f>
        <v>0</v>
      </c>
      <c r="S587" s="9">
        <f>[2]หน้าผ้า!Z596</f>
        <v>0</v>
      </c>
      <c r="T587" s="12">
        <f>[2]หน้าผ้า!X596</f>
        <v>0</v>
      </c>
      <c r="U587" s="11">
        <f>[2]หน้าผ้า!AA596</f>
        <v>0</v>
      </c>
      <c r="V587" s="10">
        <f>[2]หน้าผ้า!AJ596</f>
        <v>0</v>
      </c>
      <c r="W587" s="10">
        <f>[2]หน้าผ้า!AL596</f>
        <v>0</v>
      </c>
      <c r="X587" s="10">
        <f>[2]หน้าผ้า!AM596</f>
        <v>0</v>
      </c>
      <c r="Y587" s="10">
        <f>[2]หน้าผ้า!AN596</f>
        <v>0</v>
      </c>
      <c r="Z587" s="9">
        <f>[2]หน้าผ้า!AO596</f>
        <v>0</v>
      </c>
      <c r="AA587" s="8">
        <f>[2]หน้าผ้า!AQ596</f>
        <v>0</v>
      </c>
      <c r="AB587" s="8">
        <f>[2]หน้าผ้า!AR596</f>
        <v>0</v>
      </c>
      <c r="AC587" s="8">
        <f>[2]หน้าผ้า!AS596</f>
        <v>0</v>
      </c>
      <c r="AD587" s="8">
        <f>[2]หน้าผ้า!AT596</f>
        <v>0</v>
      </c>
      <c r="AE587" s="8">
        <f>[2]หน้าผ้า!AU596</f>
        <v>0</v>
      </c>
      <c r="AF587" s="8">
        <f>[2]หน้าผ้า!AI596</f>
        <v>0</v>
      </c>
      <c r="AG587" s="1">
        <f>[3]หน้าผ้า!DC599</f>
        <v>0</v>
      </c>
      <c r="AH587" s="1">
        <f>[2]หน้าผ้า!DL596</f>
        <v>0</v>
      </c>
      <c r="AI587" s="1">
        <f>[2]หน้าผ้า!DM596</f>
        <v>0</v>
      </c>
      <c r="AJ587" s="3">
        <f>[2]หน้าผ้า!DN596</f>
        <v>0</v>
      </c>
      <c r="AK587" s="3">
        <f>[2]หน้าผ้า!DQ596</f>
        <v>0</v>
      </c>
      <c r="AL587" s="3">
        <f>[2]หน้าผ้า!DR596</f>
        <v>0</v>
      </c>
      <c r="AM587" s="3">
        <f>[2]หน้าผ้า!DS596</f>
        <v>0</v>
      </c>
      <c r="AN587" s="3">
        <f>[2]หน้าผ้า!DT596</f>
        <v>0</v>
      </c>
      <c r="AO587" s="3">
        <f>[2]หน้าผ้า!DU596</f>
        <v>0</v>
      </c>
      <c r="AP587" s="3">
        <f>[2]หน้าผ้า!DP596</f>
        <v>0</v>
      </c>
      <c r="AQ587" s="3">
        <f>[2]หน้าผ้า!DW596</f>
        <v>0</v>
      </c>
      <c r="AR587" s="3">
        <f>[2]หน้าผ้า!DX596</f>
        <v>0</v>
      </c>
      <c r="AS587" s="3">
        <f>[2]หน้าผ้า!DY596</f>
        <v>0</v>
      </c>
      <c r="AT587" s="3">
        <f>[2]หน้าผ้า!DZ596</f>
        <v>0</v>
      </c>
      <c r="AU587" s="3">
        <f>[2]หน้าผ้า!EA596</f>
        <v>0</v>
      </c>
      <c r="AV587" s="1">
        <f>[2]หน้าผ้า!EB596</f>
        <v>0</v>
      </c>
      <c r="AW587" s="2">
        <f>[2]หน้าผ้า!EC596</f>
        <v>0</v>
      </c>
      <c r="AX587" s="2">
        <f>[2]หน้าผ้า!ED596</f>
        <v>0</v>
      </c>
      <c r="AY587" s="2">
        <f>[2]หน้าผ้า!AG596</f>
        <v>0</v>
      </c>
      <c r="AZ587" s="2">
        <f>[2]หน้าผ้า!EG596</f>
        <v>0</v>
      </c>
      <c r="BA587" s="2">
        <f>[2]หน้าผ้า!EH596</f>
        <v>0</v>
      </c>
      <c r="BB587" s="2">
        <f>[2]หน้าผ้า!EI596</f>
        <v>0</v>
      </c>
      <c r="BC587" s="1">
        <f>[2]หน้าผ้า!BZ596</f>
        <v>0</v>
      </c>
      <c r="BD587" s="56">
        <f>[2]หน้าผ้า!CA596</f>
        <v>0</v>
      </c>
    </row>
    <row r="588" spans="1:56" ht="28.5" customHeight="1" x14ac:dyDescent="0.45">
      <c r="A588" s="3">
        <f>[2]หน้าผ้า!C597</f>
        <v>0</v>
      </c>
      <c r="B588" s="14">
        <f>[2]หน้าผ้า!B597</f>
        <v>0</v>
      </c>
      <c r="C588" s="9">
        <f>[2]หน้าผ้า!E597</f>
        <v>0</v>
      </c>
      <c r="D588" s="13">
        <f>[2]หน้าผ้า!F597</f>
        <v>0</v>
      </c>
      <c r="E588" s="9">
        <f>[2]หน้าผ้า!G597</f>
        <v>0</v>
      </c>
      <c r="F588" s="9">
        <f>[2]หน้าผ้า!H597</f>
        <v>0</v>
      </c>
      <c r="G588" s="9">
        <f>[2]หน้าผ้า!I597</f>
        <v>0</v>
      </c>
      <c r="H588" s="9">
        <f>[2]หน้าผ้า!J597</f>
        <v>0</v>
      </c>
      <c r="I588" s="9">
        <f>[2]หน้าผ้า!L597</f>
        <v>0</v>
      </c>
      <c r="J588" s="9">
        <f>[2]หน้าผ้า!M597</f>
        <v>0</v>
      </c>
      <c r="K588" s="9">
        <f>[2]หน้าผ้า!N597</f>
        <v>0</v>
      </c>
      <c r="L588" s="9">
        <f>[2]หน้าผ้า!R597</f>
        <v>0</v>
      </c>
      <c r="M588" s="10">
        <f>[2]หน้าผ้า!T597</f>
        <v>0</v>
      </c>
      <c r="N588" s="9">
        <f>[2]หน้าผ้า!U597</f>
        <v>0</v>
      </c>
      <c r="O588" s="9">
        <f>[2]หน้าผ้า!V597</f>
        <v>0</v>
      </c>
      <c r="P588" s="10">
        <f>[2]หน้าผ้า!AB597</f>
        <v>0</v>
      </c>
      <c r="Q588" s="10">
        <f>[2]หน้าผ้า!AC597</f>
        <v>0</v>
      </c>
      <c r="R588" s="10">
        <f>[2]หน้าผ้า!AD597</f>
        <v>0</v>
      </c>
      <c r="S588" s="9">
        <f>[2]หน้าผ้า!Z597</f>
        <v>0</v>
      </c>
      <c r="T588" s="12">
        <f>[2]หน้าผ้า!X597</f>
        <v>0</v>
      </c>
      <c r="U588" s="11">
        <f>[2]หน้าผ้า!AA597</f>
        <v>0</v>
      </c>
      <c r="V588" s="10">
        <f>[2]หน้าผ้า!AJ597</f>
        <v>0</v>
      </c>
      <c r="W588" s="10">
        <f>[2]หน้าผ้า!AL597</f>
        <v>0</v>
      </c>
      <c r="X588" s="10">
        <f>[2]หน้าผ้า!AM597</f>
        <v>0</v>
      </c>
      <c r="Y588" s="10">
        <f>[2]หน้าผ้า!AN597</f>
        <v>0</v>
      </c>
      <c r="Z588" s="9">
        <f>[2]หน้าผ้า!AO597</f>
        <v>0</v>
      </c>
      <c r="AA588" s="8">
        <f>[2]หน้าผ้า!AQ597</f>
        <v>0</v>
      </c>
      <c r="AB588" s="8">
        <f>[2]หน้าผ้า!AR597</f>
        <v>0</v>
      </c>
      <c r="AC588" s="8">
        <f>[2]หน้าผ้า!AS597</f>
        <v>0</v>
      </c>
      <c r="AD588" s="8">
        <f>[2]หน้าผ้า!AT597</f>
        <v>0</v>
      </c>
      <c r="AE588" s="8">
        <f>[2]หน้าผ้า!AU597</f>
        <v>0</v>
      </c>
      <c r="AF588" s="8">
        <f>[2]หน้าผ้า!AI597</f>
        <v>0</v>
      </c>
      <c r="AG588" s="1">
        <f>[3]หน้าผ้า!DC600</f>
        <v>0</v>
      </c>
      <c r="AH588" s="1">
        <f>[2]หน้าผ้า!DL597</f>
        <v>0</v>
      </c>
      <c r="AI588" s="1">
        <f>[2]หน้าผ้า!DM597</f>
        <v>0</v>
      </c>
      <c r="AJ588" s="3">
        <f>[2]หน้าผ้า!DN597</f>
        <v>0</v>
      </c>
      <c r="AK588" s="3">
        <f>[2]หน้าผ้า!DQ597</f>
        <v>0</v>
      </c>
      <c r="AL588" s="3">
        <f>[2]หน้าผ้า!DR597</f>
        <v>0</v>
      </c>
      <c r="AM588" s="3">
        <f>[2]หน้าผ้า!DS597</f>
        <v>0</v>
      </c>
      <c r="AN588" s="3">
        <f>[2]หน้าผ้า!DT597</f>
        <v>0</v>
      </c>
      <c r="AO588" s="3">
        <f>[2]หน้าผ้า!DU597</f>
        <v>0</v>
      </c>
      <c r="AP588" s="3">
        <f>[2]หน้าผ้า!DP597</f>
        <v>0</v>
      </c>
      <c r="AQ588" s="3">
        <f>[2]หน้าผ้า!DW597</f>
        <v>0</v>
      </c>
      <c r="AR588" s="3">
        <f>[2]หน้าผ้า!DX597</f>
        <v>0</v>
      </c>
      <c r="AS588" s="3">
        <f>[2]หน้าผ้า!DY597</f>
        <v>0</v>
      </c>
      <c r="AT588" s="3">
        <f>[2]หน้าผ้า!DZ597</f>
        <v>0</v>
      </c>
      <c r="AU588" s="3">
        <f>[2]หน้าผ้า!EA597</f>
        <v>0</v>
      </c>
      <c r="AV588" s="1">
        <f>[2]หน้าผ้า!EB597</f>
        <v>0</v>
      </c>
      <c r="AW588" s="2">
        <f>[2]หน้าผ้า!EC597</f>
        <v>0</v>
      </c>
      <c r="AX588" s="2">
        <f>[2]หน้าผ้า!ED597</f>
        <v>0</v>
      </c>
      <c r="AY588" s="2">
        <f>[2]หน้าผ้า!AG597</f>
        <v>0</v>
      </c>
      <c r="AZ588" s="2">
        <f>[2]หน้าผ้า!EG597</f>
        <v>0</v>
      </c>
      <c r="BA588" s="2">
        <f>[2]หน้าผ้า!EH597</f>
        <v>0</v>
      </c>
      <c r="BB588" s="2">
        <f>[2]หน้าผ้า!EI597</f>
        <v>0</v>
      </c>
      <c r="BC588" s="1">
        <f>[2]หน้าผ้า!BZ597</f>
        <v>0</v>
      </c>
      <c r="BD588" s="56">
        <f>[2]หน้าผ้า!CA597</f>
        <v>0</v>
      </c>
    </row>
    <row r="589" spans="1:56" ht="28.5" customHeight="1" x14ac:dyDescent="0.45">
      <c r="A589" s="3">
        <f>[2]หน้าผ้า!C598</f>
        <v>0</v>
      </c>
      <c r="B589" s="14">
        <f>[2]หน้าผ้า!B598</f>
        <v>0</v>
      </c>
      <c r="C589" s="9">
        <f>[2]หน้าผ้า!E598</f>
        <v>0</v>
      </c>
      <c r="D589" s="13">
        <f>[2]หน้าผ้า!F598</f>
        <v>0</v>
      </c>
      <c r="E589" s="9">
        <f>[2]หน้าผ้า!G598</f>
        <v>0</v>
      </c>
      <c r="F589" s="9">
        <f>[2]หน้าผ้า!H598</f>
        <v>0</v>
      </c>
      <c r="G589" s="9">
        <f>[2]หน้าผ้า!I598</f>
        <v>0</v>
      </c>
      <c r="H589" s="9">
        <f>[2]หน้าผ้า!J598</f>
        <v>0</v>
      </c>
      <c r="I589" s="9">
        <f>[2]หน้าผ้า!L598</f>
        <v>0</v>
      </c>
      <c r="J589" s="9">
        <f>[2]หน้าผ้า!M598</f>
        <v>0</v>
      </c>
      <c r="K589" s="9">
        <f>[2]หน้าผ้า!N598</f>
        <v>0</v>
      </c>
      <c r="L589" s="9">
        <f>[2]หน้าผ้า!R598</f>
        <v>0</v>
      </c>
      <c r="M589" s="10">
        <f>[2]หน้าผ้า!T598</f>
        <v>0</v>
      </c>
      <c r="N589" s="9">
        <f>[2]หน้าผ้า!U598</f>
        <v>0</v>
      </c>
      <c r="O589" s="9">
        <f>[2]หน้าผ้า!V598</f>
        <v>0</v>
      </c>
      <c r="P589" s="10">
        <f>[2]หน้าผ้า!AB598</f>
        <v>0</v>
      </c>
      <c r="Q589" s="10">
        <f>[2]หน้าผ้า!AC598</f>
        <v>0</v>
      </c>
      <c r="R589" s="10">
        <f>[2]หน้าผ้า!AD598</f>
        <v>0</v>
      </c>
      <c r="S589" s="9">
        <f>[2]หน้าผ้า!Z598</f>
        <v>0</v>
      </c>
      <c r="T589" s="12">
        <f>[2]หน้าผ้า!X598</f>
        <v>0</v>
      </c>
      <c r="U589" s="11">
        <f>[2]หน้าผ้า!AA598</f>
        <v>0</v>
      </c>
      <c r="V589" s="10">
        <f>[2]หน้าผ้า!AJ598</f>
        <v>0</v>
      </c>
      <c r="W589" s="10">
        <f>[2]หน้าผ้า!AL598</f>
        <v>0</v>
      </c>
      <c r="X589" s="10">
        <f>[2]หน้าผ้า!AM598</f>
        <v>0</v>
      </c>
      <c r="Y589" s="10">
        <f>[2]หน้าผ้า!AN598</f>
        <v>0</v>
      </c>
      <c r="Z589" s="9">
        <f>[2]หน้าผ้า!AO598</f>
        <v>0</v>
      </c>
      <c r="AA589" s="8">
        <f>[2]หน้าผ้า!AQ598</f>
        <v>0</v>
      </c>
      <c r="AB589" s="8">
        <f>[2]หน้าผ้า!AR598</f>
        <v>0</v>
      </c>
      <c r="AC589" s="8">
        <f>[2]หน้าผ้า!AS598</f>
        <v>0</v>
      </c>
      <c r="AD589" s="8">
        <f>[2]หน้าผ้า!AT598</f>
        <v>0</v>
      </c>
      <c r="AE589" s="8">
        <f>[2]หน้าผ้า!AU598</f>
        <v>0</v>
      </c>
      <c r="AF589" s="8">
        <f>[2]หน้าผ้า!AI598</f>
        <v>0</v>
      </c>
      <c r="AG589" s="1">
        <f>[3]หน้าผ้า!DC601</f>
        <v>0</v>
      </c>
      <c r="AH589" s="1">
        <f>[2]หน้าผ้า!DL598</f>
        <v>0</v>
      </c>
      <c r="AI589" s="1">
        <f>[2]หน้าผ้า!DM598</f>
        <v>0</v>
      </c>
      <c r="AJ589" s="3">
        <f>[2]หน้าผ้า!DN598</f>
        <v>0</v>
      </c>
      <c r="AK589" s="3">
        <f>[2]หน้าผ้า!DQ598</f>
        <v>0</v>
      </c>
      <c r="AL589" s="3">
        <f>[2]หน้าผ้า!DR598</f>
        <v>0</v>
      </c>
      <c r="AM589" s="3">
        <f>[2]หน้าผ้า!DS598</f>
        <v>0</v>
      </c>
      <c r="AN589" s="3">
        <f>[2]หน้าผ้า!DT598</f>
        <v>0</v>
      </c>
      <c r="AO589" s="3">
        <f>[2]หน้าผ้า!DU598</f>
        <v>0</v>
      </c>
      <c r="AP589" s="3">
        <f>[2]หน้าผ้า!DP598</f>
        <v>0</v>
      </c>
      <c r="AQ589" s="3">
        <f>[2]หน้าผ้า!DW598</f>
        <v>0</v>
      </c>
      <c r="AR589" s="3">
        <f>[2]หน้าผ้า!DX598</f>
        <v>0</v>
      </c>
      <c r="AS589" s="3">
        <f>[2]หน้าผ้า!DY598</f>
        <v>0</v>
      </c>
      <c r="AT589" s="3">
        <f>[2]หน้าผ้า!DZ598</f>
        <v>0</v>
      </c>
      <c r="AU589" s="3">
        <f>[2]หน้าผ้า!EA598</f>
        <v>0</v>
      </c>
      <c r="AV589" s="1">
        <f>[2]หน้าผ้า!EB598</f>
        <v>0</v>
      </c>
      <c r="AW589" s="2">
        <f>[2]หน้าผ้า!EC598</f>
        <v>0</v>
      </c>
      <c r="AX589" s="2">
        <f>[2]หน้าผ้า!ED598</f>
        <v>0</v>
      </c>
      <c r="AY589" s="2">
        <f>[2]หน้าผ้า!AG598</f>
        <v>0</v>
      </c>
      <c r="AZ589" s="2">
        <f>[2]หน้าผ้า!EG598</f>
        <v>0</v>
      </c>
      <c r="BA589" s="2">
        <f>[2]หน้าผ้า!EH598</f>
        <v>0</v>
      </c>
      <c r="BB589" s="2">
        <f>[2]หน้าผ้า!EI598</f>
        <v>0</v>
      </c>
      <c r="BC589" s="1">
        <f>[2]หน้าผ้า!BZ598</f>
        <v>0</v>
      </c>
      <c r="BD589" s="56">
        <f>[2]หน้าผ้า!CA598</f>
        <v>0</v>
      </c>
    </row>
    <row r="590" spans="1:56" ht="28.5" customHeight="1" x14ac:dyDescent="0.45">
      <c r="A590" s="3">
        <f>[2]หน้าผ้า!C599</f>
        <v>0</v>
      </c>
      <c r="B590" s="14">
        <f>[2]หน้าผ้า!B599</f>
        <v>0</v>
      </c>
      <c r="C590" s="9">
        <f>[2]หน้าผ้า!E599</f>
        <v>0</v>
      </c>
      <c r="D590" s="13">
        <f>[2]หน้าผ้า!F599</f>
        <v>0</v>
      </c>
      <c r="E590" s="9">
        <f>[2]หน้าผ้า!G599</f>
        <v>0</v>
      </c>
      <c r="F590" s="9">
        <f>[2]หน้าผ้า!H599</f>
        <v>0</v>
      </c>
      <c r="G590" s="9">
        <f>[2]หน้าผ้า!I599</f>
        <v>0</v>
      </c>
      <c r="H590" s="9">
        <f>[2]หน้าผ้า!J599</f>
        <v>0</v>
      </c>
      <c r="I590" s="9">
        <f>[2]หน้าผ้า!L599</f>
        <v>0</v>
      </c>
      <c r="J590" s="9">
        <f>[2]หน้าผ้า!M599</f>
        <v>0</v>
      </c>
      <c r="K590" s="9">
        <f>[2]หน้าผ้า!N599</f>
        <v>0</v>
      </c>
      <c r="L590" s="9">
        <f>[2]หน้าผ้า!R599</f>
        <v>0</v>
      </c>
      <c r="M590" s="10">
        <f>[2]หน้าผ้า!T599</f>
        <v>0</v>
      </c>
      <c r="N590" s="9">
        <f>[2]หน้าผ้า!U599</f>
        <v>0</v>
      </c>
      <c r="O590" s="9">
        <f>[2]หน้าผ้า!V599</f>
        <v>0</v>
      </c>
      <c r="P590" s="10">
        <f>[2]หน้าผ้า!AB599</f>
        <v>0</v>
      </c>
      <c r="Q590" s="10">
        <f>[2]หน้าผ้า!AC599</f>
        <v>0</v>
      </c>
      <c r="R590" s="10">
        <f>[2]หน้าผ้า!AD599</f>
        <v>0</v>
      </c>
      <c r="S590" s="9">
        <f>[2]หน้าผ้า!Z599</f>
        <v>0</v>
      </c>
      <c r="T590" s="12">
        <f>[2]หน้าผ้า!X599</f>
        <v>0</v>
      </c>
      <c r="U590" s="11">
        <f>[2]หน้าผ้า!AA599</f>
        <v>0</v>
      </c>
      <c r="V590" s="10">
        <f>[2]หน้าผ้า!AJ599</f>
        <v>0</v>
      </c>
      <c r="W590" s="10">
        <f>[2]หน้าผ้า!AL599</f>
        <v>0</v>
      </c>
      <c r="X590" s="10">
        <f>[2]หน้าผ้า!AM599</f>
        <v>0</v>
      </c>
      <c r="Y590" s="10">
        <f>[2]หน้าผ้า!AN599</f>
        <v>0</v>
      </c>
      <c r="Z590" s="9">
        <f>[2]หน้าผ้า!AO599</f>
        <v>0</v>
      </c>
      <c r="AA590" s="8">
        <f>[2]หน้าผ้า!AQ599</f>
        <v>0</v>
      </c>
      <c r="AB590" s="8">
        <f>[2]หน้าผ้า!AR599</f>
        <v>0</v>
      </c>
      <c r="AC590" s="8">
        <f>[2]หน้าผ้า!AS599</f>
        <v>0</v>
      </c>
      <c r="AD590" s="8">
        <f>[2]หน้าผ้า!AT599</f>
        <v>0</v>
      </c>
      <c r="AE590" s="8">
        <f>[2]หน้าผ้า!AU599</f>
        <v>0</v>
      </c>
      <c r="AF590" s="8">
        <f>[2]หน้าผ้า!AI599</f>
        <v>0</v>
      </c>
      <c r="AG590" s="1">
        <f>[3]หน้าผ้า!DC602</f>
        <v>0</v>
      </c>
      <c r="AH590" s="1">
        <f>[2]หน้าผ้า!DL599</f>
        <v>0</v>
      </c>
      <c r="AI590" s="1">
        <f>[2]หน้าผ้า!DM599</f>
        <v>0</v>
      </c>
      <c r="AJ590" s="3">
        <f>[2]หน้าผ้า!DN599</f>
        <v>0</v>
      </c>
      <c r="AK590" s="3">
        <f>[2]หน้าผ้า!DQ599</f>
        <v>0</v>
      </c>
      <c r="AL590" s="3">
        <f>[2]หน้าผ้า!DR599</f>
        <v>0</v>
      </c>
      <c r="AM590" s="3">
        <f>[2]หน้าผ้า!DS599</f>
        <v>0</v>
      </c>
      <c r="AN590" s="3">
        <f>[2]หน้าผ้า!DT599</f>
        <v>0</v>
      </c>
      <c r="AO590" s="3">
        <f>[2]หน้าผ้า!DU599</f>
        <v>0</v>
      </c>
      <c r="AP590" s="3">
        <f>[2]หน้าผ้า!DP599</f>
        <v>0</v>
      </c>
      <c r="AQ590" s="3">
        <f>[2]หน้าผ้า!DW599</f>
        <v>0</v>
      </c>
      <c r="AR590" s="3">
        <f>[2]หน้าผ้า!DX599</f>
        <v>0</v>
      </c>
      <c r="AS590" s="3">
        <f>[2]หน้าผ้า!DY599</f>
        <v>0</v>
      </c>
      <c r="AT590" s="3">
        <f>[2]หน้าผ้า!DZ599</f>
        <v>0</v>
      </c>
      <c r="AU590" s="3">
        <f>[2]หน้าผ้า!EA599</f>
        <v>0</v>
      </c>
      <c r="AV590" s="1">
        <f>[2]หน้าผ้า!EB599</f>
        <v>0</v>
      </c>
      <c r="AW590" s="2">
        <f>[2]หน้าผ้า!EC599</f>
        <v>0</v>
      </c>
      <c r="AX590" s="2">
        <f>[2]หน้าผ้า!ED599</f>
        <v>0</v>
      </c>
      <c r="AY590" s="2">
        <f>[2]หน้าผ้า!AG599</f>
        <v>0</v>
      </c>
      <c r="AZ590" s="2">
        <f>[2]หน้าผ้า!EG599</f>
        <v>0</v>
      </c>
      <c r="BA590" s="2">
        <f>[2]หน้าผ้า!EH599</f>
        <v>0</v>
      </c>
      <c r="BB590" s="2">
        <f>[2]หน้าผ้า!EI599</f>
        <v>0</v>
      </c>
      <c r="BC590" s="1">
        <f>[2]หน้าผ้า!BZ599</f>
        <v>0</v>
      </c>
      <c r="BD590" s="56">
        <f>[2]หน้าผ้า!CA599</f>
        <v>0</v>
      </c>
    </row>
    <row r="591" spans="1:56" ht="28.5" customHeight="1" x14ac:dyDescent="0.45">
      <c r="A591" s="3">
        <f>[2]หน้าผ้า!C600</f>
        <v>0</v>
      </c>
      <c r="B591" s="14">
        <f>[2]หน้าผ้า!B600</f>
        <v>0</v>
      </c>
      <c r="C591" s="9">
        <f>[2]หน้าผ้า!E600</f>
        <v>0</v>
      </c>
      <c r="D591" s="13">
        <f>[2]หน้าผ้า!F600</f>
        <v>0</v>
      </c>
      <c r="E591" s="9">
        <f>[2]หน้าผ้า!G600</f>
        <v>0</v>
      </c>
      <c r="F591" s="9">
        <f>[2]หน้าผ้า!H600</f>
        <v>0</v>
      </c>
      <c r="G591" s="9">
        <f>[2]หน้าผ้า!I600</f>
        <v>0</v>
      </c>
      <c r="H591" s="9">
        <f>[2]หน้าผ้า!J600</f>
        <v>0</v>
      </c>
      <c r="I591" s="9">
        <f>[2]หน้าผ้า!L600</f>
        <v>0</v>
      </c>
      <c r="J591" s="9">
        <f>[2]หน้าผ้า!M600</f>
        <v>0</v>
      </c>
      <c r="K591" s="9">
        <f>[2]หน้าผ้า!N600</f>
        <v>0</v>
      </c>
      <c r="L591" s="9">
        <f>[2]หน้าผ้า!R600</f>
        <v>0</v>
      </c>
      <c r="M591" s="10">
        <f>[2]หน้าผ้า!T600</f>
        <v>0</v>
      </c>
      <c r="N591" s="9">
        <f>[2]หน้าผ้า!U600</f>
        <v>0</v>
      </c>
      <c r="O591" s="9">
        <f>[2]หน้าผ้า!V600</f>
        <v>0</v>
      </c>
      <c r="P591" s="10">
        <f>[2]หน้าผ้า!AB600</f>
        <v>0</v>
      </c>
      <c r="Q591" s="10">
        <f>[2]หน้าผ้า!AC600</f>
        <v>0</v>
      </c>
      <c r="R591" s="10">
        <f>[2]หน้าผ้า!AD600</f>
        <v>0</v>
      </c>
      <c r="S591" s="9">
        <f>[2]หน้าผ้า!Z600</f>
        <v>0</v>
      </c>
      <c r="T591" s="12">
        <f>[2]หน้าผ้า!X600</f>
        <v>0</v>
      </c>
      <c r="U591" s="11">
        <f>[2]หน้าผ้า!AA600</f>
        <v>0</v>
      </c>
      <c r="V591" s="10">
        <f>[2]หน้าผ้า!AJ600</f>
        <v>0</v>
      </c>
      <c r="W591" s="10">
        <f>[2]หน้าผ้า!AL600</f>
        <v>0</v>
      </c>
      <c r="X591" s="10">
        <f>[2]หน้าผ้า!AM600</f>
        <v>0</v>
      </c>
      <c r="Y591" s="10">
        <f>[2]หน้าผ้า!AN600</f>
        <v>0</v>
      </c>
      <c r="Z591" s="9">
        <f>[2]หน้าผ้า!AO600</f>
        <v>0</v>
      </c>
      <c r="AA591" s="8">
        <f>[2]หน้าผ้า!AQ600</f>
        <v>0</v>
      </c>
      <c r="AB591" s="8">
        <f>[2]หน้าผ้า!AR600</f>
        <v>0</v>
      </c>
      <c r="AC591" s="8">
        <f>[2]หน้าผ้า!AS600</f>
        <v>0</v>
      </c>
      <c r="AD591" s="8">
        <f>[2]หน้าผ้า!AT600</f>
        <v>0</v>
      </c>
      <c r="AE591" s="8">
        <f>[2]หน้าผ้า!AU600</f>
        <v>0</v>
      </c>
      <c r="AF591" s="8">
        <f>[2]หน้าผ้า!AI600</f>
        <v>0</v>
      </c>
      <c r="AG591" s="1">
        <f>[3]หน้าผ้า!DC603</f>
        <v>0</v>
      </c>
      <c r="AH591" s="1">
        <f>[2]หน้าผ้า!DL600</f>
        <v>0</v>
      </c>
      <c r="AI591" s="1">
        <f>[2]หน้าผ้า!DM600</f>
        <v>0</v>
      </c>
      <c r="AJ591" s="3">
        <f>[2]หน้าผ้า!DN600</f>
        <v>0</v>
      </c>
      <c r="AK591" s="3">
        <f>[2]หน้าผ้า!DQ600</f>
        <v>0</v>
      </c>
      <c r="AL591" s="3">
        <f>[2]หน้าผ้า!DR600</f>
        <v>0</v>
      </c>
      <c r="AM591" s="3">
        <f>[2]หน้าผ้า!DS600</f>
        <v>0</v>
      </c>
      <c r="AN591" s="3">
        <f>[2]หน้าผ้า!DT600</f>
        <v>0</v>
      </c>
      <c r="AO591" s="3">
        <f>[2]หน้าผ้า!DU600</f>
        <v>0</v>
      </c>
      <c r="AP591" s="3">
        <f>[2]หน้าผ้า!DP600</f>
        <v>0</v>
      </c>
      <c r="AQ591" s="3">
        <f>[2]หน้าผ้า!DW600</f>
        <v>0</v>
      </c>
      <c r="AR591" s="3">
        <f>[2]หน้าผ้า!DX600</f>
        <v>0</v>
      </c>
      <c r="AS591" s="3">
        <f>[2]หน้าผ้า!DY600</f>
        <v>0</v>
      </c>
      <c r="AT591" s="3">
        <f>[2]หน้าผ้า!DZ600</f>
        <v>0</v>
      </c>
      <c r="AU591" s="3">
        <f>[2]หน้าผ้า!EA600</f>
        <v>0</v>
      </c>
      <c r="AV591" s="1">
        <f>[2]หน้าผ้า!EB600</f>
        <v>0</v>
      </c>
      <c r="AW591" s="2">
        <f>[2]หน้าผ้า!EC600</f>
        <v>0</v>
      </c>
      <c r="AX591" s="2">
        <f>[2]หน้าผ้า!ED600</f>
        <v>0</v>
      </c>
      <c r="AY591" s="2">
        <f>[2]หน้าผ้า!AG600</f>
        <v>0</v>
      </c>
      <c r="AZ591" s="2">
        <f>[2]หน้าผ้า!EG600</f>
        <v>0</v>
      </c>
      <c r="BA591" s="2">
        <f>[2]หน้าผ้า!EH600</f>
        <v>0</v>
      </c>
      <c r="BB591" s="2">
        <f>[2]หน้าผ้า!EI600</f>
        <v>0</v>
      </c>
      <c r="BC591" s="1">
        <f>[2]หน้าผ้า!BZ600</f>
        <v>0</v>
      </c>
      <c r="BD591" s="56">
        <f>[2]หน้าผ้า!CA600</f>
        <v>0</v>
      </c>
    </row>
    <row r="592" spans="1:56" ht="28.5" customHeight="1" x14ac:dyDescent="0.45">
      <c r="A592" s="3">
        <f>[2]หน้าผ้า!C601</f>
        <v>0</v>
      </c>
      <c r="B592" s="14">
        <f>[2]หน้าผ้า!B601</f>
        <v>0</v>
      </c>
      <c r="C592" s="9">
        <f>[2]หน้าผ้า!E601</f>
        <v>0</v>
      </c>
      <c r="D592" s="13">
        <f>[2]หน้าผ้า!F601</f>
        <v>0</v>
      </c>
      <c r="E592" s="9">
        <f>[2]หน้าผ้า!G601</f>
        <v>0</v>
      </c>
      <c r="F592" s="9">
        <f>[2]หน้าผ้า!H601</f>
        <v>0</v>
      </c>
      <c r="G592" s="9">
        <f>[2]หน้าผ้า!I601</f>
        <v>0</v>
      </c>
      <c r="H592" s="9">
        <f>[2]หน้าผ้า!J601</f>
        <v>0</v>
      </c>
      <c r="I592" s="9">
        <f>[2]หน้าผ้า!L601</f>
        <v>0</v>
      </c>
      <c r="J592" s="9">
        <f>[2]หน้าผ้า!M601</f>
        <v>0</v>
      </c>
      <c r="K592" s="9">
        <f>[2]หน้าผ้า!N601</f>
        <v>0</v>
      </c>
      <c r="L592" s="9">
        <f>[2]หน้าผ้า!R601</f>
        <v>0</v>
      </c>
      <c r="M592" s="10">
        <f>[2]หน้าผ้า!T601</f>
        <v>0</v>
      </c>
      <c r="N592" s="9">
        <f>[2]หน้าผ้า!U601</f>
        <v>0</v>
      </c>
      <c r="O592" s="9">
        <f>[2]หน้าผ้า!V601</f>
        <v>0</v>
      </c>
      <c r="P592" s="10">
        <f>[2]หน้าผ้า!AB601</f>
        <v>0</v>
      </c>
      <c r="Q592" s="10">
        <f>[2]หน้าผ้า!AC601</f>
        <v>0</v>
      </c>
      <c r="R592" s="10">
        <f>[2]หน้าผ้า!AD601</f>
        <v>0</v>
      </c>
      <c r="S592" s="9">
        <f>[2]หน้าผ้า!Z601</f>
        <v>0</v>
      </c>
      <c r="T592" s="12">
        <f>[2]หน้าผ้า!X601</f>
        <v>0</v>
      </c>
      <c r="U592" s="11">
        <f>[2]หน้าผ้า!AA601</f>
        <v>0</v>
      </c>
      <c r="V592" s="10">
        <f>[2]หน้าผ้า!AJ601</f>
        <v>0</v>
      </c>
      <c r="W592" s="10">
        <f>[2]หน้าผ้า!AL601</f>
        <v>0</v>
      </c>
      <c r="X592" s="10">
        <f>[2]หน้าผ้า!AM601</f>
        <v>0</v>
      </c>
      <c r="Y592" s="10">
        <f>[2]หน้าผ้า!AN601</f>
        <v>0</v>
      </c>
      <c r="Z592" s="9">
        <f>[2]หน้าผ้า!AO601</f>
        <v>0</v>
      </c>
      <c r="AA592" s="8">
        <f>[2]หน้าผ้า!AQ601</f>
        <v>0</v>
      </c>
      <c r="AB592" s="8">
        <f>[2]หน้าผ้า!AR601</f>
        <v>0</v>
      </c>
      <c r="AC592" s="8">
        <f>[2]หน้าผ้า!AS601</f>
        <v>0</v>
      </c>
      <c r="AD592" s="8">
        <f>[2]หน้าผ้า!AT601</f>
        <v>0</v>
      </c>
      <c r="AE592" s="8">
        <f>[2]หน้าผ้า!AU601</f>
        <v>0</v>
      </c>
      <c r="AF592" s="8">
        <f>[2]หน้าผ้า!AI601</f>
        <v>0</v>
      </c>
      <c r="AG592" s="1">
        <f>[3]หน้าผ้า!DC604</f>
        <v>0</v>
      </c>
      <c r="AH592" s="1">
        <f>[2]หน้าผ้า!DL601</f>
        <v>0</v>
      </c>
      <c r="AI592" s="1">
        <f>[2]หน้าผ้า!DM601</f>
        <v>0</v>
      </c>
      <c r="AJ592" s="3">
        <f>[2]หน้าผ้า!DN601</f>
        <v>0</v>
      </c>
      <c r="AK592" s="3">
        <f>[2]หน้าผ้า!DQ601</f>
        <v>0</v>
      </c>
      <c r="AL592" s="3">
        <f>[2]หน้าผ้า!DR601</f>
        <v>0</v>
      </c>
      <c r="AM592" s="3">
        <f>[2]หน้าผ้า!DS601</f>
        <v>0</v>
      </c>
      <c r="AN592" s="3">
        <f>[2]หน้าผ้า!DT601</f>
        <v>0</v>
      </c>
      <c r="AO592" s="3">
        <f>[2]หน้าผ้า!DU601</f>
        <v>0</v>
      </c>
      <c r="AP592" s="3">
        <f>[2]หน้าผ้า!DP601</f>
        <v>0</v>
      </c>
      <c r="AQ592" s="3">
        <f>[2]หน้าผ้า!DW601</f>
        <v>0</v>
      </c>
      <c r="AR592" s="3">
        <f>[2]หน้าผ้า!DX601</f>
        <v>0</v>
      </c>
      <c r="AS592" s="3">
        <f>[2]หน้าผ้า!DY601</f>
        <v>0</v>
      </c>
      <c r="AT592" s="3">
        <f>[2]หน้าผ้า!DZ601</f>
        <v>0</v>
      </c>
      <c r="AU592" s="3">
        <f>[2]หน้าผ้า!EA601</f>
        <v>0</v>
      </c>
      <c r="AV592" s="1">
        <f>[2]หน้าผ้า!EB601</f>
        <v>0</v>
      </c>
      <c r="AW592" s="2">
        <f>[2]หน้าผ้า!EC601</f>
        <v>0</v>
      </c>
      <c r="AX592" s="2">
        <f>[2]หน้าผ้า!ED601</f>
        <v>0</v>
      </c>
      <c r="AY592" s="2">
        <f>[2]หน้าผ้า!AG601</f>
        <v>0</v>
      </c>
      <c r="AZ592" s="2">
        <f>[2]หน้าผ้า!EG601</f>
        <v>0</v>
      </c>
      <c r="BA592" s="2">
        <f>[2]หน้าผ้า!EH601</f>
        <v>0</v>
      </c>
      <c r="BB592" s="2">
        <f>[2]หน้าผ้า!EI601</f>
        <v>0</v>
      </c>
      <c r="BC592" s="1">
        <f>[2]หน้าผ้า!BZ601</f>
        <v>0</v>
      </c>
      <c r="BD592" s="56">
        <f>[2]หน้าผ้า!CA601</f>
        <v>0</v>
      </c>
    </row>
    <row r="593" spans="1:56" ht="28.5" customHeight="1" x14ac:dyDescent="0.45">
      <c r="A593" s="3">
        <f>[2]หน้าผ้า!C602</f>
        <v>0</v>
      </c>
      <c r="B593" s="14">
        <f>[2]หน้าผ้า!B602</f>
        <v>0</v>
      </c>
      <c r="C593" s="9">
        <f>[2]หน้าผ้า!E602</f>
        <v>0</v>
      </c>
      <c r="D593" s="13">
        <f>[2]หน้าผ้า!F602</f>
        <v>0</v>
      </c>
      <c r="E593" s="9">
        <f>[2]หน้าผ้า!G602</f>
        <v>0</v>
      </c>
      <c r="F593" s="9">
        <f>[2]หน้าผ้า!H602</f>
        <v>0</v>
      </c>
      <c r="G593" s="9">
        <f>[2]หน้าผ้า!I602</f>
        <v>0</v>
      </c>
      <c r="H593" s="9">
        <f>[2]หน้าผ้า!J602</f>
        <v>0</v>
      </c>
      <c r="I593" s="9">
        <f>[2]หน้าผ้า!L602</f>
        <v>0</v>
      </c>
      <c r="J593" s="9">
        <f>[2]หน้าผ้า!M602</f>
        <v>0</v>
      </c>
      <c r="K593" s="9">
        <f>[2]หน้าผ้า!N602</f>
        <v>0</v>
      </c>
      <c r="L593" s="9">
        <f>[2]หน้าผ้า!R602</f>
        <v>0</v>
      </c>
      <c r="M593" s="10">
        <f>[2]หน้าผ้า!T602</f>
        <v>0</v>
      </c>
      <c r="N593" s="9">
        <f>[2]หน้าผ้า!U602</f>
        <v>0</v>
      </c>
      <c r="O593" s="9">
        <f>[2]หน้าผ้า!V602</f>
        <v>0</v>
      </c>
      <c r="P593" s="10">
        <f>[2]หน้าผ้า!AB602</f>
        <v>0</v>
      </c>
      <c r="Q593" s="10">
        <f>[2]หน้าผ้า!AC602</f>
        <v>0</v>
      </c>
      <c r="R593" s="10">
        <f>[2]หน้าผ้า!AD602</f>
        <v>0</v>
      </c>
      <c r="S593" s="9">
        <f>[2]หน้าผ้า!Z602</f>
        <v>0</v>
      </c>
      <c r="T593" s="12">
        <f>[2]หน้าผ้า!X602</f>
        <v>0</v>
      </c>
      <c r="U593" s="11">
        <f>[2]หน้าผ้า!AA602</f>
        <v>0</v>
      </c>
      <c r="V593" s="10">
        <f>[2]หน้าผ้า!AJ602</f>
        <v>0</v>
      </c>
      <c r="W593" s="10">
        <f>[2]หน้าผ้า!AL602</f>
        <v>0</v>
      </c>
      <c r="X593" s="10">
        <f>[2]หน้าผ้า!AM602</f>
        <v>0</v>
      </c>
      <c r="Y593" s="10">
        <f>[2]หน้าผ้า!AN602</f>
        <v>0</v>
      </c>
      <c r="Z593" s="9">
        <f>[2]หน้าผ้า!AO602</f>
        <v>0</v>
      </c>
      <c r="AA593" s="8">
        <f>[2]หน้าผ้า!AQ602</f>
        <v>0</v>
      </c>
      <c r="AB593" s="8">
        <f>[2]หน้าผ้า!AR602</f>
        <v>0</v>
      </c>
      <c r="AC593" s="8">
        <f>[2]หน้าผ้า!AS602</f>
        <v>0</v>
      </c>
      <c r="AD593" s="8">
        <f>[2]หน้าผ้า!AT602</f>
        <v>0</v>
      </c>
      <c r="AE593" s="8">
        <f>[2]หน้าผ้า!AU602</f>
        <v>0</v>
      </c>
      <c r="AF593" s="8">
        <f>[2]หน้าผ้า!AI602</f>
        <v>0</v>
      </c>
      <c r="AG593" s="1">
        <f>[3]หน้าผ้า!DC605</f>
        <v>0</v>
      </c>
      <c r="AH593" s="1">
        <f>[2]หน้าผ้า!DL602</f>
        <v>0</v>
      </c>
      <c r="AI593" s="1">
        <f>[2]หน้าผ้า!DM602</f>
        <v>0</v>
      </c>
      <c r="AJ593" s="3">
        <f>[2]หน้าผ้า!DN602</f>
        <v>0</v>
      </c>
      <c r="AK593" s="3">
        <f>[2]หน้าผ้า!DQ602</f>
        <v>0</v>
      </c>
      <c r="AL593" s="3">
        <f>[2]หน้าผ้า!DR602</f>
        <v>0</v>
      </c>
      <c r="AM593" s="3">
        <f>[2]หน้าผ้า!DS602</f>
        <v>0</v>
      </c>
      <c r="AN593" s="3">
        <f>[2]หน้าผ้า!DT602</f>
        <v>0</v>
      </c>
      <c r="AO593" s="3">
        <f>[2]หน้าผ้า!DU602</f>
        <v>0</v>
      </c>
      <c r="AP593" s="3">
        <f>[2]หน้าผ้า!DP602</f>
        <v>0</v>
      </c>
      <c r="AQ593" s="3">
        <f>[2]หน้าผ้า!DW602</f>
        <v>0</v>
      </c>
      <c r="AR593" s="3">
        <f>[2]หน้าผ้า!DX602</f>
        <v>0</v>
      </c>
      <c r="AS593" s="3">
        <f>[2]หน้าผ้า!DY602</f>
        <v>0</v>
      </c>
      <c r="AT593" s="3">
        <f>[2]หน้าผ้า!DZ602</f>
        <v>0</v>
      </c>
      <c r="AU593" s="3">
        <f>[2]หน้าผ้า!EA602</f>
        <v>0</v>
      </c>
      <c r="AV593" s="1">
        <f>[2]หน้าผ้า!EB602</f>
        <v>0</v>
      </c>
      <c r="AW593" s="2">
        <f>[2]หน้าผ้า!EC602</f>
        <v>0</v>
      </c>
      <c r="AX593" s="2">
        <f>[2]หน้าผ้า!ED602</f>
        <v>0</v>
      </c>
      <c r="AY593" s="2">
        <f>[2]หน้าผ้า!AG602</f>
        <v>0</v>
      </c>
      <c r="AZ593" s="2">
        <f>[2]หน้าผ้า!EG602</f>
        <v>0</v>
      </c>
      <c r="BA593" s="2">
        <f>[2]หน้าผ้า!EH602</f>
        <v>0</v>
      </c>
      <c r="BB593" s="2">
        <f>[2]หน้าผ้า!EI602</f>
        <v>0</v>
      </c>
      <c r="BC593" s="1">
        <f>[2]หน้าผ้า!BZ602</f>
        <v>0</v>
      </c>
      <c r="BD593" s="56">
        <f>[2]หน้าผ้า!CA602</f>
        <v>0</v>
      </c>
    </row>
    <row r="594" spans="1:56" ht="28.5" customHeight="1" x14ac:dyDescent="0.45">
      <c r="A594" s="3">
        <f>[2]หน้าผ้า!C603</f>
        <v>0</v>
      </c>
      <c r="B594" s="14">
        <f>[2]หน้าผ้า!B603</f>
        <v>0</v>
      </c>
      <c r="C594" s="9">
        <f>[2]หน้าผ้า!E603</f>
        <v>0</v>
      </c>
      <c r="D594" s="13">
        <f>[2]หน้าผ้า!F603</f>
        <v>0</v>
      </c>
      <c r="E594" s="9">
        <f>[2]หน้าผ้า!G603</f>
        <v>0</v>
      </c>
      <c r="F594" s="9">
        <f>[2]หน้าผ้า!H603</f>
        <v>0</v>
      </c>
      <c r="G594" s="9">
        <f>[2]หน้าผ้า!I603</f>
        <v>0</v>
      </c>
      <c r="H594" s="9">
        <f>[2]หน้าผ้า!J603</f>
        <v>0</v>
      </c>
      <c r="I594" s="9">
        <f>[2]หน้าผ้า!L603</f>
        <v>0</v>
      </c>
      <c r="J594" s="9">
        <f>[2]หน้าผ้า!M603</f>
        <v>0</v>
      </c>
      <c r="K594" s="9">
        <f>[2]หน้าผ้า!N603</f>
        <v>0</v>
      </c>
      <c r="L594" s="9">
        <f>[2]หน้าผ้า!R603</f>
        <v>0</v>
      </c>
      <c r="M594" s="10">
        <f>[2]หน้าผ้า!T603</f>
        <v>0</v>
      </c>
      <c r="N594" s="9">
        <f>[2]หน้าผ้า!U603</f>
        <v>0</v>
      </c>
      <c r="O594" s="9">
        <f>[2]หน้าผ้า!V603</f>
        <v>0</v>
      </c>
      <c r="P594" s="10">
        <f>[2]หน้าผ้า!AB603</f>
        <v>0</v>
      </c>
      <c r="Q594" s="10">
        <f>[2]หน้าผ้า!AC603</f>
        <v>0</v>
      </c>
      <c r="R594" s="10">
        <f>[2]หน้าผ้า!AD603</f>
        <v>0</v>
      </c>
      <c r="S594" s="9">
        <f>[2]หน้าผ้า!Z603</f>
        <v>0</v>
      </c>
      <c r="T594" s="12">
        <f>[2]หน้าผ้า!X603</f>
        <v>0</v>
      </c>
      <c r="U594" s="11">
        <f>[2]หน้าผ้า!AA603</f>
        <v>0</v>
      </c>
      <c r="V594" s="10">
        <f>[2]หน้าผ้า!AJ603</f>
        <v>0</v>
      </c>
      <c r="W594" s="10">
        <f>[2]หน้าผ้า!AL603</f>
        <v>0</v>
      </c>
      <c r="X594" s="10">
        <f>[2]หน้าผ้า!AM603</f>
        <v>0</v>
      </c>
      <c r="Y594" s="10">
        <f>[2]หน้าผ้า!AN603</f>
        <v>0</v>
      </c>
      <c r="Z594" s="9">
        <f>[2]หน้าผ้า!AO603</f>
        <v>0</v>
      </c>
      <c r="AA594" s="8">
        <f>[2]หน้าผ้า!AQ603</f>
        <v>0</v>
      </c>
      <c r="AB594" s="8">
        <f>[2]หน้าผ้า!AR603</f>
        <v>0</v>
      </c>
      <c r="AC594" s="8">
        <f>[2]หน้าผ้า!AS603</f>
        <v>0</v>
      </c>
      <c r="AD594" s="8">
        <f>[2]หน้าผ้า!AT603</f>
        <v>0</v>
      </c>
      <c r="AE594" s="8">
        <f>[2]หน้าผ้า!AU603</f>
        <v>0</v>
      </c>
      <c r="AF594" s="8">
        <f>[2]หน้าผ้า!AI603</f>
        <v>0</v>
      </c>
      <c r="AG594" s="1">
        <f>[3]หน้าผ้า!DC606</f>
        <v>0</v>
      </c>
      <c r="AH594" s="1">
        <f>[2]หน้าผ้า!DL603</f>
        <v>0</v>
      </c>
      <c r="AI594" s="1">
        <f>[2]หน้าผ้า!DM603</f>
        <v>0</v>
      </c>
      <c r="AJ594" s="3">
        <f>[2]หน้าผ้า!DN603</f>
        <v>0</v>
      </c>
      <c r="AK594" s="3">
        <f>[2]หน้าผ้า!DQ603</f>
        <v>0</v>
      </c>
      <c r="AL594" s="3">
        <f>[2]หน้าผ้า!DR603</f>
        <v>0</v>
      </c>
      <c r="AM594" s="3">
        <f>[2]หน้าผ้า!DS603</f>
        <v>0</v>
      </c>
      <c r="AN594" s="3">
        <f>[2]หน้าผ้า!DT603</f>
        <v>0</v>
      </c>
      <c r="AO594" s="3">
        <f>[2]หน้าผ้า!DU603</f>
        <v>0</v>
      </c>
      <c r="AP594" s="3">
        <f>[2]หน้าผ้า!DP603</f>
        <v>0</v>
      </c>
      <c r="AQ594" s="3">
        <f>[2]หน้าผ้า!DW603</f>
        <v>0</v>
      </c>
      <c r="AR594" s="3">
        <f>[2]หน้าผ้า!DX603</f>
        <v>0</v>
      </c>
      <c r="AS594" s="3">
        <f>[2]หน้าผ้า!DY603</f>
        <v>0</v>
      </c>
      <c r="AT594" s="3">
        <f>[2]หน้าผ้า!DZ603</f>
        <v>0</v>
      </c>
      <c r="AU594" s="3">
        <f>[2]หน้าผ้า!EA603</f>
        <v>0</v>
      </c>
      <c r="AV594" s="1">
        <f>[2]หน้าผ้า!EB603</f>
        <v>0</v>
      </c>
      <c r="AW594" s="2">
        <f>[2]หน้าผ้า!EC603</f>
        <v>0</v>
      </c>
      <c r="AX594" s="2">
        <f>[2]หน้าผ้า!ED603</f>
        <v>0</v>
      </c>
      <c r="AY594" s="2">
        <f>[2]หน้าผ้า!AG603</f>
        <v>0</v>
      </c>
      <c r="AZ594" s="2">
        <f>[2]หน้าผ้า!EG603</f>
        <v>0</v>
      </c>
      <c r="BA594" s="2">
        <f>[2]หน้าผ้า!EH603</f>
        <v>0</v>
      </c>
      <c r="BB594" s="2">
        <f>[2]หน้าผ้า!EI603</f>
        <v>0</v>
      </c>
      <c r="BC594" s="1">
        <f>[2]หน้าผ้า!BZ603</f>
        <v>0</v>
      </c>
      <c r="BD594" s="56">
        <f>[2]หน้าผ้า!CA603</f>
        <v>0</v>
      </c>
    </row>
    <row r="595" spans="1:56" ht="28.5" customHeight="1" x14ac:dyDescent="0.45">
      <c r="A595" s="3">
        <f>[2]หน้าผ้า!C604</f>
        <v>0</v>
      </c>
      <c r="B595" s="14">
        <f>[2]หน้าผ้า!B604</f>
        <v>0</v>
      </c>
      <c r="C595" s="9">
        <f>[2]หน้าผ้า!E604</f>
        <v>0</v>
      </c>
      <c r="D595" s="13">
        <f>[2]หน้าผ้า!F604</f>
        <v>0</v>
      </c>
      <c r="E595" s="9">
        <f>[2]หน้าผ้า!G604</f>
        <v>0</v>
      </c>
      <c r="F595" s="9">
        <f>[2]หน้าผ้า!H604</f>
        <v>0</v>
      </c>
      <c r="G595" s="9">
        <f>[2]หน้าผ้า!I604</f>
        <v>0</v>
      </c>
      <c r="H595" s="9">
        <f>[2]หน้าผ้า!J604</f>
        <v>0</v>
      </c>
      <c r="I595" s="9">
        <f>[2]หน้าผ้า!L604</f>
        <v>0</v>
      </c>
      <c r="J595" s="9">
        <f>[2]หน้าผ้า!M604</f>
        <v>0</v>
      </c>
      <c r="K595" s="9">
        <f>[2]หน้าผ้า!N604</f>
        <v>0</v>
      </c>
      <c r="L595" s="9">
        <f>[2]หน้าผ้า!R604</f>
        <v>0</v>
      </c>
      <c r="M595" s="10">
        <f>[2]หน้าผ้า!T604</f>
        <v>0</v>
      </c>
      <c r="N595" s="9">
        <f>[2]หน้าผ้า!U604</f>
        <v>0</v>
      </c>
      <c r="O595" s="9">
        <f>[2]หน้าผ้า!V604</f>
        <v>0</v>
      </c>
      <c r="P595" s="10">
        <f>[2]หน้าผ้า!AB604</f>
        <v>0</v>
      </c>
      <c r="Q595" s="10">
        <f>[2]หน้าผ้า!AC604</f>
        <v>0</v>
      </c>
      <c r="R595" s="10">
        <f>[2]หน้าผ้า!AD604</f>
        <v>0</v>
      </c>
      <c r="S595" s="9">
        <f>[2]หน้าผ้า!Z604</f>
        <v>0</v>
      </c>
      <c r="T595" s="12">
        <f>[2]หน้าผ้า!X604</f>
        <v>0</v>
      </c>
      <c r="U595" s="11">
        <f>[2]หน้าผ้า!AA604</f>
        <v>0</v>
      </c>
      <c r="V595" s="10">
        <f>[2]หน้าผ้า!AJ604</f>
        <v>0</v>
      </c>
      <c r="W595" s="10">
        <f>[2]หน้าผ้า!AL604</f>
        <v>0</v>
      </c>
      <c r="X595" s="10">
        <f>[2]หน้าผ้า!AM604</f>
        <v>0</v>
      </c>
      <c r="Y595" s="10">
        <f>[2]หน้าผ้า!AN604</f>
        <v>0</v>
      </c>
      <c r="Z595" s="9">
        <f>[2]หน้าผ้า!AO604</f>
        <v>0</v>
      </c>
      <c r="AA595" s="8">
        <f>[2]หน้าผ้า!AQ604</f>
        <v>0</v>
      </c>
      <c r="AB595" s="8">
        <f>[2]หน้าผ้า!AR604</f>
        <v>0</v>
      </c>
      <c r="AC595" s="8">
        <f>[2]หน้าผ้า!AS604</f>
        <v>0</v>
      </c>
      <c r="AD595" s="8">
        <f>[2]หน้าผ้า!AT604</f>
        <v>0</v>
      </c>
      <c r="AE595" s="8">
        <f>[2]หน้าผ้า!AU604</f>
        <v>0</v>
      </c>
      <c r="AF595" s="8">
        <f>[2]หน้าผ้า!AI604</f>
        <v>0</v>
      </c>
      <c r="AG595" s="1">
        <f>[3]หน้าผ้า!DC607</f>
        <v>0</v>
      </c>
      <c r="AH595" s="1">
        <f>[2]หน้าผ้า!DL604</f>
        <v>0</v>
      </c>
      <c r="AI595" s="1">
        <f>[2]หน้าผ้า!DM604</f>
        <v>0</v>
      </c>
      <c r="AJ595" s="3">
        <f>[2]หน้าผ้า!DN604</f>
        <v>0</v>
      </c>
      <c r="AK595" s="3">
        <f>[2]หน้าผ้า!DQ604</f>
        <v>0</v>
      </c>
      <c r="AL595" s="3">
        <f>[2]หน้าผ้า!DR604</f>
        <v>0</v>
      </c>
      <c r="AM595" s="3">
        <f>[2]หน้าผ้า!DS604</f>
        <v>0</v>
      </c>
      <c r="AN595" s="3">
        <f>[2]หน้าผ้า!DT604</f>
        <v>0</v>
      </c>
      <c r="AO595" s="3">
        <f>[2]หน้าผ้า!DU604</f>
        <v>0</v>
      </c>
      <c r="AP595" s="3">
        <f>[2]หน้าผ้า!DP604</f>
        <v>0</v>
      </c>
      <c r="AQ595" s="3">
        <f>[2]หน้าผ้า!DW604</f>
        <v>0</v>
      </c>
      <c r="AR595" s="3">
        <f>[2]หน้าผ้า!DX604</f>
        <v>0</v>
      </c>
      <c r="AS595" s="3">
        <f>[2]หน้าผ้า!DY604</f>
        <v>0</v>
      </c>
      <c r="AT595" s="3">
        <f>[2]หน้าผ้า!DZ604</f>
        <v>0</v>
      </c>
      <c r="AU595" s="3">
        <f>[2]หน้าผ้า!EA604</f>
        <v>0</v>
      </c>
      <c r="AV595" s="1">
        <f>[2]หน้าผ้า!EB604</f>
        <v>0</v>
      </c>
      <c r="AW595" s="2">
        <f>[2]หน้าผ้า!EC604</f>
        <v>0</v>
      </c>
      <c r="AX595" s="2">
        <f>[2]หน้าผ้า!ED604</f>
        <v>0</v>
      </c>
      <c r="AY595" s="2">
        <f>[2]หน้าผ้า!AG604</f>
        <v>0</v>
      </c>
      <c r="AZ595" s="2">
        <f>[2]หน้าผ้า!EG604</f>
        <v>0</v>
      </c>
      <c r="BA595" s="2">
        <f>[2]หน้าผ้า!EH604</f>
        <v>0</v>
      </c>
      <c r="BB595" s="2">
        <f>[2]หน้าผ้า!EI604</f>
        <v>0</v>
      </c>
      <c r="BC595" s="1">
        <f>[2]หน้าผ้า!BZ604</f>
        <v>0</v>
      </c>
      <c r="BD595" s="56">
        <f>[2]หน้าผ้า!CA604</f>
        <v>0</v>
      </c>
    </row>
    <row r="596" spans="1:56" ht="28.5" customHeight="1" x14ac:dyDescent="0.45">
      <c r="A596" s="3">
        <f>[2]หน้าผ้า!C605</f>
        <v>0</v>
      </c>
      <c r="B596" s="14">
        <f>[2]หน้าผ้า!B605</f>
        <v>0</v>
      </c>
      <c r="C596" s="9">
        <f>[2]หน้าผ้า!E605</f>
        <v>0</v>
      </c>
      <c r="D596" s="13">
        <f>[2]หน้าผ้า!F605</f>
        <v>0</v>
      </c>
      <c r="E596" s="9">
        <f>[2]หน้าผ้า!G605</f>
        <v>0</v>
      </c>
      <c r="F596" s="9">
        <f>[2]หน้าผ้า!H605</f>
        <v>0</v>
      </c>
      <c r="G596" s="9">
        <f>[2]หน้าผ้า!I605</f>
        <v>0</v>
      </c>
      <c r="H596" s="9">
        <f>[2]หน้าผ้า!J605</f>
        <v>0</v>
      </c>
      <c r="I596" s="9">
        <f>[2]หน้าผ้า!L605</f>
        <v>0</v>
      </c>
      <c r="J596" s="9">
        <f>[2]หน้าผ้า!M605</f>
        <v>0</v>
      </c>
      <c r="K596" s="9">
        <f>[2]หน้าผ้า!N605</f>
        <v>0</v>
      </c>
      <c r="L596" s="9">
        <f>[2]หน้าผ้า!R605</f>
        <v>0</v>
      </c>
      <c r="M596" s="10">
        <f>[2]หน้าผ้า!T605</f>
        <v>0</v>
      </c>
      <c r="N596" s="9">
        <f>[2]หน้าผ้า!U605</f>
        <v>0</v>
      </c>
      <c r="O596" s="9">
        <f>[2]หน้าผ้า!V605</f>
        <v>0</v>
      </c>
      <c r="P596" s="10">
        <f>[2]หน้าผ้า!AB605</f>
        <v>0</v>
      </c>
      <c r="Q596" s="10">
        <f>[2]หน้าผ้า!AC605</f>
        <v>0</v>
      </c>
      <c r="R596" s="10">
        <f>[2]หน้าผ้า!AD605</f>
        <v>0</v>
      </c>
      <c r="S596" s="9">
        <f>[2]หน้าผ้า!Z605</f>
        <v>0</v>
      </c>
      <c r="T596" s="12">
        <f>[2]หน้าผ้า!X605</f>
        <v>0</v>
      </c>
      <c r="U596" s="11">
        <f>[2]หน้าผ้า!AA605</f>
        <v>0</v>
      </c>
      <c r="V596" s="10">
        <f>[2]หน้าผ้า!AJ605</f>
        <v>0</v>
      </c>
      <c r="W596" s="10">
        <f>[2]หน้าผ้า!AL605</f>
        <v>0</v>
      </c>
      <c r="X596" s="10">
        <f>[2]หน้าผ้า!AM605</f>
        <v>0</v>
      </c>
      <c r="Y596" s="10">
        <f>[2]หน้าผ้า!AN605</f>
        <v>0</v>
      </c>
      <c r="Z596" s="9">
        <f>[2]หน้าผ้า!AO605</f>
        <v>0</v>
      </c>
      <c r="AA596" s="8">
        <f>[2]หน้าผ้า!AQ605</f>
        <v>0</v>
      </c>
      <c r="AB596" s="8">
        <f>[2]หน้าผ้า!AR605</f>
        <v>0</v>
      </c>
      <c r="AC596" s="8">
        <f>[2]หน้าผ้า!AS605</f>
        <v>0</v>
      </c>
      <c r="AD596" s="8">
        <f>[2]หน้าผ้า!AT605</f>
        <v>0</v>
      </c>
      <c r="AE596" s="8">
        <f>[2]หน้าผ้า!AU605</f>
        <v>0</v>
      </c>
      <c r="AF596" s="8">
        <f>[2]หน้าผ้า!AI605</f>
        <v>0</v>
      </c>
      <c r="AG596" s="1">
        <f>[3]หน้าผ้า!DC608</f>
        <v>0</v>
      </c>
      <c r="AH596" s="1">
        <f>[2]หน้าผ้า!DL605</f>
        <v>0</v>
      </c>
      <c r="AI596" s="1">
        <f>[2]หน้าผ้า!DM605</f>
        <v>0</v>
      </c>
      <c r="AJ596" s="3">
        <f>[2]หน้าผ้า!DN605</f>
        <v>0</v>
      </c>
      <c r="AK596" s="3">
        <f>[2]หน้าผ้า!DQ605</f>
        <v>0</v>
      </c>
      <c r="AL596" s="3">
        <f>[2]หน้าผ้า!DR605</f>
        <v>0</v>
      </c>
      <c r="AM596" s="3">
        <f>[2]หน้าผ้า!DS605</f>
        <v>0</v>
      </c>
      <c r="AN596" s="3">
        <f>[2]หน้าผ้า!DT605</f>
        <v>0</v>
      </c>
      <c r="AO596" s="3">
        <f>[2]หน้าผ้า!DU605</f>
        <v>0</v>
      </c>
      <c r="AP596" s="3">
        <f>[2]หน้าผ้า!DP605</f>
        <v>0</v>
      </c>
      <c r="AQ596" s="3">
        <f>[2]หน้าผ้า!DW605</f>
        <v>0</v>
      </c>
      <c r="AR596" s="3">
        <f>[2]หน้าผ้า!DX605</f>
        <v>0</v>
      </c>
      <c r="AS596" s="3">
        <f>[2]หน้าผ้า!DY605</f>
        <v>0</v>
      </c>
      <c r="AT596" s="3">
        <f>[2]หน้าผ้า!DZ605</f>
        <v>0</v>
      </c>
      <c r="AU596" s="3">
        <f>[2]หน้าผ้า!EA605</f>
        <v>0</v>
      </c>
      <c r="AV596" s="1">
        <f>[2]หน้าผ้า!EB605</f>
        <v>0</v>
      </c>
      <c r="AW596" s="2">
        <f>[2]หน้าผ้า!EC605</f>
        <v>0</v>
      </c>
      <c r="AX596" s="2">
        <f>[2]หน้าผ้า!ED605</f>
        <v>0</v>
      </c>
      <c r="AY596" s="2">
        <f>[2]หน้าผ้า!AG605</f>
        <v>0</v>
      </c>
      <c r="AZ596" s="2">
        <f>[2]หน้าผ้า!EG605</f>
        <v>0</v>
      </c>
      <c r="BA596" s="2">
        <f>[2]หน้าผ้า!EH605</f>
        <v>0</v>
      </c>
      <c r="BB596" s="2">
        <f>[2]หน้าผ้า!EI605</f>
        <v>0</v>
      </c>
      <c r="BC596" s="1">
        <f>[2]หน้าผ้า!BZ605</f>
        <v>0</v>
      </c>
      <c r="BD596" s="56">
        <f>[2]หน้าผ้า!CA605</f>
        <v>0</v>
      </c>
    </row>
    <row r="597" spans="1:56" ht="28.5" customHeight="1" x14ac:dyDescent="0.45">
      <c r="A597" s="3">
        <f>[2]หน้าผ้า!C606</f>
        <v>0</v>
      </c>
      <c r="B597" s="14">
        <f>[2]หน้าผ้า!B606</f>
        <v>0</v>
      </c>
      <c r="C597" s="9">
        <f>[2]หน้าผ้า!E606</f>
        <v>0</v>
      </c>
      <c r="D597" s="13">
        <f>[2]หน้าผ้า!F606</f>
        <v>0</v>
      </c>
      <c r="E597" s="9">
        <f>[2]หน้าผ้า!G606</f>
        <v>0</v>
      </c>
      <c r="F597" s="9">
        <f>[2]หน้าผ้า!H606</f>
        <v>0</v>
      </c>
      <c r="G597" s="9">
        <f>[2]หน้าผ้า!I606</f>
        <v>0</v>
      </c>
      <c r="H597" s="9">
        <f>[2]หน้าผ้า!J606</f>
        <v>0</v>
      </c>
      <c r="I597" s="9">
        <f>[2]หน้าผ้า!L606</f>
        <v>0</v>
      </c>
      <c r="J597" s="9">
        <f>[2]หน้าผ้า!M606</f>
        <v>0</v>
      </c>
      <c r="K597" s="9">
        <f>[2]หน้าผ้า!N606</f>
        <v>0</v>
      </c>
      <c r="L597" s="9">
        <f>[2]หน้าผ้า!R606</f>
        <v>0</v>
      </c>
      <c r="M597" s="10">
        <f>[2]หน้าผ้า!T606</f>
        <v>0</v>
      </c>
      <c r="N597" s="9">
        <f>[2]หน้าผ้า!U606</f>
        <v>0</v>
      </c>
      <c r="O597" s="9">
        <f>[2]หน้าผ้า!V606</f>
        <v>0</v>
      </c>
      <c r="P597" s="10">
        <f>[2]หน้าผ้า!AB606</f>
        <v>0</v>
      </c>
      <c r="Q597" s="10">
        <f>[2]หน้าผ้า!AC606</f>
        <v>0</v>
      </c>
      <c r="R597" s="10">
        <f>[2]หน้าผ้า!AD606</f>
        <v>0</v>
      </c>
      <c r="S597" s="9">
        <f>[2]หน้าผ้า!Z606</f>
        <v>0</v>
      </c>
      <c r="T597" s="12">
        <f>[2]หน้าผ้า!X606</f>
        <v>0</v>
      </c>
      <c r="U597" s="11">
        <f>[2]หน้าผ้า!AA606</f>
        <v>0</v>
      </c>
      <c r="V597" s="10">
        <f>[2]หน้าผ้า!AJ606</f>
        <v>0</v>
      </c>
      <c r="W597" s="10">
        <f>[2]หน้าผ้า!AL606</f>
        <v>0</v>
      </c>
      <c r="X597" s="10">
        <f>[2]หน้าผ้า!AM606</f>
        <v>0</v>
      </c>
      <c r="Y597" s="10">
        <f>[2]หน้าผ้า!AN606</f>
        <v>0</v>
      </c>
      <c r="Z597" s="9">
        <f>[2]หน้าผ้า!AO606</f>
        <v>0</v>
      </c>
      <c r="AA597" s="8">
        <f>[2]หน้าผ้า!AQ606</f>
        <v>0</v>
      </c>
      <c r="AB597" s="8">
        <f>[2]หน้าผ้า!AR606</f>
        <v>0</v>
      </c>
      <c r="AC597" s="8">
        <f>[2]หน้าผ้า!AS606</f>
        <v>0</v>
      </c>
      <c r="AD597" s="8">
        <f>[2]หน้าผ้า!AT606</f>
        <v>0</v>
      </c>
      <c r="AE597" s="8">
        <f>[2]หน้าผ้า!AU606</f>
        <v>0</v>
      </c>
      <c r="AF597" s="8">
        <f>[2]หน้าผ้า!AI606</f>
        <v>0</v>
      </c>
      <c r="AG597" s="1">
        <f>[3]หน้าผ้า!DC609</f>
        <v>0</v>
      </c>
      <c r="AH597" s="1">
        <f>[2]หน้าผ้า!DL606</f>
        <v>0</v>
      </c>
      <c r="AI597" s="1">
        <f>[2]หน้าผ้า!DM606</f>
        <v>0</v>
      </c>
      <c r="AJ597" s="3">
        <f>[2]หน้าผ้า!DN606</f>
        <v>0</v>
      </c>
      <c r="AK597" s="3">
        <f>[2]หน้าผ้า!DQ606</f>
        <v>0</v>
      </c>
      <c r="AL597" s="3">
        <f>[2]หน้าผ้า!DR606</f>
        <v>0</v>
      </c>
      <c r="AM597" s="3">
        <f>[2]หน้าผ้า!DS606</f>
        <v>0</v>
      </c>
      <c r="AN597" s="3">
        <f>[2]หน้าผ้า!DT606</f>
        <v>0</v>
      </c>
      <c r="AO597" s="3">
        <f>[2]หน้าผ้า!DU606</f>
        <v>0</v>
      </c>
      <c r="AP597" s="3">
        <f>[2]หน้าผ้า!DP606</f>
        <v>0</v>
      </c>
      <c r="AQ597" s="3">
        <f>[2]หน้าผ้า!DW606</f>
        <v>0</v>
      </c>
      <c r="AR597" s="3">
        <f>[2]หน้าผ้า!DX606</f>
        <v>0</v>
      </c>
      <c r="AS597" s="3">
        <f>[2]หน้าผ้า!DY606</f>
        <v>0</v>
      </c>
      <c r="AT597" s="3">
        <f>[2]หน้าผ้า!DZ606</f>
        <v>0</v>
      </c>
      <c r="AU597" s="3">
        <f>[2]หน้าผ้า!EA606</f>
        <v>0</v>
      </c>
      <c r="AV597" s="1">
        <f>[2]หน้าผ้า!EB606</f>
        <v>0</v>
      </c>
      <c r="AW597" s="2">
        <f>[2]หน้าผ้า!EC606</f>
        <v>0</v>
      </c>
      <c r="AX597" s="2">
        <f>[2]หน้าผ้า!ED606</f>
        <v>0</v>
      </c>
      <c r="AY597" s="2">
        <f>[2]หน้าผ้า!AG606</f>
        <v>0</v>
      </c>
      <c r="AZ597" s="2">
        <f>[2]หน้าผ้า!EG606</f>
        <v>0</v>
      </c>
      <c r="BA597" s="2">
        <f>[2]หน้าผ้า!EH606</f>
        <v>0</v>
      </c>
      <c r="BB597" s="2">
        <f>[2]หน้าผ้า!EI606</f>
        <v>0</v>
      </c>
      <c r="BC597" s="1">
        <f>[2]หน้าผ้า!BZ606</f>
        <v>0</v>
      </c>
      <c r="BD597" s="56">
        <f>[2]หน้าผ้า!CA606</f>
        <v>0</v>
      </c>
    </row>
    <row r="598" spans="1:56" ht="28.5" customHeight="1" x14ac:dyDescent="0.45">
      <c r="A598" s="3">
        <f>[2]หน้าผ้า!C607</f>
        <v>0</v>
      </c>
      <c r="B598" s="14">
        <f>[2]หน้าผ้า!B607</f>
        <v>0</v>
      </c>
      <c r="C598" s="9">
        <f>[2]หน้าผ้า!E607</f>
        <v>0</v>
      </c>
      <c r="D598" s="13">
        <f>[2]หน้าผ้า!F607</f>
        <v>0</v>
      </c>
      <c r="E598" s="9">
        <f>[2]หน้าผ้า!G607</f>
        <v>0</v>
      </c>
      <c r="F598" s="9">
        <f>[2]หน้าผ้า!H607</f>
        <v>0</v>
      </c>
      <c r="G598" s="9">
        <f>[2]หน้าผ้า!I607</f>
        <v>0</v>
      </c>
      <c r="H598" s="9">
        <f>[2]หน้าผ้า!J607</f>
        <v>0</v>
      </c>
      <c r="I598" s="9">
        <f>[2]หน้าผ้า!L607</f>
        <v>0</v>
      </c>
      <c r="J598" s="9">
        <f>[2]หน้าผ้า!M607</f>
        <v>0</v>
      </c>
      <c r="K598" s="9">
        <f>[2]หน้าผ้า!N607</f>
        <v>0</v>
      </c>
      <c r="L598" s="9">
        <f>[2]หน้าผ้า!R607</f>
        <v>0</v>
      </c>
      <c r="M598" s="10">
        <f>[2]หน้าผ้า!T607</f>
        <v>0</v>
      </c>
      <c r="N598" s="9">
        <f>[2]หน้าผ้า!U607</f>
        <v>0</v>
      </c>
      <c r="O598" s="9">
        <f>[2]หน้าผ้า!V607</f>
        <v>0</v>
      </c>
      <c r="P598" s="10">
        <f>[2]หน้าผ้า!AB607</f>
        <v>0</v>
      </c>
      <c r="Q598" s="10">
        <f>[2]หน้าผ้า!AC607</f>
        <v>0</v>
      </c>
      <c r="R598" s="10">
        <f>[2]หน้าผ้า!AD607</f>
        <v>0</v>
      </c>
      <c r="S598" s="9">
        <f>[2]หน้าผ้า!Z607</f>
        <v>0</v>
      </c>
      <c r="T598" s="12">
        <f>[2]หน้าผ้า!X607</f>
        <v>0</v>
      </c>
      <c r="U598" s="11">
        <f>[2]หน้าผ้า!AA607</f>
        <v>0</v>
      </c>
      <c r="V598" s="10">
        <f>[2]หน้าผ้า!AJ607</f>
        <v>0</v>
      </c>
      <c r="W598" s="10">
        <f>[2]หน้าผ้า!AL607</f>
        <v>0</v>
      </c>
      <c r="X598" s="10">
        <f>[2]หน้าผ้า!AM607</f>
        <v>0</v>
      </c>
      <c r="Y598" s="10">
        <f>[2]หน้าผ้า!AN607</f>
        <v>0</v>
      </c>
      <c r="Z598" s="9">
        <f>[2]หน้าผ้า!AO607</f>
        <v>0</v>
      </c>
      <c r="AA598" s="8">
        <f>[2]หน้าผ้า!AQ607</f>
        <v>0</v>
      </c>
      <c r="AB598" s="8">
        <f>[2]หน้าผ้า!AR607</f>
        <v>0</v>
      </c>
      <c r="AC598" s="8">
        <f>[2]หน้าผ้า!AS607</f>
        <v>0</v>
      </c>
      <c r="AD598" s="8">
        <f>[2]หน้าผ้า!AT607</f>
        <v>0</v>
      </c>
      <c r="AE598" s="8">
        <f>[2]หน้าผ้า!AU607</f>
        <v>0</v>
      </c>
      <c r="AF598" s="8">
        <f>[2]หน้าผ้า!AI607</f>
        <v>0</v>
      </c>
      <c r="AG598" s="1">
        <f>[3]หน้าผ้า!DC610</f>
        <v>0</v>
      </c>
      <c r="AH598" s="1">
        <f>[2]หน้าผ้า!DL607</f>
        <v>0</v>
      </c>
      <c r="AI598" s="1">
        <f>[2]หน้าผ้า!DM607</f>
        <v>0</v>
      </c>
      <c r="AJ598" s="3">
        <f>[2]หน้าผ้า!DN607</f>
        <v>0</v>
      </c>
      <c r="AK598" s="3">
        <f>[2]หน้าผ้า!DQ607</f>
        <v>0</v>
      </c>
      <c r="AL598" s="3">
        <f>[2]หน้าผ้า!DR607</f>
        <v>0</v>
      </c>
      <c r="AM598" s="3">
        <f>[2]หน้าผ้า!DS607</f>
        <v>0</v>
      </c>
      <c r="AN598" s="3">
        <f>[2]หน้าผ้า!DT607</f>
        <v>0</v>
      </c>
      <c r="AO598" s="3">
        <f>[2]หน้าผ้า!DU607</f>
        <v>0</v>
      </c>
      <c r="AP598" s="3">
        <f>[2]หน้าผ้า!DP607</f>
        <v>0</v>
      </c>
      <c r="AQ598" s="3">
        <f>[2]หน้าผ้า!DW607</f>
        <v>0</v>
      </c>
      <c r="AR598" s="3">
        <f>[2]หน้าผ้า!DX607</f>
        <v>0</v>
      </c>
      <c r="AS598" s="3">
        <f>[2]หน้าผ้า!DY607</f>
        <v>0</v>
      </c>
      <c r="AT598" s="3">
        <f>[2]หน้าผ้า!DZ607</f>
        <v>0</v>
      </c>
      <c r="AU598" s="3">
        <f>[2]หน้าผ้า!EA607</f>
        <v>0</v>
      </c>
      <c r="AV598" s="1">
        <f>[2]หน้าผ้า!EB607</f>
        <v>0</v>
      </c>
      <c r="AW598" s="2">
        <f>[2]หน้าผ้า!EC607</f>
        <v>0</v>
      </c>
      <c r="AX598" s="2">
        <f>[2]หน้าผ้า!ED607</f>
        <v>0</v>
      </c>
      <c r="AY598" s="2">
        <f>[2]หน้าผ้า!AG607</f>
        <v>0</v>
      </c>
      <c r="AZ598" s="2">
        <f>[2]หน้าผ้า!EG607</f>
        <v>0</v>
      </c>
      <c r="BA598" s="2">
        <f>[2]หน้าผ้า!EH607</f>
        <v>0</v>
      </c>
      <c r="BB598" s="2">
        <f>[2]หน้าผ้า!EI607</f>
        <v>0</v>
      </c>
      <c r="BC598" s="1">
        <f>[2]หน้าผ้า!BZ607</f>
        <v>0</v>
      </c>
      <c r="BD598" s="56">
        <f>[2]หน้าผ้า!CA607</f>
        <v>0</v>
      </c>
    </row>
    <row r="599" spans="1:56" ht="28.5" customHeight="1" x14ac:dyDescent="0.45">
      <c r="A599" s="3">
        <f>[2]หน้าผ้า!C608</f>
        <v>0</v>
      </c>
      <c r="B599" s="14">
        <f>[2]หน้าผ้า!B608</f>
        <v>0</v>
      </c>
      <c r="C599" s="9">
        <f>[2]หน้าผ้า!E608</f>
        <v>0</v>
      </c>
      <c r="D599" s="13">
        <f>[2]หน้าผ้า!F608</f>
        <v>0</v>
      </c>
      <c r="E599" s="9">
        <f>[2]หน้าผ้า!G608</f>
        <v>0</v>
      </c>
      <c r="F599" s="9">
        <f>[2]หน้าผ้า!H608</f>
        <v>0</v>
      </c>
      <c r="G599" s="9">
        <f>[2]หน้าผ้า!I608</f>
        <v>0</v>
      </c>
      <c r="H599" s="9">
        <f>[2]หน้าผ้า!J608</f>
        <v>0</v>
      </c>
      <c r="I599" s="9">
        <f>[2]หน้าผ้า!L608</f>
        <v>0</v>
      </c>
      <c r="J599" s="9">
        <f>[2]หน้าผ้า!M608</f>
        <v>0</v>
      </c>
      <c r="K599" s="9">
        <f>[2]หน้าผ้า!N608</f>
        <v>0</v>
      </c>
      <c r="L599" s="9">
        <f>[2]หน้าผ้า!R608</f>
        <v>0</v>
      </c>
      <c r="M599" s="10">
        <f>[2]หน้าผ้า!T608</f>
        <v>0</v>
      </c>
      <c r="N599" s="9">
        <f>[2]หน้าผ้า!U608</f>
        <v>0</v>
      </c>
      <c r="O599" s="9">
        <f>[2]หน้าผ้า!V608</f>
        <v>0</v>
      </c>
      <c r="P599" s="10">
        <f>[2]หน้าผ้า!AB608</f>
        <v>0</v>
      </c>
      <c r="Q599" s="10">
        <f>[2]หน้าผ้า!AC608</f>
        <v>0</v>
      </c>
      <c r="R599" s="10">
        <f>[2]หน้าผ้า!AD608</f>
        <v>0</v>
      </c>
      <c r="S599" s="9">
        <f>[2]หน้าผ้า!Z608</f>
        <v>0</v>
      </c>
      <c r="T599" s="12">
        <f>[2]หน้าผ้า!X608</f>
        <v>0</v>
      </c>
      <c r="U599" s="11">
        <f>[2]หน้าผ้า!AA608</f>
        <v>0</v>
      </c>
      <c r="V599" s="10">
        <f>[2]หน้าผ้า!AJ608</f>
        <v>0</v>
      </c>
      <c r="W599" s="10">
        <f>[2]หน้าผ้า!AL608</f>
        <v>0</v>
      </c>
      <c r="X599" s="10">
        <f>[2]หน้าผ้า!AM608</f>
        <v>0</v>
      </c>
      <c r="Y599" s="10">
        <f>[2]หน้าผ้า!AN608</f>
        <v>0</v>
      </c>
      <c r="Z599" s="9">
        <f>[2]หน้าผ้า!AO608</f>
        <v>0</v>
      </c>
      <c r="AA599" s="8">
        <f>[2]หน้าผ้า!AQ608</f>
        <v>0</v>
      </c>
      <c r="AB599" s="8">
        <f>[2]หน้าผ้า!AR608</f>
        <v>0</v>
      </c>
      <c r="AC599" s="8">
        <f>[2]หน้าผ้า!AS608</f>
        <v>0</v>
      </c>
      <c r="AD599" s="8">
        <f>[2]หน้าผ้า!AT608</f>
        <v>0</v>
      </c>
      <c r="AE599" s="8">
        <f>[2]หน้าผ้า!AU608</f>
        <v>0</v>
      </c>
      <c r="AF599" s="8">
        <f>[2]หน้าผ้า!AI608</f>
        <v>0</v>
      </c>
      <c r="AG599" s="1">
        <f>[3]หน้าผ้า!DC611</f>
        <v>0</v>
      </c>
      <c r="AH599" s="1">
        <f>[2]หน้าผ้า!DL608</f>
        <v>0</v>
      </c>
      <c r="AI599" s="1">
        <f>[2]หน้าผ้า!DM608</f>
        <v>0</v>
      </c>
      <c r="AJ599" s="3">
        <f>[2]หน้าผ้า!DN608</f>
        <v>0</v>
      </c>
      <c r="AK599" s="3">
        <f>[2]หน้าผ้า!DQ608</f>
        <v>0</v>
      </c>
      <c r="AL599" s="3">
        <f>[2]หน้าผ้า!DR608</f>
        <v>0</v>
      </c>
      <c r="AM599" s="3">
        <f>[2]หน้าผ้า!DS608</f>
        <v>0</v>
      </c>
      <c r="AN599" s="3">
        <f>[2]หน้าผ้า!DT608</f>
        <v>0</v>
      </c>
      <c r="AO599" s="3">
        <f>[2]หน้าผ้า!DU608</f>
        <v>0</v>
      </c>
      <c r="AP599" s="3">
        <f>[2]หน้าผ้า!DP608</f>
        <v>0</v>
      </c>
      <c r="AQ599" s="3">
        <f>[2]หน้าผ้า!DW608</f>
        <v>0</v>
      </c>
      <c r="AR599" s="3">
        <f>[2]หน้าผ้า!DX608</f>
        <v>0</v>
      </c>
      <c r="AS599" s="3">
        <f>[2]หน้าผ้า!DY608</f>
        <v>0</v>
      </c>
      <c r="AT599" s="3">
        <f>[2]หน้าผ้า!DZ608</f>
        <v>0</v>
      </c>
      <c r="AU599" s="3">
        <f>[2]หน้าผ้า!EA608</f>
        <v>0</v>
      </c>
      <c r="AV599" s="1">
        <f>[2]หน้าผ้า!EB608</f>
        <v>0</v>
      </c>
      <c r="AW599" s="2">
        <f>[2]หน้าผ้า!EC608</f>
        <v>0</v>
      </c>
      <c r="AX599" s="2">
        <f>[2]หน้าผ้า!ED608</f>
        <v>0</v>
      </c>
      <c r="AY599" s="2">
        <f>[2]หน้าผ้า!AG608</f>
        <v>0</v>
      </c>
      <c r="AZ599" s="2">
        <f>[2]หน้าผ้า!EG608</f>
        <v>0</v>
      </c>
      <c r="BA599" s="2">
        <f>[2]หน้าผ้า!EH608</f>
        <v>0</v>
      </c>
      <c r="BB599" s="2">
        <f>[2]หน้าผ้า!EI608</f>
        <v>0</v>
      </c>
      <c r="BC599" s="1">
        <f>[2]หน้าผ้า!BZ608</f>
        <v>0</v>
      </c>
      <c r="BD599" s="56">
        <f>[2]หน้าผ้า!CA608</f>
        <v>0</v>
      </c>
    </row>
    <row r="600" spans="1:56" ht="28.5" customHeight="1" x14ac:dyDescent="0.45">
      <c r="A600" s="3">
        <f>[2]หน้าผ้า!C609</f>
        <v>0</v>
      </c>
      <c r="B600" s="14">
        <f>[2]หน้าผ้า!B609</f>
        <v>0</v>
      </c>
      <c r="C600" s="9">
        <f>[2]หน้าผ้า!E609</f>
        <v>0</v>
      </c>
      <c r="D600" s="13">
        <f>[2]หน้าผ้า!F609</f>
        <v>0</v>
      </c>
      <c r="E600" s="9">
        <f>[2]หน้าผ้า!G609</f>
        <v>0</v>
      </c>
      <c r="F600" s="9">
        <f>[2]หน้าผ้า!H609</f>
        <v>0</v>
      </c>
      <c r="G600" s="9">
        <f>[2]หน้าผ้า!I609</f>
        <v>0</v>
      </c>
      <c r="H600" s="9">
        <f>[2]หน้าผ้า!J609</f>
        <v>0</v>
      </c>
      <c r="I600" s="9">
        <f>[2]หน้าผ้า!L609</f>
        <v>0</v>
      </c>
      <c r="J600" s="9">
        <f>[2]หน้าผ้า!M609</f>
        <v>0</v>
      </c>
      <c r="K600" s="9">
        <f>[2]หน้าผ้า!N609</f>
        <v>0</v>
      </c>
      <c r="L600" s="9">
        <f>[2]หน้าผ้า!R609</f>
        <v>0</v>
      </c>
      <c r="M600" s="10">
        <f>[2]หน้าผ้า!T609</f>
        <v>0</v>
      </c>
      <c r="N600" s="9">
        <f>[2]หน้าผ้า!U609</f>
        <v>0</v>
      </c>
      <c r="O600" s="9">
        <f>[2]หน้าผ้า!V609</f>
        <v>0</v>
      </c>
      <c r="P600" s="10">
        <f>[2]หน้าผ้า!AB609</f>
        <v>0</v>
      </c>
      <c r="Q600" s="10">
        <f>[2]หน้าผ้า!AC609</f>
        <v>0</v>
      </c>
      <c r="R600" s="10">
        <f>[2]หน้าผ้า!AD609</f>
        <v>0</v>
      </c>
      <c r="S600" s="9">
        <f>[2]หน้าผ้า!Z609</f>
        <v>0</v>
      </c>
      <c r="T600" s="12">
        <f>[2]หน้าผ้า!X609</f>
        <v>0</v>
      </c>
      <c r="U600" s="11">
        <f>[2]หน้าผ้า!AA609</f>
        <v>0</v>
      </c>
      <c r="V600" s="10">
        <f>[2]หน้าผ้า!AJ609</f>
        <v>0</v>
      </c>
      <c r="W600" s="10">
        <f>[2]หน้าผ้า!AL609</f>
        <v>0</v>
      </c>
      <c r="X600" s="10">
        <f>[2]หน้าผ้า!AM609</f>
        <v>0</v>
      </c>
      <c r="Y600" s="10">
        <f>[2]หน้าผ้า!AN609</f>
        <v>0</v>
      </c>
      <c r="Z600" s="9">
        <f>[2]หน้าผ้า!AO609</f>
        <v>0</v>
      </c>
      <c r="AA600" s="8">
        <f>[2]หน้าผ้า!AQ609</f>
        <v>0</v>
      </c>
      <c r="AB600" s="8">
        <f>[2]หน้าผ้า!AR609</f>
        <v>0</v>
      </c>
      <c r="AC600" s="8">
        <f>[2]หน้าผ้า!AS609</f>
        <v>0</v>
      </c>
      <c r="AD600" s="8">
        <f>[2]หน้าผ้า!AT609</f>
        <v>0</v>
      </c>
      <c r="AE600" s="8">
        <f>[2]หน้าผ้า!AU609</f>
        <v>0</v>
      </c>
      <c r="AF600" s="8">
        <f>[2]หน้าผ้า!AI609</f>
        <v>0</v>
      </c>
      <c r="AG600" s="1">
        <f>[3]หน้าผ้า!DC612</f>
        <v>0</v>
      </c>
      <c r="AH600" s="1">
        <f>[2]หน้าผ้า!DL609</f>
        <v>0</v>
      </c>
      <c r="AI600" s="1">
        <f>[2]หน้าผ้า!DM609</f>
        <v>0</v>
      </c>
      <c r="AJ600" s="3">
        <f>[2]หน้าผ้า!DN609</f>
        <v>0</v>
      </c>
      <c r="AK600" s="3">
        <f>[2]หน้าผ้า!DQ609</f>
        <v>0</v>
      </c>
      <c r="AL600" s="3">
        <f>[2]หน้าผ้า!DR609</f>
        <v>0</v>
      </c>
      <c r="AM600" s="3">
        <f>[2]หน้าผ้า!DS609</f>
        <v>0</v>
      </c>
      <c r="AN600" s="3">
        <f>[2]หน้าผ้า!DT609</f>
        <v>0</v>
      </c>
      <c r="AO600" s="3">
        <f>[2]หน้าผ้า!DU609</f>
        <v>0</v>
      </c>
      <c r="AP600" s="3">
        <f>[2]หน้าผ้า!DP609</f>
        <v>0</v>
      </c>
      <c r="AQ600" s="3">
        <f>[2]หน้าผ้า!DW609</f>
        <v>0</v>
      </c>
      <c r="AR600" s="3">
        <f>[2]หน้าผ้า!DX609</f>
        <v>0</v>
      </c>
      <c r="AS600" s="3">
        <f>[2]หน้าผ้า!DY609</f>
        <v>0</v>
      </c>
      <c r="AT600" s="3">
        <f>[2]หน้าผ้า!DZ609</f>
        <v>0</v>
      </c>
      <c r="AU600" s="3">
        <f>[2]หน้าผ้า!EA609</f>
        <v>0</v>
      </c>
      <c r="AV600" s="1">
        <f>[2]หน้าผ้า!EB609</f>
        <v>0</v>
      </c>
      <c r="AW600" s="2">
        <f>[2]หน้าผ้า!EC609</f>
        <v>0</v>
      </c>
      <c r="AX600" s="2">
        <f>[2]หน้าผ้า!ED609</f>
        <v>0</v>
      </c>
      <c r="AY600" s="2">
        <f>[2]หน้าผ้า!AG609</f>
        <v>0</v>
      </c>
      <c r="AZ600" s="2">
        <f>[2]หน้าผ้า!EG609</f>
        <v>0</v>
      </c>
      <c r="BA600" s="2">
        <f>[2]หน้าผ้า!EH609</f>
        <v>0</v>
      </c>
      <c r="BB600" s="2">
        <f>[2]หน้าผ้า!EI609</f>
        <v>0</v>
      </c>
      <c r="BC600" s="1">
        <f>[2]หน้าผ้า!BZ609</f>
        <v>0</v>
      </c>
      <c r="BD600" s="56">
        <f>[2]หน้าผ้า!CA609</f>
        <v>0</v>
      </c>
    </row>
    <row r="601" spans="1:56" ht="28.5" customHeight="1" x14ac:dyDescent="0.45">
      <c r="A601" s="3">
        <f>[2]หน้าผ้า!C610</f>
        <v>0</v>
      </c>
      <c r="B601" s="14">
        <f>[2]หน้าผ้า!B610</f>
        <v>0</v>
      </c>
      <c r="C601" s="9">
        <f>[2]หน้าผ้า!E610</f>
        <v>0</v>
      </c>
      <c r="D601" s="13">
        <f>[2]หน้าผ้า!F610</f>
        <v>0</v>
      </c>
      <c r="E601" s="9">
        <f>[2]หน้าผ้า!G610</f>
        <v>0</v>
      </c>
      <c r="F601" s="9">
        <f>[2]หน้าผ้า!H610</f>
        <v>0</v>
      </c>
      <c r="G601" s="9">
        <f>[2]หน้าผ้า!I610</f>
        <v>0</v>
      </c>
      <c r="H601" s="9">
        <f>[2]หน้าผ้า!J610</f>
        <v>0</v>
      </c>
      <c r="I601" s="9">
        <f>[2]หน้าผ้า!L610</f>
        <v>0</v>
      </c>
      <c r="J601" s="9">
        <f>[2]หน้าผ้า!M610</f>
        <v>0</v>
      </c>
      <c r="K601" s="9">
        <f>[2]หน้าผ้า!N610</f>
        <v>0</v>
      </c>
      <c r="L601" s="9">
        <f>[2]หน้าผ้า!R610</f>
        <v>0</v>
      </c>
      <c r="M601" s="10">
        <f>[2]หน้าผ้า!T610</f>
        <v>0</v>
      </c>
      <c r="N601" s="9">
        <f>[2]หน้าผ้า!U610</f>
        <v>0</v>
      </c>
      <c r="O601" s="9">
        <f>[2]หน้าผ้า!V610</f>
        <v>0</v>
      </c>
      <c r="P601" s="10">
        <f>[2]หน้าผ้า!AB610</f>
        <v>0</v>
      </c>
      <c r="Q601" s="10">
        <f>[2]หน้าผ้า!AC610</f>
        <v>0</v>
      </c>
      <c r="R601" s="10">
        <f>[2]หน้าผ้า!AD610</f>
        <v>0</v>
      </c>
      <c r="S601" s="9">
        <f>[2]หน้าผ้า!Z610</f>
        <v>0</v>
      </c>
      <c r="T601" s="12">
        <f>[2]หน้าผ้า!X610</f>
        <v>0</v>
      </c>
      <c r="U601" s="11">
        <f>[2]หน้าผ้า!AA610</f>
        <v>0</v>
      </c>
      <c r="V601" s="10">
        <f>[2]หน้าผ้า!AJ610</f>
        <v>0</v>
      </c>
      <c r="W601" s="10">
        <f>[2]หน้าผ้า!AL610</f>
        <v>0</v>
      </c>
      <c r="X601" s="10">
        <f>[2]หน้าผ้า!AM610</f>
        <v>0</v>
      </c>
      <c r="Y601" s="10">
        <f>[2]หน้าผ้า!AN610</f>
        <v>0</v>
      </c>
      <c r="Z601" s="9">
        <f>[2]หน้าผ้า!AO610</f>
        <v>0</v>
      </c>
      <c r="AA601" s="8">
        <f>[2]หน้าผ้า!AQ610</f>
        <v>0</v>
      </c>
      <c r="AB601" s="8">
        <f>[2]หน้าผ้า!AR610</f>
        <v>0</v>
      </c>
      <c r="AC601" s="8">
        <f>[2]หน้าผ้า!AS610</f>
        <v>0</v>
      </c>
      <c r="AD601" s="8">
        <f>[2]หน้าผ้า!AT610</f>
        <v>0</v>
      </c>
      <c r="AE601" s="8">
        <f>[2]หน้าผ้า!AU610</f>
        <v>0</v>
      </c>
      <c r="AF601" s="8">
        <f>[2]หน้าผ้า!AI610</f>
        <v>0</v>
      </c>
      <c r="AG601" s="1">
        <f>[3]หน้าผ้า!DC613</f>
        <v>0</v>
      </c>
      <c r="AH601" s="1">
        <f>[2]หน้าผ้า!DL610</f>
        <v>0</v>
      </c>
      <c r="AI601" s="1">
        <f>[2]หน้าผ้า!DM610</f>
        <v>0</v>
      </c>
      <c r="AJ601" s="3">
        <f>[2]หน้าผ้า!DN610</f>
        <v>0</v>
      </c>
      <c r="AK601" s="3">
        <f>[2]หน้าผ้า!DQ610</f>
        <v>0</v>
      </c>
      <c r="AL601" s="3">
        <f>[2]หน้าผ้า!DR610</f>
        <v>0</v>
      </c>
      <c r="AM601" s="3">
        <f>[2]หน้าผ้า!DS610</f>
        <v>0</v>
      </c>
      <c r="AN601" s="3">
        <f>[2]หน้าผ้า!DT610</f>
        <v>0</v>
      </c>
      <c r="AO601" s="3">
        <f>[2]หน้าผ้า!DU610</f>
        <v>0</v>
      </c>
      <c r="AP601" s="3">
        <f>[2]หน้าผ้า!DP610</f>
        <v>0</v>
      </c>
      <c r="AQ601" s="3">
        <f>[2]หน้าผ้า!DW610</f>
        <v>0</v>
      </c>
      <c r="AR601" s="3">
        <f>[2]หน้าผ้า!DX610</f>
        <v>0</v>
      </c>
      <c r="AS601" s="3">
        <f>[2]หน้าผ้า!DY610</f>
        <v>0</v>
      </c>
      <c r="AT601" s="3">
        <f>[2]หน้าผ้า!DZ610</f>
        <v>0</v>
      </c>
      <c r="AU601" s="3">
        <f>[2]หน้าผ้า!EA610</f>
        <v>0</v>
      </c>
      <c r="AV601" s="1">
        <f>[2]หน้าผ้า!EB610</f>
        <v>0</v>
      </c>
      <c r="AW601" s="2">
        <f>[2]หน้าผ้า!EC610</f>
        <v>0</v>
      </c>
      <c r="AX601" s="2">
        <f>[2]หน้าผ้า!ED610</f>
        <v>0</v>
      </c>
      <c r="AY601" s="2">
        <f>[2]หน้าผ้า!AG610</f>
        <v>0</v>
      </c>
      <c r="AZ601" s="2">
        <f>[2]หน้าผ้า!EG610</f>
        <v>0</v>
      </c>
      <c r="BA601" s="2">
        <f>[2]หน้าผ้า!EH610</f>
        <v>0</v>
      </c>
      <c r="BB601" s="2">
        <f>[2]หน้าผ้า!EI610</f>
        <v>0</v>
      </c>
      <c r="BC601" s="1">
        <f>[2]หน้าผ้า!BZ610</f>
        <v>0</v>
      </c>
      <c r="BD601" s="56">
        <f>[2]หน้าผ้า!CA610</f>
        <v>0</v>
      </c>
    </row>
    <row r="602" spans="1:56" ht="28.5" customHeight="1" x14ac:dyDescent="0.45">
      <c r="A602" s="3">
        <f>[2]หน้าผ้า!C611</f>
        <v>0</v>
      </c>
      <c r="B602" s="14">
        <f>[2]หน้าผ้า!B611</f>
        <v>0</v>
      </c>
      <c r="C602" s="9">
        <f>[2]หน้าผ้า!E611</f>
        <v>0</v>
      </c>
      <c r="D602" s="13">
        <f>[2]หน้าผ้า!F611</f>
        <v>0</v>
      </c>
      <c r="E602" s="9">
        <f>[2]หน้าผ้า!G611</f>
        <v>0</v>
      </c>
      <c r="F602" s="9">
        <f>[2]หน้าผ้า!H611</f>
        <v>0</v>
      </c>
      <c r="G602" s="9">
        <f>[2]หน้าผ้า!I611</f>
        <v>0</v>
      </c>
      <c r="H602" s="9">
        <f>[2]หน้าผ้า!J611</f>
        <v>0</v>
      </c>
      <c r="I602" s="9">
        <f>[2]หน้าผ้า!L611</f>
        <v>0</v>
      </c>
      <c r="J602" s="9">
        <f>[2]หน้าผ้า!M611</f>
        <v>0</v>
      </c>
      <c r="K602" s="9">
        <f>[2]หน้าผ้า!N611</f>
        <v>0</v>
      </c>
      <c r="L602" s="9">
        <f>[2]หน้าผ้า!R611</f>
        <v>0</v>
      </c>
      <c r="M602" s="10">
        <f>[2]หน้าผ้า!T611</f>
        <v>0</v>
      </c>
      <c r="N602" s="9">
        <f>[2]หน้าผ้า!U611</f>
        <v>0</v>
      </c>
      <c r="O602" s="9">
        <f>[2]หน้าผ้า!V611</f>
        <v>0</v>
      </c>
      <c r="P602" s="10">
        <f>[2]หน้าผ้า!AB611</f>
        <v>0</v>
      </c>
      <c r="Q602" s="10">
        <f>[2]หน้าผ้า!AC611</f>
        <v>0</v>
      </c>
      <c r="R602" s="10">
        <f>[2]หน้าผ้า!AD611</f>
        <v>0</v>
      </c>
      <c r="S602" s="9">
        <f>[2]หน้าผ้า!Z611</f>
        <v>0</v>
      </c>
      <c r="T602" s="12">
        <f>[2]หน้าผ้า!X611</f>
        <v>0</v>
      </c>
      <c r="U602" s="11">
        <f>[2]หน้าผ้า!AA611</f>
        <v>0</v>
      </c>
      <c r="V602" s="10">
        <f>[2]หน้าผ้า!AJ611</f>
        <v>0</v>
      </c>
      <c r="W602" s="10">
        <f>[2]หน้าผ้า!AL611</f>
        <v>0</v>
      </c>
      <c r="X602" s="10">
        <f>[2]หน้าผ้า!AM611</f>
        <v>0</v>
      </c>
      <c r="Y602" s="10">
        <f>[2]หน้าผ้า!AN611</f>
        <v>0</v>
      </c>
      <c r="Z602" s="9">
        <f>[2]หน้าผ้า!AO611</f>
        <v>0</v>
      </c>
      <c r="AA602" s="8">
        <f>[2]หน้าผ้า!AQ611</f>
        <v>0</v>
      </c>
      <c r="AB602" s="8">
        <f>[2]หน้าผ้า!AR611</f>
        <v>0</v>
      </c>
      <c r="AC602" s="8">
        <f>[2]หน้าผ้า!AS611</f>
        <v>0</v>
      </c>
      <c r="AD602" s="8">
        <f>[2]หน้าผ้า!AT611</f>
        <v>0</v>
      </c>
      <c r="AE602" s="8">
        <f>[2]หน้าผ้า!AU611</f>
        <v>0</v>
      </c>
      <c r="AF602" s="8">
        <f>[2]หน้าผ้า!AI611</f>
        <v>0</v>
      </c>
      <c r="AG602" s="1">
        <f>[3]หน้าผ้า!DC614</f>
        <v>0</v>
      </c>
      <c r="AH602" s="1">
        <f>[2]หน้าผ้า!DL611</f>
        <v>0</v>
      </c>
      <c r="AI602" s="1">
        <f>[2]หน้าผ้า!DM611</f>
        <v>0</v>
      </c>
      <c r="AJ602" s="3">
        <f>[2]หน้าผ้า!DN611</f>
        <v>0</v>
      </c>
      <c r="AK602" s="3">
        <f>[2]หน้าผ้า!DQ611</f>
        <v>0</v>
      </c>
      <c r="AL602" s="3">
        <f>[2]หน้าผ้า!DR611</f>
        <v>0</v>
      </c>
      <c r="AM602" s="3">
        <f>[2]หน้าผ้า!DS611</f>
        <v>0</v>
      </c>
      <c r="AN602" s="3">
        <f>[2]หน้าผ้า!DT611</f>
        <v>0</v>
      </c>
      <c r="AO602" s="3">
        <f>[2]หน้าผ้า!DU611</f>
        <v>0</v>
      </c>
      <c r="AP602" s="3">
        <f>[2]หน้าผ้า!DP611</f>
        <v>0</v>
      </c>
      <c r="AQ602" s="3">
        <f>[2]หน้าผ้า!DW611</f>
        <v>0</v>
      </c>
      <c r="AR602" s="3">
        <f>[2]หน้าผ้า!DX611</f>
        <v>0</v>
      </c>
      <c r="AS602" s="3">
        <f>[2]หน้าผ้า!DY611</f>
        <v>0</v>
      </c>
      <c r="AT602" s="3">
        <f>[2]หน้าผ้า!DZ611</f>
        <v>0</v>
      </c>
      <c r="AU602" s="3">
        <f>[2]หน้าผ้า!EA611</f>
        <v>0</v>
      </c>
      <c r="AV602" s="1">
        <f>[2]หน้าผ้า!EB611</f>
        <v>0</v>
      </c>
      <c r="AW602" s="2">
        <f>[2]หน้าผ้า!EC611</f>
        <v>0</v>
      </c>
      <c r="AX602" s="2">
        <f>[2]หน้าผ้า!ED611</f>
        <v>0</v>
      </c>
      <c r="AY602" s="2">
        <f>[2]หน้าผ้า!AG611</f>
        <v>0</v>
      </c>
      <c r="AZ602" s="2">
        <f>[2]หน้าผ้า!EG611</f>
        <v>0</v>
      </c>
      <c r="BA602" s="2">
        <f>[2]หน้าผ้า!EH611</f>
        <v>0</v>
      </c>
      <c r="BB602" s="2">
        <f>[2]หน้าผ้า!EI611</f>
        <v>0</v>
      </c>
      <c r="BC602" s="1">
        <f>[2]หน้าผ้า!BZ611</f>
        <v>0</v>
      </c>
      <c r="BD602" s="56">
        <f>[2]หน้าผ้า!CA611</f>
        <v>0</v>
      </c>
    </row>
    <row r="603" spans="1:56" ht="28.5" customHeight="1" x14ac:dyDescent="0.45">
      <c r="A603" s="3">
        <f>[2]หน้าผ้า!C612</f>
        <v>0</v>
      </c>
      <c r="B603" s="14">
        <f>[2]หน้าผ้า!B612</f>
        <v>0</v>
      </c>
      <c r="C603" s="9">
        <f>[2]หน้าผ้า!E612</f>
        <v>0</v>
      </c>
      <c r="D603" s="13">
        <f>[2]หน้าผ้า!F612</f>
        <v>0</v>
      </c>
      <c r="E603" s="9">
        <f>[2]หน้าผ้า!G612</f>
        <v>0</v>
      </c>
      <c r="F603" s="9">
        <f>[2]หน้าผ้า!H612</f>
        <v>0</v>
      </c>
      <c r="G603" s="9">
        <f>[2]หน้าผ้า!I612</f>
        <v>0</v>
      </c>
      <c r="H603" s="9">
        <f>[2]หน้าผ้า!J612</f>
        <v>0</v>
      </c>
      <c r="I603" s="9">
        <f>[2]หน้าผ้า!L612</f>
        <v>0</v>
      </c>
      <c r="J603" s="9">
        <f>[2]หน้าผ้า!M612</f>
        <v>0</v>
      </c>
      <c r="K603" s="9">
        <f>[2]หน้าผ้า!N612</f>
        <v>0</v>
      </c>
      <c r="L603" s="9">
        <f>[2]หน้าผ้า!R612</f>
        <v>0</v>
      </c>
      <c r="M603" s="10">
        <f>[2]หน้าผ้า!T612</f>
        <v>0</v>
      </c>
      <c r="N603" s="9">
        <f>[2]หน้าผ้า!U612</f>
        <v>0</v>
      </c>
      <c r="O603" s="9">
        <f>[2]หน้าผ้า!V612</f>
        <v>0</v>
      </c>
      <c r="P603" s="10">
        <f>[2]หน้าผ้า!AB612</f>
        <v>0</v>
      </c>
      <c r="Q603" s="10">
        <f>[2]หน้าผ้า!AC612</f>
        <v>0</v>
      </c>
      <c r="R603" s="10">
        <f>[2]หน้าผ้า!AD612</f>
        <v>0</v>
      </c>
      <c r="S603" s="9">
        <f>[2]หน้าผ้า!Z612</f>
        <v>0</v>
      </c>
      <c r="T603" s="12">
        <f>[2]หน้าผ้า!X612</f>
        <v>0</v>
      </c>
      <c r="U603" s="11">
        <f>[2]หน้าผ้า!AA612</f>
        <v>0</v>
      </c>
      <c r="V603" s="10">
        <f>[2]หน้าผ้า!AJ612</f>
        <v>0</v>
      </c>
      <c r="W603" s="10">
        <f>[2]หน้าผ้า!AL612</f>
        <v>0</v>
      </c>
      <c r="X603" s="10">
        <f>[2]หน้าผ้า!AM612</f>
        <v>0</v>
      </c>
      <c r="Y603" s="10">
        <f>[2]หน้าผ้า!AN612</f>
        <v>0</v>
      </c>
      <c r="Z603" s="9">
        <f>[2]หน้าผ้า!AO612</f>
        <v>0</v>
      </c>
      <c r="AA603" s="8">
        <f>[2]หน้าผ้า!AQ612</f>
        <v>0</v>
      </c>
      <c r="AB603" s="8">
        <f>[2]หน้าผ้า!AR612</f>
        <v>0</v>
      </c>
      <c r="AC603" s="8">
        <f>[2]หน้าผ้า!AS612</f>
        <v>0</v>
      </c>
      <c r="AD603" s="8">
        <f>[2]หน้าผ้า!AT612</f>
        <v>0</v>
      </c>
      <c r="AE603" s="8">
        <f>[2]หน้าผ้า!AU612</f>
        <v>0</v>
      </c>
      <c r="AF603" s="8">
        <f>[2]หน้าผ้า!AI612</f>
        <v>0</v>
      </c>
      <c r="AG603" s="1">
        <f>[3]หน้าผ้า!DC615</f>
        <v>0</v>
      </c>
      <c r="AH603" s="1">
        <f>[2]หน้าผ้า!DL612</f>
        <v>0</v>
      </c>
      <c r="AI603" s="1">
        <f>[2]หน้าผ้า!DM612</f>
        <v>0</v>
      </c>
      <c r="AJ603" s="3">
        <f>[2]หน้าผ้า!DN612</f>
        <v>0</v>
      </c>
      <c r="AK603" s="3">
        <f>[2]หน้าผ้า!DQ612</f>
        <v>0</v>
      </c>
      <c r="AL603" s="3">
        <f>[2]หน้าผ้า!DR612</f>
        <v>0</v>
      </c>
      <c r="AM603" s="3">
        <f>[2]หน้าผ้า!DS612</f>
        <v>0</v>
      </c>
      <c r="AN603" s="3">
        <f>[2]หน้าผ้า!DT612</f>
        <v>0</v>
      </c>
      <c r="AO603" s="3">
        <f>[2]หน้าผ้า!DU612</f>
        <v>0</v>
      </c>
      <c r="AP603" s="3">
        <f>[2]หน้าผ้า!DP612</f>
        <v>0</v>
      </c>
      <c r="AQ603" s="3">
        <f>[2]หน้าผ้า!DW612</f>
        <v>0</v>
      </c>
      <c r="AR603" s="3">
        <f>[2]หน้าผ้า!DX612</f>
        <v>0</v>
      </c>
      <c r="AS603" s="3">
        <f>[2]หน้าผ้า!DY612</f>
        <v>0</v>
      </c>
      <c r="AT603" s="3">
        <f>[2]หน้าผ้า!DZ612</f>
        <v>0</v>
      </c>
      <c r="AU603" s="3">
        <f>[2]หน้าผ้า!EA612</f>
        <v>0</v>
      </c>
      <c r="AV603" s="1">
        <f>[2]หน้าผ้า!EB612</f>
        <v>0</v>
      </c>
      <c r="AW603" s="2">
        <f>[2]หน้าผ้า!EC612</f>
        <v>0</v>
      </c>
      <c r="AX603" s="2">
        <f>[2]หน้าผ้า!ED612</f>
        <v>0</v>
      </c>
      <c r="AY603" s="2">
        <f>[2]หน้าผ้า!AG612</f>
        <v>0</v>
      </c>
      <c r="AZ603" s="2">
        <f>[2]หน้าผ้า!EG612</f>
        <v>0</v>
      </c>
      <c r="BA603" s="2">
        <f>[2]หน้าผ้า!EH612</f>
        <v>0</v>
      </c>
      <c r="BB603" s="2">
        <f>[2]หน้าผ้า!EI612</f>
        <v>0</v>
      </c>
      <c r="BC603" s="1">
        <f>[2]หน้าผ้า!BZ612</f>
        <v>0</v>
      </c>
      <c r="BD603" s="56">
        <f>[2]หน้าผ้า!CA612</f>
        <v>0</v>
      </c>
    </row>
    <row r="604" spans="1:56" ht="28.5" customHeight="1" x14ac:dyDescent="0.45">
      <c r="A604" s="3">
        <f>[2]หน้าผ้า!C613</f>
        <v>0</v>
      </c>
      <c r="B604" s="14">
        <f>[2]หน้าผ้า!B613</f>
        <v>0</v>
      </c>
      <c r="C604" s="9">
        <f>[2]หน้าผ้า!E613</f>
        <v>0</v>
      </c>
      <c r="D604" s="13">
        <f>[2]หน้าผ้า!F613</f>
        <v>0</v>
      </c>
      <c r="E604" s="9">
        <f>[2]หน้าผ้า!G613</f>
        <v>0</v>
      </c>
      <c r="F604" s="9">
        <f>[2]หน้าผ้า!H613</f>
        <v>0</v>
      </c>
      <c r="G604" s="9">
        <f>[2]หน้าผ้า!I613</f>
        <v>0</v>
      </c>
      <c r="H604" s="9">
        <f>[2]หน้าผ้า!J613</f>
        <v>0</v>
      </c>
      <c r="I604" s="9">
        <f>[2]หน้าผ้า!L613</f>
        <v>0</v>
      </c>
      <c r="J604" s="9">
        <f>[2]หน้าผ้า!M613</f>
        <v>0</v>
      </c>
      <c r="K604" s="9">
        <f>[2]หน้าผ้า!N613</f>
        <v>0</v>
      </c>
      <c r="L604" s="9">
        <f>[2]หน้าผ้า!R613</f>
        <v>0</v>
      </c>
      <c r="M604" s="10">
        <f>[2]หน้าผ้า!T613</f>
        <v>0</v>
      </c>
      <c r="N604" s="9">
        <f>[2]หน้าผ้า!U613</f>
        <v>0</v>
      </c>
      <c r="O604" s="9">
        <f>[2]หน้าผ้า!V613</f>
        <v>0</v>
      </c>
      <c r="P604" s="10">
        <f>[2]หน้าผ้า!AB613</f>
        <v>0</v>
      </c>
      <c r="Q604" s="10">
        <f>[2]หน้าผ้า!AC613</f>
        <v>0</v>
      </c>
      <c r="R604" s="10">
        <f>[2]หน้าผ้า!AD613</f>
        <v>0</v>
      </c>
      <c r="S604" s="9">
        <f>[2]หน้าผ้า!Z613</f>
        <v>0</v>
      </c>
      <c r="T604" s="12">
        <f>[2]หน้าผ้า!X613</f>
        <v>0</v>
      </c>
      <c r="U604" s="11">
        <f>[2]หน้าผ้า!AA613</f>
        <v>0</v>
      </c>
      <c r="V604" s="10">
        <f>[2]หน้าผ้า!AJ613</f>
        <v>0</v>
      </c>
      <c r="W604" s="10">
        <f>[2]หน้าผ้า!AL613</f>
        <v>0</v>
      </c>
      <c r="X604" s="10">
        <f>[2]หน้าผ้า!AM613</f>
        <v>0</v>
      </c>
      <c r="Y604" s="10">
        <f>[2]หน้าผ้า!AN613</f>
        <v>0</v>
      </c>
      <c r="Z604" s="9">
        <f>[2]หน้าผ้า!AO613</f>
        <v>0</v>
      </c>
      <c r="AA604" s="8">
        <f>[2]หน้าผ้า!AQ613</f>
        <v>0</v>
      </c>
      <c r="AB604" s="8">
        <f>[2]หน้าผ้า!AR613</f>
        <v>0</v>
      </c>
      <c r="AC604" s="8">
        <f>[2]หน้าผ้า!AS613</f>
        <v>0</v>
      </c>
      <c r="AD604" s="8">
        <f>[2]หน้าผ้า!AT613</f>
        <v>0</v>
      </c>
      <c r="AE604" s="8">
        <f>[2]หน้าผ้า!AU613</f>
        <v>0</v>
      </c>
      <c r="AF604" s="8">
        <f>[2]หน้าผ้า!AI613</f>
        <v>0</v>
      </c>
      <c r="AG604" s="1">
        <f>[3]หน้าผ้า!DC616</f>
        <v>0</v>
      </c>
      <c r="AH604" s="1">
        <f>[2]หน้าผ้า!DL613</f>
        <v>0</v>
      </c>
      <c r="AI604" s="1">
        <f>[2]หน้าผ้า!DM613</f>
        <v>0</v>
      </c>
      <c r="AJ604" s="3">
        <f>[2]หน้าผ้า!DN613</f>
        <v>0</v>
      </c>
      <c r="AK604" s="3">
        <f>[2]หน้าผ้า!DQ613</f>
        <v>0</v>
      </c>
      <c r="AL604" s="3">
        <f>[2]หน้าผ้า!DR613</f>
        <v>0</v>
      </c>
      <c r="AM604" s="3">
        <f>[2]หน้าผ้า!DS613</f>
        <v>0</v>
      </c>
      <c r="AN604" s="3">
        <f>[2]หน้าผ้า!DT613</f>
        <v>0</v>
      </c>
      <c r="AO604" s="3">
        <f>[2]หน้าผ้า!DU613</f>
        <v>0</v>
      </c>
      <c r="AP604" s="3">
        <f>[2]หน้าผ้า!DP613</f>
        <v>0</v>
      </c>
      <c r="AQ604" s="3">
        <f>[2]หน้าผ้า!DW613</f>
        <v>0</v>
      </c>
      <c r="AR604" s="3">
        <f>[2]หน้าผ้า!DX613</f>
        <v>0</v>
      </c>
      <c r="AS604" s="3">
        <f>[2]หน้าผ้า!DY613</f>
        <v>0</v>
      </c>
      <c r="AT604" s="3">
        <f>[2]หน้าผ้า!DZ613</f>
        <v>0</v>
      </c>
      <c r="AU604" s="3">
        <f>[2]หน้าผ้า!EA613</f>
        <v>0</v>
      </c>
      <c r="AV604" s="1">
        <f>[2]หน้าผ้า!EB613</f>
        <v>0</v>
      </c>
      <c r="AW604" s="2">
        <f>[2]หน้าผ้า!EC613</f>
        <v>0</v>
      </c>
      <c r="AX604" s="2">
        <f>[2]หน้าผ้า!ED613</f>
        <v>0</v>
      </c>
      <c r="AY604" s="2">
        <f>[2]หน้าผ้า!AG613</f>
        <v>0</v>
      </c>
      <c r="AZ604" s="2">
        <f>[2]หน้าผ้า!EG613</f>
        <v>0</v>
      </c>
      <c r="BA604" s="2">
        <f>[2]หน้าผ้า!EH613</f>
        <v>0</v>
      </c>
      <c r="BB604" s="2">
        <f>[2]หน้าผ้า!EI613</f>
        <v>0</v>
      </c>
      <c r="BC604" s="1">
        <f>[2]หน้าผ้า!BZ613</f>
        <v>0</v>
      </c>
      <c r="BD604" s="56">
        <f>[2]หน้าผ้า!CA613</f>
        <v>0</v>
      </c>
    </row>
    <row r="605" spans="1:56" ht="28.5" customHeight="1" x14ac:dyDescent="0.45">
      <c r="A605" s="3">
        <f>[2]หน้าผ้า!C614</f>
        <v>0</v>
      </c>
      <c r="B605" s="14">
        <f>[2]หน้าผ้า!B614</f>
        <v>0</v>
      </c>
      <c r="C605" s="9">
        <f>[2]หน้าผ้า!E614</f>
        <v>0</v>
      </c>
      <c r="D605" s="13">
        <f>[2]หน้าผ้า!F614</f>
        <v>0</v>
      </c>
      <c r="E605" s="9">
        <f>[2]หน้าผ้า!G614</f>
        <v>0</v>
      </c>
      <c r="F605" s="9">
        <f>[2]หน้าผ้า!H614</f>
        <v>0</v>
      </c>
      <c r="G605" s="9">
        <f>[2]หน้าผ้า!I614</f>
        <v>0</v>
      </c>
      <c r="H605" s="9">
        <f>[2]หน้าผ้า!J614</f>
        <v>0</v>
      </c>
      <c r="I605" s="9">
        <f>[2]หน้าผ้า!L614</f>
        <v>0</v>
      </c>
      <c r="J605" s="9">
        <f>[2]หน้าผ้า!M614</f>
        <v>0</v>
      </c>
      <c r="K605" s="9">
        <f>[2]หน้าผ้า!N614</f>
        <v>0</v>
      </c>
      <c r="L605" s="9">
        <f>[2]หน้าผ้า!R614</f>
        <v>0</v>
      </c>
      <c r="M605" s="10">
        <f>[2]หน้าผ้า!T614</f>
        <v>0</v>
      </c>
      <c r="N605" s="9">
        <f>[2]หน้าผ้า!U614</f>
        <v>0</v>
      </c>
      <c r="O605" s="9">
        <f>[2]หน้าผ้า!V614</f>
        <v>0</v>
      </c>
      <c r="P605" s="10">
        <f>[2]หน้าผ้า!AB614</f>
        <v>0</v>
      </c>
      <c r="Q605" s="10">
        <f>[2]หน้าผ้า!AC614</f>
        <v>0</v>
      </c>
      <c r="R605" s="10">
        <f>[2]หน้าผ้า!AD614</f>
        <v>0</v>
      </c>
      <c r="S605" s="9">
        <f>[2]หน้าผ้า!Z614</f>
        <v>0</v>
      </c>
      <c r="T605" s="12">
        <f>[2]หน้าผ้า!X614</f>
        <v>0</v>
      </c>
      <c r="U605" s="11">
        <f>[2]หน้าผ้า!AA614</f>
        <v>0</v>
      </c>
      <c r="V605" s="10">
        <f>[2]หน้าผ้า!AJ614</f>
        <v>0</v>
      </c>
      <c r="W605" s="10">
        <f>[2]หน้าผ้า!AL614</f>
        <v>0</v>
      </c>
      <c r="X605" s="10">
        <f>[2]หน้าผ้า!AM614</f>
        <v>0</v>
      </c>
      <c r="Y605" s="10">
        <f>[2]หน้าผ้า!AN614</f>
        <v>0</v>
      </c>
      <c r="Z605" s="9">
        <f>[2]หน้าผ้า!AO614</f>
        <v>0</v>
      </c>
      <c r="AA605" s="8">
        <f>[2]หน้าผ้า!AQ614</f>
        <v>0</v>
      </c>
      <c r="AB605" s="8">
        <f>[2]หน้าผ้า!AR614</f>
        <v>0</v>
      </c>
      <c r="AC605" s="8">
        <f>[2]หน้าผ้า!AS614</f>
        <v>0</v>
      </c>
      <c r="AD605" s="8">
        <f>[2]หน้าผ้า!AT614</f>
        <v>0</v>
      </c>
      <c r="AE605" s="8">
        <f>[2]หน้าผ้า!AU614</f>
        <v>0</v>
      </c>
      <c r="AF605" s="8">
        <f>[2]หน้าผ้า!AI614</f>
        <v>0</v>
      </c>
      <c r="AG605" s="1">
        <f>[3]หน้าผ้า!DC617</f>
        <v>0</v>
      </c>
      <c r="AH605" s="1">
        <f>[2]หน้าผ้า!DL614</f>
        <v>0</v>
      </c>
      <c r="AI605" s="1">
        <f>[2]หน้าผ้า!DM614</f>
        <v>0</v>
      </c>
      <c r="AJ605" s="3">
        <f>[2]หน้าผ้า!DN614</f>
        <v>0</v>
      </c>
      <c r="AK605" s="3">
        <f>[2]หน้าผ้า!DQ614</f>
        <v>0</v>
      </c>
      <c r="AL605" s="3">
        <f>[2]หน้าผ้า!DR614</f>
        <v>0</v>
      </c>
      <c r="AM605" s="3">
        <f>[2]หน้าผ้า!DS614</f>
        <v>0</v>
      </c>
      <c r="AN605" s="3">
        <f>[2]หน้าผ้า!DT614</f>
        <v>0</v>
      </c>
      <c r="AO605" s="3">
        <f>[2]หน้าผ้า!DU614</f>
        <v>0</v>
      </c>
      <c r="AP605" s="3">
        <f>[2]หน้าผ้า!DP614</f>
        <v>0</v>
      </c>
      <c r="AQ605" s="3">
        <f>[2]หน้าผ้า!DW614</f>
        <v>0</v>
      </c>
      <c r="AR605" s="3">
        <f>[2]หน้าผ้า!DX614</f>
        <v>0</v>
      </c>
      <c r="AS605" s="3">
        <f>[2]หน้าผ้า!DY614</f>
        <v>0</v>
      </c>
      <c r="AT605" s="3">
        <f>[2]หน้าผ้า!DZ614</f>
        <v>0</v>
      </c>
      <c r="AU605" s="3">
        <f>[2]หน้าผ้า!EA614</f>
        <v>0</v>
      </c>
      <c r="AV605" s="1">
        <f>[2]หน้าผ้า!EB614</f>
        <v>0</v>
      </c>
      <c r="AW605" s="2">
        <f>[2]หน้าผ้า!EC614</f>
        <v>0</v>
      </c>
      <c r="AX605" s="2">
        <f>[2]หน้าผ้า!ED614</f>
        <v>0</v>
      </c>
      <c r="AY605" s="2">
        <f>[2]หน้าผ้า!AG614</f>
        <v>0</v>
      </c>
      <c r="AZ605" s="2">
        <f>[2]หน้าผ้า!EG614</f>
        <v>0</v>
      </c>
      <c r="BA605" s="2">
        <f>[2]หน้าผ้า!EH614</f>
        <v>0</v>
      </c>
      <c r="BB605" s="2">
        <f>[2]หน้าผ้า!EI614</f>
        <v>0</v>
      </c>
      <c r="BC605" s="1">
        <f>[2]หน้าผ้า!BZ614</f>
        <v>0</v>
      </c>
      <c r="BD605" s="56">
        <f>[2]หน้าผ้า!CA614</f>
        <v>0</v>
      </c>
    </row>
    <row r="606" spans="1:56" ht="28.5" customHeight="1" x14ac:dyDescent="0.45">
      <c r="A606" s="3">
        <f>[2]หน้าผ้า!C615</f>
        <v>0</v>
      </c>
      <c r="B606" s="14">
        <f>[2]หน้าผ้า!B615</f>
        <v>0</v>
      </c>
      <c r="C606" s="9">
        <f>[2]หน้าผ้า!E615</f>
        <v>0</v>
      </c>
      <c r="D606" s="13">
        <f>[2]หน้าผ้า!F615</f>
        <v>0</v>
      </c>
      <c r="E606" s="9">
        <f>[2]หน้าผ้า!G615</f>
        <v>0</v>
      </c>
      <c r="F606" s="9">
        <f>[2]หน้าผ้า!H615</f>
        <v>0</v>
      </c>
      <c r="G606" s="9">
        <f>[2]หน้าผ้า!I615</f>
        <v>0</v>
      </c>
      <c r="H606" s="9">
        <f>[2]หน้าผ้า!J615</f>
        <v>0</v>
      </c>
      <c r="I606" s="9">
        <f>[2]หน้าผ้า!L615</f>
        <v>0</v>
      </c>
      <c r="J606" s="9">
        <f>[2]หน้าผ้า!M615</f>
        <v>0</v>
      </c>
      <c r="K606" s="9">
        <f>[2]หน้าผ้า!N615</f>
        <v>0</v>
      </c>
      <c r="L606" s="9">
        <f>[2]หน้าผ้า!R615</f>
        <v>0</v>
      </c>
      <c r="M606" s="10">
        <f>[2]หน้าผ้า!T615</f>
        <v>0</v>
      </c>
      <c r="N606" s="9">
        <f>[2]หน้าผ้า!U615</f>
        <v>0</v>
      </c>
      <c r="O606" s="9">
        <f>[2]หน้าผ้า!V615</f>
        <v>0</v>
      </c>
      <c r="P606" s="10">
        <f>[2]หน้าผ้า!AB615</f>
        <v>0</v>
      </c>
      <c r="Q606" s="10">
        <f>[2]หน้าผ้า!AC615</f>
        <v>0</v>
      </c>
      <c r="R606" s="10">
        <f>[2]หน้าผ้า!AD615</f>
        <v>0</v>
      </c>
      <c r="S606" s="9">
        <f>[2]หน้าผ้า!Z615</f>
        <v>0</v>
      </c>
      <c r="T606" s="12">
        <f>[2]หน้าผ้า!X615</f>
        <v>0</v>
      </c>
      <c r="U606" s="11">
        <f>[2]หน้าผ้า!AA615</f>
        <v>0</v>
      </c>
      <c r="V606" s="10">
        <f>[2]หน้าผ้า!AJ615</f>
        <v>0</v>
      </c>
      <c r="W606" s="10">
        <f>[2]หน้าผ้า!AL615</f>
        <v>0</v>
      </c>
      <c r="X606" s="10">
        <f>[2]หน้าผ้า!AM615</f>
        <v>0</v>
      </c>
      <c r="Y606" s="10">
        <f>[2]หน้าผ้า!AN615</f>
        <v>0</v>
      </c>
      <c r="Z606" s="9">
        <f>[2]หน้าผ้า!AO615</f>
        <v>0</v>
      </c>
      <c r="AA606" s="8">
        <f>[2]หน้าผ้า!AQ615</f>
        <v>0</v>
      </c>
      <c r="AB606" s="8">
        <f>[2]หน้าผ้า!AR615</f>
        <v>0</v>
      </c>
      <c r="AC606" s="8">
        <f>[2]หน้าผ้า!AS615</f>
        <v>0</v>
      </c>
      <c r="AD606" s="8">
        <f>[2]หน้าผ้า!AT615</f>
        <v>0</v>
      </c>
      <c r="AE606" s="8">
        <f>[2]หน้าผ้า!AU615</f>
        <v>0</v>
      </c>
      <c r="AF606" s="8">
        <f>[2]หน้าผ้า!AI615</f>
        <v>0</v>
      </c>
      <c r="AG606" s="1">
        <f>[3]หน้าผ้า!DC618</f>
        <v>0</v>
      </c>
      <c r="AH606" s="1">
        <f>[2]หน้าผ้า!DL615</f>
        <v>0</v>
      </c>
      <c r="AI606" s="1">
        <f>[2]หน้าผ้า!DM615</f>
        <v>0</v>
      </c>
      <c r="AJ606" s="3">
        <f>[2]หน้าผ้า!DN615</f>
        <v>0</v>
      </c>
      <c r="AK606" s="3">
        <f>[2]หน้าผ้า!DQ615</f>
        <v>0</v>
      </c>
      <c r="AL606" s="3">
        <f>[2]หน้าผ้า!DR615</f>
        <v>0</v>
      </c>
      <c r="AM606" s="3">
        <f>[2]หน้าผ้า!DS615</f>
        <v>0</v>
      </c>
      <c r="AN606" s="3">
        <f>[2]หน้าผ้า!DT615</f>
        <v>0</v>
      </c>
      <c r="AO606" s="3">
        <f>[2]หน้าผ้า!DU615</f>
        <v>0</v>
      </c>
      <c r="AP606" s="3">
        <f>[2]หน้าผ้า!DP615</f>
        <v>0</v>
      </c>
      <c r="AQ606" s="3">
        <f>[2]หน้าผ้า!DW615</f>
        <v>0</v>
      </c>
      <c r="AR606" s="3">
        <f>[2]หน้าผ้า!DX615</f>
        <v>0</v>
      </c>
      <c r="AS606" s="3">
        <f>[2]หน้าผ้า!DY615</f>
        <v>0</v>
      </c>
      <c r="AT606" s="3">
        <f>[2]หน้าผ้า!DZ615</f>
        <v>0</v>
      </c>
      <c r="AU606" s="3">
        <f>[2]หน้าผ้า!EA615</f>
        <v>0</v>
      </c>
      <c r="AV606" s="1">
        <f>[2]หน้าผ้า!EB615</f>
        <v>0</v>
      </c>
      <c r="AW606" s="2">
        <f>[2]หน้าผ้า!EC615</f>
        <v>0</v>
      </c>
      <c r="AX606" s="2">
        <f>[2]หน้าผ้า!ED615</f>
        <v>0</v>
      </c>
      <c r="AY606" s="2">
        <f>[2]หน้าผ้า!AG615</f>
        <v>0</v>
      </c>
      <c r="AZ606" s="2">
        <f>[2]หน้าผ้า!EG615</f>
        <v>0</v>
      </c>
      <c r="BA606" s="2">
        <f>[2]หน้าผ้า!EH615</f>
        <v>0</v>
      </c>
      <c r="BB606" s="2">
        <f>[2]หน้าผ้า!EI615</f>
        <v>0</v>
      </c>
      <c r="BC606" s="1">
        <f>[2]หน้าผ้า!BZ615</f>
        <v>0</v>
      </c>
      <c r="BD606" s="56">
        <f>[2]หน้าผ้า!CA615</f>
        <v>0</v>
      </c>
    </row>
    <row r="607" spans="1:56" ht="28.5" customHeight="1" x14ac:dyDescent="0.45">
      <c r="A607" s="3">
        <f>[2]หน้าผ้า!C616</f>
        <v>0</v>
      </c>
      <c r="B607" s="14">
        <f>[2]หน้าผ้า!B616</f>
        <v>0</v>
      </c>
      <c r="C607" s="9">
        <f>[2]หน้าผ้า!E616</f>
        <v>0</v>
      </c>
      <c r="D607" s="13">
        <f>[2]หน้าผ้า!F616</f>
        <v>0</v>
      </c>
      <c r="E607" s="9">
        <f>[2]หน้าผ้า!G616</f>
        <v>0</v>
      </c>
      <c r="F607" s="9">
        <f>[2]หน้าผ้า!H616</f>
        <v>0</v>
      </c>
      <c r="G607" s="9">
        <f>[2]หน้าผ้า!I616</f>
        <v>0</v>
      </c>
      <c r="H607" s="9">
        <f>[2]หน้าผ้า!J616</f>
        <v>0</v>
      </c>
      <c r="I607" s="9">
        <f>[2]หน้าผ้า!L616</f>
        <v>0</v>
      </c>
      <c r="J607" s="9">
        <f>[2]หน้าผ้า!M616</f>
        <v>0</v>
      </c>
      <c r="K607" s="9">
        <f>[2]หน้าผ้า!N616</f>
        <v>0</v>
      </c>
      <c r="L607" s="9">
        <f>[2]หน้าผ้า!R616</f>
        <v>0</v>
      </c>
      <c r="M607" s="10">
        <f>[2]หน้าผ้า!T616</f>
        <v>0</v>
      </c>
      <c r="N607" s="9">
        <f>[2]หน้าผ้า!U616</f>
        <v>0</v>
      </c>
      <c r="O607" s="9">
        <f>[2]หน้าผ้า!V616</f>
        <v>0</v>
      </c>
      <c r="P607" s="10">
        <f>[2]หน้าผ้า!AB616</f>
        <v>0</v>
      </c>
      <c r="Q607" s="10">
        <f>[2]หน้าผ้า!AC616</f>
        <v>0</v>
      </c>
      <c r="R607" s="10">
        <f>[2]หน้าผ้า!AD616</f>
        <v>0</v>
      </c>
      <c r="S607" s="9">
        <f>[2]หน้าผ้า!Z616</f>
        <v>0</v>
      </c>
      <c r="T607" s="12">
        <f>[2]หน้าผ้า!X616</f>
        <v>0</v>
      </c>
      <c r="U607" s="11">
        <f>[2]หน้าผ้า!AA616</f>
        <v>0</v>
      </c>
      <c r="V607" s="10">
        <f>[2]หน้าผ้า!AJ616</f>
        <v>0</v>
      </c>
      <c r="W607" s="10">
        <f>[2]หน้าผ้า!AL616</f>
        <v>0</v>
      </c>
      <c r="X607" s="10">
        <f>[2]หน้าผ้า!AM616</f>
        <v>0</v>
      </c>
      <c r="Y607" s="10">
        <f>[2]หน้าผ้า!AN616</f>
        <v>0</v>
      </c>
      <c r="Z607" s="9">
        <f>[2]หน้าผ้า!AO616</f>
        <v>0</v>
      </c>
      <c r="AA607" s="8">
        <f>[2]หน้าผ้า!AQ616</f>
        <v>0</v>
      </c>
      <c r="AB607" s="8">
        <f>[2]หน้าผ้า!AR616</f>
        <v>0</v>
      </c>
      <c r="AC607" s="8">
        <f>[2]หน้าผ้า!AS616</f>
        <v>0</v>
      </c>
      <c r="AD607" s="8">
        <f>[2]หน้าผ้า!AT616</f>
        <v>0</v>
      </c>
      <c r="AE607" s="8">
        <f>[2]หน้าผ้า!AU616</f>
        <v>0</v>
      </c>
      <c r="AF607" s="8">
        <f>[2]หน้าผ้า!AI616</f>
        <v>0</v>
      </c>
      <c r="AG607" s="1">
        <f>[3]หน้าผ้า!DC619</f>
        <v>0</v>
      </c>
      <c r="AH607" s="1">
        <f>[2]หน้าผ้า!DL616</f>
        <v>0</v>
      </c>
      <c r="AI607" s="1">
        <f>[2]หน้าผ้า!DM616</f>
        <v>0</v>
      </c>
      <c r="AJ607" s="3">
        <f>[2]หน้าผ้า!DN616</f>
        <v>0</v>
      </c>
      <c r="AK607" s="3">
        <f>[2]หน้าผ้า!DQ616</f>
        <v>0</v>
      </c>
      <c r="AL607" s="3">
        <f>[2]หน้าผ้า!DR616</f>
        <v>0</v>
      </c>
      <c r="AM607" s="3">
        <f>[2]หน้าผ้า!DS616</f>
        <v>0</v>
      </c>
      <c r="AN607" s="3">
        <f>[2]หน้าผ้า!DT616</f>
        <v>0</v>
      </c>
      <c r="AO607" s="3">
        <f>[2]หน้าผ้า!DU616</f>
        <v>0</v>
      </c>
      <c r="AP607" s="3">
        <f>[2]หน้าผ้า!DP616</f>
        <v>0</v>
      </c>
      <c r="AQ607" s="3">
        <f>[2]หน้าผ้า!DW616</f>
        <v>0</v>
      </c>
      <c r="AR607" s="3">
        <f>[2]หน้าผ้า!DX616</f>
        <v>0</v>
      </c>
      <c r="AS607" s="3">
        <f>[2]หน้าผ้า!DY616</f>
        <v>0</v>
      </c>
      <c r="AT607" s="3">
        <f>[2]หน้าผ้า!DZ616</f>
        <v>0</v>
      </c>
      <c r="AU607" s="3">
        <f>[2]หน้าผ้า!EA616</f>
        <v>0</v>
      </c>
      <c r="AV607" s="1">
        <f>[2]หน้าผ้า!EB616</f>
        <v>0</v>
      </c>
      <c r="AW607" s="2">
        <f>[2]หน้าผ้า!EC616</f>
        <v>0</v>
      </c>
      <c r="AX607" s="2">
        <f>[2]หน้าผ้า!ED616</f>
        <v>0</v>
      </c>
      <c r="AY607" s="2">
        <f>[2]หน้าผ้า!AG616</f>
        <v>0</v>
      </c>
      <c r="AZ607" s="2">
        <f>[2]หน้าผ้า!EG616</f>
        <v>0</v>
      </c>
      <c r="BA607" s="2">
        <f>[2]หน้าผ้า!EH616</f>
        <v>0</v>
      </c>
      <c r="BB607" s="2">
        <f>[2]หน้าผ้า!EI616</f>
        <v>0</v>
      </c>
      <c r="BC607" s="1">
        <f>[2]หน้าผ้า!BZ616</f>
        <v>0</v>
      </c>
      <c r="BD607" s="56">
        <f>[2]หน้าผ้า!CA616</f>
        <v>0</v>
      </c>
    </row>
    <row r="608" spans="1:56" ht="28.5" customHeight="1" x14ac:dyDescent="0.45">
      <c r="A608" s="3">
        <f>[2]หน้าผ้า!C617</f>
        <v>0</v>
      </c>
      <c r="B608" s="14">
        <f>[2]หน้าผ้า!B617</f>
        <v>0</v>
      </c>
      <c r="C608" s="9">
        <f>[2]หน้าผ้า!E617</f>
        <v>0</v>
      </c>
      <c r="D608" s="13">
        <f>[2]หน้าผ้า!F617</f>
        <v>0</v>
      </c>
      <c r="E608" s="9">
        <f>[2]หน้าผ้า!G617</f>
        <v>0</v>
      </c>
      <c r="F608" s="9">
        <f>[2]หน้าผ้า!H617</f>
        <v>0</v>
      </c>
      <c r="G608" s="9">
        <f>[2]หน้าผ้า!I617</f>
        <v>0</v>
      </c>
      <c r="H608" s="9">
        <f>[2]หน้าผ้า!J617</f>
        <v>0</v>
      </c>
      <c r="I608" s="9">
        <f>[2]หน้าผ้า!L617</f>
        <v>0</v>
      </c>
      <c r="J608" s="9">
        <f>[2]หน้าผ้า!M617</f>
        <v>0</v>
      </c>
      <c r="K608" s="9">
        <f>[2]หน้าผ้า!N617</f>
        <v>0</v>
      </c>
      <c r="L608" s="9">
        <f>[2]หน้าผ้า!R617</f>
        <v>0</v>
      </c>
      <c r="M608" s="10">
        <f>[2]หน้าผ้า!T617</f>
        <v>0</v>
      </c>
      <c r="N608" s="9">
        <f>[2]หน้าผ้า!U617</f>
        <v>0</v>
      </c>
      <c r="O608" s="9">
        <f>[2]หน้าผ้า!V617</f>
        <v>0</v>
      </c>
      <c r="P608" s="10">
        <f>[2]หน้าผ้า!AB617</f>
        <v>0</v>
      </c>
      <c r="Q608" s="10">
        <f>[2]หน้าผ้า!AC617</f>
        <v>0</v>
      </c>
      <c r="R608" s="10">
        <f>[2]หน้าผ้า!AD617</f>
        <v>0</v>
      </c>
      <c r="S608" s="9">
        <f>[2]หน้าผ้า!Z617</f>
        <v>0</v>
      </c>
      <c r="T608" s="12">
        <f>[2]หน้าผ้า!X617</f>
        <v>0</v>
      </c>
      <c r="U608" s="11">
        <f>[2]หน้าผ้า!AA617</f>
        <v>0</v>
      </c>
      <c r="V608" s="10">
        <f>[2]หน้าผ้า!AJ617</f>
        <v>0</v>
      </c>
      <c r="W608" s="10">
        <f>[2]หน้าผ้า!AL617</f>
        <v>0</v>
      </c>
      <c r="X608" s="10">
        <f>[2]หน้าผ้า!AM617</f>
        <v>0</v>
      </c>
      <c r="Y608" s="10">
        <f>[2]หน้าผ้า!AN617</f>
        <v>0</v>
      </c>
      <c r="Z608" s="9">
        <f>[2]หน้าผ้า!AO617</f>
        <v>0</v>
      </c>
      <c r="AA608" s="8">
        <f>[2]หน้าผ้า!AQ617</f>
        <v>0</v>
      </c>
      <c r="AB608" s="8">
        <f>[2]หน้าผ้า!AR617</f>
        <v>0</v>
      </c>
      <c r="AC608" s="8">
        <f>[2]หน้าผ้า!AS617</f>
        <v>0</v>
      </c>
      <c r="AD608" s="8">
        <f>[2]หน้าผ้า!AT617</f>
        <v>0</v>
      </c>
      <c r="AE608" s="8">
        <f>[2]หน้าผ้า!AU617</f>
        <v>0</v>
      </c>
      <c r="AF608" s="8">
        <f>[2]หน้าผ้า!AI617</f>
        <v>0</v>
      </c>
      <c r="AG608" s="1">
        <f>[3]หน้าผ้า!DC620</f>
        <v>0</v>
      </c>
      <c r="AH608" s="1">
        <f>[2]หน้าผ้า!DL617</f>
        <v>0</v>
      </c>
      <c r="AI608" s="1">
        <f>[2]หน้าผ้า!DM617</f>
        <v>0</v>
      </c>
      <c r="AJ608" s="3">
        <f>[2]หน้าผ้า!DN617</f>
        <v>0</v>
      </c>
      <c r="AK608" s="3">
        <f>[2]หน้าผ้า!DQ617</f>
        <v>0</v>
      </c>
      <c r="AL608" s="3">
        <f>[2]หน้าผ้า!DR617</f>
        <v>0</v>
      </c>
      <c r="AM608" s="3">
        <f>[2]หน้าผ้า!DS617</f>
        <v>0</v>
      </c>
      <c r="AN608" s="3">
        <f>[2]หน้าผ้า!DT617</f>
        <v>0</v>
      </c>
      <c r="AO608" s="3">
        <f>[2]หน้าผ้า!DU617</f>
        <v>0</v>
      </c>
      <c r="AP608" s="3">
        <f>[2]หน้าผ้า!DP617</f>
        <v>0</v>
      </c>
      <c r="AQ608" s="3">
        <f>[2]หน้าผ้า!DW617</f>
        <v>0</v>
      </c>
      <c r="AR608" s="3">
        <f>[2]หน้าผ้า!DX617</f>
        <v>0</v>
      </c>
      <c r="AS608" s="3">
        <f>[2]หน้าผ้า!DY617</f>
        <v>0</v>
      </c>
      <c r="AT608" s="3">
        <f>[2]หน้าผ้า!DZ617</f>
        <v>0</v>
      </c>
      <c r="AU608" s="3">
        <f>[2]หน้าผ้า!EA617</f>
        <v>0</v>
      </c>
      <c r="AV608" s="1">
        <f>[2]หน้าผ้า!EB617</f>
        <v>0</v>
      </c>
      <c r="AW608" s="2">
        <f>[2]หน้าผ้า!EC617</f>
        <v>0</v>
      </c>
      <c r="AX608" s="2">
        <f>[2]หน้าผ้า!ED617</f>
        <v>0</v>
      </c>
      <c r="AY608" s="2">
        <f>[2]หน้าผ้า!AG617</f>
        <v>0</v>
      </c>
      <c r="AZ608" s="2">
        <f>[2]หน้าผ้า!EG617</f>
        <v>0</v>
      </c>
      <c r="BA608" s="2">
        <f>[2]หน้าผ้า!EH617</f>
        <v>0</v>
      </c>
      <c r="BB608" s="2">
        <f>[2]หน้าผ้า!EI617</f>
        <v>0</v>
      </c>
      <c r="BC608" s="1">
        <f>[2]หน้าผ้า!BZ617</f>
        <v>0</v>
      </c>
      <c r="BD608" s="56">
        <f>[2]หน้าผ้า!CA617</f>
        <v>0</v>
      </c>
    </row>
    <row r="609" spans="1:56" ht="28.5" customHeight="1" x14ac:dyDescent="0.45">
      <c r="A609" s="3">
        <f>[2]หน้าผ้า!C618</f>
        <v>0</v>
      </c>
      <c r="B609" s="14">
        <f>[2]หน้าผ้า!B618</f>
        <v>0</v>
      </c>
      <c r="C609" s="9">
        <f>[2]หน้าผ้า!E618</f>
        <v>0</v>
      </c>
      <c r="D609" s="13">
        <f>[2]หน้าผ้า!F618</f>
        <v>0</v>
      </c>
      <c r="E609" s="9">
        <f>[2]หน้าผ้า!G618</f>
        <v>0</v>
      </c>
      <c r="F609" s="9">
        <f>[2]หน้าผ้า!H618</f>
        <v>0</v>
      </c>
      <c r="G609" s="9">
        <f>[2]หน้าผ้า!I618</f>
        <v>0</v>
      </c>
      <c r="H609" s="9">
        <f>[2]หน้าผ้า!J618</f>
        <v>0</v>
      </c>
      <c r="I609" s="9">
        <f>[2]หน้าผ้า!L618</f>
        <v>0</v>
      </c>
      <c r="J609" s="9">
        <f>[2]หน้าผ้า!M618</f>
        <v>0</v>
      </c>
      <c r="K609" s="9">
        <f>[2]หน้าผ้า!N618</f>
        <v>0</v>
      </c>
      <c r="L609" s="9">
        <f>[2]หน้าผ้า!R618</f>
        <v>0</v>
      </c>
      <c r="M609" s="10">
        <f>[2]หน้าผ้า!T618</f>
        <v>0</v>
      </c>
      <c r="N609" s="9">
        <f>[2]หน้าผ้า!U618</f>
        <v>0</v>
      </c>
      <c r="O609" s="9">
        <f>[2]หน้าผ้า!V618</f>
        <v>0</v>
      </c>
      <c r="P609" s="10">
        <f>[2]หน้าผ้า!AB618</f>
        <v>0</v>
      </c>
      <c r="Q609" s="10">
        <f>[2]หน้าผ้า!AC618</f>
        <v>0</v>
      </c>
      <c r="R609" s="10">
        <f>[2]หน้าผ้า!AD618</f>
        <v>0</v>
      </c>
      <c r="S609" s="9">
        <f>[2]หน้าผ้า!Z618</f>
        <v>0</v>
      </c>
      <c r="T609" s="12">
        <f>[2]หน้าผ้า!X618</f>
        <v>0</v>
      </c>
      <c r="U609" s="11">
        <f>[2]หน้าผ้า!AA618</f>
        <v>0</v>
      </c>
      <c r="V609" s="10">
        <f>[2]หน้าผ้า!AJ618</f>
        <v>0</v>
      </c>
      <c r="W609" s="10">
        <f>[2]หน้าผ้า!AL618</f>
        <v>0</v>
      </c>
      <c r="X609" s="10">
        <f>[2]หน้าผ้า!AM618</f>
        <v>0</v>
      </c>
      <c r="Y609" s="10">
        <f>[2]หน้าผ้า!AN618</f>
        <v>0</v>
      </c>
      <c r="Z609" s="9">
        <f>[2]หน้าผ้า!AO618</f>
        <v>0</v>
      </c>
      <c r="AA609" s="8">
        <f>[2]หน้าผ้า!AQ618</f>
        <v>0</v>
      </c>
      <c r="AB609" s="8">
        <f>[2]หน้าผ้า!AR618</f>
        <v>0</v>
      </c>
      <c r="AC609" s="8">
        <f>[2]หน้าผ้า!AS618</f>
        <v>0</v>
      </c>
      <c r="AD609" s="8">
        <f>[2]หน้าผ้า!AT618</f>
        <v>0</v>
      </c>
      <c r="AE609" s="8">
        <f>[2]หน้าผ้า!AU618</f>
        <v>0</v>
      </c>
      <c r="AF609" s="8">
        <f>[2]หน้าผ้า!AI618</f>
        <v>0</v>
      </c>
      <c r="AG609" s="1">
        <f>[3]หน้าผ้า!DC621</f>
        <v>0</v>
      </c>
      <c r="AH609" s="1">
        <f>[2]หน้าผ้า!DL618</f>
        <v>0</v>
      </c>
      <c r="AI609" s="1">
        <f>[2]หน้าผ้า!DM618</f>
        <v>0</v>
      </c>
      <c r="AJ609" s="3">
        <f>[2]หน้าผ้า!DN618</f>
        <v>0</v>
      </c>
      <c r="AK609" s="3">
        <f>[2]หน้าผ้า!DQ618</f>
        <v>0</v>
      </c>
      <c r="AL609" s="3">
        <f>[2]หน้าผ้า!DR618</f>
        <v>0</v>
      </c>
      <c r="AM609" s="3">
        <f>[2]หน้าผ้า!DS618</f>
        <v>0</v>
      </c>
      <c r="AN609" s="3">
        <f>[2]หน้าผ้า!DT618</f>
        <v>0</v>
      </c>
      <c r="AO609" s="3">
        <f>[2]หน้าผ้า!DU618</f>
        <v>0</v>
      </c>
      <c r="AP609" s="3">
        <f>[2]หน้าผ้า!DP618</f>
        <v>0</v>
      </c>
      <c r="AQ609" s="3">
        <f>[2]หน้าผ้า!DW618</f>
        <v>0</v>
      </c>
      <c r="AR609" s="3">
        <f>[2]หน้าผ้า!DX618</f>
        <v>0</v>
      </c>
      <c r="AS609" s="3">
        <f>[2]หน้าผ้า!DY618</f>
        <v>0</v>
      </c>
      <c r="AT609" s="3">
        <f>[2]หน้าผ้า!DZ618</f>
        <v>0</v>
      </c>
      <c r="AU609" s="3">
        <f>[2]หน้าผ้า!EA618</f>
        <v>0</v>
      </c>
      <c r="AV609" s="1">
        <f>[2]หน้าผ้า!EB618</f>
        <v>0</v>
      </c>
      <c r="AW609" s="2">
        <f>[2]หน้าผ้า!EC618</f>
        <v>0</v>
      </c>
      <c r="AX609" s="2">
        <f>[2]หน้าผ้า!ED618</f>
        <v>0</v>
      </c>
      <c r="AY609" s="2">
        <f>[2]หน้าผ้า!AG618</f>
        <v>0</v>
      </c>
      <c r="AZ609" s="2">
        <f>[2]หน้าผ้า!EG618</f>
        <v>0</v>
      </c>
      <c r="BA609" s="2">
        <f>[2]หน้าผ้า!EH618</f>
        <v>0</v>
      </c>
      <c r="BB609" s="2">
        <f>[2]หน้าผ้า!EI618</f>
        <v>0</v>
      </c>
      <c r="BC609" s="1">
        <f>[2]หน้าผ้า!BZ618</f>
        <v>0</v>
      </c>
      <c r="BD609" s="56">
        <f>[2]หน้าผ้า!CA618</f>
        <v>0</v>
      </c>
    </row>
    <row r="610" spans="1:56" ht="28.5" customHeight="1" x14ac:dyDescent="0.45">
      <c r="A610" s="3">
        <f>[2]หน้าผ้า!C619</f>
        <v>0</v>
      </c>
      <c r="B610" s="14">
        <f>[2]หน้าผ้า!B619</f>
        <v>0</v>
      </c>
      <c r="C610" s="9">
        <f>[2]หน้าผ้า!E619</f>
        <v>0</v>
      </c>
      <c r="D610" s="13">
        <f>[2]หน้าผ้า!F619</f>
        <v>0</v>
      </c>
      <c r="E610" s="9">
        <f>[2]หน้าผ้า!G619</f>
        <v>0</v>
      </c>
      <c r="F610" s="9">
        <f>[2]หน้าผ้า!H619</f>
        <v>0</v>
      </c>
      <c r="G610" s="9">
        <f>[2]หน้าผ้า!I619</f>
        <v>0</v>
      </c>
      <c r="H610" s="9">
        <f>[2]หน้าผ้า!J619</f>
        <v>0</v>
      </c>
      <c r="I610" s="9">
        <f>[2]หน้าผ้า!L619</f>
        <v>0</v>
      </c>
      <c r="J610" s="9">
        <f>[2]หน้าผ้า!M619</f>
        <v>0</v>
      </c>
      <c r="K610" s="9">
        <f>[2]หน้าผ้า!N619</f>
        <v>0</v>
      </c>
      <c r="L610" s="9">
        <f>[2]หน้าผ้า!R619</f>
        <v>0</v>
      </c>
      <c r="M610" s="10">
        <f>[2]หน้าผ้า!T619</f>
        <v>0</v>
      </c>
      <c r="N610" s="9">
        <f>[2]หน้าผ้า!U619</f>
        <v>0</v>
      </c>
      <c r="O610" s="9">
        <f>[2]หน้าผ้า!V619</f>
        <v>0</v>
      </c>
      <c r="P610" s="10">
        <f>[2]หน้าผ้า!AB619</f>
        <v>0</v>
      </c>
      <c r="Q610" s="10">
        <f>[2]หน้าผ้า!AC619</f>
        <v>0</v>
      </c>
      <c r="R610" s="10">
        <f>[2]หน้าผ้า!AD619</f>
        <v>0</v>
      </c>
      <c r="S610" s="9">
        <f>[2]หน้าผ้า!Z619</f>
        <v>0</v>
      </c>
      <c r="T610" s="12">
        <f>[2]หน้าผ้า!X619</f>
        <v>0</v>
      </c>
      <c r="U610" s="11">
        <f>[2]หน้าผ้า!AA619</f>
        <v>0</v>
      </c>
      <c r="V610" s="10">
        <f>[2]หน้าผ้า!AJ619</f>
        <v>0</v>
      </c>
      <c r="W610" s="10">
        <f>[2]หน้าผ้า!AL619</f>
        <v>0</v>
      </c>
      <c r="X610" s="10">
        <f>[2]หน้าผ้า!AM619</f>
        <v>0</v>
      </c>
      <c r="Y610" s="10">
        <f>[2]หน้าผ้า!AN619</f>
        <v>0</v>
      </c>
      <c r="Z610" s="9">
        <f>[2]หน้าผ้า!AO619</f>
        <v>0</v>
      </c>
      <c r="AA610" s="8">
        <f>[2]หน้าผ้า!AQ619</f>
        <v>0</v>
      </c>
      <c r="AB610" s="8">
        <f>[2]หน้าผ้า!AR619</f>
        <v>0</v>
      </c>
      <c r="AC610" s="8">
        <f>[2]หน้าผ้า!AS619</f>
        <v>0</v>
      </c>
      <c r="AD610" s="8">
        <f>[2]หน้าผ้า!AT619</f>
        <v>0</v>
      </c>
      <c r="AE610" s="8">
        <f>[2]หน้าผ้า!AU619</f>
        <v>0</v>
      </c>
      <c r="AF610" s="8">
        <f>[2]หน้าผ้า!AI619</f>
        <v>0</v>
      </c>
      <c r="AG610" s="1">
        <f>[3]หน้าผ้า!DC622</f>
        <v>0</v>
      </c>
      <c r="AH610" s="1">
        <f>[2]หน้าผ้า!DL619</f>
        <v>0</v>
      </c>
      <c r="AI610" s="1">
        <f>[2]หน้าผ้า!DM619</f>
        <v>0</v>
      </c>
      <c r="AJ610" s="3">
        <f>[2]หน้าผ้า!DN619</f>
        <v>0</v>
      </c>
      <c r="AK610" s="3">
        <f>[2]หน้าผ้า!DQ619</f>
        <v>0</v>
      </c>
      <c r="AL610" s="3">
        <f>[2]หน้าผ้า!DR619</f>
        <v>0</v>
      </c>
      <c r="AM610" s="3">
        <f>[2]หน้าผ้า!DS619</f>
        <v>0</v>
      </c>
      <c r="AN610" s="3">
        <f>[2]หน้าผ้า!DT619</f>
        <v>0</v>
      </c>
      <c r="AO610" s="3">
        <f>[2]หน้าผ้า!DU619</f>
        <v>0</v>
      </c>
      <c r="AP610" s="3">
        <f>[2]หน้าผ้า!DP619</f>
        <v>0</v>
      </c>
      <c r="AQ610" s="3">
        <f>[2]หน้าผ้า!DW619</f>
        <v>0</v>
      </c>
      <c r="AR610" s="3">
        <f>[2]หน้าผ้า!DX619</f>
        <v>0</v>
      </c>
      <c r="AS610" s="3">
        <f>[2]หน้าผ้า!DY619</f>
        <v>0</v>
      </c>
      <c r="AT610" s="3">
        <f>[2]หน้าผ้า!DZ619</f>
        <v>0</v>
      </c>
      <c r="AU610" s="3">
        <f>[2]หน้าผ้า!EA619</f>
        <v>0</v>
      </c>
      <c r="AV610" s="1">
        <f>[2]หน้าผ้า!EB619</f>
        <v>0</v>
      </c>
      <c r="AW610" s="2">
        <f>[2]หน้าผ้า!EC619</f>
        <v>0</v>
      </c>
      <c r="AX610" s="2">
        <f>[2]หน้าผ้า!ED619</f>
        <v>0</v>
      </c>
      <c r="AY610" s="2">
        <f>[2]หน้าผ้า!AG619</f>
        <v>0</v>
      </c>
      <c r="AZ610" s="2">
        <f>[2]หน้าผ้า!EG619</f>
        <v>0</v>
      </c>
      <c r="BA610" s="2">
        <f>[2]หน้าผ้า!EH619</f>
        <v>0</v>
      </c>
      <c r="BB610" s="2">
        <f>[2]หน้าผ้า!EI619</f>
        <v>0</v>
      </c>
      <c r="BC610" s="1">
        <f>[2]หน้าผ้า!BZ619</f>
        <v>0</v>
      </c>
      <c r="BD610" s="56">
        <f>[2]หน้าผ้า!CA619</f>
        <v>0</v>
      </c>
    </row>
    <row r="611" spans="1:56" ht="28.5" customHeight="1" x14ac:dyDescent="0.45">
      <c r="A611" s="3">
        <f>[2]หน้าผ้า!C620</f>
        <v>0</v>
      </c>
      <c r="B611" s="14">
        <f>[2]หน้าผ้า!B620</f>
        <v>0</v>
      </c>
      <c r="C611" s="9">
        <f>[2]หน้าผ้า!E620</f>
        <v>0</v>
      </c>
      <c r="D611" s="13">
        <f>[2]หน้าผ้า!F620</f>
        <v>0</v>
      </c>
      <c r="E611" s="9">
        <f>[2]หน้าผ้า!G620</f>
        <v>0</v>
      </c>
      <c r="F611" s="9">
        <f>[2]หน้าผ้า!H620</f>
        <v>0</v>
      </c>
      <c r="G611" s="9">
        <f>[2]หน้าผ้า!I620</f>
        <v>0</v>
      </c>
      <c r="H611" s="9">
        <f>[2]หน้าผ้า!J620</f>
        <v>0</v>
      </c>
      <c r="I611" s="9">
        <f>[2]หน้าผ้า!L620</f>
        <v>0</v>
      </c>
      <c r="J611" s="9">
        <f>[2]หน้าผ้า!M620</f>
        <v>0</v>
      </c>
      <c r="K611" s="9">
        <f>[2]หน้าผ้า!N620</f>
        <v>0</v>
      </c>
      <c r="L611" s="9">
        <f>[2]หน้าผ้า!R620</f>
        <v>0</v>
      </c>
      <c r="M611" s="10">
        <f>[2]หน้าผ้า!T620</f>
        <v>0</v>
      </c>
      <c r="N611" s="9">
        <f>[2]หน้าผ้า!U620</f>
        <v>0</v>
      </c>
      <c r="O611" s="9">
        <f>[2]หน้าผ้า!V620</f>
        <v>0</v>
      </c>
      <c r="P611" s="10">
        <f>[2]หน้าผ้า!AB620</f>
        <v>0</v>
      </c>
      <c r="Q611" s="10">
        <f>[2]หน้าผ้า!AC620</f>
        <v>0</v>
      </c>
      <c r="R611" s="10">
        <f>[2]หน้าผ้า!AD620</f>
        <v>0</v>
      </c>
      <c r="S611" s="9">
        <f>[2]หน้าผ้า!Z620</f>
        <v>0</v>
      </c>
      <c r="T611" s="12">
        <f>[2]หน้าผ้า!X620</f>
        <v>0</v>
      </c>
      <c r="U611" s="11">
        <f>[2]หน้าผ้า!AA620</f>
        <v>0</v>
      </c>
      <c r="V611" s="10">
        <f>[2]หน้าผ้า!AJ620</f>
        <v>0</v>
      </c>
      <c r="W611" s="10">
        <f>[2]หน้าผ้า!AL620</f>
        <v>0</v>
      </c>
      <c r="X611" s="10">
        <f>[2]หน้าผ้า!AM620</f>
        <v>0</v>
      </c>
      <c r="Y611" s="10">
        <f>[2]หน้าผ้า!AN620</f>
        <v>0</v>
      </c>
      <c r="Z611" s="9">
        <f>[2]หน้าผ้า!AO620</f>
        <v>0</v>
      </c>
      <c r="AA611" s="8">
        <f>[2]หน้าผ้า!AQ620</f>
        <v>0</v>
      </c>
      <c r="AB611" s="8">
        <f>[2]หน้าผ้า!AR620</f>
        <v>0</v>
      </c>
      <c r="AC611" s="8">
        <f>[2]หน้าผ้า!AS620</f>
        <v>0</v>
      </c>
      <c r="AD611" s="8">
        <f>[2]หน้าผ้า!AT620</f>
        <v>0</v>
      </c>
      <c r="AE611" s="8">
        <f>[2]หน้าผ้า!AU620</f>
        <v>0</v>
      </c>
      <c r="AF611" s="8">
        <f>[2]หน้าผ้า!AI620</f>
        <v>0</v>
      </c>
      <c r="AG611" s="1">
        <f>[3]หน้าผ้า!DC623</f>
        <v>0</v>
      </c>
      <c r="AH611" s="1">
        <f>[2]หน้าผ้า!DL620</f>
        <v>0</v>
      </c>
      <c r="AI611" s="1">
        <f>[2]หน้าผ้า!DM620</f>
        <v>0</v>
      </c>
      <c r="AJ611" s="3">
        <f>[2]หน้าผ้า!DN620</f>
        <v>0</v>
      </c>
      <c r="AK611" s="3">
        <f>[2]หน้าผ้า!DQ620</f>
        <v>0</v>
      </c>
      <c r="AL611" s="3">
        <f>[2]หน้าผ้า!DR620</f>
        <v>0</v>
      </c>
      <c r="AM611" s="3">
        <f>[2]หน้าผ้า!DS620</f>
        <v>0</v>
      </c>
      <c r="AN611" s="3">
        <f>[2]หน้าผ้า!DT620</f>
        <v>0</v>
      </c>
      <c r="AO611" s="3">
        <f>[2]หน้าผ้า!DU620</f>
        <v>0</v>
      </c>
      <c r="AP611" s="3">
        <f>[2]หน้าผ้า!DP620</f>
        <v>0</v>
      </c>
      <c r="AQ611" s="3">
        <f>[2]หน้าผ้า!DW620</f>
        <v>0</v>
      </c>
      <c r="AR611" s="3">
        <f>[2]หน้าผ้า!DX620</f>
        <v>0</v>
      </c>
      <c r="AS611" s="3">
        <f>[2]หน้าผ้า!DY620</f>
        <v>0</v>
      </c>
      <c r="AT611" s="3">
        <f>[2]หน้าผ้า!DZ620</f>
        <v>0</v>
      </c>
      <c r="AU611" s="3">
        <f>[2]หน้าผ้า!EA620</f>
        <v>0</v>
      </c>
      <c r="AV611" s="1">
        <f>[2]หน้าผ้า!EB620</f>
        <v>0</v>
      </c>
      <c r="AW611" s="2">
        <f>[2]หน้าผ้า!EC620</f>
        <v>0</v>
      </c>
      <c r="AX611" s="2">
        <f>[2]หน้าผ้า!ED620</f>
        <v>0</v>
      </c>
      <c r="AY611" s="2">
        <f>[2]หน้าผ้า!AG620</f>
        <v>0</v>
      </c>
      <c r="AZ611" s="2">
        <f>[2]หน้าผ้า!EG620</f>
        <v>0</v>
      </c>
      <c r="BA611" s="2">
        <f>[2]หน้าผ้า!EH620</f>
        <v>0</v>
      </c>
      <c r="BB611" s="2">
        <f>[2]หน้าผ้า!EI620</f>
        <v>0</v>
      </c>
      <c r="BC611" s="1">
        <f>[2]หน้าผ้า!BZ620</f>
        <v>0</v>
      </c>
      <c r="BD611" s="56">
        <f>[2]หน้าผ้า!CA620</f>
        <v>0</v>
      </c>
    </row>
    <row r="612" spans="1:56" ht="28.5" customHeight="1" x14ac:dyDescent="0.45">
      <c r="A612" s="3">
        <f>[2]หน้าผ้า!C621</f>
        <v>0</v>
      </c>
      <c r="B612" s="14">
        <f>[2]หน้าผ้า!B621</f>
        <v>0</v>
      </c>
      <c r="C612" s="9">
        <f>[2]หน้าผ้า!E621</f>
        <v>0</v>
      </c>
      <c r="D612" s="13">
        <f>[2]หน้าผ้า!F621</f>
        <v>0</v>
      </c>
      <c r="E612" s="9">
        <f>[2]หน้าผ้า!G621</f>
        <v>0</v>
      </c>
      <c r="F612" s="9">
        <f>[2]หน้าผ้า!H621</f>
        <v>0</v>
      </c>
      <c r="G612" s="9">
        <f>[2]หน้าผ้า!I621</f>
        <v>0</v>
      </c>
      <c r="H612" s="9">
        <f>[2]หน้าผ้า!J621</f>
        <v>0</v>
      </c>
      <c r="I612" s="9">
        <f>[2]หน้าผ้า!L621</f>
        <v>0</v>
      </c>
      <c r="J612" s="9">
        <f>[2]หน้าผ้า!M621</f>
        <v>0</v>
      </c>
      <c r="K612" s="9">
        <f>[2]หน้าผ้า!N621</f>
        <v>0</v>
      </c>
      <c r="L612" s="9">
        <f>[2]หน้าผ้า!R621</f>
        <v>0</v>
      </c>
      <c r="M612" s="10">
        <f>[2]หน้าผ้า!T621</f>
        <v>0</v>
      </c>
      <c r="N612" s="9">
        <f>[2]หน้าผ้า!U621</f>
        <v>0</v>
      </c>
      <c r="O612" s="9">
        <f>[2]หน้าผ้า!V621</f>
        <v>0</v>
      </c>
      <c r="P612" s="10">
        <f>[2]หน้าผ้า!AB621</f>
        <v>0</v>
      </c>
      <c r="Q612" s="10">
        <f>[2]หน้าผ้า!AC621</f>
        <v>0</v>
      </c>
      <c r="R612" s="10">
        <f>[2]หน้าผ้า!AD621</f>
        <v>0</v>
      </c>
      <c r="S612" s="9">
        <f>[2]หน้าผ้า!Z621</f>
        <v>0</v>
      </c>
      <c r="T612" s="12">
        <f>[2]หน้าผ้า!X621</f>
        <v>0</v>
      </c>
      <c r="U612" s="11">
        <f>[2]หน้าผ้า!AA621</f>
        <v>0</v>
      </c>
      <c r="V612" s="10">
        <f>[2]หน้าผ้า!AJ621</f>
        <v>0</v>
      </c>
      <c r="W612" s="10">
        <f>[2]หน้าผ้า!AL621</f>
        <v>0</v>
      </c>
      <c r="X612" s="10">
        <f>[2]หน้าผ้า!AM621</f>
        <v>0</v>
      </c>
      <c r="Y612" s="10">
        <f>[2]หน้าผ้า!AN621</f>
        <v>0</v>
      </c>
      <c r="Z612" s="9">
        <f>[2]หน้าผ้า!AO621</f>
        <v>0</v>
      </c>
      <c r="AA612" s="8">
        <f>[2]หน้าผ้า!AQ621</f>
        <v>0</v>
      </c>
      <c r="AB612" s="8">
        <f>[2]หน้าผ้า!AR621</f>
        <v>0</v>
      </c>
      <c r="AC612" s="8">
        <f>[2]หน้าผ้า!AS621</f>
        <v>0</v>
      </c>
      <c r="AD612" s="8">
        <f>[2]หน้าผ้า!AT621</f>
        <v>0</v>
      </c>
      <c r="AE612" s="8">
        <f>[2]หน้าผ้า!AU621</f>
        <v>0</v>
      </c>
      <c r="AF612" s="8">
        <f>[2]หน้าผ้า!AI621</f>
        <v>0</v>
      </c>
      <c r="AG612" s="1">
        <f>[3]หน้าผ้า!DC624</f>
        <v>0</v>
      </c>
      <c r="AH612" s="1">
        <f>[2]หน้าผ้า!DL621</f>
        <v>0</v>
      </c>
      <c r="AI612" s="1">
        <f>[2]หน้าผ้า!DM621</f>
        <v>0</v>
      </c>
      <c r="AJ612" s="3">
        <f>[2]หน้าผ้า!DN621</f>
        <v>0</v>
      </c>
      <c r="AK612" s="3">
        <f>[2]หน้าผ้า!DQ621</f>
        <v>0</v>
      </c>
      <c r="AL612" s="3">
        <f>[2]หน้าผ้า!DR621</f>
        <v>0</v>
      </c>
      <c r="AM612" s="3">
        <f>[2]หน้าผ้า!DS621</f>
        <v>0</v>
      </c>
      <c r="AN612" s="3">
        <f>[2]หน้าผ้า!DT621</f>
        <v>0</v>
      </c>
      <c r="AO612" s="3">
        <f>[2]หน้าผ้า!DU621</f>
        <v>0</v>
      </c>
      <c r="AP612" s="3">
        <f>[2]หน้าผ้า!DP621</f>
        <v>0</v>
      </c>
      <c r="AQ612" s="3">
        <f>[2]หน้าผ้า!DW621</f>
        <v>0</v>
      </c>
      <c r="AR612" s="3">
        <f>[2]หน้าผ้า!DX621</f>
        <v>0</v>
      </c>
      <c r="AS612" s="3">
        <f>[2]หน้าผ้า!DY621</f>
        <v>0</v>
      </c>
      <c r="AT612" s="3">
        <f>[2]หน้าผ้า!DZ621</f>
        <v>0</v>
      </c>
      <c r="AU612" s="3">
        <f>[2]หน้าผ้า!EA621</f>
        <v>0</v>
      </c>
      <c r="AV612" s="1">
        <f>[2]หน้าผ้า!EB621</f>
        <v>0</v>
      </c>
      <c r="AW612" s="2">
        <f>[2]หน้าผ้า!EC621</f>
        <v>0</v>
      </c>
      <c r="AX612" s="2">
        <f>[2]หน้าผ้า!ED621</f>
        <v>0</v>
      </c>
      <c r="AY612" s="2">
        <f>[2]หน้าผ้า!AG621</f>
        <v>0</v>
      </c>
      <c r="AZ612" s="2">
        <f>[2]หน้าผ้า!EG621</f>
        <v>0</v>
      </c>
      <c r="BA612" s="2">
        <f>[2]หน้าผ้า!EH621</f>
        <v>0</v>
      </c>
      <c r="BB612" s="2">
        <f>[2]หน้าผ้า!EI621</f>
        <v>0</v>
      </c>
      <c r="BC612" s="1">
        <f>[2]หน้าผ้า!BZ621</f>
        <v>0</v>
      </c>
      <c r="BD612" s="56">
        <f>[2]หน้าผ้า!CA621</f>
        <v>0</v>
      </c>
    </row>
    <row r="613" spans="1:56" ht="28.5" customHeight="1" x14ac:dyDescent="0.45">
      <c r="A613" s="3">
        <f>[2]หน้าผ้า!C622</f>
        <v>0</v>
      </c>
      <c r="B613" s="14">
        <f>[2]หน้าผ้า!B622</f>
        <v>0</v>
      </c>
      <c r="C613" s="9">
        <f>[2]หน้าผ้า!E622</f>
        <v>0</v>
      </c>
      <c r="D613" s="13">
        <f>[2]หน้าผ้า!F622</f>
        <v>0</v>
      </c>
      <c r="E613" s="9">
        <f>[2]หน้าผ้า!G622</f>
        <v>0</v>
      </c>
      <c r="F613" s="9">
        <f>[2]หน้าผ้า!H622</f>
        <v>0</v>
      </c>
      <c r="G613" s="9">
        <f>[2]หน้าผ้า!I622</f>
        <v>0</v>
      </c>
      <c r="H613" s="9">
        <f>[2]หน้าผ้า!J622</f>
        <v>0</v>
      </c>
      <c r="I613" s="9">
        <f>[2]หน้าผ้า!L622</f>
        <v>0</v>
      </c>
      <c r="J613" s="9">
        <f>[2]หน้าผ้า!M622</f>
        <v>0</v>
      </c>
      <c r="K613" s="9">
        <f>[2]หน้าผ้า!N622</f>
        <v>0</v>
      </c>
      <c r="L613" s="9">
        <f>[2]หน้าผ้า!R622</f>
        <v>0</v>
      </c>
      <c r="M613" s="10">
        <f>[2]หน้าผ้า!T622</f>
        <v>0</v>
      </c>
      <c r="N613" s="9">
        <f>[2]หน้าผ้า!U622</f>
        <v>0</v>
      </c>
      <c r="O613" s="9">
        <f>[2]หน้าผ้า!V622</f>
        <v>0</v>
      </c>
      <c r="P613" s="10">
        <f>[2]หน้าผ้า!AB622</f>
        <v>0</v>
      </c>
      <c r="Q613" s="10">
        <f>[2]หน้าผ้า!AC622</f>
        <v>0</v>
      </c>
      <c r="R613" s="10">
        <f>[2]หน้าผ้า!AD622</f>
        <v>0</v>
      </c>
      <c r="S613" s="9">
        <f>[2]หน้าผ้า!Z622</f>
        <v>0</v>
      </c>
      <c r="T613" s="12">
        <f>[2]หน้าผ้า!X622</f>
        <v>0</v>
      </c>
      <c r="U613" s="11">
        <f>[2]หน้าผ้า!AA622</f>
        <v>0</v>
      </c>
      <c r="V613" s="10">
        <f>[2]หน้าผ้า!AJ622</f>
        <v>0</v>
      </c>
      <c r="W613" s="10">
        <f>[2]หน้าผ้า!AL622</f>
        <v>0</v>
      </c>
      <c r="X613" s="10">
        <f>[2]หน้าผ้า!AM622</f>
        <v>0</v>
      </c>
      <c r="Y613" s="10">
        <f>[2]หน้าผ้า!AN622</f>
        <v>0</v>
      </c>
      <c r="Z613" s="9">
        <f>[2]หน้าผ้า!AO622</f>
        <v>0</v>
      </c>
      <c r="AA613" s="8">
        <f>[2]หน้าผ้า!AQ622</f>
        <v>0</v>
      </c>
      <c r="AB613" s="8">
        <f>[2]หน้าผ้า!AR622</f>
        <v>0</v>
      </c>
      <c r="AC613" s="8">
        <f>[2]หน้าผ้า!AS622</f>
        <v>0</v>
      </c>
      <c r="AD613" s="8">
        <f>[2]หน้าผ้า!AT622</f>
        <v>0</v>
      </c>
      <c r="AE613" s="8">
        <f>[2]หน้าผ้า!AU622</f>
        <v>0</v>
      </c>
      <c r="AF613" s="8">
        <f>[2]หน้าผ้า!AI622</f>
        <v>0</v>
      </c>
      <c r="AG613" s="1">
        <f>[3]หน้าผ้า!DC625</f>
        <v>0</v>
      </c>
      <c r="AH613" s="1">
        <f>[2]หน้าผ้า!DL622</f>
        <v>0</v>
      </c>
      <c r="AI613" s="1">
        <f>[2]หน้าผ้า!DM622</f>
        <v>0</v>
      </c>
      <c r="AJ613" s="3">
        <f>[2]หน้าผ้า!DN622</f>
        <v>0</v>
      </c>
      <c r="AK613" s="3">
        <f>[2]หน้าผ้า!DQ622</f>
        <v>0</v>
      </c>
      <c r="AL613" s="3">
        <f>[2]หน้าผ้า!DR622</f>
        <v>0</v>
      </c>
      <c r="AM613" s="3">
        <f>[2]หน้าผ้า!DS622</f>
        <v>0</v>
      </c>
      <c r="AN613" s="3">
        <f>[2]หน้าผ้า!DT622</f>
        <v>0</v>
      </c>
      <c r="AO613" s="3">
        <f>[2]หน้าผ้า!DU622</f>
        <v>0</v>
      </c>
      <c r="AP613" s="3">
        <f>[2]หน้าผ้า!DP622</f>
        <v>0</v>
      </c>
      <c r="AQ613" s="3">
        <f>[2]หน้าผ้า!DW622</f>
        <v>0</v>
      </c>
      <c r="AR613" s="3">
        <f>[2]หน้าผ้า!DX622</f>
        <v>0</v>
      </c>
      <c r="AS613" s="3">
        <f>[2]หน้าผ้า!DY622</f>
        <v>0</v>
      </c>
      <c r="AT613" s="3">
        <f>[2]หน้าผ้า!DZ622</f>
        <v>0</v>
      </c>
      <c r="AU613" s="3">
        <f>[2]หน้าผ้า!EA622</f>
        <v>0</v>
      </c>
      <c r="AV613" s="1">
        <f>[2]หน้าผ้า!EB622</f>
        <v>0</v>
      </c>
      <c r="AW613" s="2">
        <f>[2]หน้าผ้า!EC622</f>
        <v>0</v>
      </c>
      <c r="AX613" s="2">
        <f>[2]หน้าผ้า!ED622</f>
        <v>0</v>
      </c>
      <c r="AY613" s="2">
        <f>[2]หน้าผ้า!AG622</f>
        <v>0</v>
      </c>
      <c r="AZ613" s="2">
        <f>[2]หน้าผ้า!EG622</f>
        <v>0</v>
      </c>
      <c r="BA613" s="2">
        <f>[2]หน้าผ้า!EH622</f>
        <v>0</v>
      </c>
      <c r="BB613" s="2">
        <f>[2]หน้าผ้า!EI622</f>
        <v>0</v>
      </c>
      <c r="BC613" s="1">
        <f>[2]หน้าผ้า!BZ622</f>
        <v>0</v>
      </c>
      <c r="BD613" s="56">
        <f>[2]หน้าผ้า!CA622</f>
        <v>0</v>
      </c>
    </row>
    <row r="614" spans="1:56" ht="28.5" customHeight="1" x14ac:dyDescent="0.45">
      <c r="A614" s="3">
        <f>[2]หน้าผ้า!C623</f>
        <v>0</v>
      </c>
      <c r="B614" s="14">
        <f>[2]หน้าผ้า!B623</f>
        <v>0</v>
      </c>
      <c r="C614" s="9">
        <f>[2]หน้าผ้า!E623</f>
        <v>0</v>
      </c>
      <c r="D614" s="13">
        <f>[2]หน้าผ้า!F623</f>
        <v>0</v>
      </c>
      <c r="E614" s="9">
        <f>[2]หน้าผ้า!G623</f>
        <v>0</v>
      </c>
      <c r="F614" s="9">
        <f>[2]หน้าผ้า!H623</f>
        <v>0</v>
      </c>
      <c r="G614" s="9">
        <f>[2]หน้าผ้า!I623</f>
        <v>0</v>
      </c>
      <c r="H614" s="9">
        <f>[2]หน้าผ้า!J623</f>
        <v>0</v>
      </c>
      <c r="I614" s="9">
        <f>[2]หน้าผ้า!L623</f>
        <v>0</v>
      </c>
      <c r="J614" s="9">
        <f>[2]หน้าผ้า!M623</f>
        <v>0</v>
      </c>
      <c r="K614" s="9">
        <f>[2]หน้าผ้า!N623</f>
        <v>0</v>
      </c>
      <c r="L614" s="9">
        <f>[2]หน้าผ้า!R623</f>
        <v>0</v>
      </c>
      <c r="M614" s="10">
        <f>[2]หน้าผ้า!T623</f>
        <v>0</v>
      </c>
      <c r="N614" s="9">
        <f>[2]หน้าผ้า!U623</f>
        <v>0</v>
      </c>
      <c r="O614" s="9">
        <f>[2]หน้าผ้า!V623</f>
        <v>0</v>
      </c>
      <c r="P614" s="10">
        <f>[2]หน้าผ้า!AB623</f>
        <v>0</v>
      </c>
      <c r="Q614" s="10">
        <f>[2]หน้าผ้า!AC623</f>
        <v>0</v>
      </c>
      <c r="R614" s="10">
        <f>[2]หน้าผ้า!AD623</f>
        <v>0</v>
      </c>
      <c r="S614" s="9">
        <f>[2]หน้าผ้า!Z623</f>
        <v>0</v>
      </c>
      <c r="T614" s="12">
        <f>[2]หน้าผ้า!X623</f>
        <v>0</v>
      </c>
      <c r="U614" s="11">
        <f>[2]หน้าผ้า!AA623</f>
        <v>0</v>
      </c>
      <c r="V614" s="10">
        <f>[2]หน้าผ้า!AJ623</f>
        <v>0</v>
      </c>
      <c r="W614" s="10">
        <f>[2]หน้าผ้า!AL623</f>
        <v>0</v>
      </c>
      <c r="X614" s="10">
        <f>[2]หน้าผ้า!AM623</f>
        <v>0</v>
      </c>
      <c r="Y614" s="10">
        <f>[2]หน้าผ้า!AN623</f>
        <v>0</v>
      </c>
      <c r="Z614" s="9">
        <f>[2]หน้าผ้า!AO623</f>
        <v>0</v>
      </c>
      <c r="AA614" s="8">
        <f>[2]หน้าผ้า!AQ623</f>
        <v>0</v>
      </c>
      <c r="AB614" s="8">
        <f>[2]หน้าผ้า!AR623</f>
        <v>0</v>
      </c>
      <c r="AC614" s="8">
        <f>[2]หน้าผ้า!AS623</f>
        <v>0</v>
      </c>
      <c r="AD614" s="8">
        <f>[2]หน้าผ้า!AT623</f>
        <v>0</v>
      </c>
      <c r="AE614" s="8">
        <f>[2]หน้าผ้า!AU623</f>
        <v>0</v>
      </c>
      <c r="AF614" s="8">
        <f>[2]หน้าผ้า!AI623</f>
        <v>0</v>
      </c>
      <c r="AG614" s="1">
        <f>[3]หน้าผ้า!DC626</f>
        <v>0</v>
      </c>
      <c r="AH614" s="1">
        <f>[2]หน้าผ้า!DL623</f>
        <v>0</v>
      </c>
      <c r="AI614" s="1">
        <f>[2]หน้าผ้า!DM623</f>
        <v>0</v>
      </c>
      <c r="AJ614" s="3">
        <f>[2]หน้าผ้า!DN623</f>
        <v>0</v>
      </c>
      <c r="AK614" s="3">
        <f>[2]หน้าผ้า!DQ623</f>
        <v>0</v>
      </c>
      <c r="AL614" s="3">
        <f>[2]หน้าผ้า!DR623</f>
        <v>0</v>
      </c>
      <c r="AM614" s="3">
        <f>[2]หน้าผ้า!DS623</f>
        <v>0</v>
      </c>
      <c r="AN614" s="3">
        <f>[2]หน้าผ้า!DT623</f>
        <v>0</v>
      </c>
      <c r="AO614" s="3">
        <f>[2]หน้าผ้า!DU623</f>
        <v>0</v>
      </c>
      <c r="AP614" s="3">
        <f>[2]หน้าผ้า!DP623</f>
        <v>0</v>
      </c>
      <c r="AQ614" s="3">
        <f>[2]หน้าผ้า!DW623</f>
        <v>0</v>
      </c>
      <c r="AR614" s="3">
        <f>[2]หน้าผ้า!DX623</f>
        <v>0</v>
      </c>
      <c r="AS614" s="3">
        <f>[2]หน้าผ้า!DY623</f>
        <v>0</v>
      </c>
      <c r="AT614" s="3">
        <f>[2]หน้าผ้า!DZ623</f>
        <v>0</v>
      </c>
      <c r="AU614" s="3">
        <f>[2]หน้าผ้า!EA623</f>
        <v>0</v>
      </c>
      <c r="AV614" s="1">
        <f>[2]หน้าผ้า!EB623</f>
        <v>0</v>
      </c>
      <c r="AW614" s="2">
        <f>[2]หน้าผ้า!EC623</f>
        <v>0</v>
      </c>
      <c r="AX614" s="2">
        <f>[2]หน้าผ้า!ED623</f>
        <v>0</v>
      </c>
      <c r="AY614" s="2">
        <f>[2]หน้าผ้า!AG623</f>
        <v>0</v>
      </c>
      <c r="AZ614" s="2">
        <f>[2]หน้าผ้า!EG623</f>
        <v>0</v>
      </c>
      <c r="BA614" s="2">
        <f>[2]หน้าผ้า!EH623</f>
        <v>0</v>
      </c>
      <c r="BB614" s="2">
        <f>[2]หน้าผ้า!EI623</f>
        <v>0</v>
      </c>
      <c r="BC614" s="1">
        <f>[2]หน้าผ้า!BZ623</f>
        <v>0</v>
      </c>
      <c r="BD614" s="56">
        <f>[2]หน้าผ้า!CA623</f>
        <v>0</v>
      </c>
    </row>
    <row r="615" spans="1:56" ht="28.5" customHeight="1" x14ac:dyDescent="0.45">
      <c r="A615" s="3">
        <f>[2]หน้าผ้า!C624</f>
        <v>0</v>
      </c>
      <c r="B615" s="14">
        <f>[2]หน้าผ้า!B624</f>
        <v>0</v>
      </c>
      <c r="C615" s="9">
        <f>[2]หน้าผ้า!E624</f>
        <v>0</v>
      </c>
      <c r="D615" s="13">
        <f>[2]หน้าผ้า!F624</f>
        <v>0</v>
      </c>
      <c r="E615" s="9">
        <f>[2]หน้าผ้า!G624</f>
        <v>0</v>
      </c>
      <c r="F615" s="9">
        <f>[2]หน้าผ้า!H624</f>
        <v>0</v>
      </c>
      <c r="G615" s="9">
        <f>[2]หน้าผ้า!I624</f>
        <v>0</v>
      </c>
      <c r="H615" s="9">
        <f>[2]หน้าผ้า!J624</f>
        <v>0</v>
      </c>
      <c r="I615" s="9">
        <f>[2]หน้าผ้า!L624</f>
        <v>0</v>
      </c>
      <c r="J615" s="9">
        <f>[2]หน้าผ้า!M624</f>
        <v>0</v>
      </c>
      <c r="K615" s="9">
        <f>[2]หน้าผ้า!N624</f>
        <v>0</v>
      </c>
      <c r="L615" s="9">
        <f>[2]หน้าผ้า!R624</f>
        <v>0</v>
      </c>
      <c r="M615" s="10">
        <f>[2]หน้าผ้า!T624</f>
        <v>0</v>
      </c>
      <c r="N615" s="9">
        <f>[2]หน้าผ้า!U624</f>
        <v>0</v>
      </c>
      <c r="O615" s="9">
        <f>[2]หน้าผ้า!V624</f>
        <v>0</v>
      </c>
      <c r="P615" s="10">
        <f>[2]หน้าผ้า!AB624</f>
        <v>0</v>
      </c>
      <c r="Q615" s="10">
        <f>[2]หน้าผ้า!AC624</f>
        <v>0</v>
      </c>
      <c r="R615" s="10">
        <f>[2]หน้าผ้า!AD624</f>
        <v>0</v>
      </c>
      <c r="S615" s="9">
        <f>[2]หน้าผ้า!Z624</f>
        <v>0</v>
      </c>
      <c r="T615" s="12">
        <f>[2]หน้าผ้า!X624</f>
        <v>0</v>
      </c>
      <c r="U615" s="11">
        <f>[2]หน้าผ้า!AA624</f>
        <v>0</v>
      </c>
      <c r="V615" s="10">
        <f>[2]หน้าผ้า!AJ624</f>
        <v>0</v>
      </c>
      <c r="W615" s="10">
        <f>[2]หน้าผ้า!AL624</f>
        <v>0</v>
      </c>
      <c r="X615" s="10">
        <f>[2]หน้าผ้า!AM624</f>
        <v>0</v>
      </c>
      <c r="Y615" s="10">
        <f>[2]หน้าผ้า!AN624</f>
        <v>0</v>
      </c>
      <c r="Z615" s="9">
        <f>[2]หน้าผ้า!AO624</f>
        <v>0</v>
      </c>
      <c r="AA615" s="8">
        <f>[2]หน้าผ้า!AQ624</f>
        <v>0</v>
      </c>
      <c r="AB615" s="8">
        <f>[2]หน้าผ้า!AR624</f>
        <v>0</v>
      </c>
      <c r="AC615" s="8">
        <f>[2]หน้าผ้า!AS624</f>
        <v>0</v>
      </c>
      <c r="AD615" s="8">
        <f>[2]หน้าผ้า!AT624</f>
        <v>0</v>
      </c>
      <c r="AE615" s="8">
        <f>[2]หน้าผ้า!AU624</f>
        <v>0</v>
      </c>
      <c r="AF615" s="8">
        <f>[2]หน้าผ้า!AI624</f>
        <v>0</v>
      </c>
      <c r="AG615" s="1">
        <f>[3]หน้าผ้า!DC627</f>
        <v>0</v>
      </c>
      <c r="AH615" s="1">
        <f>[2]หน้าผ้า!DL624</f>
        <v>0</v>
      </c>
      <c r="AI615" s="1">
        <f>[2]หน้าผ้า!DM624</f>
        <v>0</v>
      </c>
      <c r="AJ615" s="3">
        <f>[2]หน้าผ้า!DN624</f>
        <v>0</v>
      </c>
      <c r="AK615" s="3">
        <f>[2]หน้าผ้า!DQ624</f>
        <v>0</v>
      </c>
      <c r="AL615" s="3">
        <f>[2]หน้าผ้า!DR624</f>
        <v>0</v>
      </c>
      <c r="AM615" s="3">
        <f>[2]หน้าผ้า!DS624</f>
        <v>0</v>
      </c>
      <c r="AN615" s="3">
        <f>[2]หน้าผ้า!DT624</f>
        <v>0</v>
      </c>
      <c r="AO615" s="3">
        <f>[2]หน้าผ้า!DU624</f>
        <v>0</v>
      </c>
      <c r="AP615" s="3">
        <f>[2]หน้าผ้า!DP624</f>
        <v>0</v>
      </c>
      <c r="AQ615" s="3">
        <f>[2]หน้าผ้า!DW624</f>
        <v>0</v>
      </c>
      <c r="AR615" s="3">
        <f>[2]หน้าผ้า!DX624</f>
        <v>0</v>
      </c>
      <c r="AS615" s="3">
        <f>[2]หน้าผ้า!DY624</f>
        <v>0</v>
      </c>
      <c r="AT615" s="3">
        <f>[2]หน้าผ้า!DZ624</f>
        <v>0</v>
      </c>
      <c r="AU615" s="3">
        <f>[2]หน้าผ้า!EA624</f>
        <v>0</v>
      </c>
      <c r="AV615" s="1">
        <f>[2]หน้าผ้า!EB624</f>
        <v>0</v>
      </c>
      <c r="AW615" s="2">
        <f>[2]หน้าผ้า!EC624</f>
        <v>0</v>
      </c>
      <c r="AX615" s="2">
        <f>[2]หน้าผ้า!ED624</f>
        <v>0</v>
      </c>
      <c r="AY615" s="2">
        <f>[2]หน้าผ้า!AG624</f>
        <v>0</v>
      </c>
      <c r="AZ615" s="2">
        <f>[2]หน้าผ้า!EG624</f>
        <v>0</v>
      </c>
      <c r="BA615" s="2">
        <f>[2]หน้าผ้า!EH624</f>
        <v>0</v>
      </c>
      <c r="BB615" s="2">
        <f>[2]หน้าผ้า!EI624</f>
        <v>0</v>
      </c>
      <c r="BC615" s="1">
        <f>[2]หน้าผ้า!BZ624</f>
        <v>0</v>
      </c>
      <c r="BD615" s="56">
        <f>[2]หน้าผ้า!CA624</f>
        <v>0</v>
      </c>
    </row>
    <row r="616" spans="1:56" ht="28.5" customHeight="1" x14ac:dyDescent="0.45">
      <c r="A616" s="3">
        <f>[2]หน้าผ้า!C625</f>
        <v>0</v>
      </c>
      <c r="B616" s="14">
        <f>[2]หน้าผ้า!B625</f>
        <v>0</v>
      </c>
      <c r="C616" s="9">
        <f>[2]หน้าผ้า!E625</f>
        <v>0</v>
      </c>
      <c r="D616" s="13">
        <f>[2]หน้าผ้า!F625</f>
        <v>0</v>
      </c>
      <c r="E616" s="9">
        <f>[2]หน้าผ้า!G625</f>
        <v>0</v>
      </c>
      <c r="F616" s="9">
        <f>[2]หน้าผ้า!H625</f>
        <v>0</v>
      </c>
      <c r="G616" s="9">
        <f>[2]หน้าผ้า!I625</f>
        <v>0</v>
      </c>
      <c r="H616" s="9">
        <f>[2]หน้าผ้า!J625</f>
        <v>0</v>
      </c>
      <c r="I616" s="9">
        <f>[2]หน้าผ้า!L625</f>
        <v>0</v>
      </c>
      <c r="J616" s="9">
        <f>[2]หน้าผ้า!M625</f>
        <v>0</v>
      </c>
      <c r="K616" s="9">
        <f>[2]หน้าผ้า!N625</f>
        <v>0</v>
      </c>
      <c r="L616" s="9">
        <f>[2]หน้าผ้า!R625</f>
        <v>0</v>
      </c>
      <c r="M616" s="10">
        <f>[2]หน้าผ้า!T625</f>
        <v>0</v>
      </c>
      <c r="N616" s="9">
        <f>[2]หน้าผ้า!U625</f>
        <v>0</v>
      </c>
      <c r="O616" s="9">
        <f>[2]หน้าผ้า!V625</f>
        <v>0</v>
      </c>
      <c r="P616" s="10">
        <f>[2]หน้าผ้า!AB625</f>
        <v>0</v>
      </c>
      <c r="Q616" s="10">
        <f>[2]หน้าผ้า!AC625</f>
        <v>0</v>
      </c>
      <c r="R616" s="10">
        <f>[2]หน้าผ้า!AD625</f>
        <v>0</v>
      </c>
      <c r="S616" s="9">
        <f>[2]หน้าผ้า!Z625</f>
        <v>0</v>
      </c>
      <c r="T616" s="12">
        <f>[2]หน้าผ้า!X625</f>
        <v>0</v>
      </c>
      <c r="U616" s="11">
        <f>[2]หน้าผ้า!AA625</f>
        <v>0</v>
      </c>
      <c r="V616" s="10">
        <f>[2]หน้าผ้า!AJ625</f>
        <v>0</v>
      </c>
      <c r="W616" s="10">
        <f>[2]หน้าผ้า!AL625</f>
        <v>0</v>
      </c>
      <c r="X616" s="10">
        <f>[2]หน้าผ้า!AM625</f>
        <v>0</v>
      </c>
      <c r="Y616" s="10">
        <f>[2]หน้าผ้า!AN625</f>
        <v>0</v>
      </c>
      <c r="Z616" s="9">
        <f>[2]หน้าผ้า!AO625</f>
        <v>0</v>
      </c>
      <c r="AA616" s="8">
        <f>[2]หน้าผ้า!AQ625</f>
        <v>0</v>
      </c>
      <c r="AB616" s="8">
        <f>[2]หน้าผ้า!AR625</f>
        <v>0</v>
      </c>
      <c r="AC616" s="8">
        <f>[2]หน้าผ้า!AS625</f>
        <v>0</v>
      </c>
      <c r="AD616" s="8">
        <f>[2]หน้าผ้า!AT625</f>
        <v>0</v>
      </c>
      <c r="AE616" s="8">
        <f>[2]หน้าผ้า!AU625</f>
        <v>0</v>
      </c>
      <c r="AF616" s="8">
        <f>[2]หน้าผ้า!AI625</f>
        <v>0</v>
      </c>
      <c r="AG616" s="1">
        <f>[3]หน้าผ้า!DC628</f>
        <v>0</v>
      </c>
      <c r="AH616" s="1">
        <f>[2]หน้าผ้า!DL625</f>
        <v>0</v>
      </c>
      <c r="AI616" s="1">
        <f>[2]หน้าผ้า!DM625</f>
        <v>0</v>
      </c>
      <c r="AJ616" s="3">
        <f>[2]หน้าผ้า!DN625</f>
        <v>0</v>
      </c>
      <c r="AK616" s="3">
        <f>[2]หน้าผ้า!DQ625</f>
        <v>0</v>
      </c>
      <c r="AL616" s="3">
        <f>[2]หน้าผ้า!DR625</f>
        <v>0</v>
      </c>
      <c r="AM616" s="3">
        <f>[2]หน้าผ้า!DS625</f>
        <v>0</v>
      </c>
      <c r="AN616" s="3">
        <f>[2]หน้าผ้า!DT625</f>
        <v>0</v>
      </c>
      <c r="AO616" s="3">
        <f>[2]หน้าผ้า!DU625</f>
        <v>0</v>
      </c>
      <c r="AP616" s="3">
        <f>[2]หน้าผ้า!DP625</f>
        <v>0</v>
      </c>
      <c r="AQ616" s="3">
        <f>[2]หน้าผ้า!DW625</f>
        <v>0</v>
      </c>
      <c r="AR616" s="3">
        <f>[2]หน้าผ้า!DX625</f>
        <v>0</v>
      </c>
      <c r="AS616" s="3">
        <f>[2]หน้าผ้า!DY625</f>
        <v>0</v>
      </c>
      <c r="AT616" s="3">
        <f>[2]หน้าผ้า!DZ625</f>
        <v>0</v>
      </c>
      <c r="AU616" s="3">
        <f>[2]หน้าผ้า!EA625</f>
        <v>0</v>
      </c>
      <c r="AV616" s="1">
        <f>[2]หน้าผ้า!EB625</f>
        <v>0</v>
      </c>
      <c r="AW616" s="2">
        <f>[2]หน้าผ้า!EC625</f>
        <v>0</v>
      </c>
      <c r="AX616" s="2">
        <f>[2]หน้าผ้า!ED625</f>
        <v>0</v>
      </c>
      <c r="AY616" s="2">
        <f>[2]หน้าผ้า!AG625</f>
        <v>0</v>
      </c>
      <c r="AZ616" s="2">
        <f>[2]หน้าผ้า!EG625</f>
        <v>0</v>
      </c>
      <c r="BA616" s="2">
        <f>[2]หน้าผ้า!EH625</f>
        <v>0</v>
      </c>
      <c r="BB616" s="2">
        <f>[2]หน้าผ้า!EI625</f>
        <v>0</v>
      </c>
      <c r="BC616" s="1">
        <f>[2]หน้าผ้า!BZ625</f>
        <v>0</v>
      </c>
      <c r="BD616" s="56">
        <f>[2]หน้าผ้า!CA625</f>
        <v>0</v>
      </c>
    </row>
    <row r="617" spans="1:56" ht="28.5" customHeight="1" x14ac:dyDescent="0.45">
      <c r="A617" s="3">
        <f>[2]หน้าผ้า!C626</f>
        <v>0</v>
      </c>
      <c r="B617" s="14">
        <f>[2]หน้าผ้า!B626</f>
        <v>0</v>
      </c>
      <c r="C617" s="9">
        <f>[2]หน้าผ้า!E626</f>
        <v>0</v>
      </c>
      <c r="D617" s="13">
        <f>[2]หน้าผ้า!F626</f>
        <v>0</v>
      </c>
      <c r="E617" s="9">
        <f>[2]หน้าผ้า!G626</f>
        <v>0</v>
      </c>
      <c r="F617" s="9">
        <f>[2]หน้าผ้า!H626</f>
        <v>0</v>
      </c>
      <c r="G617" s="9">
        <f>[2]หน้าผ้า!I626</f>
        <v>0</v>
      </c>
      <c r="H617" s="9">
        <f>[2]หน้าผ้า!J626</f>
        <v>0</v>
      </c>
      <c r="I617" s="9">
        <f>[2]หน้าผ้า!L626</f>
        <v>0</v>
      </c>
      <c r="J617" s="9">
        <f>[2]หน้าผ้า!M626</f>
        <v>0</v>
      </c>
      <c r="K617" s="9">
        <f>[2]หน้าผ้า!N626</f>
        <v>0</v>
      </c>
      <c r="L617" s="9">
        <f>[2]หน้าผ้า!R626</f>
        <v>0</v>
      </c>
      <c r="M617" s="10">
        <f>[2]หน้าผ้า!T626</f>
        <v>0</v>
      </c>
      <c r="N617" s="9">
        <f>[2]หน้าผ้า!U626</f>
        <v>0</v>
      </c>
      <c r="O617" s="9">
        <f>[2]หน้าผ้า!V626</f>
        <v>0</v>
      </c>
      <c r="P617" s="10">
        <f>[2]หน้าผ้า!AB626</f>
        <v>0</v>
      </c>
      <c r="Q617" s="10">
        <f>[2]หน้าผ้า!AC626</f>
        <v>0</v>
      </c>
      <c r="R617" s="10">
        <f>[2]หน้าผ้า!AD626</f>
        <v>0</v>
      </c>
      <c r="S617" s="9">
        <f>[2]หน้าผ้า!Z626</f>
        <v>0</v>
      </c>
      <c r="T617" s="12">
        <f>[2]หน้าผ้า!X626</f>
        <v>0</v>
      </c>
      <c r="U617" s="11">
        <f>[2]หน้าผ้า!AA626</f>
        <v>0</v>
      </c>
      <c r="V617" s="10">
        <f>[2]หน้าผ้า!AJ626</f>
        <v>0</v>
      </c>
      <c r="W617" s="10">
        <f>[2]หน้าผ้า!AL626</f>
        <v>0</v>
      </c>
      <c r="X617" s="10">
        <f>[2]หน้าผ้า!AM626</f>
        <v>0</v>
      </c>
      <c r="Y617" s="10">
        <f>[2]หน้าผ้า!AN626</f>
        <v>0</v>
      </c>
      <c r="Z617" s="9">
        <f>[2]หน้าผ้า!AO626</f>
        <v>0</v>
      </c>
      <c r="AA617" s="8">
        <f>[2]หน้าผ้า!AQ626</f>
        <v>0</v>
      </c>
      <c r="AB617" s="8">
        <f>[2]หน้าผ้า!AR626</f>
        <v>0</v>
      </c>
      <c r="AC617" s="8">
        <f>[2]หน้าผ้า!AS626</f>
        <v>0</v>
      </c>
      <c r="AD617" s="8">
        <f>[2]หน้าผ้า!AT626</f>
        <v>0</v>
      </c>
      <c r="AE617" s="8">
        <f>[2]หน้าผ้า!AU626</f>
        <v>0</v>
      </c>
      <c r="AF617" s="8">
        <f>[2]หน้าผ้า!AI626</f>
        <v>0</v>
      </c>
      <c r="AG617" s="1">
        <f>[3]หน้าผ้า!DC629</f>
        <v>0</v>
      </c>
      <c r="AH617" s="1">
        <f>[2]หน้าผ้า!DL626</f>
        <v>0</v>
      </c>
      <c r="AI617" s="1">
        <f>[2]หน้าผ้า!DM626</f>
        <v>0</v>
      </c>
      <c r="AJ617" s="3">
        <f>[2]หน้าผ้า!DN626</f>
        <v>0</v>
      </c>
      <c r="AK617" s="3">
        <f>[2]หน้าผ้า!DQ626</f>
        <v>0</v>
      </c>
      <c r="AL617" s="3">
        <f>[2]หน้าผ้า!DR626</f>
        <v>0</v>
      </c>
      <c r="AM617" s="3">
        <f>[2]หน้าผ้า!DS626</f>
        <v>0</v>
      </c>
      <c r="AN617" s="3">
        <f>[2]หน้าผ้า!DT626</f>
        <v>0</v>
      </c>
      <c r="AO617" s="3">
        <f>[2]หน้าผ้า!DU626</f>
        <v>0</v>
      </c>
      <c r="AP617" s="3">
        <f>[2]หน้าผ้า!DP626</f>
        <v>0</v>
      </c>
      <c r="AQ617" s="3">
        <f>[2]หน้าผ้า!DW626</f>
        <v>0</v>
      </c>
      <c r="AR617" s="3">
        <f>[2]หน้าผ้า!DX626</f>
        <v>0</v>
      </c>
      <c r="AS617" s="3">
        <f>[2]หน้าผ้า!DY626</f>
        <v>0</v>
      </c>
      <c r="AT617" s="3">
        <f>[2]หน้าผ้า!DZ626</f>
        <v>0</v>
      </c>
      <c r="AU617" s="3">
        <f>[2]หน้าผ้า!EA626</f>
        <v>0</v>
      </c>
      <c r="AV617" s="1">
        <f>[2]หน้าผ้า!EB626</f>
        <v>0</v>
      </c>
      <c r="AW617" s="2">
        <f>[2]หน้าผ้า!EC626</f>
        <v>0</v>
      </c>
      <c r="AX617" s="2">
        <f>[2]หน้าผ้า!ED626</f>
        <v>0</v>
      </c>
      <c r="AY617" s="2">
        <f>[2]หน้าผ้า!AG626</f>
        <v>0</v>
      </c>
      <c r="AZ617" s="2">
        <f>[2]หน้าผ้า!EG626</f>
        <v>0</v>
      </c>
      <c r="BA617" s="2">
        <f>[2]หน้าผ้า!EH626</f>
        <v>0</v>
      </c>
      <c r="BB617" s="2">
        <f>[2]หน้าผ้า!EI626</f>
        <v>0</v>
      </c>
      <c r="BC617" s="1">
        <f>[2]หน้าผ้า!BZ626</f>
        <v>0</v>
      </c>
      <c r="BD617" s="56">
        <f>[2]หน้าผ้า!CA626</f>
        <v>0</v>
      </c>
    </row>
    <row r="618" spans="1:56" ht="28.5" customHeight="1" x14ac:dyDescent="0.45">
      <c r="A618" s="3">
        <f>[2]หน้าผ้า!C627</f>
        <v>0</v>
      </c>
      <c r="B618" s="14">
        <f>[2]หน้าผ้า!B627</f>
        <v>0</v>
      </c>
      <c r="C618" s="9">
        <f>[2]หน้าผ้า!E627</f>
        <v>0</v>
      </c>
      <c r="D618" s="13">
        <f>[2]หน้าผ้า!F627</f>
        <v>0</v>
      </c>
      <c r="E618" s="9">
        <f>[2]หน้าผ้า!G627</f>
        <v>0</v>
      </c>
      <c r="F618" s="9">
        <f>[2]หน้าผ้า!H627</f>
        <v>0</v>
      </c>
      <c r="G618" s="9">
        <f>[2]หน้าผ้า!I627</f>
        <v>0</v>
      </c>
      <c r="H618" s="9">
        <f>[2]หน้าผ้า!J627</f>
        <v>0</v>
      </c>
      <c r="I618" s="9">
        <f>[2]หน้าผ้า!L627</f>
        <v>0</v>
      </c>
      <c r="J618" s="9">
        <f>[2]หน้าผ้า!M627</f>
        <v>0</v>
      </c>
      <c r="K618" s="9">
        <f>[2]หน้าผ้า!N627</f>
        <v>0</v>
      </c>
      <c r="L618" s="9">
        <f>[2]หน้าผ้า!R627</f>
        <v>0</v>
      </c>
      <c r="M618" s="10">
        <f>[2]หน้าผ้า!T627</f>
        <v>0</v>
      </c>
      <c r="N618" s="9">
        <f>[2]หน้าผ้า!U627</f>
        <v>0</v>
      </c>
      <c r="O618" s="9">
        <f>[2]หน้าผ้า!V627</f>
        <v>0</v>
      </c>
      <c r="P618" s="10">
        <f>[2]หน้าผ้า!AB627</f>
        <v>0</v>
      </c>
      <c r="Q618" s="10">
        <f>[2]หน้าผ้า!AC627</f>
        <v>0</v>
      </c>
      <c r="R618" s="10">
        <f>[2]หน้าผ้า!AD627</f>
        <v>0</v>
      </c>
      <c r="S618" s="9">
        <f>[2]หน้าผ้า!Z627</f>
        <v>0</v>
      </c>
      <c r="T618" s="12">
        <f>[2]หน้าผ้า!X627</f>
        <v>0</v>
      </c>
      <c r="U618" s="11">
        <f>[2]หน้าผ้า!AA627</f>
        <v>0</v>
      </c>
      <c r="V618" s="10">
        <f>[2]หน้าผ้า!AJ627</f>
        <v>0</v>
      </c>
      <c r="W618" s="10">
        <f>[2]หน้าผ้า!AL627</f>
        <v>0</v>
      </c>
      <c r="X618" s="10">
        <f>[2]หน้าผ้า!AM627</f>
        <v>0</v>
      </c>
      <c r="Y618" s="10">
        <f>[2]หน้าผ้า!AN627</f>
        <v>0</v>
      </c>
      <c r="Z618" s="9">
        <f>[2]หน้าผ้า!AO627</f>
        <v>0</v>
      </c>
      <c r="AA618" s="8">
        <f>[2]หน้าผ้า!AQ627</f>
        <v>0</v>
      </c>
      <c r="AB618" s="8">
        <f>[2]หน้าผ้า!AR627</f>
        <v>0</v>
      </c>
      <c r="AC618" s="8">
        <f>[2]หน้าผ้า!AS627</f>
        <v>0</v>
      </c>
      <c r="AD618" s="8">
        <f>[2]หน้าผ้า!AT627</f>
        <v>0</v>
      </c>
      <c r="AE618" s="8">
        <f>[2]หน้าผ้า!AU627</f>
        <v>0</v>
      </c>
      <c r="AF618" s="8">
        <f>[2]หน้าผ้า!AI627</f>
        <v>0</v>
      </c>
      <c r="AG618" s="1">
        <f>[3]หน้าผ้า!DC630</f>
        <v>0</v>
      </c>
      <c r="AH618" s="1">
        <f>[2]หน้าผ้า!DL627</f>
        <v>0</v>
      </c>
      <c r="AI618" s="1">
        <f>[2]หน้าผ้า!DM627</f>
        <v>0</v>
      </c>
      <c r="AJ618" s="3">
        <f>[2]หน้าผ้า!DN627</f>
        <v>0</v>
      </c>
      <c r="AK618" s="3">
        <f>[2]หน้าผ้า!DQ627</f>
        <v>0</v>
      </c>
      <c r="AL618" s="3">
        <f>[2]หน้าผ้า!DR627</f>
        <v>0</v>
      </c>
      <c r="AM618" s="3">
        <f>[2]หน้าผ้า!DS627</f>
        <v>0</v>
      </c>
      <c r="AN618" s="3">
        <f>[2]หน้าผ้า!DT627</f>
        <v>0</v>
      </c>
      <c r="AO618" s="3">
        <f>[2]หน้าผ้า!DU627</f>
        <v>0</v>
      </c>
      <c r="AP618" s="3">
        <f>[2]หน้าผ้า!DP627</f>
        <v>0</v>
      </c>
      <c r="AQ618" s="3">
        <f>[2]หน้าผ้า!DW627</f>
        <v>0</v>
      </c>
      <c r="AR618" s="3">
        <f>[2]หน้าผ้า!DX627</f>
        <v>0</v>
      </c>
      <c r="AS618" s="3">
        <f>[2]หน้าผ้า!DY627</f>
        <v>0</v>
      </c>
      <c r="AT618" s="3">
        <f>[2]หน้าผ้า!DZ627</f>
        <v>0</v>
      </c>
      <c r="AU618" s="3">
        <f>[2]หน้าผ้า!EA627</f>
        <v>0</v>
      </c>
      <c r="AV618" s="1">
        <f>[2]หน้าผ้า!EB627</f>
        <v>0</v>
      </c>
      <c r="AW618" s="2">
        <f>[2]หน้าผ้า!EC627</f>
        <v>0</v>
      </c>
      <c r="AX618" s="2">
        <f>[2]หน้าผ้า!ED627</f>
        <v>0</v>
      </c>
      <c r="AY618" s="2">
        <f>[2]หน้าผ้า!AG627</f>
        <v>0</v>
      </c>
      <c r="AZ618" s="2">
        <f>[2]หน้าผ้า!EG627</f>
        <v>0</v>
      </c>
      <c r="BA618" s="2">
        <f>[2]หน้าผ้า!EH627</f>
        <v>0</v>
      </c>
      <c r="BB618" s="2">
        <f>[2]หน้าผ้า!EI627</f>
        <v>0</v>
      </c>
      <c r="BC618" s="1">
        <f>[2]หน้าผ้า!BZ627</f>
        <v>0</v>
      </c>
      <c r="BD618" s="56">
        <f>[2]หน้าผ้า!CA627</f>
        <v>0</v>
      </c>
    </row>
    <row r="619" spans="1:56" ht="28.5" customHeight="1" x14ac:dyDescent="0.45">
      <c r="A619" s="3">
        <f>[2]หน้าผ้า!C628</f>
        <v>0</v>
      </c>
      <c r="B619" s="14">
        <f>[2]หน้าผ้า!B628</f>
        <v>0</v>
      </c>
      <c r="C619" s="9">
        <f>[2]หน้าผ้า!E628</f>
        <v>0</v>
      </c>
      <c r="D619" s="13">
        <f>[2]หน้าผ้า!F628</f>
        <v>0</v>
      </c>
      <c r="E619" s="9">
        <f>[2]หน้าผ้า!G628</f>
        <v>0</v>
      </c>
      <c r="F619" s="9">
        <f>[2]หน้าผ้า!H628</f>
        <v>0</v>
      </c>
      <c r="G619" s="9">
        <f>[2]หน้าผ้า!I628</f>
        <v>0</v>
      </c>
      <c r="H619" s="9">
        <f>[2]หน้าผ้า!J628</f>
        <v>0</v>
      </c>
      <c r="I619" s="9">
        <f>[2]หน้าผ้า!L628</f>
        <v>0</v>
      </c>
      <c r="J619" s="9">
        <f>[2]หน้าผ้า!M628</f>
        <v>0</v>
      </c>
      <c r="K619" s="9">
        <f>[2]หน้าผ้า!N628</f>
        <v>0</v>
      </c>
      <c r="L619" s="9">
        <f>[2]หน้าผ้า!R628</f>
        <v>0</v>
      </c>
      <c r="M619" s="10">
        <f>[2]หน้าผ้า!T628</f>
        <v>0</v>
      </c>
      <c r="N619" s="9">
        <f>[2]หน้าผ้า!U628</f>
        <v>0</v>
      </c>
      <c r="O619" s="9">
        <f>[2]หน้าผ้า!V628</f>
        <v>0</v>
      </c>
      <c r="P619" s="10">
        <f>[2]หน้าผ้า!AB628</f>
        <v>0</v>
      </c>
      <c r="Q619" s="10">
        <f>[2]หน้าผ้า!AC628</f>
        <v>0</v>
      </c>
      <c r="R619" s="10">
        <f>[2]หน้าผ้า!AD628</f>
        <v>0</v>
      </c>
      <c r="S619" s="9">
        <f>[2]หน้าผ้า!Z628</f>
        <v>0</v>
      </c>
      <c r="T619" s="12">
        <f>[2]หน้าผ้า!X628</f>
        <v>0</v>
      </c>
      <c r="U619" s="11">
        <f>[2]หน้าผ้า!AA628</f>
        <v>0</v>
      </c>
      <c r="V619" s="10">
        <f>[2]หน้าผ้า!AJ628</f>
        <v>0</v>
      </c>
      <c r="W619" s="10">
        <f>[2]หน้าผ้า!AL628</f>
        <v>0</v>
      </c>
      <c r="X619" s="10">
        <f>[2]หน้าผ้า!AM628</f>
        <v>0</v>
      </c>
      <c r="Y619" s="10">
        <f>[2]หน้าผ้า!AN628</f>
        <v>0</v>
      </c>
      <c r="Z619" s="9">
        <f>[2]หน้าผ้า!AO628</f>
        <v>0</v>
      </c>
      <c r="AA619" s="8">
        <f>[2]หน้าผ้า!AQ628</f>
        <v>0</v>
      </c>
      <c r="AB619" s="8">
        <f>[2]หน้าผ้า!AR628</f>
        <v>0</v>
      </c>
      <c r="AC619" s="8">
        <f>[2]หน้าผ้า!AS628</f>
        <v>0</v>
      </c>
      <c r="AD619" s="8">
        <f>[2]หน้าผ้า!AT628</f>
        <v>0</v>
      </c>
      <c r="AE619" s="8">
        <f>[2]หน้าผ้า!AU628</f>
        <v>0</v>
      </c>
      <c r="AF619" s="8">
        <f>[2]หน้าผ้า!AI628</f>
        <v>0</v>
      </c>
      <c r="AG619" s="1">
        <f>[3]หน้าผ้า!DC631</f>
        <v>0</v>
      </c>
      <c r="AH619" s="1">
        <f>[2]หน้าผ้า!DL628</f>
        <v>0</v>
      </c>
      <c r="AI619" s="1">
        <f>[2]หน้าผ้า!DM628</f>
        <v>0</v>
      </c>
      <c r="AJ619" s="3">
        <f>[2]หน้าผ้า!DN628</f>
        <v>0</v>
      </c>
      <c r="AK619" s="3">
        <f>[2]หน้าผ้า!DQ628</f>
        <v>0</v>
      </c>
      <c r="AL619" s="3">
        <f>[2]หน้าผ้า!DR628</f>
        <v>0</v>
      </c>
      <c r="AM619" s="3">
        <f>[2]หน้าผ้า!DS628</f>
        <v>0</v>
      </c>
      <c r="AN619" s="3">
        <f>[2]หน้าผ้า!DT628</f>
        <v>0</v>
      </c>
      <c r="AO619" s="3">
        <f>[2]หน้าผ้า!DU628</f>
        <v>0</v>
      </c>
      <c r="AP619" s="3">
        <f>[2]หน้าผ้า!DP628</f>
        <v>0</v>
      </c>
      <c r="AQ619" s="3">
        <f>[2]หน้าผ้า!DW628</f>
        <v>0</v>
      </c>
      <c r="AR619" s="3">
        <f>[2]หน้าผ้า!DX628</f>
        <v>0</v>
      </c>
      <c r="AS619" s="3">
        <f>[2]หน้าผ้า!DY628</f>
        <v>0</v>
      </c>
      <c r="AT619" s="3">
        <f>[2]หน้าผ้า!DZ628</f>
        <v>0</v>
      </c>
      <c r="AU619" s="3">
        <f>[2]หน้าผ้า!EA628</f>
        <v>0</v>
      </c>
      <c r="AV619" s="1">
        <f>[2]หน้าผ้า!EB628</f>
        <v>0</v>
      </c>
      <c r="AW619" s="2">
        <f>[2]หน้าผ้า!EC628</f>
        <v>0</v>
      </c>
      <c r="AX619" s="2">
        <f>[2]หน้าผ้า!ED628</f>
        <v>0</v>
      </c>
      <c r="AY619" s="2">
        <f>[2]หน้าผ้า!AG628</f>
        <v>0</v>
      </c>
      <c r="AZ619" s="2">
        <f>[2]หน้าผ้า!EG628</f>
        <v>0</v>
      </c>
      <c r="BA619" s="2">
        <f>[2]หน้าผ้า!EH628</f>
        <v>0</v>
      </c>
      <c r="BB619" s="2">
        <f>[2]หน้าผ้า!EI628</f>
        <v>0</v>
      </c>
      <c r="BC619" s="1">
        <f>[2]หน้าผ้า!BZ628</f>
        <v>0</v>
      </c>
      <c r="BD619" s="56">
        <f>[2]หน้าผ้า!CA628</f>
        <v>0</v>
      </c>
    </row>
    <row r="620" spans="1:56" ht="28.5" customHeight="1" x14ac:dyDescent="0.45">
      <c r="A620" s="3">
        <f>[2]หน้าผ้า!C629</f>
        <v>0</v>
      </c>
      <c r="B620" s="14">
        <f>[2]หน้าผ้า!B629</f>
        <v>0</v>
      </c>
      <c r="C620" s="9">
        <f>[2]หน้าผ้า!E629</f>
        <v>0</v>
      </c>
      <c r="D620" s="13">
        <f>[2]หน้าผ้า!F629</f>
        <v>0</v>
      </c>
      <c r="E620" s="9">
        <f>[2]หน้าผ้า!G629</f>
        <v>0</v>
      </c>
      <c r="F620" s="9">
        <f>[2]หน้าผ้า!H629</f>
        <v>0</v>
      </c>
      <c r="G620" s="9">
        <f>[2]หน้าผ้า!I629</f>
        <v>0</v>
      </c>
      <c r="H620" s="9">
        <f>[2]หน้าผ้า!J629</f>
        <v>0</v>
      </c>
      <c r="I620" s="9">
        <f>[2]หน้าผ้า!L629</f>
        <v>0</v>
      </c>
      <c r="J620" s="9">
        <f>[2]หน้าผ้า!M629</f>
        <v>0</v>
      </c>
      <c r="K620" s="9">
        <f>[2]หน้าผ้า!N629</f>
        <v>0</v>
      </c>
      <c r="L620" s="9">
        <f>[2]หน้าผ้า!R629</f>
        <v>0</v>
      </c>
      <c r="M620" s="10">
        <f>[2]หน้าผ้า!T629</f>
        <v>0</v>
      </c>
      <c r="N620" s="9">
        <f>[2]หน้าผ้า!U629</f>
        <v>0</v>
      </c>
      <c r="O620" s="9">
        <f>[2]หน้าผ้า!V629</f>
        <v>0</v>
      </c>
      <c r="P620" s="10">
        <f>[2]หน้าผ้า!AB629</f>
        <v>0</v>
      </c>
      <c r="Q620" s="10">
        <f>[2]หน้าผ้า!AC629</f>
        <v>0</v>
      </c>
      <c r="R620" s="10">
        <f>[2]หน้าผ้า!AD629</f>
        <v>0</v>
      </c>
      <c r="S620" s="9">
        <f>[2]หน้าผ้า!Z629</f>
        <v>0</v>
      </c>
      <c r="T620" s="12">
        <f>[2]หน้าผ้า!X629</f>
        <v>0</v>
      </c>
      <c r="U620" s="11">
        <f>[2]หน้าผ้า!AA629</f>
        <v>0</v>
      </c>
      <c r="V620" s="10">
        <f>[2]หน้าผ้า!AJ629</f>
        <v>0</v>
      </c>
      <c r="W620" s="10">
        <f>[2]หน้าผ้า!AL629</f>
        <v>0</v>
      </c>
      <c r="X620" s="10">
        <f>[2]หน้าผ้า!AM629</f>
        <v>0</v>
      </c>
      <c r="Y620" s="10">
        <f>[2]หน้าผ้า!AN629</f>
        <v>0</v>
      </c>
      <c r="Z620" s="9">
        <f>[2]หน้าผ้า!AO629</f>
        <v>0</v>
      </c>
      <c r="AA620" s="8">
        <f>[2]หน้าผ้า!AQ629</f>
        <v>0</v>
      </c>
      <c r="AB620" s="8">
        <f>[2]หน้าผ้า!AR629</f>
        <v>0</v>
      </c>
      <c r="AC620" s="8">
        <f>[2]หน้าผ้า!AS629</f>
        <v>0</v>
      </c>
      <c r="AD620" s="8">
        <f>[2]หน้าผ้า!AT629</f>
        <v>0</v>
      </c>
      <c r="AE620" s="8">
        <f>[2]หน้าผ้า!AU629</f>
        <v>0</v>
      </c>
      <c r="AF620" s="8">
        <f>[2]หน้าผ้า!AI629</f>
        <v>0</v>
      </c>
      <c r="AG620" s="1">
        <f>[3]หน้าผ้า!DC632</f>
        <v>0</v>
      </c>
      <c r="AH620" s="1">
        <f>[2]หน้าผ้า!DL629</f>
        <v>0</v>
      </c>
      <c r="AI620" s="1">
        <f>[2]หน้าผ้า!DM629</f>
        <v>0</v>
      </c>
      <c r="AJ620" s="3">
        <f>[2]หน้าผ้า!DN629</f>
        <v>0</v>
      </c>
      <c r="AK620" s="3">
        <f>[2]หน้าผ้า!DQ629</f>
        <v>0</v>
      </c>
      <c r="AL620" s="3">
        <f>[2]หน้าผ้า!DR629</f>
        <v>0</v>
      </c>
      <c r="AM620" s="3">
        <f>[2]หน้าผ้า!DS629</f>
        <v>0</v>
      </c>
      <c r="AN620" s="3">
        <f>[2]หน้าผ้า!DT629</f>
        <v>0</v>
      </c>
      <c r="AO620" s="3">
        <f>[2]หน้าผ้า!DU629</f>
        <v>0</v>
      </c>
      <c r="AP620" s="3">
        <f>[2]หน้าผ้า!DP629</f>
        <v>0</v>
      </c>
      <c r="AQ620" s="3">
        <f>[2]หน้าผ้า!DW629</f>
        <v>0</v>
      </c>
      <c r="AR620" s="3">
        <f>[2]หน้าผ้า!DX629</f>
        <v>0</v>
      </c>
      <c r="AS620" s="3">
        <f>[2]หน้าผ้า!DY629</f>
        <v>0</v>
      </c>
      <c r="AT620" s="3">
        <f>[2]หน้าผ้า!DZ629</f>
        <v>0</v>
      </c>
      <c r="AU620" s="3">
        <f>[2]หน้าผ้า!EA629</f>
        <v>0</v>
      </c>
      <c r="AV620" s="1">
        <f>[2]หน้าผ้า!EB629</f>
        <v>0</v>
      </c>
      <c r="AW620" s="2">
        <f>[2]หน้าผ้า!EC629</f>
        <v>0</v>
      </c>
      <c r="AX620" s="2">
        <f>[2]หน้าผ้า!ED629</f>
        <v>0</v>
      </c>
      <c r="AY620" s="2">
        <f>[2]หน้าผ้า!AG629</f>
        <v>0</v>
      </c>
      <c r="AZ620" s="2">
        <f>[2]หน้าผ้า!EG629</f>
        <v>0</v>
      </c>
      <c r="BA620" s="2">
        <f>[2]หน้าผ้า!EH629</f>
        <v>0</v>
      </c>
      <c r="BB620" s="2">
        <f>[2]หน้าผ้า!EI629</f>
        <v>0</v>
      </c>
      <c r="BC620" s="1">
        <f>[2]หน้าผ้า!BZ629</f>
        <v>0</v>
      </c>
      <c r="BD620" s="56">
        <f>[2]หน้าผ้า!CA629</f>
        <v>0</v>
      </c>
    </row>
    <row r="621" spans="1:56" ht="28.5" customHeight="1" x14ac:dyDescent="0.45">
      <c r="A621" s="3">
        <f>[2]หน้าผ้า!C630</f>
        <v>0</v>
      </c>
      <c r="B621" s="14">
        <f>[2]หน้าผ้า!B630</f>
        <v>0</v>
      </c>
      <c r="C621" s="9">
        <f>[2]หน้าผ้า!E630</f>
        <v>0</v>
      </c>
      <c r="D621" s="13">
        <f>[2]หน้าผ้า!F630</f>
        <v>0</v>
      </c>
      <c r="E621" s="9">
        <f>[2]หน้าผ้า!G630</f>
        <v>0</v>
      </c>
      <c r="F621" s="9">
        <f>[2]หน้าผ้า!H630</f>
        <v>0</v>
      </c>
      <c r="G621" s="9">
        <f>[2]หน้าผ้า!I630</f>
        <v>0</v>
      </c>
      <c r="H621" s="9">
        <f>[2]หน้าผ้า!J630</f>
        <v>0</v>
      </c>
      <c r="I621" s="9">
        <f>[2]หน้าผ้า!L630</f>
        <v>0</v>
      </c>
      <c r="J621" s="9">
        <f>[2]หน้าผ้า!M630</f>
        <v>0</v>
      </c>
      <c r="K621" s="9">
        <f>[2]หน้าผ้า!N630</f>
        <v>0</v>
      </c>
      <c r="L621" s="9">
        <f>[2]หน้าผ้า!R630</f>
        <v>0</v>
      </c>
      <c r="M621" s="10">
        <f>[2]หน้าผ้า!T630</f>
        <v>0</v>
      </c>
      <c r="N621" s="9">
        <f>[2]หน้าผ้า!U630</f>
        <v>0</v>
      </c>
      <c r="O621" s="9">
        <f>[2]หน้าผ้า!V630</f>
        <v>0</v>
      </c>
      <c r="P621" s="10">
        <f>[2]หน้าผ้า!AB630</f>
        <v>0</v>
      </c>
      <c r="Q621" s="10">
        <f>[2]หน้าผ้า!AC630</f>
        <v>0</v>
      </c>
      <c r="R621" s="10">
        <f>[2]หน้าผ้า!AD630</f>
        <v>0</v>
      </c>
      <c r="S621" s="9">
        <f>[2]หน้าผ้า!Z630</f>
        <v>0</v>
      </c>
      <c r="T621" s="12">
        <f>[2]หน้าผ้า!X630</f>
        <v>0</v>
      </c>
      <c r="U621" s="11">
        <f>[2]หน้าผ้า!AA630</f>
        <v>0</v>
      </c>
      <c r="V621" s="10">
        <f>[2]หน้าผ้า!AJ630</f>
        <v>0</v>
      </c>
      <c r="W621" s="10">
        <f>[2]หน้าผ้า!AL630</f>
        <v>0</v>
      </c>
      <c r="X621" s="10">
        <f>[2]หน้าผ้า!AM630</f>
        <v>0</v>
      </c>
      <c r="Y621" s="10">
        <f>[2]หน้าผ้า!AN630</f>
        <v>0</v>
      </c>
      <c r="Z621" s="9">
        <f>[2]หน้าผ้า!AO630</f>
        <v>0</v>
      </c>
      <c r="AA621" s="8">
        <f>[2]หน้าผ้า!AQ630</f>
        <v>0</v>
      </c>
      <c r="AB621" s="8">
        <f>[2]หน้าผ้า!AR630</f>
        <v>0</v>
      </c>
      <c r="AC621" s="8">
        <f>[2]หน้าผ้า!AS630</f>
        <v>0</v>
      </c>
      <c r="AD621" s="8">
        <f>[2]หน้าผ้า!AT630</f>
        <v>0</v>
      </c>
      <c r="AE621" s="8">
        <f>[2]หน้าผ้า!AU630</f>
        <v>0</v>
      </c>
      <c r="AF621" s="8">
        <f>[2]หน้าผ้า!AI630</f>
        <v>0</v>
      </c>
      <c r="AG621" s="1">
        <f>[3]หน้าผ้า!DC633</f>
        <v>0</v>
      </c>
      <c r="AH621" s="1">
        <f>[2]หน้าผ้า!DL630</f>
        <v>0</v>
      </c>
      <c r="AI621" s="1">
        <f>[2]หน้าผ้า!DM630</f>
        <v>0</v>
      </c>
      <c r="AJ621" s="3">
        <f>[2]หน้าผ้า!DN630</f>
        <v>0</v>
      </c>
      <c r="AK621" s="3">
        <f>[2]หน้าผ้า!DQ630</f>
        <v>0</v>
      </c>
      <c r="AL621" s="3">
        <f>[2]หน้าผ้า!DR630</f>
        <v>0</v>
      </c>
      <c r="AM621" s="3">
        <f>[2]หน้าผ้า!DS630</f>
        <v>0</v>
      </c>
      <c r="AN621" s="3">
        <f>[2]หน้าผ้า!DT630</f>
        <v>0</v>
      </c>
      <c r="AO621" s="3">
        <f>[2]หน้าผ้า!DU630</f>
        <v>0</v>
      </c>
      <c r="AP621" s="3">
        <f>[2]หน้าผ้า!DP630</f>
        <v>0</v>
      </c>
      <c r="AQ621" s="3">
        <f>[2]หน้าผ้า!DW630</f>
        <v>0</v>
      </c>
      <c r="AR621" s="3">
        <f>[2]หน้าผ้า!DX630</f>
        <v>0</v>
      </c>
      <c r="AS621" s="3">
        <f>[2]หน้าผ้า!DY630</f>
        <v>0</v>
      </c>
      <c r="AT621" s="3">
        <f>[2]หน้าผ้า!DZ630</f>
        <v>0</v>
      </c>
      <c r="AU621" s="3">
        <f>[2]หน้าผ้า!EA630</f>
        <v>0</v>
      </c>
      <c r="AV621" s="1">
        <f>[2]หน้าผ้า!EB630</f>
        <v>0</v>
      </c>
      <c r="AW621" s="2">
        <f>[2]หน้าผ้า!EC630</f>
        <v>0</v>
      </c>
      <c r="AX621" s="2">
        <f>[2]หน้าผ้า!ED630</f>
        <v>0</v>
      </c>
      <c r="AY621" s="2">
        <f>[2]หน้าผ้า!AG630</f>
        <v>0</v>
      </c>
      <c r="AZ621" s="2">
        <f>[2]หน้าผ้า!EG630</f>
        <v>0</v>
      </c>
      <c r="BA621" s="2">
        <f>[2]หน้าผ้า!EH630</f>
        <v>0</v>
      </c>
      <c r="BB621" s="2">
        <f>[2]หน้าผ้า!EI630</f>
        <v>0</v>
      </c>
      <c r="BC621" s="1">
        <f>[2]หน้าผ้า!BZ630</f>
        <v>0</v>
      </c>
      <c r="BD621" s="56">
        <f>[2]หน้าผ้า!CA630</f>
        <v>0</v>
      </c>
    </row>
    <row r="622" spans="1:56" ht="28.5" customHeight="1" x14ac:dyDescent="0.45">
      <c r="A622" s="3">
        <f>[2]หน้าผ้า!C631</f>
        <v>0</v>
      </c>
      <c r="B622" s="14">
        <f>[2]หน้าผ้า!B631</f>
        <v>0</v>
      </c>
      <c r="C622" s="9">
        <f>[2]หน้าผ้า!E631</f>
        <v>0</v>
      </c>
      <c r="D622" s="13">
        <f>[2]หน้าผ้า!F631</f>
        <v>0</v>
      </c>
      <c r="E622" s="9">
        <f>[2]หน้าผ้า!G631</f>
        <v>0</v>
      </c>
      <c r="F622" s="9">
        <f>[2]หน้าผ้า!H631</f>
        <v>0</v>
      </c>
      <c r="G622" s="9">
        <f>[2]หน้าผ้า!I631</f>
        <v>0</v>
      </c>
      <c r="H622" s="9">
        <f>[2]หน้าผ้า!J631</f>
        <v>0</v>
      </c>
      <c r="I622" s="9">
        <f>[2]หน้าผ้า!L631</f>
        <v>0</v>
      </c>
      <c r="J622" s="9">
        <f>[2]หน้าผ้า!M631</f>
        <v>0</v>
      </c>
      <c r="K622" s="9">
        <f>[2]หน้าผ้า!N631</f>
        <v>0</v>
      </c>
      <c r="L622" s="9">
        <f>[2]หน้าผ้า!R631</f>
        <v>0</v>
      </c>
      <c r="M622" s="10">
        <f>[2]หน้าผ้า!T631</f>
        <v>0</v>
      </c>
      <c r="N622" s="9">
        <f>[2]หน้าผ้า!U631</f>
        <v>0</v>
      </c>
      <c r="O622" s="9">
        <f>[2]หน้าผ้า!V631</f>
        <v>0</v>
      </c>
      <c r="P622" s="10">
        <f>[2]หน้าผ้า!AB631</f>
        <v>0</v>
      </c>
      <c r="Q622" s="10">
        <f>[2]หน้าผ้า!AC631</f>
        <v>0</v>
      </c>
      <c r="R622" s="10">
        <f>[2]หน้าผ้า!AD631</f>
        <v>0</v>
      </c>
      <c r="S622" s="9">
        <f>[2]หน้าผ้า!Z631</f>
        <v>0</v>
      </c>
      <c r="T622" s="12">
        <f>[2]หน้าผ้า!X631</f>
        <v>0</v>
      </c>
      <c r="U622" s="11">
        <f>[2]หน้าผ้า!AA631</f>
        <v>0</v>
      </c>
      <c r="V622" s="10">
        <f>[2]หน้าผ้า!AJ631</f>
        <v>0</v>
      </c>
      <c r="W622" s="10">
        <f>[2]หน้าผ้า!AL631</f>
        <v>0</v>
      </c>
      <c r="X622" s="10">
        <f>[2]หน้าผ้า!AM631</f>
        <v>0</v>
      </c>
      <c r="Y622" s="10">
        <f>[2]หน้าผ้า!AN631</f>
        <v>0</v>
      </c>
      <c r="Z622" s="9">
        <f>[2]หน้าผ้า!AO631</f>
        <v>0</v>
      </c>
      <c r="AA622" s="8">
        <f>[2]หน้าผ้า!AQ631</f>
        <v>0</v>
      </c>
      <c r="AB622" s="8">
        <f>[2]หน้าผ้า!AR631</f>
        <v>0</v>
      </c>
      <c r="AC622" s="8">
        <f>[2]หน้าผ้า!AS631</f>
        <v>0</v>
      </c>
      <c r="AD622" s="8">
        <f>[2]หน้าผ้า!AT631</f>
        <v>0</v>
      </c>
      <c r="AE622" s="8">
        <f>[2]หน้าผ้า!AU631</f>
        <v>0</v>
      </c>
      <c r="AF622" s="8">
        <f>[2]หน้าผ้า!AI631</f>
        <v>0</v>
      </c>
      <c r="AG622" s="1">
        <f>[3]หน้าผ้า!DC634</f>
        <v>0</v>
      </c>
      <c r="AH622" s="1">
        <f>[2]หน้าผ้า!DL631</f>
        <v>0</v>
      </c>
      <c r="AI622" s="1">
        <f>[2]หน้าผ้า!DM631</f>
        <v>0</v>
      </c>
      <c r="AJ622" s="3">
        <f>[2]หน้าผ้า!DN631</f>
        <v>0</v>
      </c>
      <c r="AK622" s="3">
        <f>[2]หน้าผ้า!DQ631</f>
        <v>0</v>
      </c>
      <c r="AL622" s="3">
        <f>[2]หน้าผ้า!DR631</f>
        <v>0</v>
      </c>
      <c r="AM622" s="3">
        <f>[2]หน้าผ้า!DS631</f>
        <v>0</v>
      </c>
      <c r="AN622" s="3">
        <f>[2]หน้าผ้า!DT631</f>
        <v>0</v>
      </c>
      <c r="AO622" s="3">
        <f>[2]หน้าผ้า!DU631</f>
        <v>0</v>
      </c>
      <c r="AP622" s="3">
        <f>[2]หน้าผ้า!DP631</f>
        <v>0</v>
      </c>
      <c r="AQ622" s="3">
        <f>[2]หน้าผ้า!DW631</f>
        <v>0</v>
      </c>
      <c r="AR622" s="3">
        <f>[2]หน้าผ้า!DX631</f>
        <v>0</v>
      </c>
      <c r="AS622" s="3">
        <f>[2]หน้าผ้า!DY631</f>
        <v>0</v>
      </c>
      <c r="AT622" s="3">
        <f>[2]หน้าผ้า!DZ631</f>
        <v>0</v>
      </c>
      <c r="AU622" s="3">
        <f>[2]หน้าผ้า!EA631</f>
        <v>0</v>
      </c>
      <c r="AV622" s="1">
        <f>[2]หน้าผ้า!EB631</f>
        <v>0</v>
      </c>
      <c r="AW622" s="2">
        <f>[2]หน้าผ้า!EC631</f>
        <v>0</v>
      </c>
      <c r="AX622" s="2">
        <f>[2]หน้าผ้า!ED631</f>
        <v>0</v>
      </c>
      <c r="AY622" s="2">
        <f>[2]หน้าผ้า!AG631</f>
        <v>0</v>
      </c>
      <c r="AZ622" s="2">
        <f>[2]หน้าผ้า!EG631</f>
        <v>0</v>
      </c>
      <c r="BA622" s="2">
        <f>[2]หน้าผ้า!EH631</f>
        <v>0</v>
      </c>
      <c r="BB622" s="2">
        <f>[2]หน้าผ้า!EI631</f>
        <v>0</v>
      </c>
      <c r="BC622" s="1">
        <f>[2]หน้าผ้า!BZ631</f>
        <v>0</v>
      </c>
      <c r="BD622" s="56">
        <f>[2]หน้าผ้า!CA631</f>
        <v>0</v>
      </c>
    </row>
    <row r="623" spans="1:56" ht="28.5" customHeight="1" x14ac:dyDescent="0.45">
      <c r="A623" s="3">
        <f>[2]หน้าผ้า!C632</f>
        <v>0</v>
      </c>
      <c r="B623" s="14">
        <f>[2]หน้าผ้า!B632</f>
        <v>0</v>
      </c>
      <c r="C623" s="9">
        <f>[2]หน้าผ้า!E632</f>
        <v>0</v>
      </c>
      <c r="D623" s="13">
        <f>[2]หน้าผ้า!F632</f>
        <v>0</v>
      </c>
      <c r="E623" s="9">
        <f>[2]หน้าผ้า!G632</f>
        <v>0</v>
      </c>
      <c r="F623" s="9">
        <f>[2]หน้าผ้า!H632</f>
        <v>0</v>
      </c>
      <c r="G623" s="9">
        <f>[2]หน้าผ้า!I632</f>
        <v>0</v>
      </c>
      <c r="H623" s="9">
        <f>[2]หน้าผ้า!J632</f>
        <v>0</v>
      </c>
      <c r="I623" s="9">
        <f>[2]หน้าผ้า!L632</f>
        <v>0</v>
      </c>
      <c r="J623" s="9">
        <f>[2]หน้าผ้า!M632</f>
        <v>0</v>
      </c>
      <c r="K623" s="9">
        <f>[2]หน้าผ้า!N632</f>
        <v>0</v>
      </c>
      <c r="L623" s="9">
        <f>[2]หน้าผ้า!R632</f>
        <v>0</v>
      </c>
      <c r="M623" s="10">
        <f>[2]หน้าผ้า!T632</f>
        <v>0</v>
      </c>
      <c r="N623" s="9">
        <f>[2]หน้าผ้า!U632</f>
        <v>0</v>
      </c>
      <c r="O623" s="9">
        <f>[2]หน้าผ้า!V632</f>
        <v>0</v>
      </c>
      <c r="P623" s="10">
        <f>[2]หน้าผ้า!AB632</f>
        <v>0</v>
      </c>
      <c r="Q623" s="10">
        <f>[2]หน้าผ้า!AC632</f>
        <v>0</v>
      </c>
      <c r="R623" s="10">
        <f>[2]หน้าผ้า!AD632</f>
        <v>0</v>
      </c>
      <c r="S623" s="9">
        <f>[2]หน้าผ้า!Z632</f>
        <v>0</v>
      </c>
      <c r="T623" s="12">
        <f>[2]หน้าผ้า!X632</f>
        <v>0</v>
      </c>
      <c r="U623" s="11">
        <f>[2]หน้าผ้า!AA632</f>
        <v>0</v>
      </c>
      <c r="V623" s="10">
        <f>[2]หน้าผ้า!AJ632</f>
        <v>0</v>
      </c>
      <c r="W623" s="10">
        <f>[2]หน้าผ้า!AL632</f>
        <v>0</v>
      </c>
      <c r="X623" s="10">
        <f>[2]หน้าผ้า!AM632</f>
        <v>0</v>
      </c>
      <c r="Y623" s="10">
        <f>[2]หน้าผ้า!AN632</f>
        <v>0</v>
      </c>
      <c r="Z623" s="9">
        <f>[2]หน้าผ้า!AO632</f>
        <v>0</v>
      </c>
      <c r="AA623" s="8">
        <f>[2]หน้าผ้า!AQ632</f>
        <v>0</v>
      </c>
      <c r="AB623" s="8">
        <f>[2]หน้าผ้า!AR632</f>
        <v>0</v>
      </c>
      <c r="AC623" s="8">
        <f>[2]หน้าผ้า!AS632</f>
        <v>0</v>
      </c>
      <c r="AD623" s="8">
        <f>[2]หน้าผ้า!AT632</f>
        <v>0</v>
      </c>
      <c r="AE623" s="8">
        <f>[2]หน้าผ้า!AU632</f>
        <v>0</v>
      </c>
      <c r="AF623" s="8">
        <f>[2]หน้าผ้า!AI632</f>
        <v>0</v>
      </c>
      <c r="AG623" s="1">
        <f>[3]หน้าผ้า!DC635</f>
        <v>0</v>
      </c>
      <c r="AH623" s="1">
        <f>[2]หน้าผ้า!DL632</f>
        <v>0</v>
      </c>
      <c r="AI623" s="1">
        <f>[2]หน้าผ้า!DM632</f>
        <v>0</v>
      </c>
      <c r="AJ623" s="3">
        <f>[2]หน้าผ้า!DN632</f>
        <v>0</v>
      </c>
      <c r="AK623" s="3">
        <f>[2]หน้าผ้า!DQ632</f>
        <v>0</v>
      </c>
      <c r="AL623" s="3">
        <f>[2]หน้าผ้า!DR632</f>
        <v>0</v>
      </c>
      <c r="AM623" s="3">
        <f>[2]หน้าผ้า!DS632</f>
        <v>0</v>
      </c>
      <c r="AN623" s="3">
        <f>[2]หน้าผ้า!DT632</f>
        <v>0</v>
      </c>
      <c r="AO623" s="3">
        <f>[2]หน้าผ้า!DU632</f>
        <v>0</v>
      </c>
      <c r="AP623" s="3">
        <f>[2]หน้าผ้า!DP632</f>
        <v>0</v>
      </c>
      <c r="AQ623" s="3">
        <f>[2]หน้าผ้า!DW632</f>
        <v>0</v>
      </c>
      <c r="AR623" s="3">
        <f>[2]หน้าผ้า!DX632</f>
        <v>0</v>
      </c>
      <c r="AS623" s="3">
        <f>[2]หน้าผ้า!DY632</f>
        <v>0</v>
      </c>
      <c r="AT623" s="3">
        <f>[2]หน้าผ้า!DZ632</f>
        <v>0</v>
      </c>
      <c r="AU623" s="3">
        <f>[2]หน้าผ้า!EA632</f>
        <v>0</v>
      </c>
      <c r="AV623" s="1">
        <f>[2]หน้าผ้า!EB632</f>
        <v>0</v>
      </c>
      <c r="AW623" s="2">
        <f>[2]หน้าผ้า!EC632</f>
        <v>0</v>
      </c>
      <c r="AX623" s="2">
        <f>[2]หน้าผ้า!ED632</f>
        <v>0</v>
      </c>
      <c r="AY623" s="2">
        <f>[2]หน้าผ้า!AG632</f>
        <v>0</v>
      </c>
      <c r="AZ623" s="2">
        <f>[2]หน้าผ้า!EG632</f>
        <v>0</v>
      </c>
      <c r="BA623" s="2">
        <f>[2]หน้าผ้า!EH632</f>
        <v>0</v>
      </c>
      <c r="BB623" s="2">
        <f>[2]หน้าผ้า!EI632</f>
        <v>0</v>
      </c>
      <c r="BC623" s="1">
        <f>[2]หน้าผ้า!BZ632</f>
        <v>0</v>
      </c>
      <c r="BD623" s="56">
        <f>[2]หน้าผ้า!CA632</f>
        <v>0</v>
      </c>
    </row>
    <row r="624" spans="1:56" ht="28.5" customHeight="1" x14ac:dyDescent="0.45">
      <c r="A624" s="3">
        <f>[2]หน้าผ้า!C633</f>
        <v>0</v>
      </c>
      <c r="B624" s="14">
        <f>[2]หน้าผ้า!B633</f>
        <v>0</v>
      </c>
      <c r="C624" s="9">
        <f>[2]หน้าผ้า!E633</f>
        <v>0</v>
      </c>
      <c r="D624" s="13">
        <f>[2]หน้าผ้า!F633</f>
        <v>0</v>
      </c>
      <c r="E624" s="9">
        <f>[2]หน้าผ้า!G633</f>
        <v>0</v>
      </c>
      <c r="F624" s="9">
        <f>[2]หน้าผ้า!H633</f>
        <v>0</v>
      </c>
      <c r="G624" s="9">
        <f>[2]หน้าผ้า!I633</f>
        <v>0</v>
      </c>
      <c r="H624" s="9">
        <f>[2]หน้าผ้า!J633</f>
        <v>0</v>
      </c>
      <c r="I624" s="9">
        <f>[2]หน้าผ้า!L633</f>
        <v>0</v>
      </c>
      <c r="J624" s="9">
        <f>[2]หน้าผ้า!M633</f>
        <v>0</v>
      </c>
      <c r="K624" s="9">
        <f>[2]หน้าผ้า!N633</f>
        <v>0</v>
      </c>
      <c r="L624" s="9">
        <f>[2]หน้าผ้า!R633</f>
        <v>0</v>
      </c>
      <c r="M624" s="10">
        <f>[2]หน้าผ้า!T633</f>
        <v>0</v>
      </c>
      <c r="N624" s="9">
        <f>[2]หน้าผ้า!U633</f>
        <v>0</v>
      </c>
      <c r="O624" s="9">
        <f>[2]หน้าผ้า!V633</f>
        <v>0</v>
      </c>
      <c r="P624" s="10">
        <f>[2]หน้าผ้า!AB633</f>
        <v>0</v>
      </c>
      <c r="Q624" s="10">
        <f>[2]หน้าผ้า!AC633</f>
        <v>0</v>
      </c>
      <c r="R624" s="10">
        <f>[2]หน้าผ้า!AD633</f>
        <v>0</v>
      </c>
      <c r="S624" s="9">
        <f>[2]หน้าผ้า!Z633</f>
        <v>0</v>
      </c>
      <c r="T624" s="12">
        <f>[2]หน้าผ้า!X633</f>
        <v>0</v>
      </c>
      <c r="U624" s="11">
        <f>[2]หน้าผ้า!AA633</f>
        <v>0</v>
      </c>
      <c r="V624" s="10">
        <f>[2]หน้าผ้า!AJ633</f>
        <v>0</v>
      </c>
      <c r="W624" s="10">
        <f>[2]หน้าผ้า!AL633</f>
        <v>0</v>
      </c>
      <c r="X624" s="10">
        <f>[2]หน้าผ้า!AM633</f>
        <v>0</v>
      </c>
      <c r="Y624" s="10">
        <f>[2]หน้าผ้า!AN633</f>
        <v>0</v>
      </c>
      <c r="Z624" s="9">
        <f>[2]หน้าผ้า!AO633</f>
        <v>0</v>
      </c>
      <c r="AA624" s="8">
        <f>[2]หน้าผ้า!AQ633</f>
        <v>0</v>
      </c>
      <c r="AB624" s="8">
        <f>[2]หน้าผ้า!AR633</f>
        <v>0</v>
      </c>
      <c r="AC624" s="8">
        <f>[2]หน้าผ้า!AS633</f>
        <v>0</v>
      </c>
      <c r="AD624" s="8">
        <f>[2]หน้าผ้า!AT633</f>
        <v>0</v>
      </c>
      <c r="AE624" s="8">
        <f>[2]หน้าผ้า!AU633</f>
        <v>0</v>
      </c>
      <c r="AF624" s="8">
        <f>[2]หน้าผ้า!AI633</f>
        <v>0</v>
      </c>
      <c r="AG624" s="1">
        <f>[3]หน้าผ้า!DC636</f>
        <v>0</v>
      </c>
      <c r="AH624" s="1">
        <f>[2]หน้าผ้า!DL633</f>
        <v>0</v>
      </c>
      <c r="AI624" s="1">
        <f>[2]หน้าผ้า!DM633</f>
        <v>0</v>
      </c>
      <c r="AJ624" s="3">
        <f>[2]หน้าผ้า!DN633</f>
        <v>0</v>
      </c>
      <c r="AK624" s="3">
        <f>[2]หน้าผ้า!DQ633</f>
        <v>0</v>
      </c>
      <c r="AL624" s="3">
        <f>[2]หน้าผ้า!DR633</f>
        <v>0</v>
      </c>
      <c r="AM624" s="3">
        <f>[2]หน้าผ้า!DS633</f>
        <v>0</v>
      </c>
      <c r="AN624" s="3">
        <f>[2]หน้าผ้า!DT633</f>
        <v>0</v>
      </c>
      <c r="AO624" s="3">
        <f>[2]หน้าผ้า!DU633</f>
        <v>0</v>
      </c>
      <c r="AP624" s="3">
        <f>[2]หน้าผ้า!DP633</f>
        <v>0</v>
      </c>
      <c r="AQ624" s="3">
        <f>[2]หน้าผ้า!DW633</f>
        <v>0</v>
      </c>
      <c r="AR624" s="3">
        <f>[2]หน้าผ้า!DX633</f>
        <v>0</v>
      </c>
      <c r="AS624" s="3">
        <f>[2]หน้าผ้า!DY633</f>
        <v>0</v>
      </c>
      <c r="AT624" s="3">
        <f>[2]หน้าผ้า!DZ633</f>
        <v>0</v>
      </c>
      <c r="AU624" s="3">
        <f>[2]หน้าผ้า!EA633</f>
        <v>0</v>
      </c>
      <c r="AV624" s="1">
        <f>[2]หน้าผ้า!EB633</f>
        <v>0</v>
      </c>
      <c r="AW624" s="2">
        <f>[2]หน้าผ้า!EC633</f>
        <v>0</v>
      </c>
      <c r="AX624" s="2">
        <f>[2]หน้าผ้า!ED633</f>
        <v>0</v>
      </c>
      <c r="AY624" s="2">
        <f>[2]หน้าผ้า!AG633</f>
        <v>0</v>
      </c>
      <c r="AZ624" s="2">
        <f>[2]หน้าผ้า!EG633</f>
        <v>0</v>
      </c>
      <c r="BA624" s="2">
        <f>[2]หน้าผ้า!EH633</f>
        <v>0</v>
      </c>
      <c r="BB624" s="2">
        <f>[2]หน้าผ้า!EI633</f>
        <v>0</v>
      </c>
      <c r="BC624" s="1">
        <f>[2]หน้าผ้า!BZ633</f>
        <v>0</v>
      </c>
      <c r="BD624" s="56">
        <f>[2]หน้าผ้า!CA633</f>
        <v>0</v>
      </c>
    </row>
    <row r="625" spans="1:56" ht="28.5" customHeight="1" x14ac:dyDescent="0.45">
      <c r="A625" s="3">
        <f>[2]หน้าผ้า!C634</f>
        <v>0</v>
      </c>
      <c r="B625" s="14">
        <f>[2]หน้าผ้า!B634</f>
        <v>0</v>
      </c>
      <c r="C625" s="9">
        <f>[2]หน้าผ้า!E634</f>
        <v>0</v>
      </c>
      <c r="D625" s="13">
        <f>[2]หน้าผ้า!F634</f>
        <v>0</v>
      </c>
      <c r="E625" s="9">
        <f>[2]หน้าผ้า!G634</f>
        <v>0</v>
      </c>
      <c r="F625" s="9">
        <f>[2]หน้าผ้า!H634</f>
        <v>0</v>
      </c>
      <c r="G625" s="9">
        <f>[2]หน้าผ้า!I634</f>
        <v>0</v>
      </c>
      <c r="H625" s="9">
        <f>[2]หน้าผ้า!J634</f>
        <v>0</v>
      </c>
      <c r="I625" s="9">
        <f>[2]หน้าผ้า!L634</f>
        <v>0</v>
      </c>
      <c r="J625" s="9">
        <f>[2]หน้าผ้า!M634</f>
        <v>0</v>
      </c>
      <c r="K625" s="9">
        <f>[2]หน้าผ้า!N634</f>
        <v>0</v>
      </c>
      <c r="L625" s="9">
        <f>[2]หน้าผ้า!R634</f>
        <v>0</v>
      </c>
      <c r="M625" s="10">
        <f>[2]หน้าผ้า!T634</f>
        <v>0</v>
      </c>
      <c r="N625" s="9">
        <f>[2]หน้าผ้า!U634</f>
        <v>0</v>
      </c>
      <c r="O625" s="9">
        <f>[2]หน้าผ้า!V634</f>
        <v>0</v>
      </c>
      <c r="P625" s="10">
        <f>[2]หน้าผ้า!AB634</f>
        <v>0</v>
      </c>
      <c r="Q625" s="10">
        <f>[2]หน้าผ้า!AC634</f>
        <v>0</v>
      </c>
      <c r="R625" s="10">
        <f>[2]หน้าผ้า!AD634</f>
        <v>0</v>
      </c>
      <c r="S625" s="9">
        <f>[2]หน้าผ้า!Z634</f>
        <v>0</v>
      </c>
      <c r="T625" s="12">
        <f>[2]หน้าผ้า!X634</f>
        <v>0</v>
      </c>
      <c r="U625" s="11">
        <f>[2]หน้าผ้า!AA634</f>
        <v>0</v>
      </c>
      <c r="V625" s="10">
        <f>[2]หน้าผ้า!AJ634</f>
        <v>0</v>
      </c>
      <c r="W625" s="10">
        <f>[2]หน้าผ้า!AL634</f>
        <v>0</v>
      </c>
      <c r="X625" s="10">
        <f>[2]หน้าผ้า!AM634</f>
        <v>0</v>
      </c>
      <c r="Y625" s="10">
        <f>[2]หน้าผ้า!AN634</f>
        <v>0</v>
      </c>
      <c r="Z625" s="9">
        <f>[2]หน้าผ้า!AO634</f>
        <v>0</v>
      </c>
      <c r="AA625" s="8">
        <f>[2]หน้าผ้า!AQ634</f>
        <v>0</v>
      </c>
      <c r="AB625" s="8">
        <f>[2]หน้าผ้า!AR634</f>
        <v>0</v>
      </c>
      <c r="AC625" s="8">
        <f>[2]หน้าผ้า!AS634</f>
        <v>0</v>
      </c>
      <c r="AD625" s="8">
        <f>[2]หน้าผ้า!AT634</f>
        <v>0</v>
      </c>
      <c r="AE625" s="8">
        <f>[2]หน้าผ้า!AU634</f>
        <v>0</v>
      </c>
      <c r="AF625" s="8">
        <f>[2]หน้าผ้า!AI634</f>
        <v>0</v>
      </c>
      <c r="AG625" s="1">
        <f>[3]หน้าผ้า!DC637</f>
        <v>0</v>
      </c>
      <c r="AH625" s="1">
        <f>[2]หน้าผ้า!DL634</f>
        <v>0</v>
      </c>
      <c r="AI625" s="1">
        <f>[2]หน้าผ้า!DM634</f>
        <v>0</v>
      </c>
      <c r="AJ625" s="3">
        <f>[2]หน้าผ้า!DN634</f>
        <v>0</v>
      </c>
      <c r="AK625" s="3">
        <f>[2]หน้าผ้า!DQ634</f>
        <v>0</v>
      </c>
      <c r="AL625" s="3">
        <f>[2]หน้าผ้า!DR634</f>
        <v>0</v>
      </c>
      <c r="AM625" s="3">
        <f>[2]หน้าผ้า!DS634</f>
        <v>0</v>
      </c>
      <c r="AN625" s="3">
        <f>[2]หน้าผ้า!DT634</f>
        <v>0</v>
      </c>
      <c r="AO625" s="3">
        <f>[2]หน้าผ้า!DU634</f>
        <v>0</v>
      </c>
      <c r="AP625" s="3">
        <f>[2]หน้าผ้า!DP634</f>
        <v>0</v>
      </c>
      <c r="AQ625" s="3">
        <f>[2]หน้าผ้า!DW634</f>
        <v>0</v>
      </c>
      <c r="AR625" s="3">
        <f>[2]หน้าผ้า!DX634</f>
        <v>0</v>
      </c>
      <c r="AS625" s="3">
        <f>[2]หน้าผ้า!DY634</f>
        <v>0</v>
      </c>
      <c r="AT625" s="3">
        <f>[2]หน้าผ้า!DZ634</f>
        <v>0</v>
      </c>
      <c r="AU625" s="3">
        <f>[2]หน้าผ้า!EA634</f>
        <v>0</v>
      </c>
      <c r="AV625" s="1">
        <f>[2]หน้าผ้า!EB634</f>
        <v>0</v>
      </c>
      <c r="AW625" s="2">
        <f>[2]หน้าผ้า!EC634</f>
        <v>0</v>
      </c>
      <c r="AX625" s="2">
        <f>[2]หน้าผ้า!ED634</f>
        <v>0</v>
      </c>
      <c r="AY625" s="2">
        <f>[2]หน้าผ้า!AG634</f>
        <v>0</v>
      </c>
      <c r="AZ625" s="2">
        <f>[2]หน้าผ้า!EG634</f>
        <v>0</v>
      </c>
      <c r="BA625" s="2">
        <f>[2]หน้าผ้า!EH634</f>
        <v>0</v>
      </c>
      <c r="BB625" s="2">
        <f>[2]หน้าผ้า!EI634</f>
        <v>0</v>
      </c>
      <c r="BC625" s="1">
        <f>[2]หน้าผ้า!BZ634</f>
        <v>0</v>
      </c>
      <c r="BD625" s="56">
        <f>[2]หน้าผ้า!CA634</f>
        <v>0</v>
      </c>
    </row>
    <row r="626" spans="1:56" ht="28.5" customHeight="1" x14ac:dyDescent="0.45">
      <c r="A626" s="3">
        <f>[2]หน้าผ้า!C635</f>
        <v>0</v>
      </c>
      <c r="B626" s="14">
        <f>[2]หน้าผ้า!B635</f>
        <v>0</v>
      </c>
      <c r="C626" s="9">
        <f>[2]หน้าผ้า!E635</f>
        <v>0</v>
      </c>
      <c r="D626" s="13">
        <f>[2]หน้าผ้า!F635</f>
        <v>0</v>
      </c>
      <c r="E626" s="9">
        <f>[2]หน้าผ้า!G635</f>
        <v>0</v>
      </c>
      <c r="F626" s="9">
        <f>[2]หน้าผ้า!H635</f>
        <v>0</v>
      </c>
      <c r="G626" s="9">
        <f>[2]หน้าผ้า!I635</f>
        <v>0</v>
      </c>
      <c r="H626" s="9">
        <f>[2]หน้าผ้า!J635</f>
        <v>0</v>
      </c>
      <c r="I626" s="9">
        <f>[2]หน้าผ้า!L635</f>
        <v>0</v>
      </c>
      <c r="J626" s="9">
        <f>[2]หน้าผ้า!M635</f>
        <v>0</v>
      </c>
      <c r="K626" s="9">
        <f>[2]หน้าผ้า!N635</f>
        <v>0</v>
      </c>
      <c r="L626" s="9">
        <f>[2]หน้าผ้า!R635</f>
        <v>0</v>
      </c>
      <c r="M626" s="10">
        <f>[2]หน้าผ้า!T635</f>
        <v>0</v>
      </c>
      <c r="N626" s="9">
        <f>[2]หน้าผ้า!U635</f>
        <v>0</v>
      </c>
      <c r="O626" s="9">
        <f>[2]หน้าผ้า!V635</f>
        <v>0</v>
      </c>
      <c r="P626" s="10">
        <f>[2]หน้าผ้า!AB635</f>
        <v>0</v>
      </c>
      <c r="Q626" s="10">
        <f>[2]หน้าผ้า!AC635</f>
        <v>0</v>
      </c>
      <c r="R626" s="10">
        <f>[2]หน้าผ้า!AD635</f>
        <v>0</v>
      </c>
      <c r="S626" s="9">
        <f>[2]หน้าผ้า!Z635</f>
        <v>0</v>
      </c>
      <c r="T626" s="12">
        <f>[2]หน้าผ้า!X635</f>
        <v>0</v>
      </c>
      <c r="U626" s="11">
        <f>[2]หน้าผ้า!AA635</f>
        <v>0</v>
      </c>
      <c r="V626" s="10">
        <f>[2]หน้าผ้า!AJ635</f>
        <v>0</v>
      </c>
      <c r="W626" s="10">
        <f>[2]หน้าผ้า!AL635</f>
        <v>0</v>
      </c>
      <c r="X626" s="10">
        <f>[2]หน้าผ้า!AM635</f>
        <v>0</v>
      </c>
      <c r="Y626" s="10">
        <f>[2]หน้าผ้า!AN635</f>
        <v>0</v>
      </c>
      <c r="Z626" s="9">
        <f>[2]หน้าผ้า!AO635</f>
        <v>0</v>
      </c>
      <c r="AA626" s="8">
        <f>[2]หน้าผ้า!AQ635</f>
        <v>0</v>
      </c>
      <c r="AB626" s="8">
        <f>[2]หน้าผ้า!AR635</f>
        <v>0</v>
      </c>
      <c r="AC626" s="8">
        <f>[2]หน้าผ้า!AS635</f>
        <v>0</v>
      </c>
      <c r="AD626" s="8">
        <f>[2]หน้าผ้า!AT635</f>
        <v>0</v>
      </c>
      <c r="AE626" s="8">
        <f>[2]หน้าผ้า!AU635</f>
        <v>0</v>
      </c>
      <c r="AF626" s="8">
        <f>[2]หน้าผ้า!AI635</f>
        <v>0</v>
      </c>
      <c r="AG626" s="1">
        <f>[3]หน้าผ้า!DC638</f>
        <v>0</v>
      </c>
      <c r="AH626" s="1">
        <f>[2]หน้าผ้า!DL635</f>
        <v>0</v>
      </c>
      <c r="AI626" s="1">
        <f>[2]หน้าผ้า!DM635</f>
        <v>0</v>
      </c>
      <c r="AJ626" s="3">
        <f>[2]หน้าผ้า!DN635</f>
        <v>0</v>
      </c>
      <c r="AK626" s="3">
        <f>[2]หน้าผ้า!DQ635</f>
        <v>0</v>
      </c>
      <c r="AL626" s="3">
        <f>[2]หน้าผ้า!DR635</f>
        <v>0</v>
      </c>
      <c r="AM626" s="3">
        <f>[2]หน้าผ้า!DS635</f>
        <v>0</v>
      </c>
      <c r="AN626" s="3">
        <f>[2]หน้าผ้า!DT635</f>
        <v>0</v>
      </c>
      <c r="AO626" s="3">
        <f>[2]หน้าผ้า!DU635</f>
        <v>0</v>
      </c>
      <c r="AP626" s="3">
        <f>[2]หน้าผ้า!DP635</f>
        <v>0</v>
      </c>
      <c r="AQ626" s="3">
        <f>[2]หน้าผ้า!DW635</f>
        <v>0</v>
      </c>
      <c r="AR626" s="3">
        <f>[2]หน้าผ้า!DX635</f>
        <v>0</v>
      </c>
      <c r="AS626" s="3">
        <f>[2]หน้าผ้า!DY635</f>
        <v>0</v>
      </c>
      <c r="AT626" s="3">
        <f>[2]หน้าผ้า!DZ635</f>
        <v>0</v>
      </c>
      <c r="AU626" s="3">
        <f>[2]หน้าผ้า!EA635</f>
        <v>0</v>
      </c>
      <c r="AV626" s="1">
        <f>[2]หน้าผ้า!EB635</f>
        <v>0</v>
      </c>
      <c r="AW626" s="2">
        <f>[2]หน้าผ้า!EC635</f>
        <v>0</v>
      </c>
      <c r="AX626" s="2">
        <f>[2]หน้าผ้า!ED635</f>
        <v>0</v>
      </c>
      <c r="AY626" s="2">
        <f>[2]หน้าผ้า!AG635</f>
        <v>0</v>
      </c>
      <c r="AZ626" s="2">
        <f>[2]หน้าผ้า!EG635</f>
        <v>0</v>
      </c>
      <c r="BA626" s="2">
        <f>[2]หน้าผ้า!EH635</f>
        <v>0</v>
      </c>
      <c r="BB626" s="2">
        <f>[2]หน้าผ้า!EI635</f>
        <v>0</v>
      </c>
      <c r="BC626" s="1">
        <f>[2]หน้าผ้า!BZ635</f>
        <v>0</v>
      </c>
      <c r="BD626" s="56">
        <f>[2]หน้าผ้า!CA635</f>
        <v>0</v>
      </c>
    </row>
    <row r="627" spans="1:56" ht="28.5" customHeight="1" x14ac:dyDescent="0.45">
      <c r="A627" s="3">
        <f>[2]หน้าผ้า!C636</f>
        <v>0</v>
      </c>
      <c r="B627" s="14">
        <f>[2]หน้าผ้า!B636</f>
        <v>0</v>
      </c>
      <c r="C627" s="9">
        <f>[2]หน้าผ้า!E636</f>
        <v>0</v>
      </c>
      <c r="D627" s="13">
        <f>[2]หน้าผ้า!F636</f>
        <v>0</v>
      </c>
      <c r="E627" s="9">
        <f>[2]หน้าผ้า!G636</f>
        <v>0</v>
      </c>
      <c r="F627" s="9">
        <f>[2]หน้าผ้า!H636</f>
        <v>0</v>
      </c>
      <c r="G627" s="9">
        <f>[2]หน้าผ้า!I636</f>
        <v>0</v>
      </c>
      <c r="H627" s="9">
        <f>[2]หน้าผ้า!J636</f>
        <v>0</v>
      </c>
      <c r="I627" s="9">
        <f>[2]หน้าผ้า!L636</f>
        <v>0</v>
      </c>
      <c r="J627" s="9">
        <f>[2]หน้าผ้า!M636</f>
        <v>0</v>
      </c>
      <c r="K627" s="9">
        <f>[2]หน้าผ้า!N636</f>
        <v>0</v>
      </c>
      <c r="L627" s="9">
        <f>[2]หน้าผ้า!R636</f>
        <v>0</v>
      </c>
      <c r="M627" s="10">
        <f>[2]หน้าผ้า!T636</f>
        <v>0</v>
      </c>
      <c r="N627" s="9">
        <f>[2]หน้าผ้า!U636</f>
        <v>0</v>
      </c>
      <c r="O627" s="9">
        <f>[2]หน้าผ้า!V636</f>
        <v>0</v>
      </c>
      <c r="P627" s="10">
        <f>[2]หน้าผ้า!AB636</f>
        <v>0</v>
      </c>
      <c r="Q627" s="10">
        <f>[2]หน้าผ้า!AC636</f>
        <v>0</v>
      </c>
      <c r="R627" s="10">
        <f>[2]หน้าผ้า!AD636</f>
        <v>0</v>
      </c>
      <c r="S627" s="9">
        <f>[2]หน้าผ้า!Z636</f>
        <v>0</v>
      </c>
      <c r="T627" s="12">
        <f>[2]หน้าผ้า!X636</f>
        <v>0</v>
      </c>
      <c r="U627" s="11">
        <f>[2]หน้าผ้า!AA636</f>
        <v>0</v>
      </c>
      <c r="V627" s="10">
        <f>[2]หน้าผ้า!AJ636</f>
        <v>0</v>
      </c>
      <c r="W627" s="10">
        <f>[2]หน้าผ้า!AL636</f>
        <v>0</v>
      </c>
      <c r="X627" s="10">
        <f>[2]หน้าผ้า!AM636</f>
        <v>0</v>
      </c>
      <c r="Y627" s="10">
        <f>[2]หน้าผ้า!AN636</f>
        <v>0</v>
      </c>
      <c r="Z627" s="9">
        <f>[2]หน้าผ้า!AO636</f>
        <v>0</v>
      </c>
      <c r="AA627" s="8">
        <f>[2]หน้าผ้า!AQ636</f>
        <v>0</v>
      </c>
      <c r="AB627" s="8">
        <f>[2]หน้าผ้า!AR636</f>
        <v>0</v>
      </c>
      <c r="AC627" s="8">
        <f>[2]หน้าผ้า!AS636</f>
        <v>0</v>
      </c>
      <c r="AD627" s="8">
        <f>[2]หน้าผ้า!AT636</f>
        <v>0</v>
      </c>
      <c r="AE627" s="8">
        <f>[2]หน้าผ้า!AU636</f>
        <v>0</v>
      </c>
      <c r="AF627" s="8">
        <f>[2]หน้าผ้า!AI636</f>
        <v>0</v>
      </c>
      <c r="AG627" s="1">
        <f>[3]หน้าผ้า!DC639</f>
        <v>0</v>
      </c>
      <c r="AH627" s="1">
        <f>[2]หน้าผ้า!DL636</f>
        <v>0</v>
      </c>
      <c r="AI627" s="1">
        <f>[2]หน้าผ้า!DM636</f>
        <v>0</v>
      </c>
      <c r="AJ627" s="3">
        <f>[2]หน้าผ้า!DN636</f>
        <v>0</v>
      </c>
      <c r="AK627" s="3">
        <f>[2]หน้าผ้า!DQ636</f>
        <v>0</v>
      </c>
      <c r="AL627" s="3">
        <f>[2]หน้าผ้า!DR636</f>
        <v>0</v>
      </c>
      <c r="AM627" s="3">
        <f>[2]หน้าผ้า!DS636</f>
        <v>0</v>
      </c>
      <c r="AN627" s="3">
        <f>[2]หน้าผ้า!DT636</f>
        <v>0</v>
      </c>
      <c r="AO627" s="3">
        <f>[2]หน้าผ้า!DU636</f>
        <v>0</v>
      </c>
      <c r="AP627" s="3">
        <f>[2]หน้าผ้า!DP636</f>
        <v>0</v>
      </c>
      <c r="AQ627" s="3">
        <f>[2]หน้าผ้า!DW636</f>
        <v>0</v>
      </c>
      <c r="AR627" s="3">
        <f>[2]หน้าผ้า!DX636</f>
        <v>0</v>
      </c>
      <c r="AS627" s="3">
        <f>[2]หน้าผ้า!DY636</f>
        <v>0</v>
      </c>
      <c r="AT627" s="3">
        <f>[2]หน้าผ้า!DZ636</f>
        <v>0</v>
      </c>
      <c r="AU627" s="3">
        <f>[2]หน้าผ้า!EA636</f>
        <v>0</v>
      </c>
      <c r="AV627" s="1">
        <f>[2]หน้าผ้า!EB636</f>
        <v>0</v>
      </c>
      <c r="AW627" s="2">
        <f>[2]หน้าผ้า!EC636</f>
        <v>0</v>
      </c>
      <c r="AX627" s="2">
        <f>[2]หน้าผ้า!ED636</f>
        <v>0</v>
      </c>
      <c r="AY627" s="2">
        <f>[2]หน้าผ้า!AG636</f>
        <v>0</v>
      </c>
      <c r="AZ627" s="2">
        <f>[2]หน้าผ้า!EG636</f>
        <v>0</v>
      </c>
      <c r="BA627" s="2">
        <f>[2]หน้าผ้า!EH636</f>
        <v>0</v>
      </c>
      <c r="BB627" s="2">
        <f>[2]หน้าผ้า!EI636</f>
        <v>0</v>
      </c>
      <c r="BC627" s="1">
        <f>[2]หน้าผ้า!BZ636</f>
        <v>0</v>
      </c>
      <c r="BD627" s="56">
        <f>[2]หน้าผ้า!CA636</f>
        <v>0</v>
      </c>
    </row>
    <row r="628" spans="1:56" ht="28.5" customHeight="1" x14ac:dyDescent="0.45">
      <c r="A628" s="3">
        <f>[2]หน้าผ้า!C637</f>
        <v>0</v>
      </c>
      <c r="B628" s="14">
        <f>[2]หน้าผ้า!B637</f>
        <v>0</v>
      </c>
      <c r="C628" s="9">
        <f>[2]หน้าผ้า!E637</f>
        <v>0</v>
      </c>
      <c r="D628" s="13">
        <f>[2]หน้าผ้า!F637</f>
        <v>0</v>
      </c>
      <c r="E628" s="9">
        <f>[2]หน้าผ้า!G637</f>
        <v>0</v>
      </c>
      <c r="F628" s="9">
        <f>[2]หน้าผ้า!H637</f>
        <v>0</v>
      </c>
      <c r="G628" s="9">
        <f>[2]หน้าผ้า!I637</f>
        <v>0</v>
      </c>
      <c r="H628" s="9">
        <f>[2]หน้าผ้า!J637</f>
        <v>0</v>
      </c>
      <c r="I628" s="9">
        <f>[2]หน้าผ้า!L637</f>
        <v>0</v>
      </c>
      <c r="J628" s="9">
        <f>[2]หน้าผ้า!M637</f>
        <v>0</v>
      </c>
      <c r="K628" s="9">
        <f>[2]หน้าผ้า!N637</f>
        <v>0</v>
      </c>
      <c r="L628" s="9">
        <f>[2]หน้าผ้า!R637</f>
        <v>0</v>
      </c>
      <c r="M628" s="10">
        <f>[2]หน้าผ้า!T637</f>
        <v>0</v>
      </c>
      <c r="N628" s="9">
        <f>[2]หน้าผ้า!U637</f>
        <v>0</v>
      </c>
      <c r="O628" s="9">
        <f>[2]หน้าผ้า!V637</f>
        <v>0</v>
      </c>
      <c r="P628" s="10">
        <f>[2]หน้าผ้า!AB637</f>
        <v>0</v>
      </c>
      <c r="Q628" s="10">
        <f>[2]หน้าผ้า!AC637</f>
        <v>0</v>
      </c>
      <c r="R628" s="10">
        <f>[2]หน้าผ้า!AD637</f>
        <v>0</v>
      </c>
      <c r="S628" s="9">
        <f>[2]หน้าผ้า!Z637</f>
        <v>0</v>
      </c>
      <c r="T628" s="12">
        <f>[2]หน้าผ้า!X637</f>
        <v>0</v>
      </c>
      <c r="U628" s="11">
        <f>[2]หน้าผ้า!AA637</f>
        <v>0</v>
      </c>
      <c r="V628" s="10">
        <f>[2]หน้าผ้า!AJ637</f>
        <v>0</v>
      </c>
      <c r="W628" s="10">
        <f>[2]หน้าผ้า!AL637</f>
        <v>0</v>
      </c>
      <c r="X628" s="10">
        <f>[2]หน้าผ้า!AM637</f>
        <v>0</v>
      </c>
      <c r="Y628" s="10">
        <f>[2]หน้าผ้า!AN637</f>
        <v>0</v>
      </c>
      <c r="Z628" s="9">
        <f>[2]หน้าผ้า!AO637</f>
        <v>0</v>
      </c>
      <c r="AA628" s="8">
        <f>[2]หน้าผ้า!AQ637</f>
        <v>0</v>
      </c>
      <c r="AB628" s="8">
        <f>[2]หน้าผ้า!AR637</f>
        <v>0</v>
      </c>
      <c r="AC628" s="8">
        <f>[2]หน้าผ้า!AS637</f>
        <v>0</v>
      </c>
      <c r="AD628" s="8">
        <f>[2]หน้าผ้า!AT637</f>
        <v>0</v>
      </c>
      <c r="AE628" s="8">
        <f>[2]หน้าผ้า!AU637</f>
        <v>0</v>
      </c>
      <c r="AF628" s="8">
        <f>[2]หน้าผ้า!AI637</f>
        <v>0</v>
      </c>
      <c r="AG628" s="1">
        <f>[3]หน้าผ้า!DC640</f>
        <v>0</v>
      </c>
      <c r="AH628" s="1">
        <f>[2]หน้าผ้า!DL637</f>
        <v>0</v>
      </c>
      <c r="AI628" s="1">
        <f>[2]หน้าผ้า!DM637</f>
        <v>0</v>
      </c>
      <c r="AJ628" s="3">
        <f>[2]หน้าผ้า!DN637</f>
        <v>0</v>
      </c>
      <c r="AK628" s="3">
        <f>[2]หน้าผ้า!DQ637</f>
        <v>0</v>
      </c>
      <c r="AL628" s="3">
        <f>[2]หน้าผ้า!DR637</f>
        <v>0</v>
      </c>
      <c r="AM628" s="3">
        <f>[2]หน้าผ้า!DS637</f>
        <v>0</v>
      </c>
      <c r="AN628" s="3">
        <f>[2]หน้าผ้า!DT637</f>
        <v>0</v>
      </c>
      <c r="AO628" s="3">
        <f>[2]หน้าผ้า!DU637</f>
        <v>0</v>
      </c>
      <c r="AP628" s="3">
        <f>[2]หน้าผ้า!DP637</f>
        <v>0</v>
      </c>
      <c r="AQ628" s="3">
        <f>[2]หน้าผ้า!DW637</f>
        <v>0</v>
      </c>
      <c r="AR628" s="3">
        <f>[2]หน้าผ้า!DX637</f>
        <v>0</v>
      </c>
      <c r="AS628" s="3">
        <f>[2]หน้าผ้า!DY637</f>
        <v>0</v>
      </c>
      <c r="AT628" s="3">
        <f>[2]หน้าผ้า!DZ637</f>
        <v>0</v>
      </c>
      <c r="AU628" s="3">
        <f>[2]หน้าผ้า!EA637</f>
        <v>0</v>
      </c>
      <c r="AV628" s="1">
        <f>[2]หน้าผ้า!EB637</f>
        <v>0</v>
      </c>
      <c r="AW628" s="2">
        <f>[2]หน้าผ้า!EC637</f>
        <v>0</v>
      </c>
      <c r="AX628" s="2">
        <f>[2]หน้าผ้า!ED637</f>
        <v>0</v>
      </c>
      <c r="AY628" s="2">
        <f>[2]หน้าผ้า!AG637</f>
        <v>0</v>
      </c>
      <c r="AZ628" s="2">
        <f>[2]หน้าผ้า!EG637</f>
        <v>0</v>
      </c>
      <c r="BA628" s="2">
        <f>[2]หน้าผ้า!EH637</f>
        <v>0</v>
      </c>
      <c r="BB628" s="2">
        <f>[2]หน้าผ้า!EI637</f>
        <v>0</v>
      </c>
      <c r="BC628" s="1">
        <f>[2]หน้าผ้า!BZ637</f>
        <v>0</v>
      </c>
      <c r="BD628" s="56">
        <f>[2]หน้าผ้า!CA637</f>
        <v>0</v>
      </c>
    </row>
    <row r="629" spans="1:56" ht="28.5" customHeight="1" x14ac:dyDescent="0.45">
      <c r="A629" s="3">
        <f>[2]หน้าผ้า!C638</f>
        <v>0</v>
      </c>
      <c r="B629" s="14">
        <f>[2]หน้าผ้า!B638</f>
        <v>0</v>
      </c>
      <c r="C629" s="9">
        <f>[2]หน้าผ้า!E638</f>
        <v>0</v>
      </c>
      <c r="D629" s="13">
        <f>[2]หน้าผ้า!F638</f>
        <v>0</v>
      </c>
      <c r="E629" s="9">
        <f>[2]หน้าผ้า!G638</f>
        <v>0</v>
      </c>
      <c r="F629" s="9">
        <f>[2]หน้าผ้า!H638</f>
        <v>0</v>
      </c>
      <c r="G629" s="9">
        <f>[2]หน้าผ้า!I638</f>
        <v>0</v>
      </c>
      <c r="H629" s="9">
        <f>[2]หน้าผ้า!J638</f>
        <v>0</v>
      </c>
      <c r="I629" s="9">
        <f>[2]หน้าผ้า!L638</f>
        <v>0</v>
      </c>
      <c r="J629" s="9">
        <f>[2]หน้าผ้า!M638</f>
        <v>0</v>
      </c>
      <c r="K629" s="9">
        <f>[2]หน้าผ้า!N638</f>
        <v>0</v>
      </c>
      <c r="L629" s="9">
        <f>[2]หน้าผ้า!R638</f>
        <v>0</v>
      </c>
      <c r="M629" s="10">
        <f>[2]หน้าผ้า!T638</f>
        <v>0</v>
      </c>
      <c r="N629" s="9">
        <f>[2]หน้าผ้า!U638</f>
        <v>0</v>
      </c>
      <c r="O629" s="9">
        <f>[2]หน้าผ้า!V638</f>
        <v>0</v>
      </c>
      <c r="P629" s="10">
        <f>[2]หน้าผ้า!AB638</f>
        <v>0</v>
      </c>
      <c r="Q629" s="10">
        <f>[2]หน้าผ้า!AC638</f>
        <v>0</v>
      </c>
      <c r="R629" s="10">
        <f>[2]หน้าผ้า!AD638</f>
        <v>0</v>
      </c>
      <c r="S629" s="9">
        <f>[2]หน้าผ้า!Z638</f>
        <v>0</v>
      </c>
      <c r="T629" s="12">
        <f>[2]หน้าผ้า!X638</f>
        <v>0</v>
      </c>
      <c r="U629" s="11">
        <f>[2]หน้าผ้า!AA638</f>
        <v>0</v>
      </c>
      <c r="V629" s="10">
        <f>[2]หน้าผ้า!AJ638</f>
        <v>0</v>
      </c>
      <c r="W629" s="10">
        <f>[2]หน้าผ้า!AL638</f>
        <v>0</v>
      </c>
      <c r="X629" s="10">
        <f>[2]หน้าผ้า!AM638</f>
        <v>0</v>
      </c>
      <c r="Y629" s="10">
        <f>[2]หน้าผ้า!AN638</f>
        <v>0</v>
      </c>
      <c r="Z629" s="9">
        <f>[2]หน้าผ้า!AO638</f>
        <v>0</v>
      </c>
      <c r="AA629" s="8">
        <f>[2]หน้าผ้า!AQ638</f>
        <v>0</v>
      </c>
      <c r="AB629" s="8">
        <f>[2]หน้าผ้า!AR638</f>
        <v>0</v>
      </c>
      <c r="AC629" s="8">
        <f>[2]หน้าผ้า!AS638</f>
        <v>0</v>
      </c>
      <c r="AD629" s="8">
        <f>[2]หน้าผ้า!AT638</f>
        <v>0</v>
      </c>
      <c r="AE629" s="8">
        <f>[2]หน้าผ้า!AU638</f>
        <v>0</v>
      </c>
      <c r="AF629" s="8">
        <f>[2]หน้าผ้า!AI638</f>
        <v>0</v>
      </c>
      <c r="AG629" s="1">
        <f>[3]หน้าผ้า!DC641</f>
        <v>0</v>
      </c>
      <c r="AH629" s="1">
        <f>[2]หน้าผ้า!DL638</f>
        <v>0</v>
      </c>
      <c r="AI629" s="1">
        <f>[2]หน้าผ้า!DM638</f>
        <v>0</v>
      </c>
      <c r="AJ629" s="3">
        <f>[2]หน้าผ้า!DN638</f>
        <v>0</v>
      </c>
      <c r="AK629" s="3">
        <f>[2]หน้าผ้า!DQ638</f>
        <v>0</v>
      </c>
      <c r="AL629" s="3">
        <f>[2]หน้าผ้า!DR638</f>
        <v>0</v>
      </c>
      <c r="AM629" s="3">
        <f>[2]หน้าผ้า!DS638</f>
        <v>0</v>
      </c>
      <c r="AN629" s="3">
        <f>[2]หน้าผ้า!DT638</f>
        <v>0</v>
      </c>
      <c r="AO629" s="3">
        <f>[2]หน้าผ้า!DU638</f>
        <v>0</v>
      </c>
      <c r="AP629" s="3">
        <f>[2]หน้าผ้า!DP638</f>
        <v>0</v>
      </c>
      <c r="AQ629" s="3">
        <f>[2]หน้าผ้า!DW638</f>
        <v>0</v>
      </c>
      <c r="AR629" s="3">
        <f>[2]หน้าผ้า!DX638</f>
        <v>0</v>
      </c>
      <c r="AS629" s="3">
        <f>[2]หน้าผ้า!DY638</f>
        <v>0</v>
      </c>
      <c r="AT629" s="3">
        <f>[2]หน้าผ้า!DZ638</f>
        <v>0</v>
      </c>
      <c r="AU629" s="3">
        <f>[2]หน้าผ้า!EA638</f>
        <v>0</v>
      </c>
      <c r="AV629" s="1">
        <f>[2]หน้าผ้า!EB638</f>
        <v>0</v>
      </c>
      <c r="AW629" s="2">
        <f>[2]หน้าผ้า!EC638</f>
        <v>0</v>
      </c>
      <c r="AX629" s="2">
        <f>[2]หน้าผ้า!ED638</f>
        <v>0</v>
      </c>
      <c r="AY629" s="2">
        <f>[2]หน้าผ้า!AG638</f>
        <v>0</v>
      </c>
      <c r="AZ629" s="2">
        <f>[2]หน้าผ้า!EG638</f>
        <v>0</v>
      </c>
      <c r="BA629" s="2">
        <f>[2]หน้าผ้า!EH638</f>
        <v>0</v>
      </c>
      <c r="BB629" s="2">
        <f>[2]หน้าผ้า!EI638</f>
        <v>0</v>
      </c>
      <c r="BC629" s="1">
        <f>[2]หน้าผ้า!BZ638</f>
        <v>0</v>
      </c>
      <c r="BD629" s="56">
        <f>[2]หน้าผ้า!CA638</f>
        <v>0</v>
      </c>
    </row>
    <row r="630" spans="1:56" ht="28.5" customHeight="1" x14ac:dyDescent="0.45">
      <c r="A630" s="3">
        <f>[2]หน้าผ้า!C639</f>
        <v>0</v>
      </c>
      <c r="B630" s="14">
        <f>[2]หน้าผ้า!B639</f>
        <v>0</v>
      </c>
      <c r="C630" s="9">
        <f>[2]หน้าผ้า!E639</f>
        <v>0</v>
      </c>
      <c r="D630" s="13">
        <f>[2]หน้าผ้า!F639</f>
        <v>0</v>
      </c>
      <c r="E630" s="9">
        <f>[2]หน้าผ้า!G639</f>
        <v>0</v>
      </c>
      <c r="F630" s="9">
        <f>[2]หน้าผ้า!H639</f>
        <v>0</v>
      </c>
      <c r="G630" s="9">
        <f>[2]หน้าผ้า!I639</f>
        <v>0</v>
      </c>
      <c r="H630" s="9">
        <f>[2]หน้าผ้า!J639</f>
        <v>0</v>
      </c>
      <c r="I630" s="9">
        <f>[2]หน้าผ้า!L639</f>
        <v>0</v>
      </c>
      <c r="J630" s="9">
        <f>[2]หน้าผ้า!M639</f>
        <v>0</v>
      </c>
      <c r="K630" s="9">
        <f>[2]หน้าผ้า!N639</f>
        <v>0</v>
      </c>
      <c r="L630" s="9">
        <f>[2]หน้าผ้า!R639</f>
        <v>0</v>
      </c>
      <c r="M630" s="10">
        <f>[2]หน้าผ้า!T639</f>
        <v>0</v>
      </c>
      <c r="N630" s="9">
        <f>[2]หน้าผ้า!U639</f>
        <v>0</v>
      </c>
      <c r="O630" s="9">
        <f>[2]หน้าผ้า!V639</f>
        <v>0</v>
      </c>
      <c r="P630" s="10">
        <f>[2]หน้าผ้า!AB639</f>
        <v>0</v>
      </c>
      <c r="Q630" s="10">
        <f>[2]หน้าผ้า!AC639</f>
        <v>0</v>
      </c>
      <c r="R630" s="10">
        <f>[2]หน้าผ้า!AD639</f>
        <v>0</v>
      </c>
      <c r="S630" s="9">
        <f>[2]หน้าผ้า!Z639</f>
        <v>0</v>
      </c>
      <c r="T630" s="12">
        <f>[2]หน้าผ้า!X639</f>
        <v>0</v>
      </c>
      <c r="U630" s="11">
        <f>[2]หน้าผ้า!AA639</f>
        <v>0</v>
      </c>
      <c r="V630" s="10">
        <f>[2]หน้าผ้า!AJ639</f>
        <v>0</v>
      </c>
      <c r="W630" s="10">
        <f>[2]หน้าผ้า!AL639</f>
        <v>0</v>
      </c>
      <c r="X630" s="10">
        <f>[2]หน้าผ้า!AM639</f>
        <v>0</v>
      </c>
      <c r="Y630" s="10">
        <f>[2]หน้าผ้า!AN639</f>
        <v>0</v>
      </c>
      <c r="Z630" s="9">
        <f>[2]หน้าผ้า!AO639</f>
        <v>0</v>
      </c>
      <c r="AA630" s="8">
        <f>[2]หน้าผ้า!AQ639</f>
        <v>0</v>
      </c>
      <c r="AB630" s="8">
        <f>[2]หน้าผ้า!AR639</f>
        <v>0</v>
      </c>
      <c r="AC630" s="8">
        <f>[2]หน้าผ้า!AS639</f>
        <v>0</v>
      </c>
      <c r="AD630" s="8">
        <f>[2]หน้าผ้า!AT639</f>
        <v>0</v>
      </c>
      <c r="AE630" s="8">
        <f>[2]หน้าผ้า!AU639</f>
        <v>0</v>
      </c>
      <c r="AF630" s="8">
        <f>[2]หน้าผ้า!AI639</f>
        <v>0</v>
      </c>
      <c r="AG630" s="1">
        <f>[3]หน้าผ้า!DC642</f>
        <v>0</v>
      </c>
      <c r="AH630" s="1">
        <f>[2]หน้าผ้า!DL639</f>
        <v>0</v>
      </c>
      <c r="AI630" s="1">
        <f>[2]หน้าผ้า!DM639</f>
        <v>0</v>
      </c>
      <c r="AJ630" s="3">
        <f>[2]หน้าผ้า!DN639</f>
        <v>0</v>
      </c>
      <c r="AK630" s="3">
        <f>[2]หน้าผ้า!DQ639</f>
        <v>0</v>
      </c>
      <c r="AL630" s="3">
        <f>[2]หน้าผ้า!DR639</f>
        <v>0</v>
      </c>
      <c r="AM630" s="3">
        <f>[2]หน้าผ้า!DS639</f>
        <v>0</v>
      </c>
      <c r="AN630" s="3">
        <f>[2]หน้าผ้า!DT639</f>
        <v>0</v>
      </c>
      <c r="AO630" s="3">
        <f>[2]หน้าผ้า!DU639</f>
        <v>0</v>
      </c>
      <c r="AP630" s="3">
        <f>[2]หน้าผ้า!DP639</f>
        <v>0</v>
      </c>
      <c r="AQ630" s="3">
        <f>[2]หน้าผ้า!DW639</f>
        <v>0</v>
      </c>
      <c r="AR630" s="3">
        <f>[2]หน้าผ้า!DX639</f>
        <v>0</v>
      </c>
      <c r="AS630" s="3">
        <f>[2]หน้าผ้า!DY639</f>
        <v>0</v>
      </c>
      <c r="AT630" s="3">
        <f>[2]หน้าผ้า!DZ639</f>
        <v>0</v>
      </c>
      <c r="AU630" s="3">
        <f>[2]หน้าผ้า!EA639</f>
        <v>0</v>
      </c>
      <c r="AV630" s="1">
        <f>[2]หน้าผ้า!EB639</f>
        <v>0</v>
      </c>
      <c r="AW630" s="2">
        <f>[2]หน้าผ้า!EC639</f>
        <v>0</v>
      </c>
      <c r="AX630" s="2">
        <f>[2]หน้าผ้า!ED639</f>
        <v>0</v>
      </c>
      <c r="AY630" s="2">
        <f>[2]หน้าผ้า!AG639</f>
        <v>0</v>
      </c>
      <c r="AZ630" s="2">
        <f>[2]หน้าผ้า!EG639</f>
        <v>0</v>
      </c>
      <c r="BA630" s="2">
        <f>[2]หน้าผ้า!EH639</f>
        <v>0</v>
      </c>
      <c r="BB630" s="2">
        <f>[2]หน้าผ้า!EI639</f>
        <v>0</v>
      </c>
      <c r="BC630" s="1">
        <f>[2]หน้าผ้า!BZ639</f>
        <v>0</v>
      </c>
      <c r="BD630" s="56">
        <f>[2]หน้าผ้า!CA639</f>
        <v>0</v>
      </c>
    </row>
    <row r="631" spans="1:56" ht="28.5" customHeight="1" x14ac:dyDescent="0.45">
      <c r="A631" s="3">
        <f>[2]หน้าผ้า!C640</f>
        <v>0</v>
      </c>
      <c r="B631" s="14">
        <f>[2]หน้าผ้า!B640</f>
        <v>0</v>
      </c>
      <c r="C631" s="9">
        <f>[2]หน้าผ้า!E640</f>
        <v>0</v>
      </c>
      <c r="D631" s="13">
        <f>[2]หน้าผ้า!F640</f>
        <v>0</v>
      </c>
      <c r="E631" s="9">
        <f>[2]หน้าผ้า!G640</f>
        <v>0</v>
      </c>
      <c r="F631" s="9">
        <f>[2]หน้าผ้า!H640</f>
        <v>0</v>
      </c>
      <c r="G631" s="9">
        <f>[2]หน้าผ้า!I640</f>
        <v>0</v>
      </c>
      <c r="H631" s="9">
        <f>[2]หน้าผ้า!J640</f>
        <v>0</v>
      </c>
      <c r="I631" s="9">
        <f>[2]หน้าผ้า!L640</f>
        <v>0</v>
      </c>
      <c r="J631" s="9">
        <f>[2]หน้าผ้า!M640</f>
        <v>0</v>
      </c>
      <c r="K631" s="9">
        <f>[2]หน้าผ้า!N640</f>
        <v>0</v>
      </c>
      <c r="L631" s="9">
        <f>[2]หน้าผ้า!R640</f>
        <v>0</v>
      </c>
      <c r="M631" s="10">
        <f>[2]หน้าผ้า!T640</f>
        <v>0</v>
      </c>
      <c r="N631" s="9">
        <f>[2]หน้าผ้า!U640</f>
        <v>0</v>
      </c>
      <c r="O631" s="9">
        <f>[2]หน้าผ้า!V640</f>
        <v>0</v>
      </c>
      <c r="P631" s="10">
        <f>[2]หน้าผ้า!AB640</f>
        <v>0</v>
      </c>
      <c r="Q631" s="10">
        <f>[2]หน้าผ้า!AC640</f>
        <v>0</v>
      </c>
      <c r="R631" s="10">
        <f>[2]หน้าผ้า!AD640</f>
        <v>0</v>
      </c>
      <c r="S631" s="9">
        <f>[2]หน้าผ้า!Z640</f>
        <v>0</v>
      </c>
      <c r="T631" s="12">
        <f>[2]หน้าผ้า!X640</f>
        <v>0</v>
      </c>
      <c r="U631" s="11">
        <f>[2]หน้าผ้า!AA640</f>
        <v>0</v>
      </c>
      <c r="V631" s="10">
        <f>[2]หน้าผ้า!AJ640</f>
        <v>0</v>
      </c>
      <c r="W631" s="10">
        <f>[2]หน้าผ้า!AL640</f>
        <v>0</v>
      </c>
      <c r="X631" s="10">
        <f>[2]หน้าผ้า!AM640</f>
        <v>0</v>
      </c>
      <c r="Y631" s="10">
        <f>[2]หน้าผ้า!AN640</f>
        <v>0</v>
      </c>
      <c r="Z631" s="9">
        <f>[2]หน้าผ้า!AO640</f>
        <v>0</v>
      </c>
      <c r="AA631" s="8">
        <f>[2]หน้าผ้า!AQ640</f>
        <v>0</v>
      </c>
      <c r="AB631" s="8">
        <f>[2]หน้าผ้า!AR640</f>
        <v>0</v>
      </c>
      <c r="AC631" s="8">
        <f>[2]หน้าผ้า!AS640</f>
        <v>0</v>
      </c>
      <c r="AD631" s="8">
        <f>[2]หน้าผ้า!AT640</f>
        <v>0</v>
      </c>
      <c r="AE631" s="8">
        <f>[2]หน้าผ้า!AU640</f>
        <v>0</v>
      </c>
      <c r="AF631" s="8">
        <f>[2]หน้าผ้า!AI640</f>
        <v>0</v>
      </c>
      <c r="AG631" s="1">
        <f>[3]หน้าผ้า!DC643</f>
        <v>0</v>
      </c>
      <c r="AH631" s="1">
        <f>[2]หน้าผ้า!DL640</f>
        <v>0</v>
      </c>
      <c r="AI631" s="1">
        <f>[2]หน้าผ้า!DM640</f>
        <v>0</v>
      </c>
      <c r="AJ631" s="3">
        <f>[2]หน้าผ้า!DN640</f>
        <v>0</v>
      </c>
      <c r="AK631" s="3">
        <f>[2]หน้าผ้า!DQ640</f>
        <v>0</v>
      </c>
      <c r="AL631" s="3">
        <f>[2]หน้าผ้า!DR640</f>
        <v>0</v>
      </c>
      <c r="AM631" s="3">
        <f>[2]หน้าผ้า!DS640</f>
        <v>0</v>
      </c>
      <c r="AN631" s="3">
        <f>[2]หน้าผ้า!DT640</f>
        <v>0</v>
      </c>
      <c r="AO631" s="3">
        <f>[2]หน้าผ้า!DU640</f>
        <v>0</v>
      </c>
      <c r="AP631" s="3">
        <f>[2]หน้าผ้า!DP640</f>
        <v>0</v>
      </c>
      <c r="AQ631" s="3">
        <f>[2]หน้าผ้า!DW640</f>
        <v>0</v>
      </c>
      <c r="AR631" s="3">
        <f>[2]หน้าผ้า!DX640</f>
        <v>0</v>
      </c>
      <c r="AS631" s="3">
        <f>[2]หน้าผ้า!DY640</f>
        <v>0</v>
      </c>
      <c r="AT631" s="3">
        <f>[2]หน้าผ้า!DZ640</f>
        <v>0</v>
      </c>
      <c r="AU631" s="3">
        <f>[2]หน้าผ้า!EA640</f>
        <v>0</v>
      </c>
      <c r="AV631" s="1">
        <f>[2]หน้าผ้า!EB640</f>
        <v>0</v>
      </c>
      <c r="AW631" s="2">
        <f>[2]หน้าผ้า!EC640</f>
        <v>0</v>
      </c>
      <c r="AX631" s="2">
        <f>[2]หน้าผ้า!ED640</f>
        <v>0</v>
      </c>
      <c r="AY631" s="2">
        <f>[2]หน้าผ้า!AG640</f>
        <v>0</v>
      </c>
      <c r="AZ631" s="2">
        <f>[2]หน้าผ้า!EG640</f>
        <v>0</v>
      </c>
      <c r="BA631" s="2">
        <f>[2]หน้าผ้า!EH640</f>
        <v>0</v>
      </c>
      <c r="BB631" s="2">
        <f>[2]หน้าผ้า!EI640</f>
        <v>0</v>
      </c>
      <c r="BC631" s="1">
        <f>[2]หน้าผ้า!BZ640</f>
        <v>0</v>
      </c>
      <c r="BD631" s="56">
        <f>[2]หน้าผ้า!CA640</f>
        <v>0</v>
      </c>
    </row>
    <row r="632" spans="1:56" ht="28.5" customHeight="1" x14ac:dyDescent="0.45">
      <c r="A632" s="3">
        <f>[2]หน้าผ้า!C641</f>
        <v>0</v>
      </c>
      <c r="B632" s="14">
        <f>[2]หน้าผ้า!B641</f>
        <v>0</v>
      </c>
      <c r="C632" s="9">
        <f>[2]หน้าผ้า!E641</f>
        <v>0</v>
      </c>
      <c r="D632" s="13">
        <f>[2]หน้าผ้า!F641</f>
        <v>0</v>
      </c>
      <c r="E632" s="9">
        <f>[2]หน้าผ้า!G641</f>
        <v>0</v>
      </c>
      <c r="F632" s="9">
        <f>[2]หน้าผ้า!H641</f>
        <v>0</v>
      </c>
      <c r="G632" s="9">
        <f>[2]หน้าผ้า!I641</f>
        <v>0</v>
      </c>
      <c r="H632" s="9">
        <f>[2]หน้าผ้า!J641</f>
        <v>0</v>
      </c>
      <c r="I632" s="9">
        <f>[2]หน้าผ้า!L641</f>
        <v>0</v>
      </c>
      <c r="J632" s="9">
        <f>[2]หน้าผ้า!M641</f>
        <v>0</v>
      </c>
      <c r="K632" s="9">
        <f>[2]หน้าผ้า!N641</f>
        <v>0</v>
      </c>
      <c r="L632" s="9">
        <f>[2]หน้าผ้า!R641</f>
        <v>0</v>
      </c>
      <c r="M632" s="10">
        <f>[2]หน้าผ้า!T641</f>
        <v>0</v>
      </c>
      <c r="N632" s="9">
        <f>[2]หน้าผ้า!U641</f>
        <v>0</v>
      </c>
      <c r="O632" s="9">
        <f>[2]หน้าผ้า!V641</f>
        <v>0</v>
      </c>
      <c r="P632" s="10">
        <f>[2]หน้าผ้า!AB641</f>
        <v>0</v>
      </c>
      <c r="Q632" s="10">
        <f>[2]หน้าผ้า!AC641</f>
        <v>0</v>
      </c>
      <c r="R632" s="10">
        <f>[2]หน้าผ้า!AD641</f>
        <v>0</v>
      </c>
      <c r="S632" s="9">
        <f>[2]หน้าผ้า!Z641</f>
        <v>0</v>
      </c>
      <c r="T632" s="12">
        <f>[2]หน้าผ้า!X641</f>
        <v>0</v>
      </c>
      <c r="U632" s="11">
        <f>[2]หน้าผ้า!AA641</f>
        <v>0</v>
      </c>
      <c r="V632" s="10">
        <f>[2]หน้าผ้า!AJ641</f>
        <v>0</v>
      </c>
      <c r="W632" s="10">
        <f>[2]หน้าผ้า!AL641</f>
        <v>0</v>
      </c>
      <c r="X632" s="10">
        <f>[2]หน้าผ้า!AM641</f>
        <v>0</v>
      </c>
      <c r="Y632" s="10">
        <f>[2]หน้าผ้า!AN641</f>
        <v>0</v>
      </c>
      <c r="Z632" s="9">
        <f>[2]หน้าผ้า!AO641</f>
        <v>0</v>
      </c>
      <c r="AA632" s="8">
        <f>[2]หน้าผ้า!AQ641</f>
        <v>0</v>
      </c>
      <c r="AB632" s="8">
        <f>[2]หน้าผ้า!AR641</f>
        <v>0</v>
      </c>
      <c r="AC632" s="8">
        <f>[2]หน้าผ้า!AS641</f>
        <v>0</v>
      </c>
      <c r="AD632" s="8">
        <f>[2]หน้าผ้า!AT641</f>
        <v>0</v>
      </c>
      <c r="AE632" s="8">
        <f>[2]หน้าผ้า!AU641</f>
        <v>0</v>
      </c>
      <c r="AF632" s="8">
        <f>[2]หน้าผ้า!AI641</f>
        <v>0</v>
      </c>
      <c r="AG632" s="1">
        <f>[3]หน้าผ้า!DC644</f>
        <v>0</v>
      </c>
      <c r="AH632" s="1">
        <f>[2]หน้าผ้า!DL641</f>
        <v>0</v>
      </c>
      <c r="AI632" s="1">
        <f>[2]หน้าผ้า!DM641</f>
        <v>0</v>
      </c>
      <c r="AJ632" s="3">
        <f>[2]หน้าผ้า!DN641</f>
        <v>0</v>
      </c>
      <c r="AK632" s="3">
        <f>[2]หน้าผ้า!DQ641</f>
        <v>0</v>
      </c>
      <c r="AL632" s="3">
        <f>[2]หน้าผ้า!DR641</f>
        <v>0</v>
      </c>
      <c r="AM632" s="3">
        <f>[2]หน้าผ้า!DS641</f>
        <v>0</v>
      </c>
      <c r="AN632" s="3">
        <f>[2]หน้าผ้า!DT641</f>
        <v>0</v>
      </c>
      <c r="AO632" s="3">
        <f>[2]หน้าผ้า!DU641</f>
        <v>0</v>
      </c>
      <c r="AP632" s="3">
        <f>[2]หน้าผ้า!DP641</f>
        <v>0</v>
      </c>
      <c r="AQ632" s="3">
        <f>[2]หน้าผ้า!DW641</f>
        <v>0</v>
      </c>
      <c r="AR632" s="3">
        <f>[2]หน้าผ้า!DX641</f>
        <v>0</v>
      </c>
      <c r="AS632" s="3">
        <f>[2]หน้าผ้า!DY641</f>
        <v>0</v>
      </c>
      <c r="AT632" s="3">
        <f>[2]หน้าผ้า!DZ641</f>
        <v>0</v>
      </c>
      <c r="AU632" s="3">
        <f>[2]หน้าผ้า!EA641</f>
        <v>0</v>
      </c>
      <c r="AV632" s="1">
        <f>[2]หน้าผ้า!EB641</f>
        <v>0</v>
      </c>
      <c r="AW632" s="2">
        <f>[2]หน้าผ้า!EC641</f>
        <v>0</v>
      </c>
      <c r="AX632" s="2">
        <f>[2]หน้าผ้า!ED641</f>
        <v>0</v>
      </c>
      <c r="AY632" s="2">
        <f>[2]หน้าผ้า!AG641</f>
        <v>0</v>
      </c>
      <c r="AZ632" s="2">
        <f>[2]หน้าผ้า!EG641</f>
        <v>0</v>
      </c>
      <c r="BA632" s="2">
        <f>[2]หน้าผ้า!EH641</f>
        <v>0</v>
      </c>
      <c r="BB632" s="2">
        <f>[2]หน้าผ้า!EI641</f>
        <v>0</v>
      </c>
      <c r="BC632" s="1">
        <f>[2]หน้าผ้า!BZ641</f>
        <v>0</v>
      </c>
      <c r="BD632" s="56">
        <f>[2]หน้าผ้า!CA641</f>
        <v>0</v>
      </c>
    </row>
    <row r="633" spans="1:56" ht="28.5" customHeight="1" x14ac:dyDescent="0.45">
      <c r="A633" s="3">
        <f>[2]หน้าผ้า!C642</f>
        <v>0</v>
      </c>
      <c r="B633" s="14">
        <f>[2]หน้าผ้า!B642</f>
        <v>0</v>
      </c>
      <c r="C633" s="9">
        <f>[2]หน้าผ้า!E642</f>
        <v>0</v>
      </c>
      <c r="D633" s="13">
        <f>[2]หน้าผ้า!F642</f>
        <v>0</v>
      </c>
      <c r="E633" s="9">
        <f>[2]หน้าผ้า!G642</f>
        <v>0</v>
      </c>
      <c r="F633" s="9">
        <f>[2]หน้าผ้า!H642</f>
        <v>0</v>
      </c>
      <c r="G633" s="9">
        <f>[2]หน้าผ้า!I642</f>
        <v>0</v>
      </c>
      <c r="H633" s="9">
        <f>[2]หน้าผ้า!J642</f>
        <v>0</v>
      </c>
      <c r="I633" s="9">
        <f>[2]หน้าผ้า!L642</f>
        <v>0</v>
      </c>
      <c r="J633" s="9">
        <f>[2]หน้าผ้า!M642</f>
        <v>0</v>
      </c>
      <c r="K633" s="9">
        <f>[2]หน้าผ้า!N642</f>
        <v>0</v>
      </c>
      <c r="L633" s="9">
        <f>[2]หน้าผ้า!R642</f>
        <v>0</v>
      </c>
      <c r="M633" s="10">
        <f>[2]หน้าผ้า!T642</f>
        <v>0</v>
      </c>
      <c r="N633" s="9">
        <f>[2]หน้าผ้า!U642</f>
        <v>0</v>
      </c>
      <c r="O633" s="9">
        <f>[2]หน้าผ้า!V642</f>
        <v>0</v>
      </c>
      <c r="P633" s="10">
        <f>[2]หน้าผ้า!AB642</f>
        <v>0</v>
      </c>
      <c r="Q633" s="10">
        <f>[2]หน้าผ้า!AC642</f>
        <v>0</v>
      </c>
      <c r="R633" s="10">
        <f>[2]หน้าผ้า!AD642</f>
        <v>0</v>
      </c>
      <c r="S633" s="9">
        <f>[2]หน้าผ้า!Z642</f>
        <v>0</v>
      </c>
      <c r="T633" s="12">
        <f>[2]หน้าผ้า!X642</f>
        <v>0</v>
      </c>
      <c r="U633" s="11">
        <f>[2]หน้าผ้า!AA642</f>
        <v>0</v>
      </c>
      <c r="V633" s="10">
        <f>[2]หน้าผ้า!AJ642</f>
        <v>0</v>
      </c>
      <c r="W633" s="10">
        <f>[2]หน้าผ้า!AL642</f>
        <v>0</v>
      </c>
      <c r="X633" s="10">
        <f>[2]หน้าผ้า!AM642</f>
        <v>0</v>
      </c>
      <c r="Y633" s="10">
        <f>[2]หน้าผ้า!AN642</f>
        <v>0</v>
      </c>
      <c r="Z633" s="9">
        <f>[2]หน้าผ้า!AO642</f>
        <v>0</v>
      </c>
      <c r="AA633" s="8">
        <f>[2]หน้าผ้า!AQ642</f>
        <v>0</v>
      </c>
      <c r="AB633" s="8">
        <f>[2]หน้าผ้า!AR642</f>
        <v>0</v>
      </c>
      <c r="AC633" s="8">
        <f>[2]หน้าผ้า!AS642</f>
        <v>0</v>
      </c>
      <c r="AD633" s="8">
        <f>[2]หน้าผ้า!AT642</f>
        <v>0</v>
      </c>
      <c r="AE633" s="8">
        <f>[2]หน้าผ้า!AU642</f>
        <v>0</v>
      </c>
      <c r="AF633" s="8">
        <f>[2]หน้าผ้า!AI642</f>
        <v>0</v>
      </c>
      <c r="AG633" s="1">
        <f>[3]หน้าผ้า!DC645</f>
        <v>0</v>
      </c>
      <c r="AH633" s="1">
        <f>[2]หน้าผ้า!DL642</f>
        <v>0</v>
      </c>
      <c r="AI633" s="1">
        <f>[2]หน้าผ้า!DM642</f>
        <v>0</v>
      </c>
      <c r="AJ633" s="3">
        <f>[2]หน้าผ้า!DN642</f>
        <v>0</v>
      </c>
      <c r="AK633" s="3">
        <f>[2]หน้าผ้า!DQ642</f>
        <v>0</v>
      </c>
      <c r="AL633" s="3">
        <f>[2]หน้าผ้า!DR642</f>
        <v>0</v>
      </c>
      <c r="AM633" s="3">
        <f>[2]หน้าผ้า!DS642</f>
        <v>0</v>
      </c>
      <c r="AN633" s="3">
        <f>[2]หน้าผ้า!DT642</f>
        <v>0</v>
      </c>
      <c r="AO633" s="3">
        <f>[2]หน้าผ้า!DU642</f>
        <v>0</v>
      </c>
      <c r="AP633" s="3">
        <f>[2]หน้าผ้า!DP642</f>
        <v>0</v>
      </c>
      <c r="AQ633" s="3">
        <f>[2]หน้าผ้า!DW642</f>
        <v>0</v>
      </c>
      <c r="AR633" s="3">
        <f>[2]หน้าผ้า!DX642</f>
        <v>0</v>
      </c>
      <c r="AS633" s="3">
        <f>[2]หน้าผ้า!DY642</f>
        <v>0</v>
      </c>
      <c r="AT633" s="3">
        <f>[2]หน้าผ้า!DZ642</f>
        <v>0</v>
      </c>
      <c r="AU633" s="3">
        <f>[2]หน้าผ้า!EA642</f>
        <v>0</v>
      </c>
      <c r="AV633" s="1">
        <f>[2]หน้าผ้า!EB642</f>
        <v>0</v>
      </c>
      <c r="AW633" s="2">
        <f>[2]หน้าผ้า!EC642</f>
        <v>0</v>
      </c>
      <c r="AX633" s="2">
        <f>[2]หน้าผ้า!ED642</f>
        <v>0</v>
      </c>
      <c r="AY633" s="2">
        <f>[2]หน้าผ้า!AG642</f>
        <v>0</v>
      </c>
      <c r="AZ633" s="2">
        <f>[2]หน้าผ้า!EG642</f>
        <v>0</v>
      </c>
      <c r="BA633" s="2">
        <f>[2]หน้าผ้า!EH642</f>
        <v>0</v>
      </c>
      <c r="BB633" s="2">
        <f>[2]หน้าผ้า!EI642</f>
        <v>0</v>
      </c>
      <c r="BC633" s="1">
        <f>[2]หน้าผ้า!BZ642</f>
        <v>0</v>
      </c>
      <c r="BD633" s="56">
        <f>[2]หน้าผ้า!CA642</f>
        <v>0</v>
      </c>
    </row>
    <row r="634" spans="1:56" ht="28.5" customHeight="1" x14ac:dyDescent="0.45">
      <c r="A634" s="3">
        <f>[2]หน้าผ้า!C643</f>
        <v>0</v>
      </c>
      <c r="B634" s="14">
        <f>[2]หน้าผ้า!B643</f>
        <v>0</v>
      </c>
      <c r="C634" s="9">
        <f>[2]หน้าผ้า!E643</f>
        <v>0</v>
      </c>
      <c r="D634" s="13">
        <f>[2]หน้าผ้า!F643</f>
        <v>0</v>
      </c>
      <c r="E634" s="9">
        <f>[2]หน้าผ้า!G643</f>
        <v>0</v>
      </c>
      <c r="F634" s="9">
        <f>[2]หน้าผ้า!H643</f>
        <v>0</v>
      </c>
      <c r="G634" s="9">
        <f>[2]หน้าผ้า!I643</f>
        <v>0</v>
      </c>
      <c r="H634" s="9">
        <f>[2]หน้าผ้า!J643</f>
        <v>0</v>
      </c>
      <c r="I634" s="9">
        <f>[2]หน้าผ้า!L643</f>
        <v>0</v>
      </c>
      <c r="J634" s="9">
        <f>[2]หน้าผ้า!M643</f>
        <v>0</v>
      </c>
      <c r="K634" s="9">
        <f>[2]หน้าผ้า!N643</f>
        <v>0</v>
      </c>
      <c r="L634" s="9">
        <f>[2]หน้าผ้า!R643</f>
        <v>0</v>
      </c>
      <c r="M634" s="10">
        <f>[2]หน้าผ้า!T643</f>
        <v>0</v>
      </c>
      <c r="N634" s="9">
        <f>[2]หน้าผ้า!U643</f>
        <v>0</v>
      </c>
      <c r="O634" s="9">
        <f>[2]หน้าผ้า!V643</f>
        <v>0</v>
      </c>
      <c r="P634" s="10">
        <f>[2]หน้าผ้า!AB643</f>
        <v>0</v>
      </c>
      <c r="Q634" s="10">
        <f>[2]หน้าผ้า!AC643</f>
        <v>0</v>
      </c>
      <c r="R634" s="10">
        <f>[2]หน้าผ้า!AD643</f>
        <v>0</v>
      </c>
      <c r="S634" s="9">
        <f>[2]หน้าผ้า!Z643</f>
        <v>0</v>
      </c>
      <c r="T634" s="12">
        <f>[2]หน้าผ้า!X643</f>
        <v>0</v>
      </c>
      <c r="U634" s="11">
        <f>[2]หน้าผ้า!AA643</f>
        <v>0</v>
      </c>
      <c r="V634" s="10">
        <f>[2]หน้าผ้า!AJ643</f>
        <v>0</v>
      </c>
      <c r="W634" s="10">
        <f>[2]หน้าผ้า!AL643</f>
        <v>0</v>
      </c>
      <c r="X634" s="10">
        <f>[2]หน้าผ้า!AM643</f>
        <v>0</v>
      </c>
      <c r="Y634" s="10">
        <f>[2]หน้าผ้า!AN643</f>
        <v>0</v>
      </c>
      <c r="Z634" s="9">
        <f>[2]หน้าผ้า!AO643</f>
        <v>0</v>
      </c>
      <c r="AA634" s="8">
        <f>[2]หน้าผ้า!AQ643</f>
        <v>0</v>
      </c>
      <c r="AB634" s="8">
        <f>[2]หน้าผ้า!AR643</f>
        <v>0</v>
      </c>
      <c r="AC634" s="8">
        <f>[2]หน้าผ้า!AS643</f>
        <v>0</v>
      </c>
      <c r="AD634" s="8">
        <f>[2]หน้าผ้า!AT643</f>
        <v>0</v>
      </c>
      <c r="AE634" s="8">
        <f>[2]หน้าผ้า!AU643</f>
        <v>0</v>
      </c>
      <c r="AF634" s="8">
        <f>[2]หน้าผ้า!AI643</f>
        <v>0</v>
      </c>
      <c r="AG634" s="1">
        <f>[3]หน้าผ้า!DC646</f>
        <v>0</v>
      </c>
      <c r="AH634" s="1">
        <f>[2]หน้าผ้า!DL643</f>
        <v>0</v>
      </c>
      <c r="AI634" s="1">
        <f>[2]หน้าผ้า!DM643</f>
        <v>0</v>
      </c>
      <c r="AJ634" s="3">
        <f>[2]หน้าผ้า!DN643</f>
        <v>0</v>
      </c>
      <c r="AK634" s="3">
        <f>[2]หน้าผ้า!DQ643</f>
        <v>0</v>
      </c>
      <c r="AL634" s="3">
        <f>[2]หน้าผ้า!DR643</f>
        <v>0</v>
      </c>
      <c r="AM634" s="3">
        <f>[2]หน้าผ้า!DS643</f>
        <v>0</v>
      </c>
      <c r="AN634" s="3">
        <f>[2]หน้าผ้า!DT643</f>
        <v>0</v>
      </c>
      <c r="AO634" s="3">
        <f>[2]หน้าผ้า!DU643</f>
        <v>0</v>
      </c>
      <c r="AP634" s="3">
        <f>[2]หน้าผ้า!DP643</f>
        <v>0</v>
      </c>
      <c r="AQ634" s="3">
        <f>[2]หน้าผ้า!DW643</f>
        <v>0</v>
      </c>
      <c r="AR634" s="3">
        <f>[2]หน้าผ้า!DX643</f>
        <v>0</v>
      </c>
      <c r="AS634" s="3">
        <f>[2]หน้าผ้า!DY643</f>
        <v>0</v>
      </c>
      <c r="AT634" s="3">
        <f>[2]หน้าผ้า!DZ643</f>
        <v>0</v>
      </c>
      <c r="AU634" s="3">
        <f>[2]หน้าผ้า!EA643</f>
        <v>0</v>
      </c>
      <c r="AV634" s="1">
        <f>[2]หน้าผ้า!EB643</f>
        <v>0</v>
      </c>
      <c r="AW634" s="2">
        <f>[2]หน้าผ้า!EC643</f>
        <v>0</v>
      </c>
      <c r="AX634" s="2">
        <f>[2]หน้าผ้า!ED643</f>
        <v>0</v>
      </c>
      <c r="AY634" s="2">
        <f>[2]หน้าผ้า!AG643</f>
        <v>0</v>
      </c>
      <c r="AZ634" s="2">
        <f>[2]หน้าผ้า!EG643</f>
        <v>0</v>
      </c>
      <c r="BA634" s="2">
        <f>[2]หน้าผ้า!EH643</f>
        <v>0</v>
      </c>
      <c r="BB634" s="2">
        <f>[2]หน้าผ้า!EI643</f>
        <v>0</v>
      </c>
      <c r="BC634" s="1">
        <f>[2]หน้าผ้า!BZ643</f>
        <v>0</v>
      </c>
      <c r="BD634" s="56">
        <f>[2]หน้าผ้า!CA643</f>
        <v>0</v>
      </c>
    </row>
    <row r="635" spans="1:56" ht="28.5" customHeight="1" x14ac:dyDescent="0.45">
      <c r="A635" s="3">
        <f>[2]หน้าผ้า!C644</f>
        <v>0</v>
      </c>
      <c r="B635" s="14">
        <f>[2]หน้าผ้า!B644</f>
        <v>0</v>
      </c>
      <c r="C635" s="9">
        <f>[2]หน้าผ้า!E644</f>
        <v>0</v>
      </c>
      <c r="D635" s="13">
        <f>[2]หน้าผ้า!F644</f>
        <v>0</v>
      </c>
      <c r="E635" s="9">
        <f>[2]หน้าผ้า!G644</f>
        <v>0</v>
      </c>
      <c r="F635" s="9">
        <f>[2]หน้าผ้า!H644</f>
        <v>0</v>
      </c>
      <c r="G635" s="9">
        <f>[2]หน้าผ้า!I644</f>
        <v>0</v>
      </c>
      <c r="H635" s="9">
        <f>[2]หน้าผ้า!J644</f>
        <v>0</v>
      </c>
      <c r="I635" s="9">
        <f>[2]หน้าผ้า!L644</f>
        <v>0</v>
      </c>
      <c r="J635" s="9">
        <f>[2]หน้าผ้า!M644</f>
        <v>0</v>
      </c>
      <c r="K635" s="9">
        <f>[2]หน้าผ้า!N644</f>
        <v>0</v>
      </c>
      <c r="L635" s="9">
        <f>[2]หน้าผ้า!R644</f>
        <v>0</v>
      </c>
      <c r="M635" s="10">
        <f>[2]หน้าผ้า!T644</f>
        <v>0</v>
      </c>
      <c r="N635" s="9">
        <f>[2]หน้าผ้า!U644</f>
        <v>0</v>
      </c>
      <c r="O635" s="9">
        <f>[2]หน้าผ้า!V644</f>
        <v>0</v>
      </c>
      <c r="P635" s="10">
        <f>[2]หน้าผ้า!AB644</f>
        <v>0</v>
      </c>
      <c r="Q635" s="10">
        <f>[2]หน้าผ้า!AC644</f>
        <v>0</v>
      </c>
      <c r="R635" s="10">
        <f>[2]หน้าผ้า!AD644</f>
        <v>0</v>
      </c>
      <c r="S635" s="9">
        <f>[2]หน้าผ้า!Z644</f>
        <v>0</v>
      </c>
      <c r="T635" s="12">
        <f>[2]หน้าผ้า!X644</f>
        <v>0</v>
      </c>
      <c r="U635" s="11">
        <f>[2]หน้าผ้า!AA644</f>
        <v>0</v>
      </c>
      <c r="V635" s="10">
        <f>[2]หน้าผ้า!AJ644</f>
        <v>0</v>
      </c>
      <c r="W635" s="10">
        <f>[2]หน้าผ้า!AL644</f>
        <v>0</v>
      </c>
      <c r="X635" s="10">
        <f>[2]หน้าผ้า!AM644</f>
        <v>0</v>
      </c>
      <c r="Y635" s="10">
        <f>[2]หน้าผ้า!AN644</f>
        <v>0</v>
      </c>
      <c r="Z635" s="9">
        <f>[2]หน้าผ้า!AO644</f>
        <v>0</v>
      </c>
      <c r="AA635" s="8">
        <f>[2]หน้าผ้า!AQ644</f>
        <v>0</v>
      </c>
      <c r="AB635" s="8">
        <f>[2]หน้าผ้า!AR644</f>
        <v>0</v>
      </c>
      <c r="AC635" s="8">
        <f>[2]หน้าผ้า!AS644</f>
        <v>0</v>
      </c>
      <c r="AD635" s="8">
        <f>[2]หน้าผ้า!AT644</f>
        <v>0</v>
      </c>
      <c r="AE635" s="8">
        <f>[2]หน้าผ้า!AU644</f>
        <v>0</v>
      </c>
      <c r="AF635" s="8">
        <f>[2]หน้าผ้า!AI644</f>
        <v>0</v>
      </c>
      <c r="AG635" s="1">
        <f>[3]หน้าผ้า!DC647</f>
        <v>0</v>
      </c>
      <c r="AH635" s="1">
        <f>[2]หน้าผ้า!DL644</f>
        <v>0</v>
      </c>
      <c r="AI635" s="1">
        <f>[2]หน้าผ้า!DM644</f>
        <v>0</v>
      </c>
      <c r="AJ635" s="3">
        <f>[2]หน้าผ้า!DN644</f>
        <v>0</v>
      </c>
      <c r="AK635" s="3">
        <f>[2]หน้าผ้า!DQ644</f>
        <v>0</v>
      </c>
      <c r="AL635" s="3">
        <f>[2]หน้าผ้า!DR644</f>
        <v>0</v>
      </c>
      <c r="AM635" s="3">
        <f>[2]หน้าผ้า!DS644</f>
        <v>0</v>
      </c>
      <c r="AN635" s="3">
        <f>[2]หน้าผ้า!DT644</f>
        <v>0</v>
      </c>
      <c r="AO635" s="3">
        <f>[2]หน้าผ้า!DU644</f>
        <v>0</v>
      </c>
      <c r="AP635" s="3">
        <f>[2]หน้าผ้า!DP644</f>
        <v>0</v>
      </c>
      <c r="AQ635" s="3">
        <f>[2]หน้าผ้า!DW644</f>
        <v>0</v>
      </c>
      <c r="AR635" s="3">
        <f>[2]หน้าผ้า!DX644</f>
        <v>0</v>
      </c>
      <c r="AS635" s="3">
        <f>[2]หน้าผ้า!DY644</f>
        <v>0</v>
      </c>
      <c r="AT635" s="3">
        <f>[2]หน้าผ้า!DZ644</f>
        <v>0</v>
      </c>
      <c r="AU635" s="3">
        <f>[2]หน้าผ้า!EA644</f>
        <v>0</v>
      </c>
      <c r="AV635" s="1">
        <f>[2]หน้าผ้า!EB644</f>
        <v>0</v>
      </c>
      <c r="AW635" s="2">
        <f>[2]หน้าผ้า!EC644</f>
        <v>0</v>
      </c>
      <c r="AX635" s="2">
        <f>[2]หน้าผ้า!ED644</f>
        <v>0</v>
      </c>
      <c r="AY635" s="2">
        <f>[2]หน้าผ้า!AG644</f>
        <v>0</v>
      </c>
      <c r="AZ635" s="2">
        <f>[2]หน้าผ้า!EG644</f>
        <v>0</v>
      </c>
      <c r="BA635" s="2">
        <f>[2]หน้าผ้า!EH644</f>
        <v>0</v>
      </c>
      <c r="BB635" s="2">
        <f>[2]หน้าผ้า!EI644</f>
        <v>0</v>
      </c>
      <c r="BC635" s="1">
        <f>[2]หน้าผ้า!BZ644</f>
        <v>0</v>
      </c>
      <c r="BD635" s="56">
        <f>[2]หน้าผ้า!CA644</f>
        <v>0</v>
      </c>
    </row>
    <row r="636" spans="1:56" ht="28.5" customHeight="1" x14ac:dyDescent="0.45">
      <c r="A636" s="3">
        <f>[2]หน้าผ้า!C645</f>
        <v>0</v>
      </c>
      <c r="B636" s="14">
        <f>[2]หน้าผ้า!B645</f>
        <v>0</v>
      </c>
      <c r="C636" s="9">
        <f>[2]หน้าผ้า!E645</f>
        <v>0</v>
      </c>
      <c r="D636" s="13">
        <f>[2]หน้าผ้า!F645</f>
        <v>0</v>
      </c>
      <c r="E636" s="9">
        <f>[2]หน้าผ้า!G645</f>
        <v>0</v>
      </c>
      <c r="F636" s="9">
        <f>[2]หน้าผ้า!H645</f>
        <v>0</v>
      </c>
      <c r="G636" s="9">
        <f>[2]หน้าผ้า!I645</f>
        <v>0</v>
      </c>
      <c r="H636" s="9">
        <f>[2]หน้าผ้า!J645</f>
        <v>0</v>
      </c>
      <c r="I636" s="9">
        <f>[2]หน้าผ้า!L645</f>
        <v>0</v>
      </c>
      <c r="J636" s="9">
        <f>[2]หน้าผ้า!M645</f>
        <v>0</v>
      </c>
      <c r="K636" s="9">
        <f>[2]หน้าผ้า!N645</f>
        <v>0</v>
      </c>
      <c r="L636" s="9">
        <f>[2]หน้าผ้า!R645</f>
        <v>0</v>
      </c>
      <c r="M636" s="10">
        <f>[2]หน้าผ้า!T645</f>
        <v>0</v>
      </c>
      <c r="N636" s="9">
        <f>[2]หน้าผ้า!U645</f>
        <v>0</v>
      </c>
      <c r="O636" s="9">
        <f>[2]หน้าผ้า!V645</f>
        <v>0</v>
      </c>
      <c r="P636" s="10">
        <f>[2]หน้าผ้า!AB645</f>
        <v>0</v>
      </c>
      <c r="Q636" s="10">
        <f>[2]หน้าผ้า!AC645</f>
        <v>0</v>
      </c>
      <c r="R636" s="10">
        <f>[2]หน้าผ้า!AD645</f>
        <v>0</v>
      </c>
      <c r="S636" s="9">
        <f>[2]หน้าผ้า!Z645</f>
        <v>0</v>
      </c>
      <c r="T636" s="12">
        <f>[2]หน้าผ้า!X645</f>
        <v>0</v>
      </c>
      <c r="U636" s="11">
        <f>[2]หน้าผ้า!AA645</f>
        <v>0</v>
      </c>
      <c r="V636" s="10">
        <f>[2]หน้าผ้า!AJ645</f>
        <v>0</v>
      </c>
      <c r="W636" s="10">
        <f>[2]หน้าผ้า!AL645</f>
        <v>0</v>
      </c>
      <c r="X636" s="10">
        <f>[2]หน้าผ้า!AM645</f>
        <v>0</v>
      </c>
      <c r="Y636" s="10">
        <f>[2]หน้าผ้า!AN645</f>
        <v>0</v>
      </c>
      <c r="Z636" s="9">
        <f>[2]หน้าผ้า!AO645</f>
        <v>0</v>
      </c>
      <c r="AA636" s="8">
        <f>[2]หน้าผ้า!AQ645</f>
        <v>0</v>
      </c>
      <c r="AB636" s="8">
        <f>[2]หน้าผ้า!AR645</f>
        <v>0</v>
      </c>
      <c r="AC636" s="8">
        <f>[2]หน้าผ้า!AS645</f>
        <v>0</v>
      </c>
      <c r="AD636" s="8">
        <f>[2]หน้าผ้า!AT645</f>
        <v>0</v>
      </c>
      <c r="AE636" s="8">
        <f>[2]หน้าผ้า!AU645</f>
        <v>0</v>
      </c>
      <c r="AF636" s="8">
        <f>[2]หน้าผ้า!AI645</f>
        <v>0</v>
      </c>
      <c r="AG636" s="1">
        <f>[3]หน้าผ้า!DC648</f>
        <v>0</v>
      </c>
      <c r="AH636" s="1">
        <f>[2]หน้าผ้า!DL645</f>
        <v>0</v>
      </c>
      <c r="AI636" s="1">
        <f>[2]หน้าผ้า!DM645</f>
        <v>0</v>
      </c>
      <c r="AJ636" s="3">
        <f>[2]หน้าผ้า!DN645</f>
        <v>0</v>
      </c>
      <c r="AK636" s="3">
        <f>[2]หน้าผ้า!DQ645</f>
        <v>0</v>
      </c>
      <c r="AL636" s="3">
        <f>[2]หน้าผ้า!DR645</f>
        <v>0</v>
      </c>
      <c r="AM636" s="3">
        <f>[2]หน้าผ้า!DS645</f>
        <v>0</v>
      </c>
      <c r="AN636" s="3">
        <f>[2]หน้าผ้า!DT645</f>
        <v>0</v>
      </c>
      <c r="AO636" s="3">
        <f>[2]หน้าผ้า!DU645</f>
        <v>0</v>
      </c>
      <c r="AP636" s="3">
        <f>[2]หน้าผ้า!DP645</f>
        <v>0</v>
      </c>
      <c r="AQ636" s="3">
        <f>[2]หน้าผ้า!DW645</f>
        <v>0</v>
      </c>
      <c r="AR636" s="3">
        <f>[2]หน้าผ้า!DX645</f>
        <v>0</v>
      </c>
      <c r="AS636" s="3">
        <f>[2]หน้าผ้า!DY645</f>
        <v>0</v>
      </c>
      <c r="AT636" s="3">
        <f>[2]หน้าผ้า!DZ645</f>
        <v>0</v>
      </c>
      <c r="AU636" s="3">
        <f>[2]หน้าผ้า!EA645</f>
        <v>0</v>
      </c>
      <c r="AV636" s="1">
        <f>[2]หน้าผ้า!EB645</f>
        <v>0</v>
      </c>
      <c r="AW636" s="2">
        <f>[2]หน้าผ้า!EC645</f>
        <v>0</v>
      </c>
      <c r="AX636" s="2">
        <f>[2]หน้าผ้า!ED645</f>
        <v>0</v>
      </c>
      <c r="AY636" s="2">
        <f>[2]หน้าผ้า!AG645</f>
        <v>0</v>
      </c>
      <c r="AZ636" s="2">
        <f>[2]หน้าผ้า!EG645</f>
        <v>0</v>
      </c>
      <c r="BA636" s="2">
        <f>[2]หน้าผ้า!EH645</f>
        <v>0</v>
      </c>
      <c r="BB636" s="2">
        <f>[2]หน้าผ้า!EI645</f>
        <v>0</v>
      </c>
      <c r="BC636" s="1">
        <f>[2]หน้าผ้า!BZ645</f>
        <v>0</v>
      </c>
      <c r="BD636" s="56">
        <f>[2]หน้าผ้า!CA645</f>
        <v>0</v>
      </c>
    </row>
    <row r="637" spans="1:56" ht="28.5" customHeight="1" x14ac:dyDescent="0.45">
      <c r="A637" s="3">
        <f>[2]หน้าผ้า!C646</f>
        <v>0</v>
      </c>
      <c r="B637" s="14">
        <f>[2]หน้าผ้า!B646</f>
        <v>0</v>
      </c>
      <c r="C637" s="9">
        <f>[2]หน้าผ้า!E646</f>
        <v>0</v>
      </c>
      <c r="D637" s="13">
        <f>[2]หน้าผ้า!F646</f>
        <v>0</v>
      </c>
      <c r="E637" s="9">
        <f>[2]หน้าผ้า!G646</f>
        <v>0</v>
      </c>
      <c r="F637" s="9">
        <f>[2]หน้าผ้า!H646</f>
        <v>0</v>
      </c>
      <c r="G637" s="9">
        <f>[2]หน้าผ้า!I646</f>
        <v>0</v>
      </c>
      <c r="H637" s="9">
        <f>[2]หน้าผ้า!J646</f>
        <v>0</v>
      </c>
      <c r="I637" s="9">
        <f>[2]หน้าผ้า!L646</f>
        <v>0</v>
      </c>
      <c r="J637" s="9">
        <f>[2]หน้าผ้า!M646</f>
        <v>0</v>
      </c>
      <c r="K637" s="9">
        <f>[2]หน้าผ้า!N646</f>
        <v>0</v>
      </c>
      <c r="L637" s="9">
        <f>[2]หน้าผ้า!R646</f>
        <v>0</v>
      </c>
      <c r="M637" s="10">
        <f>[2]หน้าผ้า!T646</f>
        <v>0</v>
      </c>
      <c r="N637" s="9">
        <f>[2]หน้าผ้า!U646</f>
        <v>0</v>
      </c>
      <c r="O637" s="9">
        <f>[2]หน้าผ้า!V646</f>
        <v>0</v>
      </c>
      <c r="P637" s="10">
        <f>[2]หน้าผ้า!AB646</f>
        <v>0</v>
      </c>
      <c r="Q637" s="10">
        <f>[2]หน้าผ้า!AC646</f>
        <v>0</v>
      </c>
      <c r="R637" s="10">
        <f>[2]หน้าผ้า!AD646</f>
        <v>0</v>
      </c>
      <c r="S637" s="9">
        <f>[2]หน้าผ้า!Z646</f>
        <v>0</v>
      </c>
      <c r="T637" s="12">
        <f>[2]หน้าผ้า!X646</f>
        <v>0</v>
      </c>
      <c r="U637" s="11">
        <f>[2]หน้าผ้า!AA646</f>
        <v>0</v>
      </c>
      <c r="V637" s="10">
        <f>[2]หน้าผ้า!AJ646</f>
        <v>0</v>
      </c>
      <c r="W637" s="10">
        <f>[2]หน้าผ้า!AL646</f>
        <v>0</v>
      </c>
      <c r="X637" s="10">
        <f>[2]หน้าผ้า!AM646</f>
        <v>0</v>
      </c>
      <c r="Y637" s="10">
        <f>[2]หน้าผ้า!AN646</f>
        <v>0</v>
      </c>
      <c r="Z637" s="9">
        <f>[2]หน้าผ้า!AO646</f>
        <v>0</v>
      </c>
      <c r="AA637" s="8">
        <f>[2]หน้าผ้า!AQ646</f>
        <v>0</v>
      </c>
      <c r="AB637" s="8">
        <f>[2]หน้าผ้า!AR646</f>
        <v>0</v>
      </c>
      <c r="AC637" s="8">
        <f>[2]หน้าผ้า!AS646</f>
        <v>0</v>
      </c>
      <c r="AD637" s="8">
        <f>[2]หน้าผ้า!AT646</f>
        <v>0</v>
      </c>
      <c r="AE637" s="8">
        <f>[2]หน้าผ้า!AU646</f>
        <v>0</v>
      </c>
      <c r="AF637" s="8">
        <f>[2]หน้าผ้า!AI646</f>
        <v>0</v>
      </c>
      <c r="AG637" s="1">
        <f>[3]หน้าผ้า!DC649</f>
        <v>0</v>
      </c>
      <c r="AH637" s="1">
        <f>[2]หน้าผ้า!DL646</f>
        <v>0</v>
      </c>
      <c r="AI637" s="1">
        <f>[2]หน้าผ้า!DM646</f>
        <v>0</v>
      </c>
      <c r="AJ637" s="3">
        <f>[2]หน้าผ้า!DN646</f>
        <v>0</v>
      </c>
      <c r="AK637" s="3">
        <f>[2]หน้าผ้า!DQ646</f>
        <v>0</v>
      </c>
      <c r="AL637" s="3">
        <f>[2]หน้าผ้า!DR646</f>
        <v>0</v>
      </c>
      <c r="AM637" s="3">
        <f>[2]หน้าผ้า!DS646</f>
        <v>0</v>
      </c>
      <c r="AN637" s="3">
        <f>[2]หน้าผ้า!DT646</f>
        <v>0</v>
      </c>
      <c r="AO637" s="3">
        <f>[2]หน้าผ้า!DU646</f>
        <v>0</v>
      </c>
      <c r="AP637" s="3">
        <f>[2]หน้าผ้า!DP646</f>
        <v>0</v>
      </c>
      <c r="AQ637" s="3">
        <f>[2]หน้าผ้า!DW646</f>
        <v>0</v>
      </c>
      <c r="AR637" s="3">
        <f>[2]หน้าผ้า!DX646</f>
        <v>0</v>
      </c>
      <c r="AS637" s="3">
        <f>[2]หน้าผ้า!DY646</f>
        <v>0</v>
      </c>
      <c r="AT637" s="3">
        <f>[2]หน้าผ้า!DZ646</f>
        <v>0</v>
      </c>
      <c r="AU637" s="3">
        <f>[2]หน้าผ้า!EA646</f>
        <v>0</v>
      </c>
      <c r="AV637" s="1">
        <f>[2]หน้าผ้า!EB646</f>
        <v>0</v>
      </c>
      <c r="AW637" s="2">
        <f>[2]หน้าผ้า!EC646</f>
        <v>0</v>
      </c>
      <c r="AX637" s="2">
        <f>[2]หน้าผ้า!ED646</f>
        <v>0</v>
      </c>
      <c r="AY637" s="2">
        <f>[2]หน้าผ้า!AG646</f>
        <v>0</v>
      </c>
      <c r="AZ637" s="2">
        <f>[2]หน้าผ้า!EG646</f>
        <v>0</v>
      </c>
      <c r="BA637" s="2">
        <f>[2]หน้าผ้า!EH646</f>
        <v>0</v>
      </c>
      <c r="BB637" s="2">
        <f>[2]หน้าผ้า!EI646</f>
        <v>0</v>
      </c>
      <c r="BC637" s="1">
        <f>[2]หน้าผ้า!BZ646</f>
        <v>0</v>
      </c>
      <c r="BD637" s="56">
        <f>[2]หน้าผ้า!CA646</f>
        <v>0</v>
      </c>
    </row>
    <row r="638" spans="1:56" ht="28.5" customHeight="1" x14ac:dyDescent="0.45">
      <c r="A638" s="3">
        <f>[2]หน้าผ้า!C647</f>
        <v>0</v>
      </c>
      <c r="B638" s="14">
        <f>[2]หน้าผ้า!B647</f>
        <v>0</v>
      </c>
      <c r="C638" s="9">
        <f>[2]หน้าผ้า!E647</f>
        <v>0</v>
      </c>
      <c r="D638" s="13">
        <f>[2]หน้าผ้า!F647</f>
        <v>0</v>
      </c>
      <c r="E638" s="9">
        <f>[2]หน้าผ้า!G647</f>
        <v>0</v>
      </c>
      <c r="F638" s="9">
        <f>[2]หน้าผ้า!H647</f>
        <v>0</v>
      </c>
      <c r="G638" s="9">
        <f>[2]หน้าผ้า!I647</f>
        <v>0</v>
      </c>
      <c r="H638" s="9">
        <f>[2]หน้าผ้า!J647</f>
        <v>0</v>
      </c>
      <c r="I638" s="9">
        <f>[2]หน้าผ้า!L647</f>
        <v>0</v>
      </c>
      <c r="J638" s="9">
        <f>[2]หน้าผ้า!M647</f>
        <v>0</v>
      </c>
      <c r="K638" s="9">
        <f>[2]หน้าผ้า!N647</f>
        <v>0</v>
      </c>
      <c r="L638" s="9">
        <f>[2]หน้าผ้า!R647</f>
        <v>0</v>
      </c>
      <c r="M638" s="10">
        <f>[2]หน้าผ้า!T647</f>
        <v>0</v>
      </c>
      <c r="N638" s="9">
        <f>[2]หน้าผ้า!U647</f>
        <v>0</v>
      </c>
      <c r="O638" s="9">
        <f>[2]หน้าผ้า!V647</f>
        <v>0</v>
      </c>
      <c r="P638" s="10">
        <f>[2]หน้าผ้า!AB647</f>
        <v>0</v>
      </c>
      <c r="Q638" s="10">
        <f>[2]หน้าผ้า!AC647</f>
        <v>0</v>
      </c>
      <c r="R638" s="10">
        <f>[2]หน้าผ้า!AD647</f>
        <v>0</v>
      </c>
      <c r="S638" s="9">
        <f>[2]หน้าผ้า!Z647</f>
        <v>0</v>
      </c>
      <c r="T638" s="12">
        <f>[2]หน้าผ้า!X647</f>
        <v>0</v>
      </c>
      <c r="U638" s="11">
        <f>[2]หน้าผ้า!AA647</f>
        <v>0</v>
      </c>
      <c r="V638" s="10">
        <f>[2]หน้าผ้า!AJ647</f>
        <v>0</v>
      </c>
      <c r="W638" s="10">
        <f>[2]หน้าผ้า!AL647</f>
        <v>0</v>
      </c>
      <c r="X638" s="10">
        <f>[2]หน้าผ้า!AM647</f>
        <v>0</v>
      </c>
      <c r="Y638" s="10">
        <f>[2]หน้าผ้า!AN647</f>
        <v>0</v>
      </c>
      <c r="Z638" s="9">
        <f>[2]หน้าผ้า!AO647</f>
        <v>0</v>
      </c>
      <c r="AA638" s="8">
        <f>[2]หน้าผ้า!AQ647</f>
        <v>0</v>
      </c>
      <c r="AB638" s="8">
        <f>[2]หน้าผ้า!AR647</f>
        <v>0</v>
      </c>
      <c r="AC638" s="8">
        <f>[2]หน้าผ้า!AS647</f>
        <v>0</v>
      </c>
      <c r="AD638" s="8">
        <f>[2]หน้าผ้า!AT647</f>
        <v>0</v>
      </c>
      <c r="AE638" s="8">
        <f>[2]หน้าผ้า!AU647</f>
        <v>0</v>
      </c>
      <c r="AF638" s="8">
        <f>[2]หน้าผ้า!AI647</f>
        <v>0</v>
      </c>
      <c r="AG638" s="1">
        <f>[3]หน้าผ้า!DC650</f>
        <v>0</v>
      </c>
      <c r="AH638" s="1">
        <f>[2]หน้าผ้า!DL647</f>
        <v>0</v>
      </c>
      <c r="AI638" s="1">
        <f>[2]หน้าผ้า!DM647</f>
        <v>0</v>
      </c>
      <c r="AJ638" s="3">
        <f>[2]หน้าผ้า!DN647</f>
        <v>0</v>
      </c>
      <c r="AK638" s="3">
        <f>[2]หน้าผ้า!DQ647</f>
        <v>0</v>
      </c>
      <c r="AL638" s="3">
        <f>[2]หน้าผ้า!DR647</f>
        <v>0</v>
      </c>
      <c r="AM638" s="3">
        <f>[2]หน้าผ้า!DS647</f>
        <v>0</v>
      </c>
      <c r="AN638" s="3">
        <f>[2]หน้าผ้า!DT647</f>
        <v>0</v>
      </c>
      <c r="AO638" s="3">
        <f>[2]หน้าผ้า!DU647</f>
        <v>0</v>
      </c>
      <c r="AP638" s="3">
        <f>[2]หน้าผ้า!DP647</f>
        <v>0</v>
      </c>
      <c r="AQ638" s="3">
        <f>[2]หน้าผ้า!DW647</f>
        <v>0</v>
      </c>
      <c r="AR638" s="3">
        <f>[2]หน้าผ้า!DX647</f>
        <v>0</v>
      </c>
      <c r="AS638" s="3">
        <f>[2]หน้าผ้า!DY647</f>
        <v>0</v>
      </c>
      <c r="AT638" s="3">
        <f>[2]หน้าผ้า!DZ647</f>
        <v>0</v>
      </c>
      <c r="AU638" s="3">
        <f>[2]หน้าผ้า!EA647</f>
        <v>0</v>
      </c>
      <c r="AV638" s="1">
        <f>[2]หน้าผ้า!EB647</f>
        <v>0</v>
      </c>
      <c r="AW638" s="2">
        <f>[2]หน้าผ้า!EC647</f>
        <v>0</v>
      </c>
      <c r="AX638" s="2">
        <f>[2]หน้าผ้า!ED647</f>
        <v>0</v>
      </c>
      <c r="AY638" s="2">
        <f>[2]หน้าผ้า!AG647</f>
        <v>0</v>
      </c>
      <c r="AZ638" s="2">
        <f>[2]หน้าผ้า!EG647</f>
        <v>0</v>
      </c>
      <c r="BA638" s="2">
        <f>[2]หน้าผ้า!EH647</f>
        <v>0</v>
      </c>
      <c r="BB638" s="2">
        <f>[2]หน้าผ้า!EI647</f>
        <v>0</v>
      </c>
      <c r="BC638" s="1">
        <f>[2]หน้าผ้า!BZ647</f>
        <v>0</v>
      </c>
      <c r="BD638" s="56">
        <f>[2]หน้าผ้า!CA647</f>
        <v>0</v>
      </c>
    </row>
    <row r="639" spans="1:56" ht="28.5" customHeight="1" x14ac:dyDescent="0.45">
      <c r="A639" s="3">
        <f>[2]หน้าผ้า!C648</f>
        <v>0</v>
      </c>
      <c r="B639" s="14">
        <f>[2]หน้าผ้า!B648</f>
        <v>0</v>
      </c>
      <c r="C639" s="9">
        <f>[2]หน้าผ้า!E648</f>
        <v>0</v>
      </c>
      <c r="D639" s="13">
        <f>[2]หน้าผ้า!F648</f>
        <v>0</v>
      </c>
      <c r="E639" s="9">
        <f>[2]หน้าผ้า!G648</f>
        <v>0</v>
      </c>
      <c r="F639" s="9">
        <f>[2]หน้าผ้า!H648</f>
        <v>0</v>
      </c>
      <c r="G639" s="9">
        <f>[2]หน้าผ้า!I648</f>
        <v>0</v>
      </c>
      <c r="H639" s="9">
        <f>[2]หน้าผ้า!J648</f>
        <v>0</v>
      </c>
      <c r="I639" s="9">
        <f>[2]หน้าผ้า!L648</f>
        <v>0</v>
      </c>
      <c r="J639" s="9">
        <f>[2]หน้าผ้า!M648</f>
        <v>0</v>
      </c>
      <c r="K639" s="9">
        <f>[2]หน้าผ้า!N648</f>
        <v>0</v>
      </c>
      <c r="L639" s="9">
        <f>[2]หน้าผ้า!R648</f>
        <v>0</v>
      </c>
      <c r="M639" s="10">
        <f>[2]หน้าผ้า!T648</f>
        <v>0</v>
      </c>
      <c r="N639" s="9">
        <f>[2]หน้าผ้า!U648</f>
        <v>0</v>
      </c>
      <c r="O639" s="9">
        <f>[2]หน้าผ้า!V648</f>
        <v>0</v>
      </c>
      <c r="P639" s="10">
        <f>[2]หน้าผ้า!AB648</f>
        <v>0</v>
      </c>
      <c r="Q639" s="10">
        <f>[2]หน้าผ้า!AC648</f>
        <v>0</v>
      </c>
      <c r="R639" s="10">
        <f>[2]หน้าผ้า!AD648</f>
        <v>0</v>
      </c>
      <c r="S639" s="9">
        <f>[2]หน้าผ้า!Z648</f>
        <v>0</v>
      </c>
      <c r="T639" s="12">
        <f>[2]หน้าผ้า!X648</f>
        <v>0</v>
      </c>
      <c r="U639" s="11">
        <f>[2]หน้าผ้า!AA648</f>
        <v>0</v>
      </c>
      <c r="V639" s="10">
        <f>[2]หน้าผ้า!AJ648</f>
        <v>0</v>
      </c>
      <c r="W639" s="10">
        <f>[2]หน้าผ้า!AL648</f>
        <v>0</v>
      </c>
      <c r="X639" s="10">
        <f>[2]หน้าผ้า!AM648</f>
        <v>0</v>
      </c>
      <c r="Y639" s="10">
        <f>[2]หน้าผ้า!AN648</f>
        <v>0</v>
      </c>
      <c r="Z639" s="9">
        <f>[2]หน้าผ้า!AO648</f>
        <v>0</v>
      </c>
      <c r="AA639" s="8">
        <f>[2]หน้าผ้า!AQ648</f>
        <v>0</v>
      </c>
      <c r="AB639" s="8">
        <f>[2]หน้าผ้า!AR648</f>
        <v>0</v>
      </c>
      <c r="AC639" s="8">
        <f>[2]หน้าผ้า!AS648</f>
        <v>0</v>
      </c>
      <c r="AD639" s="8">
        <f>[2]หน้าผ้า!AT648</f>
        <v>0</v>
      </c>
      <c r="AE639" s="8">
        <f>[2]หน้าผ้า!AU648</f>
        <v>0</v>
      </c>
      <c r="AF639" s="8">
        <f>[2]หน้าผ้า!AI648</f>
        <v>0</v>
      </c>
      <c r="AG639" s="1">
        <f>[3]หน้าผ้า!DC651</f>
        <v>0</v>
      </c>
      <c r="AH639" s="1">
        <f>[2]หน้าผ้า!DL648</f>
        <v>0</v>
      </c>
      <c r="AI639" s="1">
        <f>[2]หน้าผ้า!DM648</f>
        <v>0</v>
      </c>
      <c r="AJ639" s="3">
        <f>[2]หน้าผ้า!DN648</f>
        <v>0</v>
      </c>
      <c r="AK639" s="3">
        <f>[2]หน้าผ้า!DQ648</f>
        <v>0</v>
      </c>
      <c r="AL639" s="3">
        <f>[2]หน้าผ้า!DR648</f>
        <v>0</v>
      </c>
      <c r="AM639" s="3">
        <f>[2]หน้าผ้า!DS648</f>
        <v>0</v>
      </c>
      <c r="AN639" s="3">
        <f>[2]หน้าผ้า!DT648</f>
        <v>0</v>
      </c>
      <c r="AO639" s="3">
        <f>[2]หน้าผ้า!DU648</f>
        <v>0</v>
      </c>
      <c r="AP639" s="3">
        <f>[2]หน้าผ้า!DP648</f>
        <v>0</v>
      </c>
      <c r="AQ639" s="3">
        <f>[2]หน้าผ้า!DW648</f>
        <v>0</v>
      </c>
      <c r="AR639" s="3">
        <f>[2]หน้าผ้า!DX648</f>
        <v>0</v>
      </c>
      <c r="AS639" s="3">
        <f>[2]หน้าผ้า!DY648</f>
        <v>0</v>
      </c>
      <c r="AT639" s="3">
        <f>[2]หน้าผ้า!DZ648</f>
        <v>0</v>
      </c>
      <c r="AU639" s="3">
        <f>[2]หน้าผ้า!EA648</f>
        <v>0</v>
      </c>
      <c r="AV639" s="1">
        <f>[2]หน้าผ้า!EB648</f>
        <v>0</v>
      </c>
      <c r="AW639" s="2">
        <f>[2]หน้าผ้า!EC648</f>
        <v>0</v>
      </c>
      <c r="AX639" s="2">
        <f>[2]หน้าผ้า!ED648</f>
        <v>0</v>
      </c>
      <c r="AY639" s="2">
        <f>[2]หน้าผ้า!AG648</f>
        <v>0</v>
      </c>
      <c r="AZ639" s="2">
        <f>[2]หน้าผ้า!EG648</f>
        <v>0</v>
      </c>
      <c r="BA639" s="2">
        <f>[2]หน้าผ้า!EH648</f>
        <v>0</v>
      </c>
      <c r="BB639" s="2">
        <f>[2]หน้าผ้า!EI648</f>
        <v>0</v>
      </c>
      <c r="BC639" s="1">
        <f>[2]หน้าผ้า!BZ648</f>
        <v>0</v>
      </c>
      <c r="BD639" s="56">
        <f>[2]หน้าผ้า!CA648</f>
        <v>0</v>
      </c>
    </row>
    <row r="640" spans="1:56" ht="28.5" customHeight="1" x14ac:dyDescent="0.45">
      <c r="A640" s="3">
        <f>[2]หน้าผ้า!C649</f>
        <v>0</v>
      </c>
      <c r="B640" s="14">
        <f>[2]หน้าผ้า!B649</f>
        <v>0</v>
      </c>
      <c r="C640" s="9">
        <f>[2]หน้าผ้า!E649</f>
        <v>0</v>
      </c>
      <c r="D640" s="13">
        <f>[2]หน้าผ้า!F649</f>
        <v>0</v>
      </c>
      <c r="E640" s="9">
        <f>[2]หน้าผ้า!G649</f>
        <v>0</v>
      </c>
      <c r="F640" s="9">
        <f>[2]หน้าผ้า!H649</f>
        <v>0</v>
      </c>
      <c r="G640" s="9">
        <f>[2]หน้าผ้า!I649</f>
        <v>0</v>
      </c>
      <c r="H640" s="9">
        <f>[2]หน้าผ้า!J649</f>
        <v>0</v>
      </c>
      <c r="I640" s="9">
        <f>[2]หน้าผ้า!L649</f>
        <v>0</v>
      </c>
      <c r="J640" s="9">
        <f>[2]หน้าผ้า!M649</f>
        <v>0</v>
      </c>
      <c r="K640" s="9">
        <f>[2]หน้าผ้า!N649</f>
        <v>0</v>
      </c>
      <c r="L640" s="9">
        <f>[2]หน้าผ้า!R649</f>
        <v>0</v>
      </c>
      <c r="M640" s="10">
        <f>[2]หน้าผ้า!T649</f>
        <v>0</v>
      </c>
      <c r="N640" s="9">
        <f>[2]หน้าผ้า!U649</f>
        <v>0</v>
      </c>
      <c r="O640" s="9">
        <f>[2]หน้าผ้า!V649</f>
        <v>0</v>
      </c>
      <c r="P640" s="10">
        <f>[2]หน้าผ้า!AB649</f>
        <v>0</v>
      </c>
      <c r="Q640" s="10">
        <f>[2]หน้าผ้า!AC649</f>
        <v>0</v>
      </c>
      <c r="R640" s="10">
        <f>[2]หน้าผ้า!AD649</f>
        <v>0</v>
      </c>
      <c r="S640" s="9">
        <f>[2]หน้าผ้า!Z649</f>
        <v>0</v>
      </c>
      <c r="T640" s="12">
        <f>[2]หน้าผ้า!X649</f>
        <v>0</v>
      </c>
      <c r="U640" s="11">
        <f>[2]หน้าผ้า!AA649</f>
        <v>0</v>
      </c>
      <c r="V640" s="10">
        <f>[2]หน้าผ้า!AJ649</f>
        <v>0</v>
      </c>
      <c r="W640" s="10">
        <f>[2]หน้าผ้า!AL649</f>
        <v>0</v>
      </c>
      <c r="X640" s="10">
        <f>[2]หน้าผ้า!AM649</f>
        <v>0</v>
      </c>
      <c r="Y640" s="10">
        <f>[2]หน้าผ้า!AN649</f>
        <v>0</v>
      </c>
      <c r="Z640" s="9">
        <f>[2]หน้าผ้า!AO649</f>
        <v>0</v>
      </c>
      <c r="AA640" s="8">
        <f>[2]หน้าผ้า!AQ649</f>
        <v>0</v>
      </c>
      <c r="AB640" s="8">
        <f>[2]หน้าผ้า!AR649</f>
        <v>0</v>
      </c>
      <c r="AC640" s="8">
        <f>[2]หน้าผ้า!AS649</f>
        <v>0</v>
      </c>
      <c r="AD640" s="8">
        <f>[2]หน้าผ้า!AT649</f>
        <v>0</v>
      </c>
      <c r="AE640" s="8">
        <f>[2]หน้าผ้า!AU649</f>
        <v>0</v>
      </c>
      <c r="AF640" s="8">
        <f>[2]หน้าผ้า!AI649</f>
        <v>0</v>
      </c>
      <c r="AG640" s="1">
        <f>[3]หน้าผ้า!DC652</f>
        <v>0</v>
      </c>
      <c r="AH640" s="1">
        <f>[2]หน้าผ้า!DL649</f>
        <v>0</v>
      </c>
      <c r="AI640" s="1">
        <f>[2]หน้าผ้า!DM649</f>
        <v>0</v>
      </c>
      <c r="AJ640" s="3">
        <f>[2]หน้าผ้า!DN649</f>
        <v>0</v>
      </c>
      <c r="AK640" s="3">
        <f>[2]หน้าผ้า!DQ649</f>
        <v>0</v>
      </c>
      <c r="AL640" s="3">
        <f>[2]หน้าผ้า!DR649</f>
        <v>0</v>
      </c>
      <c r="AM640" s="3">
        <f>[2]หน้าผ้า!DS649</f>
        <v>0</v>
      </c>
      <c r="AN640" s="3">
        <f>[2]หน้าผ้า!DT649</f>
        <v>0</v>
      </c>
      <c r="AO640" s="3">
        <f>[2]หน้าผ้า!DU649</f>
        <v>0</v>
      </c>
      <c r="AP640" s="3">
        <f>[2]หน้าผ้า!DP649</f>
        <v>0</v>
      </c>
      <c r="AQ640" s="3">
        <f>[2]หน้าผ้า!DW649</f>
        <v>0</v>
      </c>
      <c r="AR640" s="3">
        <f>[2]หน้าผ้า!DX649</f>
        <v>0</v>
      </c>
      <c r="AS640" s="3">
        <f>[2]หน้าผ้า!DY649</f>
        <v>0</v>
      </c>
      <c r="AT640" s="3">
        <f>[2]หน้าผ้า!DZ649</f>
        <v>0</v>
      </c>
      <c r="AU640" s="3">
        <f>[2]หน้าผ้า!EA649</f>
        <v>0</v>
      </c>
      <c r="AV640" s="1">
        <f>[2]หน้าผ้า!EB649</f>
        <v>0</v>
      </c>
      <c r="AW640" s="2">
        <f>[2]หน้าผ้า!EC649</f>
        <v>0</v>
      </c>
      <c r="AX640" s="2">
        <f>[2]หน้าผ้า!ED649</f>
        <v>0</v>
      </c>
      <c r="AY640" s="2">
        <f>[2]หน้าผ้า!AG649</f>
        <v>0</v>
      </c>
      <c r="AZ640" s="2">
        <f>[2]หน้าผ้า!EG649</f>
        <v>0</v>
      </c>
      <c r="BA640" s="2">
        <f>[2]หน้าผ้า!EH649</f>
        <v>0</v>
      </c>
      <c r="BB640" s="2">
        <f>[2]หน้าผ้า!EI649</f>
        <v>0</v>
      </c>
      <c r="BC640" s="1">
        <f>[2]หน้าผ้า!BZ649</f>
        <v>0</v>
      </c>
      <c r="BD640" s="56">
        <f>[2]หน้าผ้า!CA649</f>
        <v>0</v>
      </c>
    </row>
    <row r="641" spans="1:56" ht="28.5" customHeight="1" x14ac:dyDescent="0.45">
      <c r="A641" s="3">
        <f>[2]หน้าผ้า!C650</f>
        <v>0</v>
      </c>
      <c r="B641" s="14">
        <f>[2]หน้าผ้า!B650</f>
        <v>0</v>
      </c>
      <c r="C641" s="9">
        <f>[2]หน้าผ้า!E650</f>
        <v>0</v>
      </c>
      <c r="D641" s="13">
        <f>[2]หน้าผ้า!F650</f>
        <v>0</v>
      </c>
      <c r="E641" s="9">
        <f>[2]หน้าผ้า!G650</f>
        <v>0</v>
      </c>
      <c r="F641" s="9">
        <f>[2]หน้าผ้า!H650</f>
        <v>0</v>
      </c>
      <c r="G641" s="9">
        <f>[2]หน้าผ้า!I650</f>
        <v>0</v>
      </c>
      <c r="H641" s="9">
        <f>[2]หน้าผ้า!J650</f>
        <v>0</v>
      </c>
      <c r="I641" s="9">
        <f>[2]หน้าผ้า!L650</f>
        <v>0</v>
      </c>
      <c r="J641" s="9">
        <f>[2]หน้าผ้า!M650</f>
        <v>0</v>
      </c>
      <c r="K641" s="9">
        <f>[2]หน้าผ้า!N650</f>
        <v>0</v>
      </c>
      <c r="L641" s="9">
        <f>[2]หน้าผ้า!R650</f>
        <v>0</v>
      </c>
      <c r="M641" s="10">
        <f>[2]หน้าผ้า!T650</f>
        <v>0</v>
      </c>
      <c r="N641" s="9">
        <f>[2]หน้าผ้า!U650</f>
        <v>0</v>
      </c>
      <c r="O641" s="9">
        <f>[2]หน้าผ้า!V650</f>
        <v>0</v>
      </c>
      <c r="P641" s="10">
        <f>[2]หน้าผ้า!AB650</f>
        <v>0</v>
      </c>
      <c r="Q641" s="10">
        <f>[2]หน้าผ้า!AC650</f>
        <v>0</v>
      </c>
      <c r="R641" s="10">
        <f>[2]หน้าผ้า!AD650</f>
        <v>0</v>
      </c>
      <c r="S641" s="9">
        <f>[2]หน้าผ้า!Z650</f>
        <v>0</v>
      </c>
      <c r="T641" s="12">
        <f>[2]หน้าผ้า!X650</f>
        <v>0</v>
      </c>
      <c r="U641" s="11">
        <f>[2]หน้าผ้า!AA650</f>
        <v>0</v>
      </c>
      <c r="V641" s="10">
        <f>[2]หน้าผ้า!AJ650</f>
        <v>0</v>
      </c>
      <c r="W641" s="10">
        <f>[2]หน้าผ้า!AL650</f>
        <v>0</v>
      </c>
      <c r="X641" s="10">
        <f>[2]หน้าผ้า!AM650</f>
        <v>0</v>
      </c>
      <c r="Y641" s="10">
        <f>[2]หน้าผ้า!AN650</f>
        <v>0</v>
      </c>
      <c r="Z641" s="9">
        <f>[2]หน้าผ้า!AO650</f>
        <v>0</v>
      </c>
      <c r="AA641" s="8">
        <f>[2]หน้าผ้า!AQ650</f>
        <v>0</v>
      </c>
      <c r="AB641" s="8">
        <f>[2]หน้าผ้า!AR650</f>
        <v>0</v>
      </c>
      <c r="AC641" s="8">
        <f>[2]หน้าผ้า!AS650</f>
        <v>0</v>
      </c>
      <c r="AD641" s="8">
        <f>[2]หน้าผ้า!AT650</f>
        <v>0</v>
      </c>
      <c r="AE641" s="8">
        <f>[2]หน้าผ้า!AU650</f>
        <v>0</v>
      </c>
      <c r="AF641" s="8">
        <f>[2]หน้าผ้า!AI650</f>
        <v>0</v>
      </c>
      <c r="AG641" s="1">
        <f>[3]หน้าผ้า!DC653</f>
        <v>0</v>
      </c>
      <c r="AH641" s="1">
        <f>[2]หน้าผ้า!DL650</f>
        <v>0</v>
      </c>
      <c r="AI641" s="1">
        <f>[2]หน้าผ้า!DM650</f>
        <v>0</v>
      </c>
      <c r="AJ641" s="3">
        <f>[2]หน้าผ้า!DN650</f>
        <v>0</v>
      </c>
      <c r="AK641" s="3">
        <f>[2]หน้าผ้า!DQ650</f>
        <v>0</v>
      </c>
      <c r="AL641" s="3">
        <f>[2]หน้าผ้า!DR650</f>
        <v>0</v>
      </c>
      <c r="AM641" s="3">
        <f>[2]หน้าผ้า!DS650</f>
        <v>0</v>
      </c>
      <c r="AN641" s="3">
        <f>[2]หน้าผ้า!DT650</f>
        <v>0</v>
      </c>
      <c r="AO641" s="3">
        <f>[2]หน้าผ้า!DU650</f>
        <v>0</v>
      </c>
      <c r="AP641" s="3">
        <f>[2]หน้าผ้า!DP650</f>
        <v>0</v>
      </c>
      <c r="AQ641" s="3">
        <f>[2]หน้าผ้า!DW650</f>
        <v>0</v>
      </c>
      <c r="AR641" s="3">
        <f>[2]หน้าผ้า!DX650</f>
        <v>0</v>
      </c>
      <c r="AS641" s="3">
        <f>[2]หน้าผ้า!DY650</f>
        <v>0</v>
      </c>
      <c r="AT641" s="3">
        <f>[2]หน้าผ้า!DZ650</f>
        <v>0</v>
      </c>
      <c r="AU641" s="3">
        <f>[2]หน้าผ้า!EA650</f>
        <v>0</v>
      </c>
      <c r="AV641" s="1">
        <f>[2]หน้าผ้า!EB650</f>
        <v>0</v>
      </c>
      <c r="AW641" s="2">
        <f>[2]หน้าผ้า!EC650</f>
        <v>0</v>
      </c>
      <c r="AX641" s="2">
        <f>[2]หน้าผ้า!ED650</f>
        <v>0</v>
      </c>
      <c r="AY641" s="2">
        <f>[2]หน้าผ้า!AG650</f>
        <v>0</v>
      </c>
      <c r="AZ641" s="2">
        <f>[2]หน้าผ้า!EG650</f>
        <v>0</v>
      </c>
      <c r="BA641" s="2">
        <f>[2]หน้าผ้า!EH650</f>
        <v>0</v>
      </c>
      <c r="BB641" s="2">
        <f>[2]หน้าผ้า!EI650</f>
        <v>0</v>
      </c>
      <c r="BC641" s="1">
        <f>[2]หน้าผ้า!BZ650</f>
        <v>0</v>
      </c>
      <c r="BD641" s="56">
        <f>[2]หน้าผ้า!CA650</f>
        <v>0</v>
      </c>
    </row>
    <row r="642" spans="1:56" ht="28.5" customHeight="1" x14ac:dyDescent="0.45">
      <c r="A642" s="3">
        <f>[2]หน้าผ้า!C651</f>
        <v>0</v>
      </c>
      <c r="B642" s="14">
        <f>[2]หน้าผ้า!B651</f>
        <v>0</v>
      </c>
      <c r="C642" s="9">
        <f>[2]หน้าผ้า!E651</f>
        <v>0</v>
      </c>
      <c r="D642" s="13">
        <f>[2]หน้าผ้า!F651</f>
        <v>0</v>
      </c>
      <c r="E642" s="9">
        <f>[2]หน้าผ้า!G651</f>
        <v>0</v>
      </c>
      <c r="F642" s="9">
        <f>[2]หน้าผ้า!H651</f>
        <v>0</v>
      </c>
      <c r="G642" s="9">
        <f>[2]หน้าผ้า!I651</f>
        <v>0</v>
      </c>
      <c r="H642" s="9">
        <f>[2]หน้าผ้า!J651</f>
        <v>0</v>
      </c>
      <c r="I642" s="9">
        <f>[2]หน้าผ้า!L651</f>
        <v>0</v>
      </c>
      <c r="J642" s="9">
        <f>[2]หน้าผ้า!M651</f>
        <v>0</v>
      </c>
      <c r="K642" s="9">
        <f>[2]หน้าผ้า!N651</f>
        <v>0</v>
      </c>
      <c r="L642" s="9">
        <f>[2]หน้าผ้า!R651</f>
        <v>0</v>
      </c>
      <c r="M642" s="10">
        <f>[2]หน้าผ้า!T651</f>
        <v>0</v>
      </c>
      <c r="N642" s="9">
        <f>[2]หน้าผ้า!U651</f>
        <v>0</v>
      </c>
      <c r="O642" s="9">
        <f>[2]หน้าผ้า!V651</f>
        <v>0</v>
      </c>
      <c r="P642" s="10">
        <f>[2]หน้าผ้า!AB651</f>
        <v>0</v>
      </c>
      <c r="Q642" s="10">
        <f>[2]หน้าผ้า!AC651</f>
        <v>0</v>
      </c>
      <c r="R642" s="10">
        <f>[2]หน้าผ้า!AD651</f>
        <v>0</v>
      </c>
      <c r="S642" s="9">
        <f>[2]หน้าผ้า!Z651</f>
        <v>0</v>
      </c>
      <c r="T642" s="12">
        <f>[2]หน้าผ้า!X651</f>
        <v>0</v>
      </c>
      <c r="U642" s="11">
        <f>[2]หน้าผ้า!AA651</f>
        <v>0</v>
      </c>
      <c r="V642" s="10">
        <f>[2]หน้าผ้า!AJ651</f>
        <v>0</v>
      </c>
      <c r="W642" s="10">
        <f>[2]หน้าผ้า!AL651</f>
        <v>0</v>
      </c>
      <c r="X642" s="10">
        <f>[2]หน้าผ้า!AM651</f>
        <v>0</v>
      </c>
      <c r="Y642" s="10">
        <f>[2]หน้าผ้า!AN651</f>
        <v>0</v>
      </c>
      <c r="Z642" s="9">
        <f>[2]หน้าผ้า!AO651</f>
        <v>0</v>
      </c>
      <c r="AA642" s="8">
        <f>[2]หน้าผ้า!AQ651</f>
        <v>0</v>
      </c>
      <c r="AB642" s="8">
        <f>[2]หน้าผ้า!AR651</f>
        <v>0</v>
      </c>
      <c r="AC642" s="8">
        <f>[2]หน้าผ้า!AS651</f>
        <v>0</v>
      </c>
      <c r="AD642" s="8">
        <f>[2]หน้าผ้า!AT651</f>
        <v>0</v>
      </c>
      <c r="AE642" s="8">
        <f>[2]หน้าผ้า!AU651</f>
        <v>0</v>
      </c>
      <c r="AF642" s="8">
        <f>[2]หน้าผ้า!AI651</f>
        <v>0</v>
      </c>
      <c r="AG642" s="1">
        <f>[3]หน้าผ้า!DC654</f>
        <v>0</v>
      </c>
      <c r="AH642" s="1">
        <f>[2]หน้าผ้า!DL651</f>
        <v>0</v>
      </c>
      <c r="AI642" s="1">
        <f>[2]หน้าผ้า!DM651</f>
        <v>0</v>
      </c>
      <c r="AJ642" s="3">
        <f>[2]หน้าผ้า!DN651</f>
        <v>0</v>
      </c>
      <c r="AK642" s="3">
        <f>[2]หน้าผ้า!DQ651</f>
        <v>0</v>
      </c>
      <c r="AL642" s="3">
        <f>[2]หน้าผ้า!DR651</f>
        <v>0</v>
      </c>
      <c r="AM642" s="3">
        <f>[2]หน้าผ้า!DS651</f>
        <v>0</v>
      </c>
      <c r="AN642" s="3">
        <f>[2]หน้าผ้า!DT651</f>
        <v>0</v>
      </c>
      <c r="AO642" s="3">
        <f>[2]หน้าผ้า!DU651</f>
        <v>0</v>
      </c>
      <c r="AP642" s="3">
        <f>[2]หน้าผ้า!DP651</f>
        <v>0</v>
      </c>
      <c r="AQ642" s="3">
        <f>[2]หน้าผ้า!DW651</f>
        <v>0</v>
      </c>
      <c r="AR642" s="3">
        <f>[2]หน้าผ้า!DX651</f>
        <v>0</v>
      </c>
      <c r="AS642" s="3">
        <f>[2]หน้าผ้า!DY651</f>
        <v>0</v>
      </c>
      <c r="AT642" s="3">
        <f>[2]หน้าผ้า!DZ651</f>
        <v>0</v>
      </c>
      <c r="AU642" s="3">
        <f>[2]หน้าผ้า!EA651</f>
        <v>0</v>
      </c>
      <c r="AV642" s="1">
        <f>[2]หน้าผ้า!EB651</f>
        <v>0</v>
      </c>
      <c r="AW642" s="2">
        <f>[2]หน้าผ้า!EC651</f>
        <v>0</v>
      </c>
      <c r="AX642" s="2">
        <f>[2]หน้าผ้า!ED651</f>
        <v>0</v>
      </c>
      <c r="AY642" s="2">
        <f>[2]หน้าผ้า!AG651</f>
        <v>0</v>
      </c>
      <c r="AZ642" s="2">
        <f>[2]หน้าผ้า!EG651</f>
        <v>0</v>
      </c>
      <c r="BA642" s="2">
        <f>[2]หน้าผ้า!EH651</f>
        <v>0</v>
      </c>
      <c r="BB642" s="2">
        <f>[2]หน้าผ้า!EI651</f>
        <v>0</v>
      </c>
      <c r="BC642" s="1">
        <f>[2]หน้าผ้า!BZ651</f>
        <v>0</v>
      </c>
      <c r="BD642" s="56">
        <f>[2]หน้าผ้า!CA651</f>
        <v>0</v>
      </c>
    </row>
    <row r="643" spans="1:56" ht="28.5" customHeight="1" x14ac:dyDescent="0.45">
      <c r="A643" s="3">
        <f>[2]หน้าผ้า!C652</f>
        <v>0</v>
      </c>
      <c r="B643" s="14">
        <f>[2]หน้าผ้า!B652</f>
        <v>0</v>
      </c>
      <c r="C643" s="9">
        <f>[2]หน้าผ้า!E652</f>
        <v>0</v>
      </c>
      <c r="D643" s="13">
        <f>[2]หน้าผ้า!F652</f>
        <v>0</v>
      </c>
      <c r="E643" s="9">
        <f>[2]หน้าผ้า!G652</f>
        <v>0</v>
      </c>
      <c r="F643" s="9">
        <f>[2]หน้าผ้า!H652</f>
        <v>0</v>
      </c>
      <c r="G643" s="9">
        <f>[2]หน้าผ้า!I652</f>
        <v>0</v>
      </c>
      <c r="H643" s="9">
        <f>[2]หน้าผ้า!J652</f>
        <v>0</v>
      </c>
      <c r="I643" s="9">
        <f>[2]หน้าผ้า!L652</f>
        <v>0</v>
      </c>
      <c r="J643" s="9">
        <f>[2]หน้าผ้า!M652</f>
        <v>0</v>
      </c>
      <c r="K643" s="9">
        <f>[2]หน้าผ้า!N652</f>
        <v>0</v>
      </c>
      <c r="L643" s="9">
        <f>[2]หน้าผ้า!R652</f>
        <v>0</v>
      </c>
      <c r="M643" s="10">
        <f>[2]หน้าผ้า!T652</f>
        <v>0</v>
      </c>
      <c r="N643" s="9">
        <f>[2]หน้าผ้า!U652</f>
        <v>0</v>
      </c>
      <c r="O643" s="9">
        <f>[2]หน้าผ้า!V652</f>
        <v>0</v>
      </c>
      <c r="P643" s="10">
        <f>[2]หน้าผ้า!AB652</f>
        <v>0</v>
      </c>
      <c r="Q643" s="10">
        <f>[2]หน้าผ้า!AC652</f>
        <v>0</v>
      </c>
      <c r="R643" s="10">
        <f>[2]หน้าผ้า!AD652</f>
        <v>0</v>
      </c>
      <c r="S643" s="9">
        <f>[2]หน้าผ้า!Z652</f>
        <v>0</v>
      </c>
      <c r="T643" s="12">
        <f>[2]หน้าผ้า!X652</f>
        <v>0</v>
      </c>
      <c r="U643" s="11">
        <f>[2]หน้าผ้า!AA652</f>
        <v>0</v>
      </c>
      <c r="V643" s="10">
        <f>[2]หน้าผ้า!AJ652</f>
        <v>0</v>
      </c>
      <c r="W643" s="10">
        <f>[2]หน้าผ้า!AL652</f>
        <v>0</v>
      </c>
      <c r="X643" s="10">
        <f>[2]หน้าผ้า!AM652</f>
        <v>0</v>
      </c>
      <c r="Y643" s="10">
        <f>[2]หน้าผ้า!AN652</f>
        <v>0</v>
      </c>
      <c r="Z643" s="9">
        <f>[2]หน้าผ้า!AO652</f>
        <v>0</v>
      </c>
      <c r="AA643" s="8">
        <f>[2]หน้าผ้า!AQ652</f>
        <v>0</v>
      </c>
      <c r="AB643" s="8">
        <f>[2]หน้าผ้า!AR652</f>
        <v>0</v>
      </c>
      <c r="AC643" s="8">
        <f>[2]หน้าผ้า!AS652</f>
        <v>0</v>
      </c>
      <c r="AD643" s="8">
        <f>[2]หน้าผ้า!AT652</f>
        <v>0</v>
      </c>
      <c r="AE643" s="8">
        <f>[2]หน้าผ้า!AU652</f>
        <v>0</v>
      </c>
      <c r="AF643" s="8">
        <f>[2]หน้าผ้า!AI652</f>
        <v>0</v>
      </c>
      <c r="AG643" s="1">
        <f>[3]หน้าผ้า!DC655</f>
        <v>0</v>
      </c>
      <c r="AH643" s="1">
        <f>[2]หน้าผ้า!DL652</f>
        <v>0</v>
      </c>
      <c r="AI643" s="1">
        <f>[2]หน้าผ้า!DM652</f>
        <v>0</v>
      </c>
      <c r="AJ643" s="3">
        <f>[2]หน้าผ้า!DN652</f>
        <v>0</v>
      </c>
      <c r="AK643" s="3">
        <f>[2]หน้าผ้า!DQ652</f>
        <v>0</v>
      </c>
      <c r="AL643" s="3">
        <f>[2]หน้าผ้า!DR652</f>
        <v>0</v>
      </c>
      <c r="AM643" s="3">
        <f>[2]หน้าผ้า!DS652</f>
        <v>0</v>
      </c>
      <c r="AN643" s="3">
        <f>[2]หน้าผ้า!DT652</f>
        <v>0</v>
      </c>
      <c r="AO643" s="3">
        <f>[2]หน้าผ้า!DU652</f>
        <v>0</v>
      </c>
      <c r="AP643" s="3">
        <f>[2]หน้าผ้า!DP652</f>
        <v>0</v>
      </c>
      <c r="AQ643" s="3">
        <f>[2]หน้าผ้า!DW652</f>
        <v>0</v>
      </c>
      <c r="AR643" s="3">
        <f>[2]หน้าผ้า!DX652</f>
        <v>0</v>
      </c>
      <c r="AS643" s="3">
        <f>[2]หน้าผ้า!DY652</f>
        <v>0</v>
      </c>
      <c r="AT643" s="3">
        <f>[2]หน้าผ้า!DZ652</f>
        <v>0</v>
      </c>
      <c r="AU643" s="3">
        <f>[2]หน้าผ้า!EA652</f>
        <v>0</v>
      </c>
      <c r="AV643" s="1">
        <f>[2]หน้าผ้า!EB652</f>
        <v>0</v>
      </c>
      <c r="AW643" s="2">
        <f>[2]หน้าผ้า!EC652</f>
        <v>0</v>
      </c>
      <c r="AX643" s="2">
        <f>[2]หน้าผ้า!ED652</f>
        <v>0</v>
      </c>
      <c r="AY643" s="2">
        <f>[2]หน้าผ้า!AG652</f>
        <v>0</v>
      </c>
      <c r="AZ643" s="2">
        <f>[2]หน้าผ้า!EG652</f>
        <v>0</v>
      </c>
      <c r="BA643" s="2">
        <f>[2]หน้าผ้า!EH652</f>
        <v>0</v>
      </c>
      <c r="BB643" s="2">
        <f>[2]หน้าผ้า!EI652</f>
        <v>0</v>
      </c>
      <c r="BC643" s="1">
        <f>[2]หน้าผ้า!BZ652</f>
        <v>0</v>
      </c>
      <c r="BD643" s="56">
        <f>[2]หน้าผ้า!CA652</f>
        <v>0</v>
      </c>
    </row>
    <row r="644" spans="1:56" ht="28.5" customHeight="1" x14ac:dyDescent="0.45">
      <c r="A644" s="3">
        <f>[2]หน้าผ้า!C653</f>
        <v>0</v>
      </c>
      <c r="B644" s="14">
        <f>[2]หน้าผ้า!B653</f>
        <v>0</v>
      </c>
      <c r="C644" s="9">
        <f>[2]หน้าผ้า!E653</f>
        <v>0</v>
      </c>
      <c r="D644" s="13">
        <f>[2]หน้าผ้า!F653</f>
        <v>0</v>
      </c>
      <c r="E644" s="9">
        <f>[2]หน้าผ้า!G653</f>
        <v>0</v>
      </c>
      <c r="F644" s="9">
        <f>[2]หน้าผ้า!H653</f>
        <v>0</v>
      </c>
      <c r="G644" s="9">
        <f>[2]หน้าผ้า!I653</f>
        <v>0</v>
      </c>
      <c r="H644" s="9">
        <f>[2]หน้าผ้า!J653</f>
        <v>0</v>
      </c>
      <c r="I644" s="9">
        <f>[2]หน้าผ้า!L653</f>
        <v>0</v>
      </c>
      <c r="J644" s="9">
        <f>[2]หน้าผ้า!M653</f>
        <v>0</v>
      </c>
      <c r="K644" s="9">
        <f>[2]หน้าผ้า!N653</f>
        <v>0</v>
      </c>
      <c r="L644" s="9">
        <f>[2]หน้าผ้า!R653</f>
        <v>0</v>
      </c>
      <c r="M644" s="10">
        <f>[2]หน้าผ้า!T653</f>
        <v>0</v>
      </c>
      <c r="N644" s="9">
        <f>[2]หน้าผ้า!U653</f>
        <v>0</v>
      </c>
      <c r="O644" s="9">
        <f>[2]หน้าผ้า!V653</f>
        <v>0</v>
      </c>
      <c r="P644" s="10">
        <f>[2]หน้าผ้า!AB653</f>
        <v>0</v>
      </c>
      <c r="Q644" s="10">
        <f>[2]หน้าผ้า!AC653</f>
        <v>0</v>
      </c>
      <c r="R644" s="10">
        <f>[2]หน้าผ้า!AD653</f>
        <v>0</v>
      </c>
      <c r="S644" s="9">
        <f>[2]หน้าผ้า!Z653</f>
        <v>0</v>
      </c>
      <c r="T644" s="12">
        <f>[2]หน้าผ้า!X653</f>
        <v>0</v>
      </c>
      <c r="U644" s="11">
        <f>[2]หน้าผ้า!AA653</f>
        <v>0</v>
      </c>
      <c r="V644" s="10">
        <f>[2]หน้าผ้า!AJ653</f>
        <v>0</v>
      </c>
      <c r="W644" s="10">
        <f>[2]หน้าผ้า!AL653</f>
        <v>0</v>
      </c>
      <c r="X644" s="10">
        <f>[2]หน้าผ้า!AM653</f>
        <v>0</v>
      </c>
      <c r="Y644" s="10">
        <f>[2]หน้าผ้า!AN653</f>
        <v>0</v>
      </c>
      <c r="Z644" s="9">
        <f>[2]หน้าผ้า!AO653</f>
        <v>0</v>
      </c>
      <c r="AA644" s="8">
        <f>[2]หน้าผ้า!AQ653</f>
        <v>0</v>
      </c>
      <c r="AB644" s="8">
        <f>[2]หน้าผ้า!AR653</f>
        <v>0</v>
      </c>
      <c r="AC644" s="8">
        <f>[2]หน้าผ้า!AS653</f>
        <v>0</v>
      </c>
      <c r="AD644" s="8">
        <f>[2]หน้าผ้า!AT653</f>
        <v>0</v>
      </c>
      <c r="AE644" s="8">
        <f>[2]หน้าผ้า!AU653</f>
        <v>0</v>
      </c>
      <c r="AF644" s="8">
        <f>[2]หน้าผ้า!AI653</f>
        <v>0</v>
      </c>
      <c r="AG644" s="1">
        <f>[3]หน้าผ้า!DC656</f>
        <v>0</v>
      </c>
      <c r="AH644" s="1">
        <f>[2]หน้าผ้า!DL653</f>
        <v>0</v>
      </c>
      <c r="AI644" s="1">
        <f>[2]หน้าผ้า!DM653</f>
        <v>0</v>
      </c>
      <c r="AJ644" s="3">
        <f>[2]หน้าผ้า!DN653</f>
        <v>0</v>
      </c>
      <c r="AK644" s="3">
        <f>[2]หน้าผ้า!DQ653</f>
        <v>0</v>
      </c>
      <c r="AL644" s="3">
        <f>[2]หน้าผ้า!DR653</f>
        <v>0</v>
      </c>
      <c r="AM644" s="3">
        <f>[2]หน้าผ้า!DS653</f>
        <v>0</v>
      </c>
      <c r="AN644" s="3">
        <f>[2]หน้าผ้า!DT653</f>
        <v>0</v>
      </c>
      <c r="AO644" s="3">
        <f>[2]หน้าผ้า!DU653</f>
        <v>0</v>
      </c>
      <c r="AP644" s="3">
        <f>[2]หน้าผ้า!DP653</f>
        <v>0</v>
      </c>
      <c r="AQ644" s="3">
        <f>[2]หน้าผ้า!DW653</f>
        <v>0</v>
      </c>
      <c r="AR644" s="3">
        <f>[2]หน้าผ้า!DX653</f>
        <v>0</v>
      </c>
      <c r="AS644" s="3">
        <f>[2]หน้าผ้า!DY653</f>
        <v>0</v>
      </c>
      <c r="AT644" s="3">
        <f>[2]หน้าผ้า!DZ653</f>
        <v>0</v>
      </c>
      <c r="AU644" s="3">
        <f>[2]หน้าผ้า!EA653</f>
        <v>0</v>
      </c>
      <c r="AV644" s="1">
        <f>[2]หน้าผ้า!EB653</f>
        <v>0</v>
      </c>
      <c r="AW644" s="2">
        <f>[2]หน้าผ้า!EC653</f>
        <v>0</v>
      </c>
      <c r="AX644" s="2">
        <f>[2]หน้าผ้า!ED653</f>
        <v>0</v>
      </c>
      <c r="AY644" s="2">
        <f>[2]หน้าผ้า!AG653</f>
        <v>0</v>
      </c>
      <c r="AZ644" s="2">
        <f>[2]หน้าผ้า!EG653</f>
        <v>0</v>
      </c>
      <c r="BA644" s="2">
        <f>[2]หน้าผ้า!EH653</f>
        <v>0</v>
      </c>
      <c r="BB644" s="2">
        <f>[2]หน้าผ้า!EI653</f>
        <v>0</v>
      </c>
      <c r="BC644" s="1">
        <f>[2]หน้าผ้า!BZ653</f>
        <v>0</v>
      </c>
      <c r="BD644" s="56">
        <f>[2]หน้าผ้า!CA653</f>
        <v>0</v>
      </c>
    </row>
    <row r="645" spans="1:56" ht="28.5" customHeight="1" x14ac:dyDescent="0.45">
      <c r="A645" s="3">
        <f>[2]หน้าผ้า!C654</f>
        <v>0</v>
      </c>
      <c r="B645" s="14">
        <f>[2]หน้าผ้า!B654</f>
        <v>0</v>
      </c>
      <c r="C645" s="9">
        <f>[2]หน้าผ้า!E654</f>
        <v>0</v>
      </c>
      <c r="D645" s="13">
        <f>[2]หน้าผ้า!F654</f>
        <v>0</v>
      </c>
      <c r="E645" s="9">
        <f>[2]หน้าผ้า!G654</f>
        <v>0</v>
      </c>
      <c r="F645" s="9">
        <f>[2]หน้าผ้า!H654</f>
        <v>0</v>
      </c>
      <c r="G645" s="9">
        <f>[2]หน้าผ้า!I654</f>
        <v>0</v>
      </c>
      <c r="H645" s="9">
        <f>[2]หน้าผ้า!J654</f>
        <v>0</v>
      </c>
      <c r="I645" s="9">
        <f>[2]หน้าผ้า!L654</f>
        <v>0</v>
      </c>
      <c r="J645" s="9">
        <f>[2]หน้าผ้า!M654</f>
        <v>0</v>
      </c>
      <c r="K645" s="9">
        <f>[2]หน้าผ้า!N654</f>
        <v>0</v>
      </c>
      <c r="L645" s="9">
        <f>[2]หน้าผ้า!R654</f>
        <v>0</v>
      </c>
      <c r="M645" s="10">
        <f>[2]หน้าผ้า!T654</f>
        <v>0</v>
      </c>
      <c r="N645" s="9">
        <f>[2]หน้าผ้า!U654</f>
        <v>0</v>
      </c>
      <c r="O645" s="9">
        <f>[2]หน้าผ้า!V654</f>
        <v>0</v>
      </c>
      <c r="P645" s="10">
        <f>[2]หน้าผ้า!AB654</f>
        <v>0</v>
      </c>
      <c r="Q645" s="10">
        <f>[2]หน้าผ้า!AC654</f>
        <v>0</v>
      </c>
      <c r="R645" s="10">
        <f>[2]หน้าผ้า!AD654</f>
        <v>0</v>
      </c>
      <c r="S645" s="9">
        <f>[2]หน้าผ้า!Z654</f>
        <v>0</v>
      </c>
      <c r="T645" s="12">
        <f>[2]หน้าผ้า!X654</f>
        <v>0</v>
      </c>
      <c r="U645" s="11">
        <f>[2]หน้าผ้า!AA654</f>
        <v>0</v>
      </c>
      <c r="V645" s="10">
        <f>[2]หน้าผ้า!AJ654</f>
        <v>0</v>
      </c>
      <c r="W645" s="10">
        <f>[2]หน้าผ้า!AL654</f>
        <v>0</v>
      </c>
      <c r="X645" s="10">
        <f>[2]หน้าผ้า!AM654</f>
        <v>0</v>
      </c>
      <c r="Y645" s="10">
        <f>[2]หน้าผ้า!AN654</f>
        <v>0</v>
      </c>
      <c r="Z645" s="9">
        <f>[2]หน้าผ้า!AO654</f>
        <v>0</v>
      </c>
      <c r="AA645" s="8">
        <f>[2]หน้าผ้า!AQ654</f>
        <v>0</v>
      </c>
      <c r="AB645" s="8">
        <f>[2]หน้าผ้า!AR654</f>
        <v>0</v>
      </c>
      <c r="AC645" s="8">
        <f>[2]หน้าผ้า!AS654</f>
        <v>0</v>
      </c>
      <c r="AD645" s="8">
        <f>[2]หน้าผ้า!AT654</f>
        <v>0</v>
      </c>
      <c r="AE645" s="8">
        <f>[2]หน้าผ้า!AU654</f>
        <v>0</v>
      </c>
      <c r="AF645" s="8">
        <f>[2]หน้าผ้า!AI654</f>
        <v>0</v>
      </c>
      <c r="AG645" s="1">
        <f>[3]หน้าผ้า!DC657</f>
        <v>0</v>
      </c>
      <c r="AH645" s="1">
        <f>[2]หน้าผ้า!DL654</f>
        <v>0</v>
      </c>
      <c r="AI645" s="1">
        <f>[2]หน้าผ้า!DM654</f>
        <v>0</v>
      </c>
      <c r="AJ645" s="3">
        <f>[2]หน้าผ้า!DN654</f>
        <v>0</v>
      </c>
      <c r="AK645" s="3">
        <f>[2]หน้าผ้า!DQ654</f>
        <v>0</v>
      </c>
      <c r="AL645" s="3">
        <f>[2]หน้าผ้า!DR654</f>
        <v>0</v>
      </c>
      <c r="AM645" s="3">
        <f>[2]หน้าผ้า!DS654</f>
        <v>0</v>
      </c>
      <c r="AN645" s="3">
        <f>[2]หน้าผ้า!DT654</f>
        <v>0</v>
      </c>
      <c r="AO645" s="3">
        <f>[2]หน้าผ้า!DU654</f>
        <v>0</v>
      </c>
      <c r="AP645" s="3">
        <f>[2]หน้าผ้า!DP654</f>
        <v>0</v>
      </c>
      <c r="AQ645" s="3">
        <f>[2]หน้าผ้า!DW654</f>
        <v>0</v>
      </c>
      <c r="AR645" s="3">
        <f>[2]หน้าผ้า!DX654</f>
        <v>0</v>
      </c>
      <c r="AS645" s="3">
        <f>[2]หน้าผ้า!DY654</f>
        <v>0</v>
      </c>
      <c r="AT645" s="3">
        <f>[2]หน้าผ้า!DZ654</f>
        <v>0</v>
      </c>
      <c r="AU645" s="3">
        <f>[2]หน้าผ้า!EA654</f>
        <v>0</v>
      </c>
      <c r="AV645" s="1">
        <f>[2]หน้าผ้า!EB654</f>
        <v>0</v>
      </c>
      <c r="AW645" s="2">
        <f>[2]หน้าผ้า!EC654</f>
        <v>0</v>
      </c>
      <c r="AX645" s="2">
        <f>[2]หน้าผ้า!ED654</f>
        <v>0</v>
      </c>
      <c r="AY645" s="2">
        <f>[2]หน้าผ้า!AG654</f>
        <v>0</v>
      </c>
      <c r="AZ645" s="2">
        <f>[2]หน้าผ้า!EG654</f>
        <v>0</v>
      </c>
      <c r="BA645" s="2">
        <f>[2]หน้าผ้า!EH654</f>
        <v>0</v>
      </c>
      <c r="BB645" s="2">
        <f>[2]หน้าผ้า!EI654</f>
        <v>0</v>
      </c>
      <c r="BC645" s="1">
        <f>[2]หน้าผ้า!BZ654</f>
        <v>0</v>
      </c>
      <c r="BD645" s="56">
        <f>[2]หน้าผ้า!CA654</f>
        <v>0</v>
      </c>
    </row>
    <row r="646" spans="1:56" ht="28.5" customHeight="1" x14ac:dyDescent="0.45">
      <c r="A646" s="3">
        <f>[2]หน้าผ้า!C655</f>
        <v>0</v>
      </c>
      <c r="B646" s="14">
        <f>[2]หน้าผ้า!B655</f>
        <v>0</v>
      </c>
      <c r="C646" s="9">
        <f>[2]หน้าผ้า!E655</f>
        <v>0</v>
      </c>
      <c r="D646" s="13">
        <f>[2]หน้าผ้า!F655</f>
        <v>0</v>
      </c>
      <c r="E646" s="9">
        <f>[2]หน้าผ้า!G655</f>
        <v>0</v>
      </c>
      <c r="F646" s="9">
        <f>[2]หน้าผ้า!H655</f>
        <v>0</v>
      </c>
      <c r="G646" s="9">
        <f>[2]หน้าผ้า!I655</f>
        <v>0</v>
      </c>
      <c r="H646" s="9">
        <f>[2]หน้าผ้า!J655</f>
        <v>0</v>
      </c>
      <c r="I646" s="9">
        <f>[2]หน้าผ้า!L655</f>
        <v>0</v>
      </c>
      <c r="J646" s="9">
        <f>[2]หน้าผ้า!M655</f>
        <v>0</v>
      </c>
      <c r="K646" s="9">
        <f>[2]หน้าผ้า!N655</f>
        <v>0</v>
      </c>
      <c r="L646" s="9">
        <f>[2]หน้าผ้า!R655</f>
        <v>0</v>
      </c>
      <c r="M646" s="10">
        <f>[2]หน้าผ้า!T655</f>
        <v>0</v>
      </c>
      <c r="N646" s="9">
        <f>[2]หน้าผ้า!U655</f>
        <v>0</v>
      </c>
      <c r="O646" s="9">
        <f>[2]หน้าผ้า!V655</f>
        <v>0</v>
      </c>
      <c r="P646" s="10">
        <f>[2]หน้าผ้า!AB655</f>
        <v>0</v>
      </c>
      <c r="Q646" s="10">
        <f>[2]หน้าผ้า!AC655</f>
        <v>0</v>
      </c>
      <c r="R646" s="10">
        <f>[2]หน้าผ้า!AD655</f>
        <v>0</v>
      </c>
      <c r="S646" s="9">
        <f>[2]หน้าผ้า!Z655</f>
        <v>0</v>
      </c>
      <c r="T646" s="12">
        <f>[2]หน้าผ้า!X655</f>
        <v>0</v>
      </c>
      <c r="U646" s="11">
        <f>[2]หน้าผ้า!AA655</f>
        <v>0</v>
      </c>
      <c r="V646" s="10">
        <f>[2]หน้าผ้า!AJ655</f>
        <v>0</v>
      </c>
      <c r="W646" s="10">
        <f>[2]หน้าผ้า!AL655</f>
        <v>0</v>
      </c>
      <c r="X646" s="10">
        <f>[2]หน้าผ้า!AM655</f>
        <v>0</v>
      </c>
      <c r="Y646" s="10">
        <f>[2]หน้าผ้า!AN655</f>
        <v>0</v>
      </c>
      <c r="Z646" s="9">
        <f>[2]หน้าผ้า!AO655</f>
        <v>0</v>
      </c>
      <c r="AA646" s="8">
        <f>[2]หน้าผ้า!AQ655</f>
        <v>0</v>
      </c>
      <c r="AB646" s="8">
        <f>[2]หน้าผ้า!AR655</f>
        <v>0</v>
      </c>
      <c r="AC646" s="8">
        <f>[2]หน้าผ้า!AS655</f>
        <v>0</v>
      </c>
      <c r="AD646" s="8">
        <f>[2]หน้าผ้า!AT655</f>
        <v>0</v>
      </c>
      <c r="AE646" s="8">
        <f>[2]หน้าผ้า!AU655</f>
        <v>0</v>
      </c>
      <c r="AF646" s="8">
        <f>[2]หน้าผ้า!AI655</f>
        <v>0</v>
      </c>
      <c r="AG646" s="1">
        <f>[3]หน้าผ้า!DC658</f>
        <v>0</v>
      </c>
      <c r="AH646" s="1">
        <f>[2]หน้าผ้า!DL655</f>
        <v>0</v>
      </c>
      <c r="AI646" s="1">
        <f>[2]หน้าผ้า!DM655</f>
        <v>0</v>
      </c>
      <c r="AJ646" s="3">
        <f>[2]หน้าผ้า!DN655</f>
        <v>0</v>
      </c>
      <c r="AK646" s="3">
        <f>[2]หน้าผ้า!DQ655</f>
        <v>0</v>
      </c>
      <c r="AL646" s="3">
        <f>[2]หน้าผ้า!DR655</f>
        <v>0</v>
      </c>
      <c r="AM646" s="3">
        <f>[2]หน้าผ้า!DS655</f>
        <v>0</v>
      </c>
      <c r="AN646" s="3">
        <f>[2]หน้าผ้า!DT655</f>
        <v>0</v>
      </c>
      <c r="AO646" s="3">
        <f>[2]หน้าผ้า!DU655</f>
        <v>0</v>
      </c>
      <c r="AP646" s="3">
        <f>[2]หน้าผ้า!DP655</f>
        <v>0</v>
      </c>
      <c r="AQ646" s="3">
        <f>[2]หน้าผ้า!DW655</f>
        <v>0</v>
      </c>
      <c r="AR646" s="3">
        <f>[2]หน้าผ้า!DX655</f>
        <v>0</v>
      </c>
      <c r="AS646" s="3">
        <f>[2]หน้าผ้า!DY655</f>
        <v>0</v>
      </c>
      <c r="AT646" s="3">
        <f>[2]หน้าผ้า!DZ655</f>
        <v>0</v>
      </c>
      <c r="AU646" s="3">
        <f>[2]หน้าผ้า!EA655</f>
        <v>0</v>
      </c>
      <c r="AV646" s="1">
        <f>[2]หน้าผ้า!EB655</f>
        <v>0</v>
      </c>
      <c r="AW646" s="2">
        <f>[2]หน้าผ้า!EC655</f>
        <v>0</v>
      </c>
      <c r="AX646" s="2">
        <f>[2]หน้าผ้า!ED655</f>
        <v>0</v>
      </c>
      <c r="AY646" s="2">
        <f>[2]หน้าผ้า!AG655</f>
        <v>0</v>
      </c>
      <c r="AZ646" s="2">
        <f>[2]หน้าผ้า!EG655</f>
        <v>0</v>
      </c>
      <c r="BA646" s="2">
        <f>[2]หน้าผ้า!EH655</f>
        <v>0</v>
      </c>
      <c r="BB646" s="2">
        <f>[2]หน้าผ้า!EI655</f>
        <v>0</v>
      </c>
      <c r="BC646" s="1">
        <f>[2]หน้าผ้า!BZ655</f>
        <v>0</v>
      </c>
      <c r="BD646" s="56">
        <f>[2]หน้าผ้า!CA655</f>
        <v>0</v>
      </c>
    </row>
    <row r="647" spans="1:56" ht="28.5" customHeight="1" x14ac:dyDescent="0.45">
      <c r="A647" s="3">
        <f>[2]หน้าผ้า!C656</f>
        <v>0</v>
      </c>
      <c r="B647" s="14">
        <f>[2]หน้าผ้า!B656</f>
        <v>0</v>
      </c>
      <c r="C647" s="9">
        <f>[2]หน้าผ้า!E656</f>
        <v>0</v>
      </c>
      <c r="D647" s="13">
        <f>[2]หน้าผ้า!F656</f>
        <v>0</v>
      </c>
      <c r="E647" s="9">
        <f>[2]หน้าผ้า!G656</f>
        <v>0</v>
      </c>
      <c r="F647" s="9">
        <f>[2]หน้าผ้า!H656</f>
        <v>0</v>
      </c>
      <c r="G647" s="9">
        <f>[2]หน้าผ้า!I656</f>
        <v>0</v>
      </c>
      <c r="H647" s="9">
        <f>[2]หน้าผ้า!J656</f>
        <v>0</v>
      </c>
      <c r="I647" s="9">
        <f>[2]หน้าผ้า!L656</f>
        <v>0</v>
      </c>
      <c r="J647" s="9">
        <f>[2]หน้าผ้า!M656</f>
        <v>0</v>
      </c>
      <c r="K647" s="9">
        <f>[2]หน้าผ้า!N656</f>
        <v>0</v>
      </c>
      <c r="L647" s="9">
        <f>[2]หน้าผ้า!R656</f>
        <v>0</v>
      </c>
      <c r="M647" s="10">
        <f>[2]หน้าผ้า!T656</f>
        <v>0</v>
      </c>
      <c r="N647" s="9">
        <f>[2]หน้าผ้า!U656</f>
        <v>0</v>
      </c>
      <c r="O647" s="9">
        <f>[2]หน้าผ้า!V656</f>
        <v>0</v>
      </c>
      <c r="P647" s="10">
        <f>[2]หน้าผ้า!AB656</f>
        <v>0</v>
      </c>
      <c r="Q647" s="10">
        <f>[2]หน้าผ้า!AC656</f>
        <v>0</v>
      </c>
      <c r="R647" s="10">
        <f>[2]หน้าผ้า!AD656</f>
        <v>0</v>
      </c>
      <c r="S647" s="9">
        <f>[2]หน้าผ้า!Z656</f>
        <v>0</v>
      </c>
      <c r="T647" s="12">
        <f>[2]หน้าผ้า!X656</f>
        <v>0</v>
      </c>
      <c r="U647" s="11">
        <f>[2]หน้าผ้า!AA656</f>
        <v>0</v>
      </c>
      <c r="V647" s="10">
        <f>[2]หน้าผ้า!AJ656</f>
        <v>0</v>
      </c>
      <c r="W647" s="10">
        <f>[2]หน้าผ้า!AL656</f>
        <v>0</v>
      </c>
      <c r="X647" s="10">
        <f>[2]หน้าผ้า!AM656</f>
        <v>0</v>
      </c>
      <c r="Y647" s="10">
        <f>[2]หน้าผ้า!AN656</f>
        <v>0</v>
      </c>
      <c r="Z647" s="9">
        <f>[2]หน้าผ้า!AO656</f>
        <v>0</v>
      </c>
      <c r="AA647" s="8">
        <f>[2]หน้าผ้า!AQ656</f>
        <v>0</v>
      </c>
      <c r="AB647" s="8">
        <f>[2]หน้าผ้า!AR656</f>
        <v>0</v>
      </c>
      <c r="AC647" s="8">
        <f>[2]หน้าผ้า!AS656</f>
        <v>0</v>
      </c>
      <c r="AD647" s="8">
        <f>[2]หน้าผ้า!AT656</f>
        <v>0</v>
      </c>
      <c r="AE647" s="8">
        <f>[2]หน้าผ้า!AU656</f>
        <v>0</v>
      </c>
      <c r="AF647" s="8">
        <f>[2]หน้าผ้า!AI656</f>
        <v>0</v>
      </c>
      <c r="AG647" s="1">
        <f>[3]หน้าผ้า!DC659</f>
        <v>0</v>
      </c>
      <c r="AH647" s="1">
        <f>[2]หน้าผ้า!DL656</f>
        <v>0</v>
      </c>
      <c r="AI647" s="1">
        <f>[2]หน้าผ้า!DM656</f>
        <v>0</v>
      </c>
      <c r="AJ647" s="3">
        <f>[2]หน้าผ้า!DN656</f>
        <v>0</v>
      </c>
      <c r="AK647" s="3">
        <f>[2]หน้าผ้า!DQ656</f>
        <v>0</v>
      </c>
      <c r="AL647" s="3">
        <f>[2]หน้าผ้า!DR656</f>
        <v>0</v>
      </c>
      <c r="AM647" s="3">
        <f>[2]หน้าผ้า!DS656</f>
        <v>0</v>
      </c>
      <c r="AN647" s="3">
        <f>[2]หน้าผ้า!DT656</f>
        <v>0</v>
      </c>
      <c r="AO647" s="3">
        <f>[2]หน้าผ้า!DU656</f>
        <v>0</v>
      </c>
      <c r="AP647" s="3">
        <f>[2]หน้าผ้า!DP656</f>
        <v>0</v>
      </c>
      <c r="AQ647" s="3">
        <f>[2]หน้าผ้า!DW656</f>
        <v>0</v>
      </c>
      <c r="AR647" s="3">
        <f>[2]หน้าผ้า!DX656</f>
        <v>0</v>
      </c>
      <c r="AS647" s="3">
        <f>[2]หน้าผ้า!DY656</f>
        <v>0</v>
      </c>
      <c r="AT647" s="3">
        <f>[2]หน้าผ้า!DZ656</f>
        <v>0</v>
      </c>
      <c r="AU647" s="3">
        <f>[2]หน้าผ้า!EA656</f>
        <v>0</v>
      </c>
      <c r="AV647" s="1">
        <f>[2]หน้าผ้า!EB656</f>
        <v>0</v>
      </c>
      <c r="AW647" s="2">
        <f>[2]หน้าผ้า!EC656</f>
        <v>0</v>
      </c>
      <c r="AX647" s="2">
        <f>[2]หน้าผ้า!ED656</f>
        <v>0</v>
      </c>
      <c r="AY647" s="2">
        <f>[2]หน้าผ้า!AG656</f>
        <v>0</v>
      </c>
      <c r="AZ647" s="2">
        <f>[2]หน้าผ้า!EG656</f>
        <v>0</v>
      </c>
      <c r="BA647" s="2">
        <f>[2]หน้าผ้า!EH656</f>
        <v>0</v>
      </c>
      <c r="BB647" s="2">
        <f>[2]หน้าผ้า!EI656</f>
        <v>0</v>
      </c>
      <c r="BC647" s="1">
        <f>[2]หน้าผ้า!BZ656</f>
        <v>0</v>
      </c>
      <c r="BD647" s="56">
        <f>[2]หน้าผ้า!CA656</f>
        <v>0</v>
      </c>
    </row>
    <row r="648" spans="1:56" ht="28.5" customHeight="1" x14ac:dyDescent="0.45">
      <c r="A648" s="3">
        <f>[2]หน้าผ้า!C657</f>
        <v>0</v>
      </c>
      <c r="B648" s="14">
        <f>[2]หน้าผ้า!B657</f>
        <v>0</v>
      </c>
      <c r="C648" s="9">
        <f>[2]หน้าผ้า!E657</f>
        <v>0</v>
      </c>
      <c r="D648" s="13">
        <f>[2]หน้าผ้า!F657</f>
        <v>0</v>
      </c>
      <c r="E648" s="9">
        <f>[2]หน้าผ้า!G657</f>
        <v>0</v>
      </c>
      <c r="F648" s="9">
        <f>[2]หน้าผ้า!H657</f>
        <v>0</v>
      </c>
      <c r="G648" s="9">
        <f>[2]หน้าผ้า!I657</f>
        <v>0</v>
      </c>
      <c r="H648" s="9">
        <f>[2]หน้าผ้า!J657</f>
        <v>0</v>
      </c>
      <c r="I648" s="9">
        <f>[2]หน้าผ้า!L657</f>
        <v>0</v>
      </c>
      <c r="J648" s="9">
        <f>[2]หน้าผ้า!M657</f>
        <v>0</v>
      </c>
      <c r="K648" s="9">
        <f>[2]หน้าผ้า!N657</f>
        <v>0</v>
      </c>
      <c r="L648" s="9">
        <f>[2]หน้าผ้า!R657</f>
        <v>0</v>
      </c>
      <c r="M648" s="10">
        <f>[2]หน้าผ้า!T657</f>
        <v>0</v>
      </c>
      <c r="N648" s="9">
        <f>[2]หน้าผ้า!U657</f>
        <v>0</v>
      </c>
      <c r="O648" s="9">
        <f>[2]หน้าผ้า!V657</f>
        <v>0</v>
      </c>
      <c r="P648" s="10">
        <f>[2]หน้าผ้า!AB657</f>
        <v>0</v>
      </c>
      <c r="Q648" s="10">
        <f>[2]หน้าผ้า!AC657</f>
        <v>0</v>
      </c>
      <c r="R648" s="10">
        <f>[2]หน้าผ้า!AD657</f>
        <v>0</v>
      </c>
      <c r="S648" s="9">
        <f>[2]หน้าผ้า!Z657</f>
        <v>0</v>
      </c>
      <c r="T648" s="12">
        <f>[2]หน้าผ้า!X657</f>
        <v>0</v>
      </c>
      <c r="U648" s="11">
        <f>[2]หน้าผ้า!AA657</f>
        <v>0</v>
      </c>
      <c r="V648" s="10">
        <f>[2]หน้าผ้า!AJ657</f>
        <v>0</v>
      </c>
      <c r="W648" s="10">
        <f>[2]หน้าผ้า!AL657</f>
        <v>0</v>
      </c>
      <c r="X648" s="10">
        <f>[2]หน้าผ้า!AM657</f>
        <v>0</v>
      </c>
      <c r="Y648" s="10">
        <f>[2]หน้าผ้า!AN657</f>
        <v>0</v>
      </c>
      <c r="Z648" s="9">
        <f>[2]หน้าผ้า!AO657</f>
        <v>0</v>
      </c>
      <c r="AA648" s="8">
        <f>[2]หน้าผ้า!AQ657</f>
        <v>0</v>
      </c>
      <c r="AB648" s="8">
        <f>[2]หน้าผ้า!AR657</f>
        <v>0</v>
      </c>
      <c r="AC648" s="8">
        <f>[2]หน้าผ้า!AS657</f>
        <v>0</v>
      </c>
      <c r="AD648" s="8">
        <f>[2]หน้าผ้า!AT657</f>
        <v>0</v>
      </c>
      <c r="AE648" s="8">
        <f>[2]หน้าผ้า!AU657</f>
        <v>0</v>
      </c>
      <c r="AF648" s="8">
        <f>[2]หน้าผ้า!AI657</f>
        <v>0</v>
      </c>
      <c r="AG648" s="1">
        <f>[3]หน้าผ้า!DC660</f>
        <v>0</v>
      </c>
      <c r="AH648" s="1">
        <f>[2]หน้าผ้า!DL657</f>
        <v>0</v>
      </c>
      <c r="AI648" s="1">
        <f>[2]หน้าผ้า!DM657</f>
        <v>0</v>
      </c>
      <c r="AJ648" s="3">
        <f>[2]หน้าผ้า!DN657</f>
        <v>0</v>
      </c>
      <c r="AK648" s="3">
        <f>[2]หน้าผ้า!DQ657</f>
        <v>0</v>
      </c>
      <c r="AL648" s="3">
        <f>[2]หน้าผ้า!DR657</f>
        <v>0</v>
      </c>
      <c r="AM648" s="3">
        <f>[2]หน้าผ้า!DS657</f>
        <v>0</v>
      </c>
      <c r="AN648" s="3">
        <f>[2]หน้าผ้า!DT657</f>
        <v>0</v>
      </c>
      <c r="AO648" s="3">
        <f>[2]หน้าผ้า!DU657</f>
        <v>0</v>
      </c>
      <c r="AP648" s="3">
        <f>[2]หน้าผ้า!DP657</f>
        <v>0</v>
      </c>
      <c r="AQ648" s="3">
        <f>[2]หน้าผ้า!DW657</f>
        <v>0</v>
      </c>
      <c r="AR648" s="3">
        <f>[2]หน้าผ้า!DX657</f>
        <v>0</v>
      </c>
      <c r="AS648" s="3">
        <f>[2]หน้าผ้า!DY657</f>
        <v>0</v>
      </c>
      <c r="AT648" s="3">
        <f>[2]หน้าผ้า!DZ657</f>
        <v>0</v>
      </c>
      <c r="AU648" s="3">
        <f>[2]หน้าผ้า!EA657</f>
        <v>0</v>
      </c>
      <c r="AV648" s="1">
        <f>[2]หน้าผ้า!EB657</f>
        <v>0</v>
      </c>
      <c r="AW648" s="2">
        <f>[2]หน้าผ้า!EC657</f>
        <v>0</v>
      </c>
      <c r="AX648" s="2">
        <f>[2]หน้าผ้า!ED657</f>
        <v>0</v>
      </c>
      <c r="AY648" s="2">
        <f>[2]หน้าผ้า!AG657</f>
        <v>0</v>
      </c>
      <c r="AZ648" s="2">
        <f>[2]หน้าผ้า!EG657</f>
        <v>0</v>
      </c>
      <c r="BA648" s="2">
        <f>[2]หน้าผ้า!EH657</f>
        <v>0</v>
      </c>
      <c r="BB648" s="2">
        <f>[2]หน้าผ้า!EI657</f>
        <v>0</v>
      </c>
      <c r="BC648" s="1">
        <f>[2]หน้าผ้า!BZ657</f>
        <v>0</v>
      </c>
      <c r="BD648" s="56">
        <f>[2]หน้าผ้า!CA657</f>
        <v>0</v>
      </c>
    </row>
    <row r="649" spans="1:56" ht="28.5" customHeight="1" x14ac:dyDescent="0.45">
      <c r="A649" s="3">
        <f>[2]หน้าผ้า!C658</f>
        <v>0</v>
      </c>
      <c r="B649" s="14">
        <f>[2]หน้าผ้า!B658</f>
        <v>0</v>
      </c>
      <c r="C649" s="9">
        <f>[2]หน้าผ้า!E658</f>
        <v>0</v>
      </c>
      <c r="D649" s="13">
        <f>[2]หน้าผ้า!F658</f>
        <v>0</v>
      </c>
      <c r="E649" s="9">
        <f>[2]หน้าผ้า!G658</f>
        <v>0</v>
      </c>
      <c r="F649" s="9">
        <f>[2]หน้าผ้า!H658</f>
        <v>0</v>
      </c>
      <c r="G649" s="9">
        <f>[2]หน้าผ้า!I658</f>
        <v>0</v>
      </c>
      <c r="H649" s="9">
        <f>[2]หน้าผ้า!J658</f>
        <v>0</v>
      </c>
      <c r="I649" s="9">
        <f>[2]หน้าผ้า!L658</f>
        <v>0</v>
      </c>
      <c r="J649" s="9">
        <f>[2]หน้าผ้า!M658</f>
        <v>0</v>
      </c>
      <c r="K649" s="9">
        <f>[2]หน้าผ้า!N658</f>
        <v>0</v>
      </c>
      <c r="L649" s="9">
        <f>[2]หน้าผ้า!R658</f>
        <v>0</v>
      </c>
      <c r="M649" s="10">
        <f>[2]หน้าผ้า!T658</f>
        <v>0</v>
      </c>
      <c r="N649" s="9">
        <f>[2]หน้าผ้า!U658</f>
        <v>0</v>
      </c>
      <c r="O649" s="9">
        <f>[2]หน้าผ้า!V658</f>
        <v>0</v>
      </c>
      <c r="P649" s="10">
        <f>[2]หน้าผ้า!AB658</f>
        <v>0</v>
      </c>
      <c r="Q649" s="10">
        <f>[2]หน้าผ้า!AC658</f>
        <v>0</v>
      </c>
      <c r="R649" s="10">
        <f>[2]หน้าผ้า!AD658</f>
        <v>0</v>
      </c>
      <c r="S649" s="9">
        <f>[2]หน้าผ้า!Z658</f>
        <v>0</v>
      </c>
      <c r="T649" s="12">
        <f>[2]หน้าผ้า!X658</f>
        <v>0</v>
      </c>
      <c r="U649" s="11">
        <f>[2]หน้าผ้า!AA658</f>
        <v>0</v>
      </c>
      <c r="V649" s="10">
        <f>[2]หน้าผ้า!AJ658</f>
        <v>0</v>
      </c>
      <c r="W649" s="10">
        <f>[2]หน้าผ้า!AL658</f>
        <v>0</v>
      </c>
      <c r="X649" s="10">
        <f>[2]หน้าผ้า!AM658</f>
        <v>0</v>
      </c>
      <c r="Y649" s="10">
        <f>[2]หน้าผ้า!AN658</f>
        <v>0</v>
      </c>
      <c r="Z649" s="9">
        <f>[2]หน้าผ้า!AO658</f>
        <v>0</v>
      </c>
      <c r="AA649" s="8">
        <f>[2]หน้าผ้า!AQ658</f>
        <v>0</v>
      </c>
      <c r="AB649" s="8">
        <f>[2]หน้าผ้า!AR658</f>
        <v>0</v>
      </c>
      <c r="AC649" s="8">
        <f>[2]หน้าผ้า!AS658</f>
        <v>0</v>
      </c>
      <c r="AD649" s="8">
        <f>[2]หน้าผ้า!AT658</f>
        <v>0</v>
      </c>
      <c r="AE649" s="8">
        <f>[2]หน้าผ้า!AU658</f>
        <v>0</v>
      </c>
      <c r="AF649" s="8">
        <f>[2]หน้าผ้า!AI658</f>
        <v>0</v>
      </c>
      <c r="AG649" s="1">
        <f>[3]หน้าผ้า!DC661</f>
        <v>0</v>
      </c>
      <c r="AH649" s="1">
        <f>[2]หน้าผ้า!DL658</f>
        <v>0</v>
      </c>
      <c r="AI649" s="1">
        <f>[2]หน้าผ้า!DM658</f>
        <v>0</v>
      </c>
      <c r="AJ649" s="3">
        <f>[2]หน้าผ้า!DN658</f>
        <v>0</v>
      </c>
      <c r="AK649" s="3">
        <f>[2]หน้าผ้า!DQ658</f>
        <v>0</v>
      </c>
      <c r="AL649" s="3">
        <f>[2]หน้าผ้า!DR658</f>
        <v>0</v>
      </c>
      <c r="AM649" s="3">
        <f>[2]หน้าผ้า!DS658</f>
        <v>0</v>
      </c>
      <c r="AN649" s="3">
        <f>[2]หน้าผ้า!DT658</f>
        <v>0</v>
      </c>
      <c r="AO649" s="3">
        <f>[2]หน้าผ้า!DU658</f>
        <v>0</v>
      </c>
      <c r="AP649" s="3">
        <f>[2]หน้าผ้า!DP658</f>
        <v>0</v>
      </c>
      <c r="AQ649" s="3">
        <f>[2]หน้าผ้า!DW658</f>
        <v>0</v>
      </c>
      <c r="AR649" s="3">
        <f>[2]หน้าผ้า!DX658</f>
        <v>0</v>
      </c>
      <c r="AS649" s="3">
        <f>[2]หน้าผ้า!DY658</f>
        <v>0</v>
      </c>
      <c r="AT649" s="3">
        <f>[2]หน้าผ้า!DZ658</f>
        <v>0</v>
      </c>
      <c r="AU649" s="3">
        <f>[2]หน้าผ้า!EA658</f>
        <v>0</v>
      </c>
      <c r="AV649" s="1">
        <f>[2]หน้าผ้า!EB658</f>
        <v>0</v>
      </c>
      <c r="AW649" s="2">
        <f>[2]หน้าผ้า!EC658</f>
        <v>0</v>
      </c>
      <c r="AX649" s="2">
        <f>[2]หน้าผ้า!ED658</f>
        <v>0</v>
      </c>
      <c r="AY649" s="2">
        <f>[2]หน้าผ้า!AG658</f>
        <v>0</v>
      </c>
      <c r="AZ649" s="2">
        <f>[2]หน้าผ้า!EG658</f>
        <v>0</v>
      </c>
      <c r="BA649" s="2">
        <f>[2]หน้าผ้า!EH658</f>
        <v>0</v>
      </c>
      <c r="BB649" s="2">
        <f>[2]หน้าผ้า!EI658</f>
        <v>0</v>
      </c>
      <c r="BC649" s="1">
        <f>[2]หน้าผ้า!BZ658</f>
        <v>0</v>
      </c>
      <c r="BD649" s="56">
        <f>[2]หน้าผ้า!CA658</f>
        <v>0</v>
      </c>
    </row>
    <row r="650" spans="1:56" ht="28.5" customHeight="1" x14ac:dyDescent="0.45">
      <c r="A650" s="3">
        <f>[2]หน้าผ้า!C659</f>
        <v>0</v>
      </c>
      <c r="B650" s="14">
        <f>[2]หน้าผ้า!B659</f>
        <v>0</v>
      </c>
      <c r="C650" s="9">
        <f>[2]หน้าผ้า!E659</f>
        <v>0</v>
      </c>
      <c r="D650" s="13">
        <f>[2]หน้าผ้า!F659</f>
        <v>0</v>
      </c>
      <c r="E650" s="9">
        <f>[2]หน้าผ้า!G659</f>
        <v>0</v>
      </c>
      <c r="F650" s="9">
        <f>[2]หน้าผ้า!H659</f>
        <v>0</v>
      </c>
      <c r="G650" s="9">
        <f>[2]หน้าผ้า!I659</f>
        <v>0</v>
      </c>
      <c r="H650" s="9">
        <f>[2]หน้าผ้า!J659</f>
        <v>0</v>
      </c>
      <c r="I650" s="9">
        <f>[2]หน้าผ้า!L659</f>
        <v>0</v>
      </c>
      <c r="J650" s="9">
        <f>[2]หน้าผ้า!M659</f>
        <v>0</v>
      </c>
      <c r="K650" s="9">
        <f>[2]หน้าผ้า!N659</f>
        <v>0</v>
      </c>
      <c r="L650" s="9">
        <f>[2]หน้าผ้า!R659</f>
        <v>0</v>
      </c>
      <c r="M650" s="10">
        <f>[2]หน้าผ้า!T659</f>
        <v>0</v>
      </c>
      <c r="N650" s="9">
        <f>[2]หน้าผ้า!U659</f>
        <v>0</v>
      </c>
      <c r="O650" s="9">
        <f>[2]หน้าผ้า!V659</f>
        <v>0</v>
      </c>
      <c r="P650" s="10">
        <f>[2]หน้าผ้า!AB659</f>
        <v>0</v>
      </c>
      <c r="Q650" s="10">
        <f>[2]หน้าผ้า!AC659</f>
        <v>0</v>
      </c>
      <c r="R650" s="10">
        <f>[2]หน้าผ้า!AD659</f>
        <v>0</v>
      </c>
      <c r="S650" s="9">
        <f>[2]หน้าผ้า!Z659</f>
        <v>0</v>
      </c>
      <c r="T650" s="12">
        <f>[2]หน้าผ้า!X659</f>
        <v>0</v>
      </c>
      <c r="U650" s="11">
        <f>[2]หน้าผ้า!AA659</f>
        <v>0</v>
      </c>
      <c r="V650" s="10">
        <f>[2]หน้าผ้า!AJ659</f>
        <v>0</v>
      </c>
      <c r="W650" s="10">
        <f>[2]หน้าผ้า!AL659</f>
        <v>0</v>
      </c>
      <c r="X650" s="10">
        <f>[2]หน้าผ้า!AM659</f>
        <v>0</v>
      </c>
      <c r="Y650" s="10">
        <f>[2]หน้าผ้า!AN659</f>
        <v>0</v>
      </c>
      <c r="Z650" s="9">
        <f>[2]หน้าผ้า!AO659</f>
        <v>0</v>
      </c>
      <c r="AA650" s="8">
        <f>[2]หน้าผ้า!AQ659</f>
        <v>0</v>
      </c>
      <c r="AB650" s="8">
        <f>[2]หน้าผ้า!AR659</f>
        <v>0</v>
      </c>
      <c r="AC650" s="8">
        <f>[2]หน้าผ้า!AS659</f>
        <v>0</v>
      </c>
      <c r="AD650" s="8">
        <f>[2]หน้าผ้า!AT659</f>
        <v>0</v>
      </c>
      <c r="AE650" s="8">
        <f>[2]หน้าผ้า!AU659</f>
        <v>0</v>
      </c>
      <c r="AF650" s="8">
        <f>[2]หน้าผ้า!AI659</f>
        <v>0</v>
      </c>
      <c r="AG650" s="1">
        <f>[3]หน้าผ้า!DC662</f>
        <v>0</v>
      </c>
      <c r="AH650" s="1">
        <f>[2]หน้าผ้า!DL659</f>
        <v>0</v>
      </c>
      <c r="AI650" s="1">
        <f>[2]หน้าผ้า!DM659</f>
        <v>0</v>
      </c>
      <c r="AJ650" s="3">
        <f>[2]หน้าผ้า!DN659</f>
        <v>0</v>
      </c>
      <c r="AK650" s="3">
        <f>[2]หน้าผ้า!DQ659</f>
        <v>0</v>
      </c>
      <c r="AL650" s="3">
        <f>[2]หน้าผ้า!DR659</f>
        <v>0</v>
      </c>
      <c r="AM650" s="3">
        <f>[2]หน้าผ้า!DS659</f>
        <v>0</v>
      </c>
      <c r="AN650" s="3">
        <f>[2]หน้าผ้า!DT659</f>
        <v>0</v>
      </c>
      <c r="AO650" s="3">
        <f>[2]หน้าผ้า!DU659</f>
        <v>0</v>
      </c>
      <c r="AP650" s="3">
        <f>[2]หน้าผ้า!DP659</f>
        <v>0</v>
      </c>
      <c r="AQ650" s="3">
        <f>[2]หน้าผ้า!DW659</f>
        <v>0</v>
      </c>
      <c r="AR650" s="3">
        <f>[2]หน้าผ้า!DX659</f>
        <v>0</v>
      </c>
      <c r="AS650" s="3">
        <f>[2]หน้าผ้า!DY659</f>
        <v>0</v>
      </c>
      <c r="AT650" s="3">
        <f>[2]หน้าผ้า!DZ659</f>
        <v>0</v>
      </c>
      <c r="AU650" s="3">
        <f>[2]หน้าผ้า!EA659</f>
        <v>0</v>
      </c>
      <c r="AV650" s="1">
        <f>[2]หน้าผ้า!EB659</f>
        <v>0</v>
      </c>
      <c r="AW650" s="2">
        <f>[2]หน้าผ้า!EC659</f>
        <v>0</v>
      </c>
      <c r="AX650" s="2">
        <f>[2]หน้าผ้า!ED659</f>
        <v>0</v>
      </c>
      <c r="AY650" s="2">
        <f>[2]หน้าผ้า!AG659</f>
        <v>0</v>
      </c>
      <c r="AZ650" s="2">
        <f>[2]หน้าผ้า!EG659</f>
        <v>0</v>
      </c>
      <c r="BA650" s="2">
        <f>[2]หน้าผ้า!EH659</f>
        <v>0</v>
      </c>
      <c r="BB650" s="2">
        <f>[2]หน้าผ้า!EI659</f>
        <v>0</v>
      </c>
      <c r="BC650" s="1">
        <f>[2]หน้าผ้า!BZ659</f>
        <v>0</v>
      </c>
      <c r="BD650" s="56">
        <f>[2]หน้าผ้า!CA659</f>
        <v>0</v>
      </c>
    </row>
    <row r="651" spans="1:56" ht="28.5" customHeight="1" x14ac:dyDescent="0.45">
      <c r="A651" s="3">
        <f>[2]หน้าผ้า!C660</f>
        <v>0</v>
      </c>
      <c r="B651" s="14">
        <f>[2]หน้าผ้า!B660</f>
        <v>0</v>
      </c>
      <c r="C651" s="9">
        <f>[2]หน้าผ้า!E660</f>
        <v>0</v>
      </c>
      <c r="D651" s="13">
        <f>[2]หน้าผ้า!F660</f>
        <v>0</v>
      </c>
      <c r="E651" s="9">
        <f>[2]หน้าผ้า!G660</f>
        <v>0</v>
      </c>
      <c r="F651" s="9">
        <f>[2]หน้าผ้า!H660</f>
        <v>0</v>
      </c>
      <c r="G651" s="9">
        <f>[2]หน้าผ้า!I660</f>
        <v>0</v>
      </c>
      <c r="H651" s="9">
        <f>[2]หน้าผ้า!J660</f>
        <v>0</v>
      </c>
      <c r="I651" s="9">
        <f>[2]หน้าผ้า!L660</f>
        <v>0</v>
      </c>
      <c r="J651" s="9">
        <f>[2]หน้าผ้า!M660</f>
        <v>0</v>
      </c>
      <c r="K651" s="9">
        <f>[2]หน้าผ้า!N660</f>
        <v>0</v>
      </c>
      <c r="L651" s="9">
        <f>[2]หน้าผ้า!R660</f>
        <v>0</v>
      </c>
      <c r="M651" s="10">
        <f>[2]หน้าผ้า!T660</f>
        <v>0</v>
      </c>
      <c r="N651" s="9">
        <f>[2]หน้าผ้า!U660</f>
        <v>0</v>
      </c>
      <c r="O651" s="9">
        <f>[2]หน้าผ้า!V660</f>
        <v>0</v>
      </c>
      <c r="P651" s="10">
        <f>[2]หน้าผ้า!AB660</f>
        <v>0</v>
      </c>
      <c r="Q651" s="10">
        <f>[2]หน้าผ้า!AC660</f>
        <v>0</v>
      </c>
      <c r="R651" s="10">
        <f>[2]หน้าผ้า!AD660</f>
        <v>0</v>
      </c>
      <c r="S651" s="9">
        <f>[2]หน้าผ้า!Z660</f>
        <v>0</v>
      </c>
      <c r="T651" s="12">
        <f>[2]หน้าผ้า!X660</f>
        <v>0</v>
      </c>
      <c r="U651" s="11">
        <f>[2]หน้าผ้า!AA660</f>
        <v>0</v>
      </c>
      <c r="V651" s="10">
        <f>[2]หน้าผ้า!AJ660</f>
        <v>0</v>
      </c>
      <c r="W651" s="10">
        <f>[2]หน้าผ้า!AL660</f>
        <v>0</v>
      </c>
      <c r="X651" s="10">
        <f>[2]หน้าผ้า!AM660</f>
        <v>0</v>
      </c>
      <c r="Y651" s="10">
        <f>[2]หน้าผ้า!AN660</f>
        <v>0</v>
      </c>
      <c r="Z651" s="9">
        <f>[2]หน้าผ้า!AO660</f>
        <v>0</v>
      </c>
      <c r="AA651" s="8">
        <f>[2]หน้าผ้า!AQ660</f>
        <v>0</v>
      </c>
      <c r="AB651" s="8">
        <f>[2]หน้าผ้า!AR660</f>
        <v>0</v>
      </c>
      <c r="AC651" s="8">
        <f>[2]หน้าผ้า!AS660</f>
        <v>0</v>
      </c>
      <c r="AD651" s="8">
        <f>[2]หน้าผ้า!AT660</f>
        <v>0</v>
      </c>
      <c r="AE651" s="8">
        <f>[2]หน้าผ้า!AU660</f>
        <v>0</v>
      </c>
      <c r="AF651" s="8">
        <f>[2]หน้าผ้า!AI660</f>
        <v>0</v>
      </c>
      <c r="AG651" s="1">
        <f>[3]หน้าผ้า!DC663</f>
        <v>0</v>
      </c>
      <c r="AH651" s="1">
        <f>[2]หน้าผ้า!DL660</f>
        <v>0</v>
      </c>
      <c r="AI651" s="1">
        <f>[2]หน้าผ้า!DM660</f>
        <v>0</v>
      </c>
      <c r="AJ651" s="3">
        <f>[2]หน้าผ้า!DN660</f>
        <v>0</v>
      </c>
      <c r="AK651" s="3">
        <f>[2]หน้าผ้า!DQ660</f>
        <v>0</v>
      </c>
      <c r="AL651" s="3">
        <f>[2]หน้าผ้า!DR660</f>
        <v>0</v>
      </c>
      <c r="AM651" s="3">
        <f>[2]หน้าผ้า!DS660</f>
        <v>0</v>
      </c>
      <c r="AN651" s="3">
        <f>[2]หน้าผ้า!DT660</f>
        <v>0</v>
      </c>
      <c r="AO651" s="3">
        <f>[2]หน้าผ้า!DU660</f>
        <v>0</v>
      </c>
      <c r="AP651" s="3">
        <f>[2]หน้าผ้า!DP660</f>
        <v>0</v>
      </c>
      <c r="AQ651" s="3">
        <f>[2]หน้าผ้า!DW660</f>
        <v>0</v>
      </c>
      <c r="AR651" s="3">
        <f>[2]หน้าผ้า!DX660</f>
        <v>0</v>
      </c>
      <c r="AS651" s="3">
        <f>[2]หน้าผ้า!DY660</f>
        <v>0</v>
      </c>
      <c r="AT651" s="3">
        <f>[2]หน้าผ้า!DZ660</f>
        <v>0</v>
      </c>
      <c r="AU651" s="3">
        <f>[2]หน้าผ้า!EA660</f>
        <v>0</v>
      </c>
      <c r="AV651" s="1">
        <f>[2]หน้าผ้า!EB660</f>
        <v>0</v>
      </c>
      <c r="AW651" s="2">
        <f>[2]หน้าผ้า!EC660</f>
        <v>0</v>
      </c>
      <c r="AX651" s="2">
        <f>[2]หน้าผ้า!ED660</f>
        <v>0</v>
      </c>
      <c r="AY651" s="2">
        <f>[2]หน้าผ้า!AG660</f>
        <v>0</v>
      </c>
      <c r="AZ651" s="2">
        <f>[2]หน้าผ้า!EG660</f>
        <v>0</v>
      </c>
      <c r="BA651" s="2">
        <f>[2]หน้าผ้า!EH660</f>
        <v>0</v>
      </c>
      <c r="BB651" s="2">
        <f>[2]หน้าผ้า!EI660</f>
        <v>0</v>
      </c>
      <c r="BC651" s="1">
        <f>[2]หน้าผ้า!BZ660</f>
        <v>0</v>
      </c>
      <c r="BD651" s="56">
        <f>[2]หน้าผ้า!CA660</f>
        <v>0</v>
      </c>
    </row>
    <row r="652" spans="1:56" ht="28.5" customHeight="1" x14ac:dyDescent="0.45">
      <c r="A652" s="3">
        <f>[2]หน้าผ้า!C661</f>
        <v>0</v>
      </c>
      <c r="B652" s="14">
        <f>[2]หน้าผ้า!B661</f>
        <v>0</v>
      </c>
      <c r="C652" s="9">
        <f>[2]หน้าผ้า!E661</f>
        <v>0</v>
      </c>
      <c r="D652" s="13">
        <f>[2]หน้าผ้า!F661</f>
        <v>0</v>
      </c>
      <c r="E652" s="9">
        <f>[2]หน้าผ้า!G661</f>
        <v>0</v>
      </c>
      <c r="F652" s="9">
        <f>[2]หน้าผ้า!H661</f>
        <v>0</v>
      </c>
      <c r="G652" s="9">
        <f>[2]หน้าผ้า!I661</f>
        <v>0</v>
      </c>
      <c r="H652" s="9">
        <f>[2]หน้าผ้า!J661</f>
        <v>0</v>
      </c>
      <c r="I652" s="9">
        <f>[2]หน้าผ้า!L661</f>
        <v>0</v>
      </c>
      <c r="J652" s="9">
        <f>[2]หน้าผ้า!M661</f>
        <v>0</v>
      </c>
      <c r="K652" s="9">
        <f>[2]หน้าผ้า!N661</f>
        <v>0</v>
      </c>
      <c r="L652" s="9">
        <f>[2]หน้าผ้า!R661</f>
        <v>0</v>
      </c>
      <c r="M652" s="10">
        <f>[2]หน้าผ้า!T661</f>
        <v>0</v>
      </c>
      <c r="N652" s="9">
        <f>[2]หน้าผ้า!U661</f>
        <v>0</v>
      </c>
      <c r="O652" s="9">
        <f>[2]หน้าผ้า!V661</f>
        <v>0</v>
      </c>
      <c r="P652" s="10">
        <f>[2]หน้าผ้า!AB661</f>
        <v>0</v>
      </c>
      <c r="Q652" s="10">
        <f>[2]หน้าผ้า!AC661</f>
        <v>0</v>
      </c>
      <c r="R652" s="10">
        <f>[2]หน้าผ้า!AD661</f>
        <v>0</v>
      </c>
      <c r="S652" s="9">
        <f>[2]หน้าผ้า!Z661</f>
        <v>0</v>
      </c>
      <c r="T652" s="12">
        <f>[2]หน้าผ้า!X661</f>
        <v>0</v>
      </c>
      <c r="U652" s="11">
        <f>[2]หน้าผ้า!AA661</f>
        <v>0</v>
      </c>
      <c r="V652" s="10">
        <f>[2]หน้าผ้า!AJ661</f>
        <v>0</v>
      </c>
      <c r="W652" s="10">
        <f>[2]หน้าผ้า!AL661</f>
        <v>0</v>
      </c>
      <c r="X652" s="10">
        <f>[2]หน้าผ้า!AM661</f>
        <v>0</v>
      </c>
      <c r="Y652" s="10">
        <f>[2]หน้าผ้า!AN661</f>
        <v>0</v>
      </c>
      <c r="Z652" s="9">
        <f>[2]หน้าผ้า!AO661</f>
        <v>0</v>
      </c>
      <c r="AA652" s="8">
        <f>[2]หน้าผ้า!AQ661</f>
        <v>0</v>
      </c>
      <c r="AB652" s="8">
        <f>[2]หน้าผ้า!AR661</f>
        <v>0</v>
      </c>
      <c r="AC652" s="8">
        <f>[2]หน้าผ้า!AS661</f>
        <v>0</v>
      </c>
      <c r="AD652" s="8">
        <f>[2]หน้าผ้า!AT661</f>
        <v>0</v>
      </c>
      <c r="AE652" s="8">
        <f>[2]หน้าผ้า!AU661</f>
        <v>0</v>
      </c>
      <c r="AF652" s="8">
        <f>[2]หน้าผ้า!AI661</f>
        <v>0</v>
      </c>
      <c r="AG652" s="1">
        <f>[3]หน้าผ้า!DC664</f>
        <v>0</v>
      </c>
      <c r="AH652" s="1">
        <f>[2]หน้าผ้า!DL661</f>
        <v>0</v>
      </c>
      <c r="AI652" s="1">
        <f>[2]หน้าผ้า!DM661</f>
        <v>0</v>
      </c>
      <c r="AJ652" s="3">
        <f>[2]หน้าผ้า!DN661</f>
        <v>0</v>
      </c>
      <c r="AK652" s="3">
        <f>[2]หน้าผ้า!DQ661</f>
        <v>0</v>
      </c>
      <c r="AL652" s="3">
        <f>[2]หน้าผ้า!DR661</f>
        <v>0</v>
      </c>
      <c r="AM652" s="3">
        <f>[2]หน้าผ้า!DS661</f>
        <v>0</v>
      </c>
      <c r="AN652" s="3">
        <f>[2]หน้าผ้า!DT661</f>
        <v>0</v>
      </c>
      <c r="AO652" s="3">
        <f>[2]หน้าผ้า!DU661</f>
        <v>0</v>
      </c>
      <c r="AP652" s="3">
        <f>[2]หน้าผ้า!DP661</f>
        <v>0</v>
      </c>
      <c r="AQ652" s="3">
        <f>[2]หน้าผ้า!DW661</f>
        <v>0</v>
      </c>
      <c r="AR652" s="3">
        <f>[2]หน้าผ้า!DX661</f>
        <v>0</v>
      </c>
      <c r="AS652" s="3">
        <f>[2]หน้าผ้า!DY661</f>
        <v>0</v>
      </c>
      <c r="AT652" s="3">
        <f>[2]หน้าผ้า!DZ661</f>
        <v>0</v>
      </c>
      <c r="AU652" s="3">
        <f>[2]หน้าผ้า!EA661</f>
        <v>0</v>
      </c>
      <c r="AV652" s="1">
        <f>[2]หน้าผ้า!EB661</f>
        <v>0</v>
      </c>
      <c r="AW652" s="2">
        <f>[2]หน้าผ้า!EC661</f>
        <v>0</v>
      </c>
      <c r="AX652" s="2">
        <f>[2]หน้าผ้า!ED661</f>
        <v>0</v>
      </c>
      <c r="AY652" s="2">
        <f>[2]หน้าผ้า!AG661</f>
        <v>0</v>
      </c>
      <c r="AZ652" s="2">
        <f>[2]หน้าผ้า!EG661</f>
        <v>0</v>
      </c>
      <c r="BA652" s="2">
        <f>[2]หน้าผ้า!EH661</f>
        <v>0</v>
      </c>
      <c r="BB652" s="2">
        <f>[2]หน้าผ้า!EI661</f>
        <v>0</v>
      </c>
      <c r="BC652" s="1">
        <f>[2]หน้าผ้า!BZ661</f>
        <v>0</v>
      </c>
      <c r="BD652" s="56">
        <f>[2]หน้าผ้า!CA661</f>
        <v>0</v>
      </c>
    </row>
    <row r="653" spans="1:56" ht="28.5" customHeight="1" x14ac:dyDescent="0.45">
      <c r="A653" s="3">
        <f>[2]หน้าผ้า!C662</f>
        <v>0</v>
      </c>
      <c r="B653" s="14">
        <f>[2]หน้าผ้า!B662</f>
        <v>0</v>
      </c>
      <c r="C653" s="9">
        <f>[2]หน้าผ้า!E662</f>
        <v>0</v>
      </c>
      <c r="D653" s="13">
        <f>[2]หน้าผ้า!F662</f>
        <v>0</v>
      </c>
      <c r="E653" s="9">
        <f>[2]หน้าผ้า!G662</f>
        <v>0</v>
      </c>
      <c r="F653" s="9">
        <f>[2]หน้าผ้า!H662</f>
        <v>0</v>
      </c>
      <c r="G653" s="9">
        <f>[2]หน้าผ้า!I662</f>
        <v>0</v>
      </c>
      <c r="H653" s="9">
        <f>[2]หน้าผ้า!J662</f>
        <v>0</v>
      </c>
      <c r="I653" s="9">
        <f>[2]หน้าผ้า!L662</f>
        <v>0</v>
      </c>
      <c r="J653" s="9">
        <f>[2]หน้าผ้า!M662</f>
        <v>0</v>
      </c>
      <c r="K653" s="9">
        <f>[2]หน้าผ้า!N662</f>
        <v>0</v>
      </c>
      <c r="L653" s="9">
        <f>[2]หน้าผ้า!R662</f>
        <v>0</v>
      </c>
      <c r="M653" s="10">
        <f>[2]หน้าผ้า!T662</f>
        <v>0</v>
      </c>
      <c r="N653" s="9">
        <f>[2]หน้าผ้า!U662</f>
        <v>0</v>
      </c>
      <c r="O653" s="9">
        <f>[2]หน้าผ้า!V662</f>
        <v>0</v>
      </c>
      <c r="P653" s="10">
        <f>[2]หน้าผ้า!AB662</f>
        <v>0</v>
      </c>
      <c r="Q653" s="10">
        <f>[2]หน้าผ้า!AC662</f>
        <v>0</v>
      </c>
      <c r="R653" s="10">
        <f>[2]หน้าผ้า!AD662</f>
        <v>0</v>
      </c>
      <c r="S653" s="9">
        <f>[2]หน้าผ้า!Z662</f>
        <v>0</v>
      </c>
      <c r="T653" s="12">
        <f>[2]หน้าผ้า!X662</f>
        <v>0</v>
      </c>
      <c r="U653" s="11">
        <f>[2]หน้าผ้า!AA662</f>
        <v>0</v>
      </c>
      <c r="V653" s="10">
        <f>[2]หน้าผ้า!AJ662</f>
        <v>0</v>
      </c>
      <c r="W653" s="10">
        <f>[2]หน้าผ้า!AL662</f>
        <v>0</v>
      </c>
      <c r="X653" s="10">
        <f>[2]หน้าผ้า!AM662</f>
        <v>0</v>
      </c>
      <c r="Y653" s="10">
        <f>[2]หน้าผ้า!AN662</f>
        <v>0</v>
      </c>
      <c r="Z653" s="9">
        <f>[2]หน้าผ้า!AO662</f>
        <v>0</v>
      </c>
      <c r="AA653" s="8">
        <f>[2]หน้าผ้า!AQ662</f>
        <v>0</v>
      </c>
      <c r="AB653" s="8">
        <f>[2]หน้าผ้า!AR662</f>
        <v>0</v>
      </c>
      <c r="AC653" s="8">
        <f>[2]หน้าผ้า!AS662</f>
        <v>0</v>
      </c>
      <c r="AD653" s="8">
        <f>[2]หน้าผ้า!AT662</f>
        <v>0</v>
      </c>
      <c r="AE653" s="8">
        <f>[2]หน้าผ้า!AU662</f>
        <v>0</v>
      </c>
      <c r="AF653" s="8">
        <f>[2]หน้าผ้า!AI662</f>
        <v>0</v>
      </c>
      <c r="AG653" s="1">
        <f>[3]หน้าผ้า!DC665</f>
        <v>0</v>
      </c>
      <c r="AH653" s="1">
        <f>[2]หน้าผ้า!DL662</f>
        <v>0</v>
      </c>
      <c r="AI653" s="1">
        <f>[2]หน้าผ้า!DM662</f>
        <v>0</v>
      </c>
      <c r="AJ653" s="3">
        <f>[2]หน้าผ้า!DN662</f>
        <v>0</v>
      </c>
      <c r="AK653" s="3">
        <f>[2]หน้าผ้า!DQ662</f>
        <v>0</v>
      </c>
      <c r="AL653" s="3">
        <f>[2]หน้าผ้า!DR662</f>
        <v>0</v>
      </c>
      <c r="AM653" s="3">
        <f>[2]หน้าผ้า!DS662</f>
        <v>0</v>
      </c>
      <c r="AN653" s="3">
        <f>[2]หน้าผ้า!DT662</f>
        <v>0</v>
      </c>
      <c r="AO653" s="3">
        <f>[2]หน้าผ้า!DU662</f>
        <v>0</v>
      </c>
      <c r="AP653" s="3">
        <f>[2]หน้าผ้า!DP662</f>
        <v>0</v>
      </c>
      <c r="AQ653" s="3">
        <f>[2]หน้าผ้า!DW662</f>
        <v>0</v>
      </c>
      <c r="AR653" s="3">
        <f>[2]หน้าผ้า!DX662</f>
        <v>0</v>
      </c>
      <c r="AS653" s="3">
        <f>[2]หน้าผ้า!DY662</f>
        <v>0</v>
      </c>
      <c r="AT653" s="3">
        <f>[2]หน้าผ้า!DZ662</f>
        <v>0</v>
      </c>
      <c r="AU653" s="3">
        <f>[2]หน้าผ้า!EA662</f>
        <v>0</v>
      </c>
      <c r="AV653" s="1">
        <f>[2]หน้าผ้า!EB662</f>
        <v>0</v>
      </c>
      <c r="AW653" s="2">
        <f>[2]หน้าผ้า!EC662</f>
        <v>0</v>
      </c>
      <c r="AX653" s="2">
        <f>[2]หน้าผ้า!ED662</f>
        <v>0</v>
      </c>
      <c r="AY653" s="2">
        <f>[2]หน้าผ้า!AG662</f>
        <v>0</v>
      </c>
      <c r="AZ653" s="2">
        <f>[2]หน้าผ้า!EG662</f>
        <v>0</v>
      </c>
      <c r="BA653" s="2">
        <f>[2]หน้าผ้า!EH662</f>
        <v>0</v>
      </c>
      <c r="BB653" s="2">
        <f>[2]หน้าผ้า!EI662</f>
        <v>0</v>
      </c>
      <c r="BC653" s="1">
        <f>[2]หน้าผ้า!BZ662</f>
        <v>0</v>
      </c>
      <c r="BD653" s="56">
        <f>[2]หน้าผ้า!CA662</f>
        <v>0</v>
      </c>
    </row>
    <row r="654" spans="1:56" ht="28.5" customHeight="1" x14ac:dyDescent="0.45">
      <c r="A654" s="3">
        <f>[2]หน้าผ้า!C663</f>
        <v>0</v>
      </c>
      <c r="B654" s="14">
        <f>[2]หน้าผ้า!B663</f>
        <v>0</v>
      </c>
      <c r="C654" s="9">
        <f>[2]หน้าผ้า!E663</f>
        <v>0</v>
      </c>
      <c r="D654" s="13">
        <f>[2]หน้าผ้า!F663</f>
        <v>0</v>
      </c>
      <c r="E654" s="9">
        <f>[2]หน้าผ้า!G663</f>
        <v>0</v>
      </c>
      <c r="F654" s="9">
        <f>[2]หน้าผ้า!H663</f>
        <v>0</v>
      </c>
      <c r="G654" s="9">
        <f>[2]หน้าผ้า!I663</f>
        <v>0</v>
      </c>
      <c r="H654" s="9">
        <f>[2]หน้าผ้า!J663</f>
        <v>0</v>
      </c>
      <c r="I654" s="9">
        <f>[2]หน้าผ้า!L663</f>
        <v>0</v>
      </c>
      <c r="J654" s="9">
        <f>[2]หน้าผ้า!M663</f>
        <v>0</v>
      </c>
      <c r="K654" s="9">
        <f>[2]หน้าผ้า!N663</f>
        <v>0</v>
      </c>
      <c r="L654" s="9">
        <f>[2]หน้าผ้า!R663</f>
        <v>0</v>
      </c>
      <c r="M654" s="10">
        <f>[2]หน้าผ้า!T663</f>
        <v>0</v>
      </c>
      <c r="N654" s="9">
        <f>[2]หน้าผ้า!U663</f>
        <v>0</v>
      </c>
      <c r="O654" s="9">
        <f>[2]หน้าผ้า!V663</f>
        <v>0</v>
      </c>
      <c r="P654" s="10">
        <f>[2]หน้าผ้า!AB663</f>
        <v>0</v>
      </c>
      <c r="Q654" s="10">
        <f>[2]หน้าผ้า!AC663</f>
        <v>0</v>
      </c>
      <c r="R654" s="10">
        <f>[2]หน้าผ้า!AD663</f>
        <v>0</v>
      </c>
      <c r="S654" s="9">
        <f>[2]หน้าผ้า!Z663</f>
        <v>0</v>
      </c>
      <c r="T654" s="12">
        <f>[2]หน้าผ้า!X663</f>
        <v>0</v>
      </c>
      <c r="U654" s="11">
        <f>[2]หน้าผ้า!AA663</f>
        <v>0</v>
      </c>
      <c r="V654" s="10">
        <f>[2]หน้าผ้า!AJ663</f>
        <v>0</v>
      </c>
      <c r="W654" s="10">
        <f>[2]หน้าผ้า!AL663</f>
        <v>0</v>
      </c>
      <c r="X654" s="10">
        <f>[2]หน้าผ้า!AM663</f>
        <v>0</v>
      </c>
      <c r="Y654" s="10">
        <f>[2]หน้าผ้า!AN663</f>
        <v>0</v>
      </c>
      <c r="Z654" s="9">
        <f>[2]หน้าผ้า!AO663</f>
        <v>0</v>
      </c>
      <c r="AA654" s="8">
        <f>[2]หน้าผ้า!AQ663</f>
        <v>0</v>
      </c>
      <c r="AB654" s="8">
        <f>[2]หน้าผ้า!AR663</f>
        <v>0</v>
      </c>
      <c r="AC654" s="8">
        <f>[2]หน้าผ้า!AS663</f>
        <v>0</v>
      </c>
      <c r="AD654" s="8">
        <f>[2]หน้าผ้า!AT663</f>
        <v>0</v>
      </c>
      <c r="AE654" s="8">
        <f>[2]หน้าผ้า!AU663</f>
        <v>0</v>
      </c>
      <c r="AF654" s="8">
        <f>[2]หน้าผ้า!AI663</f>
        <v>0</v>
      </c>
      <c r="AG654" s="1">
        <f>[3]หน้าผ้า!DC666</f>
        <v>0</v>
      </c>
      <c r="AH654" s="1">
        <f>[2]หน้าผ้า!DL663</f>
        <v>0</v>
      </c>
      <c r="AI654" s="1">
        <f>[2]หน้าผ้า!DM663</f>
        <v>0</v>
      </c>
      <c r="AJ654" s="3">
        <f>[2]หน้าผ้า!DN663</f>
        <v>0</v>
      </c>
      <c r="AK654" s="3">
        <f>[2]หน้าผ้า!DQ663</f>
        <v>0</v>
      </c>
      <c r="AL654" s="3">
        <f>[2]หน้าผ้า!DR663</f>
        <v>0</v>
      </c>
      <c r="AM654" s="3">
        <f>[2]หน้าผ้า!DS663</f>
        <v>0</v>
      </c>
      <c r="AN654" s="3">
        <f>[2]หน้าผ้า!DT663</f>
        <v>0</v>
      </c>
      <c r="AO654" s="3">
        <f>[2]หน้าผ้า!DU663</f>
        <v>0</v>
      </c>
      <c r="AP654" s="3">
        <f>[2]หน้าผ้า!DP663</f>
        <v>0</v>
      </c>
      <c r="AQ654" s="3">
        <f>[2]หน้าผ้า!DW663</f>
        <v>0</v>
      </c>
      <c r="AR654" s="3">
        <f>[2]หน้าผ้า!DX663</f>
        <v>0</v>
      </c>
      <c r="AS654" s="3">
        <f>[2]หน้าผ้า!DY663</f>
        <v>0</v>
      </c>
      <c r="AT654" s="3">
        <f>[2]หน้าผ้า!DZ663</f>
        <v>0</v>
      </c>
      <c r="AU654" s="3">
        <f>[2]หน้าผ้า!EA663</f>
        <v>0</v>
      </c>
      <c r="AV654" s="1">
        <f>[2]หน้าผ้า!EB663</f>
        <v>0</v>
      </c>
      <c r="AW654" s="2">
        <f>[2]หน้าผ้า!EC663</f>
        <v>0</v>
      </c>
      <c r="AX654" s="2">
        <f>[2]หน้าผ้า!ED663</f>
        <v>0</v>
      </c>
      <c r="AY654" s="2">
        <f>[2]หน้าผ้า!AG663</f>
        <v>0</v>
      </c>
      <c r="AZ654" s="2">
        <f>[2]หน้าผ้า!EG663</f>
        <v>0</v>
      </c>
      <c r="BA654" s="2">
        <f>[2]หน้าผ้า!EH663</f>
        <v>0</v>
      </c>
      <c r="BB654" s="2">
        <f>[2]หน้าผ้า!EI663</f>
        <v>0</v>
      </c>
      <c r="BC654" s="1">
        <f>[2]หน้าผ้า!BZ663</f>
        <v>0</v>
      </c>
      <c r="BD654" s="56">
        <f>[2]หน้าผ้า!CA663</f>
        <v>0</v>
      </c>
    </row>
    <row r="655" spans="1:56" ht="28.5" customHeight="1" x14ac:dyDescent="0.45">
      <c r="A655" s="3">
        <f>[2]หน้าผ้า!C664</f>
        <v>0</v>
      </c>
      <c r="B655" s="14">
        <f>[2]หน้าผ้า!B664</f>
        <v>0</v>
      </c>
      <c r="C655" s="9">
        <f>[2]หน้าผ้า!E664</f>
        <v>0</v>
      </c>
      <c r="D655" s="13">
        <f>[2]หน้าผ้า!F664</f>
        <v>0</v>
      </c>
      <c r="E655" s="9">
        <f>[2]หน้าผ้า!G664</f>
        <v>0</v>
      </c>
      <c r="F655" s="9">
        <f>[2]หน้าผ้า!H664</f>
        <v>0</v>
      </c>
      <c r="G655" s="9">
        <f>[2]หน้าผ้า!I664</f>
        <v>0</v>
      </c>
      <c r="H655" s="9">
        <f>[2]หน้าผ้า!J664</f>
        <v>0</v>
      </c>
      <c r="I655" s="9">
        <f>[2]หน้าผ้า!L664</f>
        <v>0</v>
      </c>
      <c r="J655" s="9">
        <f>[2]หน้าผ้า!M664</f>
        <v>0</v>
      </c>
      <c r="K655" s="9">
        <f>[2]หน้าผ้า!N664</f>
        <v>0</v>
      </c>
      <c r="L655" s="9">
        <f>[2]หน้าผ้า!R664</f>
        <v>0</v>
      </c>
      <c r="M655" s="10">
        <f>[2]หน้าผ้า!T664</f>
        <v>0</v>
      </c>
      <c r="N655" s="9">
        <f>[2]หน้าผ้า!U664</f>
        <v>0</v>
      </c>
      <c r="O655" s="9">
        <f>[2]หน้าผ้า!V664</f>
        <v>0</v>
      </c>
      <c r="P655" s="10">
        <f>[2]หน้าผ้า!AB664</f>
        <v>0</v>
      </c>
      <c r="Q655" s="10">
        <f>[2]หน้าผ้า!AC664</f>
        <v>0</v>
      </c>
      <c r="R655" s="10">
        <f>[2]หน้าผ้า!AD664</f>
        <v>0</v>
      </c>
      <c r="S655" s="9">
        <f>[2]หน้าผ้า!Z664</f>
        <v>0</v>
      </c>
      <c r="T655" s="12">
        <f>[2]หน้าผ้า!X664</f>
        <v>0</v>
      </c>
      <c r="U655" s="11">
        <f>[2]หน้าผ้า!AA664</f>
        <v>0</v>
      </c>
      <c r="V655" s="10">
        <f>[2]หน้าผ้า!AJ664</f>
        <v>0</v>
      </c>
      <c r="W655" s="10">
        <f>[2]หน้าผ้า!AL664</f>
        <v>0</v>
      </c>
      <c r="X655" s="10">
        <f>[2]หน้าผ้า!AM664</f>
        <v>0</v>
      </c>
      <c r="Y655" s="10">
        <f>[2]หน้าผ้า!AN664</f>
        <v>0</v>
      </c>
      <c r="Z655" s="9">
        <f>[2]หน้าผ้า!AO664</f>
        <v>0</v>
      </c>
      <c r="AA655" s="8">
        <f>[2]หน้าผ้า!AQ664</f>
        <v>0</v>
      </c>
      <c r="AB655" s="8">
        <f>[2]หน้าผ้า!AR664</f>
        <v>0</v>
      </c>
      <c r="AC655" s="8">
        <f>[2]หน้าผ้า!AS664</f>
        <v>0</v>
      </c>
      <c r="AD655" s="8">
        <f>[2]หน้าผ้า!AT664</f>
        <v>0</v>
      </c>
      <c r="AE655" s="8">
        <f>[2]หน้าผ้า!AU664</f>
        <v>0</v>
      </c>
      <c r="AF655" s="8">
        <f>[2]หน้าผ้า!AI664</f>
        <v>0</v>
      </c>
      <c r="AG655" s="1">
        <f>[3]หน้าผ้า!DC667</f>
        <v>0</v>
      </c>
      <c r="AH655" s="1">
        <f>[2]หน้าผ้า!DL664</f>
        <v>0</v>
      </c>
      <c r="AI655" s="1">
        <f>[2]หน้าผ้า!DM664</f>
        <v>0</v>
      </c>
      <c r="AJ655" s="3">
        <f>[2]หน้าผ้า!DN664</f>
        <v>0</v>
      </c>
      <c r="AK655" s="3">
        <f>[2]หน้าผ้า!DQ664</f>
        <v>0</v>
      </c>
      <c r="AL655" s="3">
        <f>[2]หน้าผ้า!DR664</f>
        <v>0</v>
      </c>
      <c r="AM655" s="3">
        <f>[2]หน้าผ้า!DS664</f>
        <v>0</v>
      </c>
      <c r="AN655" s="3">
        <f>[2]หน้าผ้า!DT664</f>
        <v>0</v>
      </c>
      <c r="AO655" s="3">
        <f>[2]หน้าผ้า!DU664</f>
        <v>0</v>
      </c>
      <c r="AP655" s="3">
        <f>[2]หน้าผ้า!DP664</f>
        <v>0</v>
      </c>
      <c r="AQ655" s="3">
        <f>[2]หน้าผ้า!DW664</f>
        <v>0</v>
      </c>
      <c r="AR655" s="3">
        <f>[2]หน้าผ้า!DX664</f>
        <v>0</v>
      </c>
      <c r="AS655" s="3">
        <f>[2]หน้าผ้า!DY664</f>
        <v>0</v>
      </c>
      <c r="AT655" s="3">
        <f>[2]หน้าผ้า!DZ664</f>
        <v>0</v>
      </c>
      <c r="AU655" s="3">
        <f>[2]หน้าผ้า!EA664</f>
        <v>0</v>
      </c>
      <c r="AV655" s="1">
        <f>[2]หน้าผ้า!EB664</f>
        <v>0</v>
      </c>
      <c r="AW655" s="2">
        <f>[2]หน้าผ้า!EC664</f>
        <v>0</v>
      </c>
      <c r="AX655" s="2">
        <f>[2]หน้าผ้า!ED664</f>
        <v>0</v>
      </c>
      <c r="AY655" s="2">
        <f>[2]หน้าผ้า!AG664</f>
        <v>0</v>
      </c>
      <c r="AZ655" s="2">
        <f>[2]หน้าผ้า!EG664</f>
        <v>0</v>
      </c>
      <c r="BA655" s="2">
        <f>[2]หน้าผ้า!EH664</f>
        <v>0</v>
      </c>
      <c r="BB655" s="2">
        <f>[2]หน้าผ้า!EI664</f>
        <v>0</v>
      </c>
      <c r="BC655" s="1">
        <f>[2]หน้าผ้า!BZ664</f>
        <v>0</v>
      </c>
      <c r="BD655" s="56">
        <f>[2]หน้าผ้า!CA664</f>
        <v>0</v>
      </c>
    </row>
    <row r="656" spans="1:56" ht="28.5" customHeight="1" x14ac:dyDescent="0.45">
      <c r="A656" s="3">
        <f>[2]หน้าผ้า!C665</f>
        <v>0</v>
      </c>
      <c r="B656" s="14">
        <f>[2]หน้าผ้า!B665</f>
        <v>0</v>
      </c>
      <c r="C656" s="9">
        <f>[2]หน้าผ้า!E665</f>
        <v>0</v>
      </c>
      <c r="D656" s="13">
        <f>[2]หน้าผ้า!F665</f>
        <v>0</v>
      </c>
      <c r="E656" s="9">
        <f>[2]หน้าผ้า!G665</f>
        <v>0</v>
      </c>
      <c r="F656" s="9">
        <f>[2]หน้าผ้า!H665</f>
        <v>0</v>
      </c>
      <c r="G656" s="9">
        <f>[2]หน้าผ้า!I665</f>
        <v>0</v>
      </c>
      <c r="H656" s="9">
        <f>[2]หน้าผ้า!J665</f>
        <v>0</v>
      </c>
      <c r="I656" s="9">
        <f>[2]หน้าผ้า!L665</f>
        <v>0</v>
      </c>
      <c r="J656" s="9">
        <f>[2]หน้าผ้า!M665</f>
        <v>0</v>
      </c>
      <c r="K656" s="9">
        <f>[2]หน้าผ้า!N665</f>
        <v>0</v>
      </c>
      <c r="L656" s="9">
        <f>[2]หน้าผ้า!R665</f>
        <v>0</v>
      </c>
      <c r="M656" s="10">
        <f>[2]หน้าผ้า!T665</f>
        <v>0</v>
      </c>
      <c r="N656" s="9">
        <f>[2]หน้าผ้า!U665</f>
        <v>0</v>
      </c>
      <c r="O656" s="9">
        <f>[2]หน้าผ้า!V665</f>
        <v>0</v>
      </c>
      <c r="P656" s="10">
        <f>[2]หน้าผ้า!AB665</f>
        <v>0</v>
      </c>
      <c r="Q656" s="10">
        <f>[2]หน้าผ้า!AC665</f>
        <v>0</v>
      </c>
      <c r="R656" s="10">
        <f>[2]หน้าผ้า!AD665</f>
        <v>0</v>
      </c>
      <c r="S656" s="9">
        <f>[2]หน้าผ้า!Z665</f>
        <v>0</v>
      </c>
      <c r="T656" s="12">
        <f>[2]หน้าผ้า!X665</f>
        <v>0</v>
      </c>
      <c r="U656" s="11">
        <f>[2]หน้าผ้า!AA665</f>
        <v>0</v>
      </c>
      <c r="V656" s="10">
        <f>[2]หน้าผ้า!AJ665</f>
        <v>0</v>
      </c>
      <c r="W656" s="10">
        <f>[2]หน้าผ้า!AL665</f>
        <v>0</v>
      </c>
      <c r="X656" s="10">
        <f>[2]หน้าผ้า!AM665</f>
        <v>0</v>
      </c>
      <c r="Y656" s="10">
        <f>[2]หน้าผ้า!AN665</f>
        <v>0</v>
      </c>
      <c r="Z656" s="9">
        <f>[2]หน้าผ้า!AO665</f>
        <v>0</v>
      </c>
      <c r="AA656" s="8">
        <f>[2]หน้าผ้า!AQ665</f>
        <v>0</v>
      </c>
      <c r="AB656" s="8">
        <f>[2]หน้าผ้า!AR665</f>
        <v>0</v>
      </c>
      <c r="AC656" s="8">
        <f>[2]หน้าผ้า!AS665</f>
        <v>0</v>
      </c>
      <c r="AD656" s="8">
        <f>[2]หน้าผ้า!AT665</f>
        <v>0</v>
      </c>
      <c r="AE656" s="8">
        <f>[2]หน้าผ้า!AU665</f>
        <v>0</v>
      </c>
      <c r="AF656" s="8">
        <f>[2]หน้าผ้า!AI665</f>
        <v>0</v>
      </c>
      <c r="AG656" s="1">
        <f>[3]หน้าผ้า!DC668</f>
        <v>0</v>
      </c>
      <c r="AH656" s="1">
        <f>[2]หน้าผ้า!DL665</f>
        <v>0</v>
      </c>
      <c r="AI656" s="1">
        <f>[2]หน้าผ้า!DM665</f>
        <v>0</v>
      </c>
      <c r="AJ656" s="3">
        <f>[2]หน้าผ้า!DN665</f>
        <v>0</v>
      </c>
      <c r="AK656" s="3">
        <f>[2]หน้าผ้า!DQ665</f>
        <v>0</v>
      </c>
      <c r="AL656" s="3">
        <f>[2]หน้าผ้า!DR665</f>
        <v>0</v>
      </c>
      <c r="AM656" s="3">
        <f>[2]หน้าผ้า!DS665</f>
        <v>0</v>
      </c>
      <c r="AN656" s="3">
        <f>[2]หน้าผ้า!DT665</f>
        <v>0</v>
      </c>
      <c r="AO656" s="3">
        <f>[2]หน้าผ้า!DU665</f>
        <v>0</v>
      </c>
      <c r="AP656" s="3">
        <f>[2]หน้าผ้า!DP665</f>
        <v>0</v>
      </c>
      <c r="AQ656" s="3">
        <f>[2]หน้าผ้า!DW665</f>
        <v>0</v>
      </c>
      <c r="AR656" s="3">
        <f>[2]หน้าผ้า!DX665</f>
        <v>0</v>
      </c>
      <c r="AS656" s="3">
        <f>[2]หน้าผ้า!DY665</f>
        <v>0</v>
      </c>
      <c r="AT656" s="3">
        <f>[2]หน้าผ้า!DZ665</f>
        <v>0</v>
      </c>
      <c r="AU656" s="3">
        <f>[2]หน้าผ้า!EA665</f>
        <v>0</v>
      </c>
      <c r="AV656" s="1">
        <f>[2]หน้าผ้า!EB665</f>
        <v>0</v>
      </c>
      <c r="AW656" s="2">
        <f>[2]หน้าผ้า!EC665</f>
        <v>0</v>
      </c>
      <c r="AX656" s="2">
        <f>[2]หน้าผ้า!ED665</f>
        <v>0</v>
      </c>
      <c r="AY656" s="2">
        <f>[2]หน้าผ้า!AG665</f>
        <v>0</v>
      </c>
      <c r="AZ656" s="2">
        <f>[2]หน้าผ้า!EG665</f>
        <v>0</v>
      </c>
      <c r="BA656" s="2">
        <f>[2]หน้าผ้า!EH665</f>
        <v>0</v>
      </c>
      <c r="BB656" s="2">
        <f>[2]หน้าผ้า!EI665</f>
        <v>0</v>
      </c>
      <c r="BC656" s="1">
        <f>[2]หน้าผ้า!BZ665</f>
        <v>0</v>
      </c>
      <c r="BD656" s="56">
        <f>[2]หน้าผ้า!CA665</f>
        <v>0</v>
      </c>
    </row>
    <row r="657" spans="1:56" ht="28.5" customHeight="1" x14ac:dyDescent="0.45">
      <c r="A657" s="3">
        <f>[2]หน้าผ้า!C666</f>
        <v>0</v>
      </c>
      <c r="B657" s="14">
        <f>[2]หน้าผ้า!B666</f>
        <v>0</v>
      </c>
      <c r="C657" s="9">
        <f>[2]หน้าผ้า!E666</f>
        <v>0</v>
      </c>
      <c r="D657" s="13">
        <f>[2]หน้าผ้า!F666</f>
        <v>0</v>
      </c>
      <c r="E657" s="9">
        <f>[2]หน้าผ้า!G666</f>
        <v>0</v>
      </c>
      <c r="F657" s="9">
        <f>[2]หน้าผ้า!H666</f>
        <v>0</v>
      </c>
      <c r="G657" s="9">
        <f>[2]หน้าผ้า!I666</f>
        <v>0</v>
      </c>
      <c r="H657" s="9">
        <f>[2]หน้าผ้า!J666</f>
        <v>0</v>
      </c>
      <c r="I657" s="9">
        <f>[2]หน้าผ้า!L666</f>
        <v>0</v>
      </c>
      <c r="J657" s="9">
        <f>[2]หน้าผ้า!M666</f>
        <v>0</v>
      </c>
      <c r="K657" s="9">
        <f>[2]หน้าผ้า!N666</f>
        <v>0</v>
      </c>
      <c r="L657" s="9">
        <f>[2]หน้าผ้า!R666</f>
        <v>0</v>
      </c>
      <c r="M657" s="10">
        <f>[2]หน้าผ้า!T666</f>
        <v>0</v>
      </c>
      <c r="N657" s="9">
        <f>[2]หน้าผ้า!U666</f>
        <v>0</v>
      </c>
      <c r="O657" s="9">
        <f>[2]หน้าผ้า!V666</f>
        <v>0</v>
      </c>
      <c r="P657" s="10">
        <f>[2]หน้าผ้า!AB666</f>
        <v>0</v>
      </c>
      <c r="Q657" s="10">
        <f>[2]หน้าผ้า!AC666</f>
        <v>0</v>
      </c>
      <c r="R657" s="10">
        <f>[2]หน้าผ้า!AD666</f>
        <v>0</v>
      </c>
      <c r="S657" s="9">
        <f>[2]หน้าผ้า!Z666</f>
        <v>0</v>
      </c>
      <c r="T657" s="12">
        <f>[2]หน้าผ้า!X666</f>
        <v>0</v>
      </c>
      <c r="U657" s="11">
        <f>[2]หน้าผ้า!AA666</f>
        <v>0</v>
      </c>
      <c r="V657" s="10">
        <f>[2]หน้าผ้า!AJ666</f>
        <v>0</v>
      </c>
      <c r="W657" s="10">
        <f>[2]หน้าผ้า!AL666</f>
        <v>0</v>
      </c>
      <c r="X657" s="10">
        <f>[2]หน้าผ้า!AM666</f>
        <v>0</v>
      </c>
      <c r="Y657" s="10">
        <f>[2]หน้าผ้า!AN666</f>
        <v>0</v>
      </c>
      <c r="Z657" s="9">
        <f>[2]หน้าผ้า!AO666</f>
        <v>0</v>
      </c>
      <c r="AA657" s="8">
        <f>[2]หน้าผ้า!AQ666</f>
        <v>0</v>
      </c>
      <c r="AB657" s="8">
        <f>[2]หน้าผ้า!AR666</f>
        <v>0</v>
      </c>
      <c r="AC657" s="8">
        <f>[2]หน้าผ้า!AS666</f>
        <v>0</v>
      </c>
      <c r="AD657" s="8">
        <f>[2]หน้าผ้า!AT666</f>
        <v>0</v>
      </c>
      <c r="AE657" s="8">
        <f>[2]หน้าผ้า!AU666</f>
        <v>0</v>
      </c>
      <c r="AF657" s="8">
        <f>[2]หน้าผ้า!AI666</f>
        <v>0</v>
      </c>
      <c r="AG657" s="1">
        <f>[3]หน้าผ้า!DC669</f>
        <v>0</v>
      </c>
      <c r="AH657" s="1">
        <f>[2]หน้าผ้า!DL666</f>
        <v>0</v>
      </c>
      <c r="AI657" s="1">
        <f>[2]หน้าผ้า!DM666</f>
        <v>0</v>
      </c>
      <c r="AJ657" s="3">
        <f>[2]หน้าผ้า!DN666</f>
        <v>0</v>
      </c>
      <c r="AK657" s="3">
        <f>[2]หน้าผ้า!DQ666</f>
        <v>0</v>
      </c>
      <c r="AL657" s="3">
        <f>[2]หน้าผ้า!DR666</f>
        <v>0</v>
      </c>
      <c r="AM657" s="3">
        <f>[2]หน้าผ้า!DS666</f>
        <v>0</v>
      </c>
      <c r="AN657" s="3">
        <f>[2]หน้าผ้า!DT666</f>
        <v>0</v>
      </c>
      <c r="AO657" s="3">
        <f>[2]หน้าผ้า!DU666</f>
        <v>0</v>
      </c>
      <c r="AP657" s="3">
        <f>[2]หน้าผ้า!DP666</f>
        <v>0</v>
      </c>
      <c r="AQ657" s="3">
        <f>[2]หน้าผ้า!DW666</f>
        <v>0</v>
      </c>
      <c r="AR657" s="3">
        <f>[2]หน้าผ้า!DX666</f>
        <v>0</v>
      </c>
      <c r="AS657" s="3">
        <f>[2]หน้าผ้า!DY666</f>
        <v>0</v>
      </c>
      <c r="AT657" s="3">
        <f>[2]หน้าผ้า!DZ666</f>
        <v>0</v>
      </c>
      <c r="AU657" s="3">
        <f>[2]หน้าผ้า!EA666</f>
        <v>0</v>
      </c>
      <c r="AV657" s="1">
        <f>[2]หน้าผ้า!EB666</f>
        <v>0</v>
      </c>
      <c r="AW657" s="2">
        <f>[2]หน้าผ้า!EC666</f>
        <v>0</v>
      </c>
      <c r="AX657" s="2">
        <f>[2]หน้าผ้า!ED666</f>
        <v>0</v>
      </c>
      <c r="AY657" s="2">
        <f>[2]หน้าผ้า!AG666</f>
        <v>0</v>
      </c>
      <c r="AZ657" s="2">
        <f>[2]หน้าผ้า!EG666</f>
        <v>0</v>
      </c>
      <c r="BA657" s="2">
        <f>[2]หน้าผ้า!EH666</f>
        <v>0</v>
      </c>
      <c r="BB657" s="2">
        <f>[2]หน้าผ้า!EI666</f>
        <v>0</v>
      </c>
      <c r="BC657" s="1">
        <f>[2]หน้าผ้า!BZ666</f>
        <v>0</v>
      </c>
      <c r="BD657" s="56">
        <f>[2]หน้าผ้า!CA666</f>
        <v>0</v>
      </c>
    </row>
    <row r="658" spans="1:56" ht="28.5" customHeight="1" x14ac:dyDescent="0.45">
      <c r="A658" s="3">
        <f>[2]หน้าผ้า!C667</f>
        <v>0</v>
      </c>
      <c r="B658" s="14">
        <f>[2]หน้าผ้า!B667</f>
        <v>0</v>
      </c>
      <c r="C658" s="9">
        <f>[2]หน้าผ้า!E667</f>
        <v>0</v>
      </c>
      <c r="D658" s="13">
        <f>[2]หน้าผ้า!F667</f>
        <v>0</v>
      </c>
      <c r="E658" s="9">
        <f>[2]หน้าผ้า!G667</f>
        <v>0</v>
      </c>
      <c r="F658" s="9">
        <f>[2]หน้าผ้า!H667</f>
        <v>0</v>
      </c>
      <c r="G658" s="9">
        <f>[2]หน้าผ้า!I667</f>
        <v>0</v>
      </c>
      <c r="H658" s="9">
        <f>[2]หน้าผ้า!J667</f>
        <v>0</v>
      </c>
      <c r="I658" s="9">
        <f>[2]หน้าผ้า!L667</f>
        <v>0</v>
      </c>
      <c r="J658" s="9">
        <f>[2]หน้าผ้า!M667</f>
        <v>0</v>
      </c>
      <c r="K658" s="9">
        <f>[2]หน้าผ้า!N667</f>
        <v>0</v>
      </c>
      <c r="L658" s="9">
        <f>[2]หน้าผ้า!R667</f>
        <v>0</v>
      </c>
      <c r="M658" s="10">
        <f>[2]หน้าผ้า!T667</f>
        <v>0</v>
      </c>
      <c r="N658" s="9">
        <f>[2]หน้าผ้า!U667</f>
        <v>0</v>
      </c>
      <c r="O658" s="9">
        <f>[2]หน้าผ้า!V667</f>
        <v>0</v>
      </c>
      <c r="P658" s="10">
        <f>[2]หน้าผ้า!AB667</f>
        <v>0</v>
      </c>
      <c r="Q658" s="10">
        <f>[2]หน้าผ้า!AC667</f>
        <v>0</v>
      </c>
      <c r="R658" s="10">
        <f>[2]หน้าผ้า!AD667</f>
        <v>0</v>
      </c>
      <c r="S658" s="9">
        <f>[2]หน้าผ้า!Z667</f>
        <v>0</v>
      </c>
      <c r="T658" s="12">
        <f>[2]หน้าผ้า!X667</f>
        <v>0</v>
      </c>
      <c r="U658" s="11">
        <f>[2]หน้าผ้า!AA667</f>
        <v>0</v>
      </c>
      <c r="V658" s="10">
        <f>[2]หน้าผ้า!AJ667</f>
        <v>0</v>
      </c>
      <c r="W658" s="10">
        <f>[2]หน้าผ้า!AL667</f>
        <v>0</v>
      </c>
      <c r="X658" s="10">
        <f>[2]หน้าผ้า!AM667</f>
        <v>0</v>
      </c>
      <c r="Y658" s="10">
        <f>[2]หน้าผ้า!AN667</f>
        <v>0</v>
      </c>
      <c r="Z658" s="9">
        <f>[2]หน้าผ้า!AO667</f>
        <v>0</v>
      </c>
      <c r="AA658" s="8">
        <f>[2]หน้าผ้า!AQ667</f>
        <v>0</v>
      </c>
      <c r="AB658" s="8">
        <f>[2]หน้าผ้า!AR667</f>
        <v>0</v>
      </c>
      <c r="AC658" s="8">
        <f>[2]หน้าผ้า!AS667</f>
        <v>0</v>
      </c>
      <c r="AD658" s="8">
        <f>[2]หน้าผ้า!AT667</f>
        <v>0</v>
      </c>
      <c r="AE658" s="8">
        <f>[2]หน้าผ้า!AU667</f>
        <v>0</v>
      </c>
      <c r="AF658" s="8">
        <f>[2]หน้าผ้า!AI667</f>
        <v>0</v>
      </c>
      <c r="AG658" s="1">
        <f>[3]หน้าผ้า!DC670</f>
        <v>0</v>
      </c>
      <c r="AH658" s="1">
        <f>[2]หน้าผ้า!DL667</f>
        <v>0</v>
      </c>
      <c r="AI658" s="1">
        <f>[2]หน้าผ้า!DM667</f>
        <v>0</v>
      </c>
      <c r="AJ658" s="3">
        <f>[2]หน้าผ้า!DN667</f>
        <v>0</v>
      </c>
      <c r="AK658" s="3">
        <f>[2]หน้าผ้า!DQ667</f>
        <v>0</v>
      </c>
      <c r="AL658" s="3">
        <f>[2]หน้าผ้า!DR667</f>
        <v>0</v>
      </c>
      <c r="AM658" s="3">
        <f>[2]หน้าผ้า!DS667</f>
        <v>0</v>
      </c>
      <c r="AN658" s="3">
        <f>[2]หน้าผ้า!DT667</f>
        <v>0</v>
      </c>
      <c r="AO658" s="3">
        <f>[2]หน้าผ้า!DU667</f>
        <v>0</v>
      </c>
      <c r="AP658" s="3">
        <f>[2]หน้าผ้า!DP667</f>
        <v>0</v>
      </c>
      <c r="AQ658" s="3">
        <f>[2]หน้าผ้า!DW667</f>
        <v>0</v>
      </c>
      <c r="AR658" s="3">
        <f>[2]หน้าผ้า!DX667</f>
        <v>0</v>
      </c>
      <c r="AS658" s="3">
        <f>[2]หน้าผ้า!DY667</f>
        <v>0</v>
      </c>
      <c r="AT658" s="3">
        <f>[2]หน้าผ้า!DZ667</f>
        <v>0</v>
      </c>
      <c r="AU658" s="3">
        <f>[2]หน้าผ้า!EA667</f>
        <v>0</v>
      </c>
      <c r="AV658" s="1">
        <f>[2]หน้าผ้า!EB667</f>
        <v>0</v>
      </c>
      <c r="AW658" s="2">
        <f>[2]หน้าผ้า!EC667</f>
        <v>0</v>
      </c>
      <c r="AX658" s="2">
        <f>[2]หน้าผ้า!ED667</f>
        <v>0</v>
      </c>
      <c r="AY658" s="2">
        <f>[2]หน้าผ้า!AG667</f>
        <v>0</v>
      </c>
      <c r="AZ658" s="2">
        <f>[2]หน้าผ้า!EG667</f>
        <v>0</v>
      </c>
      <c r="BA658" s="2">
        <f>[2]หน้าผ้า!EH667</f>
        <v>0</v>
      </c>
      <c r="BB658" s="2">
        <f>[2]หน้าผ้า!EI667</f>
        <v>0</v>
      </c>
      <c r="BC658" s="1">
        <f>[2]หน้าผ้า!BZ667</f>
        <v>0</v>
      </c>
      <c r="BD658" s="56">
        <f>[2]หน้าผ้า!CA667</f>
        <v>0</v>
      </c>
    </row>
    <row r="659" spans="1:56" ht="28.5" customHeight="1" x14ac:dyDescent="0.45">
      <c r="A659" s="3">
        <f>[2]หน้าผ้า!C668</f>
        <v>0</v>
      </c>
      <c r="B659" s="14">
        <f>[2]หน้าผ้า!B668</f>
        <v>0</v>
      </c>
      <c r="C659" s="9">
        <f>[2]หน้าผ้า!E668</f>
        <v>0</v>
      </c>
      <c r="D659" s="13">
        <f>[2]หน้าผ้า!F668</f>
        <v>0</v>
      </c>
      <c r="E659" s="9">
        <f>[2]หน้าผ้า!G668</f>
        <v>0</v>
      </c>
      <c r="F659" s="9">
        <f>[2]หน้าผ้า!H668</f>
        <v>0</v>
      </c>
      <c r="G659" s="9">
        <f>[2]หน้าผ้า!I668</f>
        <v>0</v>
      </c>
      <c r="H659" s="9">
        <f>[2]หน้าผ้า!J668</f>
        <v>0</v>
      </c>
      <c r="I659" s="9">
        <f>[2]หน้าผ้า!L668</f>
        <v>0</v>
      </c>
      <c r="J659" s="9">
        <f>[2]หน้าผ้า!M668</f>
        <v>0</v>
      </c>
      <c r="K659" s="9">
        <f>[2]หน้าผ้า!N668</f>
        <v>0</v>
      </c>
      <c r="L659" s="9">
        <f>[2]หน้าผ้า!R668</f>
        <v>0</v>
      </c>
      <c r="M659" s="10">
        <f>[2]หน้าผ้า!T668</f>
        <v>0</v>
      </c>
      <c r="N659" s="9">
        <f>[2]หน้าผ้า!U668</f>
        <v>0</v>
      </c>
      <c r="O659" s="9">
        <f>[2]หน้าผ้า!V668</f>
        <v>0</v>
      </c>
      <c r="P659" s="10">
        <f>[2]หน้าผ้า!AB668</f>
        <v>0</v>
      </c>
      <c r="Q659" s="10">
        <f>[2]หน้าผ้า!AC668</f>
        <v>0</v>
      </c>
      <c r="R659" s="10">
        <f>[2]หน้าผ้า!AD668</f>
        <v>0</v>
      </c>
      <c r="S659" s="9">
        <f>[2]หน้าผ้า!Z668</f>
        <v>0</v>
      </c>
      <c r="T659" s="12">
        <f>[2]หน้าผ้า!X668</f>
        <v>0</v>
      </c>
      <c r="U659" s="11">
        <f>[2]หน้าผ้า!AA668</f>
        <v>0</v>
      </c>
      <c r="V659" s="10">
        <f>[2]หน้าผ้า!AJ668</f>
        <v>0</v>
      </c>
      <c r="W659" s="10">
        <f>[2]หน้าผ้า!AL668</f>
        <v>0</v>
      </c>
      <c r="X659" s="10">
        <f>[2]หน้าผ้า!AM668</f>
        <v>0</v>
      </c>
      <c r="Y659" s="10">
        <f>[2]หน้าผ้า!AN668</f>
        <v>0</v>
      </c>
      <c r="Z659" s="9">
        <f>[2]หน้าผ้า!AO668</f>
        <v>0</v>
      </c>
      <c r="AA659" s="8">
        <f>[2]หน้าผ้า!AQ668</f>
        <v>0</v>
      </c>
      <c r="AB659" s="8">
        <f>[2]หน้าผ้า!AR668</f>
        <v>0</v>
      </c>
      <c r="AC659" s="8">
        <f>[2]หน้าผ้า!AS668</f>
        <v>0</v>
      </c>
      <c r="AD659" s="8">
        <f>[2]หน้าผ้า!AT668</f>
        <v>0</v>
      </c>
      <c r="AE659" s="8">
        <f>[2]หน้าผ้า!AU668</f>
        <v>0</v>
      </c>
      <c r="AF659" s="8">
        <f>[2]หน้าผ้า!AI668</f>
        <v>0</v>
      </c>
      <c r="AG659" s="1">
        <f>[3]หน้าผ้า!DC671</f>
        <v>0</v>
      </c>
      <c r="AH659" s="1">
        <f>[2]หน้าผ้า!DL668</f>
        <v>0</v>
      </c>
      <c r="AI659" s="1">
        <f>[2]หน้าผ้า!DM668</f>
        <v>0</v>
      </c>
      <c r="AJ659" s="3">
        <f>[2]หน้าผ้า!DN668</f>
        <v>0</v>
      </c>
      <c r="AK659" s="3">
        <f>[2]หน้าผ้า!DQ668</f>
        <v>0</v>
      </c>
      <c r="AL659" s="3">
        <f>[2]หน้าผ้า!DR668</f>
        <v>0</v>
      </c>
      <c r="AM659" s="3">
        <f>[2]หน้าผ้า!DS668</f>
        <v>0</v>
      </c>
      <c r="AN659" s="3">
        <f>[2]หน้าผ้า!DT668</f>
        <v>0</v>
      </c>
      <c r="AO659" s="3">
        <f>[2]หน้าผ้า!DU668</f>
        <v>0</v>
      </c>
      <c r="AP659" s="3">
        <f>[2]หน้าผ้า!DP668</f>
        <v>0</v>
      </c>
      <c r="AQ659" s="3">
        <f>[2]หน้าผ้า!DW668</f>
        <v>0</v>
      </c>
      <c r="AR659" s="3">
        <f>[2]หน้าผ้า!DX668</f>
        <v>0</v>
      </c>
      <c r="AS659" s="3">
        <f>[2]หน้าผ้า!DY668</f>
        <v>0</v>
      </c>
      <c r="AT659" s="3">
        <f>[2]หน้าผ้า!DZ668</f>
        <v>0</v>
      </c>
      <c r="AU659" s="3">
        <f>[2]หน้าผ้า!EA668</f>
        <v>0</v>
      </c>
      <c r="AV659" s="1">
        <f>[2]หน้าผ้า!EB668</f>
        <v>0</v>
      </c>
      <c r="AW659" s="2">
        <f>[2]หน้าผ้า!EC668</f>
        <v>0</v>
      </c>
      <c r="AX659" s="2">
        <f>[2]หน้าผ้า!ED668</f>
        <v>0</v>
      </c>
      <c r="AY659" s="2">
        <f>[2]หน้าผ้า!AG668</f>
        <v>0</v>
      </c>
      <c r="AZ659" s="2">
        <f>[2]หน้าผ้า!EG668</f>
        <v>0</v>
      </c>
      <c r="BA659" s="2">
        <f>[2]หน้าผ้า!EH668</f>
        <v>0</v>
      </c>
      <c r="BB659" s="2">
        <f>[2]หน้าผ้า!EI668</f>
        <v>0</v>
      </c>
      <c r="BC659" s="1">
        <f>[2]หน้าผ้า!BZ668</f>
        <v>0</v>
      </c>
      <c r="BD659" s="56">
        <f>[2]หน้าผ้า!CA668</f>
        <v>0</v>
      </c>
    </row>
    <row r="660" spans="1:56" ht="28.5" customHeight="1" x14ac:dyDescent="0.45">
      <c r="A660" s="3">
        <f>[2]หน้าผ้า!C669</f>
        <v>0</v>
      </c>
      <c r="B660" s="14">
        <f>[2]หน้าผ้า!B669</f>
        <v>0</v>
      </c>
      <c r="C660" s="9">
        <f>[2]หน้าผ้า!E669</f>
        <v>0</v>
      </c>
      <c r="D660" s="13">
        <f>[2]หน้าผ้า!F669</f>
        <v>0</v>
      </c>
      <c r="E660" s="9">
        <f>[2]หน้าผ้า!G669</f>
        <v>0</v>
      </c>
      <c r="F660" s="9">
        <f>[2]หน้าผ้า!H669</f>
        <v>0</v>
      </c>
      <c r="G660" s="9">
        <f>[2]หน้าผ้า!I669</f>
        <v>0</v>
      </c>
      <c r="H660" s="9">
        <f>[2]หน้าผ้า!J669</f>
        <v>0</v>
      </c>
      <c r="I660" s="9">
        <f>[2]หน้าผ้า!L669</f>
        <v>0</v>
      </c>
      <c r="J660" s="9">
        <f>[2]หน้าผ้า!M669</f>
        <v>0</v>
      </c>
      <c r="K660" s="9">
        <f>[2]หน้าผ้า!N669</f>
        <v>0</v>
      </c>
      <c r="L660" s="9">
        <f>[2]หน้าผ้า!R669</f>
        <v>0</v>
      </c>
      <c r="M660" s="10">
        <f>[2]หน้าผ้า!T669</f>
        <v>0</v>
      </c>
      <c r="N660" s="9">
        <f>[2]หน้าผ้า!U669</f>
        <v>0</v>
      </c>
      <c r="O660" s="9">
        <f>[2]หน้าผ้า!V669</f>
        <v>0</v>
      </c>
      <c r="P660" s="10">
        <f>[2]หน้าผ้า!AB669</f>
        <v>0</v>
      </c>
      <c r="Q660" s="10">
        <f>[2]หน้าผ้า!AC669</f>
        <v>0</v>
      </c>
      <c r="R660" s="10">
        <f>[2]หน้าผ้า!AD669</f>
        <v>0</v>
      </c>
      <c r="S660" s="9">
        <f>[2]หน้าผ้า!Z669</f>
        <v>0</v>
      </c>
      <c r="T660" s="12">
        <f>[2]หน้าผ้า!X669</f>
        <v>0</v>
      </c>
      <c r="U660" s="11">
        <f>[2]หน้าผ้า!AA669</f>
        <v>0</v>
      </c>
      <c r="V660" s="10">
        <f>[2]หน้าผ้า!AJ669</f>
        <v>0</v>
      </c>
      <c r="W660" s="10">
        <f>[2]หน้าผ้า!AL669</f>
        <v>0</v>
      </c>
      <c r="X660" s="10">
        <f>[2]หน้าผ้า!AM669</f>
        <v>0</v>
      </c>
      <c r="Y660" s="10">
        <f>[2]หน้าผ้า!AN669</f>
        <v>0</v>
      </c>
      <c r="Z660" s="9">
        <f>[2]หน้าผ้า!AO669</f>
        <v>0</v>
      </c>
      <c r="AA660" s="8">
        <f>[2]หน้าผ้า!AQ669</f>
        <v>0</v>
      </c>
      <c r="AB660" s="8">
        <f>[2]หน้าผ้า!AR669</f>
        <v>0</v>
      </c>
      <c r="AC660" s="8">
        <f>[2]หน้าผ้า!AS669</f>
        <v>0</v>
      </c>
      <c r="AD660" s="8">
        <f>[2]หน้าผ้า!AT669</f>
        <v>0</v>
      </c>
      <c r="AE660" s="8">
        <f>[2]หน้าผ้า!AU669</f>
        <v>0</v>
      </c>
      <c r="AF660" s="8">
        <f>[2]หน้าผ้า!AI669</f>
        <v>0</v>
      </c>
      <c r="AG660" s="1">
        <f>[3]หน้าผ้า!DC672</f>
        <v>0</v>
      </c>
      <c r="AH660" s="1">
        <f>[2]หน้าผ้า!DL669</f>
        <v>0</v>
      </c>
      <c r="AI660" s="1">
        <f>[2]หน้าผ้า!DM669</f>
        <v>0</v>
      </c>
      <c r="AJ660" s="3">
        <f>[2]หน้าผ้า!DN669</f>
        <v>0</v>
      </c>
      <c r="AK660" s="3">
        <f>[2]หน้าผ้า!DQ669</f>
        <v>0</v>
      </c>
      <c r="AL660" s="3">
        <f>[2]หน้าผ้า!DR669</f>
        <v>0</v>
      </c>
      <c r="AM660" s="3">
        <f>[2]หน้าผ้า!DS669</f>
        <v>0</v>
      </c>
      <c r="AN660" s="3">
        <f>[2]หน้าผ้า!DT669</f>
        <v>0</v>
      </c>
      <c r="AO660" s="3">
        <f>[2]หน้าผ้า!DU669</f>
        <v>0</v>
      </c>
      <c r="AP660" s="3">
        <f>[2]หน้าผ้า!DP669</f>
        <v>0</v>
      </c>
      <c r="AQ660" s="3">
        <f>[2]หน้าผ้า!DW669</f>
        <v>0</v>
      </c>
      <c r="AR660" s="3">
        <f>[2]หน้าผ้า!DX669</f>
        <v>0</v>
      </c>
      <c r="AS660" s="3">
        <f>[2]หน้าผ้า!DY669</f>
        <v>0</v>
      </c>
      <c r="AT660" s="3">
        <f>[2]หน้าผ้า!DZ669</f>
        <v>0</v>
      </c>
      <c r="AU660" s="3">
        <f>[2]หน้าผ้า!EA669</f>
        <v>0</v>
      </c>
      <c r="AV660" s="1">
        <f>[2]หน้าผ้า!EB669</f>
        <v>0</v>
      </c>
      <c r="AW660" s="2">
        <f>[2]หน้าผ้า!EC669</f>
        <v>0</v>
      </c>
      <c r="AX660" s="2">
        <f>[2]หน้าผ้า!ED669</f>
        <v>0</v>
      </c>
      <c r="AY660" s="2">
        <f>[2]หน้าผ้า!AG669</f>
        <v>0</v>
      </c>
      <c r="AZ660" s="2">
        <f>[2]หน้าผ้า!EG669</f>
        <v>0</v>
      </c>
      <c r="BA660" s="2">
        <f>[2]หน้าผ้า!EH669</f>
        <v>0</v>
      </c>
      <c r="BB660" s="2">
        <f>[2]หน้าผ้า!EI669</f>
        <v>0</v>
      </c>
      <c r="BC660" s="1">
        <f>[2]หน้าผ้า!BZ669</f>
        <v>0</v>
      </c>
      <c r="BD660" s="56">
        <f>[2]หน้าผ้า!CA669</f>
        <v>0</v>
      </c>
    </row>
    <row r="661" spans="1:56" ht="28.5" customHeight="1" x14ac:dyDescent="0.45">
      <c r="A661" s="3">
        <f>[2]หน้าผ้า!C670</f>
        <v>0</v>
      </c>
      <c r="B661" s="14">
        <f>[2]หน้าผ้า!B670</f>
        <v>0</v>
      </c>
      <c r="C661" s="9">
        <f>[2]หน้าผ้า!E670</f>
        <v>0</v>
      </c>
      <c r="D661" s="13">
        <f>[2]หน้าผ้า!F670</f>
        <v>0</v>
      </c>
      <c r="E661" s="9">
        <f>[2]หน้าผ้า!G670</f>
        <v>0</v>
      </c>
      <c r="F661" s="9">
        <f>[2]หน้าผ้า!H670</f>
        <v>0</v>
      </c>
      <c r="G661" s="9">
        <f>[2]หน้าผ้า!I670</f>
        <v>0</v>
      </c>
      <c r="H661" s="9">
        <f>[2]หน้าผ้า!J670</f>
        <v>0</v>
      </c>
      <c r="I661" s="9">
        <f>[2]หน้าผ้า!L670</f>
        <v>0</v>
      </c>
      <c r="J661" s="9">
        <f>[2]หน้าผ้า!M670</f>
        <v>0</v>
      </c>
      <c r="K661" s="9">
        <f>[2]หน้าผ้า!N670</f>
        <v>0</v>
      </c>
      <c r="L661" s="9">
        <f>[2]หน้าผ้า!R670</f>
        <v>0</v>
      </c>
      <c r="M661" s="10">
        <f>[2]หน้าผ้า!T670</f>
        <v>0</v>
      </c>
      <c r="N661" s="9">
        <f>[2]หน้าผ้า!U670</f>
        <v>0</v>
      </c>
      <c r="O661" s="9">
        <f>[2]หน้าผ้า!V670</f>
        <v>0</v>
      </c>
      <c r="P661" s="10">
        <f>[2]หน้าผ้า!AB670</f>
        <v>0</v>
      </c>
      <c r="Q661" s="10">
        <f>[2]หน้าผ้า!AC670</f>
        <v>0</v>
      </c>
      <c r="R661" s="10">
        <f>[2]หน้าผ้า!AD670</f>
        <v>0</v>
      </c>
      <c r="S661" s="9">
        <f>[2]หน้าผ้า!Z670</f>
        <v>0</v>
      </c>
      <c r="T661" s="12">
        <f>[2]หน้าผ้า!X670</f>
        <v>0</v>
      </c>
      <c r="U661" s="11">
        <f>[2]หน้าผ้า!AA670</f>
        <v>0</v>
      </c>
      <c r="V661" s="10">
        <f>[2]หน้าผ้า!AJ670</f>
        <v>0</v>
      </c>
      <c r="W661" s="10">
        <f>[2]หน้าผ้า!AL670</f>
        <v>0</v>
      </c>
      <c r="X661" s="10">
        <f>[2]หน้าผ้า!AM670</f>
        <v>0</v>
      </c>
      <c r="Y661" s="10">
        <f>[2]หน้าผ้า!AN670</f>
        <v>0</v>
      </c>
      <c r="Z661" s="9">
        <f>[2]หน้าผ้า!AO670</f>
        <v>0</v>
      </c>
      <c r="AA661" s="8">
        <f>[2]หน้าผ้า!AQ670</f>
        <v>0</v>
      </c>
      <c r="AB661" s="8">
        <f>[2]หน้าผ้า!AR670</f>
        <v>0</v>
      </c>
      <c r="AC661" s="8">
        <f>[2]หน้าผ้า!AS670</f>
        <v>0</v>
      </c>
      <c r="AD661" s="8">
        <f>[2]หน้าผ้า!AT670</f>
        <v>0</v>
      </c>
      <c r="AE661" s="8">
        <f>[2]หน้าผ้า!AU670</f>
        <v>0</v>
      </c>
      <c r="AF661" s="8">
        <f>[2]หน้าผ้า!AI670</f>
        <v>0</v>
      </c>
      <c r="AG661" s="1">
        <f>[3]หน้าผ้า!DC673</f>
        <v>0</v>
      </c>
      <c r="AH661" s="1">
        <f>[2]หน้าผ้า!DL670</f>
        <v>0</v>
      </c>
      <c r="AI661" s="1">
        <f>[2]หน้าผ้า!DM670</f>
        <v>0</v>
      </c>
      <c r="AJ661" s="3">
        <f>[2]หน้าผ้า!DN670</f>
        <v>0</v>
      </c>
      <c r="AK661" s="3">
        <f>[2]หน้าผ้า!DQ670</f>
        <v>0</v>
      </c>
      <c r="AL661" s="3">
        <f>[2]หน้าผ้า!DR670</f>
        <v>0</v>
      </c>
      <c r="AM661" s="3">
        <f>[2]หน้าผ้า!DS670</f>
        <v>0</v>
      </c>
      <c r="AN661" s="3">
        <f>[2]หน้าผ้า!DT670</f>
        <v>0</v>
      </c>
      <c r="AO661" s="3">
        <f>[2]หน้าผ้า!DU670</f>
        <v>0</v>
      </c>
      <c r="AP661" s="3">
        <f>[2]หน้าผ้า!DP670</f>
        <v>0</v>
      </c>
      <c r="AQ661" s="3">
        <f>[2]หน้าผ้า!DW670</f>
        <v>0</v>
      </c>
      <c r="AR661" s="3">
        <f>[2]หน้าผ้า!DX670</f>
        <v>0</v>
      </c>
      <c r="AS661" s="3">
        <f>[2]หน้าผ้า!DY670</f>
        <v>0</v>
      </c>
      <c r="AT661" s="3">
        <f>[2]หน้าผ้า!DZ670</f>
        <v>0</v>
      </c>
      <c r="AU661" s="3">
        <f>[2]หน้าผ้า!EA670</f>
        <v>0</v>
      </c>
      <c r="AV661" s="1">
        <f>[2]หน้าผ้า!EB670</f>
        <v>0</v>
      </c>
      <c r="AW661" s="2">
        <f>[2]หน้าผ้า!EC670</f>
        <v>0</v>
      </c>
      <c r="AX661" s="2">
        <f>[2]หน้าผ้า!ED670</f>
        <v>0</v>
      </c>
      <c r="AY661" s="2">
        <f>[2]หน้าผ้า!AG670</f>
        <v>0</v>
      </c>
      <c r="AZ661" s="2">
        <f>[2]หน้าผ้า!EG670</f>
        <v>0</v>
      </c>
      <c r="BA661" s="2">
        <f>[2]หน้าผ้า!EH670</f>
        <v>0</v>
      </c>
      <c r="BB661" s="2">
        <f>[2]หน้าผ้า!EI670</f>
        <v>0</v>
      </c>
      <c r="BC661" s="1">
        <f>[2]หน้าผ้า!BZ670</f>
        <v>0</v>
      </c>
      <c r="BD661" s="56">
        <f>[2]หน้าผ้า!CA670</f>
        <v>0</v>
      </c>
    </row>
    <row r="662" spans="1:56" ht="28.5" customHeight="1" x14ac:dyDescent="0.45">
      <c r="A662" s="3">
        <f>[2]หน้าผ้า!C671</f>
        <v>0</v>
      </c>
      <c r="B662" s="14">
        <f>[2]หน้าผ้า!B671</f>
        <v>0</v>
      </c>
      <c r="C662" s="9">
        <f>[2]หน้าผ้า!E671</f>
        <v>0</v>
      </c>
      <c r="D662" s="13">
        <f>[2]หน้าผ้า!F671</f>
        <v>0</v>
      </c>
      <c r="E662" s="9">
        <f>[2]หน้าผ้า!G671</f>
        <v>0</v>
      </c>
      <c r="F662" s="9">
        <f>[2]หน้าผ้า!H671</f>
        <v>0</v>
      </c>
      <c r="G662" s="9">
        <f>[2]หน้าผ้า!I671</f>
        <v>0</v>
      </c>
      <c r="H662" s="9">
        <f>[2]หน้าผ้า!J671</f>
        <v>0</v>
      </c>
      <c r="I662" s="9">
        <f>[2]หน้าผ้า!L671</f>
        <v>0</v>
      </c>
      <c r="J662" s="9">
        <f>[2]หน้าผ้า!M671</f>
        <v>0</v>
      </c>
      <c r="K662" s="9">
        <f>[2]หน้าผ้า!N671</f>
        <v>0</v>
      </c>
      <c r="L662" s="9">
        <f>[2]หน้าผ้า!R671</f>
        <v>0</v>
      </c>
      <c r="M662" s="10">
        <f>[2]หน้าผ้า!T671</f>
        <v>0</v>
      </c>
      <c r="N662" s="9">
        <f>[2]หน้าผ้า!U671</f>
        <v>0</v>
      </c>
      <c r="O662" s="9">
        <f>[2]หน้าผ้า!V671</f>
        <v>0</v>
      </c>
      <c r="P662" s="10">
        <f>[2]หน้าผ้า!AB671</f>
        <v>0</v>
      </c>
      <c r="Q662" s="10">
        <f>[2]หน้าผ้า!AC671</f>
        <v>0</v>
      </c>
      <c r="R662" s="10">
        <f>[2]หน้าผ้า!AD671</f>
        <v>0</v>
      </c>
      <c r="S662" s="9">
        <f>[2]หน้าผ้า!Z671</f>
        <v>0</v>
      </c>
      <c r="T662" s="12">
        <f>[2]หน้าผ้า!X671</f>
        <v>0</v>
      </c>
      <c r="U662" s="11">
        <f>[2]หน้าผ้า!AA671</f>
        <v>0</v>
      </c>
      <c r="V662" s="10">
        <f>[2]หน้าผ้า!AJ671</f>
        <v>0</v>
      </c>
      <c r="W662" s="10">
        <f>[2]หน้าผ้า!AL671</f>
        <v>0</v>
      </c>
      <c r="X662" s="10">
        <f>[2]หน้าผ้า!AM671</f>
        <v>0</v>
      </c>
      <c r="Y662" s="10">
        <f>[2]หน้าผ้า!AN671</f>
        <v>0</v>
      </c>
      <c r="Z662" s="9">
        <f>[2]หน้าผ้า!AO671</f>
        <v>0</v>
      </c>
      <c r="AA662" s="8">
        <f>[2]หน้าผ้า!AQ671</f>
        <v>0</v>
      </c>
      <c r="AB662" s="8">
        <f>[2]หน้าผ้า!AR671</f>
        <v>0</v>
      </c>
      <c r="AC662" s="8">
        <f>[2]หน้าผ้า!AS671</f>
        <v>0</v>
      </c>
      <c r="AD662" s="8">
        <f>[2]หน้าผ้า!AT671</f>
        <v>0</v>
      </c>
      <c r="AE662" s="8">
        <f>[2]หน้าผ้า!AU671</f>
        <v>0</v>
      </c>
      <c r="AF662" s="8">
        <f>[2]หน้าผ้า!AI671</f>
        <v>0</v>
      </c>
      <c r="AG662" s="1">
        <f>[3]หน้าผ้า!DC674</f>
        <v>0</v>
      </c>
      <c r="AH662" s="1">
        <f>[2]หน้าผ้า!DL671</f>
        <v>0</v>
      </c>
      <c r="AI662" s="1">
        <f>[2]หน้าผ้า!DM671</f>
        <v>0</v>
      </c>
      <c r="AJ662" s="3">
        <f>[2]หน้าผ้า!DN671</f>
        <v>0</v>
      </c>
      <c r="AK662" s="3">
        <f>[2]หน้าผ้า!DQ671</f>
        <v>0</v>
      </c>
      <c r="AL662" s="3">
        <f>[2]หน้าผ้า!DR671</f>
        <v>0</v>
      </c>
      <c r="AM662" s="3">
        <f>[2]หน้าผ้า!DS671</f>
        <v>0</v>
      </c>
      <c r="AN662" s="3">
        <f>[2]หน้าผ้า!DT671</f>
        <v>0</v>
      </c>
      <c r="AO662" s="3">
        <f>[2]หน้าผ้า!DU671</f>
        <v>0</v>
      </c>
      <c r="AP662" s="3">
        <f>[2]หน้าผ้า!DP671</f>
        <v>0</v>
      </c>
      <c r="AQ662" s="3">
        <f>[2]หน้าผ้า!DW671</f>
        <v>0</v>
      </c>
      <c r="AR662" s="3">
        <f>[2]หน้าผ้า!DX671</f>
        <v>0</v>
      </c>
      <c r="AS662" s="3">
        <f>[2]หน้าผ้า!DY671</f>
        <v>0</v>
      </c>
      <c r="AT662" s="3">
        <f>[2]หน้าผ้า!DZ671</f>
        <v>0</v>
      </c>
      <c r="AU662" s="3">
        <f>[2]หน้าผ้า!EA671</f>
        <v>0</v>
      </c>
      <c r="AV662" s="1">
        <f>[2]หน้าผ้า!EB671</f>
        <v>0</v>
      </c>
      <c r="AW662" s="2">
        <f>[2]หน้าผ้า!EC671</f>
        <v>0</v>
      </c>
      <c r="AX662" s="2">
        <f>[2]หน้าผ้า!ED671</f>
        <v>0</v>
      </c>
      <c r="AY662" s="2">
        <f>[2]หน้าผ้า!AG671</f>
        <v>0</v>
      </c>
      <c r="AZ662" s="2">
        <f>[2]หน้าผ้า!EG671</f>
        <v>0</v>
      </c>
      <c r="BA662" s="2">
        <f>[2]หน้าผ้า!EH671</f>
        <v>0</v>
      </c>
      <c r="BB662" s="2">
        <f>[2]หน้าผ้า!EI671</f>
        <v>0</v>
      </c>
      <c r="BC662" s="1">
        <f>[2]หน้าผ้า!BZ671</f>
        <v>0</v>
      </c>
      <c r="BD662" s="56">
        <f>[2]หน้าผ้า!CA671</f>
        <v>0</v>
      </c>
    </row>
    <row r="663" spans="1:56" ht="28.5" customHeight="1" x14ac:dyDescent="0.45">
      <c r="A663" s="3">
        <f>[2]หน้าผ้า!C672</f>
        <v>0</v>
      </c>
      <c r="B663" s="14">
        <f>[2]หน้าผ้า!B672</f>
        <v>0</v>
      </c>
      <c r="C663" s="9">
        <f>[2]หน้าผ้า!E672</f>
        <v>0</v>
      </c>
      <c r="D663" s="13">
        <f>[2]หน้าผ้า!F672</f>
        <v>0</v>
      </c>
      <c r="E663" s="9">
        <f>[2]หน้าผ้า!G672</f>
        <v>0</v>
      </c>
      <c r="F663" s="9">
        <f>[2]หน้าผ้า!H672</f>
        <v>0</v>
      </c>
      <c r="G663" s="9">
        <f>[2]หน้าผ้า!I672</f>
        <v>0</v>
      </c>
      <c r="H663" s="9">
        <f>[2]หน้าผ้า!J672</f>
        <v>0</v>
      </c>
      <c r="I663" s="9">
        <f>[2]หน้าผ้า!L672</f>
        <v>0</v>
      </c>
      <c r="J663" s="9">
        <f>[2]หน้าผ้า!M672</f>
        <v>0</v>
      </c>
      <c r="K663" s="9">
        <f>[2]หน้าผ้า!N672</f>
        <v>0</v>
      </c>
      <c r="L663" s="9">
        <f>[2]หน้าผ้า!R672</f>
        <v>0</v>
      </c>
      <c r="M663" s="10">
        <f>[2]หน้าผ้า!T672</f>
        <v>0</v>
      </c>
      <c r="N663" s="9">
        <f>[2]หน้าผ้า!U672</f>
        <v>0</v>
      </c>
      <c r="O663" s="9">
        <f>[2]หน้าผ้า!V672</f>
        <v>0</v>
      </c>
      <c r="P663" s="10">
        <f>[2]หน้าผ้า!AB672</f>
        <v>0</v>
      </c>
      <c r="Q663" s="10">
        <f>[2]หน้าผ้า!AC672</f>
        <v>0</v>
      </c>
      <c r="R663" s="10">
        <f>[2]หน้าผ้า!AD672</f>
        <v>0</v>
      </c>
      <c r="S663" s="9">
        <f>[2]หน้าผ้า!Z672</f>
        <v>0</v>
      </c>
      <c r="T663" s="12">
        <f>[2]หน้าผ้า!X672</f>
        <v>0</v>
      </c>
      <c r="U663" s="11">
        <f>[2]หน้าผ้า!AA672</f>
        <v>0</v>
      </c>
      <c r="V663" s="10">
        <f>[2]หน้าผ้า!AJ672</f>
        <v>0</v>
      </c>
      <c r="W663" s="10">
        <f>[2]หน้าผ้า!AL672</f>
        <v>0</v>
      </c>
      <c r="X663" s="10">
        <f>[2]หน้าผ้า!AM672</f>
        <v>0</v>
      </c>
      <c r="Y663" s="10">
        <f>[2]หน้าผ้า!AN672</f>
        <v>0</v>
      </c>
      <c r="Z663" s="9">
        <f>[2]หน้าผ้า!AO672</f>
        <v>0</v>
      </c>
      <c r="AA663" s="8">
        <f>[2]หน้าผ้า!AQ672</f>
        <v>0</v>
      </c>
      <c r="AB663" s="8">
        <f>[2]หน้าผ้า!AR672</f>
        <v>0</v>
      </c>
      <c r="AC663" s="8">
        <f>[2]หน้าผ้า!AS672</f>
        <v>0</v>
      </c>
      <c r="AD663" s="8">
        <f>[2]หน้าผ้า!AT672</f>
        <v>0</v>
      </c>
      <c r="AE663" s="8">
        <f>[2]หน้าผ้า!AU672</f>
        <v>0</v>
      </c>
      <c r="AF663" s="8">
        <f>[2]หน้าผ้า!AI672</f>
        <v>0</v>
      </c>
      <c r="AG663" s="1">
        <f>[3]หน้าผ้า!DC675</f>
        <v>0</v>
      </c>
      <c r="AH663" s="1">
        <f>[2]หน้าผ้า!DL672</f>
        <v>0</v>
      </c>
      <c r="AI663" s="1">
        <f>[2]หน้าผ้า!DM672</f>
        <v>0</v>
      </c>
      <c r="AJ663" s="3">
        <f>[2]หน้าผ้า!DN672</f>
        <v>0</v>
      </c>
      <c r="AK663" s="3">
        <f>[2]หน้าผ้า!DQ672</f>
        <v>0</v>
      </c>
      <c r="AL663" s="3">
        <f>[2]หน้าผ้า!DR672</f>
        <v>0</v>
      </c>
      <c r="AM663" s="3">
        <f>[2]หน้าผ้า!DS672</f>
        <v>0</v>
      </c>
      <c r="AN663" s="3">
        <f>[2]หน้าผ้า!DT672</f>
        <v>0</v>
      </c>
      <c r="AO663" s="3">
        <f>[2]หน้าผ้า!DU672</f>
        <v>0</v>
      </c>
      <c r="AP663" s="3">
        <f>[2]หน้าผ้า!DP672</f>
        <v>0</v>
      </c>
      <c r="AQ663" s="3">
        <f>[2]หน้าผ้า!DW672</f>
        <v>0</v>
      </c>
      <c r="AR663" s="3">
        <f>[2]หน้าผ้า!DX672</f>
        <v>0</v>
      </c>
      <c r="AS663" s="3">
        <f>[2]หน้าผ้า!DY672</f>
        <v>0</v>
      </c>
      <c r="AT663" s="3">
        <f>[2]หน้าผ้า!DZ672</f>
        <v>0</v>
      </c>
      <c r="AU663" s="3">
        <f>[2]หน้าผ้า!EA672</f>
        <v>0</v>
      </c>
      <c r="AV663" s="1">
        <f>[2]หน้าผ้า!EB672</f>
        <v>0</v>
      </c>
      <c r="AW663" s="2">
        <f>[2]หน้าผ้า!EC672</f>
        <v>0</v>
      </c>
      <c r="AX663" s="2">
        <f>[2]หน้าผ้า!ED672</f>
        <v>0</v>
      </c>
      <c r="AY663" s="2">
        <f>[2]หน้าผ้า!AG672</f>
        <v>0</v>
      </c>
      <c r="AZ663" s="2">
        <f>[2]หน้าผ้า!EG672</f>
        <v>0</v>
      </c>
      <c r="BA663" s="2">
        <f>[2]หน้าผ้า!EH672</f>
        <v>0</v>
      </c>
      <c r="BB663" s="2">
        <f>[2]หน้าผ้า!EI672</f>
        <v>0</v>
      </c>
      <c r="BC663" s="1">
        <f>[2]หน้าผ้า!BZ672</f>
        <v>0</v>
      </c>
      <c r="BD663" s="56">
        <f>[2]หน้าผ้า!CA672</f>
        <v>0</v>
      </c>
    </row>
    <row r="664" spans="1:56" ht="28.5" customHeight="1" x14ac:dyDescent="0.45">
      <c r="A664" s="3">
        <f>[2]หน้าผ้า!C673</f>
        <v>0</v>
      </c>
      <c r="B664" s="14">
        <f>[2]หน้าผ้า!B673</f>
        <v>0</v>
      </c>
      <c r="C664" s="9">
        <f>[2]หน้าผ้า!E673</f>
        <v>0</v>
      </c>
      <c r="D664" s="13">
        <f>[2]หน้าผ้า!F673</f>
        <v>0</v>
      </c>
      <c r="E664" s="9">
        <f>[2]หน้าผ้า!G673</f>
        <v>0</v>
      </c>
      <c r="F664" s="9">
        <f>[2]หน้าผ้า!H673</f>
        <v>0</v>
      </c>
      <c r="G664" s="9">
        <f>[2]หน้าผ้า!I673</f>
        <v>0</v>
      </c>
      <c r="H664" s="9">
        <f>[2]หน้าผ้า!J673</f>
        <v>0</v>
      </c>
      <c r="I664" s="9">
        <f>[2]หน้าผ้า!L673</f>
        <v>0</v>
      </c>
      <c r="J664" s="9">
        <f>[2]หน้าผ้า!M673</f>
        <v>0</v>
      </c>
      <c r="K664" s="9">
        <f>[2]หน้าผ้า!N673</f>
        <v>0</v>
      </c>
      <c r="L664" s="9">
        <f>[2]หน้าผ้า!R673</f>
        <v>0</v>
      </c>
      <c r="M664" s="10">
        <f>[2]หน้าผ้า!T673</f>
        <v>0</v>
      </c>
      <c r="N664" s="9">
        <f>[2]หน้าผ้า!U673</f>
        <v>0</v>
      </c>
      <c r="O664" s="9">
        <f>[2]หน้าผ้า!V673</f>
        <v>0</v>
      </c>
      <c r="P664" s="10">
        <f>[2]หน้าผ้า!AB673</f>
        <v>0</v>
      </c>
      <c r="Q664" s="10">
        <f>[2]หน้าผ้า!AC673</f>
        <v>0</v>
      </c>
      <c r="R664" s="10">
        <f>[2]หน้าผ้า!AD673</f>
        <v>0</v>
      </c>
      <c r="S664" s="9">
        <f>[2]หน้าผ้า!Z673</f>
        <v>0</v>
      </c>
      <c r="T664" s="12">
        <f>[2]หน้าผ้า!X673</f>
        <v>0</v>
      </c>
      <c r="U664" s="11">
        <f>[2]หน้าผ้า!AA673</f>
        <v>0</v>
      </c>
      <c r="V664" s="10">
        <f>[2]หน้าผ้า!AJ673</f>
        <v>0</v>
      </c>
      <c r="W664" s="10">
        <f>[2]หน้าผ้า!AL673</f>
        <v>0</v>
      </c>
      <c r="X664" s="10">
        <f>[2]หน้าผ้า!AM673</f>
        <v>0</v>
      </c>
      <c r="Y664" s="10">
        <f>[2]หน้าผ้า!AN673</f>
        <v>0</v>
      </c>
      <c r="Z664" s="9">
        <f>[2]หน้าผ้า!AO673</f>
        <v>0</v>
      </c>
      <c r="AA664" s="8">
        <f>[2]หน้าผ้า!AQ673</f>
        <v>0</v>
      </c>
      <c r="AB664" s="8">
        <f>[2]หน้าผ้า!AR673</f>
        <v>0</v>
      </c>
      <c r="AC664" s="8">
        <f>[2]หน้าผ้า!AS673</f>
        <v>0</v>
      </c>
      <c r="AD664" s="8">
        <f>[2]หน้าผ้า!AT673</f>
        <v>0</v>
      </c>
      <c r="AE664" s="8">
        <f>[2]หน้าผ้า!AU673</f>
        <v>0</v>
      </c>
      <c r="AF664" s="8">
        <f>[2]หน้าผ้า!AI673</f>
        <v>0</v>
      </c>
      <c r="AG664" s="1">
        <f>[3]หน้าผ้า!DC676</f>
        <v>0</v>
      </c>
      <c r="AH664" s="1">
        <f>[2]หน้าผ้า!DL673</f>
        <v>0</v>
      </c>
      <c r="AI664" s="1">
        <f>[2]หน้าผ้า!DM673</f>
        <v>0</v>
      </c>
      <c r="AJ664" s="3">
        <f>[2]หน้าผ้า!DN673</f>
        <v>0</v>
      </c>
      <c r="AK664" s="3">
        <f>[2]หน้าผ้า!DQ673</f>
        <v>0</v>
      </c>
      <c r="AL664" s="3">
        <f>[2]หน้าผ้า!DR673</f>
        <v>0</v>
      </c>
      <c r="AM664" s="3">
        <f>[2]หน้าผ้า!DS673</f>
        <v>0</v>
      </c>
      <c r="AN664" s="3">
        <f>[2]หน้าผ้า!DT673</f>
        <v>0</v>
      </c>
      <c r="AO664" s="3">
        <f>[2]หน้าผ้า!DU673</f>
        <v>0</v>
      </c>
      <c r="AP664" s="3">
        <f>[2]หน้าผ้า!DP673</f>
        <v>0</v>
      </c>
      <c r="AQ664" s="3">
        <f>[2]หน้าผ้า!DW673</f>
        <v>0</v>
      </c>
      <c r="AR664" s="3">
        <f>[2]หน้าผ้า!DX673</f>
        <v>0</v>
      </c>
      <c r="AS664" s="3">
        <f>[2]หน้าผ้า!DY673</f>
        <v>0</v>
      </c>
      <c r="AT664" s="3">
        <f>[2]หน้าผ้า!DZ673</f>
        <v>0</v>
      </c>
      <c r="AU664" s="3">
        <f>[2]หน้าผ้า!EA673</f>
        <v>0</v>
      </c>
      <c r="AV664" s="1">
        <f>[2]หน้าผ้า!EB673</f>
        <v>0</v>
      </c>
      <c r="AW664" s="2">
        <f>[2]หน้าผ้า!EC673</f>
        <v>0</v>
      </c>
      <c r="AX664" s="2">
        <f>[2]หน้าผ้า!ED673</f>
        <v>0</v>
      </c>
      <c r="AY664" s="2">
        <f>[2]หน้าผ้า!AG673</f>
        <v>0</v>
      </c>
      <c r="AZ664" s="2">
        <f>[2]หน้าผ้า!EG673</f>
        <v>0</v>
      </c>
      <c r="BA664" s="2">
        <f>[2]หน้าผ้า!EH673</f>
        <v>0</v>
      </c>
      <c r="BB664" s="2">
        <f>[2]หน้าผ้า!EI673</f>
        <v>0</v>
      </c>
      <c r="BC664" s="1">
        <f>[2]หน้าผ้า!BZ673</f>
        <v>0</v>
      </c>
      <c r="BD664" s="56">
        <f>[2]หน้าผ้า!CA673</f>
        <v>0</v>
      </c>
    </row>
    <row r="665" spans="1:56" ht="28.5" customHeight="1" x14ac:dyDescent="0.45">
      <c r="A665" s="3">
        <f>[2]หน้าผ้า!C674</f>
        <v>0</v>
      </c>
      <c r="B665" s="14">
        <f>[2]หน้าผ้า!B674</f>
        <v>0</v>
      </c>
      <c r="C665" s="9">
        <f>[2]หน้าผ้า!E674</f>
        <v>0</v>
      </c>
      <c r="D665" s="13">
        <f>[2]หน้าผ้า!F674</f>
        <v>0</v>
      </c>
      <c r="E665" s="9">
        <f>[2]หน้าผ้า!G674</f>
        <v>0</v>
      </c>
      <c r="F665" s="9">
        <f>[2]หน้าผ้า!H674</f>
        <v>0</v>
      </c>
      <c r="G665" s="9">
        <f>[2]หน้าผ้า!I674</f>
        <v>0</v>
      </c>
      <c r="H665" s="9">
        <f>[2]หน้าผ้า!J674</f>
        <v>0</v>
      </c>
      <c r="I665" s="9">
        <f>[2]หน้าผ้า!L674</f>
        <v>0</v>
      </c>
      <c r="J665" s="9">
        <f>[2]หน้าผ้า!M674</f>
        <v>0</v>
      </c>
      <c r="K665" s="9">
        <f>[2]หน้าผ้า!N674</f>
        <v>0</v>
      </c>
      <c r="L665" s="9">
        <f>[2]หน้าผ้า!R674</f>
        <v>0</v>
      </c>
      <c r="M665" s="10">
        <f>[2]หน้าผ้า!T674</f>
        <v>0</v>
      </c>
      <c r="N665" s="9">
        <f>[2]หน้าผ้า!U674</f>
        <v>0</v>
      </c>
      <c r="O665" s="9">
        <f>[2]หน้าผ้า!V674</f>
        <v>0</v>
      </c>
      <c r="P665" s="10">
        <f>[2]หน้าผ้า!AB674</f>
        <v>0</v>
      </c>
      <c r="Q665" s="10">
        <f>[2]หน้าผ้า!AC674</f>
        <v>0</v>
      </c>
      <c r="R665" s="10">
        <f>[2]หน้าผ้า!AD674</f>
        <v>0</v>
      </c>
      <c r="S665" s="9">
        <f>[2]หน้าผ้า!Z674</f>
        <v>0</v>
      </c>
      <c r="T665" s="12">
        <f>[2]หน้าผ้า!X674</f>
        <v>0</v>
      </c>
      <c r="U665" s="11">
        <f>[2]หน้าผ้า!AA674</f>
        <v>0</v>
      </c>
      <c r="V665" s="10">
        <f>[2]หน้าผ้า!AJ674</f>
        <v>0</v>
      </c>
      <c r="W665" s="10">
        <f>[2]หน้าผ้า!AL674</f>
        <v>0</v>
      </c>
      <c r="X665" s="10">
        <f>[2]หน้าผ้า!AM674</f>
        <v>0</v>
      </c>
      <c r="Y665" s="10">
        <f>[2]หน้าผ้า!AN674</f>
        <v>0</v>
      </c>
      <c r="Z665" s="9">
        <f>[2]หน้าผ้า!AO674</f>
        <v>0</v>
      </c>
      <c r="AA665" s="8">
        <f>[2]หน้าผ้า!AQ674</f>
        <v>0</v>
      </c>
      <c r="AB665" s="8">
        <f>[2]หน้าผ้า!AR674</f>
        <v>0</v>
      </c>
      <c r="AC665" s="8">
        <f>[2]หน้าผ้า!AS674</f>
        <v>0</v>
      </c>
      <c r="AD665" s="8">
        <f>[2]หน้าผ้า!AT674</f>
        <v>0</v>
      </c>
      <c r="AE665" s="8">
        <f>[2]หน้าผ้า!AU674</f>
        <v>0</v>
      </c>
      <c r="AF665" s="8">
        <f>[2]หน้าผ้า!AI674</f>
        <v>0</v>
      </c>
      <c r="AG665" s="1">
        <f>[3]หน้าผ้า!DC677</f>
        <v>0</v>
      </c>
      <c r="AH665" s="1">
        <f>[2]หน้าผ้า!DL674</f>
        <v>0</v>
      </c>
      <c r="AI665" s="1">
        <f>[2]หน้าผ้า!DM674</f>
        <v>0</v>
      </c>
      <c r="AJ665" s="3">
        <f>[2]หน้าผ้า!DN674</f>
        <v>0</v>
      </c>
      <c r="AK665" s="3">
        <f>[2]หน้าผ้า!DQ674</f>
        <v>0</v>
      </c>
      <c r="AL665" s="3">
        <f>[2]หน้าผ้า!DR674</f>
        <v>0</v>
      </c>
      <c r="AM665" s="3">
        <f>[2]หน้าผ้า!DS674</f>
        <v>0</v>
      </c>
      <c r="AN665" s="3">
        <f>[2]หน้าผ้า!DT674</f>
        <v>0</v>
      </c>
      <c r="AO665" s="3">
        <f>[2]หน้าผ้า!DU674</f>
        <v>0</v>
      </c>
      <c r="AP665" s="3">
        <f>[2]หน้าผ้า!DP674</f>
        <v>0</v>
      </c>
      <c r="AQ665" s="3">
        <f>[2]หน้าผ้า!DW674</f>
        <v>0</v>
      </c>
      <c r="AR665" s="3">
        <f>[2]หน้าผ้า!DX674</f>
        <v>0</v>
      </c>
      <c r="AS665" s="3">
        <f>[2]หน้าผ้า!DY674</f>
        <v>0</v>
      </c>
      <c r="AT665" s="3">
        <f>[2]หน้าผ้า!DZ674</f>
        <v>0</v>
      </c>
      <c r="AU665" s="3">
        <f>[2]หน้าผ้า!EA674</f>
        <v>0</v>
      </c>
      <c r="AV665" s="1">
        <f>[2]หน้าผ้า!EB674</f>
        <v>0</v>
      </c>
      <c r="AW665" s="2">
        <f>[2]หน้าผ้า!EC674</f>
        <v>0</v>
      </c>
      <c r="AX665" s="2">
        <f>[2]หน้าผ้า!ED674</f>
        <v>0</v>
      </c>
      <c r="AY665" s="2">
        <f>[2]หน้าผ้า!AG674</f>
        <v>0</v>
      </c>
      <c r="AZ665" s="2">
        <f>[2]หน้าผ้า!EG674</f>
        <v>0</v>
      </c>
      <c r="BA665" s="2">
        <f>[2]หน้าผ้า!EH674</f>
        <v>0</v>
      </c>
      <c r="BB665" s="2">
        <f>[2]หน้าผ้า!EI674</f>
        <v>0</v>
      </c>
      <c r="BC665" s="1">
        <f>[2]หน้าผ้า!BZ674</f>
        <v>0</v>
      </c>
      <c r="BD665" s="56">
        <f>[2]หน้าผ้า!CA674</f>
        <v>0</v>
      </c>
    </row>
    <row r="666" spans="1:56" ht="28.5" customHeight="1" x14ac:dyDescent="0.45">
      <c r="A666" s="3">
        <f>[2]หน้าผ้า!C675</f>
        <v>0</v>
      </c>
      <c r="B666" s="14">
        <f>[2]หน้าผ้า!B675</f>
        <v>0</v>
      </c>
      <c r="C666" s="9">
        <f>[2]หน้าผ้า!E675</f>
        <v>0</v>
      </c>
      <c r="D666" s="13">
        <f>[2]หน้าผ้า!F675</f>
        <v>0</v>
      </c>
      <c r="E666" s="9">
        <f>[2]หน้าผ้า!G675</f>
        <v>0</v>
      </c>
      <c r="F666" s="9">
        <f>[2]หน้าผ้า!H675</f>
        <v>0</v>
      </c>
      <c r="G666" s="9">
        <f>[2]หน้าผ้า!I675</f>
        <v>0</v>
      </c>
      <c r="H666" s="9">
        <f>[2]หน้าผ้า!J675</f>
        <v>0</v>
      </c>
      <c r="I666" s="9">
        <f>[2]หน้าผ้า!L675</f>
        <v>0</v>
      </c>
      <c r="J666" s="9">
        <f>[2]หน้าผ้า!M675</f>
        <v>0</v>
      </c>
      <c r="K666" s="9">
        <f>[2]หน้าผ้า!N675</f>
        <v>0</v>
      </c>
      <c r="L666" s="9">
        <f>[2]หน้าผ้า!R675</f>
        <v>0</v>
      </c>
      <c r="M666" s="10">
        <f>[2]หน้าผ้า!T675</f>
        <v>0</v>
      </c>
      <c r="N666" s="9">
        <f>[2]หน้าผ้า!U675</f>
        <v>0</v>
      </c>
      <c r="O666" s="9">
        <f>[2]หน้าผ้า!V675</f>
        <v>0</v>
      </c>
      <c r="P666" s="10">
        <f>[2]หน้าผ้า!AB675</f>
        <v>0</v>
      </c>
      <c r="Q666" s="10">
        <f>[2]หน้าผ้า!AC675</f>
        <v>0</v>
      </c>
      <c r="R666" s="10">
        <f>[2]หน้าผ้า!AD675</f>
        <v>0</v>
      </c>
      <c r="S666" s="9">
        <f>[2]หน้าผ้า!Z675</f>
        <v>0</v>
      </c>
      <c r="T666" s="12">
        <f>[2]หน้าผ้า!X675</f>
        <v>0</v>
      </c>
      <c r="U666" s="11">
        <f>[2]หน้าผ้า!AA675</f>
        <v>0</v>
      </c>
      <c r="V666" s="10">
        <f>[2]หน้าผ้า!AJ675</f>
        <v>0</v>
      </c>
      <c r="W666" s="10">
        <f>[2]หน้าผ้า!AL675</f>
        <v>0</v>
      </c>
      <c r="X666" s="10">
        <f>[2]หน้าผ้า!AM675</f>
        <v>0</v>
      </c>
      <c r="Y666" s="10">
        <f>[2]หน้าผ้า!AN675</f>
        <v>0</v>
      </c>
      <c r="Z666" s="9">
        <f>[2]หน้าผ้า!AO675</f>
        <v>0</v>
      </c>
      <c r="AA666" s="8">
        <f>[2]หน้าผ้า!AQ675</f>
        <v>0</v>
      </c>
      <c r="AB666" s="8">
        <f>[2]หน้าผ้า!AR675</f>
        <v>0</v>
      </c>
      <c r="AC666" s="8">
        <f>[2]หน้าผ้า!AS675</f>
        <v>0</v>
      </c>
      <c r="AD666" s="8">
        <f>[2]หน้าผ้า!AT675</f>
        <v>0</v>
      </c>
      <c r="AE666" s="8">
        <f>[2]หน้าผ้า!AU675</f>
        <v>0</v>
      </c>
      <c r="AF666" s="8">
        <f>[2]หน้าผ้า!AI675</f>
        <v>0</v>
      </c>
      <c r="AG666" s="1">
        <f>[3]หน้าผ้า!DC678</f>
        <v>0</v>
      </c>
      <c r="AH666" s="1">
        <f>[2]หน้าผ้า!DL675</f>
        <v>0</v>
      </c>
      <c r="AI666" s="1">
        <f>[2]หน้าผ้า!DM675</f>
        <v>0</v>
      </c>
      <c r="AJ666" s="3">
        <f>[2]หน้าผ้า!DN675</f>
        <v>0</v>
      </c>
      <c r="AK666" s="3">
        <f>[2]หน้าผ้า!DQ675</f>
        <v>0</v>
      </c>
      <c r="AL666" s="3">
        <f>[2]หน้าผ้า!DR675</f>
        <v>0</v>
      </c>
      <c r="AM666" s="3">
        <f>[2]หน้าผ้า!DS675</f>
        <v>0</v>
      </c>
      <c r="AN666" s="3">
        <f>[2]หน้าผ้า!DT675</f>
        <v>0</v>
      </c>
      <c r="AO666" s="3">
        <f>[2]หน้าผ้า!DU675</f>
        <v>0</v>
      </c>
      <c r="AP666" s="3">
        <f>[2]หน้าผ้า!DP675</f>
        <v>0</v>
      </c>
      <c r="AQ666" s="3">
        <f>[2]หน้าผ้า!DW675</f>
        <v>0</v>
      </c>
      <c r="AR666" s="3">
        <f>[2]หน้าผ้า!DX675</f>
        <v>0</v>
      </c>
      <c r="AS666" s="3">
        <f>[2]หน้าผ้า!DY675</f>
        <v>0</v>
      </c>
      <c r="AT666" s="3">
        <f>[2]หน้าผ้า!DZ675</f>
        <v>0</v>
      </c>
      <c r="AU666" s="3">
        <f>[2]หน้าผ้า!EA675</f>
        <v>0</v>
      </c>
      <c r="AV666" s="1">
        <f>[2]หน้าผ้า!EB675</f>
        <v>0</v>
      </c>
      <c r="AW666" s="2">
        <f>[2]หน้าผ้า!EC675</f>
        <v>0</v>
      </c>
      <c r="AX666" s="2">
        <f>[2]หน้าผ้า!ED675</f>
        <v>0</v>
      </c>
      <c r="AY666" s="2">
        <f>[2]หน้าผ้า!AG675</f>
        <v>0</v>
      </c>
      <c r="AZ666" s="2">
        <f>[2]หน้าผ้า!EG675</f>
        <v>0</v>
      </c>
      <c r="BA666" s="2">
        <f>[2]หน้าผ้า!EH675</f>
        <v>0</v>
      </c>
      <c r="BB666" s="2">
        <f>[2]หน้าผ้า!EI675</f>
        <v>0</v>
      </c>
      <c r="BC666" s="1">
        <f>[2]หน้าผ้า!BZ675</f>
        <v>0</v>
      </c>
      <c r="BD666" s="56">
        <f>[2]หน้าผ้า!CA675</f>
        <v>0</v>
      </c>
    </row>
    <row r="667" spans="1:56" ht="28.5" customHeight="1" x14ac:dyDescent="0.45">
      <c r="A667" s="3">
        <f>[2]หน้าผ้า!C676</f>
        <v>0</v>
      </c>
      <c r="B667" s="14">
        <f>[2]หน้าผ้า!B676</f>
        <v>0</v>
      </c>
      <c r="C667" s="9">
        <f>[2]หน้าผ้า!E676</f>
        <v>0</v>
      </c>
      <c r="D667" s="13">
        <f>[2]หน้าผ้า!F676</f>
        <v>0</v>
      </c>
      <c r="E667" s="9">
        <f>[2]หน้าผ้า!G676</f>
        <v>0</v>
      </c>
      <c r="F667" s="9">
        <f>[2]หน้าผ้า!H676</f>
        <v>0</v>
      </c>
      <c r="G667" s="9">
        <f>[2]หน้าผ้า!I676</f>
        <v>0</v>
      </c>
      <c r="H667" s="9">
        <f>[2]หน้าผ้า!J676</f>
        <v>0</v>
      </c>
      <c r="I667" s="9">
        <f>[2]หน้าผ้า!L676</f>
        <v>0</v>
      </c>
      <c r="J667" s="9">
        <f>[2]หน้าผ้า!M676</f>
        <v>0</v>
      </c>
      <c r="K667" s="9">
        <f>[2]หน้าผ้า!N676</f>
        <v>0</v>
      </c>
      <c r="L667" s="9">
        <f>[2]หน้าผ้า!R676</f>
        <v>0</v>
      </c>
      <c r="M667" s="10">
        <f>[2]หน้าผ้า!T676</f>
        <v>0</v>
      </c>
      <c r="N667" s="9">
        <f>[2]หน้าผ้า!U676</f>
        <v>0</v>
      </c>
      <c r="O667" s="9">
        <f>[2]หน้าผ้า!V676</f>
        <v>0</v>
      </c>
      <c r="P667" s="10">
        <f>[2]หน้าผ้า!AB676</f>
        <v>0</v>
      </c>
      <c r="Q667" s="10">
        <f>[2]หน้าผ้า!AC676</f>
        <v>0</v>
      </c>
      <c r="R667" s="10">
        <f>[2]หน้าผ้า!AD676</f>
        <v>0</v>
      </c>
      <c r="S667" s="9">
        <f>[2]หน้าผ้า!Z676</f>
        <v>0</v>
      </c>
      <c r="T667" s="12">
        <f>[2]หน้าผ้า!X676</f>
        <v>0</v>
      </c>
      <c r="U667" s="11">
        <f>[2]หน้าผ้า!AA676</f>
        <v>0</v>
      </c>
      <c r="V667" s="10">
        <f>[2]หน้าผ้า!AJ676</f>
        <v>0</v>
      </c>
      <c r="W667" s="10">
        <f>[2]หน้าผ้า!AL676</f>
        <v>0</v>
      </c>
      <c r="X667" s="10">
        <f>[2]หน้าผ้า!AM676</f>
        <v>0</v>
      </c>
      <c r="Y667" s="10">
        <f>[2]หน้าผ้า!AN676</f>
        <v>0</v>
      </c>
      <c r="Z667" s="9">
        <f>[2]หน้าผ้า!AO676</f>
        <v>0</v>
      </c>
      <c r="AA667" s="8">
        <f>[2]หน้าผ้า!AQ676</f>
        <v>0</v>
      </c>
      <c r="AB667" s="8">
        <f>[2]หน้าผ้า!AR676</f>
        <v>0</v>
      </c>
      <c r="AC667" s="8">
        <f>[2]หน้าผ้า!AS676</f>
        <v>0</v>
      </c>
      <c r="AD667" s="8">
        <f>[2]หน้าผ้า!AT676</f>
        <v>0</v>
      </c>
      <c r="AE667" s="8">
        <f>[2]หน้าผ้า!AU676</f>
        <v>0</v>
      </c>
      <c r="AF667" s="8">
        <f>[2]หน้าผ้า!AI676</f>
        <v>0</v>
      </c>
      <c r="AG667" s="1">
        <f>[3]หน้าผ้า!DC679</f>
        <v>0</v>
      </c>
      <c r="AH667" s="1">
        <f>[2]หน้าผ้า!DL676</f>
        <v>0</v>
      </c>
      <c r="AI667" s="1">
        <f>[2]หน้าผ้า!DM676</f>
        <v>0</v>
      </c>
      <c r="AJ667" s="3">
        <f>[2]หน้าผ้า!DN676</f>
        <v>0</v>
      </c>
      <c r="AK667" s="3">
        <f>[2]หน้าผ้า!DQ676</f>
        <v>0</v>
      </c>
      <c r="AL667" s="3">
        <f>[2]หน้าผ้า!DR676</f>
        <v>0</v>
      </c>
      <c r="AM667" s="3">
        <f>[2]หน้าผ้า!DS676</f>
        <v>0</v>
      </c>
      <c r="AN667" s="3">
        <f>[2]หน้าผ้า!DT676</f>
        <v>0</v>
      </c>
      <c r="AO667" s="3">
        <f>[2]หน้าผ้า!DU676</f>
        <v>0</v>
      </c>
      <c r="AP667" s="3">
        <f>[2]หน้าผ้า!DP676</f>
        <v>0</v>
      </c>
      <c r="AQ667" s="3">
        <f>[2]หน้าผ้า!DW676</f>
        <v>0</v>
      </c>
      <c r="AR667" s="3">
        <f>[2]หน้าผ้า!DX676</f>
        <v>0</v>
      </c>
      <c r="AS667" s="3">
        <f>[2]หน้าผ้า!DY676</f>
        <v>0</v>
      </c>
      <c r="AT667" s="3">
        <f>[2]หน้าผ้า!DZ676</f>
        <v>0</v>
      </c>
      <c r="AU667" s="3">
        <f>[2]หน้าผ้า!EA676</f>
        <v>0</v>
      </c>
      <c r="AV667" s="1">
        <f>[2]หน้าผ้า!EB676</f>
        <v>0</v>
      </c>
      <c r="AW667" s="2">
        <f>[2]หน้าผ้า!EC676</f>
        <v>0</v>
      </c>
      <c r="AX667" s="2">
        <f>[2]หน้าผ้า!ED676</f>
        <v>0</v>
      </c>
      <c r="AY667" s="2">
        <f>[2]หน้าผ้า!AG676</f>
        <v>0</v>
      </c>
      <c r="AZ667" s="2">
        <f>[2]หน้าผ้า!EG676</f>
        <v>0</v>
      </c>
      <c r="BA667" s="2">
        <f>[2]หน้าผ้า!EH676</f>
        <v>0</v>
      </c>
      <c r="BB667" s="2">
        <f>[2]หน้าผ้า!EI676</f>
        <v>0</v>
      </c>
      <c r="BC667" s="1">
        <f>[2]หน้าผ้า!BZ676</f>
        <v>0</v>
      </c>
      <c r="BD667" s="56">
        <f>[2]หน้าผ้า!CA676</f>
        <v>0</v>
      </c>
    </row>
    <row r="668" spans="1:56" ht="28.5" customHeight="1" x14ac:dyDescent="0.45">
      <c r="A668" s="3">
        <f>[2]หน้าผ้า!C677</f>
        <v>0</v>
      </c>
      <c r="B668" s="14">
        <f>[2]หน้าผ้า!B677</f>
        <v>0</v>
      </c>
      <c r="C668" s="9">
        <f>[2]หน้าผ้า!E677</f>
        <v>0</v>
      </c>
      <c r="D668" s="13">
        <f>[2]หน้าผ้า!F677</f>
        <v>0</v>
      </c>
      <c r="E668" s="9">
        <f>[2]หน้าผ้า!G677</f>
        <v>0</v>
      </c>
      <c r="F668" s="9">
        <f>[2]หน้าผ้า!H677</f>
        <v>0</v>
      </c>
      <c r="G668" s="9">
        <f>[2]หน้าผ้า!I677</f>
        <v>0</v>
      </c>
      <c r="H668" s="9">
        <f>[2]หน้าผ้า!J677</f>
        <v>0</v>
      </c>
      <c r="I668" s="9">
        <f>[2]หน้าผ้า!L677</f>
        <v>0</v>
      </c>
      <c r="J668" s="9">
        <f>[2]หน้าผ้า!M677</f>
        <v>0</v>
      </c>
      <c r="K668" s="9">
        <f>[2]หน้าผ้า!N677</f>
        <v>0</v>
      </c>
      <c r="L668" s="9">
        <f>[2]หน้าผ้า!R677</f>
        <v>0</v>
      </c>
      <c r="M668" s="10">
        <f>[2]หน้าผ้า!T677</f>
        <v>0</v>
      </c>
      <c r="N668" s="9">
        <f>[2]หน้าผ้า!U677</f>
        <v>0</v>
      </c>
      <c r="O668" s="9">
        <f>[2]หน้าผ้า!V677</f>
        <v>0</v>
      </c>
      <c r="P668" s="10">
        <f>[2]หน้าผ้า!AB677</f>
        <v>0</v>
      </c>
      <c r="Q668" s="10">
        <f>[2]หน้าผ้า!AC677</f>
        <v>0</v>
      </c>
      <c r="R668" s="10">
        <f>[2]หน้าผ้า!AD677</f>
        <v>0</v>
      </c>
      <c r="S668" s="9">
        <f>[2]หน้าผ้า!Z677</f>
        <v>0</v>
      </c>
      <c r="T668" s="12">
        <f>[2]หน้าผ้า!X677</f>
        <v>0</v>
      </c>
      <c r="U668" s="11">
        <f>[2]หน้าผ้า!AA677</f>
        <v>0</v>
      </c>
      <c r="V668" s="10">
        <f>[2]หน้าผ้า!AJ677</f>
        <v>0</v>
      </c>
      <c r="W668" s="10">
        <f>[2]หน้าผ้า!AL677</f>
        <v>0</v>
      </c>
      <c r="X668" s="10">
        <f>[2]หน้าผ้า!AM677</f>
        <v>0</v>
      </c>
      <c r="Y668" s="10">
        <f>[2]หน้าผ้า!AN677</f>
        <v>0</v>
      </c>
      <c r="Z668" s="9">
        <f>[2]หน้าผ้า!AO677</f>
        <v>0</v>
      </c>
      <c r="AA668" s="8">
        <f>[2]หน้าผ้า!AQ677</f>
        <v>0</v>
      </c>
      <c r="AB668" s="8">
        <f>[2]หน้าผ้า!AR677</f>
        <v>0</v>
      </c>
      <c r="AC668" s="8">
        <f>[2]หน้าผ้า!AS677</f>
        <v>0</v>
      </c>
      <c r="AD668" s="8">
        <f>[2]หน้าผ้า!AT677</f>
        <v>0</v>
      </c>
      <c r="AE668" s="8">
        <f>[2]หน้าผ้า!AU677</f>
        <v>0</v>
      </c>
      <c r="AF668" s="8">
        <f>[2]หน้าผ้า!AI677</f>
        <v>0</v>
      </c>
      <c r="AG668" s="1">
        <f>[3]หน้าผ้า!DC680</f>
        <v>0</v>
      </c>
      <c r="AH668" s="1">
        <f>[2]หน้าผ้า!DL677</f>
        <v>0</v>
      </c>
      <c r="AI668" s="1">
        <f>[2]หน้าผ้า!DM677</f>
        <v>0</v>
      </c>
      <c r="AJ668" s="3">
        <f>[2]หน้าผ้า!DN677</f>
        <v>0</v>
      </c>
      <c r="AK668" s="3">
        <f>[2]หน้าผ้า!DQ677</f>
        <v>0</v>
      </c>
      <c r="AL668" s="3">
        <f>[2]หน้าผ้า!DR677</f>
        <v>0</v>
      </c>
      <c r="AM668" s="3">
        <f>[2]หน้าผ้า!DS677</f>
        <v>0</v>
      </c>
      <c r="AN668" s="3">
        <f>[2]หน้าผ้า!DT677</f>
        <v>0</v>
      </c>
      <c r="AO668" s="3">
        <f>[2]หน้าผ้า!DU677</f>
        <v>0</v>
      </c>
      <c r="AP668" s="3">
        <f>[2]หน้าผ้า!DP677</f>
        <v>0</v>
      </c>
      <c r="AQ668" s="3">
        <f>[2]หน้าผ้า!DW677</f>
        <v>0</v>
      </c>
      <c r="AR668" s="3">
        <f>[2]หน้าผ้า!DX677</f>
        <v>0</v>
      </c>
      <c r="AS668" s="3">
        <f>[2]หน้าผ้า!DY677</f>
        <v>0</v>
      </c>
      <c r="AT668" s="3">
        <f>[2]หน้าผ้า!DZ677</f>
        <v>0</v>
      </c>
      <c r="AU668" s="3">
        <f>[2]หน้าผ้า!EA677</f>
        <v>0</v>
      </c>
      <c r="AV668" s="1">
        <f>[2]หน้าผ้า!EB677</f>
        <v>0</v>
      </c>
      <c r="AW668" s="2">
        <f>[2]หน้าผ้า!EC677</f>
        <v>0</v>
      </c>
      <c r="AX668" s="2">
        <f>[2]หน้าผ้า!ED677</f>
        <v>0</v>
      </c>
      <c r="AY668" s="2">
        <f>[2]หน้าผ้า!AG677</f>
        <v>0</v>
      </c>
      <c r="AZ668" s="2">
        <f>[2]หน้าผ้า!EG677</f>
        <v>0</v>
      </c>
      <c r="BA668" s="2">
        <f>[2]หน้าผ้า!EH677</f>
        <v>0</v>
      </c>
      <c r="BB668" s="2">
        <f>[2]หน้าผ้า!EI677</f>
        <v>0</v>
      </c>
      <c r="BC668" s="1">
        <f>[2]หน้าผ้า!BZ677</f>
        <v>0</v>
      </c>
      <c r="BD668" s="56">
        <f>[2]หน้าผ้า!CA677</f>
        <v>0</v>
      </c>
    </row>
    <row r="669" spans="1:56" ht="28.5" customHeight="1" x14ac:dyDescent="0.45">
      <c r="A669" s="3">
        <f>[2]หน้าผ้า!C678</f>
        <v>0</v>
      </c>
      <c r="B669" s="14">
        <f>[2]หน้าผ้า!B678</f>
        <v>0</v>
      </c>
      <c r="C669" s="9">
        <f>[2]หน้าผ้า!E678</f>
        <v>0</v>
      </c>
      <c r="D669" s="13">
        <f>[2]หน้าผ้า!F678</f>
        <v>0</v>
      </c>
      <c r="E669" s="9">
        <f>[2]หน้าผ้า!G678</f>
        <v>0</v>
      </c>
      <c r="F669" s="9">
        <f>[2]หน้าผ้า!H678</f>
        <v>0</v>
      </c>
      <c r="G669" s="9">
        <f>[2]หน้าผ้า!I678</f>
        <v>0</v>
      </c>
      <c r="H669" s="9">
        <f>[2]หน้าผ้า!J678</f>
        <v>0</v>
      </c>
      <c r="I669" s="9">
        <f>[2]หน้าผ้า!L678</f>
        <v>0</v>
      </c>
      <c r="J669" s="9">
        <f>[2]หน้าผ้า!M678</f>
        <v>0</v>
      </c>
      <c r="K669" s="9">
        <f>[2]หน้าผ้า!N678</f>
        <v>0</v>
      </c>
      <c r="L669" s="9">
        <f>[2]หน้าผ้า!R678</f>
        <v>0</v>
      </c>
      <c r="M669" s="10">
        <f>[2]หน้าผ้า!T678</f>
        <v>0</v>
      </c>
      <c r="N669" s="9">
        <f>[2]หน้าผ้า!U678</f>
        <v>0</v>
      </c>
      <c r="O669" s="9">
        <f>[2]หน้าผ้า!V678</f>
        <v>0</v>
      </c>
      <c r="P669" s="10">
        <f>[2]หน้าผ้า!AB678</f>
        <v>0</v>
      </c>
      <c r="Q669" s="10">
        <f>[2]หน้าผ้า!AC678</f>
        <v>0</v>
      </c>
      <c r="R669" s="10">
        <f>[2]หน้าผ้า!AD678</f>
        <v>0</v>
      </c>
      <c r="S669" s="9">
        <f>[2]หน้าผ้า!Z678</f>
        <v>0</v>
      </c>
      <c r="T669" s="12">
        <f>[2]หน้าผ้า!X678</f>
        <v>0</v>
      </c>
      <c r="U669" s="11">
        <f>[2]หน้าผ้า!AA678</f>
        <v>0</v>
      </c>
      <c r="V669" s="10">
        <f>[2]หน้าผ้า!AJ678</f>
        <v>0</v>
      </c>
      <c r="W669" s="10">
        <f>[2]หน้าผ้า!AL678</f>
        <v>0</v>
      </c>
      <c r="X669" s="10">
        <f>[2]หน้าผ้า!AM678</f>
        <v>0</v>
      </c>
      <c r="Y669" s="10">
        <f>[2]หน้าผ้า!AN678</f>
        <v>0</v>
      </c>
      <c r="Z669" s="9">
        <f>[2]หน้าผ้า!AO678</f>
        <v>0</v>
      </c>
      <c r="AA669" s="8">
        <f>[2]หน้าผ้า!AQ678</f>
        <v>0</v>
      </c>
      <c r="AB669" s="8">
        <f>[2]หน้าผ้า!AR678</f>
        <v>0</v>
      </c>
      <c r="AC669" s="8">
        <f>[2]หน้าผ้า!AS678</f>
        <v>0</v>
      </c>
      <c r="AD669" s="8">
        <f>[2]หน้าผ้า!AT678</f>
        <v>0</v>
      </c>
      <c r="AE669" s="8">
        <f>[2]หน้าผ้า!AU678</f>
        <v>0</v>
      </c>
      <c r="AF669" s="8">
        <f>[2]หน้าผ้า!AI678</f>
        <v>0</v>
      </c>
      <c r="AG669" s="1">
        <f>[3]หน้าผ้า!DC681</f>
        <v>0</v>
      </c>
      <c r="AH669" s="1">
        <f>[2]หน้าผ้า!DL678</f>
        <v>0</v>
      </c>
      <c r="AI669" s="1">
        <f>[2]หน้าผ้า!DM678</f>
        <v>0</v>
      </c>
      <c r="AJ669" s="3">
        <f>[2]หน้าผ้า!DN678</f>
        <v>0</v>
      </c>
      <c r="AK669" s="3">
        <f>[2]หน้าผ้า!DQ678</f>
        <v>0</v>
      </c>
      <c r="AL669" s="3">
        <f>[2]หน้าผ้า!DR678</f>
        <v>0</v>
      </c>
      <c r="AM669" s="3">
        <f>[2]หน้าผ้า!DS678</f>
        <v>0</v>
      </c>
      <c r="AN669" s="3">
        <f>[2]หน้าผ้า!DT678</f>
        <v>0</v>
      </c>
      <c r="AO669" s="3">
        <f>[2]หน้าผ้า!DU678</f>
        <v>0</v>
      </c>
      <c r="AP669" s="3">
        <f>[2]หน้าผ้า!DP678</f>
        <v>0</v>
      </c>
      <c r="AQ669" s="3">
        <f>[2]หน้าผ้า!DW678</f>
        <v>0</v>
      </c>
      <c r="AR669" s="3">
        <f>[2]หน้าผ้า!DX678</f>
        <v>0</v>
      </c>
      <c r="AS669" s="3">
        <f>[2]หน้าผ้า!DY678</f>
        <v>0</v>
      </c>
      <c r="AT669" s="3">
        <f>[2]หน้าผ้า!DZ678</f>
        <v>0</v>
      </c>
      <c r="AU669" s="3">
        <f>[2]หน้าผ้า!EA678</f>
        <v>0</v>
      </c>
      <c r="AV669" s="1">
        <f>[2]หน้าผ้า!EB678</f>
        <v>0</v>
      </c>
      <c r="AW669" s="2">
        <f>[2]หน้าผ้า!EC678</f>
        <v>0</v>
      </c>
      <c r="AX669" s="2">
        <f>[2]หน้าผ้า!ED678</f>
        <v>0</v>
      </c>
      <c r="AY669" s="2">
        <f>[2]หน้าผ้า!AG678</f>
        <v>0</v>
      </c>
      <c r="AZ669" s="2">
        <f>[2]หน้าผ้า!EG678</f>
        <v>0</v>
      </c>
      <c r="BA669" s="2">
        <f>[2]หน้าผ้า!EH678</f>
        <v>0</v>
      </c>
      <c r="BB669" s="2">
        <f>[2]หน้าผ้า!EI678</f>
        <v>0</v>
      </c>
      <c r="BC669" s="1">
        <f>[2]หน้าผ้า!BZ678</f>
        <v>0</v>
      </c>
      <c r="BD669" s="56">
        <f>[2]หน้าผ้า!CA678</f>
        <v>0</v>
      </c>
    </row>
    <row r="670" spans="1:56" ht="28.5" customHeight="1" x14ac:dyDescent="0.45">
      <c r="A670" s="3">
        <f>[2]หน้าผ้า!C679</f>
        <v>0</v>
      </c>
      <c r="B670" s="14">
        <f>[2]หน้าผ้า!B679</f>
        <v>0</v>
      </c>
      <c r="C670" s="9">
        <f>[2]หน้าผ้า!E679</f>
        <v>0</v>
      </c>
      <c r="D670" s="13">
        <f>[2]หน้าผ้า!F679</f>
        <v>0</v>
      </c>
      <c r="E670" s="9">
        <f>[2]หน้าผ้า!G679</f>
        <v>0</v>
      </c>
      <c r="F670" s="9">
        <f>[2]หน้าผ้า!H679</f>
        <v>0</v>
      </c>
      <c r="G670" s="9">
        <f>[2]หน้าผ้า!I679</f>
        <v>0</v>
      </c>
      <c r="H670" s="9">
        <f>[2]หน้าผ้า!J679</f>
        <v>0</v>
      </c>
      <c r="I670" s="9">
        <f>[2]หน้าผ้า!L679</f>
        <v>0</v>
      </c>
      <c r="J670" s="9">
        <f>[2]หน้าผ้า!M679</f>
        <v>0</v>
      </c>
      <c r="K670" s="9">
        <f>[2]หน้าผ้า!N679</f>
        <v>0</v>
      </c>
      <c r="L670" s="9">
        <f>[2]หน้าผ้า!R679</f>
        <v>0</v>
      </c>
      <c r="M670" s="10">
        <f>[2]หน้าผ้า!T679</f>
        <v>0</v>
      </c>
      <c r="N670" s="9">
        <f>[2]หน้าผ้า!U679</f>
        <v>0</v>
      </c>
      <c r="O670" s="9">
        <f>[2]หน้าผ้า!V679</f>
        <v>0</v>
      </c>
      <c r="P670" s="10">
        <f>[2]หน้าผ้า!AB679</f>
        <v>0</v>
      </c>
      <c r="Q670" s="10">
        <f>[2]หน้าผ้า!AC679</f>
        <v>0</v>
      </c>
      <c r="R670" s="10">
        <f>[2]หน้าผ้า!AD679</f>
        <v>0</v>
      </c>
      <c r="S670" s="9">
        <f>[2]หน้าผ้า!Z679</f>
        <v>0</v>
      </c>
      <c r="T670" s="12">
        <f>[2]หน้าผ้า!X679</f>
        <v>0</v>
      </c>
      <c r="U670" s="11">
        <f>[2]หน้าผ้า!AA679</f>
        <v>0</v>
      </c>
      <c r="V670" s="10">
        <f>[2]หน้าผ้า!AJ679</f>
        <v>0</v>
      </c>
      <c r="W670" s="10">
        <f>[2]หน้าผ้า!AL679</f>
        <v>0</v>
      </c>
      <c r="X670" s="10">
        <f>[2]หน้าผ้า!AM679</f>
        <v>0</v>
      </c>
      <c r="Y670" s="10">
        <f>[2]หน้าผ้า!AN679</f>
        <v>0</v>
      </c>
      <c r="Z670" s="9">
        <f>[2]หน้าผ้า!AO679</f>
        <v>0</v>
      </c>
      <c r="AA670" s="8">
        <f>[2]หน้าผ้า!AQ679</f>
        <v>0</v>
      </c>
      <c r="AB670" s="8">
        <f>[2]หน้าผ้า!AR679</f>
        <v>0</v>
      </c>
      <c r="AC670" s="8">
        <f>[2]หน้าผ้า!AS679</f>
        <v>0</v>
      </c>
      <c r="AD670" s="8">
        <f>[2]หน้าผ้า!AT679</f>
        <v>0</v>
      </c>
      <c r="AE670" s="8">
        <f>[2]หน้าผ้า!AU679</f>
        <v>0</v>
      </c>
      <c r="AF670" s="8">
        <f>[2]หน้าผ้า!AI679</f>
        <v>0</v>
      </c>
      <c r="AG670" s="1">
        <f>[3]หน้าผ้า!DC682</f>
        <v>0</v>
      </c>
      <c r="AH670" s="1">
        <f>[2]หน้าผ้า!DL679</f>
        <v>0</v>
      </c>
      <c r="AI670" s="1">
        <f>[2]หน้าผ้า!DM679</f>
        <v>0</v>
      </c>
      <c r="AJ670" s="3">
        <f>[2]หน้าผ้า!DN679</f>
        <v>0</v>
      </c>
      <c r="AK670" s="3">
        <f>[2]หน้าผ้า!DQ679</f>
        <v>0</v>
      </c>
      <c r="AL670" s="3">
        <f>[2]หน้าผ้า!DR679</f>
        <v>0</v>
      </c>
      <c r="AM670" s="3">
        <f>[2]หน้าผ้า!DS679</f>
        <v>0</v>
      </c>
      <c r="AN670" s="3">
        <f>[2]หน้าผ้า!DT679</f>
        <v>0</v>
      </c>
      <c r="AO670" s="3">
        <f>[2]หน้าผ้า!DU679</f>
        <v>0</v>
      </c>
      <c r="AP670" s="3">
        <f>[2]หน้าผ้า!DP679</f>
        <v>0</v>
      </c>
      <c r="AQ670" s="3">
        <f>[2]หน้าผ้า!DW679</f>
        <v>0</v>
      </c>
      <c r="AR670" s="3">
        <f>[2]หน้าผ้า!DX679</f>
        <v>0</v>
      </c>
      <c r="AS670" s="3">
        <f>[2]หน้าผ้า!DY679</f>
        <v>0</v>
      </c>
      <c r="AT670" s="3">
        <f>[2]หน้าผ้า!DZ679</f>
        <v>0</v>
      </c>
      <c r="AU670" s="3">
        <f>[2]หน้าผ้า!EA679</f>
        <v>0</v>
      </c>
      <c r="AV670" s="1">
        <f>[2]หน้าผ้า!EB679</f>
        <v>0</v>
      </c>
      <c r="AW670" s="2">
        <f>[2]หน้าผ้า!EC679</f>
        <v>0</v>
      </c>
      <c r="AX670" s="2">
        <f>[2]หน้าผ้า!ED679</f>
        <v>0</v>
      </c>
      <c r="AY670" s="2">
        <f>[2]หน้าผ้า!AG679</f>
        <v>0</v>
      </c>
      <c r="AZ670" s="2">
        <f>[2]หน้าผ้า!EG679</f>
        <v>0</v>
      </c>
      <c r="BA670" s="2">
        <f>[2]หน้าผ้า!EH679</f>
        <v>0</v>
      </c>
      <c r="BB670" s="2">
        <f>[2]หน้าผ้า!EI679</f>
        <v>0</v>
      </c>
      <c r="BC670" s="1">
        <f>[2]หน้าผ้า!BZ679</f>
        <v>0</v>
      </c>
      <c r="BD670" s="56">
        <f>[2]หน้าผ้า!CA679</f>
        <v>0</v>
      </c>
    </row>
    <row r="671" spans="1:56" ht="28.5" customHeight="1" x14ac:dyDescent="0.45">
      <c r="A671" s="3">
        <f>[2]หน้าผ้า!C680</f>
        <v>0</v>
      </c>
      <c r="B671" s="14">
        <f>[2]หน้าผ้า!B680</f>
        <v>0</v>
      </c>
      <c r="C671" s="9">
        <f>[2]หน้าผ้า!E680</f>
        <v>0</v>
      </c>
      <c r="D671" s="13">
        <f>[2]หน้าผ้า!F680</f>
        <v>0</v>
      </c>
      <c r="E671" s="9">
        <f>[2]หน้าผ้า!G680</f>
        <v>0</v>
      </c>
      <c r="F671" s="9">
        <f>[2]หน้าผ้า!H680</f>
        <v>0</v>
      </c>
      <c r="G671" s="9">
        <f>[2]หน้าผ้า!I680</f>
        <v>0</v>
      </c>
      <c r="H671" s="9">
        <f>[2]หน้าผ้า!J680</f>
        <v>0</v>
      </c>
      <c r="I671" s="9">
        <f>[2]หน้าผ้า!L680</f>
        <v>0</v>
      </c>
      <c r="J671" s="9">
        <f>[2]หน้าผ้า!M680</f>
        <v>0</v>
      </c>
      <c r="K671" s="9">
        <f>[2]หน้าผ้า!N680</f>
        <v>0</v>
      </c>
      <c r="L671" s="9">
        <f>[2]หน้าผ้า!R680</f>
        <v>0</v>
      </c>
      <c r="M671" s="10">
        <f>[2]หน้าผ้า!T680</f>
        <v>0</v>
      </c>
      <c r="N671" s="9">
        <f>[2]หน้าผ้า!U680</f>
        <v>0</v>
      </c>
      <c r="O671" s="9">
        <f>[2]หน้าผ้า!V680</f>
        <v>0</v>
      </c>
      <c r="P671" s="10">
        <f>[2]หน้าผ้า!AB680</f>
        <v>0</v>
      </c>
      <c r="Q671" s="10">
        <f>[2]หน้าผ้า!AC680</f>
        <v>0</v>
      </c>
      <c r="R671" s="10">
        <f>[2]หน้าผ้า!AD680</f>
        <v>0</v>
      </c>
      <c r="S671" s="9">
        <f>[2]หน้าผ้า!Z680</f>
        <v>0</v>
      </c>
      <c r="T671" s="12">
        <f>[2]หน้าผ้า!X680</f>
        <v>0</v>
      </c>
      <c r="U671" s="11">
        <f>[2]หน้าผ้า!AA680</f>
        <v>0</v>
      </c>
      <c r="V671" s="10">
        <f>[2]หน้าผ้า!AJ680</f>
        <v>0</v>
      </c>
      <c r="W671" s="10">
        <f>[2]หน้าผ้า!AL680</f>
        <v>0</v>
      </c>
      <c r="X671" s="10">
        <f>[2]หน้าผ้า!AM680</f>
        <v>0</v>
      </c>
      <c r="Y671" s="10">
        <f>[2]หน้าผ้า!AN680</f>
        <v>0</v>
      </c>
      <c r="Z671" s="9">
        <f>[2]หน้าผ้า!AO680</f>
        <v>0</v>
      </c>
      <c r="AA671" s="8">
        <f>[2]หน้าผ้า!AQ680</f>
        <v>0</v>
      </c>
      <c r="AB671" s="8">
        <f>[2]หน้าผ้า!AR680</f>
        <v>0</v>
      </c>
      <c r="AC671" s="8">
        <f>[2]หน้าผ้า!AS680</f>
        <v>0</v>
      </c>
      <c r="AD671" s="8">
        <f>[2]หน้าผ้า!AT680</f>
        <v>0</v>
      </c>
      <c r="AE671" s="8">
        <f>[2]หน้าผ้า!AU680</f>
        <v>0</v>
      </c>
      <c r="AF671" s="8">
        <f>[2]หน้าผ้า!AI680</f>
        <v>0</v>
      </c>
      <c r="AG671" s="1">
        <f>[3]หน้าผ้า!DC683</f>
        <v>0</v>
      </c>
      <c r="AH671" s="1">
        <f>[2]หน้าผ้า!DL680</f>
        <v>0</v>
      </c>
      <c r="AI671" s="1">
        <f>[2]หน้าผ้า!DM680</f>
        <v>0</v>
      </c>
      <c r="AJ671" s="3">
        <f>[2]หน้าผ้า!DN680</f>
        <v>0</v>
      </c>
      <c r="AK671" s="3">
        <f>[2]หน้าผ้า!DQ680</f>
        <v>0</v>
      </c>
      <c r="AL671" s="3">
        <f>[2]หน้าผ้า!DR680</f>
        <v>0</v>
      </c>
      <c r="AM671" s="3">
        <f>[2]หน้าผ้า!DS680</f>
        <v>0</v>
      </c>
      <c r="AN671" s="3">
        <f>[2]หน้าผ้า!DT680</f>
        <v>0</v>
      </c>
      <c r="AO671" s="3">
        <f>[2]หน้าผ้า!DU680</f>
        <v>0</v>
      </c>
      <c r="AP671" s="3">
        <f>[2]หน้าผ้า!DP680</f>
        <v>0</v>
      </c>
      <c r="AQ671" s="3">
        <f>[2]หน้าผ้า!DW680</f>
        <v>0</v>
      </c>
      <c r="AR671" s="3">
        <f>[2]หน้าผ้า!DX680</f>
        <v>0</v>
      </c>
      <c r="AS671" s="3">
        <f>[2]หน้าผ้า!DY680</f>
        <v>0</v>
      </c>
      <c r="AT671" s="3">
        <f>[2]หน้าผ้า!DZ680</f>
        <v>0</v>
      </c>
      <c r="AU671" s="3">
        <f>[2]หน้าผ้า!EA680</f>
        <v>0</v>
      </c>
      <c r="AV671" s="1">
        <f>[2]หน้าผ้า!EB680</f>
        <v>0</v>
      </c>
      <c r="AW671" s="2">
        <f>[2]หน้าผ้า!EC680</f>
        <v>0</v>
      </c>
      <c r="AX671" s="2">
        <f>[2]หน้าผ้า!ED680</f>
        <v>0</v>
      </c>
      <c r="AY671" s="2">
        <f>[2]หน้าผ้า!AG680</f>
        <v>0</v>
      </c>
      <c r="AZ671" s="2">
        <f>[2]หน้าผ้า!EG680</f>
        <v>0</v>
      </c>
      <c r="BA671" s="2">
        <f>[2]หน้าผ้า!EH680</f>
        <v>0</v>
      </c>
      <c r="BB671" s="2">
        <f>[2]หน้าผ้า!EI680</f>
        <v>0</v>
      </c>
      <c r="BC671" s="1">
        <f>[2]หน้าผ้า!BZ680</f>
        <v>0</v>
      </c>
      <c r="BD671" s="56">
        <f>[2]หน้าผ้า!CA680</f>
        <v>0</v>
      </c>
    </row>
    <row r="672" spans="1:56" ht="28.5" customHeight="1" x14ac:dyDescent="0.45">
      <c r="A672" s="3">
        <f>[2]หน้าผ้า!C681</f>
        <v>0</v>
      </c>
      <c r="B672" s="14">
        <f>[2]หน้าผ้า!B681</f>
        <v>0</v>
      </c>
      <c r="C672" s="9">
        <f>[2]หน้าผ้า!E681</f>
        <v>0</v>
      </c>
      <c r="D672" s="13">
        <f>[2]หน้าผ้า!F681</f>
        <v>0</v>
      </c>
      <c r="E672" s="9">
        <f>[2]หน้าผ้า!G681</f>
        <v>0</v>
      </c>
      <c r="F672" s="9">
        <f>[2]หน้าผ้า!H681</f>
        <v>0</v>
      </c>
      <c r="G672" s="9">
        <f>[2]หน้าผ้า!I681</f>
        <v>0</v>
      </c>
      <c r="H672" s="9">
        <f>[2]หน้าผ้า!J681</f>
        <v>0</v>
      </c>
      <c r="I672" s="9">
        <f>[2]หน้าผ้า!L681</f>
        <v>0</v>
      </c>
      <c r="J672" s="9">
        <f>[2]หน้าผ้า!M681</f>
        <v>0</v>
      </c>
      <c r="K672" s="9">
        <f>[2]หน้าผ้า!N681</f>
        <v>0</v>
      </c>
      <c r="L672" s="9">
        <f>[2]หน้าผ้า!R681</f>
        <v>0</v>
      </c>
      <c r="M672" s="10">
        <f>[2]หน้าผ้า!T681</f>
        <v>0</v>
      </c>
      <c r="N672" s="9">
        <f>[2]หน้าผ้า!U681</f>
        <v>0</v>
      </c>
      <c r="O672" s="9">
        <f>[2]หน้าผ้า!V681</f>
        <v>0</v>
      </c>
      <c r="P672" s="10">
        <f>[2]หน้าผ้า!AB681</f>
        <v>0</v>
      </c>
      <c r="Q672" s="10">
        <f>[2]หน้าผ้า!AC681</f>
        <v>0</v>
      </c>
      <c r="R672" s="10">
        <f>[2]หน้าผ้า!AD681</f>
        <v>0</v>
      </c>
      <c r="S672" s="9">
        <f>[2]หน้าผ้า!Z681</f>
        <v>0</v>
      </c>
      <c r="T672" s="12">
        <f>[2]หน้าผ้า!X681</f>
        <v>0</v>
      </c>
      <c r="U672" s="11">
        <f>[2]หน้าผ้า!AA681</f>
        <v>0</v>
      </c>
      <c r="V672" s="10">
        <f>[2]หน้าผ้า!AJ681</f>
        <v>0</v>
      </c>
      <c r="W672" s="10">
        <f>[2]หน้าผ้า!AL681</f>
        <v>0</v>
      </c>
      <c r="X672" s="10">
        <f>[2]หน้าผ้า!AM681</f>
        <v>0</v>
      </c>
      <c r="Y672" s="10">
        <f>[2]หน้าผ้า!AN681</f>
        <v>0</v>
      </c>
      <c r="Z672" s="9">
        <f>[2]หน้าผ้า!AO681</f>
        <v>0</v>
      </c>
      <c r="AA672" s="8">
        <f>[2]หน้าผ้า!AQ681</f>
        <v>0</v>
      </c>
      <c r="AB672" s="8">
        <f>[2]หน้าผ้า!AR681</f>
        <v>0</v>
      </c>
      <c r="AC672" s="8">
        <f>[2]หน้าผ้า!AS681</f>
        <v>0</v>
      </c>
      <c r="AD672" s="8">
        <f>[2]หน้าผ้า!AT681</f>
        <v>0</v>
      </c>
      <c r="AE672" s="8">
        <f>[2]หน้าผ้า!AU681</f>
        <v>0</v>
      </c>
      <c r="AF672" s="8">
        <f>[2]หน้าผ้า!AI681</f>
        <v>0</v>
      </c>
      <c r="AG672" s="1">
        <f>[3]หน้าผ้า!DC684</f>
        <v>0</v>
      </c>
      <c r="AH672" s="1">
        <f>[2]หน้าผ้า!DL681</f>
        <v>0</v>
      </c>
      <c r="AI672" s="1">
        <f>[2]หน้าผ้า!DM681</f>
        <v>0</v>
      </c>
      <c r="AJ672" s="3">
        <f>[2]หน้าผ้า!DN681</f>
        <v>0</v>
      </c>
      <c r="AK672" s="3">
        <f>[2]หน้าผ้า!DQ681</f>
        <v>0</v>
      </c>
      <c r="AL672" s="3">
        <f>[2]หน้าผ้า!DR681</f>
        <v>0</v>
      </c>
      <c r="AM672" s="3">
        <f>[2]หน้าผ้า!DS681</f>
        <v>0</v>
      </c>
      <c r="AN672" s="3">
        <f>[2]หน้าผ้า!DT681</f>
        <v>0</v>
      </c>
      <c r="AO672" s="3">
        <f>[2]หน้าผ้า!DU681</f>
        <v>0</v>
      </c>
      <c r="AP672" s="3">
        <f>[2]หน้าผ้า!DP681</f>
        <v>0</v>
      </c>
      <c r="AQ672" s="3">
        <f>[2]หน้าผ้า!DW681</f>
        <v>0</v>
      </c>
      <c r="AR672" s="3">
        <f>[2]หน้าผ้า!DX681</f>
        <v>0</v>
      </c>
      <c r="AS672" s="3">
        <f>[2]หน้าผ้า!DY681</f>
        <v>0</v>
      </c>
      <c r="AT672" s="3">
        <f>[2]หน้าผ้า!DZ681</f>
        <v>0</v>
      </c>
      <c r="AU672" s="3">
        <f>[2]หน้าผ้า!EA681</f>
        <v>0</v>
      </c>
      <c r="AV672" s="1">
        <f>[2]หน้าผ้า!EB681</f>
        <v>0</v>
      </c>
      <c r="AW672" s="2">
        <f>[2]หน้าผ้า!EC681</f>
        <v>0</v>
      </c>
      <c r="AX672" s="2">
        <f>[2]หน้าผ้า!ED681</f>
        <v>0</v>
      </c>
      <c r="AY672" s="2">
        <f>[2]หน้าผ้า!AG681</f>
        <v>0</v>
      </c>
      <c r="AZ672" s="2">
        <f>[2]หน้าผ้า!EG681</f>
        <v>0</v>
      </c>
      <c r="BA672" s="2">
        <f>[2]หน้าผ้า!EH681</f>
        <v>0</v>
      </c>
      <c r="BB672" s="2">
        <f>[2]หน้าผ้า!EI681</f>
        <v>0</v>
      </c>
      <c r="BC672" s="1">
        <f>[2]หน้าผ้า!BZ681</f>
        <v>0</v>
      </c>
      <c r="BD672" s="56">
        <f>[2]หน้าผ้า!CA681</f>
        <v>0</v>
      </c>
    </row>
    <row r="673" spans="1:56" ht="28.5" customHeight="1" x14ac:dyDescent="0.45">
      <c r="A673" s="3">
        <f>[2]หน้าผ้า!C682</f>
        <v>0</v>
      </c>
      <c r="B673" s="14">
        <f>[2]หน้าผ้า!B682</f>
        <v>0</v>
      </c>
      <c r="C673" s="9">
        <f>[2]หน้าผ้า!E682</f>
        <v>0</v>
      </c>
      <c r="D673" s="13">
        <f>[2]หน้าผ้า!F682</f>
        <v>0</v>
      </c>
      <c r="E673" s="9">
        <f>[2]หน้าผ้า!G682</f>
        <v>0</v>
      </c>
      <c r="F673" s="9">
        <f>[2]หน้าผ้า!H682</f>
        <v>0</v>
      </c>
      <c r="G673" s="9">
        <f>[2]หน้าผ้า!I682</f>
        <v>0</v>
      </c>
      <c r="H673" s="9">
        <f>[2]หน้าผ้า!J682</f>
        <v>0</v>
      </c>
      <c r="I673" s="9">
        <f>[2]หน้าผ้า!L682</f>
        <v>0</v>
      </c>
      <c r="J673" s="9">
        <f>[2]หน้าผ้า!M682</f>
        <v>0</v>
      </c>
      <c r="K673" s="9">
        <f>[2]หน้าผ้า!N682</f>
        <v>0</v>
      </c>
      <c r="L673" s="9">
        <f>[2]หน้าผ้า!R682</f>
        <v>0</v>
      </c>
      <c r="M673" s="10">
        <f>[2]หน้าผ้า!T682</f>
        <v>0</v>
      </c>
      <c r="N673" s="9">
        <f>[2]หน้าผ้า!U682</f>
        <v>0</v>
      </c>
      <c r="O673" s="9">
        <f>[2]หน้าผ้า!V682</f>
        <v>0</v>
      </c>
      <c r="P673" s="10">
        <f>[2]หน้าผ้า!AB682</f>
        <v>0</v>
      </c>
      <c r="Q673" s="10">
        <f>[2]หน้าผ้า!AC682</f>
        <v>0</v>
      </c>
      <c r="R673" s="10">
        <f>[2]หน้าผ้า!AD682</f>
        <v>0</v>
      </c>
      <c r="S673" s="9">
        <f>[2]หน้าผ้า!Z682</f>
        <v>0</v>
      </c>
      <c r="T673" s="12">
        <f>[2]หน้าผ้า!X682</f>
        <v>0</v>
      </c>
      <c r="U673" s="11">
        <f>[2]หน้าผ้า!AA682</f>
        <v>0</v>
      </c>
      <c r="V673" s="10">
        <f>[2]หน้าผ้า!AJ682</f>
        <v>0</v>
      </c>
      <c r="W673" s="10">
        <f>[2]หน้าผ้า!AL682</f>
        <v>0</v>
      </c>
      <c r="X673" s="10">
        <f>[2]หน้าผ้า!AM682</f>
        <v>0</v>
      </c>
      <c r="Y673" s="10">
        <f>[2]หน้าผ้า!AN682</f>
        <v>0</v>
      </c>
      <c r="Z673" s="9">
        <f>[2]หน้าผ้า!AO682</f>
        <v>0</v>
      </c>
      <c r="AA673" s="8">
        <f>[2]หน้าผ้า!AQ682</f>
        <v>0</v>
      </c>
      <c r="AB673" s="8">
        <f>[2]หน้าผ้า!AR682</f>
        <v>0</v>
      </c>
      <c r="AC673" s="8">
        <f>[2]หน้าผ้า!AS682</f>
        <v>0</v>
      </c>
      <c r="AD673" s="8">
        <f>[2]หน้าผ้า!AT682</f>
        <v>0</v>
      </c>
      <c r="AE673" s="8">
        <f>[2]หน้าผ้า!AU682</f>
        <v>0</v>
      </c>
      <c r="AF673" s="8">
        <f>[2]หน้าผ้า!AI682</f>
        <v>0</v>
      </c>
      <c r="AG673" s="1">
        <f>[3]หน้าผ้า!DC685</f>
        <v>0</v>
      </c>
      <c r="AH673" s="1">
        <f>[2]หน้าผ้า!DL682</f>
        <v>0</v>
      </c>
      <c r="AI673" s="1">
        <f>[2]หน้าผ้า!DM682</f>
        <v>0</v>
      </c>
      <c r="AJ673" s="3">
        <f>[2]หน้าผ้า!DN682</f>
        <v>0</v>
      </c>
      <c r="AK673" s="3">
        <f>[2]หน้าผ้า!DQ682</f>
        <v>0</v>
      </c>
      <c r="AL673" s="3">
        <f>[2]หน้าผ้า!DR682</f>
        <v>0</v>
      </c>
      <c r="AM673" s="3">
        <f>[2]หน้าผ้า!DS682</f>
        <v>0</v>
      </c>
      <c r="AN673" s="3">
        <f>[2]หน้าผ้า!DT682</f>
        <v>0</v>
      </c>
      <c r="AO673" s="3">
        <f>[2]หน้าผ้า!DU682</f>
        <v>0</v>
      </c>
      <c r="AP673" s="3">
        <f>[2]หน้าผ้า!DP682</f>
        <v>0</v>
      </c>
      <c r="AQ673" s="3">
        <f>[2]หน้าผ้า!DW682</f>
        <v>0</v>
      </c>
      <c r="AR673" s="3">
        <f>[2]หน้าผ้า!DX682</f>
        <v>0</v>
      </c>
      <c r="AS673" s="3">
        <f>[2]หน้าผ้า!DY682</f>
        <v>0</v>
      </c>
      <c r="AT673" s="3">
        <f>[2]หน้าผ้า!DZ682</f>
        <v>0</v>
      </c>
      <c r="AU673" s="3">
        <f>[2]หน้าผ้า!EA682</f>
        <v>0</v>
      </c>
      <c r="AV673" s="1">
        <f>[2]หน้าผ้า!EB682</f>
        <v>0</v>
      </c>
      <c r="AW673" s="2">
        <f>[2]หน้าผ้า!EC682</f>
        <v>0</v>
      </c>
      <c r="AX673" s="2">
        <f>[2]หน้าผ้า!ED682</f>
        <v>0</v>
      </c>
      <c r="AY673" s="2">
        <f>[2]หน้าผ้า!AG682</f>
        <v>0</v>
      </c>
      <c r="AZ673" s="2">
        <f>[2]หน้าผ้า!EG682</f>
        <v>0</v>
      </c>
      <c r="BA673" s="2">
        <f>[2]หน้าผ้า!EH682</f>
        <v>0</v>
      </c>
      <c r="BB673" s="2">
        <f>[2]หน้าผ้า!EI682</f>
        <v>0</v>
      </c>
      <c r="BC673" s="1">
        <f>[2]หน้าผ้า!BZ682</f>
        <v>0</v>
      </c>
      <c r="BD673" s="56">
        <f>[2]หน้าผ้า!CA682</f>
        <v>0</v>
      </c>
    </row>
    <row r="674" spans="1:56" ht="28.5" customHeight="1" x14ac:dyDescent="0.45">
      <c r="A674" s="3">
        <f>[2]หน้าผ้า!C683</f>
        <v>0</v>
      </c>
      <c r="B674" s="14">
        <f>[2]หน้าผ้า!B683</f>
        <v>0</v>
      </c>
      <c r="C674" s="9">
        <f>[2]หน้าผ้า!E683</f>
        <v>0</v>
      </c>
      <c r="D674" s="13">
        <f>[2]หน้าผ้า!F683</f>
        <v>0</v>
      </c>
      <c r="E674" s="9">
        <f>[2]หน้าผ้า!G683</f>
        <v>0</v>
      </c>
      <c r="F674" s="9">
        <f>[2]หน้าผ้า!H683</f>
        <v>0</v>
      </c>
      <c r="G674" s="9">
        <f>[2]หน้าผ้า!I683</f>
        <v>0</v>
      </c>
      <c r="H674" s="9">
        <f>[2]หน้าผ้า!J683</f>
        <v>0</v>
      </c>
      <c r="I674" s="9">
        <f>[2]หน้าผ้า!L683</f>
        <v>0</v>
      </c>
      <c r="J674" s="9">
        <f>[2]หน้าผ้า!M683</f>
        <v>0</v>
      </c>
      <c r="K674" s="9">
        <f>[2]หน้าผ้า!N683</f>
        <v>0</v>
      </c>
      <c r="L674" s="9">
        <f>[2]หน้าผ้า!R683</f>
        <v>0</v>
      </c>
      <c r="M674" s="10">
        <f>[2]หน้าผ้า!T683</f>
        <v>0</v>
      </c>
      <c r="N674" s="9">
        <f>[2]หน้าผ้า!U683</f>
        <v>0</v>
      </c>
      <c r="O674" s="9">
        <f>[2]หน้าผ้า!V683</f>
        <v>0</v>
      </c>
      <c r="P674" s="10">
        <f>[2]หน้าผ้า!AB683</f>
        <v>0</v>
      </c>
      <c r="Q674" s="10">
        <f>[2]หน้าผ้า!AC683</f>
        <v>0</v>
      </c>
      <c r="R674" s="10">
        <f>[2]หน้าผ้า!AD683</f>
        <v>0</v>
      </c>
      <c r="S674" s="9">
        <f>[2]หน้าผ้า!Z683</f>
        <v>0</v>
      </c>
      <c r="T674" s="12">
        <f>[2]หน้าผ้า!X683</f>
        <v>0</v>
      </c>
      <c r="U674" s="11">
        <f>[2]หน้าผ้า!AA683</f>
        <v>0</v>
      </c>
      <c r="V674" s="10">
        <f>[2]หน้าผ้า!AJ683</f>
        <v>0</v>
      </c>
      <c r="W674" s="10">
        <f>[2]หน้าผ้า!AL683</f>
        <v>0</v>
      </c>
      <c r="X674" s="10">
        <f>[2]หน้าผ้า!AM683</f>
        <v>0</v>
      </c>
      <c r="Y674" s="10">
        <f>[2]หน้าผ้า!AN683</f>
        <v>0</v>
      </c>
      <c r="Z674" s="9">
        <f>[2]หน้าผ้า!AO683</f>
        <v>0</v>
      </c>
      <c r="AA674" s="8">
        <f>[2]หน้าผ้า!AQ683</f>
        <v>0</v>
      </c>
      <c r="AB674" s="8">
        <f>[2]หน้าผ้า!AR683</f>
        <v>0</v>
      </c>
      <c r="AC674" s="8">
        <f>[2]หน้าผ้า!AS683</f>
        <v>0</v>
      </c>
      <c r="AD674" s="8">
        <f>[2]หน้าผ้า!AT683</f>
        <v>0</v>
      </c>
      <c r="AE674" s="8">
        <f>[2]หน้าผ้า!AU683</f>
        <v>0</v>
      </c>
      <c r="AF674" s="8">
        <f>[2]หน้าผ้า!AI683</f>
        <v>0</v>
      </c>
      <c r="AG674" s="1">
        <f>[3]หน้าผ้า!DC686</f>
        <v>0</v>
      </c>
      <c r="AH674" s="1">
        <f>[2]หน้าผ้า!DL683</f>
        <v>0</v>
      </c>
      <c r="AI674" s="1">
        <f>[2]หน้าผ้า!DM683</f>
        <v>0</v>
      </c>
      <c r="AJ674" s="3">
        <f>[2]หน้าผ้า!DN683</f>
        <v>0</v>
      </c>
      <c r="AK674" s="3">
        <f>[2]หน้าผ้า!DQ683</f>
        <v>0</v>
      </c>
      <c r="AL674" s="3">
        <f>[2]หน้าผ้า!DR683</f>
        <v>0</v>
      </c>
      <c r="AM674" s="3">
        <f>[2]หน้าผ้า!DS683</f>
        <v>0</v>
      </c>
      <c r="AN674" s="3">
        <f>[2]หน้าผ้า!DT683</f>
        <v>0</v>
      </c>
      <c r="AO674" s="3">
        <f>[2]หน้าผ้า!DU683</f>
        <v>0</v>
      </c>
      <c r="AP674" s="3">
        <f>[2]หน้าผ้า!DP683</f>
        <v>0</v>
      </c>
      <c r="AQ674" s="3">
        <f>[2]หน้าผ้า!DW683</f>
        <v>0</v>
      </c>
      <c r="AR674" s="3">
        <f>[2]หน้าผ้า!DX683</f>
        <v>0</v>
      </c>
      <c r="AS674" s="3">
        <f>[2]หน้าผ้า!DY683</f>
        <v>0</v>
      </c>
      <c r="AT674" s="3">
        <f>[2]หน้าผ้า!DZ683</f>
        <v>0</v>
      </c>
      <c r="AU674" s="3">
        <f>[2]หน้าผ้า!EA683</f>
        <v>0</v>
      </c>
      <c r="AV674" s="1">
        <f>[2]หน้าผ้า!EB683</f>
        <v>0</v>
      </c>
      <c r="AW674" s="2">
        <f>[2]หน้าผ้า!EC683</f>
        <v>0</v>
      </c>
      <c r="AX674" s="2">
        <f>[2]หน้าผ้า!ED683</f>
        <v>0</v>
      </c>
      <c r="AY674" s="2">
        <f>[2]หน้าผ้า!AG683</f>
        <v>0</v>
      </c>
      <c r="AZ674" s="2">
        <f>[2]หน้าผ้า!EG683</f>
        <v>0</v>
      </c>
      <c r="BA674" s="2">
        <f>[2]หน้าผ้า!EH683</f>
        <v>0</v>
      </c>
      <c r="BB674" s="2">
        <f>[2]หน้าผ้า!EI683</f>
        <v>0</v>
      </c>
      <c r="BC674" s="1">
        <f>[2]หน้าผ้า!BZ683</f>
        <v>0</v>
      </c>
      <c r="BD674" s="56">
        <f>[2]หน้าผ้า!CA683</f>
        <v>0</v>
      </c>
    </row>
    <row r="675" spans="1:56" ht="28.5" customHeight="1" x14ac:dyDescent="0.45">
      <c r="A675" s="3">
        <f>[2]หน้าผ้า!C684</f>
        <v>0</v>
      </c>
      <c r="B675" s="14">
        <f>[2]หน้าผ้า!B684</f>
        <v>0</v>
      </c>
      <c r="C675" s="9">
        <f>[2]หน้าผ้า!E684</f>
        <v>0</v>
      </c>
      <c r="D675" s="13">
        <f>[2]หน้าผ้า!F684</f>
        <v>0</v>
      </c>
      <c r="E675" s="9">
        <f>[2]หน้าผ้า!G684</f>
        <v>0</v>
      </c>
      <c r="F675" s="9">
        <f>[2]หน้าผ้า!H684</f>
        <v>0</v>
      </c>
      <c r="G675" s="9">
        <f>[2]หน้าผ้า!I684</f>
        <v>0</v>
      </c>
      <c r="H675" s="9">
        <f>[2]หน้าผ้า!J684</f>
        <v>0</v>
      </c>
      <c r="I675" s="9">
        <f>[2]หน้าผ้า!L684</f>
        <v>0</v>
      </c>
      <c r="J675" s="9">
        <f>[2]หน้าผ้า!M684</f>
        <v>0</v>
      </c>
      <c r="K675" s="9">
        <f>[2]หน้าผ้า!N684</f>
        <v>0</v>
      </c>
      <c r="L675" s="9">
        <f>[2]หน้าผ้า!R684</f>
        <v>0</v>
      </c>
      <c r="M675" s="10">
        <f>[2]หน้าผ้า!T684</f>
        <v>0</v>
      </c>
      <c r="N675" s="9">
        <f>[2]หน้าผ้า!U684</f>
        <v>0</v>
      </c>
      <c r="O675" s="9">
        <f>[2]หน้าผ้า!V684</f>
        <v>0</v>
      </c>
      <c r="P675" s="10">
        <f>[2]หน้าผ้า!AB684</f>
        <v>0</v>
      </c>
      <c r="Q675" s="10">
        <f>[2]หน้าผ้า!AC684</f>
        <v>0</v>
      </c>
      <c r="R675" s="10">
        <f>[2]หน้าผ้า!AD684</f>
        <v>0</v>
      </c>
      <c r="S675" s="9">
        <f>[2]หน้าผ้า!Z684</f>
        <v>0</v>
      </c>
      <c r="T675" s="12">
        <f>[2]หน้าผ้า!X684</f>
        <v>0</v>
      </c>
      <c r="U675" s="11">
        <f>[2]หน้าผ้า!AA684</f>
        <v>0</v>
      </c>
      <c r="V675" s="10">
        <f>[2]หน้าผ้า!AJ684</f>
        <v>0</v>
      </c>
      <c r="W675" s="10">
        <f>[2]หน้าผ้า!AL684</f>
        <v>0</v>
      </c>
      <c r="X675" s="10">
        <f>[2]หน้าผ้า!AM684</f>
        <v>0</v>
      </c>
      <c r="Y675" s="10">
        <f>[2]หน้าผ้า!AN684</f>
        <v>0</v>
      </c>
      <c r="Z675" s="9">
        <f>[2]หน้าผ้า!AO684</f>
        <v>0</v>
      </c>
      <c r="AA675" s="8">
        <f>[2]หน้าผ้า!AQ684</f>
        <v>0</v>
      </c>
      <c r="AB675" s="8">
        <f>[2]หน้าผ้า!AR684</f>
        <v>0</v>
      </c>
      <c r="AC675" s="8">
        <f>[2]หน้าผ้า!AS684</f>
        <v>0</v>
      </c>
      <c r="AD675" s="8">
        <f>[2]หน้าผ้า!AT684</f>
        <v>0</v>
      </c>
      <c r="AE675" s="8">
        <f>[2]หน้าผ้า!AU684</f>
        <v>0</v>
      </c>
      <c r="AF675" s="8">
        <f>[2]หน้าผ้า!AI684</f>
        <v>0</v>
      </c>
      <c r="AG675" s="1">
        <f>[3]หน้าผ้า!DC687</f>
        <v>0</v>
      </c>
      <c r="AH675" s="1">
        <f>[2]หน้าผ้า!DL684</f>
        <v>0</v>
      </c>
      <c r="AI675" s="1">
        <f>[2]หน้าผ้า!DM684</f>
        <v>0</v>
      </c>
      <c r="AJ675" s="3">
        <f>[2]หน้าผ้า!DN684</f>
        <v>0</v>
      </c>
      <c r="AK675" s="3">
        <f>[2]หน้าผ้า!DQ684</f>
        <v>0</v>
      </c>
      <c r="AL675" s="3">
        <f>[2]หน้าผ้า!DR684</f>
        <v>0</v>
      </c>
      <c r="AM675" s="3">
        <f>[2]หน้าผ้า!DS684</f>
        <v>0</v>
      </c>
      <c r="AN675" s="3">
        <f>[2]หน้าผ้า!DT684</f>
        <v>0</v>
      </c>
      <c r="AO675" s="3">
        <f>[2]หน้าผ้า!DU684</f>
        <v>0</v>
      </c>
      <c r="AP675" s="3">
        <f>[2]หน้าผ้า!DP684</f>
        <v>0</v>
      </c>
      <c r="AQ675" s="3">
        <f>[2]หน้าผ้า!DW684</f>
        <v>0</v>
      </c>
      <c r="AR675" s="3">
        <f>[2]หน้าผ้า!DX684</f>
        <v>0</v>
      </c>
      <c r="AS675" s="3">
        <f>[2]หน้าผ้า!DY684</f>
        <v>0</v>
      </c>
      <c r="AT675" s="3">
        <f>[2]หน้าผ้า!DZ684</f>
        <v>0</v>
      </c>
      <c r="AU675" s="3">
        <f>[2]หน้าผ้า!EA684</f>
        <v>0</v>
      </c>
      <c r="AV675" s="1">
        <f>[2]หน้าผ้า!EB684</f>
        <v>0</v>
      </c>
      <c r="AW675" s="2">
        <f>[2]หน้าผ้า!EC684</f>
        <v>0</v>
      </c>
      <c r="AX675" s="2">
        <f>[2]หน้าผ้า!ED684</f>
        <v>0</v>
      </c>
      <c r="AY675" s="2">
        <f>[2]หน้าผ้า!AG684</f>
        <v>0</v>
      </c>
      <c r="AZ675" s="2">
        <f>[2]หน้าผ้า!EG684</f>
        <v>0</v>
      </c>
      <c r="BA675" s="2">
        <f>[2]หน้าผ้า!EH684</f>
        <v>0</v>
      </c>
      <c r="BB675" s="2">
        <f>[2]หน้าผ้า!EI684</f>
        <v>0</v>
      </c>
      <c r="BC675" s="1">
        <f>[2]หน้าผ้า!BZ684</f>
        <v>0</v>
      </c>
      <c r="BD675" s="56">
        <f>[2]หน้าผ้า!CA684</f>
        <v>0</v>
      </c>
    </row>
    <row r="676" spans="1:56" ht="28.5" customHeight="1" x14ac:dyDescent="0.45">
      <c r="A676" s="3">
        <f>[2]หน้าผ้า!C685</f>
        <v>0</v>
      </c>
      <c r="B676" s="14">
        <f>[2]หน้าผ้า!B685</f>
        <v>0</v>
      </c>
      <c r="C676" s="9">
        <f>[2]หน้าผ้า!E685</f>
        <v>0</v>
      </c>
      <c r="D676" s="13">
        <f>[2]หน้าผ้า!F685</f>
        <v>0</v>
      </c>
      <c r="E676" s="9">
        <f>[2]หน้าผ้า!G685</f>
        <v>0</v>
      </c>
      <c r="F676" s="9">
        <f>[2]หน้าผ้า!H685</f>
        <v>0</v>
      </c>
      <c r="G676" s="9">
        <f>[2]หน้าผ้า!I685</f>
        <v>0</v>
      </c>
      <c r="H676" s="9">
        <f>[2]หน้าผ้า!J685</f>
        <v>0</v>
      </c>
      <c r="I676" s="9">
        <f>[2]หน้าผ้า!L685</f>
        <v>0</v>
      </c>
      <c r="J676" s="9">
        <f>[2]หน้าผ้า!M685</f>
        <v>0</v>
      </c>
      <c r="K676" s="9">
        <f>[2]หน้าผ้า!N685</f>
        <v>0</v>
      </c>
      <c r="L676" s="9">
        <f>[2]หน้าผ้า!R685</f>
        <v>0</v>
      </c>
      <c r="M676" s="10">
        <f>[2]หน้าผ้า!T685</f>
        <v>0</v>
      </c>
      <c r="N676" s="9">
        <f>[2]หน้าผ้า!U685</f>
        <v>0</v>
      </c>
      <c r="O676" s="9">
        <f>[2]หน้าผ้า!V685</f>
        <v>0</v>
      </c>
      <c r="P676" s="10">
        <f>[2]หน้าผ้า!AB685</f>
        <v>0</v>
      </c>
      <c r="Q676" s="10">
        <f>[2]หน้าผ้า!AC685</f>
        <v>0</v>
      </c>
      <c r="R676" s="10">
        <f>[2]หน้าผ้า!AD685</f>
        <v>0</v>
      </c>
      <c r="S676" s="9">
        <f>[2]หน้าผ้า!Z685</f>
        <v>0</v>
      </c>
      <c r="T676" s="12">
        <f>[2]หน้าผ้า!X685</f>
        <v>0</v>
      </c>
      <c r="U676" s="11">
        <f>[2]หน้าผ้า!AA685</f>
        <v>0</v>
      </c>
      <c r="V676" s="10">
        <f>[2]หน้าผ้า!AJ685</f>
        <v>0</v>
      </c>
      <c r="W676" s="10">
        <f>[2]หน้าผ้า!AL685</f>
        <v>0</v>
      </c>
      <c r="X676" s="10">
        <f>[2]หน้าผ้า!AM685</f>
        <v>0</v>
      </c>
      <c r="Y676" s="10">
        <f>[2]หน้าผ้า!AN685</f>
        <v>0</v>
      </c>
      <c r="Z676" s="9">
        <f>[2]หน้าผ้า!AO685</f>
        <v>0</v>
      </c>
      <c r="AA676" s="8">
        <f>[2]หน้าผ้า!AQ685</f>
        <v>0</v>
      </c>
      <c r="AB676" s="8">
        <f>[2]หน้าผ้า!AR685</f>
        <v>0</v>
      </c>
      <c r="AC676" s="8">
        <f>[2]หน้าผ้า!AS685</f>
        <v>0</v>
      </c>
      <c r="AD676" s="8">
        <f>[2]หน้าผ้า!AT685</f>
        <v>0</v>
      </c>
      <c r="AE676" s="8">
        <f>[2]หน้าผ้า!AU685</f>
        <v>0</v>
      </c>
      <c r="AF676" s="8">
        <f>[2]หน้าผ้า!AI685</f>
        <v>0</v>
      </c>
      <c r="AG676" s="1">
        <f>[3]หน้าผ้า!DC688</f>
        <v>0</v>
      </c>
      <c r="AH676" s="1">
        <f>[2]หน้าผ้า!DL685</f>
        <v>0</v>
      </c>
      <c r="AI676" s="1">
        <f>[2]หน้าผ้า!DM685</f>
        <v>0</v>
      </c>
      <c r="AJ676" s="3">
        <f>[2]หน้าผ้า!DN685</f>
        <v>0</v>
      </c>
      <c r="AK676" s="3">
        <f>[2]หน้าผ้า!DQ685</f>
        <v>0</v>
      </c>
      <c r="AL676" s="3">
        <f>[2]หน้าผ้า!DR685</f>
        <v>0</v>
      </c>
      <c r="AM676" s="3">
        <f>[2]หน้าผ้า!DS685</f>
        <v>0</v>
      </c>
      <c r="AN676" s="3">
        <f>[2]หน้าผ้า!DT685</f>
        <v>0</v>
      </c>
      <c r="AO676" s="3">
        <f>[2]หน้าผ้า!DU685</f>
        <v>0</v>
      </c>
      <c r="AP676" s="3">
        <f>[2]หน้าผ้า!DP685</f>
        <v>0</v>
      </c>
      <c r="AQ676" s="3">
        <f>[2]หน้าผ้า!DW685</f>
        <v>0</v>
      </c>
      <c r="AR676" s="3">
        <f>[2]หน้าผ้า!DX685</f>
        <v>0</v>
      </c>
      <c r="AS676" s="3">
        <f>[2]หน้าผ้า!DY685</f>
        <v>0</v>
      </c>
      <c r="AT676" s="3">
        <f>[2]หน้าผ้า!DZ685</f>
        <v>0</v>
      </c>
      <c r="AU676" s="3">
        <f>[2]หน้าผ้า!EA685</f>
        <v>0</v>
      </c>
      <c r="AV676" s="1">
        <f>[2]หน้าผ้า!EB685</f>
        <v>0</v>
      </c>
      <c r="AW676" s="2">
        <f>[2]หน้าผ้า!EC685</f>
        <v>0</v>
      </c>
      <c r="AX676" s="2">
        <f>[2]หน้าผ้า!ED685</f>
        <v>0</v>
      </c>
      <c r="AY676" s="2">
        <f>[2]หน้าผ้า!AG685</f>
        <v>0</v>
      </c>
      <c r="AZ676" s="2">
        <f>[2]หน้าผ้า!EG685</f>
        <v>0</v>
      </c>
      <c r="BA676" s="2">
        <f>[2]หน้าผ้า!EH685</f>
        <v>0</v>
      </c>
      <c r="BB676" s="2">
        <f>[2]หน้าผ้า!EI685</f>
        <v>0</v>
      </c>
      <c r="BC676" s="1">
        <f>[2]หน้าผ้า!BZ685</f>
        <v>0</v>
      </c>
      <c r="BD676" s="56">
        <f>[2]หน้าผ้า!CA685</f>
        <v>0</v>
      </c>
    </row>
    <row r="677" spans="1:56" ht="28.5" customHeight="1" x14ac:dyDescent="0.45">
      <c r="A677" s="3">
        <f>[2]หน้าผ้า!C686</f>
        <v>0</v>
      </c>
      <c r="B677" s="14">
        <f>[2]หน้าผ้า!B686</f>
        <v>0</v>
      </c>
      <c r="C677" s="9">
        <f>[2]หน้าผ้า!E686</f>
        <v>0</v>
      </c>
      <c r="D677" s="13">
        <f>[2]หน้าผ้า!F686</f>
        <v>0</v>
      </c>
      <c r="E677" s="9">
        <f>[2]หน้าผ้า!G686</f>
        <v>0</v>
      </c>
      <c r="F677" s="9">
        <f>[2]หน้าผ้า!H686</f>
        <v>0</v>
      </c>
      <c r="G677" s="9">
        <f>[2]หน้าผ้า!I686</f>
        <v>0</v>
      </c>
      <c r="H677" s="9">
        <f>[2]หน้าผ้า!J686</f>
        <v>0</v>
      </c>
      <c r="I677" s="9">
        <f>[2]หน้าผ้า!L686</f>
        <v>0</v>
      </c>
      <c r="J677" s="9">
        <f>[2]หน้าผ้า!M686</f>
        <v>0</v>
      </c>
      <c r="K677" s="9">
        <f>[2]หน้าผ้า!N686</f>
        <v>0</v>
      </c>
      <c r="L677" s="9">
        <f>[2]หน้าผ้า!R686</f>
        <v>0</v>
      </c>
      <c r="M677" s="10">
        <f>[2]หน้าผ้า!T686</f>
        <v>0</v>
      </c>
      <c r="N677" s="9">
        <f>[2]หน้าผ้า!U686</f>
        <v>0</v>
      </c>
      <c r="O677" s="9">
        <f>[2]หน้าผ้า!V686</f>
        <v>0</v>
      </c>
      <c r="P677" s="10">
        <f>[2]หน้าผ้า!AB686</f>
        <v>0</v>
      </c>
      <c r="Q677" s="10">
        <f>[2]หน้าผ้า!AC686</f>
        <v>0</v>
      </c>
      <c r="R677" s="10">
        <f>[2]หน้าผ้า!AD686</f>
        <v>0</v>
      </c>
      <c r="S677" s="9">
        <f>[2]หน้าผ้า!Z686</f>
        <v>0</v>
      </c>
      <c r="T677" s="12">
        <f>[2]หน้าผ้า!X686</f>
        <v>0</v>
      </c>
      <c r="U677" s="11">
        <f>[2]หน้าผ้า!AA686</f>
        <v>0</v>
      </c>
      <c r="V677" s="10">
        <f>[2]หน้าผ้า!AJ686</f>
        <v>0</v>
      </c>
      <c r="W677" s="10">
        <f>[2]หน้าผ้า!AL686</f>
        <v>0</v>
      </c>
      <c r="X677" s="10">
        <f>[2]หน้าผ้า!AM686</f>
        <v>0</v>
      </c>
      <c r="Y677" s="10">
        <f>[2]หน้าผ้า!AN686</f>
        <v>0</v>
      </c>
      <c r="Z677" s="9">
        <f>[2]หน้าผ้า!AO686</f>
        <v>0</v>
      </c>
      <c r="AA677" s="8">
        <f>[2]หน้าผ้า!AQ686</f>
        <v>0</v>
      </c>
      <c r="AB677" s="8">
        <f>[2]หน้าผ้า!AR686</f>
        <v>0</v>
      </c>
      <c r="AC677" s="8">
        <f>[2]หน้าผ้า!AS686</f>
        <v>0</v>
      </c>
      <c r="AD677" s="8">
        <f>[2]หน้าผ้า!AT686</f>
        <v>0</v>
      </c>
      <c r="AE677" s="8">
        <f>[2]หน้าผ้า!AU686</f>
        <v>0</v>
      </c>
      <c r="AF677" s="8">
        <f>[2]หน้าผ้า!AI686</f>
        <v>0</v>
      </c>
      <c r="AG677" s="1">
        <f>[3]หน้าผ้า!DC689</f>
        <v>0</v>
      </c>
      <c r="AH677" s="1">
        <f>[2]หน้าผ้า!DL686</f>
        <v>0</v>
      </c>
      <c r="AI677" s="1">
        <f>[2]หน้าผ้า!DM686</f>
        <v>0</v>
      </c>
      <c r="AJ677" s="3">
        <f>[2]หน้าผ้า!DN686</f>
        <v>0</v>
      </c>
      <c r="AK677" s="3">
        <f>[2]หน้าผ้า!DQ686</f>
        <v>0</v>
      </c>
      <c r="AL677" s="3">
        <f>[2]หน้าผ้า!DR686</f>
        <v>0</v>
      </c>
      <c r="AM677" s="3">
        <f>[2]หน้าผ้า!DS686</f>
        <v>0</v>
      </c>
      <c r="AN677" s="3">
        <f>[2]หน้าผ้า!DT686</f>
        <v>0</v>
      </c>
      <c r="AO677" s="3">
        <f>[2]หน้าผ้า!DU686</f>
        <v>0</v>
      </c>
      <c r="AP677" s="3">
        <f>[2]หน้าผ้า!DP686</f>
        <v>0</v>
      </c>
      <c r="AQ677" s="3">
        <f>[2]หน้าผ้า!DW686</f>
        <v>0</v>
      </c>
      <c r="AR677" s="3">
        <f>[2]หน้าผ้า!DX686</f>
        <v>0</v>
      </c>
      <c r="AS677" s="3">
        <f>[2]หน้าผ้า!DY686</f>
        <v>0</v>
      </c>
      <c r="AT677" s="3">
        <f>[2]หน้าผ้า!DZ686</f>
        <v>0</v>
      </c>
      <c r="AU677" s="3">
        <f>[2]หน้าผ้า!EA686</f>
        <v>0</v>
      </c>
      <c r="AV677" s="1">
        <f>[2]หน้าผ้า!EB686</f>
        <v>0</v>
      </c>
      <c r="AW677" s="2">
        <f>[2]หน้าผ้า!EC686</f>
        <v>0</v>
      </c>
      <c r="AX677" s="2">
        <f>[2]หน้าผ้า!ED686</f>
        <v>0</v>
      </c>
      <c r="AY677" s="2">
        <f>[2]หน้าผ้า!AG686</f>
        <v>0</v>
      </c>
      <c r="AZ677" s="2">
        <f>[2]หน้าผ้า!EG686</f>
        <v>0</v>
      </c>
      <c r="BA677" s="2">
        <f>[2]หน้าผ้า!EH686</f>
        <v>0</v>
      </c>
      <c r="BB677" s="2">
        <f>[2]หน้าผ้า!EI686</f>
        <v>0</v>
      </c>
      <c r="BC677" s="1">
        <f>[2]หน้าผ้า!BZ686</f>
        <v>0</v>
      </c>
      <c r="BD677" s="56">
        <f>[2]หน้าผ้า!CA686</f>
        <v>0</v>
      </c>
    </row>
    <row r="678" spans="1:56" ht="28.5" customHeight="1" x14ac:dyDescent="0.45">
      <c r="A678" s="3">
        <f>[2]หน้าผ้า!C687</f>
        <v>0</v>
      </c>
      <c r="B678" s="14">
        <f>[2]หน้าผ้า!B687</f>
        <v>0</v>
      </c>
      <c r="C678" s="9">
        <f>[2]หน้าผ้า!E687</f>
        <v>0</v>
      </c>
      <c r="D678" s="13">
        <f>[2]หน้าผ้า!F687</f>
        <v>0</v>
      </c>
      <c r="E678" s="9">
        <f>[2]หน้าผ้า!G687</f>
        <v>0</v>
      </c>
      <c r="F678" s="9">
        <f>[2]หน้าผ้า!H687</f>
        <v>0</v>
      </c>
      <c r="G678" s="9">
        <f>[2]หน้าผ้า!I687</f>
        <v>0</v>
      </c>
      <c r="H678" s="9">
        <f>[2]หน้าผ้า!J687</f>
        <v>0</v>
      </c>
      <c r="I678" s="9">
        <f>[2]หน้าผ้า!L687</f>
        <v>0</v>
      </c>
      <c r="J678" s="9">
        <f>[2]หน้าผ้า!M687</f>
        <v>0</v>
      </c>
      <c r="K678" s="9">
        <f>[2]หน้าผ้า!N687</f>
        <v>0</v>
      </c>
      <c r="L678" s="9">
        <f>[2]หน้าผ้า!R687</f>
        <v>0</v>
      </c>
      <c r="M678" s="10">
        <f>[2]หน้าผ้า!T687</f>
        <v>0</v>
      </c>
      <c r="N678" s="9">
        <f>[2]หน้าผ้า!U687</f>
        <v>0</v>
      </c>
      <c r="O678" s="9">
        <f>[2]หน้าผ้า!V687</f>
        <v>0</v>
      </c>
      <c r="P678" s="10">
        <f>[2]หน้าผ้า!AB687</f>
        <v>0</v>
      </c>
      <c r="Q678" s="10">
        <f>[2]หน้าผ้า!AC687</f>
        <v>0</v>
      </c>
      <c r="R678" s="10">
        <f>[2]หน้าผ้า!AD687</f>
        <v>0</v>
      </c>
      <c r="S678" s="9">
        <f>[2]หน้าผ้า!Z687</f>
        <v>0</v>
      </c>
      <c r="T678" s="12">
        <f>[2]หน้าผ้า!X687</f>
        <v>0</v>
      </c>
      <c r="U678" s="11">
        <f>[2]หน้าผ้า!AA687</f>
        <v>0</v>
      </c>
      <c r="V678" s="10">
        <f>[2]หน้าผ้า!AJ687</f>
        <v>0</v>
      </c>
      <c r="W678" s="10">
        <f>[2]หน้าผ้า!AL687</f>
        <v>0</v>
      </c>
      <c r="X678" s="10">
        <f>[2]หน้าผ้า!AM687</f>
        <v>0</v>
      </c>
      <c r="Y678" s="10">
        <f>[2]หน้าผ้า!AN687</f>
        <v>0</v>
      </c>
      <c r="Z678" s="9">
        <f>[2]หน้าผ้า!AO687</f>
        <v>0</v>
      </c>
      <c r="AA678" s="8">
        <f>[2]หน้าผ้า!AQ687</f>
        <v>0</v>
      </c>
      <c r="AB678" s="8">
        <f>[2]หน้าผ้า!AR687</f>
        <v>0</v>
      </c>
      <c r="AC678" s="8">
        <f>[2]หน้าผ้า!AS687</f>
        <v>0</v>
      </c>
      <c r="AD678" s="8">
        <f>[2]หน้าผ้า!AT687</f>
        <v>0</v>
      </c>
      <c r="AE678" s="8">
        <f>[2]หน้าผ้า!AU687</f>
        <v>0</v>
      </c>
      <c r="AF678" s="8">
        <f>[2]หน้าผ้า!AI687</f>
        <v>0</v>
      </c>
      <c r="AG678" s="1">
        <f>[3]หน้าผ้า!DC690</f>
        <v>0</v>
      </c>
      <c r="AH678" s="1">
        <f>[2]หน้าผ้า!DL687</f>
        <v>0</v>
      </c>
      <c r="AI678" s="1">
        <f>[2]หน้าผ้า!DM687</f>
        <v>0</v>
      </c>
      <c r="AJ678" s="3">
        <f>[2]หน้าผ้า!DN687</f>
        <v>0</v>
      </c>
      <c r="AK678" s="3">
        <f>[2]หน้าผ้า!DQ687</f>
        <v>0</v>
      </c>
      <c r="AL678" s="3">
        <f>[2]หน้าผ้า!DR687</f>
        <v>0</v>
      </c>
      <c r="AM678" s="3">
        <f>[2]หน้าผ้า!DS687</f>
        <v>0</v>
      </c>
      <c r="AN678" s="3">
        <f>[2]หน้าผ้า!DT687</f>
        <v>0</v>
      </c>
      <c r="AO678" s="3">
        <f>[2]หน้าผ้า!DU687</f>
        <v>0</v>
      </c>
      <c r="AP678" s="3">
        <f>[2]หน้าผ้า!DP687</f>
        <v>0</v>
      </c>
      <c r="AQ678" s="3">
        <f>[2]หน้าผ้า!DW687</f>
        <v>0</v>
      </c>
      <c r="AR678" s="3">
        <f>[2]หน้าผ้า!DX687</f>
        <v>0</v>
      </c>
      <c r="AS678" s="3">
        <f>[2]หน้าผ้า!DY687</f>
        <v>0</v>
      </c>
      <c r="AT678" s="3">
        <f>[2]หน้าผ้า!DZ687</f>
        <v>0</v>
      </c>
      <c r="AU678" s="3">
        <f>[2]หน้าผ้า!EA687</f>
        <v>0</v>
      </c>
      <c r="AV678" s="1">
        <f>[2]หน้าผ้า!EB687</f>
        <v>0</v>
      </c>
      <c r="AW678" s="2">
        <f>[2]หน้าผ้า!EC687</f>
        <v>0</v>
      </c>
      <c r="AX678" s="2">
        <f>[2]หน้าผ้า!ED687</f>
        <v>0</v>
      </c>
      <c r="AY678" s="2">
        <f>[2]หน้าผ้า!AG687</f>
        <v>0</v>
      </c>
      <c r="AZ678" s="2">
        <f>[2]หน้าผ้า!EG687</f>
        <v>0</v>
      </c>
      <c r="BA678" s="2">
        <f>[2]หน้าผ้า!EH687</f>
        <v>0</v>
      </c>
      <c r="BB678" s="2">
        <f>[2]หน้าผ้า!EI687</f>
        <v>0</v>
      </c>
      <c r="BC678" s="1">
        <f>[2]หน้าผ้า!BZ687</f>
        <v>0</v>
      </c>
      <c r="BD678" s="56">
        <f>[2]หน้าผ้า!CA687</f>
        <v>0</v>
      </c>
    </row>
    <row r="679" spans="1:56" ht="28.5" customHeight="1" x14ac:dyDescent="0.45">
      <c r="A679" s="3">
        <f>[2]หน้าผ้า!C688</f>
        <v>0</v>
      </c>
      <c r="B679" s="14">
        <f>[2]หน้าผ้า!B688</f>
        <v>0</v>
      </c>
      <c r="C679" s="9">
        <f>[2]หน้าผ้า!E688</f>
        <v>0</v>
      </c>
      <c r="D679" s="13">
        <f>[2]หน้าผ้า!F688</f>
        <v>0</v>
      </c>
      <c r="E679" s="9">
        <f>[2]หน้าผ้า!G688</f>
        <v>0</v>
      </c>
      <c r="F679" s="9">
        <f>[2]หน้าผ้า!H688</f>
        <v>0</v>
      </c>
      <c r="G679" s="9">
        <f>[2]หน้าผ้า!I688</f>
        <v>0</v>
      </c>
      <c r="H679" s="9">
        <f>[2]หน้าผ้า!J688</f>
        <v>0</v>
      </c>
      <c r="I679" s="9">
        <f>[2]หน้าผ้า!L688</f>
        <v>0</v>
      </c>
      <c r="J679" s="9">
        <f>[2]หน้าผ้า!M688</f>
        <v>0</v>
      </c>
      <c r="K679" s="9">
        <f>[2]หน้าผ้า!N688</f>
        <v>0</v>
      </c>
      <c r="L679" s="9">
        <f>[2]หน้าผ้า!R688</f>
        <v>0</v>
      </c>
      <c r="M679" s="10">
        <f>[2]หน้าผ้า!T688</f>
        <v>0</v>
      </c>
      <c r="N679" s="9">
        <f>[2]หน้าผ้า!U688</f>
        <v>0</v>
      </c>
      <c r="O679" s="9">
        <f>[2]หน้าผ้า!V688</f>
        <v>0</v>
      </c>
      <c r="P679" s="10">
        <f>[2]หน้าผ้า!AB688</f>
        <v>0</v>
      </c>
      <c r="Q679" s="10">
        <f>[2]หน้าผ้า!AC688</f>
        <v>0</v>
      </c>
      <c r="R679" s="10">
        <f>[2]หน้าผ้า!AD688</f>
        <v>0</v>
      </c>
      <c r="S679" s="9">
        <f>[2]หน้าผ้า!Z688</f>
        <v>0</v>
      </c>
      <c r="T679" s="12">
        <f>[2]หน้าผ้า!X688</f>
        <v>0</v>
      </c>
      <c r="U679" s="11">
        <f>[2]หน้าผ้า!AA688</f>
        <v>0</v>
      </c>
      <c r="V679" s="10">
        <f>[2]หน้าผ้า!AJ688</f>
        <v>0</v>
      </c>
      <c r="W679" s="10">
        <f>[2]หน้าผ้า!AL688</f>
        <v>0</v>
      </c>
      <c r="X679" s="10">
        <f>[2]หน้าผ้า!AM688</f>
        <v>0</v>
      </c>
      <c r="Y679" s="10">
        <f>[2]หน้าผ้า!AN688</f>
        <v>0</v>
      </c>
      <c r="Z679" s="9">
        <f>[2]หน้าผ้า!AO688</f>
        <v>0</v>
      </c>
      <c r="AA679" s="8">
        <f>[2]หน้าผ้า!AQ688</f>
        <v>0</v>
      </c>
      <c r="AB679" s="8">
        <f>[2]หน้าผ้า!AR688</f>
        <v>0</v>
      </c>
      <c r="AC679" s="8">
        <f>[2]หน้าผ้า!AS688</f>
        <v>0</v>
      </c>
      <c r="AD679" s="8">
        <f>[2]หน้าผ้า!AT688</f>
        <v>0</v>
      </c>
      <c r="AE679" s="8">
        <f>[2]หน้าผ้า!AU688</f>
        <v>0</v>
      </c>
      <c r="AF679" s="8">
        <f>[2]หน้าผ้า!AI688</f>
        <v>0</v>
      </c>
      <c r="AG679" s="1">
        <f>[3]หน้าผ้า!DC691</f>
        <v>0</v>
      </c>
      <c r="AH679" s="1">
        <f>[2]หน้าผ้า!DL688</f>
        <v>0</v>
      </c>
      <c r="AI679" s="1">
        <f>[2]หน้าผ้า!DM688</f>
        <v>0</v>
      </c>
      <c r="AJ679" s="3">
        <f>[2]หน้าผ้า!DN688</f>
        <v>0</v>
      </c>
      <c r="AK679" s="3">
        <f>[2]หน้าผ้า!DQ688</f>
        <v>0</v>
      </c>
      <c r="AL679" s="3">
        <f>[2]หน้าผ้า!DR688</f>
        <v>0</v>
      </c>
      <c r="AM679" s="3">
        <f>[2]หน้าผ้า!DS688</f>
        <v>0</v>
      </c>
      <c r="AN679" s="3">
        <f>[2]หน้าผ้า!DT688</f>
        <v>0</v>
      </c>
      <c r="AO679" s="3">
        <f>[2]หน้าผ้า!DU688</f>
        <v>0</v>
      </c>
      <c r="AP679" s="3">
        <f>[2]หน้าผ้า!DP688</f>
        <v>0</v>
      </c>
      <c r="AQ679" s="3">
        <f>[2]หน้าผ้า!DW688</f>
        <v>0</v>
      </c>
      <c r="AR679" s="3">
        <f>[2]หน้าผ้า!DX688</f>
        <v>0</v>
      </c>
      <c r="AS679" s="3">
        <f>[2]หน้าผ้า!DY688</f>
        <v>0</v>
      </c>
      <c r="AT679" s="3">
        <f>[2]หน้าผ้า!DZ688</f>
        <v>0</v>
      </c>
      <c r="AU679" s="3">
        <f>[2]หน้าผ้า!EA688</f>
        <v>0</v>
      </c>
      <c r="AV679" s="1">
        <f>[2]หน้าผ้า!EB688</f>
        <v>0</v>
      </c>
      <c r="AW679" s="2">
        <f>[2]หน้าผ้า!EC688</f>
        <v>0</v>
      </c>
      <c r="AX679" s="2">
        <f>[2]หน้าผ้า!ED688</f>
        <v>0</v>
      </c>
      <c r="AY679" s="2">
        <f>[2]หน้าผ้า!AG688</f>
        <v>0</v>
      </c>
      <c r="AZ679" s="2">
        <f>[2]หน้าผ้า!EG688</f>
        <v>0</v>
      </c>
      <c r="BA679" s="2">
        <f>[2]หน้าผ้า!EH688</f>
        <v>0</v>
      </c>
      <c r="BB679" s="2">
        <f>[2]หน้าผ้า!EI688</f>
        <v>0</v>
      </c>
      <c r="BC679" s="1">
        <f>[2]หน้าผ้า!BZ688</f>
        <v>0</v>
      </c>
      <c r="BD679" s="56">
        <f>[2]หน้าผ้า!CA688</f>
        <v>0</v>
      </c>
    </row>
    <row r="680" spans="1:56" ht="28.5" customHeight="1" x14ac:dyDescent="0.45">
      <c r="A680" s="3">
        <f>[2]หน้าผ้า!C689</f>
        <v>0</v>
      </c>
      <c r="B680" s="14">
        <f>[2]หน้าผ้า!B689</f>
        <v>0</v>
      </c>
      <c r="C680" s="9">
        <f>[2]หน้าผ้า!E689</f>
        <v>0</v>
      </c>
      <c r="D680" s="13">
        <f>[2]หน้าผ้า!F689</f>
        <v>0</v>
      </c>
      <c r="E680" s="9">
        <f>[2]หน้าผ้า!G689</f>
        <v>0</v>
      </c>
      <c r="F680" s="9">
        <f>[2]หน้าผ้า!H689</f>
        <v>0</v>
      </c>
      <c r="G680" s="9">
        <f>[2]หน้าผ้า!I689</f>
        <v>0</v>
      </c>
      <c r="H680" s="9">
        <f>[2]หน้าผ้า!J689</f>
        <v>0</v>
      </c>
      <c r="I680" s="9">
        <f>[2]หน้าผ้า!L689</f>
        <v>0</v>
      </c>
      <c r="J680" s="9">
        <f>[2]หน้าผ้า!M689</f>
        <v>0</v>
      </c>
      <c r="K680" s="9">
        <f>[2]หน้าผ้า!N689</f>
        <v>0</v>
      </c>
      <c r="L680" s="9">
        <f>[2]หน้าผ้า!R689</f>
        <v>0</v>
      </c>
      <c r="M680" s="10">
        <f>[2]หน้าผ้า!T689</f>
        <v>0</v>
      </c>
      <c r="N680" s="9">
        <f>[2]หน้าผ้า!U689</f>
        <v>0</v>
      </c>
      <c r="O680" s="9">
        <f>[2]หน้าผ้า!V689</f>
        <v>0</v>
      </c>
      <c r="P680" s="10">
        <f>[2]หน้าผ้า!AB689</f>
        <v>0</v>
      </c>
      <c r="Q680" s="10">
        <f>[2]หน้าผ้า!AC689</f>
        <v>0</v>
      </c>
      <c r="R680" s="10">
        <f>[2]หน้าผ้า!AD689</f>
        <v>0</v>
      </c>
      <c r="S680" s="9">
        <f>[2]หน้าผ้า!Z689</f>
        <v>0</v>
      </c>
      <c r="T680" s="12">
        <f>[2]หน้าผ้า!X689</f>
        <v>0</v>
      </c>
      <c r="U680" s="11">
        <f>[2]หน้าผ้า!AA689</f>
        <v>0</v>
      </c>
      <c r="V680" s="10">
        <f>[2]หน้าผ้า!AJ689</f>
        <v>0</v>
      </c>
      <c r="W680" s="10">
        <f>[2]หน้าผ้า!AL689</f>
        <v>0</v>
      </c>
      <c r="X680" s="10">
        <f>[2]หน้าผ้า!AM689</f>
        <v>0</v>
      </c>
      <c r="Y680" s="10">
        <f>[2]หน้าผ้า!AN689</f>
        <v>0</v>
      </c>
      <c r="Z680" s="9">
        <f>[2]หน้าผ้า!AO689</f>
        <v>0</v>
      </c>
      <c r="AA680" s="8">
        <f>[2]หน้าผ้า!AQ689</f>
        <v>0</v>
      </c>
      <c r="AB680" s="8">
        <f>[2]หน้าผ้า!AR689</f>
        <v>0</v>
      </c>
      <c r="AC680" s="8">
        <f>[2]หน้าผ้า!AS689</f>
        <v>0</v>
      </c>
      <c r="AD680" s="8">
        <f>[2]หน้าผ้า!AT689</f>
        <v>0</v>
      </c>
      <c r="AE680" s="8">
        <f>[2]หน้าผ้า!AU689</f>
        <v>0</v>
      </c>
      <c r="AF680" s="8">
        <f>[2]หน้าผ้า!AI689</f>
        <v>0</v>
      </c>
      <c r="AG680" s="1">
        <f>[3]หน้าผ้า!DC692</f>
        <v>0</v>
      </c>
      <c r="AH680" s="1">
        <f>[2]หน้าผ้า!DL689</f>
        <v>0</v>
      </c>
      <c r="AI680" s="1">
        <f>[2]หน้าผ้า!DM689</f>
        <v>0</v>
      </c>
      <c r="AJ680" s="3">
        <f>[2]หน้าผ้า!DN689</f>
        <v>0</v>
      </c>
      <c r="AK680" s="3">
        <f>[2]หน้าผ้า!DQ689</f>
        <v>0</v>
      </c>
      <c r="AL680" s="3">
        <f>[2]หน้าผ้า!DR689</f>
        <v>0</v>
      </c>
      <c r="AM680" s="3">
        <f>[2]หน้าผ้า!DS689</f>
        <v>0</v>
      </c>
      <c r="AN680" s="3">
        <f>[2]หน้าผ้า!DT689</f>
        <v>0</v>
      </c>
      <c r="AO680" s="3">
        <f>[2]หน้าผ้า!DU689</f>
        <v>0</v>
      </c>
      <c r="AP680" s="3">
        <f>[2]หน้าผ้า!DP689</f>
        <v>0</v>
      </c>
      <c r="AQ680" s="3">
        <f>[2]หน้าผ้า!DW689</f>
        <v>0</v>
      </c>
      <c r="AR680" s="3">
        <f>[2]หน้าผ้า!DX689</f>
        <v>0</v>
      </c>
      <c r="AS680" s="3">
        <f>[2]หน้าผ้า!DY689</f>
        <v>0</v>
      </c>
      <c r="AT680" s="3">
        <f>[2]หน้าผ้า!DZ689</f>
        <v>0</v>
      </c>
      <c r="AU680" s="3">
        <f>[2]หน้าผ้า!EA689</f>
        <v>0</v>
      </c>
      <c r="AV680" s="1">
        <f>[2]หน้าผ้า!EB689</f>
        <v>0</v>
      </c>
      <c r="AW680" s="2">
        <f>[2]หน้าผ้า!EC689</f>
        <v>0</v>
      </c>
      <c r="AX680" s="2">
        <f>[2]หน้าผ้า!ED689</f>
        <v>0</v>
      </c>
      <c r="AY680" s="2">
        <f>[2]หน้าผ้า!AG689</f>
        <v>0</v>
      </c>
      <c r="AZ680" s="2">
        <f>[2]หน้าผ้า!EG689</f>
        <v>0</v>
      </c>
      <c r="BA680" s="2">
        <f>[2]หน้าผ้า!EH689</f>
        <v>0</v>
      </c>
      <c r="BB680" s="2">
        <f>[2]หน้าผ้า!EI689</f>
        <v>0</v>
      </c>
      <c r="BC680" s="1">
        <f>[2]หน้าผ้า!BZ689</f>
        <v>0</v>
      </c>
      <c r="BD680" s="56">
        <f>[2]หน้าผ้า!CA689</f>
        <v>0</v>
      </c>
    </row>
    <row r="681" spans="1:56" ht="28.5" customHeight="1" x14ac:dyDescent="0.45">
      <c r="A681" s="3">
        <f>[2]หน้าผ้า!C690</f>
        <v>0</v>
      </c>
      <c r="B681" s="14">
        <f>[2]หน้าผ้า!B690</f>
        <v>0</v>
      </c>
      <c r="C681" s="9">
        <f>[2]หน้าผ้า!E690</f>
        <v>0</v>
      </c>
      <c r="D681" s="13">
        <f>[2]หน้าผ้า!F690</f>
        <v>0</v>
      </c>
      <c r="E681" s="9">
        <f>[2]หน้าผ้า!G690</f>
        <v>0</v>
      </c>
      <c r="F681" s="9">
        <f>[2]หน้าผ้า!H690</f>
        <v>0</v>
      </c>
      <c r="G681" s="9">
        <f>[2]หน้าผ้า!I690</f>
        <v>0</v>
      </c>
      <c r="H681" s="9">
        <f>[2]หน้าผ้า!J690</f>
        <v>0</v>
      </c>
      <c r="I681" s="9">
        <f>[2]หน้าผ้า!L690</f>
        <v>0</v>
      </c>
      <c r="J681" s="9">
        <f>[2]หน้าผ้า!M690</f>
        <v>0</v>
      </c>
      <c r="K681" s="9">
        <f>[2]หน้าผ้า!N690</f>
        <v>0</v>
      </c>
      <c r="L681" s="9">
        <f>[2]หน้าผ้า!R690</f>
        <v>0</v>
      </c>
      <c r="M681" s="10">
        <f>[2]หน้าผ้า!T690</f>
        <v>0</v>
      </c>
      <c r="N681" s="9">
        <f>[2]หน้าผ้า!U690</f>
        <v>0</v>
      </c>
      <c r="O681" s="9">
        <f>[2]หน้าผ้า!V690</f>
        <v>0</v>
      </c>
      <c r="P681" s="10">
        <f>[2]หน้าผ้า!AB690</f>
        <v>0</v>
      </c>
      <c r="Q681" s="10">
        <f>[2]หน้าผ้า!AC690</f>
        <v>0</v>
      </c>
      <c r="R681" s="10">
        <f>[2]หน้าผ้า!AD690</f>
        <v>0</v>
      </c>
      <c r="S681" s="9">
        <f>[2]หน้าผ้า!Z690</f>
        <v>0</v>
      </c>
      <c r="T681" s="12">
        <f>[2]หน้าผ้า!X690</f>
        <v>0</v>
      </c>
      <c r="U681" s="11">
        <f>[2]หน้าผ้า!AA690</f>
        <v>0</v>
      </c>
      <c r="V681" s="10">
        <f>[2]หน้าผ้า!AJ690</f>
        <v>0</v>
      </c>
      <c r="W681" s="10">
        <f>[2]หน้าผ้า!AL690</f>
        <v>0</v>
      </c>
      <c r="X681" s="10">
        <f>[2]หน้าผ้า!AM690</f>
        <v>0</v>
      </c>
      <c r="Y681" s="10">
        <f>[2]หน้าผ้า!AN690</f>
        <v>0</v>
      </c>
      <c r="Z681" s="9">
        <f>[2]หน้าผ้า!AO690</f>
        <v>0</v>
      </c>
      <c r="AA681" s="8">
        <f>[2]หน้าผ้า!AQ690</f>
        <v>0</v>
      </c>
      <c r="AB681" s="8">
        <f>[2]หน้าผ้า!AR690</f>
        <v>0</v>
      </c>
      <c r="AC681" s="8">
        <f>[2]หน้าผ้า!AS690</f>
        <v>0</v>
      </c>
      <c r="AD681" s="8">
        <f>[2]หน้าผ้า!AT690</f>
        <v>0</v>
      </c>
      <c r="AE681" s="8">
        <f>[2]หน้าผ้า!AU690</f>
        <v>0</v>
      </c>
      <c r="AF681" s="8">
        <f>[2]หน้าผ้า!AI690</f>
        <v>0</v>
      </c>
      <c r="AG681" s="1">
        <f>[3]หน้าผ้า!DC693</f>
        <v>0</v>
      </c>
      <c r="AH681" s="1">
        <f>[2]หน้าผ้า!DL690</f>
        <v>0</v>
      </c>
      <c r="AI681" s="1">
        <f>[2]หน้าผ้า!DM690</f>
        <v>0</v>
      </c>
      <c r="AJ681" s="3">
        <f>[2]หน้าผ้า!DN690</f>
        <v>0</v>
      </c>
      <c r="AK681" s="3">
        <f>[2]หน้าผ้า!DQ690</f>
        <v>0</v>
      </c>
      <c r="AL681" s="3">
        <f>[2]หน้าผ้า!DR690</f>
        <v>0</v>
      </c>
      <c r="AM681" s="3">
        <f>[2]หน้าผ้า!DS690</f>
        <v>0</v>
      </c>
      <c r="AN681" s="3">
        <f>[2]หน้าผ้า!DT690</f>
        <v>0</v>
      </c>
      <c r="AO681" s="3">
        <f>[2]หน้าผ้า!DU690</f>
        <v>0</v>
      </c>
      <c r="AP681" s="3">
        <f>[2]หน้าผ้า!DP690</f>
        <v>0</v>
      </c>
      <c r="AQ681" s="3">
        <f>[2]หน้าผ้า!DW690</f>
        <v>0</v>
      </c>
      <c r="AR681" s="3">
        <f>[2]หน้าผ้า!DX690</f>
        <v>0</v>
      </c>
      <c r="AS681" s="3">
        <f>[2]หน้าผ้า!DY690</f>
        <v>0</v>
      </c>
      <c r="AT681" s="3">
        <f>[2]หน้าผ้า!DZ690</f>
        <v>0</v>
      </c>
      <c r="AU681" s="3">
        <f>[2]หน้าผ้า!EA690</f>
        <v>0</v>
      </c>
      <c r="AV681" s="1">
        <f>[2]หน้าผ้า!EB690</f>
        <v>0</v>
      </c>
      <c r="AW681" s="2">
        <f>[2]หน้าผ้า!EC690</f>
        <v>0</v>
      </c>
      <c r="AX681" s="2">
        <f>[2]หน้าผ้า!ED690</f>
        <v>0</v>
      </c>
      <c r="AY681" s="2">
        <f>[2]หน้าผ้า!AG690</f>
        <v>0</v>
      </c>
      <c r="AZ681" s="2">
        <f>[2]หน้าผ้า!EG690</f>
        <v>0</v>
      </c>
      <c r="BA681" s="2">
        <f>[2]หน้าผ้า!EH690</f>
        <v>0</v>
      </c>
      <c r="BB681" s="2">
        <f>[2]หน้าผ้า!EI690</f>
        <v>0</v>
      </c>
      <c r="BC681" s="1">
        <f>[2]หน้าผ้า!BZ690</f>
        <v>0</v>
      </c>
      <c r="BD681" s="56">
        <f>[2]หน้าผ้า!CA690</f>
        <v>0</v>
      </c>
    </row>
    <row r="682" spans="1:56" ht="28.5" customHeight="1" x14ac:dyDescent="0.45">
      <c r="A682" s="3">
        <f>[2]หน้าผ้า!C691</f>
        <v>0</v>
      </c>
      <c r="B682" s="14">
        <f>[2]หน้าผ้า!B691</f>
        <v>0</v>
      </c>
      <c r="C682" s="9">
        <f>[2]หน้าผ้า!E691</f>
        <v>0</v>
      </c>
      <c r="D682" s="13">
        <f>[2]หน้าผ้า!F691</f>
        <v>0</v>
      </c>
      <c r="E682" s="9">
        <f>[2]หน้าผ้า!G691</f>
        <v>0</v>
      </c>
      <c r="F682" s="9">
        <f>[2]หน้าผ้า!H691</f>
        <v>0</v>
      </c>
      <c r="G682" s="9">
        <f>[2]หน้าผ้า!I691</f>
        <v>0</v>
      </c>
      <c r="H682" s="9">
        <f>[2]หน้าผ้า!J691</f>
        <v>0</v>
      </c>
      <c r="I682" s="9">
        <f>[2]หน้าผ้า!L691</f>
        <v>0</v>
      </c>
      <c r="J682" s="9">
        <f>[2]หน้าผ้า!M691</f>
        <v>0</v>
      </c>
      <c r="K682" s="9">
        <f>[2]หน้าผ้า!N691</f>
        <v>0</v>
      </c>
      <c r="L682" s="9">
        <f>[2]หน้าผ้า!R691</f>
        <v>0</v>
      </c>
      <c r="M682" s="10">
        <f>[2]หน้าผ้า!T691</f>
        <v>0</v>
      </c>
      <c r="N682" s="9">
        <f>[2]หน้าผ้า!U691</f>
        <v>0</v>
      </c>
      <c r="O682" s="9">
        <f>[2]หน้าผ้า!V691</f>
        <v>0</v>
      </c>
      <c r="P682" s="10">
        <f>[2]หน้าผ้า!AB691</f>
        <v>0</v>
      </c>
      <c r="Q682" s="10">
        <f>[2]หน้าผ้า!AC691</f>
        <v>0</v>
      </c>
      <c r="R682" s="10">
        <f>[2]หน้าผ้า!AD691</f>
        <v>0</v>
      </c>
      <c r="S682" s="9">
        <f>[2]หน้าผ้า!Z691</f>
        <v>0</v>
      </c>
      <c r="T682" s="12">
        <f>[2]หน้าผ้า!X691</f>
        <v>0</v>
      </c>
      <c r="U682" s="11">
        <f>[2]หน้าผ้า!AA691</f>
        <v>0</v>
      </c>
      <c r="V682" s="10">
        <f>[2]หน้าผ้า!AJ691</f>
        <v>0</v>
      </c>
      <c r="W682" s="10">
        <f>[2]หน้าผ้า!AL691</f>
        <v>0</v>
      </c>
      <c r="X682" s="10">
        <f>[2]หน้าผ้า!AM691</f>
        <v>0</v>
      </c>
      <c r="Y682" s="10">
        <f>[2]หน้าผ้า!AN691</f>
        <v>0</v>
      </c>
      <c r="Z682" s="9">
        <f>[2]หน้าผ้า!AO691</f>
        <v>0</v>
      </c>
      <c r="AA682" s="8">
        <f>[2]หน้าผ้า!AQ691</f>
        <v>0</v>
      </c>
      <c r="AB682" s="8">
        <f>[2]หน้าผ้า!AR691</f>
        <v>0</v>
      </c>
      <c r="AC682" s="8">
        <f>[2]หน้าผ้า!AS691</f>
        <v>0</v>
      </c>
      <c r="AD682" s="8">
        <f>[2]หน้าผ้า!AT691</f>
        <v>0</v>
      </c>
      <c r="AE682" s="8">
        <f>[2]หน้าผ้า!AU691</f>
        <v>0</v>
      </c>
      <c r="AF682" s="8">
        <f>[2]หน้าผ้า!AI691</f>
        <v>0</v>
      </c>
      <c r="AG682" s="1">
        <f>[3]หน้าผ้า!DC694</f>
        <v>0</v>
      </c>
      <c r="AH682" s="1">
        <f>[2]หน้าผ้า!DL691</f>
        <v>0</v>
      </c>
      <c r="AI682" s="1">
        <f>[2]หน้าผ้า!DM691</f>
        <v>0</v>
      </c>
      <c r="AJ682" s="3">
        <f>[2]หน้าผ้า!DN691</f>
        <v>0</v>
      </c>
      <c r="AK682" s="3">
        <f>[2]หน้าผ้า!DQ691</f>
        <v>0</v>
      </c>
      <c r="AL682" s="3">
        <f>[2]หน้าผ้า!DR691</f>
        <v>0</v>
      </c>
      <c r="AM682" s="3">
        <f>[2]หน้าผ้า!DS691</f>
        <v>0</v>
      </c>
      <c r="AN682" s="3">
        <f>[2]หน้าผ้า!DT691</f>
        <v>0</v>
      </c>
      <c r="AO682" s="3">
        <f>[2]หน้าผ้า!DU691</f>
        <v>0</v>
      </c>
      <c r="AP682" s="3">
        <f>[2]หน้าผ้า!DP691</f>
        <v>0</v>
      </c>
      <c r="AQ682" s="3">
        <f>[2]หน้าผ้า!DW691</f>
        <v>0</v>
      </c>
      <c r="AR682" s="3">
        <f>[2]หน้าผ้า!DX691</f>
        <v>0</v>
      </c>
      <c r="AS682" s="3">
        <f>[2]หน้าผ้า!DY691</f>
        <v>0</v>
      </c>
      <c r="AT682" s="3">
        <f>[2]หน้าผ้า!DZ691</f>
        <v>0</v>
      </c>
      <c r="AU682" s="3">
        <f>[2]หน้าผ้า!EA691</f>
        <v>0</v>
      </c>
      <c r="AV682" s="1">
        <f>[2]หน้าผ้า!EB691</f>
        <v>0</v>
      </c>
      <c r="AW682" s="2">
        <f>[2]หน้าผ้า!EC691</f>
        <v>0</v>
      </c>
      <c r="AX682" s="2">
        <f>[2]หน้าผ้า!ED691</f>
        <v>0</v>
      </c>
      <c r="AY682" s="2">
        <f>[2]หน้าผ้า!AG691</f>
        <v>0</v>
      </c>
      <c r="AZ682" s="2">
        <f>[2]หน้าผ้า!EG691</f>
        <v>0</v>
      </c>
      <c r="BA682" s="2">
        <f>[2]หน้าผ้า!EH691</f>
        <v>0</v>
      </c>
      <c r="BB682" s="2">
        <f>[2]หน้าผ้า!EI691</f>
        <v>0</v>
      </c>
      <c r="BC682" s="1">
        <f>[2]หน้าผ้า!BZ691</f>
        <v>0</v>
      </c>
      <c r="BD682" s="56">
        <f>[2]หน้าผ้า!CA691</f>
        <v>0</v>
      </c>
    </row>
    <row r="683" spans="1:56" ht="28.5" customHeight="1" x14ac:dyDescent="0.45">
      <c r="A683" s="3">
        <f>[2]หน้าผ้า!C692</f>
        <v>0</v>
      </c>
      <c r="B683" s="14">
        <f>[2]หน้าผ้า!B692</f>
        <v>0</v>
      </c>
      <c r="C683" s="9">
        <f>[2]หน้าผ้า!E692</f>
        <v>0</v>
      </c>
      <c r="D683" s="13">
        <f>[2]หน้าผ้า!F692</f>
        <v>0</v>
      </c>
      <c r="E683" s="9">
        <f>[2]หน้าผ้า!G692</f>
        <v>0</v>
      </c>
      <c r="F683" s="9">
        <f>[2]หน้าผ้า!H692</f>
        <v>0</v>
      </c>
      <c r="G683" s="9">
        <f>[2]หน้าผ้า!I692</f>
        <v>0</v>
      </c>
      <c r="H683" s="9">
        <f>[2]หน้าผ้า!J692</f>
        <v>0</v>
      </c>
      <c r="I683" s="9">
        <f>[2]หน้าผ้า!L692</f>
        <v>0</v>
      </c>
      <c r="J683" s="9">
        <f>[2]หน้าผ้า!M692</f>
        <v>0</v>
      </c>
      <c r="K683" s="9">
        <f>[2]หน้าผ้า!N692</f>
        <v>0</v>
      </c>
      <c r="L683" s="9">
        <f>[2]หน้าผ้า!R692</f>
        <v>0</v>
      </c>
      <c r="M683" s="10">
        <f>[2]หน้าผ้า!T692</f>
        <v>0</v>
      </c>
      <c r="N683" s="9">
        <f>[2]หน้าผ้า!U692</f>
        <v>0</v>
      </c>
      <c r="O683" s="9">
        <f>[2]หน้าผ้า!V692</f>
        <v>0</v>
      </c>
      <c r="P683" s="10">
        <f>[2]หน้าผ้า!AB692</f>
        <v>0</v>
      </c>
      <c r="Q683" s="10">
        <f>[2]หน้าผ้า!AC692</f>
        <v>0</v>
      </c>
      <c r="R683" s="10">
        <f>[2]หน้าผ้า!AD692</f>
        <v>0</v>
      </c>
      <c r="S683" s="9">
        <f>[2]หน้าผ้า!Z692</f>
        <v>0</v>
      </c>
      <c r="T683" s="12">
        <f>[2]หน้าผ้า!X692</f>
        <v>0</v>
      </c>
      <c r="U683" s="11">
        <f>[2]หน้าผ้า!AA692</f>
        <v>0</v>
      </c>
      <c r="V683" s="10">
        <f>[2]หน้าผ้า!AJ692</f>
        <v>0</v>
      </c>
      <c r="W683" s="10">
        <f>[2]หน้าผ้า!AL692</f>
        <v>0</v>
      </c>
      <c r="X683" s="10">
        <f>[2]หน้าผ้า!AM692</f>
        <v>0</v>
      </c>
      <c r="Y683" s="10">
        <f>[2]หน้าผ้า!AN692</f>
        <v>0</v>
      </c>
      <c r="Z683" s="9">
        <f>[2]หน้าผ้า!AO692</f>
        <v>0</v>
      </c>
      <c r="AA683" s="8">
        <f>[2]หน้าผ้า!AQ692</f>
        <v>0</v>
      </c>
      <c r="AB683" s="8">
        <f>[2]หน้าผ้า!AR692</f>
        <v>0</v>
      </c>
      <c r="AC683" s="8">
        <f>[2]หน้าผ้า!AS692</f>
        <v>0</v>
      </c>
      <c r="AD683" s="8">
        <f>[2]หน้าผ้า!AT692</f>
        <v>0</v>
      </c>
      <c r="AE683" s="8">
        <f>[2]หน้าผ้า!AU692</f>
        <v>0</v>
      </c>
      <c r="AF683" s="8">
        <f>[2]หน้าผ้า!AI692</f>
        <v>0</v>
      </c>
      <c r="AG683" s="1">
        <f>[3]หน้าผ้า!DC695</f>
        <v>0</v>
      </c>
      <c r="AH683" s="1">
        <f>[2]หน้าผ้า!DL692</f>
        <v>0</v>
      </c>
      <c r="AI683" s="1">
        <f>[2]หน้าผ้า!DM692</f>
        <v>0</v>
      </c>
      <c r="AJ683" s="3">
        <f>[2]หน้าผ้า!DN692</f>
        <v>0</v>
      </c>
      <c r="AK683" s="3">
        <f>[2]หน้าผ้า!DQ692</f>
        <v>0</v>
      </c>
      <c r="AL683" s="3">
        <f>[2]หน้าผ้า!DR692</f>
        <v>0</v>
      </c>
      <c r="AM683" s="3">
        <f>[2]หน้าผ้า!DS692</f>
        <v>0</v>
      </c>
      <c r="AN683" s="3">
        <f>[2]หน้าผ้า!DT692</f>
        <v>0</v>
      </c>
      <c r="AO683" s="3">
        <f>[2]หน้าผ้า!DU692</f>
        <v>0</v>
      </c>
      <c r="AP683" s="3">
        <f>[2]หน้าผ้า!DP692</f>
        <v>0</v>
      </c>
      <c r="AQ683" s="3">
        <f>[2]หน้าผ้า!DW692</f>
        <v>0</v>
      </c>
      <c r="AR683" s="3">
        <f>[2]หน้าผ้า!DX692</f>
        <v>0</v>
      </c>
      <c r="AS683" s="3">
        <f>[2]หน้าผ้า!DY692</f>
        <v>0</v>
      </c>
      <c r="AT683" s="3">
        <f>[2]หน้าผ้า!DZ692</f>
        <v>0</v>
      </c>
      <c r="AU683" s="3">
        <f>[2]หน้าผ้า!EA692</f>
        <v>0</v>
      </c>
      <c r="AV683" s="1">
        <f>[2]หน้าผ้า!EB692</f>
        <v>0</v>
      </c>
      <c r="AW683" s="2">
        <f>[2]หน้าผ้า!EC692</f>
        <v>0</v>
      </c>
      <c r="AX683" s="2">
        <f>[2]หน้าผ้า!ED692</f>
        <v>0</v>
      </c>
      <c r="AY683" s="2">
        <f>[2]หน้าผ้า!AG692</f>
        <v>0</v>
      </c>
      <c r="AZ683" s="2">
        <f>[2]หน้าผ้า!EG692</f>
        <v>0</v>
      </c>
      <c r="BA683" s="2">
        <f>[2]หน้าผ้า!EH692</f>
        <v>0</v>
      </c>
      <c r="BB683" s="2">
        <f>[2]หน้าผ้า!EI692</f>
        <v>0</v>
      </c>
      <c r="BC683" s="1">
        <f>[2]หน้าผ้า!BZ692</f>
        <v>0</v>
      </c>
      <c r="BD683" s="56">
        <f>[2]หน้าผ้า!CA692</f>
        <v>0</v>
      </c>
    </row>
    <row r="684" spans="1:56" ht="28.5" customHeight="1" x14ac:dyDescent="0.45">
      <c r="A684" s="3">
        <f>[2]หน้าผ้า!C693</f>
        <v>0</v>
      </c>
      <c r="B684" s="14">
        <f>[2]หน้าผ้า!B693</f>
        <v>0</v>
      </c>
      <c r="C684" s="9">
        <f>[2]หน้าผ้า!E693</f>
        <v>0</v>
      </c>
      <c r="D684" s="13">
        <f>[2]หน้าผ้า!F693</f>
        <v>0</v>
      </c>
      <c r="E684" s="9">
        <f>[2]หน้าผ้า!G693</f>
        <v>0</v>
      </c>
      <c r="F684" s="9">
        <f>[2]หน้าผ้า!H693</f>
        <v>0</v>
      </c>
      <c r="G684" s="9">
        <f>[2]หน้าผ้า!I693</f>
        <v>0</v>
      </c>
      <c r="H684" s="9">
        <f>[2]หน้าผ้า!J693</f>
        <v>0</v>
      </c>
      <c r="I684" s="9">
        <f>[2]หน้าผ้า!L693</f>
        <v>0</v>
      </c>
      <c r="J684" s="9">
        <f>[2]หน้าผ้า!M693</f>
        <v>0</v>
      </c>
      <c r="K684" s="9">
        <f>[2]หน้าผ้า!N693</f>
        <v>0</v>
      </c>
      <c r="L684" s="9">
        <f>[2]หน้าผ้า!R693</f>
        <v>0</v>
      </c>
      <c r="M684" s="10">
        <f>[2]หน้าผ้า!T693</f>
        <v>0</v>
      </c>
      <c r="N684" s="9">
        <f>[2]หน้าผ้า!U693</f>
        <v>0</v>
      </c>
      <c r="O684" s="9">
        <f>[2]หน้าผ้า!V693</f>
        <v>0</v>
      </c>
      <c r="P684" s="10">
        <f>[2]หน้าผ้า!AB693</f>
        <v>0</v>
      </c>
      <c r="Q684" s="10">
        <f>[2]หน้าผ้า!AC693</f>
        <v>0</v>
      </c>
      <c r="R684" s="10">
        <f>[2]หน้าผ้า!AD693</f>
        <v>0</v>
      </c>
      <c r="S684" s="9">
        <f>[2]หน้าผ้า!Z693</f>
        <v>0</v>
      </c>
      <c r="T684" s="12">
        <f>[2]หน้าผ้า!X693</f>
        <v>0</v>
      </c>
      <c r="U684" s="11">
        <f>[2]หน้าผ้า!AA693</f>
        <v>0</v>
      </c>
      <c r="V684" s="10">
        <f>[2]หน้าผ้า!AJ693</f>
        <v>0</v>
      </c>
      <c r="W684" s="10">
        <f>[2]หน้าผ้า!AL693</f>
        <v>0</v>
      </c>
      <c r="X684" s="10">
        <f>[2]หน้าผ้า!AM693</f>
        <v>0</v>
      </c>
      <c r="Y684" s="10">
        <f>[2]หน้าผ้า!AN693</f>
        <v>0</v>
      </c>
      <c r="Z684" s="9">
        <f>[2]หน้าผ้า!AO693</f>
        <v>0</v>
      </c>
      <c r="AA684" s="8">
        <f>[2]หน้าผ้า!AQ693</f>
        <v>0</v>
      </c>
      <c r="AB684" s="8">
        <f>[2]หน้าผ้า!AR693</f>
        <v>0</v>
      </c>
      <c r="AC684" s="8">
        <f>[2]หน้าผ้า!AS693</f>
        <v>0</v>
      </c>
      <c r="AD684" s="8">
        <f>[2]หน้าผ้า!AT693</f>
        <v>0</v>
      </c>
      <c r="AE684" s="8">
        <f>[2]หน้าผ้า!AU693</f>
        <v>0</v>
      </c>
      <c r="AF684" s="8">
        <f>[2]หน้าผ้า!AI693</f>
        <v>0</v>
      </c>
      <c r="AG684" s="1">
        <f>[3]หน้าผ้า!DC696</f>
        <v>0</v>
      </c>
      <c r="AH684" s="1">
        <f>[2]หน้าผ้า!DL693</f>
        <v>0</v>
      </c>
      <c r="AI684" s="1">
        <f>[2]หน้าผ้า!DM693</f>
        <v>0</v>
      </c>
      <c r="AJ684" s="3">
        <f>[2]หน้าผ้า!DN693</f>
        <v>0</v>
      </c>
      <c r="AK684" s="3">
        <f>[2]หน้าผ้า!DQ693</f>
        <v>0</v>
      </c>
      <c r="AL684" s="3">
        <f>[2]หน้าผ้า!DR693</f>
        <v>0</v>
      </c>
      <c r="AM684" s="3">
        <f>[2]หน้าผ้า!DS693</f>
        <v>0</v>
      </c>
      <c r="AN684" s="3">
        <f>[2]หน้าผ้า!DT693</f>
        <v>0</v>
      </c>
      <c r="AO684" s="3">
        <f>[2]หน้าผ้า!DU693</f>
        <v>0</v>
      </c>
      <c r="AP684" s="3">
        <f>[2]หน้าผ้า!DP693</f>
        <v>0</v>
      </c>
      <c r="AQ684" s="3">
        <f>[2]หน้าผ้า!DW693</f>
        <v>0</v>
      </c>
      <c r="AR684" s="3">
        <f>[2]หน้าผ้า!DX693</f>
        <v>0</v>
      </c>
      <c r="AS684" s="3">
        <f>[2]หน้าผ้า!DY693</f>
        <v>0</v>
      </c>
      <c r="AT684" s="3">
        <f>[2]หน้าผ้า!DZ693</f>
        <v>0</v>
      </c>
      <c r="AU684" s="3">
        <f>[2]หน้าผ้า!EA693</f>
        <v>0</v>
      </c>
      <c r="AV684" s="1">
        <f>[2]หน้าผ้า!EB693</f>
        <v>0</v>
      </c>
      <c r="AW684" s="2">
        <f>[2]หน้าผ้า!EC693</f>
        <v>0</v>
      </c>
      <c r="AX684" s="2">
        <f>[2]หน้าผ้า!ED693</f>
        <v>0</v>
      </c>
      <c r="AY684" s="2">
        <f>[2]หน้าผ้า!AG693</f>
        <v>0</v>
      </c>
      <c r="AZ684" s="2">
        <f>[2]หน้าผ้า!EG693</f>
        <v>0</v>
      </c>
      <c r="BA684" s="2">
        <f>[2]หน้าผ้า!EH693</f>
        <v>0</v>
      </c>
      <c r="BB684" s="2">
        <f>[2]หน้าผ้า!EI693</f>
        <v>0</v>
      </c>
      <c r="BC684" s="1">
        <f>[2]หน้าผ้า!BZ693</f>
        <v>0</v>
      </c>
      <c r="BD684" s="56">
        <f>[2]หน้าผ้า!CA693</f>
        <v>0</v>
      </c>
    </row>
    <row r="685" spans="1:56" ht="28.5" customHeight="1" x14ac:dyDescent="0.45">
      <c r="A685" s="3">
        <f>[2]หน้าผ้า!C694</f>
        <v>0</v>
      </c>
      <c r="B685" s="14">
        <f>[2]หน้าผ้า!B694</f>
        <v>0</v>
      </c>
      <c r="C685" s="9">
        <f>[2]หน้าผ้า!E694</f>
        <v>0</v>
      </c>
      <c r="D685" s="13">
        <f>[2]หน้าผ้า!F694</f>
        <v>0</v>
      </c>
      <c r="E685" s="9">
        <f>[2]หน้าผ้า!G694</f>
        <v>0</v>
      </c>
      <c r="F685" s="9">
        <f>[2]หน้าผ้า!H694</f>
        <v>0</v>
      </c>
      <c r="G685" s="9">
        <f>[2]หน้าผ้า!I694</f>
        <v>0</v>
      </c>
      <c r="H685" s="9">
        <f>[2]หน้าผ้า!J694</f>
        <v>0</v>
      </c>
      <c r="I685" s="9">
        <f>[2]หน้าผ้า!L694</f>
        <v>0</v>
      </c>
      <c r="J685" s="9">
        <f>[2]หน้าผ้า!M694</f>
        <v>0</v>
      </c>
      <c r="K685" s="9">
        <f>[2]หน้าผ้า!N694</f>
        <v>0</v>
      </c>
      <c r="L685" s="9">
        <f>[2]หน้าผ้า!R694</f>
        <v>0</v>
      </c>
      <c r="M685" s="10">
        <f>[2]หน้าผ้า!T694</f>
        <v>0</v>
      </c>
      <c r="N685" s="9">
        <f>[2]หน้าผ้า!U694</f>
        <v>0</v>
      </c>
      <c r="O685" s="9">
        <f>[2]หน้าผ้า!V694</f>
        <v>0</v>
      </c>
      <c r="P685" s="10">
        <f>[2]หน้าผ้า!AB694</f>
        <v>0</v>
      </c>
      <c r="Q685" s="10">
        <f>[2]หน้าผ้า!AC694</f>
        <v>0</v>
      </c>
      <c r="R685" s="10">
        <f>[2]หน้าผ้า!AD694</f>
        <v>0</v>
      </c>
      <c r="S685" s="9">
        <f>[2]หน้าผ้า!Z694</f>
        <v>0</v>
      </c>
      <c r="T685" s="12">
        <f>[2]หน้าผ้า!X694</f>
        <v>0</v>
      </c>
      <c r="U685" s="11">
        <f>[2]หน้าผ้า!AA694</f>
        <v>0</v>
      </c>
      <c r="V685" s="10">
        <f>[2]หน้าผ้า!AJ694</f>
        <v>0</v>
      </c>
      <c r="W685" s="10">
        <f>[2]หน้าผ้า!AL694</f>
        <v>0</v>
      </c>
      <c r="X685" s="10">
        <f>[2]หน้าผ้า!AM694</f>
        <v>0</v>
      </c>
      <c r="Y685" s="10">
        <f>[2]หน้าผ้า!AN694</f>
        <v>0</v>
      </c>
      <c r="Z685" s="9">
        <f>[2]หน้าผ้า!AO694</f>
        <v>0</v>
      </c>
      <c r="AA685" s="8">
        <f>[2]หน้าผ้า!AQ694</f>
        <v>0</v>
      </c>
      <c r="AB685" s="8">
        <f>[2]หน้าผ้า!AR694</f>
        <v>0</v>
      </c>
      <c r="AC685" s="8">
        <f>[2]หน้าผ้า!AS694</f>
        <v>0</v>
      </c>
      <c r="AD685" s="8">
        <f>[2]หน้าผ้า!AT694</f>
        <v>0</v>
      </c>
      <c r="AE685" s="8">
        <f>[2]หน้าผ้า!AU694</f>
        <v>0</v>
      </c>
      <c r="AF685" s="8">
        <f>[2]หน้าผ้า!AI694</f>
        <v>0</v>
      </c>
      <c r="AG685" s="1">
        <f>[3]หน้าผ้า!DC697</f>
        <v>0</v>
      </c>
      <c r="AH685" s="1">
        <f>[2]หน้าผ้า!DL694</f>
        <v>0</v>
      </c>
      <c r="AI685" s="1">
        <f>[2]หน้าผ้า!DM694</f>
        <v>0</v>
      </c>
      <c r="AJ685" s="3">
        <f>[2]หน้าผ้า!DN694</f>
        <v>0</v>
      </c>
      <c r="AK685" s="3">
        <f>[2]หน้าผ้า!DQ694</f>
        <v>0</v>
      </c>
      <c r="AL685" s="3">
        <f>[2]หน้าผ้า!DR694</f>
        <v>0</v>
      </c>
      <c r="AM685" s="3">
        <f>[2]หน้าผ้า!DS694</f>
        <v>0</v>
      </c>
      <c r="AN685" s="3">
        <f>[2]หน้าผ้า!DT694</f>
        <v>0</v>
      </c>
      <c r="AO685" s="3">
        <f>[2]หน้าผ้า!DU694</f>
        <v>0</v>
      </c>
      <c r="AP685" s="3">
        <f>[2]หน้าผ้า!DP694</f>
        <v>0</v>
      </c>
      <c r="AQ685" s="3">
        <f>[2]หน้าผ้า!DW694</f>
        <v>0</v>
      </c>
      <c r="AR685" s="3">
        <f>[2]หน้าผ้า!DX694</f>
        <v>0</v>
      </c>
      <c r="AS685" s="3">
        <f>[2]หน้าผ้า!DY694</f>
        <v>0</v>
      </c>
      <c r="AT685" s="3">
        <f>[2]หน้าผ้า!DZ694</f>
        <v>0</v>
      </c>
      <c r="AU685" s="3">
        <f>[2]หน้าผ้า!EA694</f>
        <v>0</v>
      </c>
      <c r="AV685" s="1">
        <f>[2]หน้าผ้า!EB694</f>
        <v>0</v>
      </c>
      <c r="AW685" s="2">
        <f>[2]หน้าผ้า!EC694</f>
        <v>0</v>
      </c>
      <c r="AX685" s="2">
        <f>[2]หน้าผ้า!ED694</f>
        <v>0</v>
      </c>
      <c r="AY685" s="2">
        <f>[2]หน้าผ้า!AG694</f>
        <v>0</v>
      </c>
      <c r="AZ685" s="2">
        <f>[2]หน้าผ้า!EG694</f>
        <v>0</v>
      </c>
      <c r="BA685" s="2">
        <f>[2]หน้าผ้า!EH694</f>
        <v>0</v>
      </c>
      <c r="BB685" s="2">
        <f>[2]หน้าผ้า!EI694</f>
        <v>0</v>
      </c>
      <c r="BC685" s="1">
        <f>[2]หน้าผ้า!BZ694</f>
        <v>0</v>
      </c>
      <c r="BD685" s="56">
        <f>[2]หน้าผ้า!CA694</f>
        <v>0</v>
      </c>
    </row>
    <row r="686" spans="1:56" ht="28.5" customHeight="1" x14ac:dyDescent="0.45">
      <c r="A686" s="3">
        <f>[2]หน้าผ้า!C695</f>
        <v>0</v>
      </c>
      <c r="B686" s="14">
        <f>[2]หน้าผ้า!B695</f>
        <v>0</v>
      </c>
      <c r="C686" s="9">
        <f>[2]หน้าผ้า!E695</f>
        <v>0</v>
      </c>
      <c r="D686" s="13">
        <f>[2]หน้าผ้า!F695</f>
        <v>0</v>
      </c>
      <c r="E686" s="9">
        <f>[2]หน้าผ้า!G695</f>
        <v>0</v>
      </c>
      <c r="F686" s="9">
        <f>[2]หน้าผ้า!H695</f>
        <v>0</v>
      </c>
      <c r="G686" s="9">
        <f>[2]หน้าผ้า!I695</f>
        <v>0</v>
      </c>
      <c r="H686" s="9">
        <f>[2]หน้าผ้า!J695</f>
        <v>0</v>
      </c>
      <c r="I686" s="9">
        <f>[2]หน้าผ้า!L695</f>
        <v>0</v>
      </c>
      <c r="J686" s="9">
        <f>[2]หน้าผ้า!M695</f>
        <v>0</v>
      </c>
      <c r="K686" s="9">
        <f>[2]หน้าผ้า!N695</f>
        <v>0</v>
      </c>
      <c r="L686" s="9">
        <f>[2]หน้าผ้า!R695</f>
        <v>0</v>
      </c>
      <c r="M686" s="10">
        <f>[2]หน้าผ้า!T695</f>
        <v>0</v>
      </c>
      <c r="N686" s="9">
        <f>[2]หน้าผ้า!U695</f>
        <v>0</v>
      </c>
      <c r="O686" s="9">
        <f>[2]หน้าผ้า!V695</f>
        <v>0</v>
      </c>
      <c r="P686" s="10">
        <f>[2]หน้าผ้า!AB695</f>
        <v>0</v>
      </c>
      <c r="Q686" s="10">
        <f>[2]หน้าผ้า!AC695</f>
        <v>0</v>
      </c>
      <c r="R686" s="10">
        <f>[2]หน้าผ้า!AD695</f>
        <v>0</v>
      </c>
      <c r="S686" s="9">
        <f>[2]หน้าผ้า!Z695</f>
        <v>0</v>
      </c>
      <c r="T686" s="12">
        <f>[2]หน้าผ้า!X695</f>
        <v>0</v>
      </c>
      <c r="U686" s="11">
        <f>[2]หน้าผ้า!AA695</f>
        <v>0</v>
      </c>
      <c r="V686" s="10">
        <f>[2]หน้าผ้า!AJ695</f>
        <v>0</v>
      </c>
      <c r="W686" s="10">
        <f>[2]หน้าผ้า!AL695</f>
        <v>0</v>
      </c>
      <c r="X686" s="10">
        <f>[2]หน้าผ้า!AM695</f>
        <v>0</v>
      </c>
      <c r="Y686" s="10">
        <f>[2]หน้าผ้า!AN695</f>
        <v>0</v>
      </c>
      <c r="Z686" s="9">
        <f>[2]หน้าผ้า!AO695</f>
        <v>0</v>
      </c>
      <c r="AA686" s="8">
        <f>[2]หน้าผ้า!AQ695</f>
        <v>0</v>
      </c>
      <c r="AB686" s="8">
        <f>[2]หน้าผ้า!AR695</f>
        <v>0</v>
      </c>
      <c r="AC686" s="8">
        <f>[2]หน้าผ้า!AS695</f>
        <v>0</v>
      </c>
      <c r="AD686" s="8">
        <f>[2]หน้าผ้า!AT695</f>
        <v>0</v>
      </c>
      <c r="AE686" s="8">
        <f>[2]หน้าผ้า!AU695</f>
        <v>0</v>
      </c>
      <c r="AF686" s="8">
        <f>[2]หน้าผ้า!AI695</f>
        <v>0</v>
      </c>
      <c r="AG686" s="1">
        <f>[3]หน้าผ้า!DC698</f>
        <v>0</v>
      </c>
      <c r="AH686" s="1">
        <f>[2]หน้าผ้า!DL695</f>
        <v>0</v>
      </c>
      <c r="AI686" s="1">
        <f>[2]หน้าผ้า!DM695</f>
        <v>0</v>
      </c>
      <c r="AJ686" s="3">
        <f>[2]หน้าผ้า!DN695</f>
        <v>0</v>
      </c>
      <c r="AK686" s="3">
        <f>[2]หน้าผ้า!DQ695</f>
        <v>0</v>
      </c>
      <c r="AL686" s="3">
        <f>[2]หน้าผ้า!DR695</f>
        <v>0</v>
      </c>
      <c r="AM686" s="3">
        <f>[2]หน้าผ้า!DS695</f>
        <v>0</v>
      </c>
      <c r="AN686" s="3">
        <f>[2]หน้าผ้า!DT695</f>
        <v>0</v>
      </c>
      <c r="AO686" s="3">
        <f>[2]หน้าผ้า!DU695</f>
        <v>0</v>
      </c>
      <c r="AP686" s="3">
        <f>[2]หน้าผ้า!DP695</f>
        <v>0</v>
      </c>
      <c r="AQ686" s="3">
        <f>[2]หน้าผ้า!DW695</f>
        <v>0</v>
      </c>
      <c r="AR686" s="3">
        <f>[2]หน้าผ้า!DX695</f>
        <v>0</v>
      </c>
      <c r="AS686" s="3">
        <f>[2]หน้าผ้า!DY695</f>
        <v>0</v>
      </c>
      <c r="AT686" s="3">
        <f>[2]หน้าผ้า!DZ695</f>
        <v>0</v>
      </c>
      <c r="AU686" s="3">
        <f>[2]หน้าผ้า!EA695</f>
        <v>0</v>
      </c>
      <c r="AV686" s="1">
        <f>[2]หน้าผ้า!EB695</f>
        <v>0</v>
      </c>
      <c r="AW686" s="2">
        <f>[2]หน้าผ้า!EC695</f>
        <v>0</v>
      </c>
      <c r="AX686" s="2">
        <f>[2]หน้าผ้า!ED695</f>
        <v>0</v>
      </c>
      <c r="AY686" s="2">
        <f>[2]หน้าผ้า!AG695</f>
        <v>0</v>
      </c>
      <c r="AZ686" s="2">
        <f>[2]หน้าผ้า!EG695</f>
        <v>0</v>
      </c>
      <c r="BA686" s="2">
        <f>[2]หน้าผ้า!EH695</f>
        <v>0</v>
      </c>
      <c r="BB686" s="2">
        <f>[2]หน้าผ้า!EI695</f>
        <v>0</v>
      </c>
      <c r="BC686" s="1">
        <f>[2]หน้าผ้า!BZ695</f>
        <v>0</v>
      </c>
      <c r="BD686" s="56">
        <f>[2]หน้าผ้า!CA695</f>
        <v>0</v>
      </c>
    </row>
    <row r="687" spans="1:56" ht="28.5" customHeight="1" x14ac:dyDescent="0.45">
      <c r="A687" s="3">
        <f>[2]หน้าผ้า!C696</f>
        <v>0</v>
      </c>
      <c r="B687" s="14">
        <f>[2]หน้าผ้า!B696</f>
        <v>0</v>
      </c>
      <c r="C687" s="9">
        <f>[2]หน้าผ้า!E696</f>
        <v>0</v>
      </c>
      <c r="D687" s="13">
        <f>[2]หน้าผ้า!F696</f>
        <v>0</v>
      </c>
      <c r="E687" s="9">
        <f>[2]หน้าผ้า!G696</f>
        <v>0</v>
      </c>
      <c r="F687" s="9">
        <f>[2]หน้าผ้า!H696</f>
        <v>0</v>
      </c>
      <c r="G687" s="9">
        <f>[2]หน้าผ้า!I696</f>
        <v>0</v>
      </c>
      <c r="H687" s="9">
        <f>[2]หน้าผ้า!J696</f>
        <v>0</v>
      </c>
      <c r="I687" s="9">
        <f>[2]หน้าผ้า!L696</f>
        <v>0</v>
      </c>
      <c r="J687" s="9">
        <f>[2]หน้าผ้า!M696</f>
        <v>0</v>
      </c>
      <c r="K687" s="9">
        <f>[2]หน้าผ้า!N696</f>
        <v>0</v>
      </c>
      <c r="L687" s="9">
        <f>[2]หน้าผ้า!R696</f>
        <v>0</v>
      </c>
      <c r="M687" s="10">
        <f>[2]หน้าผ้า!T696</f>
        <v>0</v>
      </c>
      <c r="N687" s="9">
        <f>[2]หน้าผ้า!U696</f>
        <v>0</v>
      </c>
      <c r="O687" s="9">
        <f>[2]หน้าผ้า!V696</f>
        <v>0</v>
      </c>
      <c r="P687" s="10">
        <f>[2]หน้าผ้า!AB696</f>
        <v>0</v>
      </c>
      <c r="Q687" s="10">
        <f>[2]หน้าผ้า!AC696</f>
        <v>0</v>
      </c>
      <c r="R687" s="10">
        <f>[2]หน้าผ้า!AD696</f>
        <v>0</v>
      </c>
      <c r="S687" s="9">
        <f>[2]หน้าผ้า!Z696</f>
        <v>0</v>
      </c>
      <c r="T687" s="12">
        <f>[2]หน้าผ้า!X696</f>
        <v>0</v>
      </c>
      <c r="U687" s="11">
        <f>[2]หน้าผ้า!AA696</f>
        <v>0</v>
      </c>
      <c r="V687" s="10">
        <f>[2]หน้าผ้า!AJ696</f>
        <v>0</v>
      </c>
      <c r="W687" s="10">
        <f>[2]หน้าผ้า!AL696</f>
        <v>0</v>
      </c>
      <c r="X687" s="10">
        <f>[2]หน้าผ้า!AM696</f>
        <v>0</v>
      </c>
      <c r="Y687" s="10">
        <f>[2]หน้าผ้า!AN696</f>
        <v>0</v>
      </c>
      <c r="Z687" s="9">
        <f>[2]หน้าผ้า!AO696</f>
        <v>0</v>
      </c>
      <c r="AA687" s="8">
        <f>[2]หน้าผ้า!AQ696</f>
        <v>0</v>
      </c>
      <c r="AB687" s="8">
        <f>[2]หน้าผ้า!AR696</f>
        <v>0</v>
      </c>
      <c r="AC687" s="8">
        <f>[2]หน้าผ้า!AS696</f>
        <v>0</v>
      </c>
      <c r="AD687" s="8">
        <f>[2]หน้าผ้า!AT696</f>
        <v>0</v>
      </c>
      <c r="AE687" s="8">
        <f>[2]หน้าผ้า!AU696</f>
        <v>0</v>
      </c>
      <c r="AF687" s="8">
        <f>[2]หน้าผ้า!AI696</f>
        <v>0</v>
      </c>
      <c r="AG687" s="1">
        <f>[3]หน้าผ้า!DC699</f>
        <v>0</v>
      </c>
      <c r="AH687" s="1">
        <f>[2]หน้าผ้า!DL696</f>
        <v>0</v>
      </c>
      <c r="AI687" s="1">
        <f>[2]หน้าผ้า!DM696</f>
        <v>0</v>
      </c>
      <c r="AJ687" s="3">
        <f>[2]หน้าผ้า!DN696</f>
        <v>0</v>
      </c>
      <c r="AK687" s="3">
        <f>[2]หน้าผ้า!DQ696</f>
        <v>0</v>
      </c>
      <c r="AL687" s="3">
        <f>[2]หน้าผ้า!DR696</f>
        <v>0</v>
      </c>
      <c r="AM687" s="3">
        <f>[2]หน้าผ้า!DS696</f>
        <v>0</v>
      </c>
      <c r="AN687" s="3">
        <f>[2]หน้าผ้า!DT696</f>
        <v>0</v>
      </c>
      <c r="AO687" s="3">
        <f>[2]หน้าผ้า!DU696</f>
        <v>0</v>
      </c>
      <c r="AP687" s="3">
        <f>[2]หน้าผ้า!DP696</f>
        <v>0</v>
      </c>
      <c r="AQ687" s="3">
        <f>[2]หน้าผ้า!DW696</f>
        <v>0</v>
      </c>
      <c r="AR687" s="3">
        <f>[2]หน้าผ้า!DX696</f>
        <v>0</v>
      </c>
      <c r="AS687" s="3">
        <f>[2]หน้าผ้า!DY696</f>
        <v>0</v>
      </c>
      <c r="AT687" s="3">
        <f>[2]หน้าผ้า!DZ696</f>
        <v>0</v>
      </c>
      <c r="AU687" s="3">
        <f>[2]หน้าผ้า!EA696</f>
        <v>0</v>
      </c>
      <c r="AV687" s="1">
        <f>[2]หน้าผ้า!EB696</f>
        <v>0</v>
      </c>
      <c r="AW687" s="2">
        <f>[2]หน้าผ้า!EC696</f>
        <v>0</v>
      </c>
      <c r="AX687" s="2">
        <f>[2]หน้าผ้า!ED696</f>
        <v>0</v>
      </c>
      <c r="AY687" s="2">
        <f>[2]หน้าผ้า!AG696</f>
        <v>0</v>
      </c>
      <c r="AZ687" s="2">
        <f>[2]หน้าผ้า!EG696</f>
        <v>0</v>
      </c>
      <c r="BA687" s="2">
        <f>[2]หน้าผ้า!EH696</f>
        <v>0</v>
      </c>
      <c r="BB687" s="2">
        <f>[2]หน้าผ้า!EI696</f>
        <v>0</v>
      </c>
      <c r="BC687" s="1">
        <f>[2]หน้าผ้า!BZ696</f>
        <v>0</v>
      </c>
      <c r="BD687" s="56">
        <f>[2]หน้าผ้า!CA696</f>
        <v>0</v>
      </c>
    </row>
    <row r="688" spans="1:56" ht="28.5" customHeight="1" x14ac:dyDescent="0.45">
      <c r="A688" s="3">
        <f>[2]หน้าผ้า!C697</f>
        <v>0</v>
      </c>
      <c r="B688" s="14">
        <f>[2]หน้าผ้า!B697</f>
        <v>0</v>
      </c>
      <c r="C688" s="9">
        <f>[2]หน้าผ้า!E697</f>
        <v>0</v>
      </c>
      <c r="D688" s="13">
        <f>[2]หน้าผ้า!F697</f>
        <v>0</v>
      </c>
      <c r="E688" s="9">
        <f>[2]หน้าผ้า!G697</f>
        <v>0</v>
      </c>
      <c r="F688" s="9">
        <f>[2]หน้าผ้า!H697</f>
        <v>0</v>
      </c>
      <c r="G688" s="9">
        <f>[2]หน้าผ้า!I697</f>
        <v>0</v>
      </c>
      <c r="H688" s="9">
        <f>[2]หน้าผ้า!J697</f>
        <v>0</v>
      </c>
      <c r="I688" s="9">
        <f>[2]หน้าผ้า!L697</f>
        <v>0</v>
      </c>
      <c r="J688" s="9">
        <f>[2]หน้าผ้า!M697</f>
        <v>0</v>
      </c>
      <c r="K688" s="9">
        <f>[2]หน้าผ้า!N697</f>
        <v>0</v>
      </c>
      <c r="L688" s="9">
        <f>[2]หน้าผ้า!R697</f>
        <v>0</v>
      </c>
      <c r="M688" s="10">
        <f>[2]หน้าผ้า!T697</f>
        <v>0</v>
      </c>
      <c r="N688" s="9">
        <f>[2]หน้าผ้า!U697</f>
        <v>0</v>
      </c>
      <c r="O688" s="9">
        <f>[2]หน้าผ้า!V697</f>
        <v>0</v>
      </c>
      <c r="P688" s="10">
        <f>[2]หน้าผ้า!AB697</f>
        <v>0</v>
      </c>
      <c r="Q688" s="10">
        <f>[2]หน้าผ้า!AC697</f>
        <v>0</v>
      </c>
      <c r="R688" s="10">
        <f>[2]หน้าผ้า!AD697</f>
        <v>0</v>
      </c>
      <c r="S688" s="9">
        <f>[2]หน้าผ้า!Z697</f>
        <v>0</v>
      </c>
      <c r="T688" s="12">
        <f>[2]หน้าผ้า!X697</f>
        <v>0</v>
      </c>
      <c r="U688" s="11">
        <f>[2]หน้าผ้า!AA697</f>
        <v>0</v>
      </c>
      <c r="V688" s="10">
        <f>[2]หน้าผ้า!AJ697</f>
        <v>0</v>
      </c>
      <c r="W688" s="10">
        <f>[2]หน้าผ้า!AL697</f>
        <v>0</v>
      </c>
      <c r="X688" s="10">
        <f>[2]หน้าผ้า!AM697</f>
        <v>0</v>
      </c>
      <c r="Y688" s="10">
        <f>[2]หน้าผ้า!AN697</f>
        <v>0</v>
      </c>
      <c r="Z688" s="9">
        <f>[2]หน้าผ้า!AO697</f>
        <v>0</v>
      </c>
      <c r="AA688" s="8">
        <f>[2]หน้าผ้า!AQ697</f>
        <v>0</v>
      </c>
      <c r="AB688" s="8">
        <f>[2]หน้าผ้า!AR697</f>
        <v>0</v>
      </c>
      <c r="AC688" s="8">
        <f>[2]หน้าผ้า!AS697</f>
        <v>0</v>
      </c>
      <c r="AD688" s="8">
        <f>[2]หน้าผ้า!AT697</f>
        <v>0</v>
      </c>
      <c r="AE688" s="8">
        <f>[2]หน้าผ้า!AU697</f>
        <v>0</v>
      </c>
      <c r="AF688" s="8">
        <f>[2]หน้าผ้า!AI697</f>
        <v>0</v>
      </c>
      <c r="AG688" s="1">
        <f>[3]หน้าผ้า!DC700</f>
        <v>0</v>
      </c>
      <c r="AH688" s="1">
        <f>[2]หน้าผ้า!DL697</f>
        <v>0</v>
      </c>
      <c r="AI688" s="1">
        <f>[2]หน้าผ้า!DM697</f>
        <v>0</v>
      </c>
      <c r="AJ688" s="3">
        <f>[2]หน้าผ้า!DN697</f>
        <v>0</v>
      </c>
      <c r="AK688" s="3">
        <f>[2]หน้าผ้า!DQ697</f>
        <v>0</v>
      </c>
      <c r="AL688" s="3">
        <f>[2]หน้าผ้า!DR697</f>
        <v>0</v>
      </c>
      <c r="AM688" s="3">
        <f>[2]หน้าผ้า!DS697</f>
        <v>0</v>
      </c>
      <c r="AN688" s="3">
        <f>[2]หน้าผ้า!DT697</f>
        <v>0</v>
      </c>
      <c r="AO688" s="3">
        <f>[2]หน้าผ้า!DU697</f>
        <v>0</v>
      </c>
      <c r="AP688" s="3">
        <f>[2]หน้าผ้า!DP697</f>
        <v>0</v>
      </c>
      <c r="AQ688" s="3">
        <f>[2]หน้าผ้า!DW697</f>
        <v>0</v>
      </c>
      <c r="AR688" s="3">
        <f>[2]หน้าผ้า!DX697</f>
        <v>0</v>
      </c>
      <c r="AS688" s="3">
        <f>[2]หน้าผ้า!DY697</f>
        <v>0</v>
      </c>
      <c r="AT688" s="3">
        <f>[2]หน้าผ้า!DZ697</f>
        <v>0</v>
      </c>
      <c r="AU688" s="3">
        <f>[2]หน้าผ้า!EA697</f>
        <v>0</v>
      </c>
      <c r="AV688" s="1">
        <f>[2]หน้าผ้า!EB697</f>
        <v>0</v>
      </c>
      <c r="AW688" s="2">
        <f>[2]หน้าผ้า!EC697</f>
        <v>0</v>
      </c>
      <c r="AX688" s="2">
        <f>[2]หน้าผ้า!ED697</f>
        <v>0</v>
      </c>
      <c r="AY688" s="2">
        <f>[2]หน้าผ้า!AG697</f>
        <v>0</v>
      </c>
      <c r="AZ688" s="2">
        <f>[2]หน้าผ้า!EG697</f>
        <v>0</v>
      </c>
      <c r="BA688" s="2">
        <f>[2]หน้าผ้า!EH697</f>
        <v>0</v>
      </c>
      <c r="BB688" s="2">
        <f>[2]หน้าผ้า!EI697</f>
        <v>0</v>
      </c>
      <c r="BC688" s="1">
        <f>[2]หน้าผ้า!BZ697</f>
        <v>0</v>
      </c>
      <c r="BD688" s="56">
        <f>[2]หน้าผ้า!CA697</f>
        <v>0</v>
      </c>
    </row>
    <row r="689" spans="1:56" ht="28.5" customHeight="1" x14ac:dyDescent="0.45">
      <c r="A689" s="3">
        <f>[2]หน้าผ้า!C698</f>
        <v>0</v>
      </c>
      <c r="B689" s="14">
        <f>[2]หน้าผ้า!B698</f>
        <v>0</v>
      </c>
      <c r="C689" s="9">
        <f>[2]หน้าผ้า!E698</f>
        <v>0</v>
      </c>
      <c r="D689" s="13">
        <f>[2]หน้าผ้า!F698</f>
        <v>0</v>
      </c>
      <c r="E689" s="9">
        <f>[2]หน้าผ้า!G698</f>
        <v>0</v>
      </c>
      <c r="F689" s="9">
        <f>[2]หน้าผ้า!H698</f>
        <v>0</v>
      </c>
      <c r="G689" s="9">
        <f>[2]หน้าผ้า!I698</f>
        <v>0</v>
      </c>
      <c r="H689" s="9">
        <f>[2]หน้าผ้า!J698</f>
        <v>0</v>
      </c>
      <c r="I689" s="9">
        <f>[2]หน้าผ้า!L698</f>
        <v>0</v>
      </c>
      <c r="J689" s="9">
        <f>[2]หน้าผ้า!M698</f>
        <v>0</v>
      </c>
      <c r="K689" s="9">
        <f>[2]หน้าผ้า!N698</f>
        <v>0</v>
      </c>
      <c r="L689" s="9">
        <f>[2]หน้าผ้า!R698</f>
        <v>0</v>
      </c>
      <c r="M689" s="10">
        <f>[2]หน้าผ้า!T698</f>
        <v>0</v>
      </c>
      <c r="N689" s="9">
        <f>[2]หน้าผ้า!U698</f>
        <v>0</v>
      </c>
      <c r="O689" s="9">
        <f>[2]หน้าผ้า!V698</f>
        <v>0</v>
      </c>
      <c r="P689" s="10">
        <f>[2]หน้าผ้า!AB698</f>
        <v>0</v>
      </c>
      <c r="Q689" s="10">
        <f>[2]หน้าผ้า!AC698</f>
        <v>0</v>
      </c>
      <c r="R689" s="10">
        <f>[2]หน้าผ้า!AD698</f>
        <v>0</v>
      </c>
      <c r="S689" s="9">
        <f>[2]หน้าผ้า!Z698</f>
        <v>0</v>
      </c>
      <c r="T689" s="12">
        <f>[2]หน้าผ้า!X698</f>
        <v>0</v>
      </c>
      <c r="U689" s="11">
        <f>[2]หน้าผ้า!AA698</f>
        <v>0</v>
      </c>
      <c r="V689" s="10">
        <f>[2]หน้าผ้า!AJ698</f>
        <v>0</v>
      </c>
      <c r="W689" s="10">
        <f>[2]หน้าผ้า!AL698</f>
        <v>0</v>
      </c>
      <c r="X689" s="10">
        <f>[2]หน้าผ้า!AM698</f>
        <v>0</v>
      </c>
      <c r="Y689" s="10">
        <f>[2]หน้าผ้า!AN698</f>
        <v>0</v>
      </c>
      <c r="Z689" s="9">
        <f>[2]หน้าผ้า!AO698</f>
        <v>0</v>
      </c>
      <c r="AA689" s="8">
        <f>[2]หน้าผ้า!AQ698</f>
        <v>0</v>
      </c>
      <c r="AB689" s="8">
        <f>[2]หน้าผ้า!AR698</f>
        <v>0</v>
      </c>
      <c r="AC689" s="8">
        <f>[2]หน้าผ้า!AS698</f>
        <v>0</v>
      </c>
      <c r="AD689" s="8">
        <f>[2]หน้าผ้า!AT698</f>
        <v>0</v>
      </c>
      <c r="AE689" s="8">
        <f>[2]หน้าผ้า!AU698</f>
        <v>0</v>
      </c>
      <c r="AF689" s="8">
        <f>[2]หน้าผ้า!AI698</f>
        <v>0</v>
      </c>
      <c r="AG689" s="1">
        <f>[3]หน้าผ้า!DC701</f>
        <v>0</v>
      </c>
      <c r="AH689" s="1">
        <f>[2]หน้าผ้า!DL698</f>
        <v>0</v>
      </c>
      <c r="AI689" s="1">
        <f>[2]หน้าผ้า!DM698</f>
        <v>0</v>
      </c>
      <c r="AJ689" s="3">
        <f>[2]หน้าผ้า!DN698</f>
        <v>0</v>
      </c>
      <c r="AK689" s="3">
        <f>[2]หน้าผ้า!DQ698</f>
        <v>0</v>
      </c>
      <c r="AL689" s="3">
        <f>[2]หน้าผ้า!DR698</f>
        <v>0</v>
      </c>
      <c r="AM689" s="3">
        <f>[2]หน้าผ้า!DS698</f>
        <v>0</v>
      </c>
      <c r="AN689" s="3">
        <f>[2]หน้าผ้า!DT698</f>
        <v>0</v>
      </c>
      <c r="AO689" s="3">
        <f>[2]หน้าผ้า!DU698</f>
        <v>0</v>
      </c>
      <c r="AP689" s="3">
        <f>[2]หน้าผ้า!DP698</f>
        <v>0</v>
      </c>
      <c r="AQ689" s="3">
        <f>[2]หน้าผ้า!DW698</f>
        <v>0</v>
      </c>
      <c r="AR689" s="3">
        <f>[2]หน้าผ้า!DX698</f>
        <v>0</v>
      </c>
      <c r="AS689" s="3">
        <f>[2]หน้าผ้า!DY698</f>
        <v>0</v>
      </c>
      <c r="AT689" s="3">
        <f>[2]หน้าผ้า!DZ698</f>
        <v>0</v>
      </c>
      <c r="AU689" s="3">
        <f>[2]หน้าผ้า!EA698</f>
        <v>0</v>
      </c>
      <c r="AV689" s="1">
        <f>[2]หน้าผ้า!EB698</f>
        <v>0</v>
      </c>
      <c r="AW689" s="2">
        <f>[2]หน้าผ้า!EC698</f>
        <v>0</v>
      </c>
      <c r="AX689" s="2">
        <f>[2]หน้าผ้า!ED698</f>
        <v>0</v>
      </c>
      <c r="AY689" s="2">
        <f>[2]หน้าผ้า!AG698</f>
        <v>0</v>
      </c>
      <c r="AZ689" s="2">
        <f>[2]หน้าผ้า!EG698</f>
        <v>0</v>
      </c>
      <c r="BA689" s="2">
        <f>[2]หน้าผ้า!EH698</f>
        <v>0</v>
      </c>
      <c r="BB689" s="2">
        <f>[2]หน้าผ้า!EI698</f>
        <v>0</v>
      </c>
      <c r="BC689" s="1">
        <f>[2]หน้าผ้า!BZ698</f>
        <v>0</v>
      </c>
      <c r="BD689" s="56">
        <f>[2]หน้าผ้า!CA698</f>
        <v>0</v>
      </c>
    </row>
    <row r="690" spans="1:56" ht="28.5" customHeight="1" x14ac:dyDescent="0.45">
      <c r="A690" s="3">
        <f>[2]หน้าผ้า!C699</f>
        <v>0</v>
      </c>
      <c r="B690" s="14">
        <f>[2]หน้าผ้า!B699</f>
        <v>0</v>
      </c>
      <c r="C690" s="9">
        <f>[2]หน้าผ้า!E699</f>
        <v>0</v>
      </c>
      <c r="D690" s="13">
        <f>[2]หน้าผ้า!F699</f>
        <v>0</v>
      </c>
      <c r="E690" s="9">
        <f>[2]หน้าผ้า!G699</f>
        <v>0</v>
      </c>
      <c r="F690" s="9">
        <f>[2]หน้าผ้า!H699</f>
        <v>0</v>
      </c>
      <c r="G690" s="9">
        <f>[2]หน้าผ้า!I699</f>
        <v>0</v>
      </c>
      <c r="H690" s="9">
        <f>[2]หน้าผ้า!J699</f>
        <v>0</v>
      </c>
      <c r="I690" s="9">
        <f>[2]หน้าผ้า!L699</f>
        <v>0</v>
      </c>
      <c r="J690" s="9">
        <f>[2]หน้าผ้า!M699</f>
        <v>0</v>
      </c>
      <c r="K690" s="9">
        <f>[2]หน้าผ้า!N699</f>
        <v>0</v>
      </c>
      <c r="L690" s="9">
        <f>[2]หน้าผ้า!R699</f>
        <v>0</v>
      </c>
      <c r="M690" s="10">
        <f>[2]หน้าผ้า!T699</f>
        <v>0</v>
      </c>
      <c r="N690" s="9">
        <f>[2]หน้าผ้า!U699</f>
        <v>0</v>
      </c>
      <c r="O690" s="9">
        <f>[2]หน้าผ้า!V699</f>
        <v>0</v>
      </c>
      <c r="P690" s="10">
        <f>[2]หน้าผ้า!AB699</f>
        <v>0</v>
      </c>
      <c r="Q690" s="10">
        <f>[2]หน้าผ้า!AC699</f>
        <v>0</v>
      </c>
      <c r="R690" s="10">
        <f>[2]หน้าผ้า!AD699</f>
        <v>0</v>
      </c>
      <c r="S690" s="9">
        <f>[2]หน้าผ้า!Z699</f>
        <v>0</v>
      </c>
      <c r="T690" s="12">
        <f>[2]หน้าผ้า!X699</f>
        <v>0</v>
      </c>
      <c r="U690" s="11">
        <f>[2]หน้าผ้า!AA699</f>
        <v>0</v>
      </c>
      <c r="V690" s="10">
        <f>[2]หน้าผ้า!AJ699</f>
        <v>0</v>
      </c>
      <c r="W690" s="10">
        <f>[2]หน้าผ้า!AL699</f>
        <v>0</v>
      </c>
      <c r="X690" s="10">
        <f>[2]หน้าผ้า!AM699</f>
        <v>0</v>
      </c>
      <c r="Y690" s="10">
        <f>[2]หน้าผ้า!AN699</f>
        <v>0</v>
      </c>
      <c r="Z690" s="9">
        <f>[2]หน้าผ้า!AO699</f>
        <v>0</v>
      </c>
      <c r="AA690" s="8">
        <f>[2]หน้าผ้า!AQ699</f>
        <v>0</v>
      </c>
      <c r="AB690" s="8">
        <f>[2]หน้าผ้า!AR699</f>
        <v>0</v>
      </c>
      <c r="AC690" s="8">
        <f>[2]หน้าผ้า!AS699</f>
        <v>0</v>
      </c>
      <c r="AD690" s="8">
        <f>[2]หน้าผ้า!AT699</f>
        <v>0</v>
      </c>
      <c r="AE690" s="8">
        <f>[2]หน้าผ้า!AU699</f>
        <v>0</v>
      </c>
      <c r="AF690" s="8">
        <f>[2]หน้าผ้า!AI699</f>
        <v>0</v>
      </c>
      <c r="AG690" s="1">
        <f>[3]หน้าผ้า!DC702</f>
        <v>0</v>
      </c>
      <c r="AH690" s="1">
        <f>[2]หน้าผ้า!DL699</f>
        <v>0</v>
      </c>
      <c r="AI690" s="1">
        <f>[2]หน้าผ้า!DM699</f>
        <v>0</v>
      </c>
      <c r="AJ690" s="3">
        <f>[2]หน้าผ้า!DN699</f>
        <v>0</v>
      </c>
      <c r="AK690" s="3">
        <f>[2]หน้าผ้า!DQ699</f>
        <v>0</v>
      </c>
      <c r="AL690" s="3">
        <f>[2]หน้าผ้า!DR699</f>
        <v>0</v>
      </c>
      <c r="AM690" s="3">
        <f>[2]หน้าผ้า!DS699</f>
        <v>0</v>
      </c>
      <c r="AN690" s="3">
        <f>[2]หน้าผ้า!DT699</f>
        <v>0</v>
      </c>
      <c r="AO690" s="3">
        <f>[2]หน้าผ้า!DU699</f>
        <v>0</v>
      </c>
      <c r="AP690" s="3">
        <f>[2]หน้าผ้า!DP699</f>
        <v>0</v>
      </c>
      <c r="AQ690" s="3">
        <f>[2]หน้าผ้า!DW699</f>
        <v>0</v>
      </c>
      <c r="AR690" s="3">
        <f>[2]หน้าผ้า!DX699</f>
        <v>0</v>
      </c>
      <c r="AS690" s="3">
        <f>[2]หน้าผ้า!DY699</f>
        <v>0</v>
      </c>
      <c r="AT690" s="3">
        <f>[2]หน้าผ้า!DZ699</f>
        <v>0</v>
      </c>
      <c r="AU690" s="3">
        <f>[2]หน้าผ้า!EA699</f>
        <v>0</v>
      </c>
      <c r="AV690" s="1">
        <f>[2]หน้าผ้า!EB699</f>
        <v>0</v>
      </c>
      <c r="AW690" s="2">
        <f>[2]หน้าผ้า!EC699</f>
        <v>0</v>
      </c>
      <c r="AX690" s="2">
        <f>[2]หน้าผ้า!ED699</f>
        <v>0</v>
      </c>
      <c r="AY690" s="2">
        <f>[2]หน้าผ้า!AG699</f>
        <v>0</v>
      </c>
      <c r="AZ690" s="2">
        <f>[2]หน้าผ้า!EG699</f>
        <v>0</v>
      </c>
      <c r="BA690" s="2">
        <f>[2]หน้าผ้า!EH699</f>
        <v>0</v>
      </c>
      <c r="BB690" s="2">
        <f>[2]หน้าผ้า!EI699</f>
        <v>0</v>
      </c>
      <c r="BC690" s="1">
        <f>[2]หน้าผ้า!BZ699</f>
        <v>0</v>
      </c>
      <c r="BD690" s="56">
        <f>[2]หน้าผ้า!CA699</f>
        <v>0</v>
      </c>
    </row>
    <row r="691" spans="1:56" ht="28.5" customHeight="1" x14ac:dyDescent="0.45">
      <c r="A691" s="3">
        <f>[2]หน้าผ้า!C700</f>
        <v>0</v>
      </c>
      <c r="B691" s="14">
        <f>[2]หน้าผ้า!B700</f>
        <v>0</v>
      </c>
      <c r="C691" s="9">
        <f>[2]หน้าผ้า!E700</f>
        <v>0</v>
      </c>
      <c r="D691" s="13">
        <f>[2]หน้าผ้า!F700</f>
        <v>0</v>
      </c>
      <c r="E691" s="9">
        <f>[2]หน้าผ้า!G700</f>
        <v>0</v>
      </c>
      <c r="F691" s="9">
        <f>[2]หน้าผ้า!H700</f>
        <v>0</v>
      </c>
      <c r="G691" s="9">
        <f>[2]หน้าผ้า!I700</f>
        <v>0</v>
      </c>
      <c r="H691" s="9">
        <f>[2]หน้าผ้า!J700</f>
        <v>0</v>
      </c>
      <c r="I691" s="9">
        <f>[2]หน้าผ้า!L700</f>
        <v>0</v>
      </c>
      <c r="J691" s="9">
        <f>[2]หน้าผ้า!M700</f>
        <v>0</v>
      </c>
      <c r="K691" s="9">
        <f>[2]หน้าผ้า!N700</f>
        <v>0</v>
      </c>
      <c r="L691" s="9">
        <f>[2]หน้าผ้า!R700</f>
        <v>0</v>
      </c>
      <c r="M691" s="10">
        <f>[2]หน้าผ้า!T700</f>
        <v>0</v>
      </c>
      <c r="N691" s="9">
        <f>[2]หน้าผ้า!U700</f>
        <v>0</v>
      </c>
      <c r="O691" s="9">
        <f>[2]หน้าผ้า!V700</f>
        <v>0</v>
      </c>
      <c r="P691" s="10">
        <f>[2]หน้าผ้า!AB700</f>
        <v>0</v>
      </c>
      <c r="Q691" s="10">
        <f>[2]หน้าผ้า!AC700</f>
        <v>0</v>
      </c>
      <c r="R691" s="10">
        <f>[2]หน้าผ้า!AD700</f>
        <v>0</v>
      </c>
      <c r="S691" s="9">
        <f>[2]หน้าผ้า!Z700</f>
        <v>0</v>
      </c>
      <c r="T691" s="12">
        <f>[2]หน้าผ้า!X700</f>
        <v>0</v>
      </c>
      <c r="U691" s="11">
        <f>[2]หน้าผ้า!AA700</f>
        <v>0</v>
      </c>
      <c r="V691" s="10">
        <f>[2]หน้าผ้า!AJ700</f>
        <v>0</v>
      </c>
      <c r="W691" s="10">
        <f>[2]หน้าผ้า!AL700</f>
        <v>0</v>
      </c>
      <c r="X691" s="10">
        <f>[2]หน้าผ้า!AM700</f>
        <v>0</v>
      </c>
      <c r="Y691" s="10">
        <f>[2]หน้าผ้า!AN700</f>
        <v>0</v>
      </c>
      <c r="Z691" s="9">
        <f>[2]หน้าผ้า!AO700</f>
        <v>0</v>
      </c>
      <c r="AA691" s="8">
        <f>[2]หน้าผ้า!AQ700</f>
        <v>0</v>
      </c>
      <c r="AB691" s="8">
        <f>[2]หน้าผ้า!AR700</f>
        <v>0</v>
      </c>
      <c r="AC691" s="8">
        <f>[2]หน้าผ้า!AS700</f>
        <v>0</v>
      </c>
      <c r="AD691" s="8">
        <f>[2]หน้าผ้า!AT700</f>
        <v>0</v>
      </c>
      <c r="AE691" s="8">
        <f>[2]หน้าผ้า!AU700</f>
        <v>0</v>
      </c>
      <c r="AF691" s="8">
        <f>[2]หน้าผ้า!AI700</f>
        <v>0</v>
      </c>
      <c r="AG691" s="1">
        <f>[3]หน้าผ้า!DC703</f>
        <v>0</v>
      </c>
      <c r="AH691" s="1">
        <f>[2]หน้าผ้า!DL700</f>
        <v>0</v>
      </c>
      <c r="AI691" s="1">
        <f>[2]หน้าผ้า!DM700</f>
        <v>0</v>
      </c>
      <c r="AJ691" s="3">
        <f>[2]หน้าผ้า!DN700</f>
        <v>0</v>
      </c>
      <c r="AK691" s="3">
        <f>[2]หน้าผ้า!DQ700</f>
        <v>0</v>
      </c>
      <c r="AL691" s="3">
        <f>[2]หน้าผ้า!DR700</f>
        <v>0</v>
      </c>
      <c r="AM691" s="3">
        <f>[2]หน้าผ้า!DS700</f>
        <v>0</v>
      </c>
      <c r="AN691" s="3">
        <f>[2]หน้าผ้า!DT700</f>
        <v>0</v>
      </c>
      <c r="AO691" s="3">
        <f>[2]หน้าผ้า!DU700</f>
        <v>0</v>
      </c>
      <c r="AP691" s="3">
        <f>[2]หน้าผ้า!DP700</f>
        <v>0</v>
      </c>
      <c r="AQ691" s="3">
        <f>[2]หน้าผ้า!DW700</f>
        <v>0</v>
      </c>
      <c r="AR691" s="3">
        <f>[2]หน้าผ้า!DX700</f>
        <v>0</v>
      </c>
      <c r="AS691" s="3">
        <f>[2]หน้าผ้า!DY700</f>
        <v>0</v>
      </c>
      <c r="AT691" s="3">
        <f>[2]หน้าผ้า!DZ700</f>
        <v>0</v>
      </c>
      <c r="AU691" s="3">
        <f>[2]หน้าผ้า!EA700</f>
        <v>0</v>
      </c>
      <c r="AV691" s="1">
        <f>[2]หน้าผ้า!EB700</f>
        <v>0</v>
      </c>
      <c r="AW691" s="2">
        <f>[2]หน้าผ้า!EC700</f>
        <v>0</v>
      </c>
      <c r="AX691" s="2">
        <f>[2]หน้าผ้า!ED700</f>
        <v>0</v>
      </c>
      <c r="AY691" s="2">
        <f>[2]หน้าผ้า!AG700</f>
        <v>0</v>
      </c>
      <c r="AZ691" s="2">
        <f>[2]หน้าผ้า!EG700</f>
        <v>0</v>
      </c>
      <c r="BA691" s="2">
        <f>[2]หน้าผ้า!EH700</f>
        <v>0</v>
      </c>
      <c r="BB691" s="2">
        <f>[2]หน้าผ้า!EI700</f>
        <v>0</v>
      </c>
      <c r="BC691" s="1">
        <f>[2]หน้าผ้า!BZ700</f>
        <v>0</v>
      </c>
      <c r="BD691" s="56">
        <f>[2]หน้าผ้า!CA700</f>
        <v>0</v>
      </c>
    </row>
    <row r="692" spans="1:56" ht="28.5" customHeight="1" x14ac:dyDescent="0.45">
      <c r="A692" s="3">
        <f>[2]หน้าผ้า!C701</f>
        <v>0</v>
      </c>
      <c r="B692" s="14">
        <f>[2]หน้าผ้า!B701</f>
        <v>0</v>
      </c>
      <c r="C692" s="9">
        <f>[2]หน้าผ้า!E701</f>
        <v>0</v>
      </c>
      <c r="D692" s="13">
        <f>[2]หน้าผ้า!F701</f>
        <v>0</v>
      </c>
      <c r="E692" s="9">
        <f>[2]หน้าผ้า!G701</f>
        <v>0</v>
      </c>
      <c r="F692" s="9">
        <f>[2]หน้าผ้า!H701</f>
        <v>0</v>
      </c>
      <c r="G692" s="9">
        <f>[2]หน้าผ้า!I701</f>
        <v>0</v>
      </c>
      <c r="H692" s="9">
        <f>[2]หน้าผ้า!J701</f>
        <v>0</v>
      </c>
      <c r="I692" s="9">
        <f>[2]หน้าผ้า!L701</f>
        <v>0</v>
      </c>
      <c r="J692" s="9">
        <f>[2]หน้าผ้า!M701</f>
        <v>0</v>
      </c>
      <c r="K692" s="9">
        <f>[2]หน้าผ้า!N701</f>
        <v>0</v>
      </c>
      <c r="L692" s="9">
        <f>[2]หน้าผ้า!R701</f>
        <v>0</v>
      </c>
      <c r="M692" s="10">
        <f>[2]หน้าผ้า!T701</f>
        <v>0</v>
      </c>
      <c r="N692" s="9">
        <f>[2]หน้าผ้า!U701</f>
        <v>0</v>
      </c>
      <c r="O692" s="9">
        <f>[2]หน้าผ้า!V701</f>
        <v>0</v>
      </c>
      <c r="P692" s="10">
        <f>[2]หน้าผ้า!AB701</f>
        <v>0</v>
      </c>
      <c r="Q692" s="10">
        <f>[2]หน้าผ้า!AC701</f>
        <v>0</v>
      </c>
      <c r="R692" s="10">
        <f>[2]หน้าผ้า!AD701</f>
        <v>0</v>
      </c>
      <c r="S692" s="9">
        <f>[2]หน้าผ้า!Z701</f>
        <v>0</v>
      </c>
      <c r="T692" s="12">
        <f>[2]หน้าผ้า!X701</f>
        <v>0</v>
      </c>
      <c r="U692" s="11">
        <f>[2]หน้าผ้า!AA701</f>
        <v>0</v>
      </c>
      <c r="V692" s="10">
        <f>[2]หน้าผ้า!AJ701</f>
        <v>0</v>
      </c>
      <c r="W692" s="10">
        <f>[2]หน้าผ้า!AL701</f>
        <v>0</v>
      </c>
      <c r="X692" s="10">
        <f>[2]หน้าผ้า!AM701</f>
        <v>0</v>
      </c>
      <c r="Y692" s="10">
        <f>[2]หน้าผ้า!AN701</f>
        <v>0</v>
      </c>
      <c r="Z692" s="9">
        <f>[2]หน้าผ้า!AO701</f>
        <v>0</v>
      </c>
      <c r="AA692" s="8">
        <f>[2]หน้าผ้า!AQ701</f>
        <v>0</v>
      </c>
      <c r="AB692" s="8">
        <f>[2]หน้าผ้า!AR701</f>
        <v>0</v>
      </c>
      <c r="AC692" s="8">
        <f>[2]หน้าผ้า!AS701</f>
        <v>0</v>
      </c>
      <c r="AD692" s="8">
        <f>[2]หน้าผ้า!AT701</f>
        <v>0</v>
      </c>
      <c r="AE692" s="8">
        <f>[2]หน้าผ้า!AU701</f>
        <v>0</v>
      </c>
      <c r="AF692" s="8">
        <f>[2]หน้าผ้า!AI701</f>
        <v>0</v>
      </c>
      <c r="AG692" s="1">
        <f>[3]หน้าผ้า!DC704</f>
        <v>0</v>
      </c>
      <c r="AH692" s="1">
        <f>[2]หน้าผ้า!DL701</f>
        <v>0</v>
      </c>
      <c r="AI692" s="1">
        <f>[2]หน้าผ้า!DM701</f>
        <v>0</v>
      </c>
      <c r="AJ692" s="3">
        <f>[2]หน้าผ้า!DN701</f>
        <v>0</v>
      </c>
      <c r="AK692" s="3">
        <f>[2]หน้าผ้า!DQ701</f>
        <v>0</v>
      </c>
      <c r="AL692" s="3">
        <f>[2]หน้าผ้า!DR701</f>
        <v>0</v>
      </c>
      <c r="AM692" s="3">
        <f>[2]หน้าผ้า!DS701</f>
        <v>0</v>
      </c>
      <c r="AN692" s="3">
        <f>[2]หน้าผ้า!DT701</f>
        <v>0</v>
      </c>
      <c r="AO692" s="3">
        <f>[2]หน้าผ้า!DU701</f>
        <v>0</v>
      </c>
      <c r="AP692" s="3">
        <f>[2]หน้าผ้า!DP701</f>
        <v>0</v>
      </c>
      <c r="AQ692" s="3">
        <f>[2]หน้าผ้า!DW701</f>
        <v>0</v>
      </c>
      <c r="AR692" s="3">
        <f>[2]หน้าผ้า!DX701</f>
        <v>0</v>
      </c>
      <c r="AS692" s="3">
        <f>[2]หน้าผ้า!DY701</f>
        <v>0</v>
      </c>
      <c r="AT692" s="3">
        <f>[2]หน้าผ้า!DZ701</f>
        <v>0</v>
      </c>
      <c r="AU692" s="3">
        <f>[2]หน้าผ้า!EA701</f>
        <v>0</v>
      </c>
      <c r="AV692" s="1">
        <f>[2]หน้าผ้า!EB701</f>
        <v>0</v>
      </c>
      <c r="AW692" s="2">
        <f>[2]หน้าผ้า!EC701</f>
        <v>0</v>
      </c>
      <c r="AX692" s="2">
        <f>[2]หน้าผ้า!ED701</f>
        <v>0</v>
      </c>
      <c r="AY692" s="2">
        <f>[2]หน้าผ้า!AG701</f>
        <v>0</v>
      </c>
      <c r="AZ692" s="2">
        <f>[2]หน้าผ้า!EG701</f>
        <v>0</v>
      </c>
      <c r="BA692" s="2">
        <f>[2]หน้าผ้า!EH701</f>
        <v>0</v>
      </c>
      <c r="BB692" s="2">
        <f>[2]หน้าผ้า!EI701</f>
        <v>0</v>
      </c>
      <c r="BC692" s="1">
        <f>[2]หน้าผ้า!BZ701</f>
        <v>0</v>
      </c>
      <c r="BD692" s="56">
        <f>[2]หน้าผ้า!CA701</f>
        <v>0</v>
      </c>
    </row>
    <row r="693" spans="1:56" ht="28.5" customHeight="1" x14ac:dyDescent="0.45">
      <c r="A693" s="3">
        <f>[2]หน้าผ้า!C702</f>
        <v>0</v>
      </c>
      <c r="B693" s="14">
        <f>[2]หน้าผ้า!B702</f>
        <v>0</v>
      </c>
      <c r="C693" s="9">
        <f>[2]หน้าผ้า!E702</f>
        <v>0</v>
      </c>
      <c r="D693" s="13">
        <f>[2]หน้าผ้า!F702</f>
        <v>0</v>
      </c>
      <c r="E693" s="9">
        <f>[2]หน้าผ้า!G702</f>
        <v>0</v>
      </c>
      <c r="F693" s="9">
        <f>[2]หน้าผ้า!H702</f>
        <v>0</v>
      </c>
      <c r="G693" s="9">
        <f>[2]หน้าผ้า!I702</f>
        <v>0</v>
      </c>
      <c r="H693" s="9">
        <f>[2]หน้าผ้า!J702</f>
        <v>0</v>
      </c>
      <c r="I693" s="9">
        <f>[2]หน้าผ้า!L702</f>
        <v>0</v>
      </c>
      <c r="J693" s="9">
        <f>[2]หน้าผ้า!M702</f>
        <v>0</v>
      </c>
      <c r="K693" s="9">
        <f>[2]หน้าผ้า!N702</f>
        <v>0</v>
      </c>
      <c r="L693" s="9">
        <f>[2]หน้าผ้า!R702</f>
        <v>0</v>
      </c>
      <c r="M693" s="10">
        <f>[2]หน้าผ้า!T702</f>
        <v>0</v>
      </c>
      <c r="N693" s="9">
        <f>[2]หน้าผ้า!U702</f>
        <v>0</v>
      </c>
      <c r="O693" s="9">
        <f>[2]หน้าผ้า!V702</f>
        <v>0</v>
      </c>
      <c r="P693" s="10">
        <f>[2]หน้าผ้า!AB702</f>
        <v>0</v>
      </c>
      <c r="Q693" s="10">
        <f>[2]หน้าผ้า!AC702</f>
        <v>0</v>
      </c>
      <c r="R693" s="10">
        <f>[2]หน้าผ้า!AD702</f>
        <v>0</v>
      </c>
      <c r="S693" s="9">
        <f>[2]หน้าผ้า!Z702</f>
        <v>0</v>
      </c>
      <c r="T693" s="12">
        <f>[2]หน้าผ้า!X702</f>
        <v>0</v>
      </c>
      <c r="U693" s="11">
        <f>[2]หน้าผ้า!AA702</f>
        <v>0</v>
      </c>
      <c r="V693" s="10">
        <f>[2]หน้าผ้า!AJ702</f>
        <v>0</v>
      </c>
      <c r="W693" s="10">
        <f>[2]หน้าผ้า!AL702</f>
        <v>0</v>
      </c>
      <c r="X693" s="10">
        <f>[2]หน้าผ้า!AM702</f>
        <v>0</v>
      </c>
      <c r="Y693" s="10">
        <f>[2]หน้าผ้า!AN702</f>
        <v>0</v>
      </c>
      <c r="Z693" s="9">
        <f>[2]หน้าผ้า!AO702</f>
        <v>0</v>
      </c>
      <c r="AA693" s="8">
        <f>[2]หน้าผ้า!AQ702</f>
        <v>0</v>
      </c>
      <c r="AB693" s="8">
        <f>[2]หน้าผ้า!AR702</f>
        <v>0</v>
      </c>
      <c r="AC693" s="8">
        <f>[2]หน้าผ้า!AS702</f>
        <v>0</v>
      </c>
      <c r="AD693" s="8">
        <f>[2]หน้าผ้า!AT702</f>
        <v>0</v>
      </c>
      <c r="AE693" s="8">
        <f>[2]หน้าผ้า!AU702</f>
        <v>0</v>
      </c>
      <c r="AF693" s="8">
        <f>[2]หน้าผ้า!AI702</f>
        <v>0</v>
      </c>
      <c r="AG693" s="1">
        <f>[3]หน้าผ้า!DC705</f>
        <v>0</v>
      </c>
      <c r="AH693" s="1">
        <f>[2]หน้าผ้า!DL702</f>
        <v>0</v>
      </c>
      <c r="AI693" s="1">
        <f>[2]หน้าผ้า!DM702</f>
        <v>0</v>
      </c>
      <c r="AJ693" s="3">
        <f>[2]หน้าผ้า!DN702</f>
        <v>0</v>
      </c>
      <c r="AK693" s="3">
        <f>[2]หน้าผ้า!DQ702</f>
        <v>0</v>
      </c>
      <c r="AL693" s="3">
        <f>[2]หน้าผ้า!DR702</f>
        <v>0</v>
      </c>
      <c r="AM693" s="3">
        <f>[2]หน้าผ้า!DS702</f>
        <v>0</v>
      </c>
      <c r="AN693" s="3">
        <f>[2]หน้าผ้า!DT702</f>
        <v>0</v>
      </c>
      <c r="AO693" s="3">
        <f>[2]หน้าผ้า!DU702</f>
        <v>0</v>
      </c>
      <c r="AP693" s="3">
        <f>[2]หน้าผ้า!DP702</f>
        <v>0</v>
      </c>
      <c r="AQ693" s="3">
        <f>[2]หน้าผ้า!DW702</f>
        <v>0</v>
      </c>
      <c r="AR693" s="3">
        <f>[2]หน้าผ้า!DX702</f>
        <v>0</v>
      </c>
      <c r="AS693" s="3">
        <f>[2]หน้าผ้า!DY702</f>
        <v>0</v>
      </c>
      <c r="AT693" s="3">
        <f>[2]หน้าผ้า!DZ702</f>
        <v>0</v>
      </c>
      <c r="AU693" s="3">
        <f>[2]หน้าผ้า!EA702</f>
        <v>0</v>
      </c>
      <c r="AV693" s="1">
        <f>[2]หน้าผ้า!EB702</f>
        <v>0</v>
      </c>
      <c r="AW693" s="2">
        <f>[2]หน้าผ้า!EC702</f>
        <v>0</v>
      </c>
      <c r="AX693" s="2">
        <f>[2]หน้าผ้า!ED702</f>
        <v>0</v>
      </c>
      <c r="AY693" s="2">
        <f>[2]หน้าผ้า!AG702</f>
        <v>0</v>
      </c>
      <c r="AZ693" s="2">
        <f>[2]หน้าผ้า!EG702</f>
        <v>0</v>
      </c>
      <c r="BA693" s="2">
        <f>[2]หน้าผ้า!EH702</f>
        <v>0</v>
      </c>
      <c r="BB693" s="2">
        <f>[2]หน้าผ้า!EI702</f>
        <v>0</v>
      </c>
      <c r="BC693" s="1">
        <f>[2]หน้าผ้า!BZ702</f>
        <v>0</v>
      </c>
      <c r="BD693" s="56">
        <f>[2]หน้าผ้า!CA702</f>
        <v>0</v>
      </c>
    </row>
    <row r="694" spans="1:56" ht="28.5" customHeight="1" x14ac:dyDescent="0.45">
      <c r="A694" s="3">
        <f>[2]หน้าผ้า!C703</f>
        <v>0</v>
      </c>
      <c r="B694" s="14">
        <f>[2]หน้าผ้า!B703</f>
        <v>0</v>
      </c>
      <c r="C694" s="9">
        <f>[2]หน้าผ้า!E703</f>
        <v>0</v>
      </c>
      <c r="D694" s="13">
        <f>[2]หน้าผ้า!F703</f>
        <v>0</v>
      </c>
      <c r="E694" s="9">
        <f>[2]หน้าผ้า!G703</f>
        <v>0</v>
      </c>
      <c r="F694" s="9">
        <f>[2]หน้าผ้า!H703</f>
        <v>0</v>
      </c>
      <c r="G694" s="9">
        <f>[2]หน้าผ้า!I703</f>
        <v>0</v>
      </c>
      <c r="H694" s="9">
        <f>[2]หน้าผ้า!J703</f>
        <v>0</v>
      </c>
      <c r="I694" s="9">
        <f>[2]หน้าผ้า!L703</f>
        <v>0</v>
      </c>
      <c r="J694" s="9">
        <f>[2]หน้าผ้า!M703</f>
        <v>0</v>
      </c>
      <c r="K694" s="9">
        <f>[2]หน้าผ้า!N703</f>
        <v>0</v>
      </c>
      <c r="L694" s="9">
        <f>[2]หน้าผ้า!R703</f>
        <v>0</v>
      </c>
      <c r="M694" s="10">
        <f>[2]หน้าผ้า!T703</f>
        <v>0</v>
      </c>
      <c r="N694" s="9">
        <f>[2]หน้าผ้า!U703</f>
        <v>0</v>
      </c>
      <c r="O694" s="9">
        <f>[2]หน้าผ้า!V703</f>
        <v>0</v>
      </c>
      <c r="P694" s="10">
        <f>[2]หน้าผ้า!AB703</f>
        <v>0</v>
      </c>
      <c r="Q694" s="10">
        <f>[2]หน้าผ้า!AC703</f>
        <v>0</v>
      </c>
      <c r="R694" s="10">
        <f>[2]หน้าผ้า!AD703</f>
        <v>0</v>
      </c>
      <c r="S694" s="9">
        <f>[2]หน้าผ้า!Z703</f>
        <v>0</v>
      </c>
      <c r="T694" s="12">
        <f>[2]หน้าผ้า!X703</f>
        <v>0</v>
      </c>
      <c r="U694" s="11">
        <f>[2]หน้าผ้า!AA703</f>
        <v>0</v>
      </c>
      <c r="V694" s="10">
        <f>[2]หน้าผ้า!AJ703</f>
        <v>0</v>
      </c>
      <c r="W694" s="10">
        <f>[2]หน้าผ้า!AL703</f>
        <v>0</v>
      </c>
      <c r="X694" s="10">
        <f>[2]หน้าผ้า!AM703</f>
        <v>0</v>
      </c>
      <c r="Y694" s="10">
        <f>[2]หน้าผ้า!AN703</f>
        <v>0</v>
      </c>
      <c r="Z694" s="9">
        <f>[2]หน้าผ้า!AO703</f>
        <v>0</v>
      </c>
      <c r="AA694" s="8">
        <f>[2]หน้าผ้า!AQ703</f>
        <v>0</v>
      </c>
      <c r="AB694" s="8">
        <f>[2]หน้าผ้า!AR703</f>
        <v>0</v>
      </c>
      <c r="AC694" s="8">
        <f>[2]หน้าผ้า!AS703</f>
        <v>0</v>
      </c>
      <c r="AD694" s="8">
        <f>[2]หน้าผ้า!AT703</f>
        <v>0</v>
      </c>
      <c r="AE694" s="8">
        <f>[2]หน้าผ้า!AU703</f>
        <v>0</v>
      </c>
      <c r="AF694" s="8">
        <f>[2]หน้าผ้า!AI703</f>
        <v>0</v>
      </c>
      <c r="AG694" s="1">
        <f>[3]หน้าผ้า!DC706</f>
        <v>0</v>
      </c>
      <c r="AH694" s="1">
        <f>[2]หน้าผ้า!DL703</f>
        <v>0</v>
      </c>
      <c r="AI694" s="1">
        <f>[2]หน้าผ้า!DM703</f>
        <v>0</v>
      </c>
      <c r="AJ694" s="3">
        <f>[2]หน้าผ้า!DN703</f>
        <v>0</v>
      </c>
      <c r="AK694" s="3">
        <f>[2]หน้าผ้า!DQ703</f>
        <v>0</v>
      </c>
      <c r="AL694" s="3">
        <f>[2]หน้าผ้า!DR703</f>
        <v>0</v>
      </c>
      <c r="AM694" s="3">
        <f>[2]หน้าผ้า!DS703</f>
        <v>0</v>
      </c>
      <c r="AN694" s="3">
        <f>[2]หน้าผ้า!DT703</f>
        <v>0</v>
      </c>
      <c r="AO694" s="3">
        <f>[2]หน้าผ้า!DU703</f>
        <v>0</v>
      </c>
      <c r="AP694" s="3">
        <f>[2]หน้าผ้า!DP703</f>
        <v>0</v>
      </c>
      <c r="AQ694" s="3">
        <f>[2]หน้าผ้า!DW703</f>
        <v>0</v>
      </c>
      <c r="AR694" s="3">
        <f>[2]หน้าผ้า!DX703</f>
        <v>0</v>
      </c>
      <c r="AS694" s="3">
        <f>[2]หน้าผ้า!DY703</f>
        <v>0</v>
      </c>
      <c r="AT694" s="3">
        <f>[2]หน้าผ้า!DZ703</f>
        <v>0</v>
      </c>
      <c r="AU694" s="3">
        <f>[2]หน้าผ้า!EA703</f>
        <v>0</v>
      </c>
      <c r="AV694" s="1">
        <f>[2]หน้าผ้า!EB703</f>
        <v>0</v>
      </c>
      <c r="AW694" s="2">
        <f>[2]หน้าผ้า!EC703</f>
        <v>0</v>
      </c>
      <c r="AX694" s="2">
        <f>[2]หน้าผ้า!ED703</f>
        <v>0</v>
      </c>
      <c r="AY694" s="2">
        <f>[2]หน้าผ้า!AG703</f>
        <v>0</v>
      </c>
      <c r="AZ694" s="2">
        <f>[2]หน้าผ้า!EG703</f>
        <v>0</v>
      </c>
      <c r="BA694" s="2">
        <f>[2]หน้าผ้า!EH703</f>
        <v>0</v>
      </c>
      <c r="BB694" s="2">
        <f>[2]หน้าผ้า!EI703</f>
        <v>0</v>
      </c>
      <c r="BC694" s="1">
        <f>[2]หน้าผ้า!BZ703</f>
        <v>0</v>
      </c>
      <c r="BD694" s="56">
        <f>[2]หน้าผ้า!CA703</f>
        <v>0</v>
      </c>
    </row>
    <row r="695" spans="1:56" ht="28.5" customHeight="1" x14ac:dyDescent="0.45">
      <c r="A695" s="3">
        <f>[2]หน้าผ้า!C704</f>
        <v>0</v>
      </c>
      <c r="B695" s="14">
        <f>[2]หน้าผ้า!B704</f>
        <v>0</v>
      </c>
      <c r="C695" s="9">
        <f>[2]หน้าผ้า!E704</f>
        <v>0</v>
      </c>
      <c r="D695" s="13">
        <f>[2]หน้าผ้า!F704</f>
        <v>0</v>
      </c>
      <c r="E695" s="9">
        <f>[2]หน้าผ้า!G704</f>
        <v>0</v>
      </c>
      <c r="F695" s="9">
        <f>[2]หน้าผ้า!H704</f>
        <v>0</v>
      </c>
      <c r="G695" s="9">
        <f>[2]หน้าผ้า!I704</f>
        <v>0</v>
      </c>
      <c r="H695" s="9">
        <f>[2]หน้าผ้า!J704</f>
        <v>0</v>
      </c>
      <c r="I695" s="9">
        <f>[2]หน้าผ้า!L704</f>
        <v>0</v>
      </c>
      <c r="J695" s="9">
        <f>[2]หน้าผ้า!M704</f>
        <v>0</v>
      </c>
      <c r="K695" s="9">
        <f>[2]หน้าผ้า!N704</f>
        <v>0</v>
      </c>
      <c r="L695" s="9">
        <f>[2]หน้าผ้า!R704</f>
        <v>0</v>
      </c>
      <c r="M695" s="10">
        <f>[2]หน้าผ้า!T704</f>
        <v>0</v>
      </c>
      <c r="N695" s="9">
        <f>[2]หน้าผ้า!U704</f>
        <v>0</v>
      </c>
      <c r="O695" s="9">
        <f>[2]หน้าผ้า!V704</f>
        <v>0</v>
      </c>
      <c r="P695" s="10">
        <f>[2]หน้าผ้า!AB704</f>
        <v>0</v>
      </c>
      <c r="Q695" s="10">
        <f>[2]หน้าผ้า!AC704</f>
        <v>0</v>
      </c>
      <c r="R695" s="10">
        <f>[2]หน้าผ้า!AD704</f>
        <v>0</v>
      </c>
      <c r="S695" s="9">
        <f>[2]หน้าผ้า!Z704</f>
        <v>0</v>
      </c>
      <c r="T695" s="12">
        <f>[2]หน้าผ้า!X704</f>
        <v>0</v>
      </c>
      <c r="U695" s="11">
        <f>[2]หน้าผ้า!AA704</f>
        <v>0</v>
      </c>
      <c r="V695" s="10">
        <f>[2]หน้าผ้า!AJ704</f>
        <v>0</v>
      </c>
      <c r="W695" s="10">
        <f>[2]หน้าผ้า!AL704</f>
        <v>0</v>
      </c>
      <c r="X695" s="10">
        <f>[2]หน้าผ้า!AM704</f>
        <v>0</v>
      </c>
      <c r="Y695" s="10">
        <f>[2]หน้าผ้า!AN704</f>
        <v>0</v>
      </c>
      <c r="Z695" s="9">
        <f>[2]หน้าผ้า!AO704</f>
        <v>0</v>
      </c>
      <c r="AA695" s="8">
        <f>[2]หน้าผ้า!AQ704</f>
        <v>0</v>
      </c>
      <c r="AB695" s="8">
        <f>[2]หน้าผ้า!AR704</f>
        <v>0</v>
      </c>
      <c r="AC695" s="8">
        <f>[2]หน้าผ้า!AS704</f>
        <v>0</v>
      </c>
      <c r="AD695" s="8">
        <f>[2]หน้าผ้า!AT704</f>
        <v>0</v>
      </c>
      <c r="AE695" s="8">
        <f>[2]หน้าผ้า!AU704</f>
        <v>0</v>
      </c>
      <c r="AF695" s="8">
        <f>[2]หน้าผ้า!AI704</f>
        <v>0</v>
      </c>
      <c r="AG695" s="1">
        <f>[3]หน้าผ้า!DC707</f>
        <v>0</v>
      </c>
      <c r="AH695" s="1">
        <f>[2]หน้าผ้า!DL704</f>
        <v>0</v>
      </c>
      <c r="AI695" s="1">
        <f>[2]หน้าผ้า!DM704</f>
        <v>0</v>
      </c>
      <c r="AJ695" s="3">
        <f>[2]หน้าผ้า!DN704</f>
        <v>0</v>
      </c>
      <c r="AK695" s="3">
        <f>[2]หน้าผ้า!DQ704</f>
        <v>0</v>
      </c>
      <c r="AL695" s="3">
        <f>[2]หน้าผ้า!DR704</f>
        <v>0</v>
      </c>
      <c r="AM695" s="3">
        <f>[2]หน้าผ้า!DS704</f>
        <v>0</v>
      </c>
      <c r="AN695" s="3">
        <f>[2]หน้าผ้า!DT704</f>
        <v>0</v>
      </c>
      <c r="AO695" s="3">
        <f>[2]หน้าผ้า!DU704</f>
        <v>0</v>
      </c>
      <c r="AP695" s="3">
        <f>[2]หน้าผ้า!DP704</f>
        <v>0</v>
      </c>
      <c r="AQ695" s="3">
        <f>[2]หน้าผ้า!DW704</f>
        <v>0</v>
      </c>
      <c r="AR695" s="3">
        <f>[2]หน้าผ้า!DX704</f>
        <v>0</v>
      </c>
      <c r="AS695" s="3">
        <f>[2]หน้าผ้า!DY704</f>
        <v>0</v>
      </c>
      <c r="AT695" s="3">
        <f>[2]หน้าผ้า!DZ704</f>
        <v>0</v>
      </c>
      <c r="AU695" s="3">
        <f>[2]หน้าผ้า!EA704</f>
        <v>0</v>
      </c>
      <c r="AV695" s="1">
        <f>[2]หน้าผ้า!EB704</f>
        <v>0</v>
      </c>
      <c r="AW695" s="2">
        <f>[2]หน้าผ้า!EC704</f>
        <v>0</v>
      </c>
      <c r="AX695" s="2">
        <f>[2]หน้าผ้า!ED704</f>
        <v>0</v>
      </c>
      <c r="AY695" s="2">
        <f>[2]หน้าผ้า!AG704</f>
        <v>0</v>
      </c>
      <c r="AZ695" s="2">
        <f>[2]หน้าผ้า!EG704</f>
        <v>0</v>
      </c>
      <c r="BA695" s="2">
        <f>[2]หน้าผ้า!EH704</f>
        <v>0</v>
      </c>
      <c r="BB695" s="2">
        <f>[2]หน้าผ้า!EI704</f>
        <v>0</v>
      </c>
      <c r="BC695" s="1">
        <f>[2]หน้าผ้า!BZ704</f>
        <v>0</v>
      </c>
      <c r="BD695" s="56">
        <f>[2]หน้าผ้า!CA704</f>
        <v>0</v>
      </c>
    </row>
    <row r="696" spans="1:56" ht="28.5" customHeight="1" x14ac:dyDescent="0.45">
      <c r="A696" s="3">
        <f>[2]หน้าผ้า!C705</f>
        <v>0</v>
      </c>
      <c r="B696" s="14">
        <f>[2]หน้าผ้า!B705</f>
        <v>0</v>
      </c>
      <c r="C696" s="9">
        <f>[2]หน้าผ้า!E705</f>
        <v>0</v>
      </c>
      <c r="D696" s="13">
        <f>[2]หน้าผ้า!F705</f>
        <v>0</v>
      </c>
      <c r="E696" s="9">
        <f>[2]หน้าผ้า!G705</f>
        <v>0</v>
      </c>
      <c r="F696" s="9">
        <f>[2]หน้าผ้า!H705</f>
        <v>0</v>
      </c>
      <c r="G696" s="9">
        <f>[2]หน้าผ้า!I705</f>
        <v>0</v>
      </c>
      <c r="H696" s="9">
        <f>[2]หน้าผ้า!J705</f>
        <v>0</v>
      </c>
      <c r="I696" s="9">
        <f>[2]หน้าผ้า!L705</f>
        <v>0</v>
      </c>
      <c r="J696" s="9">
        <f>[2]หน้าผ้า!M705</f>
        <v>0</v>
      </c>
      <c r="K696" s="9">
        <f>[2]หน้าผ้า!N705</f>
        <v>0</v>
      </c>
      <c r="L696" s="9">
        <f>[2]หน้าผ้า!R705</f>
        <v>0</v>
      </c>
      <c r="M696" s="10">
        <f>[2]หน้าผ้า!T705</f>
        <v>0</v>
      </c>
      <c r="N696" s="9">
        <f>[2]หน้าผ้า!U705</f>
        <v>0</v>
      </c>
      <c r="O696" s="9">
        <f>[2]หน้าผ้า!V705</f>
        <v>0</v>
      </c>
      <c r="P696" s="10">
        <f>[2]หน้าผ้า!AB705</f>
        <v>0</v>
      </c>
      <c r="Q696" s="10">
        <f>[2]หน้าผ้า!AC705</f>
        <v>0</v>
      </c>
      <c r="R696" s="10">
        <f>[2]หน้าผ้า!AD705</f>
        <v>0</v>
      </c>
      <c r="S696" s="9">
        <f>[2]หน้าผ้า!Z705</f>
        <v>0</v>
      </c>
      <c r="T696" s="12">
        <f>[2]หน้าผ้า!X705</f>
        <v>0</v>
      </c>
      <c r="U696" s="11">
        <f>[2]หน้าผ้า!AA705</f>
        <v>0</v>
      </c>
      <c r="V696" s="10">
        <f>[2]หน้าผ้า!AJ705</f>
        <v>0</v>
      </c>
      <c r="W696" s="10">
        <f>[2]หน้าผ้า!AL705</f>
        <v>0</v>
      </c>
      <c r="X696" s="10">
        <f>[2]หน้าผ้า!AM705</f>
        <v>0</v>
      </c>
      <c r="Y696" s="10">
        <f>[2]หน้าผ้า!AN705</f>
        <v>0</v>
      </c>
      <c r="Z696" s="9">
        <f>[2]หน้าผ้า!AO705</f>
        <v>0</v>
      </c>
      <c r="AA696" s="8">
        <f>[2]หน้าผ้า!AQ705</f>
        <v>0</v>
      </c>
      <c r="AB696" s="8">
        <f>[2]หน้าผ้า!AR705</f>
        <v>0</v>
      </c>
      <c r="AC696" s="8">
        <f>[2]หน้าผ้า!AS705</f>
        <v>0</v>
      </c>
      <c r="AD696" s="8">
        <f>[2]หน้าผ้า!AT705</f>
        <v>0</v>
      </c>
      <c r="AE696" s="8">
        <f>[2]หน้าผ้า!AU705</f>
        <v>0</v>
      </c>
      <c r="AF696" s="8">
        <f>[2]หน้าผ้า!AI705</f>
        <v>0</v>
      </c>
      <c r="AG696" s="1">
        <f>[3]หน้าผ้า!DC708</f>
        <v>0</v>
      </c>
      <c r="AH696" s="1">
        <f>[2]หน้าผ้า!DL705</f>
        <v>0</v>
      </c>
      <c r="AI696" s="1">
        <f>[2]หน้าผ้า!DM705</f>
        <v>0</v>
      </c>
      <c r="AJ696" s="3">
        <f>[2]หน้าผ้า!DN705</f>
        <v>0</v>
      </c>
      <c r="AK696" s="3">
        <f>[2]หน้าผ้า!DQ705</f>
        <v>0</v>
      </c>
      <c r="AL696" s="3">
        <f>[2]หน้าผ้า!DR705</f>
        <v>0</v>
      </c>
      <c r="AM696" s="3">
        <f>[2]หน้าผ้า!DS705</f>
        <v>0</v>
      </c>
      <c r="AN696" s="3">
        <f>[2]หน้าผ้า!DT705</f>
        <v>0</v>
      </c>
      <c r="AO696" s="3">
        <f>[2]หน้าผ้า!DU705</f>
        <v>0</v>
      </c>
      <c r="AP696" s="3">
        <f>[2]หน้าผ้า!DP705</f>
        <v>0</v>
      </c>
      <c r="AQ696" s="3">
        <f>[2]หน้าผ้า!DW705</f>
        <v>0</v>
      </c>
      <c r="AR696" s="3">
        <f>[2]หน้าผ้า!DX705</f>
        <v>0</v>
      </c>
      <c r="AS696" s="3">
        <f>[2]หน้าผ้า!DY705</f>
        <v>0</v>
      </c>
      <c r="AT696" s="3">
        <f>[2]หน้าผ้า!DZ705</f>
        <v>0</v>
      </c>
      <c r="AU696" s="3">
        <f>[2]หน้าผ้า!EA705</f>
        <v>0</v>
      </c>
      <c r="AV696" s="1">
        <f>[2]หน้าผ้า!EB705</f>
        <v>0</v>
      </c>
      <c r="AW696" s="2">
        <f>[2]หน้าผ้า!EC705</f>
        <v>0</v>
      </c>
      <c r="AX696" s="2">
        <f>[2]หน้าผ้า!ED705</f>
        <v>0</v>
      </c>
      <c r="AY696" s="2">
        <f>[2]หน้าผ้า!AG705</f>
        <v>0</v>
      </c>
      <c r="AZ696" s="2">
        <f>[2]หน้าผ้า!EG705</f>
        <v>0</v>
      </c>
      <c r="BA696" s="2">
        <f>[2]หน้าผ้า!EH705</f>
        <v>0</v>
      </c>
      <c r="BB696" s="2">
        <f>[2]หน้าผ้า!EI705</f>
        <v>0</v>
      </c>
      <c r="BC696" s="1">
        <f>[2]หน้าผ้า!BZ705</f>
        <v>0</v>
      </c>
      <c r="BD696" s="56">
        <f>[2]หน้าผ้า!CA705</f>
        <v>0</v>
      </c>
    </row>
    <row r="697" spans="1:56" ht="28.5" customHeight="1" x14ac:dyDescent="0.45">
      <c r="A697" s="3">
        <f>[2]หน้าผ้า!C706</f>
        <v>0</v>
      </c>
      <c r="B697" s="14">
        <f>[2]หน้าผ้า!B706</f>
        <v>0</v>
      </c>
      <c r="C697" s="9">
        <f>[2]หน้าผ้า!E706</f>
        <v>0</v>
      </c>
      <c r="D697" s="13">
        <f>[2]หน้าผ้า!F706</f>
        <v>0</v>
      </c>
      <c r="E697" s="9">
        <f>[2]หน้าผ้า!G706</f>
        <v>0</v>
      </c>
      <c r="F697" s="9">
        <f>[2]หน้าผ้า!H706</f>
        <v>0</v>
      </c>
      <c r="G697" s="9">
        <f>[2]หน้าผ้า!I706</f>
        <v>0</v>
      </c>
      <c r="H697" s="9">
        <f>[2]หน้าผ้า!J706</f>
        <v>0</v>
      </c>
      <c r="I697" s="9">
        <f>[2]หน้าผ้า!L706</f>
        <v>0</v>
      </c>
      <c r="J697" s="9">
        <f>[2]หน้าผ้า!M706</f>
        <v>0</v>
      </c>
      <c r="K697" s="9">
        <f>[2]หน้าผ้า!N706</f>
        <v>0</v>
      </c>
      <c r="L697" s="9">
        <f>[2]หน้าผ้า!R706</f>
        <v>0</v>
      </c>
      <c r="M697" s="10">
        <f>[2]หน้าผ้า!T706</f>
        <v>0</v>
      </c>
      <c r="N697" s="9">
        <f>[2]หน้าผ้า!U706</f>
        <v>0</v>
      </c>
      <c r="O697" s="9">
        <f>[2]หน้าผ้า!V706</f>
        <v>0</v>
      </c>
      <c r="P697" s="10">
        <f>[2]หน้าผ้า!AB706</f>
        <v>0</v>
      </c>
      <c r="Q697" s="10">
        <f>[2]หน้าผ้า!AC706</f>
        <v>0</v>
      </c>
      <c r="R697" s="10">
        <f>[2]หน้าผ้า!AD706</f>
        <v>0</v>
      </c>
      <c r="S697" s="9">
        <f>[2]หน้าผ้า!Z706</f>
        <v>0</v>
      </c>
      <c r="T697" s="12">
        <f>[2]หน้าผ้า!X706</f>
        <v>0</v>
      </c>
      <c r="U697" s="11">
        <f>[2]หน้าผ้า!AA706</f>
        <v>0</v>
      </c>
      <c r="V697" s="10">
        <f>[2]หน้าผ้า!AJ706</f>
        <v>0</v>
      </c>
      <c r="W697" s="10">
        <f>[2]หน้าผ้า!AL706</f>
        <v>0</v>
      </c>
      <c r="X697" s="10">
        <f>[2]หน้าผ้า!AM706</f>
        <v>0</v>
      </c>
      <c r="Y697" s="10">
        <f>[2]หน้าผ้า!AN706</f>
        <v>0</v>
      </c>
      <c r="Z697" s="9">
        <f>[2]หน้าผ้า!AO706</f>
        <v>0</v>
      </c>
      <c r="AA697" s="8">
        <f>[2]หน้าผ้า!AQ706</f>
        <v>0</v>
      </c>
      <c r="AB697" s="8">
        <f>[2]หน้าผ้า!AR706</f>
        <v>0</v>
      </c>
      <c r="AC697" s="8">
        <f>[2]หน้าผ้า!AS706</f>
        <v>0</v>
      </c>
      <c r="AD697" s="8">
        <f>[2]หน้าผ้า!AT706</f>
        <v>0</v>
      </c>
      <c r="AE697" s="8">
        <f>[2]หน้าผ้า!AU706</f>
        <v>0</v>
      </c>
      <c r="AF697" s="8">
        <f>[2]หน้าผ้า!AI706</f>
        <v>0</v>
      </c>
      <c r="AG697" s="1">
        <f>[3]หน้าผ้า!DC709</f>
        <v>0</v>
      </c>
      <c r="AH697" s="1">
        <f>[2]หน้าผ้า!DL706</f>
        <v>0</v>
      </c>
      <c r="AI697" s="1">
        <f>[2]หน้าผ้า!DM706</f>
        <v>0</v>
      </c>
      <c r="AJ697" s="3">
        <f>[2]หน้าผ้า!DN706</f>
        <v>0</v>
      </c>
      <c r="AK697" s="3">
        <f>[2]หน้าผ้า!DQ706</f>
        <v>0</v>
      </c>
      <c r="AL697" s="3">
        <f>[2]หน้าผ้า!DR706</f>
        <v>0</v>
      </c>
      <c r="AM697" s="3">
        <f>[2]หน้าผ้า!DS706</f>
        <v>0</v>
      </c>
      <c r="AN697" s="3">
        <f>[2]หน้าผ้า!DT706</f>
        <v>0</v>
      </c>
      <c r="AO697" s="3">
        <f>[2]หน้าผ้า!DU706</f>
        <v>0</v>
      </c>
      <c r="AP697" s="3">
        <f>[2]หน้าผ้า!DP706</f>
        <v>0</v>
      </c>
      <c r="AQ697" s="3">
        <f>[2]หน้าผ้า!DW706</f>
        <v>0</v>
      </c>
      <c r="AR697" s="3">
        <f>[2]หน้าผ้า!DX706</f>
        <v>0</v>
      </c>
      <c r="AS697" s="3">
        <f>[2]หน้าผ้า!DY706</f>
        <v>0</v>
      </c>
      <c r="AT697" s="3">
        <f>[2]หน้าผ้า!DZ706</f>
        <v>0</v>
      </c>
      <c r="AU697" s="3">
        <f>[2]หน้าผ้า!EA706</f>
        <v>0</v>
      </c>
      <c r="AV697" s="1">
        <f>[2]หน้าผ้า!EB706</f>
        <v>0</v>
      </c>
      <c r="AW697" s="2">
        <f>[2]หน้าผ้า!EC706</f>
        <v>0</v>
      </c>
      <c r="AX697" s="2">
        <f>[2]หน้าผ้า!ED706</f>
        <v>0</v>
      </c>
      <c r="AY697" s="2">
        <f>[2]หน้าผ้า!AG706</f>
        <v>0</v>
      </c>
      <c r="AZ697" s="2">
        <f>[2]หน้าผ้า!EG706</f>
        <v>0</v>
      </c>
      <c r="BA697" s="2">
        <f>[2]หน้าผ้า!EH706</f>
        <v>0</v>
      </c>
      <c r="BB697" s="2">
        <f>[2]หน้าผ้า!EI706</f>
        <v>0</v>
      </c>
      <c r="BC697" s="1">
        <f>[2]หน้าผ้า!BZ706</f>
        <v>0</v>
      </c>
      <c r="BD697" s="56">
        <f>[2]หน้าผ้า!CA706</f>
        <v>0</v>
      </c>
    </row>
    <row r="698" spans="1:56" ht="28.5" customHeight="1" x14ac:dyDescent="0.45">
      <c r="A698" s="3">
        <f>[2]หน้าผ้า!C707</f>
        <v>0</v>
      </c>
      <c r="B698" s="14">
        <f>[2]หน้าผ้า!B707</f>
        <v>0</v>
      </c>
      <c r="C698" s="9">
        <f>[2]หน้าผ้า!E707</f>
        <v>0</v>
      </c>
      <c r="D698" s="13">
        <f>[2]หน้าผ้า!F707</f>
        <v>0</v>
      </c>
      <c r="E698" s="9">
        <f>[2]หน้าผ้า!G707</f>
        <v>0</v>
      </c>
      <c r="F698" s="9">
        <f>[2]หน้าผ้า!H707</f>
        <v>0</v>
      </c>
      <c r="G698" s="9">
        <f>[2]หน้าผ้า!I707</f>
        <v>0</v>
      </c>
      <c r="H698" s="9">
        <f>[2]หน้าผ้า!J707</f>
        <v>0</v>
      </c>
      <c r="I698" s="9">
        <f>[2]หน้าผ้า!L707</f>
        <v>0</v>
      </c>
      <c r="J698" s="9">
        <f>[2]หน้าผ้า!M707</f>
        <v>0</v>
      </c>
      <c r="K698" s="9">
        <f>[2]หน้าผ้า!N707</f>
        <v>0</v>
      </c>
      <c r="L698" s="9">
        <f>[2]หน้าผ้า!R707</f>
        <v>0</v>
      </c>
      <c r="M698" s="10">
        <f>[2]หน้าผ้า!T707</f>
        <v>0</v>
      </c>
      <c r="N698" s="9">
        <f>[2]หน้าผ้า!U707</f>
        <v>0</v>
      </c>
      <c r="O698" s="9">
        <f>[2]หน้าผ้า!V707</f>
        <v>0</v>
      </c>
      <c r="P698" s="10">
        <f>[2]หน้าผ้า!AB707</f>
        <v>0</v>
      </c>
      <c r="Q698" s="10">
        <f>[2]หน้าผ้า!AC707</f>
        <v>0</v>
      </c>
      <c r="R698" s="10">
        <f>[2]หน้าผ้า!AD707</f>
        <v>0</v>
      </c>
      <c r="S698" s="9">
        <f>[2]หน้าผ้า!Z707</f>
        <v>0</v>
      </c>
      <c r="T698" s="12">
        <f>[2]หน้าผ้า!X707</f>
        <v>0</v>
      </c>
      <c r="U698" s="11">
        <f>[2]หน้าผ้า!AA707</f>
        <v>0</v>
      </c>
      <c r="V698" s="10">
        <f>[2]หน้าผ้า!AJ707</f>
        <v>0</v>
      </c>
      <c r="W698" s="10">
        <f>[2]หน้าผ้า!AL707</f>
        <v>0</v>
      </c>
      <c r="X698" s="10">
        <f>[2]หน้าผ้า!AM707</f>
        <v>0</v>
      </c>
      <c r="Y698" s="10">
        <f>[2]หน้าผ้า!AN707</f>
        <v>0</v>
      </c>
      <c r="Z698" s="9">
        <f>[2]หน้าผ้า!AO707</f>
        <v>0</v>
      </c>
      <c r="AA698" s="8">
        <f>[2]หน้าผ้า!AQ707</f>
        <v>0</v>
      </c>
      <c r="AB698" s="8">
        <f>[2]หน้าผ้า!AR707</f>
        <v>0</v>
      </c>
      <c r="AC698" s="8">
        <f>[2]หน้าผ้า!AS707</f>
        <v>0</v>
      </c>
      <c r="AD698" s="8">
        <f>[2]หน้าผ้า!AT707</f>
        <v>0</v>
      </c>
      <c r="AE698" s="8">
        <f>[2]หน้าผ้า!AU707</f>
        <v>0</v>
      </c>
      <c r="AF698" s="8">
        <f>[2]หน้าผ้า!AI707</f>
        <v>0</v>
      </c>
      <c r="AG698" s="1">
        <f>[3]หน้าผ้า!DC710</f>
        <v>0</v>
      </c>
      <c r="AH698" s="1">
        <f>[2]หน้าผ้า!DL707</f>
        <v>0</v>
      </c>
      <c r="AI698" s="1">
        <f>[2]หน้าผ้า!DM707</f>
        <v>0</v>
      </c>
      <c r="AJ698" s="3">
        <f>[2]หน้าผ้า!DN707</f>
        <v>0</v>
      </c>
      <c r="AK698" s="3">
        <f>[2]หน้าผ้า!DQ707</f>
        <v>0</v>
      </c>
      <c r="AL698" s="3">
        <f>[2]หน้าผ้า!DR707</f>
        <v>0</v>
      </c>
      <c r="AM698" s="3">
        <f>[2]หน้าผ้า!DS707</f>
        <v>0</v>
      </c>
      <c r="AN698" s="3">
        <f>[2]หน้าผ้า!DT707</f>
        <v>0</v>
      </c>
      <c r="AO698" s="3">
        <f>[2]หน้าผ้า!DU707</f>
        <v>0</v>
      </c>
      <c r="AP698" s="3">
        <f>[2]หน้าผ้า!DP707</f>
        <v>0</v>
      </c>
      <c r="AQ698" s="3">
        <f>[2]หน้าผ้า!DW707</f>
        <v>0</v>
      </c>
      <c r="AR698" s="3">
        <f>[2]หน้าผ้า!DX707</f>
        <v>0</v>
      </c>
      <c r="AS698" s="3">
        <f>[2]หน้าผ้า!DY707</f>
        <v>0</v>
      </c>
      <c r="AT698" s="3">
        <f>[2]หน้าผ้า!DZ707</f>
        <v>0</v>
      </c>
      <c r="AU698" s="3">
        <f>[2]หน้าผ้า!EA707</f>
        <v>0</v>
      </c>
      <c r="AV698" s="1">
        <f>[2]หน้าผ้า!EB707</f>
        <v>0</v>
      </c>
      <c r="AW698" s="2">
        <f>[2]หน้าผ้า!EC707</f>
        <v>0</v>
      </c>
      <c r="AX698" s="2">
        <f>[2]หน้าผ้า!ED707</f>
        <v>0</v>
      </c>
      <c r="AY698" s="2">
        <f>[2]หน้าผ้า!AG707</f>
        <v>0</v>
      </c>
      <c r="AZ698" s="2">
        <f>[2]หน้าผ้า!EG707</f>
        <v>0</v>
      </c>
      <c r="BA698" s="2">
        <f>[2]หน้าผ้า!EH707</f>
        <v>0</v>
      </c>
      <c r="BB698" s="2">
        <f>[2]หน้าผ้า!EI707</f>
        <v>0</v>
      </c>
      <c r="BC698" s="1">
        <f>[2]หน้าผ้า!BZ707</f>
        <v>0</v>
      </c>
      <c r="BD698" s="56">
        <f>[2]หน้าผ้า!CA707</f>
        <v>0</v>
      </c>
    </row>
    <row r="699" spans="1:56" ht="28.5" customHeight="1" x14ac:dyDescent="0.45">
      <c r="A699" s="3">
        <f>[2]หน้าผ้า!C708</f>
        <v>0</v>
      </c>
      <c r="B699" s="14">
        <f>[2]หน้าผ้า!B708</f>
        <v>0</v>
      </c>
      <c r="C699" s="9">
        <f>[2]หน้าผ้า!E708</f>
        <v>0</v>
      </c>
      <c r="D699" s="13">
        <f>[2]หน้าผ้า!F708</f>
        <v>0</v>
      </c>
      <c r="E699" s="9">
        <f>[2]หน้าผ้า!G708</f>
        <v>0</v>
      </c>
      <c r="F699" s="9">
        <f>[2]หน้าผ้า!H708</f>
        <v>0</v>
      </c>
      <c r="G699" s="9">
        <f>[2]หน้าผ้า!I708</f>
        <v>0</v>
      </c>
      <c r="H699" s="9">
        <f>[2]หน้าผ้า!J708</f>
        <v>0</v>
      </c>
      <c r="I699" s="9">
        <f>[2]หน้าผ้า!L708</f>
        <v>0</v>
      </c>
      <c r="J699" s="9">
        <f>[2]หน้าผ้า!M708</f>
        <v>0</v>
      </c>
      <c r="K699" s="9">
        <f>[2]หน้าผ้า!N708</f>
        <v>0</v>
      </c>
      <c r="L699" s="9">
        <f>[2]หน้าผ้า!R708</f>
        <v>0</v>
      </c>
      <c r="M699" s="10">
        <f>[2]หน้าผ้า!T708</f>
        <v>0</v>
      </c>
      <c r="N699" s="9">
        <f>[2]หน้าผ้า!U708</f>
        <v>0</v>
      </c>
      <c r="O699" s="9">
        <f>[2]หน้าผ้า!V708</f>
        <v>0</v>
      </c>
      <c r="P699" s="10">
        <f>[2]หน้าผ้า!AB708</f>
        <v>0</v>
      </c>
      <c r="Q699" s="10">
        <f>[2]หน้าผ้า!AC708</f>
        <v>0</v>
      </c>
      <c r="R699" s="10">
        <f>[2]หน้าผ้า!AD708</f>
        <v>0</v>
      </c>
      <c r="S699" s="9">
        <f>[2]หน้าผ้า!Z708</f>
        <v>0</v>
      </c>
      <c r="T699" s="12">
        <f>[2]หน้าผ้า!X708</f>
        <v>0</v>
      </c>
      <c r="U699" s="11">
        <f>[2]หน้าผ้า!AA708</f>
        <v>0</v>
      </c>
      <c r="V699" s="10">
        <f>[2]หน้าผ้า!AJ708</f>
        <v>0</v>
      </c>
      <c r="W699" s="10">
        <f>[2]หน้าผ้า!AL708</f>
        <v>0</v>
      </c>
      <c r="X699" s="10">
        <f>[2]หน้าผ้า!AM708</f>
        <v>0</v>
      </c>
      <c r="Y699" s="10">
        <f>[2]หน้าผ้า!AN708</f>
        <v>0</v>
      </c>
      <c r="Z699" s="9">
        <f>[2]หน้าผ้า!AO708</f>
        <v>0</v>
      </c>
      <c r="AA699" s="8">
        <f>[2]หน้าผ้า!AQ708</f>
        <v>0</v>
      </c>
      <c r="AB699" s="8">
        <f>[2]หน้าผ้า!AR708</f>
        <v>0</v>
      </c>
      <c r="AC699" s="8">
        <f>[2]หน้าผ้า!AS708</f>
        <v>0</v>
      </c>
      <c r="AD699" s="8">
        <f>[2]หน้าผ้า!AT708</f>
        <v>0</v>
      </c>
      <c r="AE699" s="8">
        <f>[2]หน้าผ้า!AU708</f>
        <v>0</v>
      </c>
      <c r="AF699" s="8">
        <f>[2]หน้าผ้า!AI708</f>
        <v>0</v>
      </c>
      <c r="AG699" s="1">
        <f>[3]หน้าผ้า!DC711</f>
        <v>0</v>
      </c>
      <c r="AH699" s="1">
        <f>[2]หน้าผ้า!DL708</f>
        <v>0</v>
      </c>
      <c r="AI699" s="1">
        <f>[2]หน้าผ้า!DM708</f>
        <v>0</v>
      </c>
      <c r="AJ699" s="3">
        <f>[2]หน้าผ้า!DN708</f>
        <v>0</v>
      </c>
      <c r="AK699" s="3">
        <f>[2]หน้าผ้า!DQ708</f>
        <v>0</v>
      </c>
      <c r="AL699" s="3">
        <f>[2]หน้าผ้า!DR708</f>
        <v>0</v>
      </c>
      <c r="AM699" s="3">
        <f>[2]หน้าผ้า!DS708</f>
        <v>0</v>
      </c>
      <c r="AN699" s="3">
        <f>[2]หน้าผ้า!DT708</f>
        <v>0</v>
      </c>
      <c r="AO699" s="3">
        <f>[2]หน้าผ้า!DU708</f>
        <v>0</v>
      </c>
      <c r="AP699" s="3">
        <f>[2]หน้าผ้า!DP708</f>
        <v>0</v>
      </c>
      <c r="AQ699" s="3">
        <f>[2]หน้าผ้า!DW708</f>
        <v>0</v>
      </c>
      <c r="AR699" s="3">
        <f>[2]หน้าผ้า!DX708</f>
        <v>0</v>
      </c>
      <c r="AS699" s="3">
        <f>[2]หน้าผ้า!DY708</f>
        <v>0</v>
      </c>
      <c r="AT699" s="3">
        <f>[2]หน้าผ้า!DZ708</f>
        <v>0</v>
      </c>
      <c r="AU699" s="3">
        <f>[2]หน้าผ้า!EA708</f>
        <v>0</v>
      </c>
      <c r="AV699" s="1">
        <f>[2]หน้าผ้า!EB708</f>
        <v>0</v>
      </c>
      <c r="AW699" s="2">
        <f>[2]หน้าผ้า!EC708</f>
        <v>0</v>
      </c>
      <c r="AX699" s="2">
        <f>[2]หน้าผ้า!ED708</f>
        <v>0</v>
      </c>
      <c r="AY699" s="2">
        <f>[2]หน้าผ้า!AG708</f>
        <v>0</v>
      </c>
      <c r="AZ699" s="2">
        <f>[2]หน้าผ้า!EG708</f>
        <v>0</v>
      </c>
      <c r="BA699" s="2">
        <f>[2]หน้าผ้า!EH708</f>
        <v>0</v>
      </c>
      <c r="BB699" s="2">
        <f>[2]หน้าผ้า!EI708</f>
        <v>0</v>
      </c>
      <c r="BC699" s="1">
        <f>[2]หน้าผ้า!BZ708</f>
        <v>0</v>
      </c>
      <c r="BD699" s="56">
        <f>[2]หน้าผ้า!CA708</f>
        <v>0</v>
      </c>
    </row>
    <row r="700" spans="1:56" ht="28.5" customHeight="1" x14ac:dyDescent="0.45">
      <c r="A700" s="3">
        <f>[2]หน้าผ้า!C709</f>
        <v>0</v>
      </c>
      <c r="B700" s="14">
        <f>[2]หน้าผ้า!B709</f>
        <v>0</v>
      </c>
      <c r="C700" s="9">
        <f>[2]หน้าผ้า!E709</f>
        <v>0</v>
      </c>
      <c r="D700" s="13">
        <f>[2]หน้าผ้า!F709</f>
        <v>0</v>
      </c>
      <c r="E700" s="9">
        <f>[2]หน้าผ้า!G709</f>
        <v>0</v>
      </c>
      <c r="F700" s="9">
        <f>[2]หน้าผ้า!H709</f>
        <v>0</v>
      </c>
      <c r="G700" s="9">
        <f>[2]หน้าผ้า!I709</f>
        <v>0</v>
      </c>
      <c r="H700" s="9">
        <f>[2]หน้าผ้า!J709</f>
        <v>0</v>
      </c>
      <c r="I700" s="9">
        <f>[2]หน้าผ้า!L709</f>
        <v>0</v>
      </c>
      <c r="J700" s="9">
        <f>[2]หน้าผ้า!M709</f>
        <v>0</v>
      </c>
      <c r="K700" s="9">
        <f>[2]หน้าผ้า!N709</f>
        <v>0</v>
      </c>
      <c r="L700" s="9">
        <f>[2]หน้าผ้า!R709</f>
        <v>0</v>
      </c>
      <c r="M700" s="10">
        <f>[2]หน้าผ้า!T709</f>
        <v>0</v>
      </c>
      <c r="N700" s="9">
        <f>[2]หน้าผ้า!U709</f>
        <v>0</v>
      </c>
      <c r="O700" s="9">
        <f>[2]หน้าผ้า!V709</f>
        <v>0</v>
      </c>
      <c r="P700" s="10">
        <f>[2]หน้าผ้า!AB709</f>
        <v>0</v>
      </c>
      <c r="Q700" s="10">
        <f>[2]หน้าผ้า!AC709</f>
        <v>0</v>
      </c>
      <c r="R700" s="10">
        <f>[2]หน้าผ้า!AD709</f>
        <v>0</v>
      </c>
      <c r="S700" s="9">
        <f>[2]หน้าผ้า!Z709</f>
        <v>0</v>
      </c>
      <c r="T700" s="12">
        <f>[2]หน้าผ้า!X709</f>
        <v>0</v>
      </c>
      <c r="U700" s="11">
        <f>[2]หน้าผ้า!AA709</f>
        <v>0</v>
      </c>
      <c r="V700" s="10">
        <f>[2]หน้าผ้า!AJ709</f>
        <v>0</v>
      </c>
      <c r="W700" s="10">
        <f>[2]หน้าผ้า!AL709</f>
        <v>0</v>
      </c>
      <c r="X700" s="10">
        <f>[2]หน้าผ้า!AM709</f>
        <v>0</v>
      </c>
      <c r="Y700" s="10">
        <f>[2]หน้าผ้า!AN709</f>
        <v>0</v>
      </c>
      <c r="Z700" s="9">
        <f>[2]หน้าผ้า!AO709</f>
        <v>0</v>
      </c>
      <c r="AA700" s="8">
        <f>[2]หน้าผ้า!AQ709</f>
        <v>0</v>
      </c>
      <c r="AB700" s="8">
        <f>[2]หน้าผ้า!AR709</f>
        <v>0</v>
      </c>
      <c r="AC700" s="8">
        <f>[2]หน้าผ้า!AS709</f>
        <v>0</v>
      </c>
      <c r="AD700" s="8">
        <f>[2]หน้าผ้า!AT709</f>
        <v>0</v>
      </c>
      <c r="AE700" s="8">
        <f>[2]หน้าผ้า!AU709</f>
        <v>0</v>
      </c>
      <c r="AF700" s="8">
        <f>[2]หน้าผ้า!AI709</f>
        <v>0</v>
      </c>
      <c r="AG700" s="1">
        <f>[3]หน้าผ้า!DC712</f>
        <v>0</v>
      </c>
      <c r="AH700" s="1">
        <f>[2]หน้าผ้า!DL709</f>
        <v>0</v>
      </c>
      <c r="AI700" s="1">
        <f>[2]หน้าผ้า!DM709</f>
        <v>0</v>
      </c>
      <c r="AJ700" s="3">
        <f>[2]หน้าผ้า!DN709</f>
        <v>0</v>
      </c>
      <c r="AK700" s="3">
        <f>[2]หน้าผ้า!DQ709</f>
        <v>0</v>
      </c>
      <c r="AL700" s="3">
        <f>[2]หน้าผ้า!DR709</f>
        <v>0</v>
      </c>
      <c r="AM700" s="3">
        <f>[2]หน้าผ้า!DS709</f>
        <v>0</v>
      </c>
      <c r="AN700" s="3">
        <f>[2]หน้าผ้า!DT709</f>
        <v>0</v>
      </c>
      <c r="AO700" s="3">
        <f>[2]หน้าผ้า!DU709</f>
        <v>0</v>
      </c>
      <c r="AP700" s="3">
        <f>[2]หน้าผ้า!DP709</f>
        <v>0</v>
      </c>
      <c r="AQ700" s="3">
        <f>[2]หน้าผ้า!DW709</f>
        <v>0</v>
      </c>
      <c r="AR700" s="3">
        <f>[2]หน้าผ้า!DX709</f>
        <v>0</v>
      </c>
      <c r="AS700" s="3">
        <f>[2]หน้าผ้า!DY709</f>
        <v>0</v>
      </c>
      <c r="AT700" s="3">
        <f>[2]หน้าผ้า!DZ709</f>
        <v>0</v>
      </c>
      <c r="AU700" s="3">
        <f>[2]หน้าผ้า!EA709</f>
        <v>0</v>
      </c>
      <c r="AV700" s="1">
        <f>[2]หน้าผ้า!EB709</f>
        <v>0</v>
      </c>
      <c r="AW700" s="2">
        <f>[2]หน้าผ้า!EC709</f>
        <v>0</v>
      </c>
      <c r="AX700" s="2">
        <f>[2]หน้าผ้า!ED709</f>
        <v>0</v>
      </c>
      <c r="AY700" s="2">
        <f>[2]หน้าผ้า!AG709</f>
        <v>0</v>
      </c>
      <c r="AZ700" s="2">
        <f>[2]หน้าผ้า!EG709</f>
        <v>0</v>
      </c>
      <c r="BA700" s="2">
        <f>[2]หน้าผ้า!EH709</f>
        <v>0</v>
      </c>
      <c r="BB700" s="2">
        <f>[2]หน้าผ้า!EI709</f>
        <v>0</v>
      </c>
      <c r="BC700" s="1">
        <f>[2]หน้าผ้า!BZ709</f>
        <v>0</v>
      </c>
      <c r="BD700" s="56">
        <f>[2]หน้าผ้า!CA709</f>
        <v>0</v>
      </c>
    </row>
    <row r="701" spans="1:56" ht="28.5" customHeight="1" x14ac:dyDescent="0.45">
      <c r="A701" s="3">
        <f>[2]หน้าผ้า!C710</f>
        <v>0</v>
      </c>
      <c r="B701" s="14">
        <f>[2]หน้าผ้า!B710</f>
        <v>0</v>
      </c>
      <c r="C701" s="9">
        <f>[2]หน้าผ้า!E710</f>
        <v>0</v>
      </c>
      <c r="D701" s="13">
        <f>[2]หน้าผ้า!F710</f>
        <v>0</v>
      </c>
      <c r="E701" s="9">
        <f>[2]หน้าผ้า!G710</f>
        <v>0</v>
      </c>
      <c r="F701" s="9">
        <f>[2]หน้าผ้า!H710</f>
        <v>0</v>
      </c>
      <c r="G701" s="9">
        <f>[2]หน้าผ้า!I710</f>
        <v>0</v>
      </c>
      <c r="H701" s="9">
        <f>[2]หน้าผ้า!J710</f>
        <v>0</v>
      </c>
      <c r="I701" s="9">
        <f>[2]หน้าผ้า!L710</f>
        <v>0</v>
      </c>
      <c r="J701" s="9">
        <f>[2]หน้าผ้า!M710</f>
        <v>0</v>
      </c>
      <c r="K701" s="9">
        <f>[2]หน้าผ้า!N710</f>
        <v>0</v>
      </c>
      <c r="L701" s="9">
        <f>[2]หน้าผ้า!R710</f>
        <v>0</v>
      </c>
      <c r="M701" s="10">
        <f>[2]หน้าผ้า!T710</f>
        <v>0</v>
      </c>
      <c r="N701" s="9">
        <f>[2]หน้าผ้า!U710</f>
        <v>0</v>
      </c>
      <c r="O701" s="9">
        <f>[2]หน้าผ้า!V710</f>
        <v>0</v>
      </c>
      <c r="P701" s="10">
        <f>[2]หน้าผ้า!AB710</f>
        <v>0</v>
      </c>
      <c r="Q701" s="10">
        <f>[2]หน้าผ้า!AC710</f>
        <v>0</v>
      </c>
      <c r="R701" s="10">
        <f>[2]หน้าผ้า!AD710</f>
        <v>0</v>
      </c>
      <c r="S701" s="9">
        <f>[2]หน้าผ้า!Z710</f>
        <v>0</v>
      </c>
      <c r="T701" s="12">
        <f>[2]หน้าผ้า!X710</f>
        <v>0</v>
      </c>
      <c r="U701" s="11">
        <f>[2]หน้าผ้า!AA710</f>
        <v>0</v>
      </c>
      <c r="V701" s="10">
        <f>[2]หน้าผ้า!AJ710</f>
        <v>0</v>
      </c>
      <c r="W701" s="10">
        <f>[2]หน้าผ้า!AL710</f>
        <v>0</v>
      </c>
      <c r="X701" s="10">
        <f>[2]หน้าผ้า!AM710</f>
        <v>0</v>
      </c>
      <c r="Y701" s="10">
        <f>[2]หน้าผ้า!AN710</f>
        <v>0</v>
      </c>
      <c r="Z701" s="9">
        <f>[2]หน้าผ้า!AO710</f>
        <v>0</v>
      </c>
      <c r="AA701" s="8">
        <f>[2]หน้าผ้า!AQ710</f>
        <v>0</v>
      </c>
      <c r="AB701" s="8">
        <f>[2]หน้าผ้า!AR710</f>
        <v>0</v>
      </c>
      <c r="AC701" s="8">
        <f>[2]หน้าผ้า!AS710</f>
        <v>0</v>
      </c>
      <c r="AD701" s="8">
        <f>[2]หน้าผ้า!AT710</f>
        <v>0</v>
      </c>
      <c r="AE701" s="8">
        <f>[2]หน้าผ้า!AU710</f>
        <v>0</v>
      </c>
      <c r="AF701" s="8">
        <f>[2]หน้าผ้า!AI710</f>
        <v>0</v>
      </c>
      <c r="AG701" s="1">
        <f>[3]หน้าผ้า!DC713</f>
        <v>0</v>
      </c>
      <c r="AH701" s="1">
        <f>[2]หน้าผ้า!DL710</f>
        <v>0</v>
      </c>
      <c r="AI701" s="1">
        <f>[2]หน้าผ้า!DM710</f>
        <v>0</v>
      </c>
      <c r="AJ701" s="3">
        <f>[2]หน้าผ้า!DN710</f>
        <v>0</v>
      </c>
      <c r="AK701" s="3">
        <f>[2]หน้าผ้า!DQ710</f>
        <v>0</v>
      </c>
      <c r="AL701" s="3">
        <f>[2]หน้าผ้า!DR710</f>
        <v>0</v>
      </c>
      <c r="AM701" s="3">
        <f>[2]หน้าผ้า!DS710</f>
        <v>0</v>
      </c>
      <c r="AN701" s="3">
        <f>[2]หน้าผ้า!DT710</f>
        <v>0</v>
      </c>
      <c r="AO701" s="3">
        <f>[2]หน้าผ้า!DU710</f>
        <v>0</v>
      </c>
      <c r="AP701" s="3">
        <f>[2]หน้าผ้า!DP710</f>
        <v>0</v>
      </c>
      <c r="AQ701" s="3">
        <f>[2]หน้าผ้า!DW710</f>
        <v>0</v>
      </c>
      <c r="AR701" s="3">
        <f>[2]หน้าผ้า!DX710</f>
        <v>0</v>
      </c>
      <c r="AS701" s="3">
        <f>[2]หน้าผ้า!DY710</f>
        <v>0</v>
      </c>
      <c r="AT701" s="3">
        <f>[2]หน้าผ้า!DZ710</f>
        <v>0</v>
      </c>
      <c r="AU701" s="3">
        <f>[2]หน้าผ้า!EA710</f>
        <v>0</v>
      </c>
      <c r="AV701" s="1">
        <f>[2]หน้าผ้า!EB710</f>
        <v>0</v>
      </c>
      <c r="AW701" s="2">
        <f>[2]หน้าผ้า!EC710</f>
        <v>0</v>
      </c>
      <c r="AX701" s="2">
        <f>[2]หน้าผ้า!ED710</f>
        <v>0</v>
      </c>
      <c r="AY701" s="2">
        <f>[2]หน้าผ้า!AG710</f>
        <v>0</v>
      </c>
      <c r="AZ701" s="2">
        <f>[2]หน้าผ้า!EG710</f>
        <v>0</v>
      </c>
      <c r="BA701" s="2">
        <f>[2]หน้าผ้า!EH710</f>
        <v>0</v>
      </c>
      <c r="BB701" s="2">
        <f>[2]หน้าผ้า!EI710</f>
        <v>0</v>
      </c>
      <c r="BC701" s="1">
        <f>[2]หน้าผ้า!BZ710</f>
        <v>0</v>
      </c>
      <c r="BD701" s="56">
        <f>[2]หน้าผ้า!CA710</f>
        <v>0</v>
      </c>
    </row>
    <row r="702" spans="1:56" ht="28.5" customHeight="1" x14ac:dyDescent="0.45">
      <c r="A702" s="3">
        <f>[2]หน้าผ้า!C711</f>
        <v>0</v>
      </c>
      <c r="B702" s="14">
        <f>[2]หน้าผ้า!B711</f>
        <v>0</v>
      </c>
      <c r="C702" s="9">
        <f>[2]หน้าผ้า!E711</f>
        <v>0</v>
      </c>
      <c r="D702" s="13">
        <f>[2]หน้าผ้า!F711</f>
        <v>0</v>
      </c>
      <c r="E702" s="9">
        <f>[2]หน้าผ้า!G711</f>
        <v>0</v>
      </c>
      <c r="F702" s="9">
        <f>[2]หน้าผ้า!H711</f>
        <v>0</v>
      </c>
      <c r="G702" s="9">
        <f>[2]หน้าผ้า!I711</f>
        <v>0</v>
      </c>
      <c r="H702" s="9">
        <f>[2]หน้าผ้า!J711</f>
        <v>0</v>
      </c>
      <c r="I702" s="9">
        <f>[2]หน้าผ้า!L711</f>
        <v>0</v>
      </c>
      <c r="J702" s="9">
        <f>[2]หน้าผ้า!M711</f>
        <v>0</v>
      </c>
      <c r="K702" s="9">
        <f>[2]หน้าผ้า!N711</f>
        <v>0</v>
      </c>
      <c r="L702" s="9">
        <f>[2]หน้าผ้า!R711</f>
        <v>0</v>
      </c>
      <c r="M702" s="10">
        <f>[2]หน้าผ้า!T711</f>
        <v>0</v>
      </c>
      <c r="N702" s="9">
        <f>[2]หน้าผ้า!U711</f>
        <v>0</v>
      </c>
      <c r="O702" s="9">
        <f>[2]หน้าผ้า!V711</f>
        <v>0</v>
      </c>
      <c r="P702" s="10">
        <f>[2]หน้าผ้า!AB711</f>
        <v>0</v>
      </c>
      <c r="Q702" s="10">
        <f>[2]หน้าผ้า!AC711</f>
        <v>0</v>
      </c>
      <c r="R702" s="10">
        <f>[2]หน้าผ้า!AD711</f>
        <v>0</v>
      </c>
      <c r="S702" s="9">
        <f>[2]หน้าผ้า!Z711</f>
        <v>0</v>
      </c>
      <c r="T702" s="12">
        <f>[2]หน้าผ้า!X711</f>
        <v>0</v>
      </c>
      <c r="U702" s="11">
        <f>[2]หน้าผ้า!AA711</f>
        <v>0</v>
      </c>
      <c r="V702" s="10">
        <f>[2]หน้าผ้า!AJ711</f>
        <v>0</v>
      </c>
      <c r="W702" s="10">
        <f>[2]หน้าผ้า!AL711</f>
        <v>0</v>
      </c>
      <c r="X702" s="10">
        <f>[2]หน้าผ้า!AM711</f>
        <v>0</v>
      </c>
      <c r="Y702" s="10">
        <f>[2]หน้าผ้า!AN711</f>
        <v>0</v>
      </c>
      <c r="Z702" s="9">
        <f>[2]หน้าผ้า!AO711</f>
        <v>0</v>
      </c>
      <c r="AA702" s="8">
        <f>[2]หน้าผ้า!AQ711</f>
        <v>0</v>
      </c>
      <c r="AB702" s="8">
        <f>[2]หน้าผ้า!AR711</f>
        <v>0</v>
      </c>
      <c r="AC702" s="8">
        <f>[2]หน้าผ้า!AS711</f>
        <v>0</v>
      </c>
      <c r="AD702" s="8">
        <f>[2]หน้าผ้า!AT711</f>
        <v>0</v>
      </c>
      <c r="AE702" s="8">
        <f>[2]หน้าผ้า!AU711</f>
        <v>0</v>
      </c>
      <c r="AF702" s="8">
        <f>[2]หน้าผ้า!AI711</f>
        <v>0</v>
      </c>
      <c r="AG702" s="1">
        <f>[3]หน้าผ้า!DC714</f>
        <v>0</v>
      </c>
      <c r="AH702" s="1">
        <f>[2]หน้าผ้า!DL711</f>
        <v>0</v>
      </c>
      <c r="AI702" s="1">
        <f>[2]หน้าผ้า!DM711</f>
        <v>0</v>
      </c>
      <c r="AJ702" s="3">
        <f>[2]หน้าผ้า!DN711</f>
        <v>0</v>
      </c>
      <c r="AK702" s="3">
        <f>[2]หน้าผ้า!DQ711</f>
        <v>0</v>
      </c>
      <c r="AL702" s="3">
        <f>[2]หน้าผ้า!DR711</f>
        <v>0</v>
      </c>
      <c r="AM702" s="3">
        <f>[2]หน้าผ้า!DS711</f>
        <v>0</v>
      </c>
      <c r="AN702" s="3">
        <f>[2]หน้าผ้า!DT711</f>
        <v>0</v>
      </c>
      <c r="AO702" s="3">
        <f>[2]หน้าผ้า!DU711</f>
        <v>0</v>
      </c>
      <c r="AP702" s="3">
        <f>[2]หน้าผ้า!DP711</f>
        <v>0</v>
      </c>
      <c r="AQ702" s="3">
        <f>[2]หน้าผ้า!DW711</f>
        <v>0</v>
      </c>
      <c r="AR702" s="3">
        <f>[2]หน้าผ้า!DX711</f>
        <v>0</v>
      </c>
      <c r="AS702" s="3">
        <f>[2]หน้าผ้า!DY711</f>
        <v>0</v>
      </c>
      <c r="AT702" s="3">
        <f>[2]หน้าผ้า!DZ711</f>
        <v>0</v>
      </c>
      <c r="AU702" s="3">
        <f>[2]หน้าผ้า!EA711</f>
        <v>0</v>
      </c>
      <c r="AV702" s="1">
        <f>[2]หน้าผ้า!EB711</f>
        <v>0</v>
      </c>
      <c r="AW702" s="2">
        <f>[2]หน้าผ้า!EC711</f>
        <v>0</v>
      </c>
      <c r="AX702" s="2">
        <f>[2]หน้าผ้า!ED711</f>
        <v>0</v>
      </c>
      <c r="AY702" s="2">
        <f>[2]หน้าผ้า!AG711</f>
        <v>0</v>
      </c>
      <c r="AZ702" s="2">
        <f>[2]หน้าผ้า!EG711</f>
        <v>0</v>
      </c>
      <c r="BA702" s="2">
        <f>[2]หน้าผ้า!EH711</f>
        <v>0</v>
      </c>
      <c r="BB702" s="2">
        <f>[2]หน้าผ้า!EI711</f>
        <v>0</v>
      </c>
      <c r="BC702" s="1">
        <f>[2]หน้าผ้า!BZ711</f>
        <v>0</v>
      </c>
      <c r="BD702" s="56">
        <f>[2]หน้าผ้า!CA711</f>
        <v>0</v>
      </c>
    </row>
    <row r="703" spans="1:56" ht="28.5" customHeight="1" x14ac:dyDescent="0.45">
      <c r="A703" s="3">
        <f>[2]หน้าผ้า!C712</f>
        <v>0</v>
      </c>
      <c r="B703" s="14">
        <f>[2]หน้าผ้า!B712</f>
        <v>0</v>
      </c>
      <c r="C703" s="9">
        <f>[2]หน้าผ้า!E712</f>
        <v>0</v>
      </c>
      <c r="D703" s="13">
        <f>[2]หน้าผ้า!F712</f>
        <v>0</v>
      </c>
      <c r="E703" s="9">
        <f>[2]หน้าผ้า!G712</f>
        <v>0</v>
      </c>
      <c r="F703" s="9">
        <f>[2]หน้าผ้า!H712</f>
        <v>0</v>
      </c>
      <c r="G703" s="9">
        <f>[2]หน้าผ้า!I712</f>
        <v>0</v>
      </c>
      <c r="H703" s="9">
        <f>[2]หน้าผ้า!J712</f>
        <v>0</v>
      </c>
      <c r="I703" s="9">
        <f>[2]หน้าผ้า!L712</f>
        <v>0</v>
      </c>
      <c r="J703" s="9">
        <f>[2]หน้าผ้า!M712</f>
        <v>0</v>
      </c>
      <c r="K703" s="9">
        <f>[2]หน้าผ้า!N712</f>
        <v>0</v>
      </c>
      <c r="L703" s="9">
        <f>[2]หน้าผ้า!R712</f>
        <v>0</v>
      </c>
      <c r="M703" s="10">
        <f>[2]หน้าผ้า!T712</f>
        <v>0</v>
      </c>
      <c r="N703" s="9">
        <f>[2]หน้าผ้า!U712</f>
        <v>0</v>
      </c>
      <c r="O703" s="9">
        <f>[2]หน้าผ้า!V712</f>
        <v>0</v>
      </c>
      <c r="P703" s="10">
        <f>[2]หน้าผ้า!AB712</f>
        <v>0</v>
      </c>
      <c r="Q703" s="10">
        <f>[2]หน้าผ้า!AC712</f>
        <v>0</v>
      </c>
      <c r="R703" s="10">
        <f>[2]หน้าผ้า!AD712</f>
        <v>0</v>
      </c>
      <c r="S703" s="9">
        <f>[2]หน้าผ้า!Z712</f>
        <v>0</v>
      </c>
      <c r="T703" s="12">
        <f>[2]หน้าผ้า!X712</f>
        <v>0</v>
      </c>
      <c r="U703" s="11">
        <f>[2]หน้าผ้า!AA712</f>
        <v>0</v>
      </c>
      <c r="V703" s="10">
        <f>[2]หน้าผ้า!AJ712</f>
        <v>0</v>
      </c>
      <c r="W703" s="10">
        <f>[2]หน้าผ้า!AL712</f>
        <v>0</v>
      </c>
      <c r="X703" s="10">
        <f>[2]หน้าผ้า!AM712</f>
        <v>0</v>
      </c>
      <c r="Y703" s="10">
        <f>[2]หน้าผ้า!AN712</f>
        <v>0</v>
      </c>
      <c r="Z703" s="9">
        <f>[2]หน้าผ้า!AO712</f>
        <v>0</v>
      </c>
      <c r="AA703" s="8">
        <f>[2]หน้าผ้า!AQ712</f>
        <v>0</v>
      </c>
      <c r="AB703" s="8">
        <f>[2]หน้าผ้า!AR712</f>
        <v>0</v>
      </c>
      <c r="AC703" s="8">
        <f>[2]หน้าผ้า!AS712</f>
        <v>0</v>
      </c>
      <c r="AD703" s="8">
        <f>[2]หน้าผ้า!AT712</f>
        <v>0</v>
      </c>
      <c r="AE703" s="8">
        <f>[2]หน้าผ้า!AU712</f>
        <v>0</v>
      </c>
      <c r="AF703" s="8">
        <f>[2]หน้าผ้า!AI712</f>
        <v>0</v>
      </c>
      <c r="AG703" s="1">
        <f>[3]หน้าผ้า!DC715</f>
        <v>0</v>
      </c>
      <c r="AH703" s="1">
        <f>[2]หน้าผ้า!DL712</f>
        <v>0</v>
      </c>
      <c r="AI703" s="1">
        <f>[2]หน้าผ้า!DM712</f>
        <v>0</v>
      </c>
      <c r="AJ703" s="3">
        <f>[2]หน้าผ้า!DN712</f>
        <v>0</v>
      </c>
      <c r="AK703" s="3">
        <f>[2]หน้าผ้า!DQ712</f>
        <v>0</v>
      </c>
      <c r="AL703" s="3">
        <f>[2]หน้าผ้า!DR712</f>
        <v>0</v>
      </c>
      <c r="AM703" s="3">
        <f>[2]หน้าผ้า!DS712</f>
        <v>0</v>
      </c>
      <c r="AN703" s="3">
        <f>[2]หน้าผ้า!DT712</f>
        <v>0</v>
      </c>
      <c r="AO703" s="3">
        <f>[2]หน้าผ้า!DU712</f>
        <v>0</v>
      </c>
      <c r="AP703" s="3">
        <f>[2]หน้าผ้า!DP712</f>
        <v>0</v>
      </c>
      <c r="AQ703" s="3">
        <f>[2]หน้าผ้า!DW712</f>
        <v>0</v>
      </c>
      <c r="AR703" s="3">
        <f>[2]หน้าผ้า!DX712</f>
        <v>0</v>
      </c>
      <c r="AS703" s="3">
        <f>[2]หน้าผ้า!DY712</f>
        <v>0</v>
      </c>
      <c r="AT703" s="3">
        <f>[2]หน้าผ้า!DZ712</f>
        <v>0</v>
      </c>
      <c r="AU703" s="3">
        <f>[2]หน้าผ้า!EA712</f>
        <v>0</v>
      </c>
      <c r="AV703" s="1">
        <f>[2]หน้าผ้า!EB712</f>
        <v>0</v>
      </c>
      <c r="AW703" s="2">
        <f>[2]หน้าผ้า!EC712</f>
        <v>0</v>
      </c>
      <c r="AX703" s="2">
        <f>[2]หน้าผ้า!ED712</f>
        <v>0</v>
      </c>
      <c r="AY703" s="2">
        <f>[2]หน้าผ้า!AG712</f>
        <v>0</v>
      </c>
      <c r="AZ703" s="2">
        <f>[2]หน้าผ้า!EG712</f>
        <v>0</v>
      </c>
      <c r="BA703" s="2">
        <f>[2]หน้าผ้า!EH712</f>
        <v>0</v>
      </c>
      <c r="BB703" s="2">
        <f>[2]หน้าผ้า!EI712</f>
        <v>0</v>
      </c>
      <c r="BC703" s="1">
        <f>[2]หน้าผ้า!BZ712</f>
        <v>0</v>
      </c>
      <c r="BD703" s="56">
        <f>[2]หน้าผ้า!CA712</f>
        <v>0</v>
      </c>
    </row>
    <row r="704" spans="1:56" ht="28.5" customHeight="1" x14ac:dyDescent="0.45">
      <c r="A704" s="3">
        <f>[2]หน้าผ้า!C713</f>
        <v>0</v>
      </c>
      <c r="B704" s="14">
        <f>[2]หน้าผ้า!B713</f>
        <v>0</v>
      </c>
      <c r="C704" s="9">
        <f>[2]หน้าผ้า!E713</f>
        <v>0</v>
      </c>
      <c r="D704" s="13">
        <f>[2]หน้าผ้า!F713</f>
        <v>0</v>
      </c>
      <c r="E704" s="9">
        <f>[2]หน้าผ้า!G713</f>
        <v>0</v>
      </c>
      <c r="F704" s="9">
        <f>[2]หน้าผ้า!H713</f>
        <v>0</v>
      </c>
      <c r="G704" s="9">
        <f>[2]หน้าผ้า!I713</f>
        <v>0</v>
      </c>
      <c r="H704" s="9">
        <f>[2]หน้าผ้า!J713</f>
        <v>0</v>
      </c>
      <c r="I704" s="9">
        <f>[2]หน้าผ้า!L713</f>
        <v>0</v>
      </c>
      <c r="J704" s="9">
        <f>[2]หน้าผ้า!M713</f>
        <v>0</v>
      </c>
      <c r="K704" s="9">
        <f>[2]หน้าผ้า!N713</f>
        <v>0</v>
      </c>
      <c r="L704" s="9">
        <f>[2]หน้าผ้า!R713</f>
        <v>0</v>
      </c>
      <c r="M704" s="10">
        <f>[2]หน้าผ้า!T713</f>
        <v>0</v>
      </c>
      <c r="N704" s="9">
        <f>[2]หน้าผ้า!U713</f>
        <v>0</v>
      </c>
      <c r="O704" s="9">
        <f>[2]หน้าผ้า!V713</f>
        <v>0</v>
      </c>
      <c r="P704" s="10">
        <f>[2]หน้าผ้า!AB713</f>
        <v>0</v>
      </c>
      <c r="Q704" s="10">
        <f>[2]หน้าผ้า!AC713</f>
        <v>0</v>
      </c>
      <c r="R704" s="10">
        <f>[2]หน้าผ้า!AD713</f>
        <v>0</v>
      </c>
      <c r="S704" s="9">
        <f>[2]หน้าผ้า!Z713</f>
        <v>0</v>
      </c>
      <c r="T704" s="12">
        <f>[2]หน้าผ้า!X713</f>
        <v>0</v>
      </c>
      <c r="U704" s="11">
        <f>[2]หน้าผ้า!AA713</f>
        <v>0</v>
      </c>
      <c r="V704" s="10">
        <f>[2]หน้าผ้า!AJ713</f>
        <v>0</v>
      </c>
      <c r="W704" s="10">
        <f>[2]หน้าผ้า!AL713</f>
        <v>0</v>
      </c>
      <c r="X704" s="10">
        <f>[2]หน้าผ้า!AM713</f>
        <v>0</v>
      </c>
      <c r="Y704" s="10">
        <f>[2]หน้าผ้า!AN713</f>
        <v>0</v>
      </c>
      <c r="Z704" s="9">
        <f>[2]หน้าผ้า!AO713</f>
        <v>0</v>
      </c>
      <c r="AA704" s="8">
        <f>[2]หน้าผ้า!AQ713</f>
        <v>0</v>
      </c>
      <c r="AB704" s="8">
        <f>[2]หน้าผ้า!AR713</f>
        <v>0</v>
      </c>
      <c r="AC704" s="8">
        <f>[2]หน้าผ้า!AS713</f>
        <v>0</v>
      </c>
      <c r="AD704" s="8">
        <f>[2]หน้าผ้า!AT713</f>
        <v>0</v>
      </c>
      <c r="AE704" s="8">
        <f>[2]หน้าผ้า!AU713</f>
        <v>0</v>
      </c>
      <c r="AF704" s="8">
        <f>[2]หน้าผ้า!AI713</f>
        <v>0</v>
      </c>
      <c r="AG704" s="1">
        <f>[3]หน้าผ้า!DC716</f>
        <v>0</v>
      </c>
      <c r="AH704" s="1">
        <f>[2]หน้าผ้า!DL713</f>
        <v>0</v>
      </c>
      <c r="AI704" s="1">
        <f>[2]หน้าผ้า!DM713</f>
        <v>0</v>
      </c>
      <c r="AJ704" s="3">
        <f>[2]หน้าผ้า!DN713</f>
        <v>0</v>
      </c>
      <c r="AK704" s="3">
        <f>[2]หน้าผ้า!DQ713</f>
        <v>0</v>
      </c>
      <c r="AL704" s="3">
        <f>[2]หน้าผ้า!DR713</f>
        <v>0</v>
      </c>
      <c r="AM704" s="3">
        <f>[2]หน้าผ้า!DS713</f>
        <v>0</v>
      </c>
      <c r="AN704" s="3">
        <f>[2]หน้าผ้า!DT713</f>
        <v>0</v>
      </c>
      <c r="AO704" s="3">
        <f>[2]หน้าผ้า!DU713</f>
        <v>0</v>
      </c>
      <c r="AP704" s="3">
        <f>[2]หน้าผ้า!DP713</f>
        <v>0</v>
      </c>
      <c r="AQ704" s="3">
        <f>[2]หน้าผ้า!DW713</f>
        <v>0</v>
      </c>
      <c r="AR704" s="3">
        <f>[2]หน้าผ้า!DX713</f>
        <v>0</v>
      </c>
      <c r="AS704" s="3">
        <f>[2]หน้าผ้า!DY713</f>
        <v>0</v>
      </c>
      <c r="AT704" s="3">
        <f>[2]หน้าผ้า!DZ713</f>
        <v>0</v>
      </c>
      <c r="AU704" s="3">
        <f>[2]หน้าผ้า!EA713</f>
        <v>0</v>
      </c>
      <c r="AV704" s="1">
        <f>[2]หน้าผ้า!EB713</f>
        <v>0</v>
      </c>
      <c r="AW704" s="2">
        <f>[2]หน้าผ้า!EC713</f>
        <v>0</v>
      </c>
      <c r="AX704" s="2">
        <f>[2]หน้าผ้า!ED713</f>
        <v>0</v>
      </c>
      <c r="AY704" s="2">
        <f>[2]หน้าผ้า!AG713</f>
        <v>0</v>
      </c>
      <c r="AZ704" s="2">
        <f>[2]หน้าผ้า!EG713</f>
        <v>0</v>
      </c>
      <c r="BA704" s="2">
        <f>[2]หน้าผ้า!EH713</f>
        <v>0</v>
      </c>
      <c r="BB704" s="2">
        <f>[2]หน้าผ้า!EI713</f>
        <v>0</v>
      </c>
      <c r="BC704" s="1">
        <f>[2]หน้าผ้า!BZ713</f>
        <v>0</v>
      </c>
      <c r="BD704" s="56">
        <f>[2]หน้าผ้า!CA713</f>
        <v>0</v>
      </c>
    </row>
    <row r="705" spans="1:56" ht="28.5" customHeight="1" x14ac:dyDescent="0.45">
      <c r="A705" s="3">
        <f>[2]หน้าผ้า!C714</f>
        <v>0</v>
      </c>
      <c r="B705" s="14">
        <f>[2]หน้าผ้า!B714</f>
        <v>0</v>
      </c>
      <c r="C705" s="9">
        <f>[2]หน้าผ้า!E714</f>
        <v>0</v>
      </c>
      <c r="D705" s="13">
        <f>[2]หน้าผ้า!F714</f>
        <v>0</v>
      </c>
      <c r="E705" s="9">
        <f>[2]หน้าผ้า!G714</f>
        <v>0</v>
      </c>
      <c r="F705" s="9">
        <f>[2]หน้าผ้า!H714</f>
        <v>0</v>
      </c>
      <c r="G705" s="9">
        <f>[2]หน้าผ้า!I714</f>
        <v>0</v>
      </c>
      <c r="H705" s="9">
        <f>[2]หน้าผ้า!J714</f>
        <v>0</v>
      </c>
      <c r="I705" s="9">
        <f>[2]หน้าผ้า!L714</f>
        <v>0</v>
      </c>
      <c r="J705" s="9">
        <f>[2]หน้าผ้า!M714</f>
        <v>0</v>
      </c>
      <c r="K705" s="9">
        <f>[2]หน้าผ้า!N714</f>
        <v>0</v>
      </c>
      <c r="L705" s="9">
        <f>[2]หน้าผ้า!R714</f>
        <v>0</v>
      </c>
      <c r="M705" s="10">
        <f>[2]หน้าผ้า!T714</f>
        <v>0</v>
      </c>
      <c r="N705" s="9">
        <f>[2]หน้าผ้า!U714</f>
        <v>0</v>
      </c>
      <c r="O705" s="9">
        <f>[2]หน้าผ้า!V714</f>
        <v>0</v>
      </c>
      <c r="P705" s="10">
        <f>[2]หน้าผ้า!AB714</f>
        <v>0</v>
      </c>
      <c r="Q705" s="10">
        <f>[2]หน้าผ้า!AC714</f>
        <v>0</v>
      </c>
      <c r="R705" s="10">
        <f>[2]หน้าผ้า!AD714</f>
        <v>0</v>
      </c>
      <c r="S705" s="9">
        <f>[2]หน้าผ้า!Z714</f>
        <v>0</v>
      </c>
      <c r="T705" s="12">
        <f>[2]หน้าผ้า!X714</f>
        <v>0</v>
      </c>
      <c r="U705" s="11">
        <f>[2]หน้าผ้า!AA714</f>
        <v>0</v>
      </c>
      <c r="V705" s="10">
        <f>[2]หน้าผ้า!AJ714</f>
        <v>0</v>
      </c>
      <c r="W705" s="10">
        <f>[2]หน้าผ้า!AL714</f>
        <v>0</v>
      </c>
      <c r="X705" s="10">
        <f>[2]หน้าผ้า!AM714</f>
        <v>0</v>
      </c>
      <c r="Y705" s="10">
        <f>[2]หน้าผ้า!AN714</f>
        <v>0</v>
      </c>
      <c r="Z705" s="9">
        <f>[2]หน้าผ้า!AO714</f>
        <v>0</v>
      </c>
      <c r="AA705" s="8">
        <f>[2]หน้าผ้า!AQ714</f>
        <v>0</v>
      </c>
      <c r="AB705" s="8">
        <f>[2]หน้าผ้า!AR714</f>
        <v>0</v>
      </c>
      <c r="AC705" s="8">
        <f>[2]หน้าผ้า!AS714</f>
        <v>0</v>
      </c>
      <c r="AD705" s="8">
        <f>[2]หน้าผ้า!AT714</f>
        <v>0</v>
      </c>
      <c r="AE705" s="8">
        <f>[2]หน้าผ้า!AU714</f>
        <v>0</v>
      </c>
      <c r="AF705" s="8">
        <f>[2]หน้าผ้า!AI714</f>
        <v>0</v>
      </c>
      <c r="AG705" s="1">
        <f>[3]หน้าผ้า!DC717</f>
        <v>0</v>
      </c>
      <c r="AH705" s="1">
        <f>[2]หน้าผ้า!DL714</f>
        <v>0</v>
      </c>
      <c r="AI705" s="1">
        <f>[2]หน้าผ้า!DM714</f>
        <v>0</v>
      </c>
      <c r="AJ705" s="3">
        <f>[2]หน้าผ้า!DN714</f>
        <v>0</v>
      </c>
      <c r="AK705" s="3">
        <f>[2]หน้าผ้า!DQ714</f>
        <v>0</v>
      </c>
      <c r="AL705" s="3">
        <f>[2]หน้าผ้า!DR714</f>
        <v>0</v>
      </c>
      <c r="AM705" s="3">
        <f>[2]หน้าผ้า!DS714</f>
        <v>0</v>
      </c>
      <c r="AN705" s="3">
        <f>[2]หน้าผ้า!DT714</f>
        <v>0</v>
      </c>
      <c r="AO705" s="3">
        <f>[2]หน้าผ้า!DU714</f>
        <v>0</v>
      </c>
      <c r="AP705" s="3">
        <f>[2]หน้าผ้า!DP714</f>
        <v>0</v>
      </c>
      <c r="AQ705" s="3">
        <f>[2]หน้าผ้า!DW714</f>
        <v>0</v>
      </c>
      <c r="AR705" s="3">
        <f>[2]หน้าผ้า!DX714</f>
        <v>0</v>
      </c>
      <c r="AS705" s="3">
        <f>[2]หน้าผ้า!DY714</f>
        <v>0</v>
      </c>
      <c r="AT705" s="3">
        <f>[2]หน้าผ้า!DZ714</f>
        <v>0</v>
      </c>
      <c r="AU705" s="3">
        <f>[2]หน้าผ้า!EA714</f>
        <v>0</v>
      </c>
      <c r="AV705" s="1">
        <f>[2]หน้าผ้า!EB714</f>
        <v>0</v>
      </c>
      <c r="AW705" s="2">
        <f>[2]หน้าผ้า!EC714</f>
        <v>0</v>
      </c>
      <c r="AX705" s="2">
        <f>[2]หน้าผ้า!ED714</f>
        <v>0</v>
      </c>
      <c r="AY705" s="2">
        <f>[2]หน้าผ้า!AG714</f>
        <v>0</v>
      </c>
      <c r="AZ705" s="2">
        <f>[2]หน้าผ้า!EG714</f>
        <v>0</v>
      </c>
      <c r="BA705" s="2">
        <f>[2]หน้าผ้า!EH714</f>
        <v>0</v>
      </c>
      <c r="BB705" s="2">
        <f>[2]หน้าผ้า!EI714</f>
        <v>0</v>
      </c>
      <c r="BC705" s="1">
        <f>[2]หน้าผ้า!BZ714</f>
        <v>0</v>
      </c>
      <c r="BD705" s="56">
        <f>[2]หน้าผ้า!CA714</f>
        <v>0</v>
      </c>
    </row>
    <row r="706" spans="1:56" ht="28.5" customHeight="1" x14ac:dyDescent="0.45">
      <c r="A706" s="3">
        <f>[2]หน้าผ้า!C715</f>
        <v>0</v>
      </c>
      <c r="B706" s="14">
        <f>[2]หน้าผ้า!B715</f>
        <v>0</v>
      </c>
      <c r="C706" s="9">
        <f>[2]หน้าผ้า!E715</f>
        <v>0</v>
      </c>
      <c r="D706" s="13">
        <f>[2]หน้าผ้า!F715</f>
        <v>0</v>
      </c>
      <c r="E706" s="9">
        <f>[2]หน้าผ้า!G715</f>
        <v>0</v>
      </c>
      <c r="F706" s="9">
        <f>[2]หน้าผ้า!H715</f>
        <v>0</v>
      </c>
      <c r="G706" s="9">
        <f>[2]หน้าผ้า!I715</f>
        <v>0</v>
      </c>
      <c r="H706" s="9">
        <f>[2]หน้าผ้า!J715</f>
        <v>0</v>
      </c>
      <c r="I706" s="9">
        <f>[2]หน้าผ้า!L715</f>
        <v>0</v>
      </c>
      <c r="J706" s="9">
        <f>[2]หน้าผ้า!M715</f>
        <v>0</v>
      </c>
      <c r="K706" s="9">
        <f>[2]หน้าผ้า!N715</f>
        <v>0</v>
      </c>
      <c r="L706" s="9">
        <f>[2]หน้าผ้า!R715</f>
        <v>0</v>
      </c>
      <c r="M706" s="10">
        <f>[2]หน้าผ้า!T715</f>
        <v>0</v>
      </c>
      <c r="N706" s="9">
        <f>[2]หน้าผ้า!U715</f>
        <v>0</v>
      </c>
      <c r="O706" s="9">
        <f>[2]หน้าผ้า!V715</f>
        <v>0</v>
      </c>
      <c r="P706" s="10">
        <f>[2]หน้าผ้า!AB715</f>
        <v>0</v>
      </c>
      <c r="Q706" s="10">
        <f>[2]หน้าผ้า!AC715</f>
        <v>0</v>
      </c>
      <c r="R706" s="10">
        <f>[2]หน้าผ้า!AD715</f>
        <v>0</v>
      </c>
      <c r="S706" s="9">
        <f>[2]หน้าผ้า!Z715</f>
        <v>0</v>
      </c>
      <c r="T706" s="12">
        <f>[2]หน้าผ้า!X715</f>
        <v>0</v>
      </c>
      <c r="U706" s="11">
        <f>[2]หน้าผ้า!AA715</f>
        <v>0</v>
      </c>
      <c r="V706" s="10">
        <f>[2]หน้าผ้า!AJ715</f>
        <v>0</v>
      </c>
      <c r="W706" s="10">
        <f>[2]หน้าผ้า!AL715</f>
        <v>0</v>
      </c>
      <c r="X706" s="10">
        <f>[2]หน้าผ้า!AM715</f>
        <v>0</v>
      </c>
      <c r="Y706" s="10">
        <f>[2]หน้าผ้า!AN715</f>
        <v>0</v>
      </c>
      <c r="Z706" s="9">
        <f>[2]หน้าผ้า!AO715</f>
        <v>0</v>
      </c>
      <c r="AA706" s="8">
        <f>[2]หน้าผ้า!AQ715</f>
        <v>0</v>
      </c>
      <c r="AB706" s="8">
        <f>[2]หน้าผ้า!AR715</f>
        <v>0</v>
      </c>
      <c r="AC706" s="8">
        <f>[2]หน้าผ้า!AS715</f>
        <v>0</v>
      </c>
      <c r="AD706" s="8">
        <f>[2]หน้าผ้า!AT715</f>
        <v>0</v>
      </c>
      <c r="AE706" s="8">
        <f>[2]หน้าผ้า!AU715</f>
        <v>0</v>
      </c>
      <c r="AF706" s="8">
        <f>[2]หน้าผ้า!AI715</f>
        <v>0</v>
      </c>
      <c r="AG706" s="1">
        <f>[3]หน้าผ้า!DC718</f>
        <v>0</v>
      </c>
      <c r="AH706" s="1">
        <f>[2]หน้าผ้า!DL715</f>
        <v>0</v>
      </c>
      <c r="AI706" s="1">
        <f>[2]หน้าผ้า!DM715</f>
        <v>0</v>
      </c>
      <c r="AJ706" s="3">
        <f>[2]หน้าผ้า!DN715</f>
        <v>0</v>
      </c>
      <c r="AK706" s="3">
        <f>[2]หน้าผ้า!DQ715</f>
        <v>0</v>
      </c>
      <c r="AL706" s="3">
        <f>[2]หน้าผ้า!DR715</f>
        <v>0</v>
      </c>
      <c r="AM706" s="3">
        <f>[2]หน้าผ้า!DS715</f>
        <v>0</v>
      </c>
      <c r="AN706" s="3">
        <f>[2]หน้าผ้า!DT715</f>
        <v>0</v>
      </c>
      <c r="AO706" s="3">
        <f>[2]หน้าผ้า!DU715</f>
        <v>0</v>
      </c>
      <c r="AP706" s="3">
        <f>[2]หน้าผ้า!DP715</f>
        <v>0</v>
      </c>
      <c r="AQ706" s="3">
        <f>[2]หน้าผ้า!DW715</f>
        <v>0</v>
      </c>
      <c r="AR706" s="3">
        <f>[2]หน้าผ้า!DX715</f>
        <v>0</v>
      </c>
      <c r="AS706" s="3">
        <f>[2]หน้าผ้า!DY715</f>
        <v>0</v>
      </c>
      <c r="AT706" s="3">
        <f>[2]หน้าผ้า!DZ715</f>
        <v>0</v>
      </c>
      <c r="AU706" s="3">
        <f>[2]หน้าผ้า!EA715</f>
        <v>0</v>
      </c>
      <c r="AV706" s="1">
        <f>[2]หน้าผ้า!EB715</f>
        <v>0</v>
      </c>
      <c r="AW706" s="2">
        <f>[2]หน้าผ้า!EC715</f>
        <v>0</v>
      </c>
      <c r="AX706" s="2">
        <f>[2]หน้าผ้า!ED715</f>
        <v>0</v>
      </c>
      <c r="AY706" s="2">
        <f>[2]หน้าผ้า!AG715</f>
        <v>0</v>
      </c>
      <c r="AZ706" s="2">
        <f>[2]หน้าผ้า!EG715</f>
        <v>0</v>
      </c>
      <c r="BA706" s="2">
        <f>[2]หน้าผ้า!EH715</f>
        <v>0</v>
      </c>
      <c r="BB706" s="2">
        <f>[2]หน้าผ้า!EI715</f>
        <v>0</v>
      </c>
      <c r="BC706" s="1">
        <f>[2]หน้าผ้า!BZ715</f>
        <v>0</v>
      </c>
      <c r="BD706" s="56">
        <f>[2]หน้าผ้า!CA715</f>
        <v>0</v>
      </c>
    </row>
    <row r="707" spans="1:56" ht="28.5" customHeight="1" x14ac:dyDescent="0.45">
      <c r="A707" s="3">
        <f>[2]หน้าผ้า!C716</f>
        <v>0</v>
      </c>
      <c r="B707" s="14">
        <f>[2]หน้าผ้า!B716</f>
        <v>0</v>
      </c>
      <c r="C707" s="9">
        <f>[2]หน้าผ้า!E716</f>
        <v>0</v>
      </c>
      <c r="D707" s="13">
        <f>[2]หน้าผ้า!F716</f>
        <v>0</v>
      </c>
      <c r="E707" s="9">
        <f>[2]หน้าผ้า!G716</f>
        <v>0</v>
      </c>
      <c r="F707" s="9">
        <f>[2]หน้าผ้า!H716</f>
        <v>0</v>
      </c>
      <c r="G707" s="9">
        <f>[2]หน้าผ้า!I716</f>
        <v>0</v>
      </c>
      <c r="H707" s="9">
        <f>[2]หน้าผ้า!J716</f>
        <v>0</v>
      </c>
      <c r="I707" s="9">
        <f>[2]หน้าผ้า!L716</f>
        <v>0</v>
      </c>
      <c r="J707" s="9">
        <f>[2]หน้าผ้า!M716</f>
        <v>0</v>
      </c>
      <c r="K707" s="9">
        <f>[2]หน้าผ้า!N716</f>
        <v>0</v>
      </c>
      <c r="L707" s="9">
        <f>[2]หน้าผ้า!R716</f>
        <v>0</v>
      </c>
      <c r="M707" s="10">
        <f>[2]หน้าผ้า!T716</f>
        <v>0</v>
      </c>
      <c r="N707" s="9">
        <f>[2]หน้าผ้า!U716</f>
        <v>0</v>
      </c>
      <c r="O707" s="9">
        <f>[2]หน้าผ้า!V716</f>
        <v>0</v>
      </c>
      <c r="P707" s="10">
        <f>[2]หน้าผ้า!AB716</f>
        <v>0</v>
      </c>
      <c r="Q707" s="10">
        <f>[2]หน้าผ้า!AC716</f>
        <v>0</v>
      </c>
      <c r="R707" s="10">
        <f>[2]หน้าผ้า!AD716</f>
        <v>0</v>
      </c>
      <c r="S707" s="9">
        <f>[2]หน้าผ้า!Z716</f>
        <v>0</v>
      </c>
      <c r="T707" s="12">
        <f>[2]หน้าผ้า!X716</f>
        <v>0</v>
      </c>
      <c r="U707" s="11">
        <f>[2]หน้าผ้า!AA716</f>
        <v>0</v>
      </c>
      <c r="V707" s="10">
        <f>[2]หน้าผ้า!AJ716</f>
        <v>0</v>
      </c>
      <c r="W707" s="10">
        <f>[2]หน้าผ้า!AL716</f>
        <v>0</v>
      </c>
      <c r="X707" s="10">
        <f>[2]หน้าผ้า!AM716</f>
        <v>0</v>
      </c>
      <c r="Y707" s="10">
        <f>[2]หน้าผ้า!AN716</f>
        <v>0</v>
      </c>
      <c r="Z707" s="9">
        <f>[2]หน้าผ้า!AO716</f>
        <v>0</v>
      </c>
      <c r="AA707" s="8">
        <f>[2]หน้าผ้า!AQ716</f>
        <v>0</v>
      </c>
      <c r="AB707" s="8">
        <f>[2]หน้าผ้า!AR716</f>
        <v>0</v>
      </c>
      <c r="AC707" s="8">
        <f>[2]หน้าผ้า!AS716</f>
        <v>0</v>
      </c>
      <c r="AD707" s="8">
        <f>[2]หน้าผ้า!AT716</f>
        <v>0</v>
      </c>
      <c r="AE707" s="8">
        <f>[2]หน้าผ้า!AU716</f>
        <v>0</v>
      </c>
      <c r="AF707" s="8">
        <f>[2]หน้าผ้า!AI716</f>
        <v>0</v>
      </c>
      <c r="AG707" s="1">
        <f>[3]หน้าผ้า!DC719</f>
        <v>0</v>
      </c>
      <c r="AH707" s="1">
        <f>[2]หน้าผ้า!DL716</f>
        <v>0</v>
      </c>
      <c r="AI707" s="1">
        <f>[2]หน้าผ้า!DM716</f>
        <v>0</v>
      </c>
      <c r="AJ707" s="3">
        <f>[2]หน้าผ้า!DN716</f>
        <v>0</v>
      </c>
      <c r="AK707" s="3">
        <f>[2]หน้าผ้า!DQ716</f>
        <v>0</v>
      </c>
      <c r="AL707" s="3">
        <f>[2]หน้าผ้า!DR716</f>
        <v>0</v>
      </c>
      <c r="AM707" s="3">
        <f>[2]หน้าผ้า!DS716</f>
        <v>0</v>
      </c>
      <c r="AN707" s="3">
        <f>[2]หน้าผ้า!DT716</f>
        <v>0</v>
      </c>
      <c r="AO707" s="3">
        <f>[2]หน้าผ้า!DU716</f>
        <v>0</v>
      </c>
      <c r="AP707" s="3">
        <f>[2]หน้าผ้า!DP716</f>
        <v>0</v>
      </c>
      <c r="AQ707" s="3">
        <f>[2]หน้าผ้า!DW716</f>
        <v>0</v>
      </c>
      <c r="AR707" s="3">
        <f>[2]หน้าผ้า!DX716</f>
        <v>0</v>
      </c>
      <c r="AS707" s="3">
        <f>[2]หน้าผ้า!DY716</f>
        <v>0</v>
      </c>
      <c r="AT707" s="3">
        <f>[2]หน้าผ้า!DZ716</f>
        <v>0</v>
      </c>
      <c r="AU707" s="3">
        <f>[2]หน้าผ้า!EA716</f>
        <v>0</v>
      </c>
      <c r="AV707" s="1">
        <f>[2]หน้าผ้า!EB716</f>
        <v>0</v>
      </c>
      <c r="AW707" s="2">
        <f>[2]หน้าผ้า!EC716</f>
        <v>0</v>
      </c>
      <c r="AX707" s="2">
        <f>[2]หน้าผ้า!ED716</f>
        <v>0</v>
      </c>
      <c r="AY707" s="2">
        <f>[2]หน้าผ้า!AG716</f>
        <v>0</v>
      </c>
      <c r="AZ707" s="2">
        <f>[2]หน้าผ้า!EG716</f>
        <v>0</v>
      </c>
      <c r="BA707" s="2">
        <f>[2]หน้าผ้า!EH716</f>
        <v>0</v>
      </c>
      <c r="BB707" s="2">
        <f>[2]หน้าผ้า!EI716</f>
        <v>0</v>
      </c>
      <c r="BC707" s="1">
        <f>[2]หน้าผ้า!BZ716</f>
        <v>0</v>
      </c>
      <c r="BD707" s="56">
        <f>[2]หน้าผ้า!CA716</f>
        <v>0</v>
      </c>
    </row>
    <row r="708" spans="1:56" ht="28.5" customHeight="1" x14ac:dyDescent="0.45">
      <c r="A708" s="3">
        <f>[2]หน้าผ้า!C717</f>
        <v>0</v>
      </c>
      <c r="B708" s="14">
        <f>[2]หน้าผ้า!B717</f>
        <v>0</v>
      </c>
      <c r="C708" s="9">
        <f>[2]หน้าผ้า!E717</f>
        <v>0</v>
      </c>
      <c r="D708" s="13">
        <f>[2]หน้าผ้า!F717</f>
        <v>0</v>
      </c>
      <c r="E708" s="9">
        <f>[2]หน้าผ้า!G717</f>
        <v>0</v>
      </c>
      <c r="F708" s="9">
        <f>[2]หน้าผ้า!H717</f>
        <v>0</v>
      </c>
      <c r="G708" s="9">
        <f>[2]หน้าผ้า!I717</f>
        <v>0</v>
      </c>
      <c r="H708" s="9">
        <f>[2]หน้าผ้า!J717</f>
        <v>0</v>
      </c>
      <c r="I708" s="9">
        <f>[2]หน้าผ้า!L717</f>
        <v>0</v>
      </c>
      <c r="J708" s="9">
        <f>[2]หน้าผ้า!M717</f>
        <v>0</v>
      </c>
      <c r="K708" s="9">
        <f>[2]หน้าผ้า!N717</f>
        <v>0</v>
      </c>
      <c r="L708" s="9">
        <f>[2]หน้าผ้า!R717</f>
        <v>0</v>
      </c>
      <c r="M708" s="10">
        <f>[2]หน้าผ้า!T717</f>
        <v>0</v>
      </c>
      <c r="N708" s="9">
        <f>[2]หน้าผ้า!U717</f>
        <v>0</v>
      </c>
      <c r="O708" s="9">
        <f>[2]หน้าผ้า!V717</f>
        <v>0</v>
      </c>
      <c r="P708" s="10">
        <f>[2]หน้าผ้า!AB717</f>
        <v>0</v>
      </c>
      <c r="Q708" s="10">
        <f>[2]หน้าผ้า!AC717</f>
        <v>0</v>
      </c>
      <c r="R708" s="10">
        <f>[2]หน้าผ้า!AD717</f>
        <v>0</v>
      </c>
      <c r="S708" s="9">
        <f>[2]หน้าผ้า!Z717</f>
        <v>0</v>
      </c>
      <c r="T708" s="12">
        <f>[2]หน้าผ้า!X717</f>
        <v>0</v>
      </c>
      <c r="U708" s="11">
        <f>[2]หน้าผ้า!AA717</f>
        <v>0</v>
      </c>
      <c r="V708" s="10">
        <f>[2]หน้าผ้า!AJ717</f>
        <v>0</v>
      </c>
      <c r="W708" s="10">
        <f>[2]หน้าผ้า!AL717</f>
        <v>0</v>
      </c>
      <c r="X708" s="10">
        <f>[2]หน้าผ้า!AM717</f>
        <v>0</v>
      </c>
      <c r="Y708" s="10">
        <f>[2]หน้าผ้า!AN717</f>
        <v>0</v>
      </c>
      <c r="Z708" s="9">
        <f>[2]หน้าผ้า!AO717</f>
        <v>0</v>
      </c>
      <c r="AA708" s="8">
        <f>[2]หน้าผ้า!AQ717</f>
        <v>0</v>
      </c>
      <c r="AB708" s="8">
        <f>[2]หน้าผ้า!AR717</f>
        <v>0</v>
      </c>
      <c r="AC708" s="8">
        <f>[2]หน้าผ้า!AS717</f>
        <v>0</v>
      </c>
      <c r="AD708" s="8">
        <f>[2]หน้าผ้า!AT717</f>
        <v>0</v>
      </c>
      <c r="AE708" s="8">
        <f>[2]หน้าผ้า!AU717</f>
        <v>0</v>
      </c>
      <c r="AF708" s="8">
        <f>[2]หน้าผ้า!AI717</f>
        <v>0</v>
      </c>
      <c r="AG708" s="1">
        <f>[3]หน้าผ้า!DC720</f>
        <v>0</v>
      </c>
      <c r="AH708" s="1">
        <f>[2]หน้าผ้า!DL717</f>
        <v>0</v>
      </c>
      <c r="AI708" s="1">
        <f>[2]หน้าผ้า!DM717</f>
        <v>0</v>
      </c>
      <c r="AJ708" s="3">
        <f>[2]หน้าผ้า!DN717</f>
        <v>0</v>
      </c>
      <c r="AK708" s="3">
        <f>[2]หน้าผ้า!DQ717</f>
        <v>0</v>
      </c>
      <c r="AL708" s="3">
        <f>[2]หน้าผ้า!DR717</f>
        <v>0</v>
      </c>
      <c r="AM708" s="3">
        <f>[2]หน้าผ้า!DS717</f>
        <v>0</v>
      </c>
      <c r="AN708" s="3">
        <f>[2]หน้าผ้า!DT717</f>
        <v>0</v>
      </c>
      <c r="AO708" s="3">
        <f>[2]หน้าผ้า!DU717</f>
        <v>0</v>
      </c>
      <c r="AP708" s="3">
        <f>[2]หน้าผ้า!DP717</f>
        <v>0</v>
      </c>
      <c r="AQ708" s="3">
        <f>[2]หน้าผ้า!DW717</f>
        <v>0</v>
      </c>
      <c r="AR708" s="3">
        <f>[2]หน้าผ้า!DX717</f>
        <v>0</v>
      </c>
      <c r="AS708" s="3">
        <f>[2]หน้าผ้า!DY717</f>
        <v>0</v>
      </c>
      <c r="AT708" s="3">
        <f>[2]หน้าผ้า!DZ717</f>
        <v>0</v>
      </c>
      <c r="AU708" s="3">
        <f>[2]หน้าผ้า!EA717</f>
        <v>0</v>
      </c>
      <c r="AV708" s="1">
        <f>[2]หน้าผ้า!EB717</f>
        <v>0</v>
      </c>
      <c r="AW708" s="2">
        <f>[2]หน้าผ้า!EC717</f>
        <v>0</v>
      </c>
      <c r="AX708" s="2">
        <f>[2]หน้าผ้า!ED717</f>
        <v>0</v>
      </c>
      <c r="AY708" s="2">
        <f>[2]หน้าผ้า!AG717</f>
        <v>0</v>
      </c>
      <c r="AZ708" s="2">
        <f>[2]หน้าผ้า!EG717</f>
        <v>0</v>
      </c>
      <c r="BA708" s="2">
        <f>[2]หน้าผ้า!EH717</f>
        <v>0</v>
      </c>
      <c r="BB708" s="2">
        <f>[2]หน้าผ้า!EI717</f>
        <v>0</v>
      </c>
      <c r="BC708" s="1">
        <f>[2]หน้าผ้า!BZ717</f>
        <v>0</v>
      </c>
      <c r="BD708" s="56">
        <f>[2]หน้าผ้า!CA717</f>
        <v>0</v>
      </c>
    </row>
    <row r="709" spans="1:56" ht="28.5" customHeight="1" x14ac:dyDescent="0.45">
      <c r="A709" s="3">
        <f>[2]หน้าผ้า!C718</f>
        <v>0</v>
      </c>
      <c r="B709" s="14">
        <f>[2]หน้าผ้า!B718</f>
        <v>0</v>
      </c>
      <c r="C709" s="9">
        <f>[2]หน้าผ้า!E718</f>
        <v>0</v>
      </c>
      <c r="D709" s="13">
        <f>[2]หน้าผ้า!F718</f>
        <v>0</v>
      </c>
      <c r="E709" s="9">
        <f>[2]หน้าผ้า!G718</f>
        <v>0</v>
      </c>
      <c r="F709" s="9">
        <f>[2]หน้าผ้า!H718</f>
        <v>0</v>
      </c>
      <c r="G709" s="9">
        <f>[2]หน้าผ้า!I718</f>
        <v>0</v>
      </c>
      <c r="H709" s="9">
        <f>[2]หน้าผ้า!J718</f>
        <v>0</v>
      </c>
      <c r="I709" s="9">
        <f>[2]หน้าผ้า!L718</f>
        <v>0</v>
      </c>
      <c r="J709" s="9">
        <f>[2]หน้าผ้า!M718</f>
        <v>0</v>
      </c>
      <c r="K709" s="9">
        <f>[2]หน้าผ้า!N718</f>
        <v>0</v>
      </c>
      <c r="L709" s="9">
        <f>[2]หน้าผ้า!R718</f>
        <v>0</v>
      </c>
      <c r="M709" s="10">
        <f>[2]หน้าผ้า!T718</f>
        <v>0</v>
      </c>
      <c r="N709" s="9">
        <f>[2]หน้าผ้า!U718</f>
        <v>0</v>
      </c>
      <c r="O709" s="9">
        <f>[2]หน้าผ้า!V718</f>
        <v>0</v>
      </c>
      <c r="P709" s="10">
        <f>[2]หน้าผ้า!AB718</f>
        <v>0</v>
      </c>
      <c r="Q709" s="10">
        <f>[2]หน้าผ้า!AC718</f>
        <v>0</v>
      </c>
      <c r="R709" s="10">
        <f>[2]หน้าผ้า!AD718</f>
        <v>0</v>
      </c>
      <c r="S709" s="9">
        <f>[2]หน้าผ้า!Z718</f>
        <v>0</v>
      </c>
      <c r="T709" s="12">
        <f>[2]หน้าผ้า!X718</f>
        <v>0</v>
      </c>
      <c r="U709" s="11">
        <f>[2]หน้าผ้า!AA718</f>
        <v>0</v>
      </c>
      <c r="V709" s="10">
        <f>[2]หน้าผ้า!AJ718</f>
        <v>0</v>
      </c>
      <c r="W709" s="10">
        <f>[2]หน้าผ้า!AL718</f>
        <v>0</v>
      </c>
      <c r="X709" s="10">
        <f>[2]หน้าผ้า!AM718</f>
        <v>0</v>
      </c>
      <c r="Y709" s="10">
        <f>[2]หน้าผ้า!AN718</f>
        <v>0</v>
      </c>
      <c r="Z709" s="9">
        <f>[2]หน้าผ้า!AO718</f>
        <v>0</v>
      </c>
      <c r="AA709" s="8">
        <f>[2]หน้าผ้า!AQ718</f>
        <v>0</v>
      </c>
      <c r="AB709" s="8">
        <f>[2]หน้าผ้า!AR718</f>
        <v>0</v>
      </c>
      <c r="AC709" s="8">
        <f>[2]หน้าผ้า!AS718</f>
        <v>0</v>
      </c>
      <c r="AD709" s="8">
        <f>[2]หน้าผ้า!AT718</f>
        <v>0</v>
      </c>
      <c r="AE709" s="8">
        <f>[2]หน้าผ้า!AU718</f>
        <v>0</v>
      </c>
      <c r="AF709" s="8">
        <f>[2]หน้าผ้า!AI718</f>
        <v>0</v>
      </c>
      <c r="AG709" s="1">
        <f>[3]หน้าผ้า!DC721</f>
        <v>0</v>
      </c>
      <c r="AH709" s="1">
        <f>[2]หน้าผ้า!DL718</f>
        <v>0</v>
      </c>
      <c r="AI709" s="1">
        <f>[2]หน้าผ้า!DM718</f>
        <v>0</v>
      </c>
      <c r="AJ709" s="3">
        <f>[2]หน้าผ้า!DN718</f>
        <v>0</v>
      </c>
      <c r="AK709" s="3">
        <f>[2]หน้าผ้า!DQ718</f>
        <v>0</v>
      </c>
      <c r="AL709" s="3">
        <f>[2]หน้าผ้า!DR718</f>
        <v>0</v>
      </c>
      <c r="AM709" s="3">
        <f>[2]หน้าผ้า!DS718</f>
        <v>0</v>
      </c>
      <c r="AN709" s="3">
        <f>[2]หน้าผ้า!DT718</f>
        <v>0</v>
      </c>
      <c r="AO709" s="3">
        <f>[2]หน้าผ้า!DU718</f>
        <v>0</v>
      </c>
      <c r="AP709" s="3">
        <f>[2]หน้าผ้า!DP718</f>
        <v>0</v>
      </c>
      <c r="AQ709" s="3">
        <f>[2]หน้าผ้า!DW718</f>
        <v>0</v>
      </c>
      <c r="AR709" s="3">
        <f>[2]หน้าผ้า!DX718</f>
        <v>0</v>
      </c>
      <c r="AS709" s="3">
        <f>[2]หน้าผ้า!DY718</f>
        <v>0</v>
      </c>
      <c r="AT709" s="3">
        <f>[2]หน้าผ้า!DZ718</f>
        <v>0</v>
      </c>
      <c r="AU709" s="3">
        <f>[2]หน้าผ้า!EA718</f>
        <v>0</v>
      </c>
      <c r="AV709" s="1">
        <f>[2]หน้าผ้า!EB718</f>
        <v>0</v>
      </c>
      <c r="AW709" s="2">
        <f>[2]หน้าผ้า!EC718</f>
        <v>0</v>
      </c>
      <c r="AX709" s="2">
        <f>[2]หน้าผ้า!ED718</f>
        <v>0</v>
      </c>
      <c r="AY709" s="2">
        <f>[2]หน้าผ้า!AG718</f>
        <v>0</v>
      </c>
      <c r="AZ709" s="2">
        <f>[2]หน้าผ้า!EG718</f>
        <v>0</v>
      </c>
      <c r="BA709" s="2">
        <f>[2]หน้าผ้า!EH718</f>
        <v>0</v>
      </c>
      <c r="BB709" s="2">
        <f>[2]หน้าผ้า!EI718</f>
        <v>0</v>
      </c>
      <c r="BC709" s="1">
        <f>[2]หน้าผ้า!BZ718</f>
        <v>0</v>
      </c>
      <c r="BD709" s="56">
        <f>[2]หน้าผ้า!CA718</f>
        <v>0</v>
      </c>
    </row>
    <row r="710" spans="1:56" ht="28.5" customHeight="1" x14ac:dyDescent="0.45">
      <c r="A710" s="3">
        <f>[2]หน้าผ้า!C719</f>
        <v>0</v>
      </c>
      <c r="B710" s="14">
        <f>[2]หน้าผ้า!B719</f>
        <v>0</v>
      </c>
      <c r="C710" s="9">
        <f>[2]หน้าผ้า!E719</f>
        <v>0</v>
      </c>
      <c r="D710" s="13">
        <f>[2]หน้าผ้า!F719</f>
        <v>0</v>
      </c>
      <c r="E710" s="9">
        <f>[2]หน้าผ้า!G719</f>
        <v>0</v>
      </c>
      <c r="F710" s="9">
        <f>[2]หน้าผ้า!H719</f>
        <v>0</v>
      </c>
      <c r="G710" s="9">
        <f>[2]หน้าผ้า!I719</f>
        <v>0</v>
      </c>
      <c r="H710" s="9">
        <f>[2]หน้าผ้า!J719</f>
        <v>0</v>
      </c>
      <c r="I710" s="9">
        <f>[2]หน้าผ้า!L719</f>
        <v>0</v>
      </c>
      <c r="J710" s="9">
        <f>[2]หน้าผ้า!M719</f>
        <v>0</v>
      </c>
      <c r="K710" s="9">
        <f>[2]หน้าผ้า!N719</f>
        <v>0</v>
      </c>
      <c r="L710" s="9">
        <f>[2]หน้าผ้า!R719</f>
        <v>0</v>
      </c>
      <c r="M710" s="10">
        <f>[2]หน้าผ้า!T719</f>
        <v>0</v>
      </c>
      <c r="N710" s="9">
        <f>[2]หน้าผ้า!U719</f>
        <v>0</v>
      </c>
      <c r="O710" s="9">
        <f>[2]หน้าผ้า!V719</f>
        <v>0</v>
      </c>
      <c r="P710" s="10">
        <f>[2]หน้าผ้า!AB719</f>
        <v>0</v>
      </c>
      <c r="Q710" s="10">
        <f>[2]หน้าผ้า!AC719</f>
        <v>0</v>
      </c>
      <c r="R710" s="10">
        <f>[2]หน้าผ้า!AD719</f>
        <v>0</v>
      </c>
      <c r="S710" s="9">
        <f>[2]หน้าผ้า!Z719</f>
        <v>0</v>
      </c>
      <c r="T710" s="12">
        <f>[2]หน้าผ้า!X719</f>
        <v>0</v>
      </c>
      <c r="U710" s="11">
        <f>[2]หน้าผ้า!AA719</f>
        <v>0</v>
      </c>
      <c r="V710" s="10">
        <f>[2]หน้าผ้า!AJ719</f>
        <v>0</v>
      </c>
      <c r="W710" s="10">
        <f>[2]หน้าผ้า!AL719</f>
        <v>0</v>
      </c>
      <c r="X710" s="10">
        <f>[2]หน้าผ้า!AM719</f>
        <v>0</v>
      </c>
      <c r="Y710" s="10">
        <f>[2]หน้าผ้า!AN719</f>
        <v>0</v>
      </c>
      <c r="Z710" s="9">
        <f>[2]หน้าผ้า!AO719</f>
        <v>0</v>
      </c>
      <c r="AA710" s="8">
        <f>[2]หน้าผ้า!AQ719</f>
        <v>0</v>
      </c>
      <c r="AB710" s="8">
        <f>[2]หน้าผ้า!AR719</f>
        <v>0</v>
      </c>
      <c r="AC710" s="8">
        <f>[2]หน้าผ้า!AS719</f>
        <v>0</v>
      </c>
      <c r="AD710" s="8">
        <f>[2]หน้าผ้า!AT719</f>
        <v>0</v>
      </c>
      <c r="AE710" s="8">
        <f>[2]หน้าผ้า!AU719</f>
        <v>0</v>
      </c>
      <c r="AF710" s="8">
        <f>[2]หน้าผ้า!AI719</f>
        <v>0</v>
      </c>
      <c r="AG710" s="1">
        <f>[3]หน้าผ้า!DC722</f>
        <v>0</v>
      </c>
      <c r="AH710" s="1">
        <f>[2]หน้าผ้า!DL719</f>
        <v>0</v>
      </c>
      <c r="AI710" s="1">
        <f>[2]หน้าผ้า!DM719</f>
        <v>0</v>
      </c>
      <c r="AJ710" s="3">
        <f>[2]หน้าผ้า!DN719</f>
        <v>0</v>
      </c>
      <c r="AK710" s="3">
        <f>[2]หน้าผ้า!DQ719</f>
        <v>0</v>
      </c>
      <c r="AL710" s="3">
        <f>[2]หน้าผ้า!DR719</f>
        <v>0</v>
      </c>
      <c r="AM710" s="3">
        <f>[2]หน้าผ้า!DS719</f>
        <v>0</v>
      </c>
      <c r="AN710" s="3">
        <f>[2]หน้าผ้า!DT719</f>
        <v>0</v>
      </c>
      <c r="AO710" s="3">
        <f>[2]หน้าผ้า!DU719</f>
        <v>0</v>
      </c>
      <c r="AP710" s="3">
        <f>[2]หน้าผ้า!DP719</f>
        <v>0</v>
      </c>
      <c r="AQ710" s="3">
        <f>[2]หน้าผ้า!DW719</f>
        <v>0</v>
      </c>
      <c r="AR710" s="3">
        <f>[2]หน้าผ้า!DX719</f>
        <v>0</v>
      </c>
      <c r="AS710" s="3">
        <f>[2]หน้าผ้า!DY719</f>
        <v>0</v>
      </c>
      <c r="AT710" s="3">
        <f>[2]หน้าผ้า!DZ719</f>
        <v>0</v>
      </c>
      <c r="AU710" s="3">
        <f>[2]หน้าผ้า!EA719</f>
        <v>0</v>
      </c>
      <c r="AV710" s="1">
        <f>[2]หน้าผ้า!EB719</f>
        <v>0</v>
      </c>
      <c r="AW710" s="2">
        <f>[2]หน้าผ้า!EC719</f>
        <v>0</v>
      </c>
      <c r="AX710" s="2">
        <f>[2]หน้าผ้า!ED719</f>
        <v>0</v>
      </c>
      <c r="AY710" s="2">
        <f>[2]หน้าผ้า!AG719</f>
        <v>0</v>
      </c>
      <c r="AZ710" s="2">
        <f>[2]หน้าผ้า!EG719</f>
        <v>0</v>
      </c>
      <c r="BA710" s="2">
        <f>[2]หน้าผ้า!EH719</f>
        <v>0</v>
      </c>
      <c r="BB710" s="2">
        <f>[2]หน้าผ้า!EI719</f>
        <v>0</v>
      </c>
      <c r="BC710" s="1">
        <f>[2]หน้าผ้า!BZ719</f>
        <v>0</v>
      </c>
      <c r="BD710" s="56">
        <f>[2]หน้าผ้า!CA719</f>
        <v>0</v>
      </c>
    </row>
    <row r="711" spans="1:56" ht="28.5" customHeight="1" x14ac:dyDescent="0.45">
      <c r="A711" s="3">
        <f>[2]หน้าผ้า!C720</f>
        <v>0</v>
      </c>
      <c r="B711" s="14">
        <f>[2]หน้าผ้า!B720</f>
        <v>0</v>
      </c>
      <c r="C711" s="9">
        <f>[2]หน้าผ้า!E720</f>
        <v>0</v>
      </c>
      <c r="D711" s="13">
        <f>[2]หน้าผ้า!F720</f>
        <v>0</v>
      </c>
      <c r="E711" s="9">
        <f>[2]หน้าผ้า!G720</f>
        <v>0</v>
      </c>
      <c r="F711" s="9">
        <f>[2]หน้าผ้า!H720</f>
        <v>0</v>
      </c>
      <c r="G711" s="9">
        <f>[2]หน้าผ้า!I720</f>
        <v>0</v>
      </c>
      <c r="H711" s="9">
        <f>[2]หน้าผ้า!J720</f>
        <v>0</v>
      </c>
      <c r="I711" s="9">
        <f>[2]หน้าผ้า!L720</f>
        <v>0</v>
      </c>
      <c r="J711" s="9">
        <f>[2]หน้าผ้า!M720</f>
        <v>0</v>
      </c>
      <c r="K711" s="9">
        <f>[2]หน้าผ้า!N720</f>
        <v>0</v>
      </c>
      <c r="L711" s="9">
        <f>[2]หน้าผ้า!R720</f>
        <v>0</v>
      </c>
      <c r="M711" s="10">
        <f>[2]หน้าผ้า!T720</f>
        <v>0</v>
      </c>
      <c r="N711" s="9">
        <f>[2]หน้าผ้า!U720</f>
        <v>0</v>
      </c>
      <c r="O711" s="9">
        <f>[2]หน้าผ้า!V720</f>
        <v>0</v>
      </c>
      <c r="P711" s="10">
        <f>[2]หน้าผ้า!AB720</f>
        <v>0</v>
      </c>
      <c r="Q711" s="10">
        <f>[2]หน้าผ้า!AC720</f>
        <v>0</v>
      </c>
      <c r="R711" s="10">
        <f>[2]หน้าผ้า!AD720</f>
        <v>0</v>
      </c>
      <c r="S711" s="9">
        <f>[2]หน้าผ้า!Z720</f>
        <v>0</v>
      </c>
      <c r="T711" s="12">
        <f>[2]หน้าผ้า!X720</f>
        <v>0</v>
      </c>
      <c r="U711" s="11">
        <f>[2]หน้าผ้า!AA720</f>
        <v>0</v>
      </c>
      <c r="V711" s="10">
        <f>[2]หน้าผ้า!AJ720</f>
        <v>0</v>
      </c>
      <c r="W711" s="10">
        <f>[2]หน้าผ้า!AL720</f>
        <v>0</v>
      </c>
      <c r="X711" s="10">
        <f>[2]หน้าผ้า!AM720</f>
        <v>0</v>
      </c>
      <c r="Y711" s="10">
        <f>[2]หน้าผ้า!AN720</f>
        <v>0</v>
      </c>
      <c r="Z711" s="9">
        <f>[2]หน้าผ้า!AO720</f>
        <v>0</v>
      </c>
      <c r="AA711" s="8">
        <f>[2]หน้าผ้า!AQ720</f>
        <v>0</v>
      </c>
      <c r="AB711" s="8">
        <f>[2]หน้าผ้า!AR720</f>
        <v>0</v>
      </c>
      <c r="AC711" s="8">
        <f>[2]หน้าผ้า!AS720</f>
        <v>0</v>
      </c>
      <c r="AD711" s="8">
        <f>[2]หน้าผ้า!AT720</f>
        <v>0</v>
      </c>
      <c r="AE711" s="8">
        <f>[2]หน้าผ้า!AU720</f>
        <v>0</v>
      </c>
      <c r="AF711" s="8">
        <f>[2]หน้าผ้า!AI720</f>
        <v>0</v>
      </c>
      <c r="AG711" s="1">
        <f>[3]หน้าผ้า!DC723</f>
        <v>0</v>
      </c>
      <c r="AH711" s="1">
        <f>[2]หน้าผ้า!DL720</f>
        <v>0</v>
      </c>
      <c r="AI711" s="1">
        <f>[2]หน้าผ้า!DM720</f>
        <v>0</v>
      </c>
      <c r="AJ711" s="3">
        <f>[2]หน้าผ้า!DN720</f>
        <v>0</v>
      </c>
      <c r="AK711" s="3">
        <f>[2]หน้าผ้า!DQ720</f>
        <v>0</v>
      </c>
      <c r="AL711" s="3">
        <f>[2]หน้าผ้า!DR720</f>
        <v>0</v>
      </c>
      <c r="AM711" s="3">
        <f>[2]หน้าผ้า!DS720</f>
        <v>0</v>
      </c>
      <c r="AN711" s="3">
        <f>[2]หน้าผ้า!DT720</f>
        <v>0</v>
      </c>
      <c r="AO711" s="3">
        <f>[2]หน้าผ้า!DU720</f>
        <v>0</v>
      </c>
      <c r="AP711" s="3">
        <f>[2]หน้าผ้า!DP720</f>
        <v>0</v>
      </c>
      <c r="AQ711" s="3">
        <f>[2]หน้าผ้า!DW720</f>
        <v>0</v>
      </c>
      <c r="AR711" s="3">
        <f>[2]หน้าผ้า!DX720</f>
        <v>0</v>
      </c>
      <c r="AS711" s="3">
        <f>[2]หน้าผ้า!DY720</f>
        <v>0</v>
      </c>
      <c r="AT711" s="3">
        <f>[2]หน้าผ้า!DZ720</f>
        <v>0</v>
      </c>
      <c r="AU711" s="3">
        <f>[2]หน้าผ้า!EA720</f>
        <v>0</v>
      </c>
      <c r="AV711" s="1">
        <f>[2]หน้าผ้า!EB720</f>
        <v>0</v>
      </c>
      <c r="AW711" s="2">
        <f>[2]หน้าผ้า!EC720</f>
        <v>0</v>
      </c>
      <c r="AX711" s="2">
        <f>[2]หน้าผ้า!ED720</f>
        <v>0</v>
      </c>
      <c r="AY711" s="2">
        <f>[2]หน้าผ้า!AG720</f>
        <v>0</v>
      </c>
      <c r="AZ711" s="2">
        <f>[2]หน้าผ้า!EG720</f>
        <v>0</v>
      </c>
      <c r="BA711" s="2">
        <f>[2]หน้าผ้า!EH720</f>
        <v>0</v>
      </c>
      <c r="BB711" s="2">
        <f>[2]หน้าผ้า!EI720</f>
        <v>0</v>
      </c>
      <c r="BC711" s="1">
        <f>[2]หน้าผ้า!BZ720</f>
        <v>0</v>
      </c>
      <c r="BD711" s="56">
        <f>[2]หน้าผ้า!CA720</f>
        <v>0</v>
      </c>
    </row>
    <row r="712" spans="1:56" ht="28.5" customHeight="1" x14ac:dyDescent="0.45">
      <c r="A712" s="3">
        <f>[2]หน้าผ้า!C721</f>
        <v>0</v>
      </c>
      <c r="B712" s="14">
        <f>[2]หน้าผ้า!B721</f>
        <v>0</v>
      </c>
      <c r="C712" s="9">
        <f>[2]หน้าผ้า!E721</f>
        <v>0</v>
      </c>
      <c r="D712" s="13">
        <f>[2]หน้าผ้า!F721</f>
        <v>0</v>
      </c>
      <c r="E712" s="9">
        <f>[2]หน้าผ้า!G721</f>
        <v>0</v>
      </c>
      <c r="F712" s="9">
        <f>[2]หน้าผ้า!H721</f>
        <v>0</v>
      </c>
      <c r="G712" s="9">
        <f>[2]หน้าผ้า!I721</f>
        <v>0</v>
      </c>
      <c r="H712" s="9">
        <f>[2]หน้าผ้า!J721</f>
        <v>0</v>
      </c>
      <c r="I712" s="9">
        <f>[2]หน้าผ้า!L721</f>
        <v>0</v>
      </c>
      <c r="J712" s="9">
        <f>[2]หน้าผ้า!M721</f>
        <v>0</v>
      </c>
      <c r="K712" s="9">
        <f>[2]หน้าผ้า!N721</f>
        <v>0</v>
      </c>
      <c r="L712" s="9">
        <f>[2]หน้าผ้า!R721</f>
        <v>0</v>
      </c>
      <c r="M712" s="10">
        <f>[2]หน้าผ้า!T721</f>
        <v>0</v>
      </c>
      <c r="N712" s="9">
        <f>[2]หน้าผ้า!U721</f>
        <v>0</v>
      </c>
      <c r="O712" s="9">
        <f>[2]หน้าผ้า!V721</f>
        <v>0</v>
      </c>
      <c r="P712" s="10">
        <f>[2]หน้าผ้า!AB721</f>
        <v>0</v>
      </c>
      <c r="Q712" s="10">
        <f>[2]หน้าผ้า!AC721</f>
        <v>0</v>
      </c>
      <c r="R712" s="10">
        <f>[2]หน้าผ้า!AD721</f>
        <v>0</v>
      </c>
      <c r="S712" s="9">
        <f>[2]หน้าผ้า!Z721</f>
        <v>0</v>
      </c>
      <c r="T712" s="12">
        <f>[2]หน้าผ้า!X721</f>
        <v>0</v>
      </c>
      <c r="U712" s="11">
        <f>[2]หน้าผ้า!AA721</f>
        <v>0</v>
      </c>
      <c r="V712" s="10">
        <f>[2]หน้าผ้า!AJ721</f>
        <v>0</v>
      </c>
      <c r="W712" s="10">
        <f>[2]หน้าผ้า!AL721</f>
        <v>0</v>
      </c>
      <c r="X712" s="10">
        <f>[2]หน้าผ้า!AM721</f>
        <v>0</v>
      </c>
      <c r="Y712" s="10">
        <f>[2]หน้าผ้า!AN721</f>
        <v>0</v>
      </c>
      <c r="Z712" s="9">
        <f>[2]หน้าผ้า!AO721</f>
        <v>0</v>
      </c>
      <c r="AA712" s="8">
        <f>[2]หน้าผ้า!AQ721</f>
        <v>0</v>
      </c>
      <c r="AB712" s="8">
        <f>[2]หน้าผ้า!AR721</f>
        <v>0</v>
      </c>
      <c r="AC712" s="8">
        <f>[2]หน้าผ้า!AS721</f>
        <v>0</v>
      </c>
      <c r="AD712" s="8">
        <f>[2]หน้าผ้า!AT721</f>
        <v>0</v>
      </c>
      <c r="AE712" s="8">
        <f>[2]หน้าผ้า!AU721</f>
        <v>0</v>
      </c>
      <c r="AF712" s="8">
        <f>[2]หน้าผ้า!AI721</f>
        <v>0</v>
      </c>
      <c r="AG712" s="1">
        <f>[3]หน้าผ้า!DC724</f>
        <v>0</v>
      </c>
      <c r="AH712" s="1">
        <f>[2]หน้าผ้า!DL721</f>
        <v>0</v>
      </c>
      <c r="AI712" s="1">
        <f>[2]หน้าผ้า!DM721</f>
        <v>0</v>
      </c>
      <c r="AJ712" s="3">
        <f>[2]หน้าผ้า!DN721</f>
        <v>0</v>
      </c>
      <c r="AK712" s="3">
        <f>[2]หน้าผ้า!DQ721</f>
        <v>0</v>
      </c>
      <c r="AL712" s="3">
        <f>[2]หน้าผ้า!DR721</f>
        <v>0</v>
      </c>
      <c r="AM712" s="3">
        <f>[2]หน้าผ้า!DS721</f>
        <v>0</v>
      </c>
      <c r="AN712" s="3">
        <f>[2]หน้าผ้า!DT721</f>
        <v>0</v>
      </c>
      <c r="AO712" s="3">
        <f>[2]หน้าผ้า!DU721</f>
        <v>0</v>
      </c>
      <c r="AP712" s="3">
        <f>[2]หน้าผ้า!DP721</f>
        <v>0</v>
      </c>
      <c r="AQ712" s="3">
        <f>[2]หน้าผ้า!DW721</f>
        <v>0</v>
      </c>
      <c r="AR712" s="3">
        <f>[2]หน้าผ้า!DX721</f>
        <v>0</v>
      </c>
      <c r="AS712" s="3">
        <f>[2]หน้าผ้า!DY721</f>
        <v>0</v>
      </c>
      <c r="AT712" s="3">
        <f>[2]หน้าผ้า!DZ721</f>
        <v>0</v>
      </c>
      <c r="AU712" s="3">
        <f>[2]หน้าผ้า!EA721</f>
        <v>0</v>
      </c>
      <c r="AV712" s="1">
        <f>[2]หน้าผ้า!EB721</f>
        <v>0</v>
      </c>
      <c r="AW712" s="2">
        <f>[2]หน้าผ้า!EC721</f>
        <v>0</v>
      </c>
      <c r="AX712" s="2">
        <f>[2]หน้าผ้า!ED721</f>
        <v>0</v>
      </c>
      <c r="AY712" s="2">
        <f>[2]หน้าผ้า!AG721</f>
        <v>0</v>
      </c>
      <c r="AZ712" s="2">
        <f>[2]หน้าผ้า!EG721</f>
        <v>0</v>
      </c>
      <c r="BA712" s="2">
        <f>[2]หน้าผ้า!EH721</f>
        <v>0</v>
      </c>
      <c r="BB712" s="2">
        <f>[2]หน้าผ้า!EI721</f>
        <v>0</v>
      </c>
      <c r="BC712" s="1">
        <f>[2]หน้าผ้า!BZ721</f>
        <v>0</v>
      </c>
      <c r="BD712" s="56">
        <f>[2]หน้าผ้า!CA721</f>
        <v>0</v>
      </c>
    </row>
    <row r="713" spans="1:56" ht="28.5" customHeight="1" x14ac:dyDescent="0.45">
      <c r="A713" s="3">
        <f>[2]หน้าผ้า!C722</f>
        <v>0</v>
      </c>
      <c r="B713" s="14">
        <f>[2]หน้าผ้า!B722</f>
        <v>0</v>
      </c>
      <c r="C713" s="9">
        <f>[2]หน้าผ้า!E722</f>
        <v>0</v>
      </c>
      <c r="D713" s="13">
        <f>[2]หน้าผ้า!F722</f>
        <v>0</v>
      </c>
      <c r="E713" s="9">
        <f>[2]หน้าผ้า!G722</f>
        <v>0</v>
      </c>
      <c r="F713" s="9">
        <f>[2]หน้าผ้า!H722</f>
        <v>0</v>
      </c>
      <c r="G713" s="9">
        <f>[2]หน้าผ้า!I722</f>
        <v>0</v>
      </c>
      <c r="H713" s="9">
        <f>[2]หน้าผ้า!J722</f>
        <v>0</v>
      </c>
      <c r="I713" s="9">
        <f>[2]หน้าผ้า!L722</f>
        <v>0</v>
      </c>
      <c r="J713" s="9">
        <f>[2]หน้าผ้า!M722</f>
        <v>0</v>
      </c>
      <c r="K713" s="9">
        <f>[2]หน้าผ้า!N722</f>
        <v>0</v>
      </c>
      <c r="L713" s="9">
        <f>[2]หน้าผ้า!R722</f>
        <v>0</v>
      </c>
      <c r="M713" s="10">
        <f>[2]หน้าผ้า!T722</f>
        <v>0</v>
      </c>
      <c r="N713" s="9">
        <f>[2]หน้าผ้า!U722</f>
        <v>0</v>
      </c>
      <c r="O713" s="9">
        <f>[2]หน้าผ้า!V722</f>
        <v>0</v>
      </c>
      <c r="P713" s="10">
        <f>[2]หน้าผ้า!AB722</f>
        <v>0</v>
      </c>
      <c r="Q713" s="10">
        <f>[2]หน้าผ้า!AC722</f>
        <v>0</v>
      </c>
      <c r="R713" s="10">
        <f>[2]หน้าผ้า!AD722</f>
        <v>0</v>
      </c>
      <c r="S713" s="9">
        <f>[2]หน้าผ้า!Z722</f>
        <v>0</v>
      </c>
      <c r="T713" s="12">
        <f>[2]หน้าผ้า!X722</f>
        <v>0</v>
      </c>
      <c r="U713" s="11">
        <f>[2]หน้าผ้า!AA722</f>
        <v>0</v>
      </c>
      <c r="V713" s="10">
        <f>[2]หน้าผ้า!AJ722</f>
        <v>0</v>
      </c>
      <c r="W713" s="10">
        <f>[2]หน้าผ้า!AL722</f>
        <v>0</v>
      </c>
      <c r="X713" s="10">
        <f>[2]หน้าผ้า!AM722</f>
        <v>0</v>
      </c>
      <c r="Y713" s="10">
        <f>[2]หน้าผ้า!AN722</f>
        <v>0</v>
      </c>
      <c r="Z713" s="9">
        <f>[2]หน้าผ้า!AO722</f>
        <v>0</v>
      </c>
      <c r="AA713" s="8">
        <f>[2]หน้าผ้า!AQ722</f>
        <v>0</v>
      </c>
      <c r="AB713" s="8">
        <f>[2]หน้าผ้า!AR722</f>
        <v>0</v>
      </c>
      <c r="AC713" s="8">
        <f>[2]หน้าผ้า!AS722</f>
        <v>0</v>
      </c>
      <c r="AD713" s="8">
        <f>[2]หน้าผ้า!AT722</f>
        <v>0</v>
      </c>
      <c r="AE713" s="8">
        <f>[2]หน้าผ้า!AU722</f>
        <v>0</v>
      </c>
      <c r="AF713" s="8">
        <f>[2]หน้าผ้า!AI722</f>
        <v>0</v>
      </c>
      <c r="AG713" s="1">
        <f>[3]หน้าผ้า!DC725</f>
        <v>0</v>
      </c>
      <c r="AH713" s="1">
        <f>[2]หน้าผ้า!DL722</f>
        <v>0</v>
      </c>
      <c r="AI713" s="1">
        <f>[2]หน้าผ้า!DM722</f>
        <v>0</v>
      </c>
      <c r="AJ713" s="3">
        <f>[2]หน้าผ้า!DN722</f>
        <v>0</v>
      </c>
      <c r="AK713" s="3">
        <f>[2]หน้าผ้า!DQ722</f>
        <v>0</v>
      </c>
      <c r="AL713" s="3">
        <f>[2]หน้าผ้า!DR722</f>
        <v>0</v>
      </c>
      <c r="AM713" s="3">
        <f>[2]หน้าผ้า!DS722</f>
        <v>0</v>
      </c>
      <c r="AN713" s="3">
        <f>[2]หน้าผ้า!DT722</f>
        <v>0</v>
      </c>
      <c r="AO713" s="3">
        <f>[2]หน้าผ้า!DU722</f>
        <v>0</v>
      </c>
      <c r="AP713" s="3">
        <f>[2]หน้าผ้า!DP722</f>
        <v>0</v>
      </c>
      <c r="AQ713" s="3">
        <f>[2]หน้าผ้า!DW722</f>
        <v>0</v>
      </c>
      <c r="AR713" s="3">
        <f>[2]หน้าผ้า!DX722</f>
        <v>0</v>
      </c>
      <c r="AS713" s="3">
        <f>[2]หน้าผ้า!DY722</f>
        <v>0</v>
      </c>
      <c r="AT713" s="3">
        <f>[2]หน้าผ้า!DZ722</f>
        <v>0</v>
      </c>
      <c r="AU713" s="3">
        <f>[2]หน้าผ้า!EA722</f>
        <v>0</v>
      </c>
      <c r="AV713" s="1">
        <f>[2]หน้าผ้า!EB722</f>
        <v>0</v>
      </c>
      <c r="AW713" s="2">
        <f>[2]หน้าผ้า!EC722</f>
        <v>0</v>
      </c>
      <c r="AX713" s="2">
        <f>[2]หน้าผ้า!ED722</f>
        <v>0</v>
      </c>
      <c r="AY713" s="2">
        <f>[2]หน้าผ้า!AG722</f>
        <v>0</v>
      </c>
      <c r="AZ713" s="2">
        <f>[2]หน้าผ้า!EG722</f>
        <v>0</v>
      </c>
      <c r="BA713" s="2">
        <f>[2]หน้าผ้า!EH722</f>
        <v>0</v>
      </c>
      <c r="BB713" s="2">
        <f>[2]หน้าผ้า!EI722</f>
        <v>0</v>
      </c>
      <c r="BC713" s="1">
        <f>[2]หน้าผ้า!BZ722</f>
        <v>0</v>
      </c>
      <c r="BD713" s="56">
        <f>[2]หน้าผ้า!CA722</f>
        <v>0</v>
      </c>
    </row>
    <row r="714" spans="1:56" ht="28.5" customHeight="1" x14ac:dyDescent="0.45">
      <c r="A714" s="3">
        <f>[2]หน้าผ้า!C723</f>
        <v>0</v>
      </c>
      <c r="B714" s="14">
        <f>[2]หน้าผ้า!B723</f>
        <v>0</v>
      </c>
      <c r="C714" s="9">
        <f>[2]หน้าผ้า!E723</f>
        <v>0</v>
      </c>
      <c r="D714" s="13">
        <f>[2]หน้าผ้า!F723</f>
        <v>0</v>
      </c>
      <c r="E714" s="9">
        <f>[2]หน้าผ้า!G723</f>
        <v>0</v>
      </c>
      <c r="F714" s="9">
        <f>[2]หน้าผ้า!H723</f>
        <v>0</v>
      </c>
      <c r="G714" s="9">
        <f>[2]หน้าผ้า!I723</f>
        <v>0</v>
      </c>
      <c r="H714" s="9">
        <f>[2]หน้าผ้า!J723</f>
        <v>0</v>
      </c>
      <c r="I714" s="9">
        <f>[2]หน้าผ้า!L723</f>
        <v>0</v>
      </c>
      <c r="J714" s="9">
        <f>[2]หน้าผ้า!M723</f>
        <v>0</v>
      </c>
      <c r="K714" s="9">
        <f>[2]หน้าผ้า!N723</f>
        <v>0</v>
      </c>
      <c r="L714" s="9">
        <f>[2]หน้าผ้า!R723</f>
        <v>0</v>
      </c>
      <c r="M714" s="10">
        <f>[2]หน้าผ้า!T723</f>
        <v>0</v>
      </c>
      <c r="N714" s="9">
        <f>[2]หน้าผ้า!U723</f>
        <v>0</v>
      </c>
      <c r="O714" s="9">
        <f>[2]หน้าผ้า!V723</f>
        <v>0</v>
      </c>
      <c r="P714" s="10">
        <f>[2]หน้าผ้า!AB723</f>
        <v>0</v>
      </c>
      <c r="Q714" s="10">
        <f>[2]หน้าผ้า!AC723</f>
        <v>0</v>
      </c>
      <c r="R714" s="10">
        <f>[2]หน้าผ้า!AD723</f>
        <v>0</v>
      </c>
      <c r="S714" s="9">
        <f>[2]หน้าผ้า!Z723</f>
        <v>0</v>
      </c>
      <c r="T714" s="12">
        <f>[2]หน้าผ้า!X723</f>
        <v>0</v>
      </c>
      <c r="U714" s="11">
        <f>[2]หน้าผ้า!AA723</f>
        <v>0</v>
      </c>
      <c r="V714" s="10">
        <f>[2]หน้าผ้า!AJ723</f>
        <v>0</v>
      </c>
      <c r="W714" s="10">
        <f>[2]หน้าผ้า!AL723</f>
        <v>0</v>
      </c>
      <c r="X714" s="10">
        <f>[2]หน้าผ้า!AM723</f>
        <v>0</v>
      </c>
      <c r="Y714" s="10">
        <f>[2]หน้าผ้า!AN723</f>
        <v>0</v>
      </c>
      <c r="Z714" s="9">
        <f>[2]หน้าผ้า!AO723</f>
        <v>0</v>
      </c>
      <c r="AA714" s="8">
        <f>[2]หน้าผ้า!AQ723</f>
        <v>0</v>
      </c>
      <c r="AB714" s="8">
        <f>[2]หน้าผ้า!AR723</f>
        <v>0</v>
      </c>
      <c r="AC714" s="8">
        <f>[2]หน้าผ้า!AS723</f>
        <v>0</v>
      </c>
      <c r="AD714" s="8">
        <f>[2]หน้าผ้า!AT723</f>
        <v>0</v>
      </c>
      <c r="AE714" s="8">
        <f>[2]หน้าผ้า!AU723</f>
        <v>0</v>
      </c>
      <c r="AF714" s="8">
        <f>[2]หน้าผ้า!AI723</f>
        <v>0</v>
      </c>
      <c r="AG714" s="1">
        <f>[3]หน้าผ้า!DC726</f>
        <v>0</v>
      </c>
      <c r="AH714" s="1">
        <f>[2]หน้าผ้า!DL723</f>
        <v>0</v>
      </c>
      <c r="AI714" s="1">
        <f>[2]หน้าผ้า!DM723</f>
        <v>0</v>
      </c>
      <c r="AJ714" s="3">
        <f>[2]หน้าผ้า!DN723</f>
        <v>0</v>
      </c>
      <c r="AK714" s="3">
        <f>[2]หน้าผ้า!DQ723</f>
        <v>0</v>
      </c>
      <c r="AL714" s="3">
        <f>[2]หน้าผ้า!DR723</f>
        <v>0</v>
      </c>
      <c r="AM714" s="3">
        <f>[2]หน้าผ้า!DS723</f>
        <v>0</v>
      </c>
      <c r="AN714" s="3">
        <f>[2]หน้าผ้า!DT723</f>
        <v>0</v>
      </c>
      <c r="AO714" s="3">
        <f>[2]หน้าผ้า!DU723</f>
        <v>0</v>
      </c>
      <c r="AP714" s="3">
        <f>[2]หน้าผ้า!DP723</f>
        <v>0</v>
      </c>
      <c r="AQ714" s="3">
        <f>[2]หน้าผ้า!DW723</f>
        <v>0</v>
      </c>
      <c r="AR714" s="3">
        <f>[2]หน้าผ้า!DX723</f>
        <v>0</v>
      </c>
      <c r="AS714" s="3">
        <f>[2]หน้าผ้า!DY723</f>
        <v>0</v>
      </c>
      <c r="AT714" s="3">
        <f>[2]หน้าผ้า!DZ723</f>
        <v>0</v>
      </c>
      <c r="AU714" s="3">
        <f>[2]หน้าผ้า!EA723</f>
        <v>0</v>
      </c>
      <c r="AV714" s="1">
        <f>[2]หน้าผ้า!EB723</f>
        <v>0</v>
      </c>
      <c r="AW714" s="2">
        <f>[2]หน้าผ้า!EC723</f>
        <v>0</v>
      </c>
      <c r="AX714" s="2">
        <f>[2]หน้าผ้า!ED723</f>
        <v>0</v>
      </c>
      <c r="AY714" s="2">
        <f>[2]หน้าผ้า!AG723</f>
        <v>0</v>
      </c>
      <c r="AZ714" s="2">
        <f>[2]หน้าผ้า!EG723</f>
        <v>0</v>
      </c>
      <c r="BA714" s="2">
        <f>[2]หน้าผ้า!EH723</f>
        <v>0</v>
      </c>
      <c r="BB714" s="2">
        <f>[2]หน้าผ้า!EI723</f>
        <v>0</v>
      </c>
      <c r="BC714" s="1">
        <f>[2]หน้าผ้า!BZ723</f>
        <v>0</v>
      </c>
      <c r="BD714" s="56">
        <f>[2]หน้าผ้า!CA723</f>
        <v>0</v>
      </c>
    </row>
    <row r="715" spans="1:56" ht="28.5" customHeight="1" x14ac:dyDescent="0.45">
      <c r="A715" s="3">
        <f>[2]หน้าผ้า!C724</f>
        <v>0</v>
      </c>
      <c r="B715" s="14">
        <f>[2]หน้าผ้า!B724</f>
        <v>0</v>
      </c>
      <c r="C715" s="9">
        <f>[2]หน้าผ้า!E724</f>
        <v>0</v>
      </c>
      <c r="D715" s="13">
        <f>[2]หน้าผ้า!F724</f>
        <v>0</v>
      </c>
      <c r="E715" s="9">
        <f>[2]หน้าผ้า!G724</f>
        <v>0</v>
      </c>
      <c r="F715" s="9">
        <f>[2]หน้าผ้า!H724</f>
        <v>0</v>
      </c>
      <c r="G715" s="9">
        <f>[2]หน้าผ้า!I724</f>
        <v>0</v>
      </c>
      <c r="H715" s="9">
        <f>[2]หน้าผ้า!J724</f>
        <v>0</v>
      </c>
      <c r="I715" s="9">
        <f>[2]หน้าผ้า!L724</f>
        <v>0</v>
      </c>
      <c r="J715" s="9">
        <f>[2]หน้าผ้า!M724</f>
        <v>0</v>
      </c>
      <c r="K715" s="9">
        <f>[2]หน้าผ้า!N724</f>
        <v>0</v>
      </c>
      <c r="L715" s="9">
        <f>[2]หน้าผ้า!R724</f>
        <v>0</v>
      </c>
      <c r="M715" s="10">
        <f>[2]หน้าผ้า!T724</f>
        <v>0</v>
      </c>
      <c r="N715" s="9">
        <f>[2]หน้าผ้า!U724</f>
        <v>0</v>
      </c>
      <c r="O715" s="9">
        <f>[2]หน้าผ้า!V724</f>
        <v>0</v>
      </c>
      <c r="P715" s="10">
        <f>[2]หน้าผ้า!AB724</f>
        <v>0</v>
      </c>
      <c r="Q715" s="10">
        <f>[2]หน้าผ้า!AC724</f>
        <v>0</v>
      </c>
      <c r="R715" s="10">
        <f>[2]หน้าผ้า!AD724</f>
        <v>0</v>
      </c>
      <c r="S715" s="9">
        <f>[2]หน้าผ้า!Z724</f>
        <v>0</v>
      </c>
      <c r="T715" s="12">
        <f>[2]หน้าผ้า!X724</f>
        <v>0</v>
      </c>
      <c r="U715" s="11">
        <f>[2]หน้าผ้า!AA724</f>
        <v>0</v>
      </c>
      <c r="V715" s="10">
        <f>[2]หน้าผ้า!AJ724</f>
        <v>0</v>
      </c>
      <c r="W715" s="10">
        <f>[2]หน้าผ้า!AL724</f>
        <v>0</v>
      </c>
      <c r="X715" s="10">
        <f>[2]หน้าผ้า!AM724</f>
        <v>0</v>
      </c>
      <c r="Y715" s="10">
        <f>[2]หน้าผ้า!AN724</f>
        <v>0</v>
      </c>
      <c r="Z715" s="9">
        <f>[2]หน้าผ้า!AO724</f>
        <v>0</v>
      </c>
      <c r="AA715" s="8">
        <f>[2]หน้าผ้า!AQ724</f>
        <v>0</v>
      </c>
      <c r="AB715" s="8">
        <f>[2]หน้าผ้า!AR724</f>
        <v>0</v>
      </c>
      <c r="AC715" s="8">
        <f>[2]หน้าผ้า!AS724</f>
        <v>0</v>
      </c>
      <c r="AD715" s="8">
        <f>[2]หน้าผ้า!AT724</f>
        <v>0</v>
      </c>
      <c r="AE715" s="8">
        <f>[2]หน้าผ้า!AU724</f>
        <v>0</v>
      </c>
      <c r="AF715" s="8">
        <f>[2]หน้าผ้า!AI724</f>
        <v>0</v>
      </c>
      <c r="AG715" s="1">
        <f>[3]หน้าผ้า!DC727</f>
        <v>0</v>
      </c>
      <c r="AH715" s="1">
        <f>[2]หน้าผ้า!DL724</f>
        <v>0</v>
      </c>
      <c r="AI715" s="1">
        <f>[2]หน้าผ้า!DM724</f>
        <v>0</v>
      </c>
      <c r="AJ715" s="3">
        <f>[2]หน้าผ้า!DN724</f>
        <v>0</v>
      </c>
      <c r="AK715" s="3">
        <f>[2]หน้าผ้า!DQ724</f>
        <v>0</v>
      </c>
      <c r="AL715" s="3">
        <f>[2]หน้าผ้า!DR724</f>
        <v>0</v>
      </c>
      <c r="AM715" s="3">
        <f>[2]หน้าผ้า!DS724</f>
        <v>0</v>
      </c>
      <c r="AN715" s="3">
        <f>[2]หน้าผ้า!DT724</f>
        <v>0</v>
      </c>
      <c r="AO715" s="3">
        <f>[2]หน้าผ้า!DU724</f>
        <v>0</v>
      </c>
      <c r="AP715" s="3">
        <f>[2]หน้าผ้า!DP724</f>
        <v>0</v>
      </c>
      <c r="AQ715" s="3">
        <f>[2]หน้าผ้า!DW724</f>
        <v>0</v>
      </c>
      <c r="AR715" s="3">
        <f>[2]หน้าผ้า!DX724</f>
        <v>0</v>
      </c>
      <c r="AS715" s="3">
        <f>[2]หน้าผ้า!DY724</f>
        <v>0</v>
      </c>
      <c r="AT715" s="3">
        <f>[2]หน้าผ้า!DZ724</f>
        <v>0</v>
      </c>
      <c r="AU715" s="3">
        <f>[2]หน้าผ้า!EA724</f>
        <v>0</v>
      </c>
      <c r="AV715" s="1">
        <f>[2]หน้าผ้า!EB724</f>
        <v>0</v>
      </c>
      <c r="AW715" s="2">
        <f>[2]หน้าผ้า!EC724</f>
        <v>0</v>
      </c>
      <c r="AX715" s="2">
        <f>[2]หน้าผ้า!ED724</f>
        <v>0</v>
      </c>
      <c r="AY715" s="2">
        <f>[2]หน้าผ้า!AG724</f>
        <v>0</v>
      </c>
      <c r="AZ715" s="2">
        <f>[2]หน้าผ้า!EG724</f>
        <v>0</v>
      </c>
      <c r="BA715" s="2">
        <f>[2]หน้าผ้า!EH724</f>
        <v>0</v>
      </c>
      <c r="BB715" s="2">
        <f>[2]หน้าผ้า!EI724</f>
        <v>0</v>
      </c>
      <c r="BC715" s="1">
        <f>[2]หน้าผ้า!BZ724</f>
        <v>0</v>
      </c>
      <c r="BD715" s="56">
        <f>[2]หน้าผ้า!CA724</f>
        <v>0</v>
      </c>
    </row>
    <row r="716" spans="1:56" ht="28.5" customHeight="1" x14ac:dyDescent="0.45">
      <c r="A716" s="3">
        <f>[2]หน้าผ้า!C725</f>
        <v>0</v>
      </c>
      <c r="B716" s="14">
        <f>[2]หน้าผ้า!B725</f>
        <v>0</v>
      </c>
      <c r="C716" s="9">
        <f>[2]หน้าผ้า!E725</f>
        <v>0</v>
      </c>
      <c r="D716" s="13">
        <f>[2]หน้าผ้า!F725</f>
        <v>0</v>
      </c>
      <c r="E716" s="9">
        <f>[2]หน้าผ้า!G725</f>
        <v>0</v>
      </c>
      <c r="F716" s="9">
        <f>[2]หน้าผ้า!H725</f>
        <v>0</v>
      </c>
      <c r="G716" s="9">
        <f>[2]หน้าผ้า!I725</f>
        <v>0</v>
      </c>
      <c r="H716" s="9">
        <f>[2]หน้าผ้า!J725</f>
        <v>0</v>
      </c>
      <c r="I716" s="9">
        <f>[2]หน้าผ้า!L725</f>
        <v>0</v>
      </c>
      <c r="J716" s="9">
        <f>[2]หน้าผ้า!M725</f>
        <v>0</v>
      </c>
      <c r="K716" s="9">
        <f>[2]หน้าผ้า!N725</f>
        <v>0</v>
      </c>
      <c r="L716" s="9">
        <f>[2]หน้าผ้า!R725</f>
        <v>0</v>
      </c>
      <c r="M716" s="10">
        <f>[2]หน้าผ้า!T725</f>
        <v>0</v>
      </c>
      <c r="N716" s="9">
        <f>[2]หน้าผ้า!U725</f>
        <v>0</v>
      </c>
      <c r="O716" s="9">
        <f>[2]หน้าผ้า!V725</f>
        <v>0</v>
      </c>
      <c r="P716" s="10">
        <f>[2]หน้าผ้า!AB725</f>
        <v>0</v>
      </c>
      <c r="Q716" s="10">
        <f>[2]หน้าผ้า!AC725</f>
        <v>0</v>
      </c>
      <c r="R716" s="10">
        <f>[2]หน้าผ้า!AD725</f>
        <v>0</v>
      </c>
      <c r="S716" s="9">
        <f>[2]หน้าผ้า!Z725</f>
        <v>0</v>
      </c>
      <c r="T716" s="12">
        <f>[2]หน้าผ้า!X725</f>
        <v>0</v>
      </c>
      <c r="U716" s="11">
        <f>[2]หน้าผ้า!AA725</f>
        <v>0</v>
      </c>
      <c r="V716" s="10">
        <f>[2]หน้าผ้า!AJ725</f>
        <v>0</v>
      </c>
      <c r="W716" s="10">
        <f>[2]หน้าผ้า!AL725</f>
        <v>0</v>
      </c>
      <c r="X716" s="10">
        <f>[2]หน้าผ้า!AM725</f>
        <v>0</v>
      </c>
      <c r="Y716" s="10">
        <f>[2]หน้าผ้า!AN725</f>
        <v>0</v>
      </c>
      <c r="Z716" s="9">
        <f>[2]หน้าผ้า!AO725</f>
        <v>0</v>
      </c>
      <c r="AA716" s="8">
        <f>[2]หน้าผ้า!AQ725</f>
        <v>0</v>
      </c>
      <c r="AB716" s="8">
        <f>[2]หน้าผ้า!AR725</f>
        <v>0</v>
      </c>
      <c r="AC716" s="8">
        <f>[2]หน้าผ้า!AS725</f>
        <v>0</v>
      </c>
      <c r="AD716" s="8">
        <f>[2]หน้าผ้า!AT725</f>
        <v>0</v>
      </c>
      <c r="AE716" s="8">
        <f>[2]หน้าผ้า!AU725</f>
        <v>0</v>
      </c>
      <c r="AF716" s="8">
        <f>[2]หน้าผ้า!AI725</f>
        <v>0</v>
      </c>
      <c r="AG716" s="1">
        <f>[3]หน้าผ้า!DC728</f>
        <v>0</v>
      </c>
      <c r="AH716" s="1">
        <f>[2]หน้าผ้า!DL725</f>
        <v>0</v>
      </c>
      <c r="AI716" s="1">
        <f>[2]หน้าผ้า!DM725</f>
        <v>0</v>
      </c>
      <c r="AJ716" s="3">
        <f>[2]หน้าผ้า!DN725</f>
        <v>0</v>
      </c>
      <c r="AK716" s="3">
        <f>[2]หน้าผ้า!DQ725</f>
        <v>0</v>
      </c>
      <c r="AL716" s="3">
        <f>[2]หน้าผ้า!DR725</f>
        <v>0</v>
      </c>
      <c r="AM716" s="3">
        <f>[2]หน้าผ้า!DS725</f>
        <v>0</v>
      </c>
      <c r="AN716" s="3">
        <f>[2]หน้าผ้า!DT725</f>
        <v>0</v>
      </c>
      <c r="AO716" s="3">
        <f>[2]หน้าผ้า!DU725</f>
        <v>0</v>
      </c>
      <c r="AP716" s="3">
        <f>[2]หน้าผ้า!DP725</f>
        <v>0</v>
      </c>
      <c r="AQ716" s="3">
        <f>[2]หน้าผ้า!DW725</f>
        <v>0</v>
      </c>
      <c r="AR716" s="3">
        <f>[2]หน้าผ้า!DX725</f>
        <v>0</v>
      </c>
      <c r="AS716" s="3">
        <f>[2]หน้าผ้า!DY725</f>
        <v>0</v>
      </c>
      <c r="AT716" s="3">
        <f>[2]หน้าผ้า!DZ725</f>
        <v>0</v>
      </c>
      <c r="AU716" s="3">
        <f>[2]หน้าผ้า!EA725</f>
        <v>0</v>
      </c>
      <c r="AV716" s="1">
        <f>[2]หน้าผ้า!EB725</f>
        <v>0</v>
      </c>
      <c r="AW716" s="2">
        <f>[2]หน้าผ้า!EC725</f>
        <v>0</v>
      </c>
      <c r="AX716" s="2">
        <f>[2]หน้าผ้า!ED725</f>
        <v>0</v>
      </c>
      <c r="AY716" s="2">
        <f>[2]หน้าผ้า!AG725</f>
        <v>0</v>
      </c>
      <c r="AZ716" s="2">
        <f>[2]หน้าผ้า!EG725</f>
        <v>0</v>
      </c>
      <c r="BA716" s="2">
        <f>[2]หน้าผ้า!EH725</f>
        <v>0</v>
      </c>
      <c r="BB716" s="2">
        <f>[2]หน้าผ้า!EI725</f>
        <v>0</v>
      </c>
      <c r="BC716" s="1">
        <f>[2]หน้าผ้า!BZ725</f>
        <v>0</v>
      </c>
      <c r="BD716" s="56">
        <f>[2]หน้าผ้า!CA725</f>
        <v>0</v>
      </c>
    </row>
    <row r="717" spans="1:56" ht="28.5" customHeight="1" x14ac:dyDescent="0.45">
      <c r="A717" s="3">
        <f>[2]หน้าผ้า!C726</f>
        <v>0</v>
      </c>
      <c r="B717" s="14">
        <f>[2]หน้าผ้า!B726</f>
        <v>0</v>
      </c>
      <c r="C717" s="9">
        <f>[2]หน้าผ้า!E726</f>
        <v>0</v>
      </c>
      <c r="D717" s="13">
        <f>[2]หน้าผ้า!F726</f>
        <v>0</v>
      </c>
      <c r="E717" s="9">
        <f>[2]หน้าผ้า!G726</f>
        <v>0</v>
      </c>
      <c r="F717" s="9">
        <f>[2]หน้าผ้า!H726</f>
        <v>0</v>
      </c>
      <c r="G717" s="9">
        <f>[2]หน้าผ้า!I726</f>
        <v>0</v>
      </c>
      <c r="H717" s="9">
        <f>[2]หน้าผ้า!J726</f>
        <v>0</v>
      </c>
      <c r="I717" s="9">
        <f>[2]หน้าผ้า!L726</f>
        <v>0</v>
      </c>
      <c r="J717" s="9">
        <f>[2]หน้าผ้า!M726</f>
        <v>0</v>
      </c>
      <c r="K717" s="9">
        <f>[2]หน้าผ้า!N726</f>
        <v>0</v>
      </c>
      <c r="L717" s="9">
        <f>[2]หน้าผ้า!R726</f>
        <v>0</v>
      </c>
      <c r="M717" s="10">
        <f>[2]หน้าผ้า!T726</f>
        <v>0</v>
      </c>
      <c r="N717" s="9">
        <f>[2]หน้าผ้า!U726</f>
        <v>0</v>
      </c>
      <c r="O717" s="9">
        <f>[2]หน้าผ้า!V726</f>
        <v>0</v>
      </c>
      <c r="P717" s="10">
        <f>[2]หน้าผ้า!AB726</f>
        <v>0</v>
      </c>
      <c r="Q717" s="10">
        <f>[2]หน้าผ้า!AC726</f>
        <v>0</v>
      </c>
      <c r="R717" s="10">
        <f>[2]หน้าผ้า!AD726</f>
        <v>0</v>
      </c>
      <c r="S717" s="9">
        <f>[2]หน้าผ้า!Z726</f>
        <v>0</v>
      </c>
      <c r="T717" s="12">
        <f>[2]หน้าผ้า!X726</f>
        <v>0</v>
      </c>
      <c r="U717" s="11">
        <f>[2]หน้าผ้า!AA726</f>
        <v>0</v>
      </c>
      <c r="V717" s="10">
        <f>[2]หน้าผ้า!AJ726</f>
        <v>0</v>
      </c>
      <c r="W717" s="10">
        <f>[2]หน้าผ้า!AL726</f>
        <v>0</v>
      </c>
      <c r="X717" s="10">
        <f>[2]หน้าผ้า!AM726</f>
        <v>0</v>
      </c>
      <c r="Y717" s="10">
        <f>[2]หน้าผ้า!AN726</f>
        <v>0</v>
      </c>
      <c r="Z717" s="9">
        <f>[2]หน้าผ้า!AO726</f>
        <v>0</v>
      </c>
      <c r="AA717" s="8">
        <f>[2]หน้าผ้า!AQ726</f>
        <v>0</v>
      </c>
      <c r="AB717" s="8">
        <f>[2]หน้าผ้า!AR726</f>
        <v>0</v>
      </c>
      <c r="AC717" s="8">
        <f>[2]หน้าผ้า!AS726</f>
        <v>0</v>
      </c>
      <c r="AD717" s="8">
        <f>[2]หน้าผ้า!AT726</f>
        <v>0</v>
      </c>
      <c r="AE717" s="8">
        <f>[2]หน้าผ้า!AU726</f>
        <v>0</v>
      </c>
      <c r="AF717" s="8">
        <f>[2]หน้าผ้า!AI726</f>
        <v>0</v>
      </c>
      <c r="AG717" s="1">
        <f>[3]หน้าผ้า!DC729</f>
        <v>0</v>
      </c>
      <c r="AH717" s="1">
        <f>[2]หน้าผ้า!DL726</f>
        <v>0</v>
      </c>
      <c r="AI717" s="1">
        <f>[2]หน้าผ้า!DM726</f>
        <v>0</v>
      </c>
      <c r="AJ717" s="3">
        <f>[2]หน้าผ้า!DN726</f>
        <v>0</v>
      </c>
      <c r="AK717" s="3">
        <f>[2]หน้าผ้า!DQ726</f>
        <v>0</v>
      </c>
      <c r="AL717" s="3">
        <f>[2]หน้าผ้า!DR726</f>
        <v>0</v>
      </c>
      <c r="AM717" s="3">
        <f>[2]หน้าผ้า!DS726</f>
        <v>0</v>
      </c>
      <c r="AN717" s="3">
        <f>[2]หน้าผ้า!DT726</f>
        <v>0</v>
      </c>
      <c r="AO717" s="3">
        <f>[2]หน้าผ้า!DU726</f>
        <v>0</v>
      </c>
      <c r="AP717" s="3">
        <f>[2]หน้าผ้า!DP726</f>
        <v>0</v>
      </c>
      <c r="AQ717" s="3">
        <f>[2]หน้าผ้า!DW726</f>
        <v>0</v>
      </c>
      <c r="AR717" s="3">
        <f>[2]หน้าผ้า!DX726</f>
        <v>0</v>
      </c>
      <c r="AS717" s="3">
        <f>[2]หน้าผ้า!DY726</f>
        <v>0</v>
      </c>
      <c r="AT717" s="3">
        <f>[2]หน้าผ้า!DZ726</f>
        <v>0</v>
      </c>
      <c r="AU717" s="3">
        <f>[2]หน้าผ้า!EA726</f>
        <v>0</v>
      </c>
      <c r="AV717" s="1">
        <f>[2]หน้าผ้า!EB726</f>
        <v>0</v>
      </c>
      <c r="AW717" s="2">
        <f>[2]หน้าผ้า!EC726</f>
        <v>0</v>
      </c>
      <c r="AX717" s="2">
        <f>[2]หน้าผ้า!ED726</f>
        <v>0</v>
      </c>
      <c r="AY717" s="2">
        <f>[2]หน้าผ้า!AG726</f>
        <v>0</v>
      </c>
      <c r="AZ717" s="2">
        <f>[2]หน้าผ้า!EG726</f>
        <v>0</v>
      </c>
      <c r="BA717" s="2">
        <f>[2]หน้าผ้า!EH726</f>
        <v>0</v>
      </c>
      <c r="BB717" s="2">
        <f>[2]หน้าผ้า!EI726</f>
        <v>0</v>
      </c>
      <c r="BC717" s="1">
        <f>[2]หน้าผ้า!BZ726</f>
        <v>0</v>
      </c>
      <c r="BD717" s="56">
        <f>[2]หน้าผ้า!CA726</f>
        <v>0</v>
      </c>
    </row>
    <row r="718" spans="1:56" ht="28.5" customHeight="1" x14ac:dyDescent="0.45">
      <c r="A718" s="3">
        <f>[2]หน้าผ้า!C727</f>
        <v>0</v>
      </c>
      <c r="B718" s="14">
        <f>[2]หน้าผ้า!B727</f>
        <v>0</v>
      </c>
      <c r="C718" s="9">
        <f>[2]หน้าผ้า!E727</f>
        <v>0</v>
      </c>
      <c r="D718" s="13">
        <f>[2]หน้าผ้า!F727</f>
        <v>0</v>
      </c>
      <c r="E718" s="9">
        <f>[2]หน้าผ้า!G727</f>
        <v>0</v>
      </c>
      <c r="F718" s="9">
        <f>[2]หน้าผ้า!H727</f>
        <v>0</v>
      </c>
      <c r="G718" s="9">
        <f>[2]หน้าผ้า!I727</f>
        <v>0</v>
      </c>
      <c r="H718" s="9">
        <f>[2]หน้าผ้า!J727</f>
        <v>0</v>
      </c>
      <c r="I718" s="9">
        <f>[2]หน้าผ้า!L727</f>
        <v>0</v>
      </c>
      <c r="J718" s="9">
        <f>[2]หน้าผ้า!M727</f>
        <v>0</v>
      </c>
      <c r="K718" s="9">
        <f>[2]หน้าผ้า!N727</f>
        <v>0</v>
      </c>
      <c r="L718" s="9">
        <f>[2]หน้าผ้า!R727</f>
        <v>0</v>
      </c>
      <c r="M718" s="10">
        <f>[2]หน้าผ้า!T727</f>
        <v>0</v>
      </c>
      <c r="N718" s="9">
        <f>[2]หน้าผ้า!U727</f>
        <v>0</v>
      </c>
      <c r="O718" s="9">
        <f>[2]หน้าผ้า!V727</f>
        <v>0</v>
      </c>
      <c r="P718" s="10">
        <f>[2]หน้าผ้า!AB727</f>
        <v>0</v>
      </c>
      <c r="Q718" s="10">
        <f>[2]หน้าผ้า!AC727</f>
        <v>0</v>
      </c>
      <c r="R718" s="10">
        <f>[2]หน้าผ้า!AD727</f>
        <v>0</v>
      </c>
      <c r="S718" s="9">
        <f>[2]หน้าผ้า!Z727</f>
        <v>0</v>
      </c>
      <c r="T718" s="12">
        <f>[2]หน้าผ้า!X727</f>
        <v>0</v>
      </c>
      <c r="U718" s="11">
        <f>[2]หน้าผ้า!AA727</f>
        <v>0</v>
      </c>
      <c r="V718" s="10">
        <f>[2]หน้าผ้า!AJ727</f>
        <v>0</v>
      </c>
      <c r="W718" s="10">
        <f>[2]หน้าผ้า!AL727</f>
        <v>0</v>
      </c>
      <c r="X718" s="10">
        <f>[2]หน้าผ้า!AM727</f>
        <v>0</v>
      </c>
      <c r="Y718" s="10">
        <f>[2]หน้าผ้า!AN727</f>
        <v>0</v>
      </c>
      <c r="Z718" s="9">
        <f>[2]หน้าผ้า!AO727</f>
        <v>0</v>
      </c>
      <c r="AA718" s="8">
        <f>[2]หน้าผ้า!AQ727</f>
        <v>0</v>
      </c>
      <c r="AB718" s="8">
        <f>[2]หน้าผ้า!AR727</f>
        <v>0</v>
      </c>
      <c r="AC718" s="8">
        <f>[2]หน้าผ้า!AS727</f>
        <v>0</v>
      </c>
      <c r="AD718" s="8">
        <f>[2]หน้าผ้า!AT727</f>
        <v>0</v>
      </c>
      <c r="AE718" s="8">
        <f>[2]หน้าผ้า!AU727</f>
        <v>0</v>
      </c>
      <c r="AF718" s="8">
        <f>[2]หน้าผ้า!AI727</f>
        <v>0</v>
      </c>
      <c r="AG718" s="1">
        <f>[3]หน้าผ้า!DC730</f>
        <v>0</v>
      </c>
      <c r="AH718" s="1">
        <f>[2]หน้าผ้า!DL727</f>
        <v>0</v>
      </c>
      <c r="AI718" s="1">
        <f>[2]หน้าผ้า!DM727</f>
        <v>0</v>
      </c>
      <c r="AJ718" s="3">
        <f>[2]หน้าผ้า!DN727</f>
        <v>0</v>
      </c>
      <c r="AK718" s="3">
        <f>[2]หน้าผ้า!DQ727</f>
        <v>0</v>
      </c>
      <c r="AL718" s="3">
        <f>[2]หน้าผ้า!DR727</f>
        <v>0</v>
      </c>
      <c r="AM718" s="3">
        <f>[2]หน้าผ้า!DS727</f>
        <v>0</v>
      </c>
      <c r="AN718" s="3">
        <f>[2]หน้าผ้า!DT727</f>
        <v>0</v>
      </c>
      <c r="AO718" s="3">
        <f>[2]หน้าผ้า!DU727</f>
        <v>0</v>
      </c>
      <c r="AP718" s="3">
        <f>[2]หน้าผ้า!DP727</f>
        <v>0</v>
      </c>
      <c r="AQ718" s="3">
        <f>[2]หน้าผ้า!DW727</f>
        <v>0</v>
      </c>
      <c r="AR718" s="3">
        <f>[2]หน้าผ้า!DX727</f>
        <v>0</v>
      </c>
      <c r="AS718" s="3">
        <f>[2]หน้าผ้า!DY727</f>
        <v>0</v>
      </c>
      <c r="AT718" s="3">
        <f>[2]หน้าผ้า!DZ727</f>
        <v>0</v>
      </c>
      <c r="AU718" s="3">
        <f>[2]หน้าผ้า!EA727</f>
        <v>0</v>
      </c>
      <c r="AV718" s="1">
        <f>[2]หน้าผ้า!EB727</f>
        <v>0</v>
      </c>
      <c r="AW718" s="2">
        <f>[2]หน้าผ้า!EC727</f>
        <v>0</v>
      </c>
      <c r="AX718" s="2">
        <f>[2]หน้าผ้า!ED727</f>
        <v>0</v>
      </c>
      <c r="AY718" s="2">
        <f>[2]หน้าผ้า!AG727</f>
        <v>0</v>
      </c>
      <c r="AZ718" s="2">
        <f>[2]หน้าผ้า!EG727</f>
        <v>0</v>
      </c>
      <c r="BA718" s="2">
        <f>[2]หน้าผ้า!EH727</f>
        <v>0</v>
      </c>
      <c r="BB718" s="2">
        <f>[2]หน้าผ้า!EI727</f>
        <v>0</v>
      </c>
      <c r="BC718" s="1">
        <f>[2]หน้าผ้า!BZ727</f>
        <v>0</v>
      </c>
      <c r="BD718" s="56">
        <f>[2]หน้าผ้า!CA727</f>
        <v>0</v>
      </c>
    </row>
    <row r="719" spans="1:56" ht="28.5" customHeight="1" x14ac:dyDescent="0.45">
      <c r="A719" s="3">
        <f>[2]หน้าผ้า!C728</f>
        <v>0</v>
      </c>
      <c r="B719" s="14">
        <f>[2]หน้าผ้า!B728</f>
        <v>0</v>
      </c>
      <c r="C719" s="9">
        <f>[2]หน้าผ้า!E728</f>
        <v>0</v>
      </c>
      <c r="D719" s="13">
        <f>[2]หน้าผ้า!F728</f>
        <v>0</v>
      </c>
      <c r="E719" s="9">
        <f>[2]หน้าผ้า!G728</f>
        <v>0</v>
      </c>
      <c r="F719" s="9">
        <f>[2]หน้าผ้า!H728</f>
        <v>0</v>
      </c>
      <c r="G719" s="9">
        <f>[2]หน้าผ้า!I728</f>
        <v>0</v>
      </c>
      <c r="H719" s="9">
        <f>[2]หน้าผ้า!J728</f>
        <v>0</v>
      </c>
      <c r="I719" s="9">
        <f>[2]หน้าผ้า!L728</f>
        <v>0</v>
      </c>
      <c r="J719" s="9">
        <f>[2]หน้าผ้า!M728</f>
        <v>0</v>
      </c>
      <c r="K719" s="9">
        <f>[2]หน้าผ้า!N728</f>
        <v>0</v>
      </c>
      <c r="L719" s="9">
        <f>[2]หน้าผ้า!R728</f>
        <v>0</v>
      </c>
      <c r="M719" s="10">
        <f>[2]หน้าผ้า!T728</f>
        <v>0</v>
      </c>
      <c r="N719" s="9">
        <f>[2]หน้าผ้า!U728</f>
        <v>0</v>
      </c>
      <c r="O719" s="9">
        <f>[2]หน้าผ้า!V728</f>
        <v>0</v>
      </c>
      <c r="P719" s="10">
        <f>[2]หน้าผ้า!AB728</f>
        <v>0</v>
      </c>
      <c r="Q719" s="10">
        <f>[2]หน้าผ้า!AC728</f>
        <v>0</v>
      </c>
      <c r="R719" s="10">
        <f>[2]หน้าผ้า!AD728</f>
        <v>0</v>
      </c>
      <c r="S719" s="9">
        <f>[2]หน้าผ้า!Z728</f>
        <v>0</v>
      </c>
      <c r="T719" s="12">
        <f>[2]หน้าผ้า!X728</f>
        <v>0</v>
      </c>
      <c r="U719" s="11">
        <f>[2]หน้าผ้า!AA728</f>
        <v>0</v>
      </c>
      <c r="V719" s="10">
        <f>[2]หน้าผ้า!AJ728</f>
        <v>0</v>
      </c>
      <c r="W719" s="10">
        <f>[2]หน้าผ้า!AL728</f>
        <v>0</v>
      </c>
      <c r="X719" s="10">
        <f>[2]หน้าผ้า!AM728</f>
        <v>0</v>
      </c>
      <c r="Y719" s="10">
        <f>[2]หน้าผ้า!AN728</f>
        <v>0</v>
      </c>
      <c r="Z719" s="9">
        <f>[2]หน้าผ้า!AO728</f>
        <v>0</v>
      </c>
      <c r="AA719" s="8">
        <f>[2]หน้าผ้า!AQ728</f>
        <v>0</v>
      </c>
      <c r="AB719" s="8">
        <f>[2]หน้าผ้า!AR728</f>
        <v>0</v>
      </c>
      <c r="AC719" s="8">
        <f>[2]หน้าผ้า!AS728</f>
        <v>0</v>
      </c>
      <c r="AD719" s="8">
        <f>[2]หน้าผ้า!AT728</f>
        <v>0</v>
      </c>
      <c r="AE719" s="8">
        <f>[2]หน้าผ้า!AU728</f>
        <v>0</v>
      </c>
      <c r="AF719" s="8">
        <f>[2]หน้าผ้า!AI728</f>
        <v>0</v>
      </c>
      <c r="AG719" s="1">
        <f>[3]หน้าผ้า!DC731</f>
        <v>0</v>
      </c>
      <c r="AH719" s="1">
        <f>[2]หน้าผ้า!DL728</f>
        <v>0</v>
      </c>
      <c r="AI719" s="1">
        <f>[2]หน้าผ้า!DM728</f>
        <v>0</v>
      </c>
      <c r="AJ719" s="3">
        <f>[2]หน้าผ้า!DN728</f>
        <v>0</v>
      </c>
      <c r="AK719" s="3">
        <f>[2]หน้าผ้า!DQ728</f>
        <v>0</v>
      </c>
      <c r="AL719" s="3">
        <f>[2]หน้าผ้า!DR728</f>
        <v>0</v>
      </c>
      <c r="AM719" s="3">
        <f>[2]หน้าผ้า!DS728</f>
        <v>0</v>
      </c>
      <c r="AN719" s="3">
        <f>[2]หน้าผ้า!DT728</f>
        <v>0</v>
      </c>
      <c r="AO719" s="3">
        <f>[2]หน้าผ้า!DU728</f>
        <v>0</v>
      </c>
      <c r="AP719" s="3">
        <f>[2]หน้าผ้า!DP728</f>
        <v>0</v>
      </c>
      <c r="AQ719" s="3">
        <f>[2]หน้าผ้า!DW728</f>
        <v>0</v>
      </c>
      <c r="AR719" s="3">
        <f>[2]หน้าผ้า!DX728</f>
        <v>0</v>
      </c>
      <c r="AS719" s="3">
        <f>[2]หน้าผ้า!DY728</f>
        <v>0</v>
      </c>
      <c r="AT719" s="3">
        <f>[2]หน้าผ้า!DZ728</f>
        <v>0</v>
      </c>
      <c r="AU719" s="3">
        <f>[2]หน้าผ้า!EA728</f>
        <v>0</v>
      </c>
      <c r="AV719" s="1">
        <f>[2]หน้าผ้า!EB728</f>
        <v>0</v>
      </c>
      <c r="AW719" s="2">
        <f>[2]หน้าผ้า!EC728</f>
        <v>0</v>
      </c>
      <c r="AX719" s="2">
        <f>[2]หน้าผ้า!ED728</f>
        <v>0</v>
      </c>
      <c r="AY719" s="2">
        <f>[2]หน้าผ้า!AG728</f>
        <v>0</v>
      </c>
      <c r="AZ719" s="2">
        <f>[2]หน้าผ้า!EG728</f>
        <v>0</v>
      </c>
      <c r="BA719" s="2">
        <f>[2]หน้าผ้า!EH728</f>
        <v>0</v>
      </c>
      <c r="BB719" s="2">
        <f>[2]หน้าผ้า!EI728</f>
        <v>0</v>
      </c>
      <c r="BC719" s="1">
        <f>[2]หน้าผ้า!BZ728</f>
        <v>0</v>
      </c>
      <c r="BD719" s="56">
        <f>[2]หน้าผ้า!CA728</f>
        <v>0</v>
      </c>
    </row>
    <row r="720" spans="1:56" ht="28.5" customHeight="1" x14ac:dyDescent="0.45">
      <c r="A720" s="3">
        <f>[2]หน้าผ้า!C729</f>
        <v>0</v>
      </c>
      <c r="B720" s="14">
        <f>[2]หน้าผ้า!B729</f>
        <v>0</v>
      </c>
      <c r="C720" s="9">
        <f>[2]หน้าผ้า!E729</f>
        <v>0</v>
      </c>
      <c r="D720" s="13">
        <f>[2]หน้าผ้า!F729</f>
        <v>0</v>
      </c>
      <c r="E720" s="9">
        <f>[2]หน้าผ้า!G729</f>
        <v>0</v>
      </c>
      <c r="F720" s="9">
        <f>[2]หน้าผ้า!H729</f>
        <v>0</v>
      </c>
      <c r="G720" s="9">
        <f>[2]หน้าผ้า!I729</f>
        <v>0</v>
      </c>
      <c r="H720" s="9">
        <f>[2]หน้าผ้า!J729</f>
        <v>0</v>
      </c>
      <c r="I720" s="9">
        <f>[2]หน้าผ้า!L729</f>
        <v>0</v>
      </c>
      <c r="J720" s="9">
        <f>[2]หน้าผ้า!M729</f>
        <v>0</v>
      </c>
      <c r="K720" s="9">
        <f>[2]หน้าผ้า!N729</f>
        <v>0</v>
      </c>
      <c r="L720" s="9">
        <f>[2]หน้าผ้า!R729</f>
        <v>0</v>
      </c>
      <c r="M720" s="10">
        <f>[2]หน้าผ้า!T729</f>
        <v>0</v>
      </c>
      <c r="N720" s="9">
        <f>[2]หน้าผ้า!U729</f>
        <v>0</v>
      </c>
      <c r="O720" s="9">
        <f>[2]หน้าผ้า!V729</f>
        <v>0</v>
      </c>
      <c r="P720" s="10">
        <f>[2]หน้าผ้า!AB729</f>
        <v>0</v>
      </c>
      <c r="Q720" s="10">
        <f>[2]หน้าผ้า!AC729</f>
        <v>0</v>
      </c>
      <c r="R720" s="10">
        <f>[2]หน้าผ้า!AD729</f>
        <v>0</v>
      </c>
      <c r="S720" s="9">
        <f>[2]หน้าผ้า!Z729</f>
        <v>0</v>
      </c>
      <c r="T720" s="12">
        <f>[2]หน้าผ้า!X729</f>
        <v>0</v>
      </c>
      <c r="U720" s="11">
        <f>[2]หน้าผ้า!AA729</f>
        <v>0</v>
      </c>
      <c r="V720" s="10">
        <f>[2]หน้าผ้า!AJ729</f>
        <v>0</v>
      </c>
      <c r="W720" s="10">
        <f>[2]หน้าผ้า!AL729</f>
        <v>0</v>
      </c>
      <c r="X720" s="10">
        <f>[2]หน้าผ้า!AM729</f>
        <v>0</v>
      </c>
      <c r="Y720" s="10">
        <f>[2]หน้าผ้า!AN729</f>
        <v>0</v>
      </c>
      <c r="Z720" s="9">
        <f>[2]หน้าผ้า!AO729</f>
        <v>0</v>
      </c>
      <c r="AA720" s="8">
        <f>[2]หน้าผ้า!AQ729</f>
        <v>0</v>
      </c>
      <c r="AB720" s="8">
        <f>[2]หน้าผ้า!AR729</f>
        <v>0</v>
      </c>
      <c r="AC720" s="8">
        <f>[2]หน้าผ้า!AS729</f>
        <v>0</v>
      </c>
      <c r="AD720" s="8">
        <f>[2]หน้าผ้า!AT729</f>
        <v>0</v>
      </c>
      <c r="AE720" s="8">
        <f>[2]หน้าผ้า!AU729</f>
        <v>0</v>
      </c>
      <c r="AF720" s="8">
        <f>[2]หน้าผ้า!AI729</f>
        <v>0</v>
      </c>
      <c r="AG720" s="1">
        <f>[3]หน้าผ้า!DC732</f>
        <v>0</v>
      </c>
      <c r="AH720" s="1">
        <f>[2]หน้าผ้า!DL729</f>
        <v>0</v>
      </c>
      <c r="AI720" s="1">
        <f>[2]หน้าผ้า!DM729</f>
        <v>0</v>
      </c>
      <c r="AJ720" s="3">
        <f>[2]หน้าผ้า!DN729</f>
        <v>0</v>
      </c>
      <c r="AK720" s="3">
        <f>[2]หน้าผ้า!DQ729</f>
        <v>0</v>
      </c>
      <c r="AL720" s="3">
        <f>[2]หน้าผ้า!DR729</f>
        <v>0</v>
      </c>
      <c r="AM720" s="3">
        <f>[2]หน้าผ้า!DS729</f>
        <v>0</v>
      </c>
      <c r="AN720" s="3">
        <f>[2]หน้าผ้า!DT729</f>
        <v>0</v>
      </c>
      <c r="AO720" s="3">
        <f>[2]หน้าผ้า!DU729</f>
        <v>0</v>
      </c>
      <c r="AP720" s="3">
        <f>[2]หน้าผ้า!DP729</f>
        <v>0</v>
      </c>
      <c r="AQ720" s="3">
        <f>[2]หน้าผ้า!DW729</f>
        <v>0</v>
      </c>
      <c r="AR720" s="3">
        <f>[2]หน้าผ้า!DX729</f>
        <v>0</v>
      </c>
      <c r="AS720" s="3">
        <f>[2]หน้าผ้า!DY729</f>
        <v>0</v>
      </c>
      <c r="AT720" s="3">
        <f>[2]หน้าผ้า!DZ729</f>
        <v>0</v>
      </c>
      <c r="AU720" s="3">
        <f>[2]หน้าผ้า!EA729</f>
        <v>0</v>
      </c>
      <c r="AV720" s="1">
        <f>[2]หน้าผ้า!EB729</f>
        <v>0</v>
      </c>
      <c r="AW720" s="2">
        <f>[2]หน้าผ้า!EC729</f>
        <v>0</v>
      </c>
      <c r="AX720" s="2">
        <f>[2]หน้าผ้า!ED729</f>
        <v>0</v>
      </c>
      <c r="AY720" s="2">
        <f>[2]หน้าผ้า!AG729</f>
        <v>0</v>
      </c>
      <c r="AZ720" s="2">
        <f>[2]หน้าผ้า!EG729</f>
        <v>0</v>
      </c>
      <c r="BA720" s="2">
        <f>[2]หน้าผ้า!EH729</f>
        <v>0</v>
      </c>
      <c r="BB720" s="2">
        <f>[2]หน้าผ้า!EI729</f>
        <v>0</v>
      </c>
      <c r="BC720" s="1">
        <f>[2]หน้าผ้า!BZ729</f>
        <v>0</v>
      </c>
      <c r="BD720" s="56">
        <f>[2]หน้าผ้า!CA729</f>
        <v>0</v>
      </c>
    </row>
    <row r="721" spans="1:56" ht="28.5" customHeight="1" x14ac:dyDescent="0.45">
      <c r="A721" s="3">
        <f>[2]หน้าผ้า!C730</f>
        <v>0</v>
      </c>
      <c r="B721" s="14">
        <f>[2]หน้าผ้า!B730</f>
        <v>0</v>
      </c>
      <c r="C721" s="9">
        <f>[2]หน้าผ้า!E730</f>
        <v>0</v>
      </c>
      <c r="D721" s="13">
        <f>[2]หน้าผ้า!F730</f>
        <v>0</v>
      </c>
      <c r="E721" s="9">
        <f>[2]หน้าผ้า!G730</f>
        <v>0</v>
      </c>
      <c r="F721" s="9">
        <f>[2]หน้าผ้า!H730</f>
        <v>0</v>
      </c>
      <c r="G721" s="9">
        <f>[2]หน้าผ้า!I730</f>
        <v>0</v>
      </c>
      <c r="H721" s="9">
        <f>[2]หน้าผ้า!J730</f>
        <v>0</v>
      </c>
      <c r="I721" s="9">
        <f>[2]หน้าผ้า!L730</f>
        <v>0</v>
      </c>
      <c r="J721" s="9">
        <f>[2]หน้าผ้า!M730</f>
        <v>0</v>
      </c>
      <c r="K721" s="9">
        <f>[2]หน้าผ้า!N730</f>
        <v>0</v>
      </c>
      <c r="L721" s="9">
        <f>[2]หน้าผ้า!R730</f>
        <v>0</v>
      </c>
      <c r="M721" s="10">
        <f>[2]หน้าผ้า!T730</f>
        <v>0</v>
      </c>
      <c r="N721" s="9">
        <f>[2]หน้าผ้า!U730</f>
        <v>0</v>
      </c>
      <c r="O721" s="9">
        <f>[2]หน้าผ้า!V730</f>
        <v>0</v>
      </c>
      <c r="P721" s="10">
        <f>[2]หน้าผ้า!AB730</f>
        <v>0</v>
      </c>
      <c r="Q721" s="10">
        <f>[2]หน้าผ้า!AC730</f>
        <v>0</v>
      </c>
      <c r="R721" s="10">
        <f>[2]หน้าผ้า!AD730</f>
        <v>0</v>
      </c>
      <c r="S721" s="9">
        <f>[2]หน้าผ้า!Z730</f>
        <v>0</v>
      </c>
      <c r="T721" s="12">
        <f>[2]หน้าผ้า!X730</f>
        <v>0</v>
      </c>
      <c r="U721" s="11">
        <f>[2]หน้าผ้า!AA730</f>
        <v>0</v>
      </c>
      <c r="V721" s="10">
        <f>[2]หน้าผ้า!AJ730</f>
        <v>0</v>
      </c>
      <c r="W721" s="10">
        <f>[2]หน้าผ้า!AL730</f>
        <v>0</v>
      </c>
      <c r="X721" s="10">
        <f>[2]หน้าผ้า!AM730</f>
        <v>0</v>
      </c>
      <c r="Y721" s="10">
        <f>[2]หน้าผ้า!AN730</f>
        <v>0</v>
      </c>
      <c r="Z721" s="9">
        <f>[2]หน้าผ้า!AO730</f>
        <v>0</v>
      </c>
      <c r="AA721" s="8">
        <f>[2]หน้าผ้า!AQ730</f>
        <v>0</v>
      </c>
      <c r="AB721" s="8">
        <f>[2]หน้าผ้า!AR730</f>
        <v>0</v>
      </c>
      <c r="AC721" s="8">
        <f>[2]หน้าผ้า!AS730</f>
        <v>0</v>
      </c>
      <c r="AD721" s="8">
        <f>[2]หน้าผ้า!AT730</f>
        <v>0</v>
      </c>
      <c r="AE721" s="8">
        <f>[2]หน้าผ้า!AU730</f>
        <v>0</v>
      </c>
      <c r="AF721" s="8">
        <f>[2]หน้าผ้า!AI730</f>
        <v>0</v>
      </c>
      <c r="AG721" s="1">
        <f>[3]หน้าผ้า!DC733</f>
        <v>0</v>
      </c>
      <c r="AH721" s="1">
        <f>[2]หน้าผ้า!DL730</f>
        <v>0</v>
      </c>
      <c r="AI721" s="1">
        <f>[2]หน้าผ้า!DM730</f>
        <v>0</v>
      </c>
      <c r="AJ721" s="3">
        <f>[2]หน้าผ้า!DN730</f>
        <v>0</v>
      </c>
      <c r="AK721" s="3">
        <f>[2]หน้าผ้า!DQ730</f>
        <v>0</v>
      </c>
      <c r="AL721" s="3">
        <f>[2]หน้าผ้า!DR730</f>
        <v>0</v>
      </c>
      <c r="AM721" s="3">
        <f>[2]หน้าผ้า!DS730</f>
        <v>0</v>
      </c>
      <c r="AN721" s="3">
        <f>[2]หน้าผ้า!DT730</f>
        <v>0</v>
      </c>
      <c r="AO721" s="3">
        <f>[2]หน้าผ้า!DU730</f>
        <v>0</v>
      </c>
      <c r="AP721" s="3">
        <f>[2]หน้าผ้า!DP730</f>
        <v>0</v>
      </c>
      <c r="AQ721" s="3">
        <f>[2]หน้าผ้า!DW730</f>
        <v>0</v>
      </c>
      <c r="AR721" s="3">
        <f>[2]หน้าผ้า!DX730</f>
        <v>0</v>
      </c>
      <c r="AS721" s="3">
        <f>[2]หน้าผ้า!DY730</f>
        <v>0</v>
      </c>
      <c r="AT721" s="3">
        <f>[2]หน้าผ้า!DZ730</f>
        <v>0</v>
      </c>
      <c r="AU721" s="3">
        <f>[2]หน้าผ้า!EA730</f>
        <v>0</v>
      </c>
      <c r="AV721" s="1">
        <f>[2]หน้าผ้า!EB730</f>
        <v>0</v>
      </c>
      <c r="AW721" s="2">
        <f>[2]หน้าผ้า!EC730</f>
        <v>0</v>
      </c>
      <c r="AX721" s="2">
        <f>[2]หน้าผ้า!ED730</f>
        <v>0</v>
      </c>
      <c r="AY721" s="2">
        <f>[2]หน้าผ้า!AG730</f>
        <v>0</v>
      </c>
      <c r="AZ721" s="2">
        <f>[2]หน้าผ้า!EG730</f>
        <v>0</v>
      </c>
      <c r="BA721" s="2">
        <f>[2]หน้าผ้า!EH730</f>
        <v>0</v>
      </c>
      <c r="BB721" s="2">
        <f>[2]หน้าผ้า!EI730</f>
        <v>0</v>
      </c>
      <c r="BC721" s="1">
        <f>[2]หน้าผ้า!BZ730</f>
        <v>0</v>
      </c>
      <c r="BD721" s="56">
        <f>[2]หน้าผ้า!CA730</f>
        <v>0</v>
      </c>
    </row>
    <row r="722" spans="1:56" ht="28.5" customHeight="1" x14ac:dyDescent="0.45">
      <c r="A722" s="3">
        <f>[2]หน้าผ้า!C731</f>
        <v>0</v>
      </c>
      <c r="B722" s="14">
        <f>[2]หน้าผ้า!B731</f>
        <v>0</v>
      </c>
      <c r="C722" s="9">
        <f>[2]หน้าผ้า!E731</f>
        <v>0</v>
      </c>
      <c r="D722" s="13">
        <f>[2]หน้าผ้า!F731</f>
        <v>0</v>
      </c>
      <c r="E722" s="9">
        <f>[2]หน้าผ้า!G731</f>
        <v>0</v>
      </c>
      <c r="F722" s="9">
        <f>[2]หน้าผ้า!H731</f>
        <v>0</v>
      </c>
      <c r="G722" s="9">
        <f>[2]หน้าผ้า!I731</f>
        <v>0</v>
      </c>
      <c r="H722" s="9">
        <f>[2]หน้าผ้า!J731</f>
        <v>0</v>
      </c>
      <c r="I722" s="9">
        <f>[2]หน้าผ้า!L731</f>
        <v>0</v>
      </c>
      <c r="J722" s="9">
        <f>[2]หน้าผ้า!M731</f>
        <v>0</v>
      </c>
      <c r="K722" s="9">
        <f>[2]หน้าผ้า!N731</f>
        <v>0</v>
      </c>
      <c r="L722" s="9">
        <f>[2]หน้าผ้า!R731</f>
        <v>0</v>
      </c>
      <c r="M722" s="10">
        <f>[2]หน้าผ้า!T731</f>
        <v>0</v>
      </c>
      <c r="N722" s="9">
        <f>[2]หน้าผ้า!U731</f>
        <v>0</v>
      </c>
      <c r="O722" s="9">
        <f>[2]หน้าผ้า!V731</f>
        <v>0</v>
      </c>
      <c r="P722" s="10">
        <f>[2]หน้าผ้า!AB731</f>
        <v>0</v>
      </c>
      <c r="Q722" s="10">
        <f>[2]หน้าผ้า!AC731</f>
        <v>0</v>
      </c>
      <c r="R722" s="10">
        <f>[2]หน้าผ้า!AD731</f>
        <v>0</v>
      </c>
      <c r="S722" s="9">
        <f>[2]หน้าผ้า!Z731</f>
        <v>0</v>
      </c>
      <c r="T722" s="12">
        <f>[2]หน้าผ้า!X731</f>
        <v>0</v>
      </c>
      <c r="U722" s="11">
        <f>[2]หน้าผ้า!AA731</f>
        <v>0</v>
      </c>
      <c r="V722" s="10">
        <f>[2]หน้าผ้า!AJ731</f>
        <v>0</v>
      </c>
      <c r="W722" s="10">
        <f>[2]หน้าผ้า!AL731</f>
        <v>0</v>
      </c>
      <c r="X722" s="10">
        <f>[2]หน้าผ้า!AM731</f>
        <v>0</v>
      </c>
      <c r="Y722" s="10">
        <f>[2]หน้าผ้า!AN731</f>
        <v>0</v>
      </c>
      <c r="Z722" s="9">
        <f>[2]หน้าผ้า!AO731</f>
        <v>0</v>
      </c>
      <c r="AA722" s="8">
        <f>[2]หน้าผ้า!AQ731</f>
        <v>0</v>
      </c>
      <c r="AB722" s="8">
        <f>[2]หน้าผ้า!AR731</f>
        <v>0</v>
      </c>
      <c r="AC722" s="8">
        <f>[2]หน้าผ้า!AS731</f>
        <v>0</v>
      </c>
      <c r="AD722" s="8">
        <f>[2]หน้าผ้า!AT731</f>
        <v>0</v>
      </c>
      <c r="AE722" s="8">
        <f>[2]หน้าผ้า!AU731</f>
        <v>0</v>
      </c>
      <c r="AF722" s="8">
        <f>[2]หน้าผ้า!AI731</f>
        <v>0</v>
      </c>
      <c r="AG722" s="1">
        <f>[3]หน้าผ้า!DC734</f>
        <v>0</v>
      </c>
      <c r="AH722" s="1">
        <f>[2]หน้าผ้า!DL731</f>
        <v>0</v>
      </c>
      <c r="AI722" s="1">
        <f>[2]หน้าผ้า!DM731</f>
        <v>0</v>
      </c>
      <c r="AJ722" s="3">
        <f>[2]หน้าผ้า!DN731</f>
        <v>0</v>
      </c>
      <c r="AK722" s="3">
        <f>[2]หน้าผ้า!DQ731</f>
        <v>0</v>
      </c>
      <c r="AL722" s="3">
        <f>[2]หน้าผ้า!DR731</f>
        <v>0</v>
      </c>
      <c r="AM722" s="3">
        <f>[2]หน้าผ้า!DS731</f>
        <v>0</v>
      </c>
      <c r="AN722" s="3">
        <f>[2]หน้าผ้า!DT731</f>
        <v>0</v>
      </c>
      <c r="AO722" s="3">
        <f>[2]หน้าผ้า!DU731</f>
        <v>0</v>
      </c>
      <c r="AP722" s="3">
        <f>[2]หน้าผ้า!DP731</f>
        <v>0</v>
      </c>
      <c r="AQ722" s="3">
        <f>[2]หน้าผ้า!DW731</f>
        <v>0</v>
      </c>
      <c r="AR722" s="3">
        <f>[2]หน้าผ้า!DX731</f>
        <v>0</v>
      </c>
      <c r="AS722" s="3">
        <f>[2]หน้าผ้า!DY731</f>
        <v>0</v>
      </c>
      <c r="AT722" s="3">
        <f>[2]หน้าผ้า!DZ731</f>
        <v>0</v>
      </c>
      <c r="AU722" s="3">
        <f>[2]หน้าผ้า!EA731</f>
        <v>0</v>
      </c>
      <c r="AV722" s="1">
        <f>[2]หน้าผ้า!EB731</f>
        <v>0</v>
      </c>
      <c r="AW722" s="2">
        <f>[2]หน้าผ้า!EC731</f>
        <v>0</v>
      </c>
      <c r="AX722" s="2">
        <f>[2]หน้าผ้า!ED731</f>
        <v>0</v>
      </c>
      <c r="AY722" s="2">
        <f>[2]หน้าผ้า!AG731</f>
        <v>0</v>
      </c>
      <c r="AZ722" s="2">
        <f>[2]หน้าผ้า!EG731</f>
        <v>0</v>
      </c>
      <c r="BA722" s="2">
        <f>[2]หน้าผ้า!EH731</f>
        <v>0</v>
      </c>
      <c r="BB722" s="2">
        <f>[2]หน้าผ้า!EI731</f>
        <v>0</v>
      </c>
      <c r="BC722" s="1">
        <f>[2]หน้าผ้า!BZ731</f>
        <v>0</v>
      </c>
      <c r="BD722" s="56">
        <f>[2]หน้าผ้า!CA731</f>
        <v>0</v>
      </c>
    </row>
    <row r="723" spans="1:56" ht="28.5" customHeight="1" x14ac:dyDescent="0.45">
      <c r="A723" s="3">
        <f>[2]หน้าผ้า!C732</f>
        <v>0</v>
      </c>
      <c r="B723" s="14">
        <f>[2]หน้าผ้า!B732</f>
        <v>0</v>
      </c>
      <c r="C723" s="9">
        <f>[2]หน้าผ้า!E732</f>
        <v>0</v>
      </c>
      <c r="D723" s="13">
        <f>[2]หน้าผ้า!F732</f>
        <v>0</v>
      </c>
      <c r="E723" s="9">
        <f>[2]หน้าผ้า!G732</f>
        <v>0</v>
      </c>
      <c r="F723" s="9">
        <f>[2]หน้าผ้า!H732</f>
        <v>0</v>
      </c>
      <c r="G723" s="9">
        <f>[2]หน้าผ้า!I732</f>
        <v>0</v>
      </c>
      <c r="H723" s="9">
        <f>[2]หน้าผ้า!J732</f>
        <v>0</v>
      </c>
      <c r="I723" s="9">
        <f>[2]หน้าผ้า!L732</f>
        <v>0</v>
      </c>
      <c r="J723" s="9">
        <f>[2]หน้าผ้า!M732</f>
        <v>0</v>
      </c>
      <c r="K723" s="9">
        <f>[2]หน้าผ้า!N732</f>
        <v>0</v>
      </c>
      <c r="L723" s="9">
        <f>[2]หน้าผ้า!R732</f>
        <v>0</v>
      </c>
      <c r="M723" s="10">
        <f>[2]หน้าผ้า!T732</f>
        <v>0</v>
      </c>
      <c r="N723" s="9">
        <f>[2]หน้าผ้า!U732</f>
        <v>0</v>
      </c>
      <c r="O723" s="9">
        <f>[2]หน้าผ้า!V732</f>
        <v>0</v>
      </c>
      <c r="P723" s="10">
        <f>[2]หน้าผ้า!AB732</f>
        <v>0</v>
      </c>
      <c r="Q723" s="10">
        <f>[2]หน้าผ้า!AC732</f>
        <v>0</v>
      </c>
      <c r="R723" s="10">
        <f>[2]หน้าผ้า!AD732</f>
        <v>0</v>
      </c>
      <c r="S723" s="9">
        <f>[2]หน้าผ้า!Z732</f>
        <v>0</v>
      </c>
      <c r="T723" s="12">
        <f>[2]หน้าผ้า!X732</f>
        <v>0</v>
      </c>
      <c r="U723" s="11">
        <f>[2]หน้าผ้า!AA732</f>
        <v>0</v>
      </c>
      <c r="V723" s="10">
        <f>[2]หน้าผ้า!AJ732</f>
        <v>0</v>
      </c>
      <c r="W723" s="10">
        <f>[2]หน้าผ้า!AL732</f>
        <v>0</v>
      </c>
      <c r="X723" s="10">
        <f>[2]หน้าผ้า!AM732</f>
        <v>0</v>
      </c>
      <c r="Y723" s="10">
        <f>[2]หน้าผ้า!AN732</f>
        <v>0</v>
      </c>
      <c r="Z723" s="9">
        <f>[2]หน้าผ้า!AO732</f>
        <v>0</v>
      </c>
      <c r="AA723" s="8">
        <f>[2]หน้าผ้า!AQ732</f>
        <v>0</v>
      </c>
      <c r="AB723" s="8">
        <f>[2]หน้าผ้า!AR732</f>
        <v>0</v>
      </c>
      <c r="AC723" s="8">
        <f>[2]หน้าผ้า!AS732</f>
        <v>0</v>
      </c>
      <c r="AD723" s="8">
        <f>[2]หน้าผ้า!AT732</f>
        <v>0</v>
      </c>
      <c r="AE723" s="8">
        <f>[2]หน้าผ้า!AU732</f>
        <v>0</v>
      </c>
      <c r="AF723" s="8">
        <f>[2]หน้าผ้า!AI732</f>
        <v>0</v>
      </c>
      <c r="AG723" s="1">
        <f>[3]หน้าผ้า!DC735</f>
        <v>0</v>
      </c>
      <c r="AH723" s="1">
        <f>[2]หน้าผ้า!DL732</f>
        <v>0</v>
      </c>
      <c r="AI723" s="1">
        <f>[2]หน้าผ้า!DM732</f>
        <v>0</v>
      </c>
      <c r="AJ723" s="3">
        <f>[2]หน้าผ้า!DN732</f>
        <v>0</v>
      </c>
      <c r="AK723" s="3">
        <f>[2]หน้าผ้า!DQ732</f>
        <v>0</v>
      </c>
      <c r="AL723" s="3">
        <f>[2]หน้าผ้า!DR732</f>
        <v>0</v>
      </c>
      <c r="AM723" s="3">
        <f>[2]หน้าผ้า!DS732</f>
        <v>0</v>
      </c>
      <c r="AN723" s="3">
        <f>[2]หน้าผ้า!DT732</f>
        <v>0</v>
      </c>
      <c r="AO723" s="3">
        <f>[2]หน้าผ้า!DU732</f>
        <v>0</v>
      </c>
      <c r="AP723" s="3">
        <f>[2]หน้าผ้า!DP732</f>
        <v>0</v>
      </c>
      <c r="AQ723" s="3">
        <f>[2]หน้าผ้า!DW732</f>
        <v>0</v>
      </c>
      <c r="AR723" s="3">
        <f>[2]หน้าผ้า!DX732</f>
        <v>0</v>
      </c>
      <c r="AS723" s="3">
        <f>[2]หน้าผ้า!DY732</f>
        <v>0</v>
      </c>
      <c r="AT723" s="3">
        <f>[2]หน้าผ้า!DZ732</f>
        <v>0</v>
      </c>
      <c r="AU723" s="3">
        <f>[2]หน้าผ้า!EA732</f>
        <v>0</v>
      </c>
      <c r="AV723" s="1">
        <f>[2]หน้าผ้า!EB732</f>
        <v>0</v>
      </c>
      <c r="AW723" s="2">
        <f>[2]หน้าผ้า!EC732</f>
        <v>0</v>
      </c>
      <c r="AX723" s="2">
        <f>[2]หน้าผ้า!ED732</f>
        <v>0</v>
      </c>
      <c r="AY723" s="2">
        <f>[2]หน้าผ้า!AG732</f>
        <v>0</v>
      </c>
      <c r="AZ723" s="2">
        <f>[2]หน้าผ้า!EG732</f>
        <v>0</v>
      </c>
      <c r="BA723" s="2">
        <f>[2]หน้าผ้า!EH732</f>
        <v>0</v>
      </c>
      <c r="BB723" s="2">
        <f>[2]หน้าผ้า!EI732</f>
        <v>0</v>
      </c>
      <c r="BC723" s="1">
        <f>[2]หน้าผ้า!BZ732</f>
        <v>0</v>
      </c>
      <c r="BD723" s="56">
        <f>[2]หน้าผ้า!CA732</f>
        <v>0</v>
      </c>
    </row>
    <row r="724" spans="1:56" ht="28.5" customHeight="1" x14ac:dyDescent="0.45">
      <c r="A724" s="3">
        <f>[2]หน้าผ้า!C733</f>
        <v>0</v>
      </c>
      <c r="B724" s="14">
        <f>[2]หน้าผ้า!B733</f>
        <v>0</v>
      </c>
      <c r="C724" s="9">
        <f>[2]หน้าผ้า!E733</f>
        <v>0</v>
      </c>
      <c r="D724" s="13">
        <f>[2]หน้าผ้า!F733</f>
        <v>0</v>
      </c>
      <c r="E724" s="9">
        <f>[2]หน้าผ้า!G733</f>
        <v>0</v>
      </c>
      <c r="F724" s="9">
        <f>[2]หน้าผ้า!H733</f>
        <v>0</v>
      </c>
      <c r="G724" s="9">
        <f>[2]หน้าผ้า!I733</f>
        <v>0</v>
      </c>
      <c r="H724" s="9">
        <f>[2]หน้าผ้า!J733</f>
        <v>0</v>
      </c>
      <c r="I724" s="9">
        <f>[2]หน้าผ้า!L733</f>
        <v>0</v>
      </c>
      <c r="J724" s="9">
        <f>[2]หน้าผ้า!M733</f>
        <v>0</v>
      </c>
      <c r="K724" s="9">
        <f>[2]หน้าผ้า!N733</f>
        <v>0</v>
      </c>
      <c r="L724" s="9">
        <f>[2]หน้าผ้า!R733</f>
        <v>0</v>
      </c>
      <c r="M724" s="10">
        <f>[2]หน้าผ้า!T733</f>
        <v>0</v>
      </c>
      <c r="N724" s="9">
        <f>[2]หน้าผ้า!U733</f>
        <v>0</v>
      </c>
      <c r="O724" s="9">
        <f>[2]หน้าผ้า!V733</f>
        <v>0</v>
      </c>
      <c r="P724" s="10">
        <f>[2]หน้าผ้า!AB733</f>
        <v>0</v>
      </c>
      <c r="Q724" s="10">
        <f>[2]หน้าผ้า!AC733</f>
        <v>0</v>
      </c>
      <c r="R724" s="10">
        <f>[2]หน้าผ้า!AD733</f>
        <v>0</v>
      </c>
      <c r="S724" s="9">
        <f>[2]หน้าผ้า!Z733</f>
        <v>0</v>
      </c>
      <c r="T724" s="12">
        <f>[2]หน้าผ้า!X733</f>
        <v>0</v>
      </c>
      <c r="U724" s="11">
        <f>[2]หน้าผ้า!AA733</f>
        <v>0</v>
      </c>
      <c r="V724" s="10">
        <f>[2]หน้าผ้า!AJ733</f>
        <v>0</v>
      </c>
      <c r="W724" s="10">
        <f>[2]หน้าผ้า!AL733</f>
        <v>0</v>
      </c>
      <c r="X724" s="10">
        <f>[2]หน้าผ้า!AM733</f>
        <v>0</v>
      </c>
      <c r="Y724" s="10">
        <f>[2]หน้าผ้า!AN733</f>
        <v>0</v>
      </c>
      <c r="Z724" s="9">
        <f>[2]หน้าผ้า!AO733</f>
        <v>0</v>
      </c>
      <c r="AA724" s="8">
        <f>[2]หน้าผ้า!AQ733</f>
        <v>0</v>
      </c>
      <c r="AB724" s="8">
        <f>[2]หน้าผ้า!AR733</f>
        <v>0</v>
      </c>
      <c r="AC724" s="8">
        <f>[2]หน้าผ้า!AS733</f>
        <v>0</v>
      </c>
      <c r="AD724" s="8">
        <f>[2]หน้าผ้า!AT733</f>
        <v>0</v>
      </c>
      <c r="AE724" s="8">
        <f>[2]หน้าผ้า!AU733</f>
        <v>0</v>
      </c>
      <c r="AF724" s="8">
        <f>[2]หน้าผ้า!AI733</f>
        <v>0</v>
      </c>
      <c r="AG724" s="1">
        <f>[3]หน้าผ้า!DC736</f>
        <v>0</v>
      </c>
      <c r="AH724" s="1">
        <f>[2]หน้าผ้า!DL733</f>
        <v>0</v>
      </c>
      <c r="AI724" s="1">
        <f>[2]หน้าผ้า!DM733</f>
        <v>0</v>
      </c>
      <c r="AJ724" s="3">
        <f>[2]หน้าผ้า!DN733</f>
        <v>0</v>
      </c>
      <c r="AK724" s="3">
        <f>[2]หน้าผ้า!DQ733</f>
        <v>0</v>
      </c>
      <c r="AL724" s="3">
        <f>[2]หน้าผ้า!DR733</f>
        <v>0</v>
      </c>
      <c r="AM724" s="3">
        <f>[2]หน้าผ้า!DS733</f>
        <v>0</v>
      </c>
      <c r="AN724" s="3">
        <f>[2]หน้าผ้า!DT733</f>
        <v>0</v>
      </c>
      <c r="AO724" s="3">
        <f>[2]หน้าผ้า!DU733</f>
        <v>0</v>
      </c>
      <c r="AP724" s="3">
        <f>[2]หน้าผ้า!DP733</f>
        <v>0</v>
      </c>
      <c r="AQ724" s="3">
        <f>[2]หน้าผ้า!DW733</f>
        <v>0</v>
      </c>
      <c r="AR724" s="3">
        <f>[2]หน้าผ้า!DX733</f>
        <v>0</v>
      </c>
      <c r="AS724" s="3">
        <f>[2]หน้าผ้า!DY733</f>
        <v>0</v>
      </c>
      <c r="AT724" s="3">
        <f>[2]หน้าผ้า!DZ733</f>
        <v>0</v>
      </c>
      <c r="AU724" s="3">
        <f>[2]หน้าผ้า!EA733</f>
        <v>0</v>
      </c>
      <c r="AV724" s="1">
        <f>[2]หน้าผ้า!EB733</f>
        <v>0</v>
      </c>
      <c r="AW724" s="2">
        <f>[2]หน้าผ้า!EC733</f>
        <v>0</v>
      </c>
      <c r="AX724" s="2">
        <f>[2]หน้าผ้า!ED733</f>
        <v>0</v>
      </c>
      <c r="AY724" s="2">
        <f>[2]หน้าผ้า!AG733</f>
        <v>0</v>
      </c>
      <c r="AZ724" s="2">
        <f>[2]หน้าผ้า!EG733</f>
        <v>0</v>
      </c>
      <c r="BA724" s="2">
        <f>[2]หน้าผ้า!EH733</f>
        <v>0</v>
      </c>
      <c r="BB724" s="2">
        <f>[2]หน้าผ้า!EI733</f>
        <v>0</v>
      </c>
      <c r="BC724" s="1">
        <f>[2]หน้าผ้า!BZ733</f>
        <v>0</v>
      </c>
      <c r="BD724" s="56">
        <f>[2]หน้าผ้า!CA733</f>
        <v>0</v>
      </c>
    </row>
    <row r="725" spans="1:56" ht="28.5" customHeight="1" x14ac:dyDescent="0.45">
      <c r="A725" s="3">
        <f>[2]หน้าผ้า!C734</f>
        <v>0</v>
      </c>
      <c r="B725" s="14">
        <f>[2]หน้าผ้า!B734</f>
        <v>0</v>
      </c>
      <c r="C725" s="9">
        <f>[2]หน้าผ้า!E734</f>
        <v>0</v>
      </c>
      <c r="D725" s="13">
        <f>[2]หน้าผ้า!F734</f>
        <v>0</v>
      </c>
      <c r="E725" s="9">
        <f>[2]หน้าผ้า!G734</f>
        <v>0</v>
      </c>
      <c r="F725" s="9">
        <f>[2]หน้าผ้า!H734</f>
        <v>0</v>
      </c>
      <c r="G725" s="9">
        <f>[2]หน้าผ้า!I734</f>
        <v>0</v>
      </c>
      <c r="H725" s="9">
        <f>[2]หน้าผ้า!J734</f>
        <v>0</v>
      </c>
      <c r="I725" s="9">
        <f>[2]หน้าผ้า!L734</f>
        <v>0</v>
      </c>
      <c r="J725" s="9">
        <f>[2]หน้าผ้า!M734</f>
        <v>0</v>
      </c>
      <c r="K725" s="9">
        <f>[2]หน้าผ้า!N734</f>
        <v>0</v>
      </c>
      <c r="L725" s="9">
        <f>[2]หน้าผ้า!R734</f>
        <v>0</v>
      </c>
      <c r="M725" s="10">
        <f>[2]หน้าผ้า!T734</f>
        <v>0</v>
      </c>
      <c r="N725" s="9">
        <f>[2]หน้าผ้า!U734</f>
        <v>0</v>
      </c>
      <c r="O725" s="9">
        <f>[2]หน้าผ้า!V734</f>
        <v>0</v>
      </c>
      <c r="P725" s="10">
        <f>[2]หน้าผ้า!AB734</f>
        <v>0</v>
      </c>
      <c r="Q725" s="10">
        <f>[2]หน้าผ้า!AC734</f>
        <v>0</v>
      </c>
      <c r="R725" s="10">
        <f>[2]หน้าผ้า!AD734</f>
        <v>0</v>
      </c>
      <c r="S725" s="9">
        <f>[2]หน้าผ้า!Z734</f>
        <v>0</v>
      </c>
      <c r="T725" s="12">
        <f>[2]หน้าผ้า!X734</f>
        <v>0</v>
      </c>
      <c r="U725" s="11">
        <f>[2]หน้าผ้า!AA734</f>
        <v>0</v>
      </c>
      <c r="V725" s="10">
        <f>[2]หน้าผ้า!AJ734</f>
        <v>0</v>
      </c>
      <c r="W725" s="10">
        <f>[2]หน้าผ้า!AL734</f>
        <v>0</v>
      </c>
      <c r="X725" s="10">
        <f>[2]หน้าผ้า!AM734</f>
        <v>0</v>
      </c>
      <c r="Y725" s="10">
        <f>[2]หน้าผ้า!AN734</f>
        <v>0</v>
      </c>
      <c r="Z725" s="9">
        <f>[2]หน้าผ้า!AO734</f>
        <v>0</v>
      </c>
      <c r="AA725" s="8">
        <f>[2]หน้าผ้า!AQ734</f>
        <v>0</v>
      </c>
      <c r="AB725" s="8">
        <f>[2]หน้าผ้า!AR734</f>
        <v>0</v>
      </c>
      <c r="AC725" s="8">
        <f>[2]หน้าผ้า!AS734</f>
        <v>0</v>
      </c>
      <c r="AD725" s="8">
        <f>[2]หน้าผ้า!AT734</f>
        <v>0</v>
      </c>
      <c r="AE725" s="8">
        <f>[2]หน้าผ้า!AU734</f>
        <v>0</v>
      </c>
      <c r="AF725" s="8">
        <f>[2]หน้าผ้า!AI734</f>
        <v>0</v>
      </c>
      <c r="AG725" s="1">
        <f>[3]หน้าผ้า!DC737</f>
        <v>0</v>
      </c>
      <c r="AH725" s="1">
        <f>[2]หน้าผ้า!DL734</f>
        <v>0</v>
      </c>
      <c r="AI725" s="1">
        <f>[2]หน้าผ้า!DM734</f>
        <v>0</v>
      </c>
      <c r="AJ725" s="3">
        <f>[2]หน้าผ้า!DN734</f>
        <v>0</v>
      </c>
      <c r="AK725" s="3">
        <f>[2]หน้าผ้า!DQ734</f>
        <v>0</v>
      </c>
      <c r="AL725" s="3">
        <f>[2]หน้าผ้า!DR734</f>
        <v>0</v>
      </c>
      <c r="AM725" s="3">
        <f>[2]หน้าผ้า!DS734</f>
        <v>0</v>
      </c>
      <c r="AN725" s="3">
        <f>[2]หน้าผ้า!DT734</f>
        <v>0</v>
      </c>
      <c r="AO725" s="3">
        <f>[2]หน้าผ้า!DU734</f>
        <v>0</v>
      </c>
      <c r="AP725" s="3">
        <f>[2]หน้าผ้า!DP734</f>
        <v>0</v>
      </c>
      <c r="AQ725" s="3">
        <f>[2]หน้าผ้า!DW734</f>
        <v>0</v>
      </c>
      <c r="AR725" s="3">
        <f>[2]หน้าผ้า!DX734</f>
        <v>0</v>
      </c>
      <c r="AS725" s="3">
        <f>[2]หน้าผ้า!DY734</f>
        <v>0</v>
      </c>
      <c r="AT725" s="3">
        <f>[2]หน้าผ้า!DZ734</f>
        <v>0</v>
      </c>
      <c r="AU725" s="3">
        <f>[2]หน้าผ้า!EA734</f>
        <v>0</v>
      </c>
      <c r="AV725" s="1">
        <f>[2]หน้าผ้า!EB734</f>
        <v>0</v>
      </c>
      <c r="AW725" s="2">
        <f>[2]หน้าผ้า!EC734</f>
        <v>0</v>
      </c>
      <c r="AX725" s="2">
        <f>[2]หน้าผ้า!ED734</f>
        <v>0</v>
      </c>
      <c r="AY725" s="2">
        <f>[2]หน้าผ้า!AG734</f>
        <v>0</v>
      </c>
      <c r="AZ725" s="2">
        <f>[2]หน้าผ้า!EG734</f>
        <v>0</v>
      </c>
      <c r="BA725" s="2">
        <f>[2]หน้าผ้า!EH734</f>
        <v>0</v>
      </c>
      <c r="BB725" s="2">
        <f>[2]หน้าผ้า!EI734</f>
        <v>0</v>
      </c>
      <c r="BC725" s="1">
        <f>[2]หน้าผ้า!BZ734</f>
        <v>0</v>
      </c>
      <c r="BD725" s="56">
        <f>[2]หน้าผ้า!CA734</f>
        <v>0</v>
      </c>
    </row>
    <row r="726" spans="1:56" ht="28.5" customHeight="1" x14ac:dyDescent="0.45">
      <c r="A726" s="3">
        <f>[2]หน้าผ้า!C735</f>
        <v>0</v>
      </c>
      <c r="B726" s="14">
        <f>[2]หน้าผ้า!B735</f>
        <v>0</v>
      </c>
      <c r="C726" s="9">
        <f>[2]หน้าผ้า!E735</f>
        <v>0</v>
      </c>
      <c r="D726" s="13">
        <f>[2]หน้าผ้า!F735</f>
        <v>0</v>
      </c>
      <c r="E726" s="9">
        <f>[2]หน้าผ้า!G735</f>
        <v>0</v>
      </c>
      <c r="F726" s="9">
        <f>[2]หน้าผ้า!H735</f>
        <v>0</v>
      </c>
      <c r="G726" s="9">
        <f>[2]หน้าผ้า!I735</f>
        <v>0</v>
      </c>
      <c r="H726" s="9">
        <f>[2]หน้าผ้า!J735</f>
        <v>0</v>
      </c>
      <c r="I726" s="9">
        <f>[2]หน้าผ้า!L735</f>
        <v>0</v>
      </c>
      <c r="J726" s="9">
        <f>[2]หน้าผ้า!M735</f>
        <v>0</v>
      </c>
      <c r="K726" s="9">
        <f>[2]หน้าผ้า!N735</f>
        <v>0</v>
      </c>
      <c r="L726" s="9">
        <f>[2]หน้าผ้า!R735</f>
        <v>0</v>
      </c>
      <c r="M726" s="10">
        <f>[2]หน้าผ้า!T735</f>
        <v>0</v>
      </c>
      <c r="N726" s="9">
        <f>[2]หน้าผ้า!U735</f>
        <v>0</v>
      </c>
      <c r="O726" s="9">
        <f>[2]หน้าผ้า!V735</f>
        <v>0</v>
      </c>
      <c r="P726" s="10">
        <f>[2]หน้าผ้า!AB735</f>
        <v>0</v>
      </c>
      <c r="Q726" s="10">
        <f>[2]หน้าผ้า!AC735</f>
        <v>0</v>
      </c>
      <c r="R726" s="10">
        <f>[2]หน้าผ้า!AD735</f>
        <v>0</v>
      </c>
      <c r="S726" s="9">
        <f>[2]หน้าผ้า!Z735</f>
        <v>0</v>
      </c>
      <c r="T726" s="12">
        <f>[2]หน้าผ้า!X735</f>
        <v>0</v>
      </c>
      <c r="U726" s="11">
        <f>[2]หน้าผ้า!AA735</f>
        <v>0</v>
      </c>
      <c r="V726" s="10">
        <f>[2]หน้าผ้า!AJ735</f>
        <v>0</v>
      </c>
      <c r="W726" s="10">
        <f>[2]หน้าผ้า!AL735</f>
        <v>0</v>
      </c>
      <c r="X726" s="10">
        <f>[2]หน้าผ้า!AM735</f>
        <v>0</v>
      </c>
      <c r="Y726" s="10">
        <f>[2]หน้าผ้า!AN735</f>
        <v>0</v>
      </c>
      <c r="Z726" s="9">
        <f>[2]หน้าผ้า!AO735</f>
        <v>0</v>
      </c>
      <c r="AA726" s="8">
        <f>[2]หน้าผ้า!AQ735</f>
        <v>0</v>
      </c>
      <c r="AB726" s="8">
        <f>[2]หน้าผ้า!AR735</f>
        <v>0</v>
      </c>
      <c r="AC726" s="8">
        <f>[2]หน้าผ้า!AS735</f>
        <v>0</v>
      </c>
      <c r="AD726" s="8">
        <f>[2]หน้าผ้า!AT735</f>
        <v>0</v>
      </c>
      <c r="AE726" s="8">
        <f>[2]หน้าผ้า!AU735</f>
        <v>0</v>
      </c>
      <c r="AF726" s="8">
        <f>[2]หน้าผ้า!AI735</f>
        <v>0</v>
      </c>
      <c r="AG726" s="1">
        <f>[3]หน้าผ้า!DC738</f>
        <v>0</v>
      </c>
      <c r="AH726" s="1">
        <f>[2]หน้าผ้า!DL735</f>
        <v>0</v>
      </c>
      <c r="AI726" s="1">
        <f>[2]หน้าผ้า!DM735</f>
        <v>0</v>
      </c>
      <c r="AJ726" s="3">
        <f>[2]หน้าผ้า!DN735</f>
        <v>0</v>
      </c>
      <c r="AK726" s="3">
        <f>[2]หน้าผ้า!DQ735</f>
        <v>0</v>
      </c>
      <c r="AL726" s="3">
        <f>[2]หน้าผ้า!DR735</f>
        <v>0</v>
      </c>
      <c r="AM726" s="3">
        <f>[2]หน้าผ้า!DS735</f>
        <v>0</v>
      </c>
      <c r="AN726" s="3">
        <f>[2]หน้าผ้า!DT735</f>
        <v>0</v>
      </c>
      <c r="AO726" s="3">
        <f>[2]หน้าผ้า!DU735</f>
        <v>0</v>
      </c>
      <c r="AP726" s="3">
        <f>[2]หน้าผ้า!DP735</f>
        <v>0</v>
      </c>
      <c r="AQ726" s="3">
        <f>[2]หน้าผ้า!DW735</f>
        <v>0</v>
      </c>
      <c r="AR726" s="3">
        <f>[2]หน้าผ้า!DX735</f>
        <v>0</v>
      </c>
      <c r="AS726" s="3">
        <f>[2]หน้าผ้า!DY735</f>
        <v>0</v>
      </c>
      <c r="AT726" s="3">
        <f>[2]หน้าผ้า!DZ735</f>
        <v>0</v>
      </c>
      <c r="AU726" s="3">
        <f>[2]หน้าผ้า!EA735</f>
        <v>0</v>
      </c>
      <c r="AV726" s="1">
        <f>[2]หน้าผ้า!EB735</f>
        <v>0</v>
      </c>
      <c r="AW726" s="2">
        <f>[2]หน้าผ้า!EC735</f>
        <v>0</v>
      </c>
      <c r="AX726" s="2">
        <f>[2]หน้าผ้า!ED735</f>
        <v>0</v>
      </c>
      <c r="AY726" s="2">
        <f>[2]หน้าผ้า!AG735</f>
        <v>0</v>
      </c>
      <c r="AZ726" s="2">
        <f>[2]หน้าผ้า!EG735</f>
        <v>0</v>
      </c>
      <c r="BA726" s="2">
        <f>[2]หน้าผ้า!EH735</f>
        <v>0</v>
      </c>
      <c r="BB726" s="2">
        <f>[2]หน้าผ้า!EI735</f>
        <v>0</v>
      </c>
      <c r="BC726" s="1">
        <f>[2]หน้าผ้า!BZ735</f>
        <v>0</v>
      </c>
      <c r="BD726" s="56">
        <f>[2]หน้าผ้า!CA735</f>
        <v>0</v>
      </c>
    </row>
    <row r="727" spans="1:56" ht="28.5" customHeight="1" x14ac:dyDescent="0.45">
      <c r="A727" s="3">
        <f>[2]หน้าผ้า!C736</f>
        <v>0</v>
      </c>
      <c r="B727" s="14">
        <f>[2]หน้าผ้า!B736</f>
        <v>0</v>
      </c>
      <c r="C727" s="9">
        <f>[2]หน้าผ้า!E736</f>
        <v>0</v>
      </c>
      <c r="D727" s="13">
        <f>[2]หน้าผ้า!F736</f>
        <v>0</v>
      </c>
      <c r="E727" s="9">
        <f>[2]หน้าผ้า!G736</f>
        <v>0</v>
      </c>
      <c r="F727" s="9">
        <f>[2]หน้าผ้า!H736</f>
        <v>0</v>
      </c>
      <c r="G727" s="9">
        <f>[2]หน้าผ้า!I736</f>
        <v>0</v>
      </c>
      <c r="H727" s="9">
        <f>[2]หน้าผ้า!J736</f>
        <v>0</v>
      </c>
      <c r="I727" s="9">
        <f>[2]หน้าผ้า!L736</f>
        <v>0</v>
      </c>
      <c r="J727" s="9">
        <f>[2]หน้าผ้า!M736</f>
        <v>0</v>
      </c>
      <c r="K727" s="9">
        <f>[2]หน้าผ้า!N736</f>
        <v>0</v>
      </c>
      <c r="L727" s="9">
        <f>[2]หน้าผ้า!R736</f>
        <v>0</v>
      </c>
      <c r="M727" s="10">
        <f>[2]หน้าผ้า!T736</f>
        <v>0</v>
      </c>
      <c r="N727" s="9">
        <f>[2]หน้าผ้า!U736</f>
        <v>0</v>
      </c>
      <c r="O727" s="9">
        <f>[2]หน้าผ้า!V736</f>
        <v>0</v>
      </c>
      <c r="P727" s="10">
        <f>[2]หน้าผ้า!AB736</f>
        <v>0</v>
      </c>
      <c r="Q727" s="10">
        <f>[2]หน้าผ้า!AC736</f>
        <v>0</v>
      </c>
      <c r="R727" s="10">
        <f>[2]หน้าผ้า!AD736</f>
        <v>0</v>
      </c>
      <c r="S727" s="9">
        <f>[2]หน้าผ้า!Z736</f>
        <v>0</v>
      </c>
      <c r="T727" s="12">
        <f>[2]หน้าผ้า!X736</f>
        <v>0</v>
      </c>
      <c r="U727" s="11">
        <f>[2]หน้าผ้า!AA736</f>
        <v>0</v>
      </c>
      <c r="V727" s="10">
        <f>[2]หน้าผ้า!AJ736</f>
        <v>0</v>
      </c>
      <c r="W727" s="10">
        <f>[2]หน้าผ้า!AL736</f>
        <v>0</v>
      </c>
      <c r="X727" s="10">
        <f>[2]หน้าผ้า!AM736</f>
        <v>0</v>
      </c>
      <c r="Y727" s="10">
        <f>[2]หน้าผ้า!AN736</f>
        <v>0</v>
      </c>
      <c r="Z727" s="9">
        <f>[2]หน้าผ้า!AO736</f>
        <v>0</v>
      </c>
      <c r="AA727" s="8">
        <f>[2]หน้าผ้า!AQ736</f>
        <v>0</v>
      </c>
      <c r="AB727" s="8">
        <f>[2]หน้าผ้า!AR736</f>
        <v>0</v>
      </c>
      <c r="AC727" s="8">
        <f>[2]หน้าผ้า!AS736</f>
        <v>0</v>
      </c>
      <c r="AD727" s="8">
        <f>[2]หน้าผ้า!AT736</f>
        <v>0</v>
      </c>
      <c r="AE727" s="8">
        <f>[2]หน้าผ้า!AU736</f>
        <v>0</v>
      </c>
      <c r="AF727" s="8">
        <f>[2]หน้าผ้า!AI736</f>
        <v>0</v>
      </c>
      <c r="AG727" s="1">
        <f>[3]หน้าผ้า!DC739</f>
        <v>0</v>
      </c>
      <c r="AH727" s="1">
        <f>[2]หน้าผ้า!DL736</f>
        <v>0</v>
      </c>
      <c r="AI727" s="1">
        <f>[2]หน้าผ้า!DM736</f>
        <v>0</v>
      </c>
      <c r="AJ727" s="3">
        <f>[2]หน้าผ้า!DN736</f>
        <v>0</v>
      </c>
      <c r="AK727" s="3">
        <f>[2]หน้าผ้า!DQ736</f>
        <v>0</v>
      </c>
      <c r="AL727" s="3">
        <f>[2]หน้าผ้า!DR736</f>
        <v>0</v>
      </c>
      <c r="AM727" s="3">
        <f>[2]หน้าผ้า!DS736</f>
        <v>0</v>
      </c>
      <c r="AN727" s="3">
        <f>[2]หน้าผ้า!DT736</f>
        <v>0</v>
      </c>
      <c r="AO727" s="3">
        <f>[2]หน้าผ้า!DU736</f>
        <v>0</v>
      </c>
      <c r="AP727" s="3">
        <f>[2]หน้าผ้า!DP736</f>
        <v>0</v>
      </c>
      <c r="AQ727" s="3">
        <f>[2]หน้าผ้า!DW736</f>
        <v>0</v>
      </c>
      <c r="AR727" s="3">
        <f>[2]หน้าผ้า!DX736</f>
        <v>0</v>
      </c>
      <c r="AS727" s="3">
        <f>[2]หน้าผ้า!DY736</f>
        <v>0</v>
      </c>
      <c r="AT727" s="3">
        <f>[2]หน้าผ้า!DZ736</f>
        <v>0</v>
      </c>
      <c r="AU727" s="3">
        <f>[2]หน้าผ้า!EA736</f>
        <v>0</v>
      </c>
      <c r="AV727" s="1">
        <f>[2]หน้าผ้า!EB736</f>
        <v>0</v>
      </c>
      <c r="AW727" s="2">
        <f>[2]หน้าผ้า!EC736</f>
        <v>0</v>
      </c>
      <c r="AX727" s="2">
        <f>[2]หน้าผ้า!ED736</f>
        <v>0</v>
      </c>
      <c r="AY727" s="2">
        <f>[2]หน้าผ้า!AG736</f>
        <v>0</v>
      </c>
      <c r="AZ727" s="2">
        <f>[2]หน้าผ้า!EG736</f>
        <v>0</v>
      </c>
      <c r="BA727" s="2">
        <f>[2]หน้าผ้า!EH736</f>
        <v>0</v>
      </c>
      <c r="BB727" s="2">
        <f>[2]หน้าผ้า!EI736</f>
        <v>0</v>
      </c>
      <c r="BC727" s="1">
        <f>[2]หน้าผ้า!BZ736</f>
        <v>0</v>
      </c>
      <c r="BD727" s="56">
        <f>[2]หน้าผ้า!CA736</f>
        <v>0</v>
      </c>
    </row>
    <row r="728" spans="1:56" ht="28.5" customHeight="1" x14ac:dyDescent="0.45">
      <c r="A728" s="3">
        <f>[2]หน้าผ้า!C737</f>
        <v>0</v>
      </c>
      <c r="B728" s="14">
        <f>[2]หน้าผ้า!B737</f>
        <v>0</v>
      </c>
      <c r="C728" s="9">
        <f>[2]หน้าผ้า!E737</f>
        <v>0</v>
      </c>
      <c r="D728" s="13">
        <f>[2]หน้าผ้า!F737</f>
        <v>0</v>
      </c>
      <c r="E728" s="9">
        <f>[2]หน้าผ้า!G737</f>
        <v>0</v>
      </c>
      <c r="F728" s="9">
        <f>[2]หน้าผ้า!H737</f>
        <v>0</v>
      </c>
      <c r="G728" s="9">
        <f>[2]หน้าผ้า!I737</f>
        <v>0</v>
      </c>
      <c r="H728" s="9">
        <f>[2]หน้าผ้า!J737</f>
        <v>0</v>
      </c>
      <c r="I728" s="9">
        <f>[2]หน้าผ้า!L737</f>
        <v>0</v>
      </c>
      <c r="J728" s="9">
        <f>[2]หน้าผ้า!M737</f>
        <v>0</v>
      </c>
      <c r="K728" s="9">
        <f>[2]หน้าผ้า!N737</f>
        <v>0</v>
      </c>
      <c r="L728" s="9">
        <f>[2]หน้าผ้า!R737</f>
        <v>0</v>
      </c>
      <c r="M728" s="10">
        <f>[2]หน้าผ้า!T737</f>
        <v>0</v>
      </c>
      <c r="N728" s="9">
        <f>[2]หน้าผ้า!U737</f>
        <v>0</v>
      </c>
      <c r="O728" s="9">
        <f>[2]หน้าผ้า!V737</f>
        <v>0</v>
      </c>
      <c r="P728" s="10">
        <f>[2]หน้าผ้า!AB737</f>
        <v>0</v>
      </c>
      <c r="Q728" s="10">
        <f>[2]หน้าผ้า!AC737</f>
        <v>0</v>
      </c>
      <c r="R728" s="10">
        <f>[2]หน้าผ้า!AD737</f>
        <v>0</v>
      </c>
      <c r="S728" s="9">
        <f>[2]หน้าผ้า!Z737</f>
        <v>0</v>
      </c>
      <c r="T728" s="12">
        <f>[2]หน้าผ้า!X737</f>
        <v>0</v>
      </c>
      <c r="U728" s="11">
        <f>[2]หน้าผ้า!AA737</f>
        <v>0</v>
      </c>
      <c r="V728" s="10">
        <f>[2]หน้าผ้า!AJ737</f>
        <v>0</v>
      </c>
      <c r="W728" s="10">
        <f>[2]หน้าผ้า!AL737</f>
        <v>0</v>
      </c>
      <c r="X728" s="10">
        <f>[2]หน้าผ้า!AM737</f>
        <v>0</v>
      </c>
      <c r="Y728" s="10">
        <f>[2]หน้าผ้า!AN737</f>
        <v>0</v>
      </c>
      <c r="Z728" s="9">
        <f>[2]หน้าผ้า!AO737</f>
        <v>0</v>
      </c>
      <c r="AA728" s="8">
        <f>[2]หน้าผ้า!AQ737</f>
        <v>0</v>
      </c>
      <c r="AB728" s="8">
        <f>[2]หน้าผ้า!AR737</f>
        <v>0</v>
      </c>
      <c r="AC728" s="8">
        <f>[2]หน้าผ้า!AS737</f>
        <v>0</v>
      </c>
      <c r="AD728" s="8">
        <f>[2]หน้าผ้า!AT737</f>
        <v>0</v>
      </c>
      <c r="AE728" s="8">
        <f>[2]หน้าผ้า!AU737</f>
        <v>0</v>
      </c>
      <c r="AF728" s="8">
        <f>[2]หน้าผ้า!AI737</f>
        <v>0</v>
      </c>
      <c r="AG728" s="1">
        <f>[3]หน้าผ้า!DC740</f>
        <v>0</v>
      </c>
      <c r="AH728" s="1">
        <f>[2]หน้าผ้า!DL737</f>
        <v>0</v>
      </c>
      <c r="AI728" s="1">
        <f>[2]หน้าผ้า!DM737</f>
        <v>0</v>
      </c>
      <c r="AJ728" s="3">
        <f>[2]หน้าผ้า!DN737</f>
        <v>0</v>
      </c>
      <c r="AK728" s="3">
        <f>[2]หน้าผ้า!DQ737</f>
        <v>0</v>
      </c>
      <c r="AL728" s="3">
        <f>[2]หน้าผ้า!DR737</f>
        <v>0</v>
      </c>
      <c r="AM728" s="3">
        <f>[2]หน้าผ้า!DS737</f>
        <v>0</v>
      </c>
      <c r="AN728" s="3">
        <f>[2]หน้าผ้า!DT737</f>
        <v>0</v>
      </c>
      <c r="AO728" s="3">
        <f>[2]หน้าผ้า!DU737</f>
        <v>0</v>
      </c>
      <c r="AP728" s="3">
        <f>[2]หน้าผ้า!DP737</f>
        <v>0</v>
      </c>
      <c r="AQ728" s="3">
        <f>[2]หน้าผ้า!DW737</f>
        <v>0</v>
      </c>
      <c r="AR728" s="3">
        <f>[2]หน้าผ้า!DX737</f>
        <v>0</v>
      </c>
      <c r="AS728" s="3">
        <f>[2]หน้าผ้า!DY737</f>
        <v>0</v>
      </c>
      <c r="AT728" s="3">
        <f>[2]หน้าผ้า!DZ737</f>
        <v>0</v>
      </c>
      <c r="AU728" s="3">
        <f>[2]หน้าผ้า!EA737</f>
        <v>0</v>
      </c>
      <c r="AV728" s="1">
        <f>[2]หน้าผ้า!EB737</f>
        <v>0</v>
      </c>
      <c r="AW728" s="2">
        <f>[2]หน้าผ้า!EC737</f>
        <v>0</v>
      </c>
      <c r="AX728" s="2">
        <f>[2]หน้าผ้า!ED737</f>
        <v>0</v>
      </c>
      <c r="AY728" s="2">
        <f>[2]หน้าผ้า!AG737</f>
        <v>0</v>
      </c>
      <c r="AZ728" s="2">
        <f>[2]หน้าผ้า!EG737</f>
        <v>0</v>
      </c>
      <c r="BA728" s="2">
        <f>[2]หน้าผ้า!EH737</f>
        <v>0</v>
      </c>
      <c r="BB728" s="2">
        <f>[2]หน้าผ้า!EI737</f>
        <v>0</v>
      </c>
      <c r="BC728" s="1">
        <f>[2]หน้าผ้า!BZ737</f>
        <v>0</v>
      </c>
      <c r="BD728" s="56">
        <f>[2]หน้าผ้า!CA737</f>
        <v>0</v>
      </c>
    </row>
    <row r="729" spans="1:56" ht="28.5" customHeight="1" x14ac:dyDescent="0.45">
      <c r="A729" s="3">
        <f>[2]หน้าผ้า!C738</f>
        <v>0</v>
      </c>
      <c r="B729" s="14">
        <f>[2]หน้าผ้า!B738</f>
        <v>0</v>
      </c>
      <c r="C729" s="9">
        <f>[2]หน้าผ้า!E738</f>
        <v>0</v>
      </c>
      <c r="D729" s="13">
        <f>[2]หน้าผ้า!F738</f>
        <v>0</v>
      </c>
      <c r="E729" s="9">
        <f>[2]หน้าผ้า!G738</f>
        <v>0</v>
      </c>
      <c r="F729" s="9">
        <f>[2]หน้าผ้า!H738</f>
        <v>0</v>
      </c>
      <c r="G729" s="9">
        <f>[2]หน้าผ้า!I738</f>
        <v>0</v>
      </c>
      <c r="H729" s="9">
        <f>[2]หน้าผ้า!J738</f>
        <v>0</v>
      </c>
      <c r="I729" s="9">
        <f>[2]หน้าผ้า!L738</f>
        <v>0</v>
      </c>
      <c r="J729" s="9">
        <f>[2]หน้าผ้า!M738</f>
        <v>0</v>
      </c>
      <c r="K729" s="9">
        <f>[2]หน้าผ้า!N738</f>
        <v>0</v>
      </c>
      <c r="L729" s="9">
        <f>[2]หน้าผ้า!R738</f>
        <v>0</v>
      </c>
      <c r="M729" s="10">
        <f>[2]หน้าผ้า!T738</f>
        <v>0</v>
      </c>
      <c r="N729" s="9">
        <f>[2]หน้าผ้า!U738</f>
        <v>0</v>
      </c>
      <c r="O729" s="9">
        <f>[2]หน้าผ้า!V738</f>
        <v>0</v>
      </c>
      <c r="P729" s="10">
        <f>[2]หน้าผ้า!AB738</f>
        <v>0</v>
      </c>
      <c r="Q729" s="10">
        <f>[2]หน้าผ้า!AC738</f>
        <v>0</v>
      </c>
      <c r="R729" s="10">
        <f>[2]หน้าผ้า!AD738</f>
        <v>0</v>
      </c>
      <c r="S729" s="9">
        <f>[2]หน้าผ้า!Z738</f>
        <v>0</v>
      </c>
      <c r="T729" s="12">
        <f>[2]หน้าผ้า!X738</f>
        <v>0</v>
      </c>
      <c r="U729" s="11">
        <f>[2]หน้าผ้า!AA738</f>
        <v>0</v>
      </c>
      <c r="V729" s="10">
        <f>[2]หน้าผ้า!AJ738</f>
        <v>0</v>
      </c>
      <c r="W729" s="10">
        <f>[2]หน้าผ้า!AL738</f>
        <v>0</v>
      </c>
      <c r="X729" s="10">
        <f>[2]หน้าผ้า!AM738</f>
        <v>0</v>
      </c>
      <c r="Y729" s="10">
        <f>[2]หน้าผ้า!AN738</f>
        <v>0</v>
      </c>
      <c r="Z729" s="9">
        <f>[2]หน้าผ้า!AO738</f>
        <v>0</v>
      </c>
      <c r="AA729" s="8">
        <f>[2]หน้าผ้า!AQ738</f>
        <v>0</v>
      </c>
      <c r="AB729" s="8">
        <f>[2]หน้าผ้า!AR738</f>
        <v>0</v>
      </c>
      <c r="AC729" s="8">
        <f>[2]หน้าผ้า!AS738</f>
        <v>0</v>
      </c>
      <c r="AD729" s="8">
        <f>[2]หน้าผ้า!AT738</f>
        <v>0</v>
      </c>
      <c r="AE729" s="8">
        <f>[2]หน้าผ้า!AU738</f>
        <v>0</v>
      </c>
      <c r="AF729" s="8">
        <f>[2]หน้าผ้า!AI738</f>
        <v>0</v>
      </c>
      <c r="AG729" s="1">
        <f>[3]หน้าผ้า!DC741</f>
        <v>0</v>
      </c>
      <c r="AH729" s="1">
        <f>[2]หน้าผ้า!DL738</f>
        <v>0</v>
      </c>
      <c r="AI729" s="1">
        <f>[2]หน้าผ้า!DM738</f>
        <v>0</v>
      </c>
      <c r="AJ729" s="3">
        <f>[2]หน้าผ้า!DN738</f>
        <v>0</v>
      </c>
      <c r="AK729" s="3">
        <f>[2]หน้าผ้า!DQ738</f>
        <v>0</v>
      </c>
      <c r="AL729" s="3">
        <f>[2]หน้าผ้า!DR738</f>
        <v>0</v>
      </c>
      <c r="AM729" s="3">
        <f>[2]หน้าผ้า!DS738</f>
        <v>0</v>
      </c>
      <c r="AN729" s="3">
        <f>[2]หน้าผ้า!DT738</f>
        <v>0</v>
      </c>
      <c r="AO729" s="3">
        <f>[2]หน้าผ้า!DU738</f>
        <v>0</v>
      </c>
      <c r="AP729" s="3">
        <f>[2]หน้าผ้า!DP738</f>
        <v>0</v>
      </c>
      <c r="AQ729" s="3">
        <f>[2]หน้าผ้า!DW738</f>
        <v>0</v>
      </c>
      <c r="AR729" s="3">
        <f>[2]หน้าผ้า!DX738</f>
        <v>0</v>
      </c>
      <c r="AS729" s="3">
        <f>[2]หน้าผ้า!DY738</f>
        <v>0</v>
      </c>
      <c r="AT729" s="3">
        <f>[2]หน้าผ้า!DZ738</f>
        <v>0</v>
      </c>
      <c r="AU729" s="3">
        <f>[2]หน้าผ้า!EA738</f>
        <v>0</v>
      </c>
      <c r="AV729" s="1">
        <f>[2]หน้าผ้า!EB738</f>
        <v>0</v>
      </c>
      <c r="AW729" s="2">
        <f>[2]หน้าผ้า!EC738</f>
        <v>0</v>
      </c>
      <c r="AX729" s="2">
        <f>[2]หน้าผ้า!ED738</f>
        <v>0</v>
      </c>
      <c r="AY729" s="2">
        <f>[2]หน้าผ้า!AG738</f>
        <v>0</v>
      </c>
      <c r="AZ729" s="2">
        <f>[2]หน้าผ้า!EG738</f>
        <v>0</v>
      </c>
      <c r="BA729" s="2">
        <f>[2]หน้าผ้า!EH738</f>
        <v>0</v>
      </c>
      <c r="BB729" s="2">
        <f>[2]หน้าผ้า!EI738</f>
        <v>0</v>
      </c>
      <c r="BC729" s="1">
        <f>[2]หน้าผ้า!BZ738</f>
        <v>0</v>
      </c>
      <c r="BD729" s="56">
        <f>[2]หน้าผ้า!CA738</f>
        <v>0</v>
      </c>
    </row>
    <row r="730" spans="1:56" ht="28.5" customHeight="1" x14ac:dyDescent="0.45">
      <c r="A730" s="3">
        <f>[2]หน้าผ้า!C739</f>
        <v>0</v>
      </c>
      <c r="B730" s="14">
        <f>[2]หน้าผ้า!B739</f>
        <v>0</v>
      </c>
      <c r="C730" s="9">
        <f>[2]หน้าผ้า!E739</f>
        <v>0</v>
      </c>
      <c r="D730" s="13">
        <f>[2]หน้าผ้า!F739</f>
        <v>0</v>
      </c>
      <c r="E730" s="9">
        <f>[2]หน้าผ้า!G739</f>
        <v>0</v>
      </c>
      <c r="F730" s="9">
        <f>[2]หน้าผ้า!H739</f>
        <v>0</v>
      </c>
      <c r="G730" s="9">
        <f>[2]หน้าผ้า!I739</f>
        <v>0</v>
      </c>
      <c r="H730" s="9">
        <f>[2]หน้าผ้า!J739</f>
        <v>0</v>
      </c>
      <c r="I730" s="9">
        <f>[2]หน้าผ้า!L739</f>
        <v>0</v>
      </c>
      <c r="J730" s="9">
        <f>[2]หน้าผ้า!M739</f>
        <v>0</v>
      </c>
      <c r="K730" s="9">
        <f>[2]หน้าผ้า!N739</f>
        <v>0</v>
      </c>
      <c r="L730" s="9">
        <f>[2]หน้าผ้า!R739</f>
        <v>0</v>
      </c>
      <c r="M730" s="10">
        <f>[2]หน้าผ้า!T739</f>
        <v>0</v>
      </c>
      <c r="N730" s="9">
        <f>[2]หน้าผ้า!U739</f>
        <v>0</v>
      </c>
      <c r="O730" s="9">
        <f>[2]หน้าผ้า!V739</f>
        <v>0</v>
      </c>
      <c r="P730" s="10">
        <f>[2]หน้าผ้า!AB739</f>
        <v>0</v>
      </c>
      <c r="Q730" s="10">
        <f>[2]หน้าผ้า!AC739</f>
        <v>0</v>
      </c>
      <c r="R730" s="10">
        <f>[2]หน้าผ้า!AD739</f>
        <v>0</v>
      </c>
      <c r="S730" s="9">
        <f>[2]หน้าผ้า!Z739</f>
        <v>0</v>
      </c>
      <c r="T730" s="12">
        <f>[2]หน้าผ้า!X739</f>
        <v>0</v>
      </c>
      <c r="U730" s="11">
        <f>[2]หน้าผ้า!AA739</f>
        <v>0</v>
      </c>
      <c r="V730" s="10">
        <f>[2]หน้าผ้า!AJ739</f>
        <v>0</v>
      </c>
      <c r="W730" s="10">
        <f>[2]หน้าผ้า!AL739</f>
        <v>0</v>
      </c>
      <c r="X730" s="10">
        <f>[2]หน้าผ้า!AM739</f>
        <v>0</v>
      </c>
      <c r="Y730" s="10">
        <f>[2]หน้าผ้า!AN739</f>
        <v>0</v>
      </c>
      <c r="Z730" s="9">
        <f>[2]หน้าผ้า!AO739</f>
        <v>0</v>
      </c>
      <c r="AA730" s="8">
        <f>[2]หน้าผ้า!AQ739</f>
        <v>0</v>
      </c>
      <c r="AB730" s="8">
        <f>[2]หน้าผ้า!AR739</f>
        <v>0</v>
      </c>
      <c r="AC730" s="8">
        <f>[2]หน้าผ้า!AS739</f>
        <v>0</v>
      </c>
      <c r="AD730" s="8">
        <f>[2]หน้าผ้า!AT739</f>
        <v>0</v>
      </c>
      <c r="AE730" s="8">
        <f>[2]หน้าผ้า!AU739</f>
        <v>0</v>
      </c>
      <c r="AF730" s="8">
        <f>[2]หน้าผ้า!AI739</f>
        <v>0</v>
      </c>
      <c r="AG730" s="1">
        <f>[3]หน้าผ้า!DC742</f>
        <v>0</v>
      </c>
      <c r="AH730" s="1">
        <f>[2]หน้าผ้า!DL739</f>
        <v>0</v>
      </c>
      <c r="AI730" s="1">
        <f>[2]หน้าผ้า!DM739</f>
        <v>0</v>
      </c>
      <c r="AJ730" s="3">
        <f>[2]หน้าผ้า!DN739</f>
        <v>0</v>
      </c>
      <c r="AK730" s="3">
        <f>[2]หน้าผ้า!DQ739</f>
        <v>0</v>
      </c>
      <c r="AL730" s="3">
        <f>[2]หน้าผ้า!DR739</f>
        <v>0</v>
      </c>
      <c r="AM730" s="3">
        <f>[2]หน้าผ้า!DS739</f>
        <v>0</v>
      </c>
      <c r="AN730" s="3">
        <f>[2]หน้าผ้า!DT739</f>
        <v>0</v>
      </c>
      <c r="AO730" s="3">
        <f>[2]หน้าผ้า!DU739</f>
        <v>0</v>
      </c>
      <c r="AP730" s="3">
        <f>[2]หน้าผ้า!DP739</f>
        <v>0</v>
      </c>
      <c r="AQ730" s="3">
        <f>[2]หน้าผ้า!DW739</f>
        <v>0</v>
      </c>
      <c r="AR730" s="3">
        <f>[2]หน้าผ้า!DX739</f>
        <v>0</v>
      </c>
      <c r="AS730" s="3">
        <f>[2]หน้าผ้า!DY739</f>
        <v>0</v>
      </c>
      <c r="AT730" s="3">
        <f>[2]หน้าผ้า!DZ739</f>
        <v>0</v>
      </c>
      <c r="AU730" s="3">
        <f>[2]หน้าผ้า!EA739</f>
        <v>0</v>
      </c>
      <c r="AV730" s="1">
        <f>[2]หน้าผ้า!EB739</f>
        <v>0</v>
      </c>
      <c r="AW730" s="2">
        <f>[2]หน้าผ้า!EC739</f>
        <v>0</v>
      </c>
      <c r="AX730" s="2">
        <f>[2]หน้าผ้า!ED739</f>
        <v>0</v>
      </c>
      <c r="AY730" s="2">
        <f>[2]หน้าผ้า!AG739</f>
        <v>0</v>
      </c>
      <c r="AZ730" s="2">
        <f>[2]หน้าผ้า!EG739</f>
        <v>0</v>
      </c>
      <c r="BA730" s="2">
        <f>[2]หน้าผ้า!EH739</f>
        <v>0</v>
      </c>
      <c r="BB730" s="2">
        <f>[2]หน้าผ้า!EI739</f>
        <v>0</v>
      </c>
      <c r="BC730" s="1">
        <f>[2]หน้าผ้า!BZ739</f>
        <v>0</v>
      </c>
      <c r="BD730" s="56">
        <f>[2]หน้าผ้า!CA739</f>
        <v>0</v>
      </c>
    </row>
    <row r="731" spans="1:56" ht="28.5" customHeight="1" x14ac:dyDescent="0.45">
      <c r="A731" s="3">
        <f>[2]หน้าผ้า!C740</f>
        <v>0</v>
      </c>
      <c r="B731" s="14">
        <f>[2]หน้าผ้า!B740</f>
        <v>0</v>
      </c>
      <c r="C731" s="9">
        <f>[2]หน้าผ้า!E740</f>
        <v>0</v>
      </c>
      <c r="D731" s="13">
        <f>[2]หน้าผ้า!F740</f>
        <v>0</v>
      </c>
      <c r="E731" s="9">
        <f>[2]หน้าผ้า!G740</f>
        <v>0</v>
      </c>
      <c r="F731" s="9">
        <f>[2]หน้าผ้า!H740</f>
        <v>0</v>
      </c>
      <c r="G731" s="9">
        <f>[2]หน้าผ้า!I740</f>
        <v>0</v>
      </c>
      <c r="H731" s="9">
        <f>[2]หน้าผ้า!J740</f>
        <v>0</v>
      </c>
      <c r="I731" s="9">
        <f>[2]หน้าผ้า!L740</f>
        <v>0</v>
      </c>
      <c r="J731" s="9">
        <f>[2]หน้าผ้า!M740</f>
        <v>0</v>
      </c>
      <c r="K731" s="9">
        <f>[2]หน้าผ้า!N740</f>
        <v>0</v>
      </c>
      <c r="L731" s="9">
        <f>[2]หน้าผ้า!R740</f>
        <v>0</v>
      </c>
      <c r="M731" s="10">
        <f>[2]หน้าผ้า!T740</f>
        <v>0</v>
      </c>
      <c r="N731" s="9">
        <f>[2]หน้าผ้า!U740</f>
        <v>0</v>
      </c>
      <c r="O731" s="9">
        <f>[2]หน้าผ้า!V740</f>
        <v>0</v>
      </c>
      <c r="P731" s="10">
        <f>[2]หน้าผ้า!AB740</f>
        <v>0</v>
      </c>
      <c r="Q731" s="10">
        <f>[2]หน้าผ้า!AC740</f>
        <v>0</v>
      </c>
      <c r="R731" s="10">
        <f>[2]หน้าผ้า!AD740</f>
        <v>0</v>
      </c>
      <c r="S731" s="9">
        <f>[2]หน้าผ้า!Z740</f>
        <v>0</v>
      </c>
      <c r="T731" s="12">
        <f>[2]หน้าผ้า!X740</f>
        <v>0</v>
      </c>
      <c r="U731" s="11">
        <f>[2]หน้าผ้า!AA740</f>
        <v>0</v>
      </c>
      <c r="V731" s="10">
        <f>[2]หน้าผ้า!AJ740</f>
        <v>0</v>
      </c>
      <c r="W731" s="10">
        <f>[2]หน้าผ้า!AL740</f>
        <v>0</v>
      </c>
      <c r="X731" s="10">
        <f>[2]หน้าผ้า!AM740</f>
        <v>0</v>
      </c>
      <c r="Y731" s="10">
        <f>[2]หน้าผ้า!AN740</f>
        <v>0</v>
      </c>
      <c r="Z731" s="9">
        <f>[2]หน้าผ้า!AO740</f>
        <v>0</v>
      </c>
      <c r="AA731" s="8">
        <f>[2]หน้าผ้า!AQ740</f>
        <v>0</v>
      </c>
      <c r="AB731" s="8">
        <f>[2]หน้าผ้า!AR740</f>
        <v>0</v>
      </c>
      <c r="AC731" s="8">
        <f>[2]หน้าผ้า!AS740</f>
        <v>0</v>
      </c>
      <c r="AD731" s="8">
        <f>[2]หน้าผ้า!AT740</f>
        <v>0</v>
      </c>
      <c r="AE731" s="8">
        <f>[2]หน้าผ้า!AU740</f>
        <v>0</v>
      </c>
      <c r="AF731" s="8">
        <f>[2]หน้าผ้า!AI740</f>
        <v>0</v>
      </c>
      <c r="AG731" s="1">
        <f>[3]หน้าผ้า!DC743</f>
        <v>0</v>
      </c>
      <c r="AH731" s="1">
        <f>[2]หน้าผ้า!DL740</f>
        <v>0</v>
      </c>
      <c r="AI731" s="1">
        <f>[2]หน้าผ้า!DM740</f>
        <v>0</v>
      </c>
      <c r="AJ731" s="3">
        <f>[2]หน้าผ้า!DN740</f>
        <v>0</v>
      </c>
      <c r="AK731" s="3">
        <f>[2]หน้าผ้า!DQ740</f>
        <v>0</v>
      </c>
      <c r="AL731" s="3">
        <f>[2]หน้าผ้า!DR740</f>
        <v>0</v>
      </c>
      <c r="AM731" s="3">
        <f>[2]หน้าผ้า!DS740</f>
        <v>0</v>
      </c>
      <c r="AN731" s="3">
        <f>[2]หน้าผ้า!DT740</f>
        <v>0</v>
      </c>
      <c r="AO731" s="3">
        <f>[2]หน้าผ้า!DU740</f>
        <v>0</v>
      </c>
      <c r="AP731" s="3">
        <f>[2]หน้าผ้า!DP740</f>
        <v>0</v>
      </c>
      <c r="AQ731" s="3">
        <f>[2]หน้าผ้า!DW740</f>
        <v>0</v>
      </c>
      <c r="AR731" s="3">
        <f>[2]หน้าผ้า!DX740</f>
        <v>0</v>
      </c>
      <c r="AS731" s="3">
        <f>[2]หน้าผ้า!DY740</f>
        <v>0</v>
      </c>
      <c r="AT731" s="3">
        <f>[2]หน้าผ้า!DZ740</f>
        <v>0</v>
      </c>
      <c r="AU731" s="3">
        <f>[2]หน้าผ้า!EA740</f>
        <v>0</v>
      </c>
      <c r="AV731" s="1">
        <f>[2]หน้าผ้า!EB740</f>
        <v>0</v>
      </c>
      <c r="AW731" s="2">
        <f>[2]หน้าผ้า!EC740</f>
        <v>0</v>
      </c>
      <c r="AX731" s="2">
        <f>[2]หน้าผ้า!ED740</f>
        <v>0</v>
      </c>
      <c r="AY731" s="2">
        <f>[2]หน้าผ้า!AG740</f>
        <v>0</v>
      </c>
      <c r="AZ731" s="2">
        <f>[2]หน้าผ้า!EG740</f>
        <v>0</v>
      </c>
      <c r="BA731" s="2">
        <f>[2]หน้าผ้า!EH740</f>
        <v>0</v>
      </c>
      <c r="BB731" s="2">
        <f>[2]หน้าผ้า!EI740</f>
        <v>0</v>
      </c>
      <c r="BC731" s="1">
        <f>[2]หน้าผ้า!BZ740</f>
        <v>0</v>
      </c>
      <c r="BD731" s="56">
        <f>[2]หน้าผ้า!CA740</f>
        <v>0</v>
      </c>
    </row>
    <row r="732" spans="1:56" ht="28.5" customHeight="1" x14ac:dyDescent="0.45">
      <c r="A732" s="3">
        <f>[2]หน้าผ้า!C741</f>
        <v>0</v>
      </c>
      <c r="B732" s="14">
        <f>[2]หน้าผ้า!B741</f>
        <v>0</v>
      </c>
      <c r="C732" s="9">
        <f>[2]หน้าผ้า!E741</f>
        <v>0</v>
      </c>
      <c r="D732" s="13">
        <f>[2]หน้าผ้า!F741</f>
        <v>0</v>
      </c>
      <c r="E732" s="9">
        <f>[2]หน้าผ้า!G741</f>
        <v>0</v>
      </c>
      <c r="F732" s="9">
        <f>[2]หน้าผ้า!H741</f>
        <v>0</v>
      </c>
      <c r="G732" s="9">
        <f>[2]หน้าผ้า!I741</f>
        <v>0</v>
      </c>
      <c r="H732" s="9">
        <f>[2]หน้าผ้า!J741</f>
        <v>0</v>
      </c>
      <c r="I732" s="9">
        <f>[2]หน้าผ้า!L741</f>
        <v>0</v>
      </c>
      <c r="J732" s="9">
        <f>[2]หน้าผ้า!M741</f>
        <v>0</v>
      </c>
      <c r="K732" s="9">
        <f>[2]หน้าผ้า!N741</f>
        <v>0</v>
      </c>
      <c r="L732" s="9">
        <f>[2]หน้าผ้า!R741</f>
        <v>0</v>
      </c>
      <c r="M732" s="10">
        <f>[2]หน้าผ้า!T741</f>
        <v>0</v>
      </c>
      <c r="N732" s="9">
        <f>[2]หน้าผ้า!U741</f>
        <v>0</v>
      </c>
      <c r="O732" s="9">
        <f>[2]หน้าผ้า!V741</f>
        <v>0</v>
      </c>
      <c r="P732" s="10">
        <f>[2]หน้าผ้า!AB741</f>
        <v>0</v>
      </c>
      <c r="Q732" s="10">
        <f>[2]หน้าผ้า!AC741</f>
        <v>0</v>
      </c>
      <c r="R732" s="10">
        <f>[2]หน้าผ้า!AD741</f>
        <v>0</v>
      </c>
      <c r="S732" s="9">
        <f>[2]หน้าผ้า!Z741</f>
        <v>0</v>
      </c>
      <c r="T732" s="12">
        <f>[2]หน้าผ้า!X741</f>
        <v>0</v>
      </c>
      <c r="U732" s="11">
        <f>[2]หน้าผ้า!AA741</f>
        <v>0</v>
      </c>
      <c r="V732" s="10">
        <f>[2]หน้าผ้า!AJ741</f>
        <v>0</v>
      </c>
      <c r="W732" s="10">
        <f>[2]หน้าผ้า!AL741</f>
        <v>0</v>
      </c>
      <c r="X732" s="10">
        <f>[2]หน้าผ้า!AM741</f>
        <v>0</v>
      </c>
      <c r="Y732" s="10">
        <f>[2]หน้าผ้า!AN741</f>
        <v>0</v>
      </c>
      <c r="Z732" s="9">
        <f>[2]หน้าผ้า!AO741</f>
        <v>0</v>
      </c>
      <c r="AA732" s="8">
        <f>[2]หน้าผ้า!AQ741</f>
        <v>0</v>
      </c>
      <c r="AB732" s="8">
        <f>[2]หน้าผ้า!AR741</f>
        <v>0</v>
      </c>
      <c r="AC732" s="8">
        <f>[2]หน้าผ้า!AS741</f>
        <v>0</v>
      </c>
      <c r="AD732" s="8">
        <f>[2]หน้าผ้า!AT741</f>
        <v>0</v>
      </c>
      <c r="AE732" s="8">
        <f>[2]หน้าผ้า!AU741</f>
        <v>0</v>
      </c>
      <c r="AF732" s="8">
        <f>[2]หน้าผ้า!AI741</f>
        <v>0</v>
      </c>
      <c r="AG732" s="1">
        <f>[3]หน้าผ้า!DC744</f>
        <v>0</v>
      </c>
      <c r="AH732" s="1">
        <f>[2]หน้าผ้า!DL741</f>
        <v>0</v>
      </c>
      <c r="AI732" s="1">
        <f>[2]หน้าผ้า!DM741</f>
        <v>0</v>
      </c>
      <c r="AJ732" s="3">
        <f>[2]หน้าผ้า!DN741</f>
        <v>0</v>
      </c>
      <c r="AK732" s="3">
        <f>[2]หน้าผ้า!DQ741</f>
        <v>0</v>
      </c>
      <c r="AL732" s="3">
        <f>[2]หน้าผ้า!DR741</f>
        <v>0</v>
      </c>
      <c r="AM732" s="3">
        <f>[2]หน้าผ้า!DS741</f>
        <v>0</v>
      </c>
      <c r="AN732" s="3">
        <f>[2]หน้าผ้า!DT741</f>
        <v>0</v>
      </c>
      <c r="AO732" s="3">
        <f>[2]หน้าผ้า!DU741</f>
        <v>0</v>
      </c>
      <c r="AP732" s="3">
        <f>[2]หน้าผ้า!DP741</f>
        <v>0</v>
      </c>
      <c r="AQ732" s="3">
        <f>[2]หน้าผ้า!DW741</f>
        <v>0</v>
      </c>
      <c r="AR732" s="3">
        <f>[2]หน้าผ้า!DX741</f>
        <v>0</v>
      </c>
      <c r="AS732" s="3">
        <f>[2]หน้าผ้า!DY741</f>
        <v>0</v>
      </c>
      <c r="AT732" s="3">
        <f>[2]หน้าผ้า!DZ741</f>
        <v>0</v>
      </c>
      <c r="AU732" s="3">
        <f>[2]หน้าผ้า!EA741</f>
        <v>0</v>
      </c>
      <c r="AV732" s="1">
        <f>[2]หน้าผ้า!EB741</f>
        <v>0</v>
      </c>
      <c r="AW732" s="2">
        <f>[2]หน้าผ้า!EC741</f>
        <v>0</v>
      </c>
      <c r="AX732" s="2">
        <f>[2]หน้าผ้า!ED741</f>
        <v>0</v>
      </c>
      <c r="AY732" s="2">
        <f>[2]หน้าผ้า!AG741</f>
        <v>0</v>
      </c>
      <c r="AZ732" s="2">
        <f>[2]หน้าผ้า!EG741</f>
        <v>0</v>
      </c>
      <c r="BA732" s="2">
        <f>[2]หน้าผ้า!EH741</f>
        <v>0</v>
      </c>
      <c r="BB732" s="2">
        <f>[2]หน้าผ้า!EI741</f>
        <v>0</v>
      </c>
      <c r="BC732" s="1">
        <f>[2]หน้าผ้า!BZ741</f>
        <v>0</v>
      </c>
      <c r="BD732" s="56">
        <f>[2]หน้าผ้า!CA741</f>
        <v>0</v>
      </c>
    </row>
    <row r="733" spans="1:56" ht="28.5" customHeight="1" x14ac:dyDescent="0.45">
      <c r="A733" s="3">
        <f>[2]หน้าผ้า!C742</f>
        <v>0</v>
      </c>
      <c r="B733" s="14">
        <f>[2]หน้าผ้า!B742</f>
        <v>0</v>
      </c>
      <c r="C733" s="9">
        <f>[2]หน้าผ้า!E742</f>
        <v>0</v>
      </c>
      <c r="D733" s="13">
        <f>[2]หน้าผ้า!F742</f>
        <v>0</v>
      </c>
      <c r="E733" s="9">
        <f>[2]หน้าผ้า!G742</f>
        <v>0</v>
      </c>
      <c r="F733" s="9">
        <f>[2]หน้าผ้า!H742</f>
        <v>0</v>
      </c>
      <c r="G733" s="9">
        <f>[2]หน้าผ้า!I742</f>
        <v>0</v>
      </c>
      <c r="H733" s="9">
        <f>[2]หน้าผ้า!J742</f>
        <v>0</v>
      </c>
      <c r="I733" s="9">
        <f>[2]หน้าผ้า!L742</f>
        <v>0</v>
      </c>
      <c r="J733" s="9">
        <f>[2]หน้าผ้า!M742</f>
        <v>0</v>
      </c>
      <c r="K733" s="9">
        <f>[2]หน้าผ้า!N742</f>
        <v>0</v>
      </c>
      <c r="L733" s="9">
        <f>[2]หน้าผ้า!R742</f>
        <v>0</v>
      </c>
      <c r="M733" s="10">
        <f>[2]หน้าผ้า!T742</f>
        <v>0</v>
      </c>
      <c r="N733" s="9">
        <f>[2]หน้าผ้า!U742</f>
        <v>0</v>
      </c>
      <c r="O733" s="9">
        <f>[2]หน้าผ้า!V742</f>
        <v>0</v>
      </c>
      <c r="P733" s="10">
        <f>[2]หน้าผ้า!AB742</f>
        <v>0</v>
      </c>
      <c r="Q733" s="10">
        <f>[2]หน้าผ้า!AC742</f>
        <v>0</v>
      </c>
      <c r="R733" s="10">
        <f>[2]หน้าผ้า!AD742</f>
        <v>0</v>
      </c>
      <c r="S733" s="9">
        <f>[2]หน้าผ้า!Z742</f>
        <v>0</v>
      </c>
      <c r="T733" s="12">
        <f>[2]หน้าผ้า!X742</f>
        <v>0</v>
      </c>
      <c r="U733" s="11">
        <f>[2]หน้าผ้า!AA742</f>
        <v>0</v>
      </c>
      <c r="V733" s="10">
        <f>[2]หน้าผ้า!AJ742</f>
        <v>0</v>
      </c>
      <c r="W733" s="10">
        <f>[2]หน้าผ้า!AL742</f>
        <v>0</v>
      </c>
      <c r="X733" s="10">
        <f>[2]หน้าผ้า!AM742</f>
        <v>0</v>
      </c>
      <c r="Y733" s="10">
        <f>[2]หน้าผ้า!AN742</f>
        <v>0</v>
      </c>
      <c r="Z733" s="9">
        <f>[2]หน้าผ้า!AO742</f>
        <v>0</v>
      </c>
      <c r="AA733" s="8">
        <f>[2]หน้าผ้า!AQ742</f>
        <v>0</v>
      </c>
      <c r="AB733" s="8">
        <f>[2]หน้าผ้า!AR742</f>
        <v>0</v>
      </c>
      <c r="AC733" s="8">
        <f>[2]หน้าผ้า!AS742</f>
        <v>0</v>
      </c>
      <c r="AD733" s="8">
        <f>[2]หน้าผ้า!AT742</f>
        <v>0</v>
      </c>
      <c r="AE733" s="8">
        <f>[2]หน้าผ้า!AU742</f>
        <v>0</v>
      </c>
      <c r="AF733" s="8">
        <f>[2]หน้าผ้า!AI742</f>
        <v>0</v>
      </c>
      <c r="AG733" s="1">
        <f>[3]หน้าผ้า!DC745</f>
        <v>0</v>
      </c>
      <c r="AH733" s="1">
        <f>[2]หน้าผ้า!DL742</f>
        <v>0</v>
      </c>
      <c r="AI733" s="1">
        <f>[2]หน้าผ้า!DM742</f>
        <v>0</v>
      </c>
      <c r="AJ733" s="3">
        <f>[2]หน้าผ้า!DN742</f>
        <v>0</v>
      </c>
      <c r="AK733" s="3">
        <f>[2]หน้าผ้า!DQ742</f>
        <v>0</v>
      </c>
      <c r="AL733" s="3">
        <f>[2]หน้าผ้า!DR742</f>
        <v>0</v>
      </c>
      <c r="AM733" s="3">
        <f>[2]หน้าผ้า!DS742</f>
        <v>0</v>
      </c>
      <c r="AN733" s="3">
        <f>[2]หน้าผ้า!DT742</f>
        <v>0</v>
      </c>
      <c r="AO733" s="3">
        <f>[2]หน้าผ้า!DU742</f>
        <v>0</v>
      </c>
      <c r="AP733" s="3">
        <f>[2]หน้าผ้า!DP742</f>
        <v>0</v>
      </c>
      <c r="AQ733" s="3">
        <f>[2]หน้าผ้า!DW742</f>
        <v>0</v>
      </c>
      <c r="AR733" s="3">
        <f>[2]หน้าผ้า!DX742</f>
        <v>0</v>
      </c>
      <c r="AS733" s="3">
        <f>[2]หน้าผ้า!DY742</f>
        <v>0</v>
      </c>
      <c r="AT733" s="3">
        <f>[2]หน้าผ้า!DZ742</f>
        <v>0</v>
      </c>
      <c r="AU733" s="3">
        <f>[2]หน้าผ้า!EA742</f>
        <v>0</v>
      </c>
      <c r="AV733" s="1">
        <f>[2]หน้าผ้า!EB742</f>
        <v>0</v>
      </c>
      <c r="AW733" s="2">
        <f>[2]หน้าผ้า!EC742</f>
        <v>0</v>
      </c>
      <c r="AX733" s="2">
        <f>[2]หน้าผ้า!ED742</f>
        <v>0</v>
      </c>
      <c r="AY733" s="2">
        <f>[2]หน้าผ้า!AG742</f>
        <v>0</v>
      </c>
      <c r="AZ733" s="2">
        <f>[2]หน้าผ้า!EG742</f>
        <v>0</v>
      </c>
      <c r="BA733" s="2">
        <f>[2]หน้าผ้า!EH742</f>
        <v>0</v>
      </c>
      <c r="BB733" s="2">
        <f>[2]หน้าผ้า!EI742</f>
        <v>0</v>
      </c>
      <c r="BC733" s="1">
        <f>[2]หน้าผ้า!BZ742</f>
        <v>0</v>
      </c>
      <c r="BD733" s="56">
        <f>[2]หน้าผ้า!CA742</f>
        <v>0</v>
      </c>
    </row>
    <row r="734" spans="1:56" ht="28.5" customHeight="1" x14ac:dyDescent="0.45">
      <c r="A734" s="3">
        <f>[2]หน้าผ้า!C743</f>
        <v>0</v>
      </c>
      <c r="B734" s="14">
        <f>[2]หน้าผ้า!B743</f>
        <v>0</v>
      </c>
      <c r="C734" s="9">
        <f>[2]หน้าผ้า!E743</f>
        <v>0</v>
      </c>
      <c r="D734" s="13">
        <f>[2]หน้าผ้า!F743</f>
        <v>0</v>
      </c>
      <c r="E734" s="9">
        <f>[2]หน้าผ้า!G743</f>
        <v>0</v>
      </c>
      <c r="F734" s="9">
        <f>[2]หน้าผ้า!H743</f>
        <v>0</v>
      </c>
      <c r="G734" s="9">
        <f>[2]หน้าผ้า!I743</f>
        <v>0</v>
      </c>
      <c r="H734" s="9">
        <f>[2]หน้าผ้า!J743</f>
        <v>0</v>
      </c>
      <c r="I734" s="9">
        <f>[2]หน้าผ้า!L743</f>
        <v>0</v>
      </c>
      <c r="J734" s="9">
        <f>[2]หน้าผ้า!M743</f>
        <v>0</v>
      </c>
      <c r="K734" s="9">
        <f>[2]หน้าผ้า!N743</f>
        <v>0</v>
      </c>
      <c r="L734" s="9">
        <f>[2]หน้าผ้า!R743</f>
        <v>0</v>
      </c>
      <c r="M734" s="10">
        <f>[2]หน้าผ้า!T743</f>
        <v>0</v>
      </c>
      <c r="N734" s="9">
        <f>[2]หน้าผ้า!U743</f>
        <v>0</v>
      </c>
      <c r="O734" s="9">
        <f>[2]หน้าผ้า!V743</f>
        <v>0</v>
      </c>
      <c r="P734" s="10">
        <f>[2]หน้าผ้า!AB743</f>
        <v>0</v>
      </c>
      <c r="Q734" s="10">
        <f>[2]หน้าผ้า!AC743</f>
        <v>0</v>
      </c>
      <c r="R734" s="10">
        <f>[2]หน้าผ้า!AD743</f>
        <v>0</v>
      </c>
      <c r="S734" s="9">
        <f>[2]หน้าผ้า!Z743</f>
        <v>0</v>
      </c>
      <c r="T734" s="12">
        <f>[2]หน้าผ้า!X743</f>
        <v>0</v>
      </c>
      <c r="U734" s="11">
        <f>[2]หน้าผ้า!AA743</f>
        <v>0</v>
      </c>
      <c r="V734" s="10">
        <f>[2]หน้าผ้า!AJ743</f>
        <v>0</v>
      </c>
      <c r="W734" s="10">
        <f>[2]หน้าผ้า!AL743</f>
        <v>0</v>
      </c>
      <c r="X734" s="10">
        <f>[2]หน้าผ้า!AM743</f>
        <v>0</v>
      </c>
      <c r="Y734" s="10">
        <f>[2]หน้าผ้า!AN743</f>
        <v>0</v>
      </c>
      <c r="Z734" s="9">
        <f>[2]หน้าผ้า!AO743</f>
        <v>0</v>
      </c>
      <c r="AA734" s="8">
        <f>[2]หน้าผ้า!AQ743</f>
        <v>0</v>
      </c>
      <c r="AB734" s="8">
        <f>[2]หน้าผ้า!AR743</f>
        <v>0</v>
      </c>
      <c r="AC734" s="8">
        <f>[2]หน้าผ้า!AS743</f>
        <v>0</v>
      </c>
      <c r="AD734" s="8">
        <f>[2]หน้าผ้า!AT743</f>
        <v>0</v>
      </c>
      <c r="AE734" s="8">
        <f>[2]หน้าผ้า!AU743</f>
        <v>0</v>
      </c>
      <c r="AF734" s="8">
        <f>[2]หน้าผ้า!AI743</f>
        <v>0</v>
      </c>
      <c r="AG734" s="1">
        <f>[3]หน้าผ้า!DC746</f>
        <v>0</v>
      </c>
      <c r="AH734" s="1">
        <f>[2]หน้าผ้า!DL743</f>
        <v>0</v>
      </c>
      <c r="AI734" s="1">
        <f>[2]หน้าผ้า!DM743</f>
        <v>0</v>
      </c>
      <c r="AJ734" s="3">
        <f>[2]หน้าผ้า!DN743</f>
        <v>0</v>
      </c>
      <c r="AK734" s="3">
        <f>[2]หน้าผ้า!DQ743</f>
        <v>0</v>
      </c>
      <c r="AL734" s="3">
        <f>[2]หน้าผ้า!DR743</f>
        <v>0</v>
      </c>
      <c r="AM734" s="3">
        <f>[2]หน้าผ้า!DS743</f>
        <v>0</v>
      </c>
      <c r="AN734" s="3">
        <f>[2]หน้าผ้า!DT743</f>
        <v>0</v>
      </c>
      <c r="AO734" s="3">
        <f>[2]หน้าผ้า!DU743</f>
        <v>0</v>
      </c>
      <c r="AP734" s="3">
        <f>[2]หน้าผ้า!DP743</f>
        <v>0</v>
      </c>
      <c r="AQ734" s="3">
        <f>[2]หน้าผ้า!DW743</f>
        <v>0</v>
      </c>
      <c r="AR734" s="3">
        <f>[2]หน้าผ้า!DX743</f>
        <v>0</v>
      </c>
      <c r="AS734" s="3">
        <f>[2]หน้าผ้า!DY743</f>
        <v>0</v>
      </c>
      <c r="AT734" s="3">
        <f>[2]หน้าผ้า!DZ743</f>
        <v>0</v>
      </c>
      <c r="AU734" s="3">
        <f>[2]หน้าผ้า!EA743</f>
        <v>0</v>
      </c>
      <c r="AV734" s="1">
        <f>[2]หน้าผ้า!EB743</f>
        <v>0</v>
      </c>
      <c r="AW734" s="2">
        <f>[2]หน้าผ้า!EC743</f>
        <v>0</v>
      </c>
      <c r="AX734" s="2">
        <f>[2]หน้าผ้า!ED743</f>
        <v>0</v>
      </c>
      <c r="AY734" s="2">
        <f>[2]หน้าผ้า!AG743</f>
        <v>0</v>
      </c>
      <c r="AZ734" s="2">
        <f>[2]หน้าผ้า!EG743</f>
        <v>0</v>
      </c>
      <c r="BA734" s="2">
        <f>[2]หน้าผ้า!EH743</f>
        <v>0</v>
      </c>
      <c r="BB734" s="2">
        <f>[2]หน้าผ้า!EI743</f>
        <v>0</v>
      </c>
      <c r="BC734" s="1">
        <f>[2]หน้าผ้า!BZ743</f>
        <v>0</v>
      </c>
      <c r="BD734" s="56">
        <f>[2]หน้าผ้า!CA743</f>
        <v>0</v>
      </c>
    </row>
    <row r="735" spans="1:56" ht="28.5" customHeight="1" x14ac:dyDescent="0.45">
      <c r="A735" s="3">
        <f>[2]หน้าผ้า!C744</f>
        <v>0</v>
      </c>
      <c r="B735" s="14">
        <f>[2]หน้าผ้า!B744</f>
        <v>0</v>
      </c>
      <c r="C735" s="9">
        <f>[2]หน้าผ้า!E744</f>
        <v>0</v>
      </c>
      <c r="D735" s="13">
        <f>[2]หน้าผ้า!F744</f>
        <v>0</v>
      </c>
      <c r="E735" s="9">
        <f>[2]หน้าผ้า!G744</f>
        <v>0</v>
      </c>
      <c r="F735" s="9">
        <f>[2]หน้าผ้า!H744</f>
        <v>0</v>
      </c>
      <c r="G735" s="9">
        <f>[2]หน้าผ้า!I744</f>
        <v>0</v>
      </c>
      <c r="H735" s="9">
        <f>[2]หน้าผ้า!J744</f>
        <v>0</v>
      </c>
      <c r="I735" s="9">
        <f>[2]หน้าผ้า!L744</f>
        <v>0</v>
      </c>
      <c r="J735" s="9">
        <f>[2]หน้าผ้า!M744</f>
        <v>0</v>
      </c>
      <c r="K735" s="9">
        <f>[2]หน้าผ้า!N744</f>
        <v>0</v>
      </c>
      <c r="L735" s="9">
        <f>[2]หน้าผ้า!R744</f>
        <v>0</v>
      </c>
      <c r="M735" s="10">
        <f>[2]หน้าผ้า!T744</f>
        <v>0</v>
      </c>
      <c r="N735" s="9">
        <f>[2]หน้าผ้า!U744</f>
        <v>0</v>
      </c>
      <c r="O735" s="9">
        <f>[2]หน้าผ้า!V744</f>
        <v>0</v>
      </c>
      <c r="P735" s="10">
        <f>[2]หน้าผ้า!AB744</f>
        <v>0</v>
      </c>
      <c r="Q735" s="10">
        <f>[2]หน้าผ้า!AC744</f>
        <v>0</v>
      </c>
      <c r="R735" s="10">
        <f>[2]หน้าผ้า!AD744</f>
        <v>0</v>
      </c>
      <c r="S735" s="9">
        <f>[2]หน้าผ้า!Z744</f>
        <v>0</v>
      </c>
      <c r="T735" s="12">
        <f>[2]หน้าผ้า!X744</f>
        <v>0</v>
      </c>
      <c r="U735" s="11">
        <f>[2]หน้าผ้า!AA744</f>
        <v>0</v>
      </c>
      <c r="V735" s="10">
        <f>[2]หน้าผ้า!AJ744</f>
        <v>0</v>
      </c>
      <c r="W735" s="10">
        <f>[2]หน้าผ้า!AL744</f>
        <v>0</v>
      </c>
      <c r="X735" s="10">
        <f>[2]หน้าผ้า!AM744</f>
        <v>0</v>
      </c>
      <c r="Y735" s="10">
        <f>[2]หน้าผ้า!AN744</f>
        <v>0</v>
      </c>
      <c r="Z735" s="9">
        <f>[2]หน้าผ้า!AO744</f>
        <v>0</v>
      </c>
      <c r="AA735" s="8">
        <f>[2]หน้าผ้า!AQ744</f>
        <v>0</v>
      </c>
      <c r="AB735" s="8">
        <f>[2]หน้าผ้า!AR744</f>
        <v>0</v>
      </c>
      <c r="AC735" s="8">
        <f>[2]หน้าผ้า!AS744</f>
        <v>0</v>
      </c>
      <c r="AD735" s="8">
        <f>[2]หน้าผ้า!AT744</f>
        <v>0</v>
      </c>
      <c r="AE735" s="8">
        <f>[2]หน้าผ้า!AU744</f>
        <v>0</v>
      </c>
      <c r="AF735" s="8">
        <f>[2]หน้าผ้า!AI744</f>
        <v>0</v>
      </c>
      <c r="AG735" s="1">
        <f>[3]หน้าผ้า!DC747</f>
        <v>0</v>
      </c>
      <c r="AH735" s="1">
        <f>[2]หน้าผ้า!DL744</f>
        <v>0</v>
      </c>
      <c r="AI735" s="1">
        <f>[2]หน้าผ้า!DM744</f>
        <v>0</v>
      </c>
      <c r="AJ735" s="3">
        <f>[2]หน้าผ้า!DN744</f>
        <v>0</v>
      </c>
      <c r="AK735" s="3">
        <f>[2]หน้าผ้า!DQ744</f>
        <v>0</v>
      </c>
      <c r="AL735" s="3">
        <f>[2]หน้าผ้า!DR744</f>
        <v>0</v>
      </c>
      <c r="AM735" s="3">
        <f>[2]หน้าผ้า!DS744</f>
        <v>0</v>
      </c>
      <c r="AN735" s="3">
        <f>[2]หน้าผ้า!DT744</f>
        <v>0</v>
      </c>
      <c r="AO735" s="3">
        <f>[2]หน้าผ้า!DU744</f>
        <v>0</v>
      </c>
      <c r="AP735" s="3">
        <f>[2]หน้าผ้า!DP744</f>
        <v>0</v>
      </c>
      <c r="AQ735" s="3">
        <f>[2]หน้าผ้า!DW744</f>
        <v>0</v>
      </c>
      <c r="AR735" s="3">
        <f>[2]หน้าผ้า!DX744</f>
        <v>0</v>
      </c>
      <c r="AS735" s="3">
        <f>[2]หน้าผ้า!DY744</f>
        <v>0</v>
      </c>
      <c r="AT735" s="3">
        <f>[2]หน้าผ้า!DZ744</f>
        <v>0</v>
      </c>
      <c r="AU735" s="3">
        <f>[2]หน้าผ้า!EA744</f>
        <v>0</v>
      </c>
      <c r="AV735" s="1">
        <f>[2]หน้าผ้า!EB744</f>
        <v>0</v>
      </c>
      <c r="AW735" s="2">
        <f>[2]หน้าผ้า!EC744</f>
        <v>0</v>
      </c>
      <c r="AX735" s="2">
        <f>[2]หน้าผ้า!ED744</f>
        <v>0</v>
      </c>
      <c r="AY735" s="2">
        <f>[2]หน้าผ้า!AG744</f>
        <v>0</v>
      </c>
      <c r="AZ735" s="2">
        <f>[2]หน้าผ้า!EG744</f>
        <v>0</v>
      </c>
      <c r="BA735" s="2">
        <f>[2]หน้าผ้า!EH744</f>
        <v>0</v>
      </c>
      <c r="BB735" s="2">
        <f>[2]หน้าผ้า!EI744</f>
        <v>0</v>
      </c>
      <c r="BC735" s="1">
        <f>[2]หน้าผ้า!BZ744</f>
        <v>0</v>
      </c>
      <c r="BD735" s="56">
        <f>[2]หน้าผ้า!CA744</f>
        <v>0</v>
      </c>
    </row>
    <row r="736" spans="1:56" ht="28.5" customHeight="1" x14ac:dyDescent="0.45">
      <c r="A736" s="3">
        <f>[2]หน้าผ้า!C745</f>
        <v>0</v>
      </c>
      <c r="B736" s="14">
        <f>[2]หน้าผ้า!B745</f>
        <v>0</v>
      </c>
      <c r="C736" s="9">
        <f>[2]หน้าผ้า!E745</f>
        <v>0</v>
      </c>
      <c r="D736" s="13">
        <f>[2]หน้าผ้า!F745</f>
        <v>0</v>
      </c>
      <c r="E736" s="9">
        <f>[2]หน้าผ้า!G745</f>
        <v>0</v>
      </c>
      <c r="F736" s="9">
        <f>[2]หน้าผ้า!H745</f>
        <v>0</v>
      </c>
      <c r="G736" s="9">
        <f>[2]หน้าผ้า!I745</f>
        <v>0</v>
      </c>
      <c r="H736" s="9">
        <f>[2]หน้าผ้า!J745</f>
        <v>0</v>
      </c>
      <c r="I736" s="9">
        <f>[2]หน้าผ้า!L745</f>
        <v>0</v>
      </c>
      <c r="J736" s="9">
        <f>[2]หน้าผ้า!M745</f>
        <v>0</v>
      </c>
      <c r="K736" s="9">
        <f>[2]หน้าผ้า!N745</f>
        <v>0</v>
      </c>
      <c r="L736" s="9">
        <f>[2]หน้าผ้า!R745</f>
        <v>0</v>
      </c>
      <c r="M736" s="10">
        <f>[2]หน้าผ้า!T745</f>
        <v>0</v>
      </c>
      <c r="N736" s="9">
        <f>[2]หน้าผ้า!U745</f>
        <v>0</v>
      </c>
      <c r="O736" s="9">
        <f>[2]หน้าผ้า!V745</f>
        <v>0</v>
      </c>
      <c r="P736" s="10">
        <f>[2]หน้าผ้า!AB745</f>
        <v>0</v>
      </c>
      <c r="Q736" s="10">
        <f>[2]หน้าผ้า!AC745</f>
        <v>0</v>
      </c>
      <c r="R736" s="10">
        <f>[2]หน้าผ้า!AD745</f>
        <v>0</v>
      </c>
      <c r="S736" s="9">
        <f>[2]หน้าผ้า!Z745</f>
        <v>0</v>
      </c>
      <c r="T736" s="12">
        <f>[2]หน้าผ้า!X745</f>
        <v>0</v>
      </c>
      <c r="U736" s="11">
        <f>[2]หน้าผ้า!AA745</f>
        <v>0</v>
      </c>
      <c r="V736" s="10">
        <f>[2]หน้าผ้า!AJ745</f>
        <v>0</v>
      </c>
      <c r="W736" s="10">
        <f>[2]หน้าผ้า!AL745</f>
        <v>0</v>
      </c>
      <c r="X736" s="10">
        <f>[2]หน้าผ้า!AM745</f>
        <v>0</v>
      </c>
      <c r="Y736" s="10">
        <f>[2]หน้าผ้า!AN745</f>
        <v>0</v>
      </c>
      <c r="Z736" s="9">
        <f>[2]หน้าผ้า!AO745</f>
        <v>0</v>
      </c>
      <c r="AA736" s="8">
        <f>[2]หน้าผ้า!AQ745</f>
        <v>0</v>
      </c>
      <c r="AB736" s="8">
        <f>[2]หน้าผ้า!AR745</f>
        <v>0</v>
      </c>
      <c r="AC736" s="8">
        <f>[2]หน้าผ้า!AS745</f>
        <v>0</v>
      </c>
      <c r="AD736" s="8">
        <f>[2]หน้าผ้า!AT745</f>
        <v>0</v>
      </c>
      <c r="AE736" s="8">
        <f>[2]หน้าผ้า!AU745</f>
        <v>0</v>
      </c>
      <c r="AF736" s="8">
        <f>[2]หน้าผ้า!AI745</f>
        <v>0</v>
      </c>
      <c r="AG736" s="1">
        <f>[3]หน้าผ้า!DC748</f>
        <v>0</v>
      </c>
      <c r="AH736" s="1">
        <f>[2]หน้าผ้า!DL745</f>
        <v>0</v>
      </c>
      <c r="AI736" s="1">
        <f>[2]หน้าผ้า!DM745</f>
        <v>0</v>
      </c>
      <c r="AJ736" s="3">
        <f>[2]หน้าผ้า!DN745</f>
        <v>0</v>
      </c>
      <c r="AK736" s="3">
        <f>[2]หน้าผ้า!DQ745</f>
        <v>0</v>
      </c>
      <c r="AL736" s="3">
        <f>[2]หน้าผ้า!DR745</f>
        <v>0</v>
      </c>
      <c r="AM736" s="3">
        <f>[2]หน้าผ้า!DS745</f>
        <v>0</v>
      </c>
      <c r="AN736" s="3">
        <f>[2]หน้าผ้า!DT745</f>
        <v>0</v>
      </c>
      <c r="AO736" s="3">
        <f>[2]หน้าผ้า!DU745</f>
        <v>0</v>
      </c>
      <c r="AP736" s="3">
        <f>[2]หน้าผ้า!DP745</f>
        <v>0</v>
      </c>
      <c r="AQ736" s="3">
        <f>[2]หน้าผ้า!DW745</f>
        <v>0</v>
      </c>
      <c r="AR736" s="3">
        <f>[2]หน้าผ้า!DX745</f>
        <v>0</v>
      </c>
      <c r="AS736" s="3">
        <f>[2]หน้าผ้า!DY745</f>
        <v>0</v>
      </c>
      <c r="AT736" s="3">
        <f>[2]หน้าผ้า!DZ745</f>
        <v>0</v>
      </c>
      <c r="AU736" s="3">
        <f>[2]หน้าผ้า!EA745</f>
        <v>0</v>
      </c>
      <c r="AV736" s="1">
        <f>[2]หน้าผ้า!EB745</f>
        <v>0</v>
      </c>
      <c r="AW736" s="2">
        <f>[2]หน้าผ้า!EC745</f>
        <v>0</v>
      </c>
      <c r="AX736" s="2">
        <f>[2]หน้าผ้า!ED745</f>
        <v>0</v>
      </c>
      <c r="AY736" s="2">
        <f>[2]หน้าผ้า!AG745</f>
        <v>0</v>
      </c>
      <c r="AZ736" s="2">
        <f>[2]หน้าผ้า!EG745</f>
        <v>0</v>
      </c>
      <c r="BA736" s="2">
        <f>[2]หน้าผ้า!EH745</f>
        <v>0</v>
      </c>
      <c r="BB736" s="2">
        <f>[2]หน้าผ้า!EI745</f>
        <v>0</v>
      </c>
      <c r="BC736" s="1">
        <f>[2]หน้าผ้า!BZ745</f>
        <v>0</v>
      </c>
      <c r="BD736" s="56">
        <f>[2]หน้าผ้า!CA745</f>
        <v>0</v>
      </c>
    </row>
    <row r="737" spans="1:56" ht="28.5" customHeight="1" x14ac:dyDescent="0.45">
      <c r="A737" s="3">
        <f>[2]หน้าผ้า!C746</f>
        <v>0</v>
      </c>
      <c r="B737" s="14">
        <f>[2]หน้าผ้า!B746</f>
        <v>0</v>
      </c>
      <c r="C737" s="9">
        <f>[2]หน้าผ้า!E746</f>
        <v>0</v>
      </c>
      <c r="D737" s="13">
        <f>[2]หน้าผ้า!F746</f>
        <v>0</v>
      </c>
      <c r="E737" s="9">
        <f>[2]หน้าผ้า!G746</f>
        <v>0</v>
      </c>
      <c r="F737" s="9">
        <f>[2]หน้าผ้า!H746</f>
        <v>0</v>
      </c>
      <c r="G737" s="9">
        <f>[2]หน้าผ้า!I746</f>
        <v>0</v>
      </c>
      <c r="H737" s="9">
        <f>[2]หน้าผ้า!J746</f>
        <v>0</v>
      </c>
      <c r="I737" s="9">
        <f>[2]หน้าผ้า!L746</f>
        <v>0</v>
      </c>
      <c r="J737" s="9">
        <f>[2]หน้าผ้า!M746</f>
        <v>0</v>
      </c>
      <c r="K737" s="9">
        <f>[2]หน้าผ้า!N746</f>
        <v>0</v>
      </c>
      <c r="L737" s="9">
        <f>[2]หน้าผ้า!R746</f>
        <v>0</v>
      </c>
      <c r="M737" s="10">
        <f>[2]หน้าผ้า!T746</f>
        <v>0</v>
      </c>
      <c r="N737" s="9">
        <f>[2]หน้าผ้า!U746</f>
        <v>0</v>
      </c>
      <c r="O737" s="9">
        <f>[2]หน้าผ้า!V746</f>
        <v>0</v>
      </c>
      <c r="P737" s="10">
        <f>[2]หน้าผ้า!AB746</f>
        <v>0</v>
      </c>
      <c r="Q737" s="10">
        <f>[2]หน้าผ้า!AC746</f>
        <v>0</v>
      </c>
      <c r="R737" s="10">
        <f>[2]หน้าผ้า!AD746</f>
        <v>0</v>
      </c>
      <c r="S737" s="9">
        <f>[2]หน้าผ้า!Z746</f>
        <v>0</v>
      </c>
      <c r="T737" s="12">
        <f>[2]หน้าผ้า!X746</f>
        <v>0</v>
      </c>
      <c r="U737" s="11">
        <f>[2]หน้าผ้า!AA746</f>
        <v>0</v>
      </c>
      <c r="V737" s="10">
        <f>[2]หน้าผ้า!AJ746</f>
        <v>0</v>
      </c>
      <c r="W737" s="10">
        <f>[2]หน้าผ้า!AL746</f>
        <v>0</v>
      </c>
      <c r="X737" s="10">
        <f>[2]หน้าผ้า!AM746</f>
        <v>0</v>
      </c>
      <c r="Y737" s="10">
        <f>[2]หน้าผ้า!AN746</f>
        <v>0</v>
      </c>
      <c r="Z737" s="9">
        <f>[2]หน้าผ้า!AO746</f>
        <v>0</v>
      </c>
      <c r="AA737" s="8">
        <f>[2]หน้าผ้า!AQ746</f>
        <v>0</v>
      </c>
      <c r="AB737" s="8">
        <f>[2]หน้าผ้า!AR746</f>
        <v>0</v>
      </c>
      <c r="AC737" s="8">
        <f>[2]หน้าผ้า!AS746</f>
        <v>0</v>
      </c>
      <c r="AD737" s="8">
        <f>[2]หน้าผ้า!AT746</f>
        <v>0</v>
      </c>
      <c r="AE737" s="8">
        <f>[2]หน้าผ้า!AU746</f>
        <v>0</v>
      </c>
      <c r="AF737" s="8">
        <f>[2]หน้าผ้า!AI746</f>
        <v>0</v>
      </c>
      <c r="AG737" s="1">
        <f>[3]หน้าผ้า!DC749</f>
        <v>0</v>
      </c>
      <c r="AH737" s="1">
        <f>[2]หน้าผ้า!DL746</f>
        <v>0</v>
      </c>
      <c r="AI737" s="1">
        <f>[2]หน้าผ้า!DM746</f>
        <v>0</v>
      </c>
      <c r="AJ737" s="3">
        <f>[2]หน้าผ้า!DN746</f>
        <v>0</v>
      </c>
      <c r="AK737" s="3">
        <f>[2]หน้าผ้า!DQ746</f>
        <v>0</v>
      </c>
      <c r="AL737" s="3">
        <f>[2]หน้าผ้า!DR746</f>
        <v>0</v>
      </c>
      <c r="AM737" s="3">
        <f>[2]หน้าผ้า!DS746</f>
        <v>0</v>
      </c>
      <c r="AN737" s="3">
        <f>[2]หน้าผ้า!DT746</f>
        <v>0</v>
      </c>
      <c r="AO737" s="3">
        <f>[2]หน้าผ้า!DU746</f>
        <v>0</v>
      </c>
      <c r="AP737" s="3">
        <f>[2]หน้าผ้า!DP746</f>
        <v>0</v>
      </c>
      <c r="AQ737" s="3">
        <f>[2]หน้าผ้า!DW746</f>
        <v>0</v>
      </c>
      <c r="AR737" s="3">
        <f>[2]หน้าผ้า!DX746</f>
        <v>0</v>
      </c>
      <c r="AS737" s="3">
        <f>[2]หน้าผ้า!DY746</f>
        <v>0</v>
      </c>
      <c r="AT737" s="3">
        <f>[2]หน้าผ้า!DZ746</f>
        <v>0</v>
      </c>
      <c r="AU737" s="3">
        <f>[2]หน้าผ้า!EA746</f>
        <v>0</v>
      </c>
      <c r="AV737" s="1">
        <f>[2]หน้าผ้า!EB746</f>
        <v>0</v>
      </c>
      <c r="AW737" s="2">
        <f>[2]หน้าผ้า!EC746</f>
        <v>0</v>
      </c>
      <c r="AX737" s="2">
        <f>[2]หน้าผ้า!ED746</f>
        <v>0</v>
      </c>
      <c r="AY737" s="2">
        <f>[2]หน้าผ้า!AG746</f>
        <v>0</v>
      </c>
      <c r="AZ737" s="2">
        <f>[2]หน้าผ้า!EG746</f>
        <v>0</v>
      </c>
      <c r="BA737" s="2">
        <f>[2]หน้าผ้า!EH746</f>
        <v>0</v>
      </c>
      <c r="BB737" s="2">
        <f>[2]หน้าผ้า!EI746</f>
        <v>0</v>
      </c>
      <c r="BC737" s="1">
        <f>[2]หน้าผ้า!BZ746</f>
        <v>0</v>
      </c>
      <c r="BD737" s="56">
        <f>[2]หน้าผ้า!CA746</f>
        <v>0</v>
      </c>
    </row>
    <row r="738" spans="1:56" ht="28.5" customHeight="1" x14ac:dyDescent="0.45">
      <c r="A738" s="3">
        <f>[2]หน้าผ้า!C747</f>
        <v>0</v>
      </c>
      <c r="B738" s="14">
        <f>[2]หน้าผ้า!B747</f>
        <v>0</v>
      </c>
      <c r="C738" s="9">
        <f>[2]หน้าผ้า!E747</f>
        <v>0</v>
      </c>
      <c r="D738" s="13">
        <f>[2]หน้าผ้า!F747</f>
        <v>0</v>
      </c>
      <c r="E738" s="9">
        <f>[2]หน้าผ้า!G747</f>
        <v>0</v>
      </c>
      <c r="F738" s="9">
        <f>[2]หน้าผ้า!H747</f>
        <v>0</v>
      </c>
      <c r="G738" s="9">
        <f>[2]หน้าผ้า!I747</f>
        <v>0</v>
      </c>
      <c r="H738" s="9">
        <f>[2]หน้าผ้า!J747</f>
        <v>0</v>
      </c>
      <c r="I738" s="9">
        <f>[2]หน้าผ้า!L747</f>
        <v>0</v>
      </c>
      <c r="J738" s="9">
        <f>[2]หน้าผ้า!M747</f>
        <v>0</v>
      </c>
      <c r="K738" s="9">
        <f>[2]หน้าผ้า!N747</f>
        <v>0</v>
      </c>
      <c r="L738" s="9">
        <f>[2]หน้าผ้า!R747</f>
        <v>0</v>
      </c>
      <c r="M738" s="10">
        <f>[2]หน้าผ้า!T747</f>
        <v>0</v>
      </c>
      <c r="N738" s="9">
        <f>[2]หน้าผ้า!U747</f>
        <v>0</v>
      </c>
      <c r="O738" s="9">
        <f>[2]หน้าผ้า!V747</f>
        <v>0</v>
      </c>
      <c r="P738" s="10">
        <f>[2]หน้าผ้า!AB747</f>
        <v>0</v>
      </c>
      <c r="Q738" s="10">
        <f>[2]หน้าผ้า!AC747</f>
        <v>0</v>
      </c>
      <c r="R738" s="10">
        <f>[2]หน้าผ้า!AD747</f>
        <v>0</v>
      </c>
      <c r="S738" s="9">
        <f>[2]หน้าผ้า!Z747</f>
        <v>0</v>
      </c>
      <c r="T738" s="12">
        <f>[2]หน้าผ้า!X747</f>
        <v>0</v>
      </c>
      <c r="U738" s="11">
        <f>[2]หน้าผ้า!AA747</f>
        <v>0</v>
      </c>
      <c r="V738" s="10">
        <f>[2]หน้าผ้า!AJ747</f>
        <v>0</v>
      </c>
      <c r="W738" s="10">
        <f>[2]หน้าผ้า!AL747</f>
        <v>0</v>
      </c>
      <c r="X738" s="10">
        <f>[2]หน้าผ้า!AM747</f>
        <v>0</v>
      </c>
      <c r="Y738" s="10">
        <f>[2]หน้าผ้า!AN747</f>
        <v>0</v>
      </c>
      <c r="Z738" s="9">
        <f>[2]หน้าผ้า!AO747</f>
        <v>0</v>
      </c>
      <c r="AA738" s="8">
        <f>[2]หน้าผ้า!AQ747</f>
        <v>0</v>
      </c>
      <c r="AB738" s="8">
        <f>[2]หน้าผ้า!AR747</f>
        <v>0</v>
      </c>
      <c r="AC738" s="8">
        <f>[2]หน้าผ้า!AS747</f>
        <v>0</v>
      </c>
      <c r="AD738" s="8">
        <f>[2]หน้าผ้า!AT747</f>
        <v>0</v>
      </c>
      <c r="AE738" s="8">
        <f>[2]หน้าผ้า!AU747</f>
        <v>0</v>
      </c>
      <c r="AF738" s="8">
        <f>[2]หน้าผ้า!AI747</f>
        <v>0</v>
      </c>
      <c r="AG738" s="1">
        <f>[3]หน้าผ้า!DC750</f>
        <v>0</v>
      </c>
      <c r="AH738" s="1">
        <f>[2]หน้าผ้า!DL747</f>
        <v>0</v>
      </c>
      <c r="AI738" s="1">
        <f>[2]หน้าผ้า!DM747</f>
        <v>0</v>
      </c>
      <c r="AJ738" s="3">
        <f>[2]หน้าผ้า!DN747</f>
        <v>0</v>
      </c>
      <c r="AK738" s="3">
        <f>[2]หน้าผ้า!DQ747</f>
        <v>0</v>
      </c>
      <c r="AL738" s="3">
        <f>[2]หน้าผ้า!DR747</f>
        <v>0</v>
      </c>
      <c r="AM738" s="3">
        <f>[2]หน้าผ้า!DS747</f>
        <v>0</v>
      </c>
      <c r="AN738" s="3">
        <f>[2]หน้าผ้า!DT747</f>
        <v>0</v>
      </c>
      <c r="AO738" s="3">
        <f>[2]หน้าผ้า!DU747</f>
        <v>0</v>
      </c>
      <c r="AP738" s="3">
        <f>[2]หน้าผ้า!DP747</f>
        <v>0</v>
      </c>
      <c r="AQ738" s="3">
        <f>[2]หน้าผ้า!DW747</f>
        <v>0</v>
      </c>
      <c r="AR738" s="3">
        <f>[2]หน้าผ้า!DX747</f>
        <v>0</v>
      </c>
      <c r="AS738" s="3">
        <f>[2]หน้าผ้า!DY747</f>
        <v>0</v>
      </c>
      <c r="AT738" s="3">
        <f>[2]หน้าผ้า!DZ747</f>
        <v>0</v>
      </c>
      <c r="AU738" s="3">
        <f>[2]หน้าผ้า!EA747</f>
        <v>0</v>
      </c>
      <c r="AV738" s="1">
        <f>[2]หน้าผ้า!EB747</f>
        <v>0</v>
      </c>
      <c r="AW738" s="2">
        <f>[2]หน้าผ้า!EC747</f>
        <v>0</v>
      </c>
      <c r="AX738" s="2">
        <f>[2]หน้าผ้า!ED747</f>
        <v>0</v>
      </c>
      <c r="AY738" s="2">
        <f>[2]หน้าผ้า!AG747</f>
        <v>0</v>
      </c>
      <c r="AZ738" s="2">
        <f>[2]หน้าผ้า!EG747</f>
        <v>0</v>
      </c>
      <c r="BA738" s="2">
        <f>[2]หน้าผ้า!EH747</f>
        <v>0</v>
      </c>
      <c r="BB738" s="2">
        <f>[2]หน้าผ้า!EI747</f>
        <v>0</v>
      </c>
      <c r="BC738" s="1">
        <f>[2]หน้าผ้า!BZ747</f>
        <v>0</v>
      </c>
      <c r="BD738" s="56">
        <f>[2]หน้าผ้า!CA747</f>
        <v>0</v>
      </c>
    </row>
    <row r="739" spans="1:56" ht="28.5" customHeight="1" x14ac:dyDescent="0.45">
      <c r="A739" s="3">
        <f>[2]หน้าผ้า!C748</f>
        <v>0</v>
      </c>
      <c r="B739" s="14">
        <f>[2]หน้าผ้า!B748</f>
        <v>0</v>
      </c>
      <c r="C739" s="9">
        <f>[2]หน้าผ้า!E748</f>
        <v>0</v>
      </c>
      <c r="D739" s="13">
        <f>[2]หน้าผ้า!F748</f>
        <v>0</v>
      </c>
      <c r="E739" s="9">
        <f>[2]หน้าผ้า!G748</f>
        <v>0</v>
      </c>
      <c r="F739" s="9">
        <f>[2]หน้าผ้า!H748</f>
        <v>0</v>
      </c>
      <c r="G739" s="9">
        <f>[2]หน้าผ้า!I748</f>
        <v>0</v>
      </c>
      <c r="H739" s="9">
        <f>[2]หน้าผ้า!J748</f>
        <v>0</v>
      </c>
      <c r="I739" s="9">
        <f>[2]หน้าผ้า!L748</f>
        <v>0</v>
      </c>
      <c r="J739" s="9">
        <f>[2]หน้าผ้า!M748</f>
        <v>0</v>
      </c>
      <c r="K739" s="9">
        <f>[2]หน้าผ้า!N748</f>
        <v>0</v>
      </c>
      <c r="L739" s="9">
        <f>[2]หน้าผ้า!R748</f>
        <v>0</v>
      </c>
      <c r="M739" s="10">
        <f>[2]หน้าผ้า!T748</f>
        <v>0</v>
      </c>
      <c r="N739" s="9">
        <f>[2]หน้าผ้า!U748</f>
        <v>0</v>
      </c>
      <c r="O739" s="9">
        <f>[2]หน้าผ้า!V748</f>
        <v>0</v>
      </c>
      <c r="P739" s="10">
        <f>[2]หน้าผ้า!AB748</f>
        <v>0</v>
      </c>
      <c r="Q739" s="10">
        <f>[2]หน้าผ้า!AC748</f>
        <v>0</v>
      </c>
      <c r="R739" s="10">
        <f>[2]หน้าผ้า!AD748</f>
        <v>0</v>
      </c>
      <c r="S739" s="9">
        <f>[2]หน้าผ้า!Z748</f>
        <v>0</v>
      </c>
      <c r="T739" s="12">
        <f>[2]หน้าผ้า!X748</f>
        <v>0</v>
      </c>
      <c r="U739" s="11">
        <f>[2]หน้าผ้า!AA748</f>
        <v>0</v>
      </c>
      <c r="V739" s="10">
        <f>[2]หน้าผ้า!AJ748</f>
        <v>0</v>
      </c>
      <c r="W739" s="10">
        <f>[2]หน้าผ้า!AL748</f>
        <v>0</v>
      </c>
      <c r="X739" s="10">
        <f>[2]หน้าผ้า!AM748</f>
        <v>0</v>
      </c>
      <c r="Y739" s="10">
        <f>[2]หน้าผ้า!AN748</f>
        <v>0</v>
      </c>
      <c r="Z739" s="9">
        <f>[2]หน้าผ้า!AO748</f>
        <v>0</v>
      </c>
      <c r="AA739" s="8">
        <f>[2]หน้าผ้า!AQ748</f>
        <v>0</v>
      </c>
      <c r="AB739" s="8">
        <f>[2]หน้าผ้า!AR748</f>
        <v>0</v>
      </c>
      <c r="AC739" s="8">
        <f>[2]หน้าผ้า!AS748</f>
        <v>0</v>
      </c>
      <c r="AD739" s="8">
        <f>[2]หน้าผ้า!AT748</f>
        <v>0</v>
      </c>
      <c r="AE739" s="8">
        <f>[2]หน้าผ้า!AU748</f>
        <v>0</v>
      </c>
      <c r="AF739" s="8">
        <f>[2]หน้าผ้า!AI748</f>
        <v>0</v>
      </c>
      <c r="AG739" s="1">
        <f>[3]หน้าผ้า!DC751</f>
        <v>0</v>
      </c>
      <c r="AH739" s="1">
        <f>[2]หน้าผ้า!DL748</f>
        <v>0</v>
      </c>
      <c r="AI739" s="1">
        <f>[2]หน้าผ้า!DM748</f>
        <v>0</v>
      </c>
      <c r="AJ739" s="3">
        <f>[2]หน้าผ้า!DN748</f>
        <v>0</v>
      </c>
      <c r="AK739" s="3">
        <f>[2]หน้าผ้า!DQ748</f>
        <v>0</v>
      </c>
      <c r="AL739" s="3">
        <f>[2]หน้าผ้า!DR748</f>
        <v>0</v>
      </c>
      <c r="AM739" s="3">
        <f>[2]หน้าผ้า!DS748</f>
        <v>0</v>
      </c>
      <c r="AN739" s="3">
        <f>[2]หน้าผ้า!DT748</f>
        <v>0</v>
      </c>
      <c r="AO739" s="3">
        <f>[2]หน้าผ้า!DU748</f>
        <v>0</v>
      </c>
      <c r="AP739" s="3">
        <f>[2]หน้าผ้า!DP748</f>
        <v>0</v>
      </c>
      <c r="AQ739" s="3">
        <f>[2]หน้าผ้า!DW748</f>
        <v>0</v>
      </c>
      <c r="AR739" s="3">
        <f>[2]หน้าผ้า!DX748</f>
        <v>0</v>
      </c>
      <c r="AS739" s="3">
        <f>[2]หน้าผ้า!DY748</f>
        <v>0</v>
      </c>
      <c r="AT739" s="3">
        <f>[2]หน้าผ้า!DZ748</f>
        <v>0</v>
      </c>
      <c r="AU739" s="3">
        <f>[2]หน้าผ้า!EA748</f>
        <v>0</v>
      </c>
      <c r="AV739" s="1">
        <f>[2]หน้าผ้า!EB748</f>
        <v>0</v>
      </c>
      <c r="AW739" s="2">
        <f>[2]หน้าผ้า!EC748</f>
        <v>0</v>
      </c>
      <c r="AX739" s="2">
        <f>[2]หน้าผ้า!ED748</f>
        <v>0</v>
      </c>
      <c r="AY739" s="2">
        <f>[2]หน้าผ้า!AG748</f>
        <v>0</v>
      </c>
      <c r="AZ739" s="2">
        <f>[2]หน้าผ้า!EG748</f>
        <v>0</v>
      </c>
      <c r="BA739" s="2">
        <f>[2]หน้าผ้า!EH748</f>
        <v>0</v>
      </c>
      <c r="BB739" s="2">
        <f>[2]หน้าผ้า!EI748</f>
        <v>0</v>
      </c>
      <c r="BC739" s="1">
        <f>[2]หน้าผ้า!BZ748</f>
        <v>0</v>
      </c>
      <c r="BD739" s="56">
        <f>[2]หน้าผ้า!CA748</f>
        <v>0</v>
      </c>
    </row>
    <row r="740" spans="1:56" ht="28.5" customHeight="1" x14ac:dyDescent="0.45">
      <c r="A740" s="3">
        <f>[2]หน้าผ้า!C749</f>
        <v>0</v>
      </c>
      <c r="B740" s="14">
        <f>[2]หน้าผ้า!B749</f>
        <v>0</v>
      </c>
      <c r="C740" s="9">
        <f>[2]หน้าผ้า!E749</f>
        <v>0</v>
      </c>
      <c r="D740" s="13">
        <f>[2]หน้าผ้า!F749</f>
        <v>0</v>
      </c>
      <c r="E740" s="9">
        <f>[2]หน้าผ้า!G749</f>
        <v>0</v>
      </c>
      <c r="F740" s="9">
        <f>[2]หน้าผ้า!H749</f>
        <v>0</v>
      </c>
      <c r="G740" s="9">
        <f>[2]หน้าผ้า!I749</f>
        <v>0</v>
      </c>
      <c r="H740" s="9">
        <f>[2]หน้าผ้า!J749</f>
        <v>0</v>
      </c>
      <c r="I740" s="9">
        <f>[2]หน้าผ้า!L749</f>
        <v>0</v>
      </c>
      <c r="J740" s="9">
        <f>[2]หน้าผ้า!M749</f>
        <v>0</v>
      </c>
      <c r="K740" s="9">
        <f>[2]หน้าผ้า!N749</f>
        <v>0</v>
      </c>
      <c r="L740" s="9">
        <f>[2]หน้าผ้า!R749</f>
        <v>0</v>
      </c>
      <c r="M740" s="10">
        <f>[2]หน้าผ้า!T749</f>
        <v>0</v>
      </c>
      <c r="N740" s="9">
        <f>[2]หน้าผ้า!U749</f>
        <v>0</v>
      </c>
      <c r="O740" s="9">
        <f>[2]หน้าผ้า!V749</f>
        <v>0</v>
      </c>
      <c r="P740" s="10">
        <f>[2]หน้าผ้า!AB749</f>
        <v>0</v>
      </c>
      <c r="Q740" s="10">
        <f>[2]หน้าผ้า!AC749</f>
        <v>0</v>
      </c>
      <c r="R740" s="10">
        <f>[2]หน้าผ้า!AD749</f>
        <v>0</v>
      </c>
      <c r="S740" s="9">
        <f>[2]หน้าผ้า!Z749</f>
        <v>0</v>
      </c>
      <c r="T740" s="12">
        <f>[2]หน้าผ้า!X749</f>
        <v>0</v>
      </c>
      <c r="U740" s="11">
        <f>[2]หน้าผ้า!AA749</f>
        <v>0</v>
      </c>
      <c r="V740" s="10">
        <f>[2]หน้าผ้า!AJ749</f>
        <v>0</v>
      </c>
      <c r="W740" s="10">
        <f>[2]หน้าผ้า!AL749</f>
        <v>0</v>
      </c>
      <c r="X740" s="10">
        <f>[2]หน้าผ้า!AM749</f>
        <v>0</v>
      </c>
      <c r="Y740" s="10">
        <f>[2]หน้าผ้า!AN749</f>
        <v>0</v>
      </c>
      <c r="Z740" s="9">
        <f>[2]หน้าผ้า!AO749</f>
        <v>0</v>
      </c>
      <c r="AA740" s="8">
        <f>[2]หน้าผ้า!AQ749</f>
        <v>0</v>
      </c>
      <c r="AB740" s="8">
        <f>[2]หน้าผ้า!AR749</f>
        <v>0</v>
      </c>
      <c r="AC740" s="8">
        <f>[2]หน้าผ้า!AS749</f>
        <v>0</v>
      </c>
      <c r="AD740" s="8">
        <f>[2]หน้าผ้า!AT749</f>
        <v>0</v>
      </c>
      <c r="AE740" s="8">
        <f>[2]หน้าผ้า!AU749</f>
        <v>0</v>
      </c>
      <c r="AF740" s="8">
        <f>[2]หน้าผ้า!AI749</f>
        <v>0</v>
      </c>
      <c r="AG740" s="1">
        <f>[3]หน้าผ้า!DC752</f>
        <v>0</v>
      </c>
      <c r="AH740" s="1">
        <f>[2]หน้าผ้า!DL749</f>
        <v>0</v>
      </c>
      <c r="AI740" s="1">
        <f>[2]หน้าผ้า!DM749</f>
        <v>0</v>
      </c>
      <c r="AJ740" s="3">
        <f>[2]หน้าผ้า!DN749</f>
        <v>0</v>
      </c>
      <c r="AK740" s="3">
        <f>[2]หน้าผ้า!DQ749</f>
        <v>0</v>
      </c>
      <c r="AL740" s="3">
        <f>[2]หน้าผ้า!DR749</f>
        <v>0</v>
      </c>
      <c r="AM740" s="3">
        <f>[2]หน้าผ้า!DS749</f>
        <v>0</v>
      </c>
      <c r="AN740" s="3">
        <f>[2]หน้าผ้า!DT749</f>
        <v>0</v>
      </c>
      <c r="AO740" s="3">
        <f>[2]หน้าผ้า!DU749</f>
        <v>0</v>
      </c>
      <c r="AP740" s="3">
        <f>[2]หน้าผ้า!DP749</f>
        <v>0</v>
      </c>
      <c r="AQ740" s="3">
        <f>[2]หน้าผ้า!DW749</f>
        <v>0</v>
      </c>
      <c r="AR740" s="3">
        <f>[2]หน้าผ้า!DX749</f>
        <v>0</v>
      </c>
      <c r="AS740" s="3">
        <f>[2]หน้าผ้า!DY749</f>
        <v>0</v>
      </c>
      <c r="AT740" s="3">
        <f>[2]หน้าผ้า!DZ749</f>
        <v>0</v>
      </c>
      <c r="AU740" s="3">
        <f>[2]หน้าผ้า!EA749</f>
        <v>0</v>
      </c>
      <c r="AV740" s="1">
        <f>[2]หน้าผ้า!EB749</f>
        <v>0</v>
      </c>
      <c r="AW740" s="2">
        <f>[2]หน้าผ้า!EC749</f>
        <v>0</v>
      </c>
      <c r="AX740" s="2">
        <f>[2]หน้าผ้า!ED749</f>
        <v>0</v>
      </c>
      <c r="AY740" s="2">
        <f>[2]หน้าผ้า!AG749</f>
        <v>0</v>
      </c>
      <c r="AZ740" s="2">
        <f>[2]หน้าผ้า!EG749</f>
        <v>0</v>
      </c>
      <c r="BA740" s="2">
        <f>[2]หน้าผ้า!EH749</f>
        <v>0</v>
      </c>
      <c r="BB740" s="2">
        <f>[2]หน้าผ้า!EI749</f>
        <v>0</v>
      </c>
      <c r="BC740" s="1">
        <f>[2]หน้าผ้า!BZ749</f>
        <v>0</v>
      </c>
      <c r="BD740" s="56">
        <f>[2]หน้าผ้า!CA749</f>
        <v>0</v>
      </c>
    </row>
    <row r="741" spans="1:56" ht="28.5" customHeight="1" x14ac:dyDescent="0.45">
      <c r="A741" s="3">
        <f>[2]หน้าผ้า!C750</f>
        <v>0</v>
      </c>
      <c r="B741" s="14">
        <f>[2]หน้าผ้า!B750</f>
        <v>0</v>
      </c>
      <c r="C741" s="9">
        <f>[2]หน้าผ้า!E750</f>
        <v>0</v>
      </c>
      <c r="D741" s="13">
        <f>[2]หน้าผ้า!F750</f>
        <v>0</v>
      </c>
      <c r="E741" s="9">
        <f>[2]หน้าผ้า!G750</f>
        <v>0</v>
      </c>
      <c r="F741" s="9">
        <f>[2]หน้าผ้า!H750</f>
        <v>0</v>
      </c>
      <c r="G741" s="9">
        <f>[2]หน้าผ้า!I750</f>
        <v>0</v>
      </c>
      <c r="H741" s="9">
        <f>[2]หน้าผ้า!J750</f>
        <v>0</v>
      </c>
      <c r="I741" s="9">
        <f>[2]หน้าผ้า!L750</f>
        <v>0</v>
      </c>
      <c r="J741" s="9">
        <f>[2]หน้าผ้า!M750</f>
        <v>0</v>
      </c>
      <c r="K741" s="9">
        <f>[2]หน้าผ้า!N750</f>
        <v>0</v>
      </c>
      <c r="L741" s="9">
        <f>[2]หน้าผ้า!R750</f>
        <v>0</v>
      </c>
      <c r="M741" s="10">
        <f>[2]หน้าผ้า!T750</f>
        <v>0</v>
      </c>
      <c r="N741" s="9">
        <f>[2]หน้าผ้า!U750</f>
        <v>0</v>
      </c>
      <c r="O741" s="9">
        <f>[2]หน้าผ้า!V750</f>
        <v>0</v>
      </c>
      <c r="P741" s="10">
        <f>[2]หน้าผ้า!AB750</f>
        <v>0</v>
      </c>
      <c r="Q741" s="10">
        <f>[2]หน้าผ้า!AC750</f>
        <v>0</v>
      </c>
      <c r="R741" s="10">
        <f>[2]หน้าผ้า!AD750</f>
        <v>0</v>
      </c>
      <c r="S741" s="9">
        <f>[2]หน้าผ้า!Z750</f>
        <v>0</v>
      </c>
      <c r="T741" s="12">
        <f>[2]หน้าผ้า!X750</f>
        <v>0</v>
      </c>
      <c r="U741" s="11">
        <f>[2]หน้าผ้า!AA750</f>
        <v>0</v>
      </c>
      <c r="V741" s="10">
        <f>[2]หน้าผ้า!AJ750</f>
        <v>0</v>
      </c>
      <c r="W741" s="10">
        <f>[2]หน้าผ้า!AL750</f>
        <v>0</v>
      </c>
      <c r="X741" s="10">
        <f>[2]หน้าผ้า!AM750</f>
        <v>0</v>
      </c>
      <c r="Y741" s="10">
        <f>[2]หน้าผ้า!AN750</f>
        <v>0</v>
      </c>
      <c r="Z741" s="9">
        <f>[2]หน้าผ้า!AO750</f>
        <v>0</v>
      </c>
      <c r="AA741" s="8">
        <f>[2]หน้าผ้า!AQ750</f>
        <v>0</v>
      </c>
      <c r="AB741" s="8">
        <f>[2]หน้าผ้า!AR750</f>
        <v>0</v>
      </c>
      <c r="AC741" s="8">
        <f>[2]หน้าผ้า!AS750</f>
        <v>0</v>
      </c>
      <c r="AD741" s="8">
        <f>[2]หน้าผ้า!AT750</f>
        <v>0</v>
      </c>
      <c r="AE741" s="8">
        <f>[2]หน้าผ้า!AU750</f>
        <v>0</v>
      </c>
      <c r="AF741" s="8">
        <f>[2]หน้าผ้า!AI750</f>
        <v>0</v>
      </c>
      <c r="AG741" s="1">
        <f>[3]หน้าผ้า!DC753</f>
        <v>0</v>
      </c>
      <c r="AH741" s="1">
        <f>[2]หน้าผ้า!DL750</f>
        <v>0</v>
      </c>
      <c r="AI741" s="1">
        <f>[2]หน้าผ้า!DM750</f>
        <v>0</v>
      </c>
      <c r="AJ741" s="3">
        <f>[2]หน้าผ้า!DN750</f>
        <v>0</v>
      </c>
      <c r="AK741" s="3">
        <f>[2]หน้าผ้า!DQ750</f>
        <v>0</v>
      </c>
      <c r="AL741" s="3">
        <f>[2]หน้าผ้า!DR750</f>
        <v>0</v>
      </c>
      <c r="AM741" s="3">
        <f>[2]หน้าผ้า!DS750</f>
        <v>0</v>
      </c>
      <c r="AN741" s="3">
        <f>[2]หน้าผ้า!DT750</f>
        <v>0</v>
      </c>
      <c r="AO741" s="3">
        <f>[2]หน้าผ้า!DU750</f>
        <v>0</v>
      </c>
      <c r="AP741" s="3">
        <f>[2]หน้าผ้า!DP750</f>
        <v>0</v>
      </c>
      <c r="AQ741" s="3">
        <f>[2]หน้าผ้า!DW750</f>
        <v>0</v>
      </c>
      <c r="AR741" s="3">
        <f>[2]หน้าผ้า!DX750</f>
        <v>0</v>
      </c>
      <c r="AS741" s="3">
        <f>[2]หน้าผ้า!DY750</f>
        <v>0</v>
      </c>
      <c r="AT741" s="3">
        <f>[2]หน้าผ้า!DZ750</f>
        <v>0</v>
      </c>
      <c r="AU741" s="3">
        <f>[2]หน้าผ้า!EA750</f>
        <v>0</v>
      </c>
      <c r="AV741" s="1">
        <f>[2]หน้าผ้า!EB750</f>
        <v>0</v>
      </c>
      <c r="AW741" s="2">
        <f>[2]หน้าผ้า!EC750</f>
        <v>0</v>
      </c>
      <c r="AX741" s="2">
        <f>[2]หน้าผ้า!ED750</f>
        <v>0</v>
      </c>
      <c r="AY741" s="2">
        <f>[2]หน้าผ้า!AG750</f>
        <v>0</v>
      </c>
      <c r="AZ741" s="2">
        <f>[2]หน้าผ้า!EG750</f>
        <v>0</v>
      </c>
      <c r="BA741" s="2">
        <f>[2]หน้าผ้า!EH750</f>
        <v>0</v>
      </c>
      <c r="BB741" s="2">
        <f>[2]หน้าผ้า!EI750</f>
        <v>0</v>
      </c>
      <c r="BC741" s="1">
        <f>[2]หน้าผ้า!BZ750</f>
        <v>0</v>
      </c>
      <c r="BD741" s="56">
        <f>[2]หน้าผ้า!CA750</f>
        <v>0</v>
      </c>
    </row>
    <row r="742" spans="1:56" ht="28.5" customHeight="1" x14ac:dyDescent="0.45">
      <c r="A742" s="3">
        <f>[2]หน้าผ้า!C751</f>
        <v>0</v>
      </c>
      <c r="B742" s="14">
        <f>[2]หน้าผ้า!B751</f>
        <v>0</v>
      </c>
      <c r="C742" s="9">
        <f>[2]หน้าผ้า!E751</f>
        <v>0</v>
      </c>
      <c r="D742" s="13">
        <f>[2]หน้าผ้า!F751</f>
        <v>0</v>
      </c>
      <c r="E742" s="9">
        <f>[2]หน้าผ้า!G751</f>
        <v>0</v>
      </c>
      <c r="F742" s="9">
        <f>[2]หน้าผ้า!H751</f>
        <v>0</v>
      </c>
      <c r="G742" s="9">
        <f>[2]หน้าผ้า!I751</f>
        <v>0</v>
      </c>
      <c r="H742" s="9">
        <f>[2]หน้าผ้า!J751</f>
        <v>0</v>
      </c>
      <c r="I742" s="9">
        <f>[2]หน้าผ้า!L751</f>
        <v>0</v>
      </c>
      <c r="J742" s="9">
        <f>[2]หน้าผ้า!M751</f>
        <v>0</v>
      </c>
      <c r="K742" s="9">
        <f>[2]หน้าผ้า!N751</f>
        <v>0</v>
      </c>
      <c r="L742" s="9">
        <f>[2]หน้าผ้า!R751</f>
        <v>0</v>
      </c>
      <c r="M742" s="10">
        <f>[2]หน้าผ้า!T751</f>
        <v>0</v>
      </c>
      <c r="N742" s="9">
        <f>[2]หน้าผ้า!U751</f>
        <v>0</v>
      </c>
      <c r="O742" s="9">
        <f>[2]หน้าผ้า!V751</f>
        <v>0</v>
      </c>
      <c r="P742" s="10">
        <f>[2]หน้าผ้า!AB751</f>
        <v>0</v>
      </c>
      <c r="Q742" s="10">
        <f>[2]หน้าผ้า!AC751</f>
        <v>0</v>
      </c>
      <c r="R742" s="10">
        <f>[2]หน้าผ้า!AD751</f>
        <v>0</v>
      </c>
      <c r="S742" s="9">
        <f>[2]หน้าผ้า!Z751</f>
        <v>0</v>
      </c>
      <c r="T742" s="12">
        <f>[2]หน้าผ้า!X751</f>
        <v>0</v>
      </c>
      <c r="U742" s="11">
        <f>[2]หน้าผ้า!AA751</f>
        <v>0</v>
      </c>
      <c r="V742" s="10">
        <f>[2]หน้าผ้า!AJ751</f>
        <v>0</v>
      </c>
      <c r="W742" s="10">
        <f>[2]หน้าผ้า!AL751</f>
        <v>0</v>
      </c>
      <c r="X742" s="10">
        <f>[2]หน้าผ้า!AM751</f>
        <v>0</v>
      </c>
      <c r="Y742" s="10">
        <f>[2]หน้าผ้า!AN751</f>
        <v>0</v>
      </c>
      <c r="Z742" s="9">
        <f>[2]หน้าผ้า!AO751</f>
        <v>0</v>
      </c>
      <c r="AA742" s="8">
        <f>[2]หน้าผ้า!AQ751</f>
        <v>0</v>
      </c>
      <c r="AB742" s="8">
        <f>[2]หน้าผ้า!AR751</f>
        <v>0</v>
      </c>
      <c r="AC742" s="8">
        <f>[2]หน้าผ้า!AS751</f>
        <v>0</v>
      </c>
      <c r="AD742" s="8">
        <f>[2]หน้าผ้า!AT751</f>
        <v>0</v>
      </c>
      <c r="AE742" s="8">
        <f>[2]หน้าผ้า!AU751</f>
        <v>0</v>
      </c>
      <c r="AF742" s="8">
        <f>[2]หน้าผ้า!AI751</f>
        <v>0</v>
      </c>
      <c r="AG742" s="1">
        <f>[3]หน้าผ้า!DC754</f>
        <v>0</v>
      </c>
      <c r="AH742" s="1">
        <f>[2]หน้าผ้า!DL751</f>
        <v>0</v>
      </c>
      <c r="AI742" s="1">
        <f>[2]หน้าผ้า!DM751</f>
        <v>0</v>
      </c>
      <c r="AJ742" s="3">
        <f>[2]หน้าผ้า!DN751</f>
        <v>0</v>
      </c>
      <c r="AK742" s="3">
        <f>[2]หน้าผ้า!DQ751</f>
        <v>0</v>
      </c>
      <c r="AL742" s="3">
        <f>[2]หน้าผ้า!DR751</f>
        <v>0</v>
      </c>
      <c r="AM742" s="3">
        <f>[2]หน้าผ้า!DS751</f>
        <v>0</v>
      </c>
      <c r="AN742" s="3">
        <f>[2]หน้าผ้า!DT751</f>
        <v>0</v>
      </c>
      <c r="AO742" s="3">
        <f>[2]หน้าผ้า!DU751</f>
        <v>0</v>
      </c>
      <c r="AP742" s="3">
        <f>[2]หน้าผ้า!DP751</f>
        <v>0</v>
      </c>
      <c r="AQ742" s="3">
        <f>[2]หน้าผ้า!DW751</f>
        <v>0</v>
      </c>
      <c r="AR742" s="3">
        <f>[2]หน้าผ้า!DX751</f>
        <v>0</v>
      </c>
      <c r="AS742" s="3">
        <f>[2]หน้าผ้า!DY751</f>
        <v>0</v>
      </c>
      <c r="AT742" s="3">
        <f>[2]หน้าผ้า!DZ751</f>
        <v>0</v>
      </c>
      <c r="AU742" s="3">
        <f>[2]หน้าผ้า!EA751</f>
        <v>0</v>
      </c>
      <c r="AV742" s="1">
        <f>[2]หน้าผ้า!EB751</f>
        <v>0</v>
      </c>
      <c r="AW742" s="2">
        <f>[2]หน้าผ้า!EC751</f>
        <v>0</v>
      </c>
      <c r="AX742" s="2">
        <f>[2]หน้าผ้า!ED751</f>
        <v>0</v>
      </c>
      <c r="AY742" s="2">
        <f>[2]หน้าผ้า!AG751</f>
        <v>0</v>
      </c>
      <c r="AZ742" s="2">
        <f>[2]หน้าผ้า!EG751</f>
        <v>0</v>
      </c>
      <c r="BA742" s="2">
        <f>[2]หน้าผ้า!EH751</f>
        <v>0</v>
      </c>
      <c r="BB742" s="2">
        <f>[2]หน้าผ้า!EI751</f>
        <v>0</v>
      </c>
      <c r="BC742" s="1">
        <f>[2]หน้าผ้า!BZ751</f>
        <v>0</v>
      </c>
      <c r="BD742" s="56">
        <f>[2]หน้าผ้า!CA751</f>
        <v>0</v>
      </c>
    </row>
    <row r="743" spans="1:56" ht="28.5" customHeight="1" x14ac:dyDescent="0.45">
      <c r="A743" s="3">
        <f>[2]หน้าผ้า!C752</f>
        <v>0</v>
      </c>
      <c r="B743" s="14">
        <f>[2]หน้าผ้า!B752</f>
        <v>0</v>
      </c>
      <c r="C743" s="9">
        <f>[2]หน้าผ้า!E752</f>
        <v>0</v>
      </c>
      <c r="D743" s="13">
        <f>[2]หน้าผ้า!F752</f>
        <v>0</v>
      </c>
      <c r="E743" s="9">
        <f>[2]หน้าผ้า!G752</f>
        <v>0</v>
      </c>
      <c r="F743" s="9">
        <f>[2]หน้าผ้า!H752</f>
        <v>0</v>
      </c>
      <c r="G743" s="9">
        <f>[2]หน้าผ้า!I752</f>
        <v>0</v>
      </c>
      <c r="H743" s="9">
        <f>[2]หน้าผ้า!J752</f>
        <v>0</v>
      </c>
      <c r="I743" s="9">
        <f>[2]หน้าผ้า!L752</f>
        <v>0</v>
      </c>
      <c r="J743" s="9">
        <f>[2]หน้าผ้า!M752</f>
        <v>0</v>
      </c>
      <c r="K743" s="9">
        <f>[2]หน้าผ้า!N752</f>
        <v>0</v>
      </c>
      <c r="L743" s="9">
        <f>[2]หน้าผ้า!R752</f>
        <v>0</v>
      </c>
      <c r="M743" s="10">
        <f>[2]หน้าผ้า!T752</f>
        <v>0</v>
      </c>
      <c r="N743" s="9">
        <f>[2]หน้าผ้า!U752</f>
        <v>0</v>
      </c>
      <c r="O743" s="9">
        <f>[2]หน้าผ้า!V752</f>
        <v>0</v>
      </c>
      <c r="P743" s="10">
        <f>[2]หน้าผ้า!AB752</f>
        <v>0</v>
      </c>
      <c r="Q743" s="10">
        <f>[2]หน้าผ้า!AC752</f>
        <v>0</v>
      </c>
      <c r="R743" s="10">
        <f>[2]หน้าผ้า!AD752</f>
        <v>0</v>
      </c>
      <c r="S743" s="9">
        <f>[2]หน้าผ้า!Z752</f>
        <v>0</v>
      </c>
      <c r="T743" s="12">
        <f>[2]หน้าผ้า!X752</f>
        <v>0</v>
      </c>
      <c r="U743" s="11">
        <f>[2]หน้าผ้า!AA752</f>
        <v>0</v>
      </c>
      <c r="V743" s="10">
        <f>[2]หน้าผ้า!AJ752</f>
        <v>0</v>
      </c>
      <c r="W743" s="10">
        <f>[2]หน้าผ้า!AL752</f>
        <v>0</v>
      </c>
      <c r="X743" s="10">
        <f>[2]หน้าผ้า!AM752</f>
        <v>0</v>
      </c>
      <c r="Y743" s="10">
        <f>[2]หน้าผ้า!AN752</f>
        <v>0</v>
      </c>
      <c r="Z743" s="9">
        <f>[2]หน้าผ้า!AO752</f>
        <v>0</v>
      </c>
      <c r="AA743" s="8">
        <f>[2]หน้าผ้า!AQ752</f>
        <v>0</v>
      </c>
      <c r="AB743" s="8">
        <f>[2]หน้าผ้า!AR752</f>
        <v>0</v>
      </c>
      <c r="AC743" s="8">
        <f>[2]หน้าผ้า!AS752</f>
        <v>0</v>
      </c>
      <c r="AD743" s="8">
        <f>[2]หน้าผ้า!AT752</f>
        <v>0</v>
      </c>
      <c r="AE743" s="8">
        <f>[2]หน้าผ้า!AU752</f>
        <v>0</v>
      </c>
      <c r="AF743" s="8">
        <f>[2]หน้าผ้า!AI752</f>
        <v>0</v>
      </c>
      <c r="AG743" s="1">
        <f>[3]หน้าผ้า!DC755</f>
        <v>0</v>
      </c>
      <c r="AH743" s="1">
        <f>[2]หน้าผ้า!DL752</f>
        <v>0</v>
      </c>
      <c r="AI743" s="1">
        <f>[2]หน้าผ้า!DM752</f>
        <v>0</v>
      </c>
      <c r="AJ743" s="3">
        <f>[2]หน้าผ้า!DN752</f>
        <v>0</v>
      </c>
      <c r="AK743" s="3">
        <f>[2]หน้าผ้า!DQ752</f>
        <v>0</v>
      </c>
      <c r="AL743" s="3">
        <f>[2]หน้าผ้า!DR752</f>
        <v>0</v>
      </c>
      <c r="AM743" s="3">
        <f>[2]หน้าผ้า!DS752</f>
        <v>0</v>
      </c>
      <c r="AN743" s="3">
        <f>[2]หน้าผ้า!DT752</f>
        <v>0</v>
      </c>
      <c r="AO743" s="3">
        <f>[2]หน้าผ้า!DU752</f>
        <v>0</v>
      </c>
      <c r="AP743" s="3">
        <f>[2]หน้าผ้า!DP752</f>
        <v>0</v>
      </c>
      <c r="AQ743" s="3">
        <f>[2]หน้าผ้า!DW752</f>
        <v>0</v>
      </c>
      <c r="AR743" s="3">
        <f>[2]หน้าผ้า!DX752</f>
        <v>0</v>
      </c>
      <c r="AS743" s="3">
        <f>[2]หน้าผ้า!DY752</f>
        <v>0</v>
      </c>
      <c r="AT743" s="3">
        <f>[2]หน้าผ้า!DZ752</f>
        <v>0</v>
      </c>
      <c r="AU743" s="3">
        <f>[2]หน้าผ้า!EA752</f>
        <v>0</v>
      </c>
      <c r="AV743" s="1">
        <f>[2]หน้าผ้า!EB752</f>
        <v>0</v>
      </c>
      <c r="AW743" s="2">
        <f>[2]หน้าผ้า!EC752</f>
        <v>0</v>
      </c>
      <c r="AX743" s="2">
        <f>[2]หน้าผ้า!ED752</f>
        <v>0</v>
      </c>
      <c r="AY743" s="2">
        <f>[2]หน้าผ้า!AG752</f>
        <v>0</v>
      </c>
      <c r="AZ743" s="2">
        <f>[2]หน้าผ้า!EG752</f>
        <v>0</v>
      </c>
      <c r="BA743" s="2">
        <f>[2]หน้าผ้า!EH752</f>
        <v>0</v>
      </c>
      <c r="BB743" s="2">
        <f>[2]หน้าผ้า!EI752</f>
        <v>0</v>
      </c>
      <c r="BC743" s="1">
        <f>[2]หน้าผ้า!BZ752</f>
        <v>0</v>
      </c>
      <c r="BD743" s="56">
        <f>[2]หน้าผ้า!CA752</f>
        <v>0</v>
      </c>
    </row>
    <row r="744" spans="1:56" ht="28.5" customHeight="1" x14ac:dyDescent="0.45">
      <c r="A744" s="3">
        <f>[2]หน้าผ้า!C753</f>
        <v>0</v>
      </c>
      <c r="B744" s="14">
        <f>[2]หน้าผ้า!B753</f>
        <v>0</v>
      </c>
      <c r="C744" s="9">
        <f>[2]หน้าผ้า!E753</f>
        <v>0</v>
      </c>
      <c r="D744" s="13">
        <f>[2]หน้าผ้า!F753</f>
        <v>0</v>
      </c>
      <c r="E744" s="9">
        <f>[2]หน้าผ้า!G753</f>
        <v>0</v>
      </c>
      <c r="F744" s="9">
        <f>[2]หน้าผ้า!H753</f>
        <v>0</v>
      </c>
      <c r="G744" s="9">
        <f>[2]หน้าผ้า!I753</f>
        <v>0</v>
      </c>
      <c r="H744" s="9">
        <f>[2]หน้าผ้า!J753</f>
        <v>0</v>
      </c>
      <c r="I744" s="9">
        <f>[2]หน้าผ้า!L753</f>
        <v>0</v>
      </c>
      <c r="J744" s="9">
        <f>[2]หน้าผ้า!M753</f>
        <v>0</v>
      </c>
      <c r="K744" s="9">
        <f>[2]หน้าผ้า!N753</f>
        <v>0</v>
      </c>
      <c r="L744" s="9">
        <f>[2]หน้าผ้า!R753</f>
        <v>0</v>
      </c>
      <c r="M744" s="10">
        <f>[2]หน้าผ้า!T753</f>
        <v>0</v>
      </c>
      <c r="N744" s="9">
        <f>[2]หน้าผ้า!U753</f>
        <v>0</v>
      </c>
      <c r="O744" s="9">
        <f>[2]หน้าผ้า!V753</f>
        <v>0</v>
      </c>
      <c r="P744" s="10">
        <f>[2]หน้าผ้า!AB753</f>
        <v>0</v>
      </c>
      <c r="Q744" s="10">
        <f>[2]หน้าผ้า!AC753</f>
        <v>0</v>
      </c>
      <c r="R744" s="10">
        <f>[2]หน้าผ้า!AD753</f>
        <v>0</v>
      </c>
      <c r="S744" s="9">
        <f>[2]หน้าผ้า!Z753</f>
        <v>0</v>
      </c>
      <c r="T744" s="12">
        <f>[2]หน้าผ้า!X753</f>
        <v>0</v>
      </c>
      <c r="U744" s="11">
        <f>[2]หน้าผ้า!AA753</f>
        <v>0</v>
      </c>
      <c r="V744" s="10">
        <f>[2]หน้าผ้า!AJ753</f>
        <v>0</v>
      </c>
      <c r="W744" s="10">
        <f>[2]หน้าผ้า!AL753</f>
        <v>0</v>
      </c>
      <c r="X744" s="10">
        <f>[2]หน้าผ้า!AM753</f>
        <v>0</v>
      </c>
      <c r="Y744" s="10">
        <f>[2]หน้าผ้า!AN753</f>
        <v>0</v>
      </c>
      <c r="Z744" s="9">
        <f>[2]หน้าผ้า!AO753</f>
        <v>0</v>
      </c>
      <c r="AA744" s="8">
        <f>[2]หน้าผ้า!AQ753</f>
        <v>0</v>
      </c>
      <c r="AB744" s="8">
        <f>[2]หน้าผ้า!AR753</f>
        <v>0</v>
      </c>
      <c r="AC744" s="8">
        <f>[2]หน้าผ้า!AS753</f>
        <v>0</v>
      </c>
      <c r="AD744" s="8">
        <f>[2]หน้าผ้า!AT753</f>
        <v>0</v>
      </c>
      <c r="AE744" s="8">
        <f>[2]หน้าผ้า!AU753</f>
        <v>0</v>
      </c>
      <c r="AF744" s="8">
        <f>[2]หน้าผ้า!AI753</f>
        <v>0</v>
      </c>
      <c r="AG744" s="1">
        <f>[3]หน้าผ้า!DC756</f>
        <v>0</v>
      </c>
      <c r="AH744" s="1">
        <f>[2]หน้าผ้า!DL753</f>
        <v>0</v>
      </c>
      <c r="AI744" s="1">
        <f>[2]หน้าผ้า!DM753</f>
        <v>0</v>
      </c>
      <c r="AJ744" s="3">
        <f>[2]หน้าผ้า!DN753</f>
        <v>0</v>
      </c>
      <c r="AK744" s="3">
        <f>[2]หน้าผ้า!DQ753</f>
        <v>0</v>
      </c>
      <c r="AL744" s="3">
        <f>[2]หน้าผ้า!DR753</f>
        <v>0</v>
      </c>
      <c r="AM744" s="3">
        <f>[2]หน้าผ้า!DS753</f>
        <v>0</v>
      </c>
      <c r="AN744" s="3">
        <f>[2]หน้าผ้า!DT753</f>
        <v>0</v>
      </c>
      <c r="AO744" s="3">
        <f>[2]หน้าผ้า!DU753</f>
        <v>0</v>
      </c>
      <c r="AP744" s="3">
        <f>[2]หน้าผ้า!DP753</f>
        <v>0</v>
      </c>
      <c r="AQ744" s="3">
        <f>[2]หน้าผ้า!DW753</f>
        <v>0</v>
      </c>
      <c r="AR744" s="3">
        <f>[2]หน้าผ้า!DX753</f>
        <v>0</v>
      </c>
      <c r="AS744" s="3">
        <f>[2]หน้าผ้า!DY753</f>
        <v>0</v>
      </c>
      <c r="AT744" s="3">
        <f>[2]หน้าผ้า!DZ753</f>
        <v>0</v>
      </c>
      <c r="AU744" s="3">
        <f>[2]หน้าผ้า!EA753</f>
        <v>0</v>
      </c>
      <c r="AV744" s="1">
        <f>[2]หน้าผ้า!EB753</f>
        <v>0</v>
      </c>
      <c r="AW744" s="2">
        <f>[2]หน้าผ้า!EC753</f>
        <v>0</v>
      </c>
      <c r="AX744" s="2">
        <f>[2]หน้าผ้า!ED753</f>
        <v>0</v>
      </c>
      <c r="AY744" s="2">
        <f>[2]หน้าผ้า!AG753</f>
        <v>0</v>
      </c>
      <c r="AZ744" s="2">
        <f>[2]หน้าผ้า!EG753</f>
        <v>0</v>
      </c>
      <c r="BA744" s="2">
        <f>[2]หน้าผ้า!EH753</f>
        <v>0</v>
      </c>
      <c r="BB744" s="2">
        <f>[2]หน้าผ้า!EI753</f>
        <v>0</v>
      </c>
      <c r="BC744" s="1">
        <f>[2]หน้าผ้า!BZ753</f>
        <v>0</v>
      </c>
      <c r="BD744" s="56">
        <f>[2]หน้าผ้า!CA753</f>
        <v>0</v>
      </c>
    </row>
    <row r="745" spans="1:56" ht="28.5" customHeight="1" x14ac:dyDescent="0.45">
      <c r="A745" s="3">
        <f>[2]หน้าผ้า!C754</f>
        <v>0</v>
      </c>
      <c r="B745" s="14">
        <f>[2]หน้าผ้า!B754</f>
        <v>0</v>
      </c>
      <c r="C745" s="9">
        <f>[2]หน้าผ้า!E754</f>
        <v>0</v>
      </c>
      <c r="D745" s="13">
        <f>[2]หน้าผ้า!F754</f>
        <v>0</v>
      </c>
      <c r="E745" s="9">
        <f>[2]หน้าผ้า!G754</f>
        <v>0</v>
      </c>
      <c r="F745" s="9">
        <f>[2]หน้าผ้า!H754</f>
        <v>0</v>
      </c>
      <c r="G745" s="9">
        <f>[2]หน้าผ้า!I754</f>
        <v>0</v>
      </c>
      <c r="H745" s="9">
        <f>[2]หน้าผ้า!J754</f>
        <v>0</v>
      </c>
      <c r="I745" s="9">
        <f>[2]หน้าผ้า!L754</f>
        <v>0</v>
      </c>
      <c r="J745" s="9">
        <f>[2]หน้าผ้า!M754</f>
        <v>0</v>
      </c>
      <c r="K745" s="9">
        <f>[2]หน้าผ้า!N754</f>
        <v>0</v>
      </c>
      <c r="L745" s="9">
        <f>[2]หน้าผ้า!R754</f>
        <v>0</v>
      </c>
      <c r="M745" s="10">
        <f>[2]หน้าผ้า!T754</f>
        <v>0</v>
      </c>
      <c r="N745" s="9">
        <f>[2]หน้าผ้า!U754</f>
        <v>0</v>
      </c>
      <c r="O745" s="9">
        <f>[2]หน้าผ้า!V754</f>
        <v>0</v>
      </c>
      <c r="P745" s="10">
        <f>[2]หน้าผ้า!AB754</f>
        <v>0</v>
      </c>
      <c r="Q745" s="10">
        <f>[2]หน้าผ้า!AC754</f>
        <v>0</v>
      </c>
      <c r="R745" s="10">
        <f>[2]หน้าผ้า!AD754</f>
        <v>0</v>
      </c>
      <c r="S745" s="9">
        <f>[2]หน้าผ้า!Z754</f>
        <v>0</v>
      </c>
      <c r="T745" s="12">
        <f>[2]หน้าผ้า!X754</f>
        <v>0</v>
      </c>
      <c r="U745" s="11">
        <f>[2]หน้าผ้า!AA754</f>
        <v>0</v>
      </c>
      <c r="V745" s="10">
        <f>[2]หน้าผ้า!AJ754</f>
        <v>0</v>
      </c>
      <c r="W745" s="10">
        <f>[2]หน้าผ้า!AL754</f>
        <v>0</v>
      </c>
      <c r="X745" s="10">
        <f>[2]หน้าผ้า!AM754</f>
        <v>0</v>
      </c>
      <c r="Y745" s="10">
        <f>[2]หน้าผ้า!AN754</f>
        <v>0</v>
      </c>
      <c r="Z745" s="9">
        <f>[2]หน้าผ้า!AO754</f>
        <v>0</v>
      </c>
      <c r="AA745" s="8">
        <f>[2]หน้าผ้า!AQ754</f>
        <v>0</v>
      </c>
      <c r="AB745" s="8">
        <f>[2]หน้าผ้า!AR754</f>
        <v>0</v>
      </c>
      <c r="AC745" s="8">
        <f>[2]หน้าผ้า!AS754</f>
        <v>0</v>
      </c>
      <c r="AD745" s="8">
        <f>[2]หน้าผ้า!AT754</f>
        <v>0</v>
      </c>
      <c r="AE745" s="8">
        <f>[2]หน้าผ้า!AU754</f>
        <v>0</v>
      </c>
      <c r="AF745" s="8">
        <f>[2]หน้าผ้า!AI754</f>
        <v>0</v>
      </c>
      <c r="AG745" s="1">
        <f>[3]หน้าผ้า!DC757</f>
        <v>0</v>
      </c>
      <c r="AH745" s="1">
        <f>[2]หน้าผ้า!DL754</f>
        <v>0</v>
      </c>
      <c r="AI745" s="1">
        <f>[2]หน้าผ้า!DM754</f>
        <v>0</v>
      </c>
      <c r="AJ745" s="3">
        <f>[2]หน้าผ้า!DN754</f>
        <v>0</v>
      </c>
      <c r="AK745" s="3">
        <f>[2]หน้าผ้า!DQ754</f>
        <v>0</v>
      </c>
      <c r="AL745" s="3">
        <f>[2]หน้าผ้า!DR754</f>
        <v>0</v>
      </c>
      <c r="AM745" s="3">
        <f>[2]หน้าผ้า!DS754</f>
        <v>0</v>
      </c>
      <c r="AN745" s="3">
        <f>[2]หน้าผ้า!DT754</f>
        <v>0</v>
      </c>
      <c r="AO745" s="3">
        <f>[2]หน้าผ้า!DU754</f>
        <v>0</v>
      </c>
      <c r="AP745" s="3">
        <f>[2]หน้าผ้า!DP754</f>
        <v>0</v>
      </c>
      <c r="AQ745" s="3">
        <f>[2]หน้าผ้า!DW754</f>
        <v>0</v>
      </c>
      <c r="AR745" s="3">
        <f>[2]หน้าผ้า!DX754</f>
        <v>0</v>
      </c>
      <c r="AS745" s="3">
        <f>[2]หน้าผ้า!DY754</f>
        <v>0</v>
      </c>
      <c r="AT745" s="3">
        <f>[2]หน้าผ้า!DZ754</f>
        <v>0</v>
      </c>
      <c r="AU745" s="3">
        <f>[2]หน้าผ้า!EA754</f>
        <v>0</v>
      </c>
      <c r="AV745" s="1">
        <f>[2]หน้าผ้า!EB754</f>
        <v>0</v>
      </c>
      <c r="AW745" s="2">
        <f>[2]หน้าผ้า!EC754</f>
        <v>0</v>
      </c>
      <c r="AX745" s="2">
        <f>[2]หน้าผ้า!ED754</f>
        <v>0</v>
      </c>
      <c r="AY745" s="2">
        <f>[2]หน้าผ้า!AG754</f>
        <v>0</v>
      </c>
      <c r="AZ745" s="2">
        <f>[2]หน้าผ้า!EG754</f>
        <v>0</v>
      </c>
      <c r="BA745" s="2">
        <f>[2]หน้าผ้า!EH754</f>
        <v>0</v>
      </c>
      <c r="BB745" s="2">
        <f>[2]หน้าผ้า!EI754</f>
        <v>0</v>
      </c>
      <c r="BC745" s="1">
        <f>[2]หน้าผ้า!BZ754</f>
        <v>0</v>
      </c>
      <c r="BD745" s="56">
        <f>[2]หน้าผ้า!CA754</f>
        <v>0</v>
      </c>
    </row>
    <row r="746" spans="1:56" ht="28.5" customHeight="1" x14ac:dyDescent="0.45">
      <c r="A746" s="3">
        <f>[2]หน้าผ้า!C755</f>
        <v>0</v>
      </c>
      <c r="B746" s="14">
        <f>[2]หน้าผ้า!B755</f>
        <v>0</v>
      </c>
      <c r="C746" s="9">
        <f>[2]หน้าผ้า!E755</f>
        <v>0</v>
      </c>
      <c r="D746" s="13">
        <f>[2]หน้าผ้า!F755</f>
        <v>0</v>
      </c>
      <c r="E746" s="9">
        <f>[2]หน้าผ้า!G755</f>
        <v>0</v>
      </c>
      <c r="F746" s="9">
        <f>[2]หน้าผ้า!H755</f>
        <v>0</v>
      </c>
      <c r="G746" s="9">
        <f>[2]หน้าผ้า!I755</f>
        <v>0</v>
      </c>
      <c r="H746" s="9">
        <f>[2]หน้าผ้า!J755</f>
        <v>0</v>
      </c>
      <c r="I746" s="9">
        <f>[2]หน้าผ้า!L755</f>
        <v>0</v>
      </c>
      <c r="J746" s="9">
        <f>[2]หน้าผ้า!M755</f>
        <v>0</v>
      </c>
      <c r="K746" s="9">
        <f>[2]หน้าผ้า!N755</f>
        <v>0</v>
      </c>
      <c r="L746" s="9">
        <f>[2]หน้าผ้า!R755</f>
        <v>0</v>
      </c>
      <c r="M746" s="10">
        <f>[2]หน้าผ้า!T755</f>
        <v>0</v>
      </c>
      <c r="N746" s="9">
        <f>[2]หน้าผ้า!U755</f>
        <v>0</v>
      </c>
      <c r="O746" s="9">
        <f>[2]หน้าผ้า!V755</f>
        <v>0</v>
      </c>
      <c r="P746" s="10">
        <f>[2]หน้าผ้า!AB755</f>
        <v>0</v>
      </c>
      <c r="Q746" s="10">
        <f>[2]หน้าผ้า!AC755</f>
        <v>0</v>
      </c>
      <c r="R746" s="10">
        <f>[2]หน้าผ้า!AD755</f>
        <v>0</v>
      </c>
      <c r="S746" s="9">
        <f>[2]หน้าผ้า!Z755</f>
        <v>0</v>
      </c>
      <c r="T746" s="12">
        <f>[2]หน้าผ้า!X755</f>
        <v>0</v>
      </c>
      <c r="U746" s="11">
        <f>[2]หน้าผ้า!AA755</f>
        <v>0</v>
      </c>
      <c r="V746" s="10">
        <f>[2]หน้าผ้า!AJ755</f>
        <v>0</v>
      </c>
      <c r="W746" s="10">
        <f>[2]หน้าผ้า!AL755</f>
        <v>0</v>
      </c>
      <c r="X746" s="10">
        <f>[2]หน้าผ้า!AM755</f>
        <v>0</v>
      </c>
      <c r="Y746" s="10">
        <f>[2]หน้าผ้า!AN755</f>
        <v>0</v>
      </c>
      <c r="Z746" s="9">
        <f>[2]หน้าผ้า!AO755</f>
        <v>0</v>
      </c>
      <c r="AA746" s="8">
        <f>[2]หน้าผ้า!AQ755</f>
        <v>0</v>
      </c>
      <c r="AB746" s="8">
        <f>[2]หน้าผ้า!AR755</f>
        <v>0</v>
      </c>
      <c r="AC746" s="8">
        <f>[2]หน้าผ้า!AS755</f>
        <v>0</v>
      </c>
      <c r="AD746" s="8">
        <f>[2]หน้าผ้า!AT755</f>
        <v>0</v>
      </c>
      <c r="AE746" s="8">
        <f>[2]หน้าผ้า!AU755</f>
        <v>0</v>
      </c>
      <c r="AF746" s="8">
        <f>[2]หน้าผ้า!AI755</f>
        <v>0</v>
      </c>
      <c r="AG746" s="1">
        <f>[3]หน้าผ้า!DC758</f>
        <v>0</v>
      </c>
      <c r="AH746" s="1">
        <f>[2]หน้าผ้า!DL755</f>
        <v>0</v>
      </c>
      <c r="AI746" s="1">
        <f>[2]หน้าผ้า!DM755</f>
        <v>0</v>
      </c>
      <c r="AJ746" s="3">
        <f>[2]หน้าผ้า!DN755</f>
        <v>0</v>
      </c>
      <c r="AK746" s="3">
        <f>[2]หน้าผ้า!DQ755</f>
        <v>0</v>
      </c>
      <c r="AL746" s="3">
        <f>[2]หน้าผ้า!DR755</f>
        <v>0</v>
      </c>
      <c r="AM746" s="3">
        <f>[2]หน้าผ้า!DS755</f>
        <v>0</v>
      </c>
      <c r="AN746" s="3">
        <f>[2]หน้าผ้า!DT755</f>
        <v>0</v>
      </c>
      <c r="AO746" s="3">
        <f>[2]หน้าผ้า!DU755</f>
        <v>0</v>
      </c>
      <c r="AP746" s="3">
        <f>[2]หน้าผ้า!DP755</f>
        <v>0</v>
      </c>
      <c r="AQ746" s="3">
        <f>[2]หน้าผ้า!DW755</f>
        <v>0</v>
      </c>
      <c r="AR746" s="3">
        <f>[2]หน้าผ้า!DX755</f>
        <v>0</v>
      </c>
      <c r="AS746" s="3">
        <f>[2]หน้าผ้า!DY755</f>
        <v>0</v>
      </c>
      <c r="AT746" s="3">
        <f>[2]หน้าผ้า!DZ755</f>
        <v>0</v>
      </c>
      <c r="AU746" s="3">
        <f>[2]หน้าผ้า!EA755</f>
        <v>0</v>
      </c>
      <c r="AV746" s="1">
        <f>[2]หน้าผ้า!EB755</f>
        <v>0</v>
      </c>
      <c r="AW746" s="2">
        <f>[2]หน้าผ้า!EC755</f>
        <v>0</v>
      </c>
      <c r="AX746" s="2">
        <f>[2]หน้าผ้า!ED755</f>
        <v>0</v>
      </c>
      <c r="AY746" s="2">
        <f>[2]หน้าผ้า!AG755</f>
        <v>0</v>
      </c>
      <c r="AZ746" s="2">
        <f>[2]หน้าผ้า!EG755</f>
        <v>0</v>
      </c>
      <c r="BA746" s="2">
        <f>[2]หน้าผ้า!EH755</f>
        <v>0</v>
      </c>
      <c r="BB746" s="2">
        <f>[2]หน้าผ้า!EI755</f>
        <v>0</v>
      </c>
      <c r="BC746" s="1">
        <f>[2]หน้าผ้า!BZ755</f>
        <v>0</v>
      </c>
      <c r="BD746" s="56">
        <f>[2]หน้าผ้า!CA755</f>
        <v>0</v>
      </c>
    </row>
    <row r="747" spans="1:56" ht="28.5" customHeight="1" x14ac:dyDescent="0.45">
      <c r="A747" s="3">
        <f>[2]หน้าผ้า!C756</f>
        <v>0</v>
      </c>
      <c r="B747" s="14">
        <f>[2]หน้าผ้า!B756</f>
        <v>0</v>
      </c>
      <c r="C747" s="9">
        <f>[2]หน้าผ้า!E756</f>
        <v>0</v>
      </c>
      <c r="D747" s="13">
        <f>[2]หน้าผ้า!F756</f>
        <v>0</v>
      </c>
      <c r="E747" s="9">
        <f>[2]หน้าผ้า!G756</f>
        <v>0</v>
      </c>
      <c r="F747" s="9">
        <f>[2]หน้าผ้า!H756</f>
        <v>0</v>
      </c>
      <c r="G747" s="9">
        <f>[2]หน้าผ้า!I756</f>
        <v>0</v>
      </c>
      <c r="H747" s="9">
        <f>[2]หน้าผ้า!J756</f>
        <v>0</v>
      </c>
      <c r="I747" s="9">
        <f>[2]หน้าผ้า!L756</f>
        <v>0</v>
      </c>
      <c r="J747" s="9">
        <f>[2]หน้าผ้า!M756</f>
        <v>0</v>
      </c>
      <c r="K747" s="9">
        <f>[2]หน้าผ้า!N756</f>
        <v>0</v>
      </c>
      <c r="L747" s="9">
        <f>[2]หน้าผ้า!R756</f>
        <v>0</v>
      </c>
      <c r="M747" s="10">
        <f>[2]หน้าผ้า!T756</f>
        <v>0</v>
      </c>
      <c r="N747" s="9">
        <f>[2]หน้าผ้า!U756</f>
        <v>0</v>
      </c>
      <c r="O747" s="9">
        <f>[2]หน้าผ้า!V756</f>
        <v>0</v>
      </c>
      <c r="P747" s="10">
        <f>[2]หน้าผ้า!AB756</f>
        <v>0</v>
      </c>
      <c r="Q747" s="10">
        <f>[2]หน้าผ้า!AC756</f>
        <v>0</v>
      </c>
      <c r="R747" s="10">
        <f>[2]หน้าผ้า!AD756</f>
        <v>0</v>
      </c>
      <c r="S747" s="9">
        <f>[2]หน้าผ้า!Z756</f>
        <v>0</v>
      </c>
      <c r="T747" s="12">
        <f>[2]หน้าผ้า!X756</f>
        <v>0</v>
      </c>
      <c r="U747" s="11">
        <f>[2]หน้าผ้า!AA756</f>
        <v>0</v>
      </c>
      <c r="V747" s="10">
        <f>[2]หน้าผ้า!AJ756</f>
        <v>0</v>
      </c>
      <c r="W747" s="10">
        <f>[2]หน้าผ้า!AL756</f>
        <v>0</v>
      </c>
      <c r="X747" s="10">
        <f>[2]หน้าผ้า!AM756</f>
        <v>0</v>
      </c>
      <c r="Y747" s="10">
        <f>[2]หน้าผ้า!AN756</f>
        <v>0</v>
      </c>
      <c r="Z747" s="9">
        <f>[2]หน้าผ้า!AO756</f>
        <v>0</v>
      </c>
      <c r="AA747" s="8">
        <f>[2]หน้าผ้า!AQ756</f>
        <v>0</v>
      </c>
      <c r="AB747" s="8">
        <f>[2]หน้าผ้า!AR756</f>
        <v>0</v>
      </c>
      <c r="AC747" s="8">
        <f>[2]หน้าผ้า!AS756</f>
        <v>0</v>
      </c>
      <c r="AD747" s="8">
        <f>[2]หน้าผ้า!AT756</f>
        <v>0</v>
      </c>
      <c r="AE747" s="8">
        <f>[2]หน้าผ้า!AU756</f>
        <v>0</v>
      </c>
      <c r="AF747" s="8">
        <f>[2]หน้าผ้า!AI756</f>
        <v>0</v>
      </c>
      <c r="AG747" s="1">
        <f>[3]หน้าผ้า!DC759</f>
        <v>0</v>
      </c>
      <c r="AH747" s="1">
        <f>[2]หน้าผ้า!DL756</f>
        <v>0</v>
      </c>
      <c r="AI747" s="1">
        <f>[2]หน้าผ้า!DM756</f>
        <v>0</v>
      </c>
      <c r="AJ747" s="3">
        <f>[2]หน้าผ้า!DN756</f>
        <v>0</v>
      </c>
      <c r="AK747" s="3">
        <f>[2]หน้าผ้า!DQ756</f>
        <v>0</v>
      </c>
      <c r="AL747" s="3">
        <f>[2]หน้าผ้า!DR756</f>
        <v>0</v>
      </c>
      <c r="AM747" s="3">
        <f>[2]หน้าผ้า!DS756</f>
        <v>0</v>
      </c>
      <c r="AN747" s="3">
        <f>[2]หน้าผ้า!DT756</f>
        <v>0</v>
      </c>
      <c r="AO747" s="3">
        <f>[2]หน้าผ้า!DU756</f>
        <v>0</v>
      </c>
      <c r="AP747" s="3">
        <f>[2]หน้าผ้า!DP756</f>
        <v>0</v>
      </c>
      <c r="AQ747" s="3">
        <f>[2]หน้าผ้า!DW756</f>
        <v>0</v>
      </c>
      <c r="AR747" s="3">
        <f>[2]หน้าผ้า!DX756</f>
        <v>0</v>
      </c>
      <c r="AS747" s="3">
        <f>[2]หน้าผ้า!DY756</f>
        <v>0</v>
      </c>
      <c r="AT747" s="3">
        <f>[2]หน้าผ้า!DZ756</f>
        <v>0</v>
      </c>
      <c r="AU747" s="3">
        <f>[2]หน้าผ้า!EA756</f>
        <v>0</v>
      </c>
      <c r="AV747" s="1">
        <f>[2]หน้าผ้า!EB756</f>
        <v>0</v>
      </c>
      <c r="AW747" s="2">
        <f>[2]หน้าผ้า!EC756</f>
        <v>0</v>
      </c>
      <c r="AX747" s="2">
        <f>[2]หน้าผ้า!ED756</f>
        <v>0</v>
      </c>
      <c r="AY747" s="2">
        <f>[2]หน้าผ้า!AG756</f>
        <v>0</v>
      </c>
      <c r="AZ747" s="2">
        <f>[2]หน้าผ้า!EG756</f>
        <v>0</v>
      </c>
      <c r="BA747" s="2">
        <f>[2]หน้าผ้า!EH756</f>
        <v>0</v>
      </c>
      <c r="BB747" s="2">
        <f>[2]หน้าผ้า!EI756</f>
        <v>0</v>
      </c>
      <c r="BC747" s="1">
        <f>[2]หน้าผ้า!BZ756</f>
        <v>0</v>
      </c>
      <c r="BD747" s="56">
        <f>[2]หน้าผ้า!CA756</f>
        <v>0</v>
      </c>
    </row>
    <row r="748" spans="1:56" ht="28.5" customHeight="1" x14ac:dyDescent="0.45">
      <c r="A748" s="3">
        <f>[2]หน้าผ้า!C757</f>
        <v>0</v>
      </c>
      <c r="B748" s="14">
        <f>[2]หน้าผ้า!B757</f>
        <v>0</v>
      </c>
      <c r="C748" s="9">
        <f>[2]หน้าผ้า!E757</f>
        <v>0</v>
      </c>
      <c r="D748" s="13">
        <f>[2]หน้าผ้า!F757</f>
        <v>0</v>
      </c>
      <c r="E748" s="9">
        <f>[2]หน้าผ้า!G757</f>
        <v>0</v>
      </c>
      <c r="F748" s="9">
        <f>[2]หน้าผ้า!H757</f>
        <v>0</v>
      </c>
      <c r="G748" s="9">
        <f>[2]หน้าผ้า!I757</f>
        <v>0</v>
      </c>
      <c r="H748" s="9">
        <f>[2]หน้าผ้า!J757</f>
        <v>0</v>
      </c>
      <c r="I748" s="9">
        <f>[2]หน้าผ้า!L757</f>
        <v>0</v>
      </c>
      <c r="J748" s="9">
        <f>[2]หน้าผ้า!M757</f>
        <v>0</v>
      </c>
      <c r="K748" s="9">
        <f>[2]หน้าผ้า!N757</f>
        <v>0</v>
      </c>
      <c r="L748" s="9">
        <f>[2]หน้าผ้า!R757</f>
        <v>0</v>
      </c>
      <c r="M748" s="10">
        <f>[2]หน้าผ้า!T757</f>
        <v>0</v>
      </c>
      <c r="N748" s="9">
        <f>[2]หน้าผ้า!U757</f>
        <v>0</v>
      </c>
      <c r="O748" s="9">
        <f>[2]หน้าผ้า!V757</f>
        <v>0</v>
      </c>
      <c r="P748" s="10">
        <f>[2]หน้าผ้า!AB757</f>
        <v>0</v>
      </c>
      <c r="Q748" s="10">
        <f>[2]หน้าผ้า!AC757</f>
        <v>0</v>
      </c>
      <c r="R748" s="10">
        <f>[2]หน้าผ้า!AD757</f>
        <v>0</v>
      </c>
      <c r="S748" s="9">
        <f>[2]หน้าผ้า!Z757</f>
        <v>0</v>
      </c>
      <c r="T748" s="12">
        <f>[2]หน้าผ้า!X757</f>
        <v>0</v>
      </c>
      <c r="U748" s="11">
        <f>[2]หน้าผ้า!AA757</f>
        <v>0</v>
      </c>
      <c r="V748" s="10">
        <f>[2]หน้าผ้า!AJ757</f>
        <v>0</v>
      </c>
      <c r="W748" s="10">
        <f>[2]หน้าผ้า!AL757</f>
        <v>0</v>
      </c>
      <c r="X748" s="10">
        <f>[2]หน้าผ้า!AM757</f>
        <v>0</v>
      </c>
      <c r="Y748" s="10">
        <f>[2]หน้าผ้า!AN757</f>
        <v>0</v>
      </c>
      <c r="Z748" s="9">
        <f>[2]หน้าผ้า!AO757</f>
        <v>0</v>
      </c>
      <c r="AA748" s="8">
        <f>[2]หน้าผ้า!AQ757</f>
        <v>0</v>
      </c>
      <c r="AB748" s="8">
        <f>[2]หน้าผ้า!AR757</f>
        <v>0</v>
      </c>
      <c r="AC748" s="8">
        <f>[2]หน้าผ้า!AS757</f>
        <v>0</v>
      </c>
      <c r="AD748" s="8">
        <f>[2]หน้าผ้า!AT757</f>
        <v>0</v>
      </c>
      <c r="AE748" s="8">
        <f>[2]หน้าผ้า!AU757</f>
        <v>0</v>
      </c>
      <c r="AF748" s="8">
        <f>[2]หน้าผ้า!AI757</f>
        <v>0</v>
      </c>
      <c r="AG748" s="1">
        <f>[3]หน้าผ้า!DC760</f>
        <v>0</v>
      </c>
      <c r="AH748" s="1">
        <f>[2]หน้าผ้า!DL757</f>
        <v>0</v>
      </c>
      <c r="AI748" s="1">
        <f>[2]หน้าผ้า!DM757</f>
        <v>0</v>
      </c>
      <c r="AJ748" s="3">
        <f>[2]หน้าผ้า!DN757</f>
        <v>0</v>
      </c>
      <c r="AK748" s="3">
        <f>[2]หน้าผ้า!DQ757</f>
        <v>0</v>
      </c>
      <c r="AL748" s="3">
        <f>[2]หน้าผ้า!DR757</f>
        <v>0</v>
      </c>
      <c r="AM748" s="3">
        <f>[2]หน้าผ้า!DS757</f>
        <v>0</v>
      </c>
      <c r="AN748" s="3">
        <f>[2]หน้าผ้า!DT757</f>
        <v>0</v>
      </c>
      <c r="AO748" s="3">
        <f>[2]หน้าผ้า!DU757</f>
        <v>0</v>
      </c>
      <c r="AP748" s="3">
        <f>[2]หน้าผ้า!DP757</f>
        <v>0</v>
      </c>
      <c r="AQ748" s="3">
        <f>[2]หน้าผ้า!DW757</f>
        <v>0</v>
      </c>
      <c r="AR748" s="3">
        <f>[2]หน้าผ้า!DX757</f>
        <v>0</v>
      </c>
      <c r="AS748" s="3">
        <f>[2]หน้าผ้า!DY757</f>
        <v>0</v>
      </c>
      <c r="AT748" s="3">
        <f>[2]หน้าผ้า!DZ757</f>
        <v>0</v>
      </c>
      <c r="AU748" s="3">
        <f>[2]หน้าผ้า!EA757</f>
        <v>0</v>
      </c>
      <c r="AV748" s="1">
        <f>[2]หน้าผ้า!EB757</f>
        <v>0</v>
      </c>
      <c r="AW748" s="2">
        <f>[2]หน้าผ้า!EC757</f>
        <v>0</v>
      </c>
      <c r="AX748" s="2">
        <f>[2]หน้าผ้า!ED757</f>
        <v>0</v>
      </c>
      <c r="AY748" s="2">
        <f>[2]หน้าผ้า!AG757</f>
        <v>0</v>
      </c>
      <c r="AZ748" s="2">
        <f>[2]หน้าผ้า!EG757</f>
        <v>0</v>
      </c>
      <c r="BA748" s="2">
        <f>[2]หน้าผ้า!EH757</f>
        <v>0</v>
      </c>
      <c r="BB748" s="2">
        <f>[2]หน้าผ้า!EI757</f>
        <v>0</v>
      </c>
      <c r="BC748" s="1">
        <f>[2]หน้าผ้า!BZ757</f>
        <v>0</v>
      </c>
      <c r="BD748" s="56">
        <f>[2]หน้าผ้า!CA757</f>
        <v>0</v>
      </c>
    </row>
    <row r="749" spans="1:56" ht="28.5" customHeight="1" x14ac:dyDescent="0.45">
      <c r="A749" s="3">
        <f>[2]หน้าผ้า!C758</f>
        <v>0</v>
      </c>
      <c r="B749" s="14">
        <f>[2]หน้าผ้า!B758</f>
        <v>0</v>
      </c>
      <c r="C749" s="9">
        <f>[2]หน้าผ้า!E758</f>
        <v>0</v>
      </c>
      <c r="D749" s="13">
        <f>[2]หน้าผ้า!F758</f>
        <v>0</v>
      </c>
      <c r="E749" s="9">
        <f>[2]หน้าผ้า!G758</f>
        <v>0</v>
      </c>
      <c r="F749" s="9">
        <f>[2]หน้าผ้า!H758</f>
        <v>0</v>
      </c>
      <c r="G749" s="9">
        <f>[2]หน้าผ้า!I758</f>
        <v>0</v>
      </c>
      <c r="H749" s="9">
        <f>[2]หน้าผ้า!J758</f>
        <v>0</v>
      </c>
      <c r="I749" s="9">
        <f>[2]หน้าผ้า!L758</f>
        <v>0</v>
      </c>
      <c r="J749" s="9">
        <f>[2]หน้าผ้า!M758</f>
        <v>0</v>
      </c>
      <c r="K749" s="9">
        <f>[2]หน้าผ้า!N758</f>
        <v>0</v>
      </c>
      <c r="L749" s="9">
        <f>[2]หน้าผ้า!R758</f>
        <v>0</v>
      </c>
      <c r="M749" s="10">
        <f>[2]หน้าผ้า!T758</f>
        <v>0</v>
      </c>
      <c r="N749" s="9">
        <f>[2]หน้าผ้า!U758</f>
        <v>0</v>
      </c>
      <c r="O749" s="9">
        <f>[2]หน้าผ้า!V758</f>
        <v>0</v>
      </c>
      <c r="P749" s="10">
        <f>[2]หน้าผ้า!AB758</f>
        <v>0</v>
      </c>
      <c r="Q749" s="10">
        <f>[2]หน้าผ้า!AC758</f>
        <v>0</v>
      </c>
      <c r="R749" s="10">
        <f>[2]หน้าผ้า!AD758</f>
        <v>0</v>
      </c>
      <c r="S749" s="9">
        <f>[2]หน้าผ้า!Z758</f>
        <v>0</v>
      </c>
      <c r="T749" s="12">
        <f>[2]หน้าผ้า!X758</f>
        <v>0</v>
      </c>
      <c r="U749" s="11">
        <f>[2]หน้าผ้า!AA758</f>
        <v>0</v>
      </c>
      <c r="V749" s="10">
        <f>[2]หน้าผ้า!AJ758</f>
        <v>0</v>
      </c>
      <c r="W749" s="10">
        <f>[2]หน้าผ้า!AL758</f>
        <v>0</v>
      </c>
      <c r="X749" s="10">
        <f>[2]หน้าผ้า!AM758</f>
        <v>0</v>
      </c>
      <c r="Y749" s="10">
        <f>[2]หน้าผ้า!AN758</f>
        <v>0</v>
      </c>
      <c r="Z749" s="9">
        <f>[2]หน้าผ้า!AO758</f>
        <v>0</v>
      </c>
      <c r="AA749" s="8">
        <f>[2]หน้าผ้า!AQ758</f>
        <v>0</v>
      </c>
      <c r="AB749" s="8">
        <f>[2]หน้าผ้า!AR758</f>
        <v>0</v>
      </c>
      <c r="AC749" s="8">
        <f>[2]หน้าผ้า!AS758</f>
        <v>0</v>
      </c>
      <c r="AD749" s="8">
        <f>[2]หน้าผ้า!AT758</f>
        <v>0</v>
      </c>
      <c r="AE749" s="8">
        <f>[2]หน้าผ้า!AU758</f>
        <v>0</v>
      </c>
      <c r="AF749" s="8">
        <f>[2]หน้าผ้า!AI758</f>
        <v>0</v>
      </c>
      <c r="AG749" s="1">
        <f>[3]หน้าผ้า!DC761</f>
        <v>0</v>
      </c>
      <c r="AH749" s="1">
        <f>[2]หน้าผ้า!DL758</f>
        <v>0</v>
      </c>
      <c r="AI749" s="1">
        <f>[2]หน้าผ้า!DM758</f>
        <v>0</v>
      </c>
      <c r="AJ749" s="3">
        <f>[2]หน้าผ้า!DN758</f>
        <v>0</v>
      </c>
      <c r="AK749" s="3">
        <f>[2]หน้าผ้า!DQ758</f>
        <v>0</v>
      </c>
      <c r="AL749" s="3">
        <f>[2]หน้าผ้า!DR758</f>
        <v>0</v>
      </c>
      <c r="AM749" s="3">
        <f>[2]หน้าผ้า!DS758</f>
        <v>0</v>
      </c>
      <c r="AN749" s="3">
        <f>[2]หน้าผ้า!DT758</f>
        <v>0</v>
      </c>
      <c r="AO749" s="3">
        <f>[2]หน้าผ้า!DU758</f>
        <v>0</v>
      </c>
      <c r="AP749" s="3">
        <f>[2]หน้าผ้า!DP758</f>
        <v>0</v>
      </c>
      <c r="AQ749" s="3">
        <f>[2]หน้าผ้า!DW758</f>
        <v>0</v>
      </c>
      <c r="AR749" s="3">
        <f>[2]หน้าผ้า!DX758</f>
        <v>0</v>
      </c>
      <c r="AS749" s="3">
        <f>[2]หน้าผ้า!DY758</f>
        <v>0</v>
      </c>
      <c r="AT749" s="3">
        <f>[2]หน้าผ้า!DZ758</f>
        <v>0</v>
      </c>
      <c r="AU749" s="3">
        <f>[2]หน้าผ้า!EA758</f>
        <v>0</v>
      </c>
      <c r="AV749" s="1">
        <f>[2]หน้าผ้า!EB758</f>
        <v>0</v>
      </c>
      <c r="AW749" s="2">
        <f>[2]หน้าผ้า!EC758</f>
        <v>0</v>
      </c>
      <c r="AX749" s="2">
        <f>[2]หน้าผ้า!ED758</f>
        <v>0</v>
      </c>
      <c r="AY749" s="2">
        <f>[2]หน้าผ้า!AG758</f>
        <v>0</v>
      </c>
      <c r="AZ749" s="2">
        <f>[2]หน้าผ้า!EG758</f>
        <v>0</v>
      </c>
      <c r="BA749" s="2">
        <f>[2]หน้าผ้า!EH758</f>
        <v>0</v>
      </c>
      <c r="BB749" s="2">
        <f>[2]หน้าผ้า!EI758</f>
        <v>0</v>
      </c>
      <c r="BC749" s="1">
        <f>[2]หน้าผ้า!BZ758</f>
        <v>0</v>
      </c>
      <c r="BD749" s="56">
        <f>[2]หน้าผ้า!CA758</f>
        <v>0</v>
      </c>
    </row>
    <row r="750" spans="1:56" ht="28.5" customHeight="1" x14ac:dyDescent="0.45">
      <c r="A750" s="3">
        <f>[2]หน้าผ้า!C759</f>
        <v>0</v>
      </c>
      <c r="B750" s="14">
        <f>[2]หน้าผ้า!B759</f>
        <v>0</v>
      </c>
      <c r="C750" s="9">
        <f>[2]หน้าผ้า!E759</f>
        <v>0</v>
      </c>
      <c r="D750" s="13">
        <f>[2]หน้าผ้า!F759</f>
        <v>0</v>
      </c>
      <c r="E750" s="9">
        <f>[2]หน้าผ้า!G759</f>
        <v>0</v>
      </c>
      <c r="F750" s="9">
        <f>[2]หน้าผ้า!H759</f>
        <v>0</v>
      </c>
      <c r="G750" s="9">
        <f>[2]หน้าผ้า!I759</f>
        <v>0</v>
      </c>
      <c r="H750" s="9">
        <f>[2]หน้าผ้า!J759</f>
        <v>0</v>
      </c>
      <c r="I750" s="9">
        <f>[2]หน้าผ้า!L759</f>
        <v>0</v>
      </c>
      <c r="J750" s="9">
        <f>[2]หน้าผ้า!M759</f>
        <v>0</v>
      </c>
      <c r="K750" s="9">
        <f>[2]หน้าผ้า!N759</f>
        <v>0</v>
      </c>
      <c r="L750" s="9">
        <f>[2]หน้าผ้า!R759</f>
        <v>0</v>
      </c>
      <c r="M750" s="10">
        <f>[2]หน้าผ้า!T759</f>
        <v>0</v>
      </c>
      <c r="N750" s="9">
        <f>[2]หน้าผ้า!U759</f>
        <v>0</v>
      </c>
      <c r="O750" s="9">
        <f>[2]หน้าผ้า!V759</f>
        <v>0</v>
      </c>
      <c r="P750" s="10">
        <f>[2]หน้าผ้า!AB759</f>
        <v>0</v>
      </c>
      <c r="Q750" s="10">
        <f>[2]หน้าผ้า!AC759</f>
        <v>0</v>
      </c>
      <c r="R750" s="10">
        <f>[2]หน้าผ้า!AD759</f>
        <v>0</v>
      </c>
      <c r="S750" s="9">
        <f>[2]หน้าผ้า!Z759</f>
        <v>0</v>
      </c>
      <c r="T750" s="12">
        <f>[2]หน้าผ้า!X759</f>
        <v>0</v>
      </c>
      <c r="U750" s="11">
        <f>[2]หน้าผ้า!AA759</f>
        <v>0</v>
      </c>
      <c r="V750" s="10">
        <f>[2]หน้าผ้า!AJ759</f>
        <v>0</v>
      </c>
      <c r="W750" s="10">
        <f>[2]หน้าผ้า!AL759</f>
        <v>0</v>
      </c>
      <c r="X750" s="10">
        <f>[2]หน้าผ้า!AM759</f>
        <v>0</v>
      </c>
      <c r="Y750" s="10">
        <f>[2]หน้าผ้า!AN759</f>
        <v>0</v>
      </c>
      <c r="Z750" s="9">
        <f>[2]หน้าผ้า!AO759</f>
        <v>0</v>
      </c>
      <c r="AA750" s="8">
        <f>[2]หน้าผ้า!AQ759</f>
        <v>0</v>
      </c>
      <c r="AB750" s="8">
        <f>[2]หน้าผ้า!AR759</f>
        <v>0</v>
      </c>
      <c r="AC750" s="8">
        <f>[2]หน้าผ้า!AS759</f>
        <v>0</v>
      </c>
      <c r="AD750" s="8">
        <f>[2]หน้าผ้า!AT759</f>
        <v>0</v>
      </c>
      <c r="AE750" s="8">
        <f>[2]หน้าผ้า!AU759</f>
        <v>0</v>
      </c>
      <c r="AF750" s="8">
        <f>[2]หน้าผ้า!AI759</f>
        <v>0</v>
      </c>
      <c r="AG750" s="1">
        <f>[3]หน้าผ้า!DC762</f>
        <v>0</v>
      </c>
      <c r="AH750" s="1">
        <f>[2]หน้าผ้า!DL759</f>
        <v>0</v>
      </c>
      <c r="AI750" s="1">
        <f>[2]หน้าผ้า!DM759</f>
        <v>0</v>
      </c>
      <c r="AJ750" s="3">
        <f>[2]หน้าผ้า!DN759</f>
        <v>0</v>
      </c>
      <c r="AK750" s="3">
        <f>[2]หน้าผ้า!DQ759</f>
        <v>0</v>
      </c>
      <c r="AL750" s="3">
        <f>[2]หน้าผ้า!DR759</f>
        <v>0</v>
      </c>
      <c r="AM750" s="3">
        <f>[2]หน้าผ้า!DS759</f>
        <v>0</v>
      </c>
      <c r="AN750" s="3">
        <f>[2]หน้าผ้า!DT759</f>
        <v>0</v>
      </c>
      <c r="AO750" s="3">
        <f>[2]หน้าผ้า!DU759</f>
        <v>0</v>
      </c>
      <c r="AP750" s="3">
        <f>[2]หน้าผ้า!DP759</f>
        <v>0</v>
      </c>
      <c r="AQ750" s="3">
        <f>[2]หน้าผ้า!DW759</f>
        <v>0</v>
      </c>
      <c r="AR750" s="3">
        <f>[2]หน้าผ้า!DX759</f>
        <v>0</v>
      </c>
      <c r="AS750" s="3">
        <f>[2]หน้าผ้า!DY759</f>
        <v>0</v>
      </c>
      <c r="AT750" s="3">
        <f>[2]หน้าผ้า!DZ759</f>
        <v>0</v>
      </c>
      <c r="AU750" s="3">
        <f>[2]หน้าผ้า!EA759</f>
        <v>0</v>
      </c>
      <c r="AV750" s="1">
        <f>[2]หน้าผ้า!EB759</f>
        <v>0</v>
      </c>
      <c r="AW750" s="2">
        <f>[2]หน้าผ้า!EC759</f>
        <v>0</v>
      </c>
      <c r="AX750" s="2">
        <f>[2]หน้าผ้า!ED759</f>
        <v>0</v>
      </c>
      <c r="AY750" s="2">
        <f>[2]หน้าผ้า!AG759</f>
        <v>0</v>
      </c>
      <c r="AZ750" s="2">
        <f>[2]หน้าผ้า!EG759</f>
        <v>0</v>
      </c>
      <c r="BA750" s="2">
        <f>[2]หน้าผ้า!EH759</f>
        <v>0</v>
      </c>
      <c r="BB750" s="2">
        <f>[2]หน้าผ้า!EI759</f>
        <v>0</v>
      </c>
      <c r="BC750" s="1">
        <f>[2]หน้าผ้า!BZ759</f>
        <v>0</v>
      </c>
      <c r="BD750" s="56">
        <f>[2]หน้าผ้า!CA759</f>
        <v>0</v>
      </c>
    </row>
    <row r="751" spans="1:56" ht="28.5" customHeight="1" x14ac:dyDescent="0.45">
      <c r="A751" s="3">
        <f>[2]หน้าผ้า!C760</f>
        <v>0</v>
      </c>
      <c r="B751" s="14">
        <f>[2]หน้าผ้า!B760</f>
        <v>0</v>
      </c>
      <c r="C751" s="9">
        <f>[2]หน้าผ้า!E760</f>
        <v>0</v>
      </c>
      <c r="D751" s="13">
        <f>[2]หน้าผ้า!F760</f>
        <v>0</v>
      </c>
      <c r="E751" s="9">
        <f>[2]หน้าผ้า!G760</f>
        <v>0</v>
      </c>
      <c r="F751" s="9">
        <f>[2]หน้าผ้า!H760</f>
        <v>0</v>
      </c>
      <c r="G751" s="9">
        <f>[2]หน้าผ้า!I760</f>
        <v>0</v>
      </c>
      <c r="H751" s="9">
        <f>[2]หน้าผ้า!J760</f>
        <v>0</v>
      </c>
      <c r="I751" s="9">
        <f>[2]หน้าผ้า!L760</f>
        <v>0</v>
      </c>
      <c r="J751" s="9">
        <f>[2]หน้าผ้า!M760</f>
        <v>0</v>
      </c>
      <c r="K751" s="9">
        <f>[2]หน้าผ้า!N760</f>
        <v>0</v>
      </c>
      <c r="L751" s="9">
        <f>[2]หน้าผ้า!R760</f>
        <v>0</v>
      </c>
      <c r="M751" s="10">
        <f>[2]หน้าผ้า!T760</f>
        <v>0</v>
      </c>
      <c r="N751" s="9">
        <f>[2]หน้าผ้า!U760</f>
        <v>0</v>
      </c>
      <c r="O751" s="9">
        <f>[2]หน้าผ้า!V760</f>
        <v>0</v>
      </c>
      <c r="P751" s="10">
        <f>[2]หน้าผ้า!AB760</f>
        <v>0</v>
      </c>
      <c r="Q751" s="10">
        <f>[2]หน้าผ้า!AC760</f>
        <v>0</v>
      </c>
      <c r="R751" s="10">
        <f>[2]หน้าผ้า!AD760</f>
        <v>0</v>
      </c>
      <c r="S751" s="9">
        <f>[2]หน้าผ้า!Z760</f>
        <v>0</v>
      </c>
      <c r="T751" s="12">
        <f>[2]หน้าผ้า!X760</f>
        <v>0</v>
      </c>
      <c r="U751" s="11">
        <f>[2]หน้าผ้า!AA760</f>
        <v>0</v>
      </c>
      <c r="V751" s="10">
        <f>[2]หน้าผ้า!AJ760</f>
        <v>0</v>
      </c>
      <c r="W751" s="10">
        <f>[2]หน้าผ้า!AL760</f>
        <v>0</v>
      </c>
      <c r="X751" s="10">
        <f>[2]หน้าผ้า!AM760</f>
        <v>0</v>
      </c>
      <c r="Y751" s="10">
        <f>[2]หน้าผ้า!AN760</f>
        <v>0</v>
      </c>
      <c r="Z751" s="9">
        <f>[2]หน้าผ้า!AO760</f>
        <v>0</v>
      </c>
      <c r="AA751" s="8">
        <f>[2]หน้าผ้า!AQ760</f>
        <v>0</v>
      </c>
      <c r="AB751" s="8">
        <f>[2]หน้าผ้า!AR760</f>
        <v>0</v>
      </c>
      <c r="AC751" s="8">
        <f>[2]หน้าผ้า!AS760</f>
        <v>0</v>
      </c>
      <c r="AD751" s="8">
        <f>[2]หน้าผ้า!AT760</f>
        <v>0</v>
      </c>
      <c r="AE751" s="8">
        <f>[2]หน้าผ้า!AU760</f>
        <v>0</v>
      </c>
      <c r="AF751" s="8">
        <f>[2]หน้าผ้า!AI760</f>
        <v>0</v>
      </c>
      <c r="AG751" s="1">
        <f>[3]หน้าผ้า!DC763</f>
        <v>0</v>
      </c>
      <c r="AH751" s="1">
        <f>[2]หน้าผ้า!DL760</f>
        <v>0</v>
      </c>
      <c r="AI751" s="1">
        <f>[2]หน้าผ้า!DM760</f>
        <v>0</v>
      </c>
      <c r="AJ751" s="3">
        <f>[2]หน้าผ้า!DN760</f>
        <v>0</v>
      </c>
      <c r="AK751" s="3">
        <f>[2]หน้าผ้า!DQ760</f>
        <v>0</v>
      </c>
      <c r="AL751" s="3">
        <f>[2]หน้าผ้า!DR760</f>
        <v>0</v>
      </c>
      <c r="AM751" s="3">
        <f>[2]หน้าผ้า!DS760</f>
        <v>0</v>
      </c>
      <c r="AN751" s="3">
        <f>[2]หน้าผ้า!DT760</f>
        <v>0</v>
      </c>
      <c r="AO751" s="3">
        <f>[2]หน้าผ้า!DU760</f>
        <v>0</v>
      </c>
      <c r="AP751" s="3">
        <f>[2]หน้าผ้า!DP760</f>
        <v>0</v>
      </c>
      <c r="AQ751" s="3">
        <f>[2]หน้าผ้า!DW760</f>
        <v>0</v>
      </c>
      <c r="AR751" s="3">
        <f>[2]หน้าผ้า!DX760</f>
        <v>0</v>
      </c>
      <c r="AS751" s="3">
        <f>[2]หน้าผ้า!DY760</f>
        <v>0</v>
      </c>
      <c r="AT751" s="3">
        <f>[2]หน้าผ้า!DZ760</f>
        <v>0</v>
      </c>
      <c r="AU751" s="3">
        <f>[2]หน้าผ้า!EA760</f>
        <v>0</v>
      </c>
      <c r="AV751" s="1">
        <f>[2]หน้าผ้า!EB760</f>
        <v>0</v>
      </c>
      <c r="AW751" s="2">
        <f>[2]หน้าผ้า!EC760</f>
        <v>0</v>
      </c>
      <c r="AX751" s="2">
        <f>[2]หน้าผ้า!ED760</f>
        <v>0</v>
      </c>
      <c r="AY751" s="2">
        <f>[2]หน้าผ้า!AG760</f>
        <v>0</v>
      </c>
      <c r="AZ751" s="2">
        <f>[2]หน้าผ้า!EG760</f>
        <v>0</v>
      </c>
      <c r="BA751" s="2">
        <f>[2]หน้าผ้า!EH760</f>
        <v>0</v>
      </c>
      <c r="BB751" s="2">
        <f>[2]หน้าผ้า!EI760</f>
        <v>0</v>
      </c>
      <c r="BC751" s="1">
        <f>[2]หน้าผ้า!BZ760</f>
        <v>0</v>
      </c>
      <c r="BD751" s="56">
        <f>[2]หน้าผ้า!CA760</f>
        <v>0</v>
      </c>
    </row>
    <row r="752" spans="1:56" ht="28.5" customHeight="1" x14ac:dyDescent="0.45">
      <c r="A752" s="3">
        <f>[2]หน้าผ้า!C761</f>
        <v>0</v>
      </c>
      <c r="B752" s="14">
        <f>[2]หน้าผ้า!B761</f>
        <v>0</v>
      </c>
      <c r="C752" s="9">
        <f>[2]หน้าผ้า!E761</f>
        <v>0</v>
      </c>
      <c r="D752" s="13">
        <f>[2]หน้าผ้า!F761</f>
        <v>0</v>
      </c>
      <c r="E752" s="9">
        <f>[2]หน้าผ้า!G761</f>
        <v>0</v>
      </c>
      <c r="F752" s="9">
        <f>[2]หน้าผ้า!H761</f>
        <v>0</v>
      </c>
      <c r="G752" s="9">
        <f>[2]หน้าผ้า!I761</f>
        <v>0</v>
      </c>
      <c r="H752" s="9">
        <f>[2]หน้าผ้า!J761</f>
        <v>0</v>
      </c>
      <c r="I752" s="9">
        <f>[2]หน้าผ้า!L761</f>
        <v>0</v>
      </c>
      <c r="J752" s="9">
        <f>[2]หน้าผ้า!M761</f>
        <v>0</v>
      </c>
      <c r="K752" s="9">
        <f>[2]หน้าผ้า!N761</f>
        <v>0</v>
      </c>
      <c r="L752" s="9">
        <f>[2]หน้าผ้า!R761</f>
        <v>0</v>
      </c>
      <c r="M752" s="10">
        <f>[2]หน้าผ้า!T761</f>
        <v>0</v>
      </c>
      <c r="N752" s="9">
        <f>[2]หน้าผ้า!U761</f>
        <v>0</v>
      </c>
      <c r="O752" s="9">
        <f>[2]หน้าผ้า!V761</f>
        <v>0</v>
      </c>
      <c r="P752" s="10">
        <f>[2]หน้าผ้า!AB761</f>
        <v>0</v>
      </c>
      <c r="Q752" s="10">
        <f>[2]หน้าผ้า!AC761</f>
        <v>0</v>
      </c>
      <c r="R752" s="10">
        <f>[2]หน้าผ้า!AD761</f>
        <v>0</v>
      </c>
      <c r="S752" s="9">
        <f>[2]หน้าผ้า!Z761</f>
        <v>0</v>
      </c>
      <c r="T752" s="12">
        <f>[2]หน้าผ้า!X761</f>
        <v>0</v>
      </c>
      <c r="U752" s="11">
        <f>[2]หน้าผ้า!AA761</f>
        <v>0</v>
      </c>
      <c r="V752" s="10">
        <f>[2]หน้าผ้า!AJ761</f>
        <v>0</v>
      </c>
      <c r="W752" s="10">
        <f>[2]หน้าผ้า!AL761</f>
        <v>0</v>
      </c>
      <c r="X752" s="10">
        <f>[2]หน้าผ้า!AM761</f>
        <v>0</v>
      </c>
      <c r="Y752" s="10">
        <f>[2]หน้าผ้า!AN761</f>
        <v>0</v>
      </c>
      <c r="Z752" s="9">
        <f>[2]หน้าผ้า!AO761</f>
        <v>0</v>
      </c>
      <c r="AA752" s="8">
        <f>[2]หน้าผ้า!AQ761</f>
        <v>0</v>
      </c>
      <c r="AB752" s="8">
        <f>[2]หน้าผ้า!AR761</f>
        <v>0</v>
      </c>
      <c r="AC752" s="8">
        <f>[2]หน้าผ้า!AS761</f>
        <v>0</v>
      </c>
      <c r="AD752" s="8">
        <f>[2]หน้าผ้า!AT761</f>
        <v>0</v>
      </c>
      <c r="AE752" s="8">
        <f>[2]หน้าผ้า!AU761</f>
        <v>0</v>
      </c>
      <c r="AF752" s="8">
        <f>[2]หน้าผ้า!AI761</f>
        <v>0</v>
      </c>
      <c r="AG752" s="1">
        <f>[3]หน้าผ้า!DC764</f>
        <v>0</v>
      </c>
      <c r="AH752" s="1">
        <f>[2]หน้าผ้า!DL761</f>
        <v>0</v>
      </c>
      <c r="AI752" s="1">
        <f>[2]หน้าผ้า!DM761</f>
        <v>0</v>
      </c>
      <c r="AJ752" s="3">
        <f>[2]หน้าผ้า!DN761</f>
        <v>0</v>
      </c>
      <c r="AK752" s="3">
        <f>[2]หน้าผ้า!DQ761</f>
        <v>0</v>
      </c>
      <c r="AL752" s="3">
        <f>[2]หน้าผ้า!DR761</f>
        <v>0</v>
      </c>
      <c r="AM752" s="3">
        <f>[2]หน้าผ้า!DS761</f>
        <v>0</v>
      </c>
      <c r="AN752" s="3">
        <f>[2]หน้าผ้า!DT761</f>
        <v>0</v>
      </c>
      <c r="AO752" s="3">
        <f>[2]หน้าผ้า!DU761</f>
        <v>0</v>
      </c>
      <c r="AP752" s="3">
        <f>[2]หน้าผ้า!DP761</f>
        <v>0</v>
      </c>
      <c r="AQ752" s="3">
        <f>[2]หน้าผ้า!DW761</f>
        <v>0</v>
      </c>
      <c r="AR752" s="3">
        <f>[2]หน้าผ้า!DX761</f>
        <v>0</v>
      </c>
      <c r="AS752" s="3">
        <f>[2]หน้าผ้า!DY761</f>
        <v>0</v>
      </c>
      <c r="AT752" s="3">
        <f>[2]หน้าผ้า!DZ761</f>
        <v>0</v>
      </c>
      <c r="AU752" s="3">
        <f>[2]หน้าผ้า!EA761</f>
        <v>0</v>
      </c>
      <c r="AV752" s="1">
        <f>[2]หน้าผ้า!EB761</f>
        <v>0</v>
      </c>
      <c r="AW752" s="2">
        <f>[2]หน้าผ้า!EC761</f>
        <v>0</v>
      </c>
      <c r="AX752" s="2">
        <f>[2]หน้าผ้า!ED761</f>
        <v>0</v>
      </c>
      <c r="AY752" s="2">
        <f>[2]หน้าผ้า!AG761</f>
        <v>0</v>
      </c>
      <c r="AZ752" s="2">
        <f>[2]หน้าผ้า!EG761</f>
        <v>0</v>
      </c>
      <c r="BA752" s="2">
        <f>[2]หน้าผ้า!EH761</f>
        <v>0</v>
      </c>
      <c r="BB752" s="2">
        <f>[2]หน้าผ้า!EI761</f>
        <v>0</v>
      </c>
      <c r="BC752" s="1">
        <f>[2]หน้าผ้า!BZ761</f>
        <v>0</v>
      </c>
      <c r="BD752" s="56">
        <f>[2]หน้าผ้า!CA761</f>
        <v>0</v>
      </c>
    </row>
    <row r="753" spans="1:56" ht="28.5" customHeight="1" x14ac:dyDescent="0.45">
      <c r="A753" s="3">
        <f>[2]หน้าผ้า!C762</f>
        <v>0</v>
      </c>
      <c r="B753" s="14">
        <f>[2]หน้าผ้า!B762</f>
        <v>0</v>
      </c>
      <c r="C753" s="9">
        <f>[2]หน้าผ้า!E762</f>
        <v>0</v>
      </c>
      <c r="D753" s="13">
        <f>[2]หน้าผ้า!F762</f>
        <v>0</v>
      </c>
      <c r="E753" s="9">
        <f>[2]หน้าผ้า!G762</f>
        <v>0</v>
      </c>
      <c r="F753" s="9">
        <f>[2]หน้าผ้า!H762</f>
        <v>0</v>
      </c>
      <c r="G753" s="9">
        <f>[2]หน้าผ้า!I762</f>
        <v>0</v>
      </c>
      <c r="H753" s="9">
        <f>[2]หน้าผ้า!J762</f>
        <v>0</v>
      </c>
      <c r="I753" s="9">
        <f>[2]หน้าผ้า!L762</f>
        <v>0</v>
      </c>
      <c r="J753" s="9">
        <f>[2]หน้าผ้า!M762</f>
        <v>0</v>
      </c>
      <c r="K753" s="9">
        <f>[2]หน้าผ้า!N762</f>
        <v>0</v>
      </c>
      <c r="L753" s="9">
        <f>[2]หน้าผ้า!R762</f>
        <v>0</v>
      </c>
      <c r="M753" s="10">
        <f>[2]หน้าผ้า!T762</f>
        <v>0</v>
      </c>
      <c r="N753" s="9">
        <f>[2]หน้าผ้า!U762</f>
        <v>0</v>
      </c>
      <c r="O753" s="9">
        <f>[2]หน้าผ้า!V762</f>
        <v>0</v>
      </c>
      <c r="P753" s="10">
        <f>[2]หน้าผ้า!AB762</f>
        <v>0</v>
      </c>
      <c r="Q753" s="10">
        <f>[2]หน้าผ้า!AC762</f>
        <v>0</v>
      </c>
      <c r="R753" s="10">
        <f>[2]หน้าผ้า!AD762</f>
        <v>0</v>
      </c>
      <c r="S753" s="9">
        <f>[2]หน้าผ้า!Z762</f>
        <v>0</v>
      </c>
      <c r="T753" s="12">
        <f>[2]หน้าผ้า!X762</f>
        <v>0</v>
      </c>
      <c r="U753" s="11">
        <f>[2]หน้าผ้า!AA762</f>
        <v>0</v>
      </c>
      <c r="V753" s="10">
        <f>[2]หน้าผ้า!AJ762</f>
        <v>0</v>
      </c>
      <c r="W753" s="10">
        <f>[2]หน้าผ้า!AL762</f>
        <v>0</v>
      </c>
      <c r="X753" s="10">
        <f>[2]หน้าผ้า!AM762</f>
        <v>0</v>
      </c>
      <c r="Y753" s="10">
        <f>[2]หน้าผ้า!AN762</f>
        <v>0</v>
      </c>
      <c r="Z753" s="9">
        <f>[2]หน้าผ้า!AO762</f>
        <v>0</v>
      </c>
      <c r="AA753" s="8">
        <f>[2]หน้าผ้า!AQ762</f>
        <v>0</v>
      </c>
      <c r="AB753" s="8">
        <f>[2]หน้าผ้า!AR762</f>
        <v>0</v>
      </c>
      <c r="AC753" s="8">
        <f>[2]หน้าผ้า!AS762</f>
        <v>0</v>
      </c>
      <c r="AD753" s="8">
        <f>[2]หน้าผ้า!AT762</f>
        <v>0</v>
      </c>
      <c r="AE753" s="8">
        <f>[2]หน้าผ้า!AU762</f>
        <v>0</v>
      </c>
      <c r="AF753" s="8">
        <f>[2]หน้าผ้า!AI762</f>
        <v>0</v>
      </c>
      <c r="AG753" s="1">
        <f>[3]หน้าผ้า!DC765</f>
        <v>0</v>
      </c>
      <c r="AH753" s="1">
        <f>[2]หน้าผ้า!DL762</f>
        <v>0</v>
      </c>
      <c r="AI753" s="1">
        <f>[2]หน้าผ้า!DM762</f>
        <v>0</v>
      </c>
      <c r="AJ753" s="3">
        <f>[2]หน้าผ้า!DN762</f>
        <v>0</v>
      </c>
      <c r="AK753" s="3">
        <f>[2]หน้าผ้า!DQ762</f>
        <v>0</v>
      </c>
      <c r="AL753" s="3">
        <f>[2]หน้าผ้า!DR762</f>
        <v>0</v>
      </c>
      <c r="AM753" s="3">
        <f>[2]หน้าผ้า!DS762</f>
        <v>0</v>
      </c>
      <c r="AN753" s="3">
        <f>[2]หน้าผ้า!DT762</f>
        <v>0</v>
      </c>
      <c r="AO753" s="3">
        <f>[2]หน้าผ้า!DU762</f>
        <v>0</v>
      </c>
      <c r="AP753" s="3">
        <f>[2]หน้าผ้า!DP762</f>
        <v>0</v>
      </c>
      <c r="AQ753" s="3">
        <f>[2]หน้าผ้า!DW762</f>
        <v>0</v>
      </c>
      <c r="AR753" s="3">
        <f>[2]หน้าผ้า!DX762</f>
        <v>0</v>
      </c>
      <c r="AS753" s="3">
        <f>[2]หน้าผ้า!DY762</f>
        <v>0</v>
      </c>
      <c r="AT753" s="3">
        <f>[2]หน้าผ้า!DZ762</f>
        <v>0</v>
      </c>
      <c r="AU753" s="3">
        <f>[2]หน้าผ้า!EA762</f>
        <v>0</v>
      </c>
      <c r="AV753" s="1">
        <f>[2]หน้าผ้า!EB762</f>
        <v>0</v>
      </c>
      <c r="AW753" s="2">
        <f>[2]หน้าผ้า!EC762</f>
        <v>0</v>
      </c>
      <c r="AX753" s="2">
        <f>[2]หน้าผ้า!ED762</f>
        <v>0</v>
      </c>
      <c r="AY753" s="2">
        <f>[2]หน้าผ้า!AG762</f>
        <v>0</v>
      </c>
      <c r="AZ753" s="2">
        <f>[2]หน้าผ้า!EG762</f>
        <v>0</v>
      </c>
      <c r="BA753" s="2">
        <f>[2]หน้าผ้า!EH762</f>
        <v>0</v>
      </c>
      <c r="BB753" s="2">
        <f>[2]หน้าผ้า!EI762</f>
        <v>0</v>
      </c>
      <c r="BC753" s="1">
        <f>[2]หน้าผ้า!BZ762</f>
        <v>0</v>
      </c>
      <c r="BD753" s="56">
        <f>[2]หน้าผ้า!CA762</f>
        <v>0</v>
      </c>
    </row>
    <row r="754" spans="1:56" ht="28.5" customHeight="1" x14ac:dyDescent="0.45">
      <c r="A754" s="3">
        <f>[2]หน้าผ้า!C763</f>
        <v>0</v>
      </c>
      <c r="B754" s="14">
        <f>[2]หน้าผ้า!B763</f>
        <v>0</v>
      </c>
      <c r="C754" s="9">
        <f>[2]หน้าผ้า!E763</f>
        <v>0</v>
      </c>
      <c r="D754" s="13">
        <f>[2]หน้าผ้า!F763</f>
        <v>0</v>
      </c>
      <c r="E754" s="9">
        <f>[2]หน้าผ้า!G763</f>
        <v>0</v>
      </c>
      <c r="F754" s="9">
        <f>[2]หน้าผ้า!H763</f>
        <v>0</v>
      </c>
      <c r="G754" s="9">
        <f>[2]หน้าผ้า!I763</f>
        <v>0</v>
      </c>
      <c r="H754" s="9">
        <f>[2]หน้าผ้า!J763</f>
        <v>0</v>
      </c>
      <c r="I754" s="9">
        <f>[2]หน้าผ้า!L763</f>
        <v>0</v>
      </c>
      <c r="J754" s="9">
        <f>[2]หน้าผ้า!M763</f>
        <v>0</v>
      </c>
      <c r="K754" s="9">
        <f>[2]หน้าผ้า!N763</f>
        <v>0</v>
      </c>
      <c r="L754" s="9">
        <f>[2]หน้าผ้า!R763</f>
        <v>0</v>
      </c>
      <c r="M754" s="10">
        <f>[2]หน้าผ้า!T763</f>
        <v>0</v>
      </c>
      <c r="N754" s="9">
        <f>[2]หน้าผ้า!U763</f>
        <v>0</v>
      </c>
      <c r="O754" s="9">
        <f>[2]หน้าผ้า!V763</f>
        <v>0</v>
      </c>
      <c r="P754" s="10">
        <f>[2]หน้าผ้า!AB763</f>
        <v>0</v>
      </c>
      <c r="Q754" s="10">
        <f>[2]หน้าผ้า!AC763</f>
        <v>0</v>
      </c>
      <c r="R754" s="10">
        <f>[2]หน้าผ้า!AD763</f>
        <v>0</v>
      </c>
      <c r="S754" s="9">
        <f>[2]หน้าผ้า!Z763</f>
        <v>0</v>
      </c>
      <c r="T754" s="12">
        <f>[2]หน้าผ้า!X763</f>
        <v>0</v>
      </c>
      <c r="U754" s="11">
        <f>[2]หน้าผ้า!AA763</f>
        <v>0</v>
      </c>
      <c r="V754" s="10">
        <f>[2]หน้าผ้า!AJ763</f>
        <v>0</v>
      </c>
      <c r="W754" s="10">
        <f>[2]หน้าผ้า!AL763</f>
        <v>0</v>
      </c>
      <c r="X754" s="10">
        <f>[2]หน้าผ้า!AM763</f>
        <v>0</v>
      </c>
      <c r="Y754" s="10">
        <f>[2]หน้าผ้า!AN763</f>
        <v>0</v>
      </c>
      <c r="Z754" s="9">
        <f>[2]หน้าผ้า!AO763</f>
        <v>0</v>
      </c>
      <c r="AA754" s="8">
        <f>[2]หน้าผ้า!AQ763</f>
        <v>0</v>
      </c>
      <c r="AB754" s="8">
        <f>[2]หน้าผ้า!AR763</f>
        <v>0</v>
      </c>
      <c r="AC754" s="8">
        <f>[2]หน้าผ้า!AS763</f>
        <v>0</v>
      </c>
      <c r="AD754" s="8">
        <f>[2]หน้าผ้า!AT763</f>
        <v>0</v>
      </c>
      <c r="AE754" s="8">
        <f>[2]หน้าผ้า!AU763</f>
        <v>0</v>
      </c>
      <c r="AF754" s="8">
        <f>[2]หน้าผ้า!AI763</f>
        <v>0</v>
      </c>
      <c r="AG754" s="1">
        <f>[3]หน้าผ้า!DC766</f>
        <v>0</v>
      </c>
      <c r="AH754" s="1">
        <f>[2]หน้าผ้า!DL763</f>
        <v>0</v>
      </c>
      <c r="AI754" s="1">
        <f>[2]หน้าผ้า!DM763</f>
        <v>0</v>
      </c>
      <c r="AJ754" s="3">
        <f>[2]หน้าผ้า!DN763</f>
        <v>0</v>
      </c>
      <c r="AK754" s="3">
        <f>[2]หน้าผ้า!DQ763</f>
        <v>0</v>
      </c>
      <c r="AL754" s="3">
        <f>[2]หน้าผ้า!DR763</f>
        <v>0</v>
      </c>
      <c r="AM754" s="3">
        <f>[2]หน้าผ้า!DS763</f>
        <v>0</v>
      </c>
      <c r="AN754" s="3">
        <f>[2]หน้าผ้า!DT763</f>
        <v>0</v>
      </c>
      <c r="AO754" s="3">
        <f>[2]หน้าผ้า!DU763</f>
        <v>0</v>
      </c>
      <c r="AP754" s="3">
        <f>[2]หน้าผ้า!DP763</f>
        <v>0</v>
      </c>
      <c r="AQ754" s="3">
        <f>[2]หน้าผ้า!DW763</f>
        <v>0</v>
      </c>
      <c r="AR754" s="3">
        <f>[2]หน้าผ้า!DX763</f>
        <v>0</v>
      </c>
      <c r="AS754" s="3">
        <f>[2]หน้าผ้า!DY763</f>
        <v>0</v>
      </c>
      <c r="AT754" s="3">
        <f>[2]หน้าผ้า!DZ763</f>
        <v>0</v>
      </c>
      <c r="AU754" s="3">
        <f>[2]หน้าผ้า!EA763</f>
        <v>0</v>
      </c>
      <c r="AV754" s="1">
        <f>[2]หน้าผ้า!EB763</f>
        <v>0</v>
      </c>
      <c r="AW754" s="2">
        <f>[2]หน้าผ้า!EC763</f>
        <v>0</v>
      </c>
      <c r="AX754" s="2">
        <f>[2]หน้าผ้า!ED763</f>
        <v>0</v>
      </c>
      <c r="AY754" s="2">
        <f>[2]หน้าผ้า!AG763</f>
        <v>0</v>
      </c>
      <c r="AZ754" s="2">
        <f>[2]หน้าผ้า!EG763</f>
        <v>0</v>
      </c>
      <c r="BA754" s="2">
        <f>[2]หน้าผ้า!EH763</f>
        <v>0</v>
      </c>
      <c r="BB754" s="2">
        <f>[2]หน้าผ้า!EI763</f>
        <v>0</v>
      </c>
      <c r="BC754" s="1">
        <f>[2]หน้าผ้า!BZ763</f>
        <v>0</v>
      </c>
      <c r="BD754" s="56">
        <f>[2]หน้าผ้า!CA763</f>
        <v>0</v>
      </c>
    </row>
    <row r="755" spans="1:56" ht="28.5" customHeight="1" x14ac:dyDescent="0.45">
      <c r="A755" s="3">
        <f>[2]หน้าผ้า!C764</f>
        <v>0</v>
      </c>
      <c r="B755" s="14">
        <f>[2]หน้าผ้า!B764</f>
        <v>0</v>
      </c>
      <c r="C755" s="9">
        <f>[2]หน้าผ้า!E764</f>
        <v>0</v>
      </c>
      <c r="D755" s="13">
        <f>[2]หน้าผ้า!F764</f>
        <v>0</v>
      </c>
      <c r="E755" s="9">
        <f>[2]หน้าผ้า!G764</f>
        <v>0</v>
      </c>
      <c r="F755" s="9">
        <f>[2]หน้าผ้า!H764</f>
        <v>0</v>
      </c>
      <c r="G755" s="9">
        <f>[2]หน้าผ้า!I764</f>
        <v>0</v>
      </c>
      <c r="H755" s="9">
        <f>[2]หน้าผ้า!J764</f>
        <v>0</v>
      </c>
      <c r="I755" s="9">
        <f>[2]หน้าผ้า!L764</f>
        <v>0</v>
      </c>
      <c r="J755" s="9">
        <f>[2]หน้าผ้า!M764</f>
        <v>0</v>
      </c>
      <c r="K755" s="9">
        <f>[2]หน้าผ้า!N764</f>
        <v>0</v>
      </c>
      <c r="L755" s="9">
        <f>[2]หน้าผ้า!R764</f>
        <v>0</v>
      </c>
      <c r="M755" s="10">
        <f>[2]หน้าผ้า!T764</f>
        <v>0</v>
      </c>
      <c r="N755" s="9">
        <f>[2]หน้าผ้า!U764</f>
        <v>0</v>
      </c>
      <c r="O755" s="9">
        <f>[2]หน้าผ้า!V764</f>
        <v>0</v>
      </c>
      <c r="P755" s="10">
        <f>[2]หน้าผ้า!AB764</f>
        <v>0</v>
      </c>
      <c r="Q755" s="10">
        <f>[2]หน้าผ้า!AC764</f>
        <v>0</v>
      </c>
      <c r="R755" s="10">
        <f>[2]หน้าผ้า!AD764</f>
        <v>0</v>
      </c>
      <c r="S755" s="9">
        <f>[2]หน้าผ้า!Z764</f>
        <v>0</v>
      </c>
      <c r="T755" s="12">
        <f>[2]หน้าผ้า!X764</f>
        <v>0</v>
      </c>
      <c r="U755" s="11">
        <f>[2]หน้าผ้า!AA764</f>
        <v>0</v>
      </c>
      <c r="V755" s="10">
        <f>[2]หน้าผ้า!AJ764</f>
        <v>0</v>
      </c>
      <c r="W755" s="10">
        <f>[2]หน้าผ้า!AL764</f>
        <v>0</v>
      </c>
      <c r="X755" s="10">
        <f>[2]หน้าผ้า!AM764</f>
        <v>0</v>
      </c>
      <c r="Y755" s="10">
        <f>[2]หน้าผ้า!AN764</f>
        <v>0</v>
      </c>
      <c r="Z755" s="9">
        <f>[2]หน้าผ้า!AO764</f>
        <v>0</v>
      </c>
      <c r="AA755" s="8">
        <f>[2]หน้าผ้า!AQ764</f>
        <v>0</v>
      </c>
      <c r="AB755" s="8">
        <f>[2]หน้าผ้า!AR764</f>
        <v>0</v>
      </c>
      <c r="AC755" s="8">
        <f>[2]หน้าผ้า!AS764</f>
        <v>0</v>
      </c>
      <c r="AD755" s="8">
        <f>[2]หน้าผ้า!AT764</f>
        <v>0</v>
      </c>
      <c r="AE755" s="8">
        <f>[2]หน้าผ้า!AU764</f>
        <v>0</v>
      </c>
      <c r="AF755" s="8">
        <f>[2]หน้าผ้า!AI764</f>
        <v>0</v>
      </c>
      <c r="AG755" s="1">
        <f>[3]หน้าผ้า!DC767</f>
        <v>0</v>
      </c>
      <c r="AH755" s="1">
        <f>[2]หน้าผ้า!DL764</f>
        <v>0</v>
      </c>
      <c r="AI755" s="1">
        <f>[2]หน้าผ้า!DM764</f>
        <v>0</v>
      </c>
      <c r="AJ755" s="3">
        <f>[2]หน้าผ้า!DN764</f>
        <v>0</v>
      </c>
      <c r="AK755" s="3">
        <f>[2]หน้าผ้า!DQ764</f>
        <v>0</v>
      </c>
      <c r="AL755" s="3">
        <f>[2]หน้าผ้า!DR764</f>
        <v>0</v>
      </c>
      <c r="AM755" s="3">
        <f>[2]หน้าผ้า!DS764</f>
        <v>0</v>
      </c>
      <c r="AN755" s="3">
        <f>[2]หน้าผ้า!DT764</f>
        <v>0</v>
      </c>
      <c r="AO755" s="3">
        <f>[2]หน้าผ้า!DU764</f>
        <v>0</v>
      </c>
      <c r="AP755" s="3">
        <f>[2]หน้าผ้า!DP764</f>
        <v>0</v>
      </c>
      <c r="AQ755" s="3">
        <f>[2]หน้าผ้า!DW764</f>
        <v>0</v>
      </c>
      <c r="AR755" s="3">
        <f>[2]หน้าผ้า!DX764</f>
        <v>0</v>
      </c>
      <c r="AS755" s="3">
        <f>[2]หน้าผ้า!DY764</f>
        <v>0</v>
      </c>
      <c r="AT755" s="3">
        <f>[2]หน้าผ้า!DZ764</f>
        <v>0</v>
      </c>
      <c r="AU755" s="3">
        <f>[2]หน้าผ้า!EA764</f>
        <v>0</v>
      </c>
      <c r="AV755" s="1">
        <f>[2]หน้าผ้า!EB764</f>
        <v>0</v>
      </c>
      <c r="AW755" s="2">
        <f>[2]หน้าผ้า!EC764</f>
        <v>0</v>
      </c>
      <c r="AX755" s="2">
        <f>[2]หน้าผ้า!ED764</f>
        <v>0</v>
      </c>
      <c r="AY755" s="2">
        <f>[2]หน้าผ้า!AG764</f>
        <v>0</v>
      </c>
      <c r="AZ755" s="2">
        <f>[2]หน้าผ้า!EG764</f>
        <v>0</v>
      </c>
      <c r="BA755" s="2">
        <f>[2]หน้าผ้า!EH764</f>
        <v>0</v>
      </c>
      <c r="BB755" s="2">
        <f>[2]หน้าผ้า!EI764</f>
        <v>0</v>
      </c>
      <c r="BC755" s="1">
        <f>[2]หน้าผ้า!BZ764</f>
        <v>0</v>
      </c>
      <c r="BD755" s="56">
        <f>[2]หน้าผ้า!CA764</f>
        <v>0</v>
      </c>
    </row>
    <row r="756" spans="1:56" ht="28.5" customHeight="1" x14ac:dyDescent="0.45">
      <c r="A756" s="3">
        <f>[2]หน้าผ้า!C765</f>
        <v>0</v>
      </c>
      <c r="B756" s="14">
        <f>[2]หน้าผ้า!B765</f>
        <v>0</v>
      </c>
      <c r="C756" s="9">
        <f>[2]หน้าผ้า!E765</f>
        <v>0</v>
      </c>
      <c r="D756" s="13">
        <f>[2]หน้าผ้า!F765</f>
        <v>0</v>
      </c>
      <c r="E756" s="9">
        <f>[2]หน้าผ้า!G765</f>
        <v>0</v>
      </c>
      <c r="F756" s="9">
        <f>[2]หน้าผ้า!H765</f>
        <v>0</v>
      </c>
      <c r="G756" s="9">
        <f>[2]หน้าผ้า!I765</f>
        <v>0</v>
      </c>
      <c r="H756" s="9">
        <f>[2]หน้าผ้า!J765</f>
        <v>0</v>
      </c>
      <c r="I756" s="9">
        <f>[2]หน้าผ้า!L765</f>
        <v>0</v>
      </c>
      <c r="J756" s="9">
        <f>[2]หน้าผ้า!M765</f>
        <v>0</v>
      </c>
      <c r="K756" s="9">
        <f>[2]หน้าผ้า!N765</f>
        <v>0</v>
      </c>
      <c r="L756" s="9">
        <f>[2]หน้าผ้า!R765</f>
        <v>0</v>
      </c>
      <c r="M756" s="10">
        <f>[2]หน้าผ้า!T765</f>
        <v>0</v>
      </c>
      <c r="N756" s="9">
        <f>[2]หน้าผ้า!U765</f>
        <v>0</v>
      </c>
      <c r="O756" s="9">
        <f>[2]หน้าผ้า!V765</f>
        <v>0</v>
      </c>
      <c r="P756" s="10">
        <f>[2]หน้าผ้า!AB765</f>
        <v>0</v>
      </c>
      <c r="Q756" s="10">
        <f>[2]หน้าผ้า!AC765</f>
        <v>0</v>
      </c>
      <c r="R756" s="10">
        <f>[2]หน้าผ้า!AD765</f>
        <v>0</v>
      </c>
      <c r="S756" s="9">
        <f>[2]หน้าผ้า!Z765</f>
        <v>0</v>
      </c>
      <c r="T756" s="12">
        <f>[2]หน้าผ้า!X765</f>
        <v>0</v>
      </c>
      <c r="U756" s="11">
        <f>[2]หน้าผ้า!AA765</f>
        <v>0</v>
      </c>
      <c r="V756" s="10">
        <f>[2]หน้าผ้า!AJ765</f>
        <v>0</v>
      </c>
      <c r="W756" s="10">
        <f>[2]หน้าผ้า!AL765</f>
        <v>0</v>
      </c>
      <c r="X756" s="10">
        <f>[2]หน้าผ้า!AM765</f>
        <v>0</v>
      </c>
      <c r="Y756" s="10">
        <f>[2]หน้าผ้า!AN765</f>
        <v>0</v>
      </c>
      <c r="Z756" s="9">
        <f>[2]หน้าผ้า!AO765</f>
        <v>0</v>
      </c>
      <c r="AA756" s="8">
        <f>[2]หน้าผ้า!AQ765</f>
        <v>0</v>
      </c>
      <c r="AB756" s="8">
        <f>[2]หน้าผ้า!AR765</f>
        <v>0</v>
      </c>
      <c r="AC756" s="8">
        <f>[2]หน้าผ้า!AS765</f>
        <v>0</v>
      </c>
      <c r="AD756" s="8">
        <f>[2]หน้าผ้า!AT765</f>
        <v>0</v>
      </c>
      <c r="AE756" s="8">
        <f>[2]หน้าผ้า!AU765</f>
        <v>0</v>
      </c>
      <c r="AF756" s="8">
        <f>[2]หน้าผ้า!AI765</f>
        <v>0</v>
      </c>
      <c r="AG756" s="1">
        <f>[3]หน้าผ้า!DC768</f>
        <v>0</v>
      </c>
      <c r="AH756" s="1">
        <f>[2]หน้าผ้า!DL765</f>
        <v>0</v>
      </c>
      <c r="AI756" s="1">
        <f>[2]หน้าผ้า!DM765</f>
        <v>0</v>
      </c>
      <c r="AJ756" s="3">
        <f>[2]หน้าผ้า!DN765</f>
        <v>0</v>
      </c>
      <c r="AK756" s="3">
        <f>[2]หน้าผ้า!DQ765</f>
        <v>0</v>
      </c>
      <c r="AL756" s="3">
        <f>[2]หน้าผ้า!DR765</f>
        <v>0</v>
      </c>
      <c r="AM756" s="3">
        <f>[2]หน้าผ้า!DS765</f>
        <v>0</v>
      </c>
      <c r="AN756" s="3">
        <f>[2]หน้าผ้า!DT765</f>
        <v>0</v>
      </c>
      <c r="AO756" s="3">
        <f>[2]หน้าผ้า!DU765</f>
        <v>0</v>
      </c>
      <c r="AP756" s="3">
        <f>[2]หน้าผ้า!DP765</f>
        <v>0</v>
      </c>
      <c r="AQ756" s="3">
        <f>[2]หน้าผ้า!DW765</f>
        <v>0</v>
      </c>
      <c r="AR756" s="3">
        <f>[2]หน้าผ้า!DX765</f>
        <v>0</v>
      </c>
      <c r="AS756" s="3">
        <f>[2]หน้าผ้า!DY765</f>
        <v>0</v>
      </c>
      <c r="AT756" s="3">
        <f>[2]หน้าผ้า!DZ765</f>
        <v>0</v>
      </c>
      <c r="AU756" s="3">
        <f>[2]หน้าผ้า!EA765</f>
        <v>0</v>
      </c>
      <c r="AV756" s="1">
        <f>[2]หน้าผ้า!EB765</f>
        <v>0</v>
      </c>
      <c r="AW756" s="2">
        <f>[2]หน้าผ้า!EC765</f>
        <v>0</v>
      </c>
      <c r="AX756" s="2">
        <f>[2]หน้าผ้า!ED765</f>
        <v>0</v>
      </c>
      <c r="AY756" s="2">
        <f>[2]หน้าผ้า!AG765</f>
        <v>0</v>
      </c>
      <c r="AZ756" s="2">
        <f>[2]หน้าผ้า!EG765</f>
        <v>0</v>
      </c>
      <c r="BA756" s="2">
        <f>[2]หน้าผ้า!EH765</f>
        <v>0</v>
      </c>
      <c r="BB756" s="2">
        <f>[2]หน้าผ้า!EI765</f>
        <v>0</v>
      </c>
      <c r="BC756" s="1">
        <f>[2]หน้าผ้า!BZ765</f>
        <v>0</v>
      </c>
      <c r="BD756" s="56">
        <f>[2]หน้าผ้า!CA765</f>
        <v>0</v>
      </c>
    </row>
    <row r="757" spans="1:56" ht="28.5" customHeight="1" x14ac:dyDescent="0.45">
      <c r="A757" s="3">
        <f>[2]หน้าผ้า!C766</f>
        <v>0</v>
      </c>
      <c r="B757" s="14">
        <f>[2]หน้าผ้า!B766</f>
        <v>0</v>
      </c>
      <c r="C757" s="9">
        <f>[2]หน้าผ้า!E766</f>
        <v>0</v>
      </c>
      <c r="D757" s="13">
        <f>[2]หน้าผ้า!F766</f>
        <v>0</v>
      </c>
      <c r="E757" s="9">
        <f>[2]หน้าผ้า!G766</f>
        <v>0</v>
      </c>
      <c r="F757" s="9">
        <f>[2]หน้าผ้า!H766</f>
        <v>0</v>
      </c>
      <c r="G757" s="9">
        <f>[2]หน้าผ้า!I766</f>
        <v>0</v>
      </c>
      <c r="H757" s="9">
        <f>[2]หน้าผ้า!J766</f>
        <v>0</v>
      </c>
      <c r="I757" s="9">
        <f>[2]หน้าผ้า!L766</f>
        <v>0</v>
      </c>
      <c r="J757" s="9">
        <f>[2]หน้าผ้า!M766</f>
        <v>0</v>
      </c>
      <c r="K757" s="9">
        <f>[2]หน้าผ้า!N766</f>
        <v>0</v>
      </c>
      <c r="L757" s="9">
        <f>[2]หน้าผ้า!R766</f>
        <v>0</v>
      </c>
      <c r="M757" s="10">
        <f>[2]หน้าผ้า!T766</f>
        <v>0</v>
      </c>
      <c r="N757" s="9">
        <f>[2]หน้าผ้า!U766</f>
        <v>0</v>
      </c>
      <c r="O757" s="9">
        <f>[2]หน้าผ้า!V766</f>
        <v>0</v>
      </c>
      <c r="P757" s="10">
        <f>[2]หน้าผ้า!AB766</f>
        <v>0</v>
      </c>
      <c r="Q757" s="10">
        <f>[2]หน้าผ้า!AC766</f>
        <v>0</v>
      </c>
      <c r="R757" s="10">
        <f>[2]หน้าผ้า!AD766</f>
        <v>0</v>
      </c>
      <c r="S757" s="9">
        <f>[2]หน้าผ้า!Z766</f>
        <v>0</v>
      </c>
      <c r="T757" s="12">
        <f>[2]หน้าผ้า!X766</f>
        <v>0</v>
      </c>
      <c r="U757" s="11">
        <f>[2]หน้าผ้า!AA766</f>
        <v>0</v>
      </c>
      <c r="V757" s="10">
        <f>[2]หน้าผ้า!AJ766</f>
        <v>0</v>
      </c>
      <c r="W757" s="10">
        <f>[2]หน้าผ้า!AL766</f>
        <v>0</v>
      </c>
      <c r="X757" s="10">
        <f>[2]หน้าผ้า!AM766</f>
        <v>0</v>
      </c>
      <c r="Y757" s="10">
        <f>[2]หน้าผ้า!AN766</f>
        <v>0</v>
      </c>
      <c r="Z757" s="9">
        <f>[2]หน้าผ้า!AO766</f>
        <v>0</v>
      </c>
      <c r="AA757" s="8">
        <f>[2]หน้าผ้า!AQ766</f>
        <v>0</v>
      </c>
      <c r="AB757" s="8">
        <f>[2]หน้าผ้า!AR766</f>
        <v>0</v>
      </c>
      <c r="AC757" s="8">
        <f>[2]หน้าผ้า!AS766</f>
        <v>0</v>
      </c>
      <c r="AD757" s="8">
        <f>[2]หน้าผ้า!AT766</f>
        <v>0</v>
      </c>
      <c r="AE757" s="8">
        <f>[2]หน้าผ้า!AU766</f>
        <v>0</v>
      </c>
      <c r="AF757" s="8">
        <f>[2]หน้าผ้า!AI766</f>
        <v>0</v>
      </c>
      <c r="AG757" s="1">
        <f>[3]หน้าผ้า!DC769</f>
        <v>0</v>
      </c>
      <c r="AH757" s="1">
        <f>[2]หน้าผ้า!DL766</f>
        <v>0</v>
      </c>
      <c r="AI757" s="1">
        <f>[2]หน้าผ้า!DM766</f>
        <v>0</v>
      </c>
      <c r="AJ757" s="3">
        <f>[2]หน้าผ้า!DN766</f>
        <v>0</v>
      </c>
      <c r="AK757" s="3">
        <f>[2]หน้าผ้า!DQ766</f>
        <v>0</v>
      </c>
      <c r="AL757" s="3">
        <f>[2]หน้าผ้า!DR766</f>
        <v>0</v>
      </c>
      <c r="AM757" s="3">
        <f>[2]หน้าผ้า!DS766</f>
        <v>0</v>
      </c>
      <c r="AN757" s="3">
        <f>[2]หน้าผ้า!DT766</f>
        <v>0</v>
      </c>
      <c r="AO757" s="3">
        <f>[2]หน้าผ้า!DU766</f>
        <v>0</v>
      </c>
      <c r="AP757" s="3">
        <f>[2]หน้าผ้า!DP766</f>
        <v>0</v>
      </c>
      <c r="AQ757" s="3">
        <f>[2]หน้าผ้า!DW766</f>
        <v>0</v>
      </c>
      <c r="AR757" s="3">
        <f>[2]หน้าผ้า!DX766</f>
        <v>0</v>
      </c>
      <c r="AS757" s="3">
        <f>[2]หน้าผ้า!DY766</f>
        <v>0</v>
      </c>
      <c r="AT757" s="3">
        <f>[2]หน้าผ้า!DZ766</f>
        <v>0</v>
      </c>
      <c r="AU757" s="3">
        <f>[2]หน้าผ้า!EA766</f>
        <v>0</v>
      </c>
      <c r="AV757" s="1">
        <f>[2]หน้าผ้า!EB766</f>
        <v>0</v>
      </c>
      <c r="AW757" s="2">
        <f>[2]หน้าผ้า!EC766</f>
        <v>0</v>
      </c>
      <c r="AX757" s="2">
        <f>[2]หน้าผ้า!ED766</f>
        <v>0</v>
      </c>
      <c r="AY757" s="2">
        <f>[2]หน้าผ้า!AG766</f>
        <v>0</v>
      </c>
      <c r="AZ757" s="2">
        <f>[2]หน้าผ้า!EG766</f>
        <v>0</v>
      </c>
      <c r="BA757" s="2">
        <f>[2]หน้าผ้า!EH766</f>
        <v>0</v>
      </c>
      <c r="BB757" s="2">
        <f>[2]หน้าผ้า!EI766</f>
        <v>0</v>
      </c>
      <c r="BC757" s="1">
        <f>[2]หน้าผ้า!BZ766</f>
        <v>0</v>
      </c>
      <c r="BD757" s="56">
        <f>[2]หน้าผ้า!CA766</f>
        <v>0</v>
      </c>
    </row>
    <row r="758" spans="1:56" ht="28.5" customHeight="1" x14ac:dyDescent="0.45">
      <c r="A758" s="3">
        <f>[2]หน้าผ้า!C767</f>
        <v>0</v>
      </c>
      <c r="B758" s="14">
        <f>[2]หน้าผ้า!B767</f>
        <v>0</v>
      </c>
      <c r="C758" s="9">
        <f>[2]หน้าผ้า!E767</f>
        <v>0</v>
      </c>
      <c r="D758" s="13">
        <f>[2]หน้าผ้า!F767</f>
        <v>0</v>
      </c>
      <c r="E758" s="9">
        <f>[2]หน้าผ้า!G767</f>
        <v>0</v>
      </c>
      <c r="F758" s="9">
        <f>[2]หน้าผ้า!H767</f>
        <v>0</v>
      </c>
      <c r="G758" s="9">
        <f>[2]หน้าผ้า!I767</f>
        <v>0</v>
      </c>
      <c r="H758" s="9">
        <f>[2]หน้าผ้า!J767</f>
        <v>0</v>
      </c>
      <c r="I758" s="9">
        <f>[2]หน้าผ้า!L767</f>
        <v>0</v>
      </c>
      <c r="J758" s="9">
        <f>[2]หน้าผ้า!M767</f>
        <v>0</v>
      </c>
      <c r="K758" s="9">
        <f>[2]หน้าผ้า!N767</f>
        <v>0</v>
      </c>
      <c r="L758" s="9">
        <f>[2]หน้าผ้า!R767</f>
        <v>0</v>
      </c>
      <c r="M758" s="10">
        <f>[2]หน้าผ้า!T767</f>
        <v>0</v>
      </c>
      <c r="N758" s="9">
        <f>[2]หน้าผ้า!U767</f>
        <v>0</v>
      </c>
      <c r="O758" s="9">
        <f>[2]หน้าผ้า!V767</f>
        <v>0</v>
      </c>
      <c r="P758" s="10">
        <f>[2]หน้าผ้า!AB767</f>
        <v>0</v>
      </c>
      <c r="Q758" s="10">
        <f>[2]หน้าผ้า!AC767</f>
        <v>0</v>
      </c>
      <c r="R758" s="10">
        <f>[2]หน้าผ้า!AD767</f>
        <v>0</v>
      </c>
      <c r="S758" s="9">
        <f>[2]หน้าผ้า!Z767</f>
        <v>0</v>
      </c>
      <c r="T758" s="12">
        <f>[2]หน้าผ้า!X767</f>
        <v>0</v>
      </c>
      <c r="U758" s="11">
        <f>[2]หน้าผ้า!AA767</f>
        <v>0</v>
      </c>
      <c r="V758" s="10">
        <f>[2]หน้าผ้า!AJ767</f>
        <v>0</v>
      </c>
      <c r="W758" s="10">
        <f>[2]หน้าผ้า!AL767</f>
        <v>0</v>
      </c>
      <c r="X758" s="10">
        <f>[2]หน้าผ้า!AM767</f>
        <v>0</v>
      </c>
      <c r="Y758" s="10">
        <f>[2]หน้าผ้า!AN767</f>
        <v>0</v>
      </c>
      <c r="Z758" s="9">
        <f>[2]หน้าผ้า!AO767</f>
        <v>0</v>
      </c>
      <c r="AA758" s="8">
        <f>[2]หน้าผ้า!AQ767</f>
        <v>0</v>
      </c>
      <c r="AB758" s="8">
        <f>[2]หน้าผ้า!AR767</f>
        <v>0</v>
      </c>
      <c r="AC758" s="8">
        <f>[2]หน้าผ้า!AS767</f>
        <v>0</v>
      </c>
      <c r="AD758" s="8">
        <f>[2]หน้าผ้า!AT767</f>
        <v>0</v>
      </c>
      <c r="AE758" s="8">
        <f>[2]หน้าผ้า!AU767</f>
        <v>0</v>
      </c>
      <c r="AF758" s="8">
        <f>[2]หน้าผ้า!AI767</f>
        <v>0</v>
      </c>
      <c r="AG758" s="1">
        <f>[3]หน้าผ้า!DC770</f>
        <v>0</v>
      </c>
      <c r="AH758" s="1">
        <f>[2]หน้าผ้า!DL767</f>
        <v>0</v>
      </c>
      <c r="AI758" s="1">
        <f>[2]หน้าผ้า!DM767</f>
        <v>0</v>
      </c>
      <c r="AJ758" s="3">
        <f>[2]หน้าผ้า!DN767</f>
        <v>0</v>
      </c>
      <c r="AK758" s="3">
        <f>[2]หน้าผ้า!DQ767</f>
        <v>0</v>
      </c>
      <c r="AL758" s="3">
        <f>[2]หน้าผ้า!DR767</f>
        <v>0</v>
      </c>
      <c r="AM758" s="3">
        <f>[2]หน้าผ้า!DS767</f>
        <v>0</v>
      </c>
      <c r="AN758" s="3">
        <f>[2]หน้าผ้า!DT767</f>
        <v>0</v>
      </c>
      <c r="AO758" s="3">
        <f>[2]หน้าผ้า!DU767</f>
        <v>0</v>
      </c>
      <c r="AP758" s="3">
        <f>[2]หน้าผ้า!DP767</f>
        <v>0</v>
      </c>
      <c r="AQ758" s="3">
        <f>[2]หน้าผ้า!DW767</f>
        <v>0</v>
      </c>
      <c r="AR758" s="3">
        <f>[2]หน้าผ้า!DX767</f>
        <v>0</v>
      </c>
      <c r="AS758" s="3">
        <f>[2]หน้าผ้า!DY767</f>
        <v>0</v>
      </c>
      <c r="AT758" s="3">
        <f>[2]หน้าผ้า!DZ767</f>
        <v>0</v>
      </c>
      <c r="AU758" s="3">
        <f>[2]หน้าผ้า!EA767</f>
        <v>0</v>
      </c>
      <c r="AV758" s="1">
        <f>[2]หน้าผ้า!EB767</f>
        <v>0</v>
      </c>
      <c r="AW758" s="2">
        <f>[2]หน้าผ้า!EC767</f>
        <v>0</v>
      </c>
      <c r="AX758" s="2">
        <f>[2]หน้าผ้า!ED767</f>
        <v>0</v>
      </c>
      <c r="AY758" s="2">
        <f>[2]หน้าผ้า!AG767</f>
        <v>0</v>
      </c>
      <c r="AZ758" s="2">
        <f>[2]หน้าผ้า!EG767</f>
        <v>0</v>
      </c>
      <c r="BA758" s="2">
        <f>[2]หน้าผ้า!EH767</f>
        <v>0</v>
      </c>
      <c r="BB758" s="2">
        <f>[2]หน้าผ้า!EI767</f>
        <v>0</v>
      </c>
      <c r="BC758" s="1">
        <f>[2]หน้าผ้า!BZ767</f>
        <v>0</v>
      </c>
      <c r="BD758" s="56">
        <f>[2]หน้าผ้า!CA767</f>
        <v>0</v>
      </c>
    </row>
    <row r="759" spans="1:56" ht="28.5" customHeight="1" x14ac:dyDescent="0.45">
      <c r="A759" s="3">
        <f>[2]หน้าผ้า!C768</f>
        <v>0</v>
      </c>
      <c r="B759" s="14">
        <f>[2]หน้าผ้า!B768</f>
        <v>0</v>
      </c>
      <c r="C759" s="9">
        <f>[2]หน้าผ้า!E768</f>
        <v>0</v>
      </c>
      <c r="D759" s="13">
        <f>[2]หน้าผ้า!F768</f>
        <v>0</v>
      </c>
      <c r="E759" s="9">
        <f>[2]หน้าผ้า!G768</f>
        <v>0</v>
      </c>
      <c r="F759" s="9">
        <f>[2]หน้าผ้า!H768</f>
        <v>0</v>
      </c>
      <c r="G759" s="9">
        <f>[2]หน้าผ้า!I768</f>
        <v>0</v>
      </c>
      <c r="H759" s="9">
        <f>[2]หน้าผ้า!J768</f>
        <v>0</v>
      </c>
      <c r="I759" s="9">
        <f>[2]หน้าผ้า!L768</f>
        <v>0</v>
      </c>
      <c r="J759" s="9">
        <f>[2]หน้าผ้า!M768</f>
        <v>0</v>
      </c>
      <c r="K759" s="9">
        <f>[2]หน้าผ้า!N768</f>
        <v>0</v>
      </c>
      <c r="L759" s="9">
        <f>[2]หน้าผ้า!R768</f>
        <v>0</v>
      </c>
      <c r="M759" s="10">
        <f>[2]หน้าผ้า!T768</f>
        <v>0</v>
      </c>
      <c r="N759" s="9">
        <f>[2]หน้าผ้า!U768</f>
        <v>0</v>
      </c>
      <c r="O759" s="9">
        <f>[2]หน้าผ้า!V768</f>
        <v>0</v>
      </c>
      <c r="P759" s="10">
        <f>[2]หน้าผ้า!AB768</f>
        <v>0</v>
      </c>
      <c r="Q759" s="10">
        <f>[2]หน้าผ้า!AC768</f>
        <v>0</v>
      </c>
      <c r="R759" s="10">
        <f>[2]หน้าผ้า!AD768</f>
        <v>0</v>
      </c>
      <c r="S759" s="9">
        <f>[2]หน้าผ้า!Z768</f>
        <v>0</v>
      </c>
      <c r="T759" s="12">
        <f>[2]หน้าผ้า!X768</f>
        <v>0</v>
      </c>
      <c r="U759" s="11">
        <f>[2]หน้าผ้า!AA768</f>
        <v>0</v>
      </c>
      <c r="V759" s="10">
        <f>[2]หน้าผ้า!AJ768</f>
        <v>0</v>
      </c>
      <c r="W759" s="10">
        <f>[2]หน้าผ้า!AL768</f>
        <v>0</v>
      </c>
      <c r="X759" s="10">
        <f>[2]หน้าผ้า!AM768</f>
        <v>0</v>
      </c>
      <c r="Y759" s="10">
        <f>[2]หน้าผ้า!AN768</f>
        <v>0</v>
      </c>
      <c r="Z759" s="9">
        <f>[2]หน้าผ้า!AO768</f>
        <v>0</v>
      </c>
      <c r="AA759" s="8">
        <f>[2]หน้าผ้า!AQ768</f>
        <v>0</v>
      </c>
      <c r="AB759" s="8">
        <f>[2]หน้าผ้า!AR768</f>
        <v>0</v>
      </c>
      <c r="AC759" s="8">
        <f>[2]หน้าผ้า!AS768</f>
        <v>0</v>
      </c>
      <c r="AD759" s="8">
        <f>[2]หน้าผ้า!AT768</f>
        <v>0</v>
      </c>
      <c r="AE759" s="8">
        <f>[2]หน้าผ้า!AU768</f>
        <v>0</v>
      </c>
      <c r="AF759" s="8">
        <f>[2]หน้าผ้า!AI768</f>
        <v>0</v>
      </c>
      <c r="AG759" s="1">
        <f>[3]หน้าผ้า!DC771</f>
        <v>0</v>
      </c>
      <c r="AH759" s="1">
        <f>[2]หน้าผ้า!DL768</f>
        <v>0</v>
      </c>
      <c r="AI759" s="1">
        <f>[2]หน้าผ้า!DM768</f>
        <v>0</v>
      </c>
      <c r="AJ759" s="3">
        <f>[2]หน้าผ้า!DN768</f>
        <v>0</v>
      </c>
      <c r="AK759" s="3">
        <f>[2]หน้าผ้า!DQ768</f>
        <v>0</v>
      </c>
      <c r="AL759" s="3">
        <f>[2]หน้าผ้า!DR768</f>
        <v>0</v>
      </c>
      <c r="AM759" s="3">
        <f>[2]หน้าผ้า!DS768</f>
        <v>0</v>
      </c>
      <c r="AN759" s="3">
        <f>[2]หน้าผ้า!DT768</f>
        <v>0</v>
      </c>
      <c r="AO759" s="3">
        <f>[2]หน้าผ้า!DU768</f>
        <v>0</v>
      </c>
      <c r="AP759" s="3">
        <f>[2]หน้าผ้า!DP768</f>
        <v>0</v>
      </c>
      <c r="AQ759" s="3">
        <f>[2]หน้าผ้า!DW768</f>
        <v>0</v>
      </c>
      <c r="AR759" s="3">
        <f>[2]หน้าผ้า!DX768</f>
        <v>0</v>
      </c>
      <c r="AS759" s="3">
        <f>[2]หน้าผ้า!DY768</f>
        <v>0</v>
      </c>
      <c r="AT759" s="3">
        <f>[2]หน้าผ้า!DZ768</f>
        <v>0</v>
      </c>
      <c r="AU759" s="3">
        <f>[2]หน้าผ้า!EA768</f>
        <v>0</v>
      </c>
      <c r="AV759" s="1">
        <f>[2]หน้าผ้า!EB768</f>
        <v>0</v>
      </c>
      <c r="AW759" s="2">
        <f>[2]หน้าผ้า!EC768</f>
        <v>0</v>
      </c>
      <c r="AX759" s="2">
        <f>[2]หน้าผ้า!ED768</f>
        <v>0</v>
      </c>
      <c r="AY759" s="2">
        <f>[2]หน้าผ้า!AG768</f>
        <v>0</v>
      </c>
      <c r="AZ759" s="2">
        <f>[2]หน้าผ้า!EG768</f>
        <v>0</v>
      </c>
      <c r="BA759" s="2">
        <f>[2]หน้าผ้า!EH768</f>
        <v>0</v>
      </c>
      <c r="BB759" s="2">
        <f>[2]หน้าผ้า!EI768</f>
        <v>0</v>
      </c>
      <c r="BC759" s="1">
        <f>[2]หน้าผ้า!BZ768</f>
        <v>0</v>
      </c>
      <c r="BD759" s="56">
        <f>[2]หน้าผ้า!CA768</f>
        <v>0</v>
      </c>
    </row>
    <row r="760" spans="1:56" ht="28.5" customHeight="1" x14ac:dyDescent="0.45">
      <c r="A760" s="3">
        <f>[2]หน้าผ้า!C769</f>
        <v>0</v>
      </c>
      <c r="B760" s="14">
        <f>[2]หน้าผ้า!B769</f>
        <v>0</v>
      </c>
      <c r="C760" s="9">
        <f>[2]หน้าผ้า!E769</f>
        <v>0</v>
      </c>
      <c r="D760" s="13">
        <f>[2]หน้าผ้า!F769</f>
        <v>0</v>
      </c>
      <c r="E760" s="9">
        <f>[2]หน้าผ้า!G769</f>
        <v>0</v>
      </c>
      <c r="F760" s="9">
        <f>[2]หน้าผ้า!H769</f>
        <v>0</v>
      </c>
      <c r="G760" s="9">
        <f>[2]หน้าผ้า!I769</f>
        <v>0</v>
      </c>
      <c r="H760" s="9">
        <f>[2]หน้าผ้า!J769</f>
        <v>0</v>
      </c>
      <c r="I760" s="9">
        <f>[2]หน้าผ้า!L769</f>
        <v>0</v>
      </c>
      <c r="J760" s="9">
        <f>[2]หน้าผ้า!M769</f>
        <v>0</v>
      </c>
      <c r="K760" s="9">
        <f>[2]หน้าผ้า!N769</f>
        <v>0</v>
      </c>
      <c r="L760" s="9">
        <f>[2]หน้าผ้า!R769</f>
        <v>0</v>
      </c>
      <c r="M760" s="10">
        <f>[2]หน้าผ้า!T769</f>
        <v>0</v>
      </c>
      <c r="N760" s="9">
        <f>[2]หน้าผ้า!U769</f>
        <v>0</v>
      </c>
      <c r="O760" s="9">
        <f>[2]หน้าผ้า!V769</f>
        <v>0</v>
      </c>
      <c r="P760" s="10">
        <f>[2]หน้าผ้า!AB769</f>
        <v>0</v>
      </c>
      <c r="Q760" s="10">
        <f>[2]หน้าผ้า!AC769</f>
        <v>0</v>
      </c>
      <c r="R760" s="10">
        <f>[2]หน้าผ้า!AD769</f>
        <v>0</v>
      </c>
      <c r="S760" s="9">
        <f>[2]หน้าผ้า!Z769</f>
        <v>0</v>
      </c>
      <c r="T760" s="12">
        <f>[2]หน้าผ้า!X769</f>
        <v>0</v>
      </c>
      <c r="U760" s="11">
        <f>[2]หน้าผ้า!AA769</f>
        <v>0</v>
      </c>
      <c r="V760" s="10">
        <f>[2]หน้าผ้า!AJ769</f>
        <v>0</v>
      </c>
      <c r="W760" s="10">
        <f>[2]หน้าผ้า!AL769</f>
        <v>0</v>
      </c>
      <c r="X760" s="10">
        <f>[2]หน้าผ้า!AM769</f>
        <v>0</v>
      </c>
      <c r="Y760" s="10">
        <f>[2]หน้าผ้า!AN769</f>
        <v>0</v>
      </c>
      <c r="Z760" s="9">
        <f>[2]หน้าผ้า!AO769</f>
        <v>0</v>
      </c>
      <c r="AA760" s="8">
        <f>[2]หน้าผ้า!AQ769</f>
        <v>0</v>
      </c>
      <c r="AB760" s="8">
        <f>[2]หน้าผ้า!AR769</f>
        <v>0</v>
      </c>
      <c r="AC760" s="8">
        <f>[2]หน้าผ้า!AS769</f>
        <v>0</v>
      </c>
      <c r="AD760" s="8">
        <f>[2]หน้าผ้า!AT769</f>
        <v>0</v>
      </c>
      <c r="AE760" s="8">
        <f>[2]หน้าผ้า!AU769</f>
        <v>0</v>
      </c>
      <c r="AF760" s="8">
        <f>[2]หน้าผ้า!AI769</f>
        <v>0</v>
      </c>
      <c r="AG760" s="1">
        <f>[3]หน้าผ้า!DC772</f>
        <v>0</v>
      </c>
      <c r="AH760" s="1">
        <f>[2]หน้าผ้า!DL769</f>
        <v>0</v>
      </c>
      <c r="AI760" s="1">
        <f>[2]หน้าผ้า!DM769</f>
        <v>0</v>
      </c>
      <c r="AJ760" s="3">
        <f>[2]หน้าผ้า!DN769</f>
        <v>0</v>
      </c>
      <c r="AK760" s="3">
        <f>[2]หน้าผ้า!DQ769</f>
        <v>0</v>
      </c>
      <c r="AL760" s="3">
        <f>[2]หน้าผ้า!DR769</f>
        <v>0</v>
      </c>
      <c r="AM760" s="3">
        <f>[2]หน้าผ้า!DS769</f>
        <v>0</v>
      </c>
      <c r="AN760" s="3">
        <f>[2]หน้าผ้า!DT769</f>
        <v>0</v>
      </c>
      <c r="AO760" s="3">
        <f>[2]หน้าผ้า!DU769</f>
        <v>0</v>
      </c>
      <c r="AP760" s="3">
        <f>[2]หน้าผ้า!DP769</f>
        <v>0</v>
      </c>
      <c r="AQ760" s="3">
        <f>[2]หน้าผ้า!DW769</f>
        <v>0</v>
      </c>
      <c r="AR760" s="3">
        <f>[2]หน้าผ้า!DX769</f>
        <v>0</v>
      </c>
      <c r="AS760" s="3">
        <f>[2]หน้าผ้า!DY769</f>
        <v>0</v>
      </c>
      <c r="AT760" s="3">
        <f>[2]หน้าผ้า!DZ769</f>
        <v>0</v>
      </c>
      <c r="AU760" s="3">
        <f>[2]หน้าผ้า!EA769</f>
        <v>0</v>
      </c>
      <c r="AV760" s="1">
        <f>[2]หน้าผ้า!EB769</f>
        <v>0</v>
      </c>
      <c r="AW760" s="2">
        <f>[2]หน้าผ้า!EC769</f>
        <v>0</v>
      </c>
      <c r="AX760" s="2">
        <f>[2]หน้าผ้า!ED769</f>
        <v>0</v>
      </c>
      <c r="AY760" s="2">
        <f>[2]หน้าผ้า!AG769</f>
        <v>0</v>
      </c>
      <c r="AZ760" s="2">
        <f>[2]หน้าผ้า!EG769</f>
        <v>0</v>
      </c>
      <c r="BA760" s="2">
        <f>[2]หน้าผ้า!EH769</f>
        <v>0</v>
      </c>
      <c r="BB760" s="2">
        <f>[2]หน้าผ้า!EI769</f>
        <v>0</v>
      </c>
      <c r="BC760" s="1">
        <f>[2]หน้าผ้า!BZ769</f>
        <v>0</v>
      </c>
      <c r="BD760" s="56">
        <f>[2]หน้าผ้า!CA769</f>
        <v>0</v>
      </c>
    </row>
    <row r="761" spans="1:56" ht="28.5" customHeight="1" x14ac:dyDescent="0.45">
      <c r="A761" s="3">
        <f>[2]หน้าผ้า!C770</f>
        <v>0</v>
      </c>
      <c r="B761" s="14">
        <f>[2]หน้าผ้า!B770</f>
        <v>0</v>
      </c>
      <c r="C761" s="9">
        <f>[2]หน้าผ้า!E770</f>
        <v>0</v>
      </c>
      <c r="D761" s="13">
        <f>[2]หน้าผ้า!F770</f>
        <v>0</v>
      </c>
      <c r="E761" s="9">
        <f>[2]หน้าผ้า!G770</f>
        <v>0</v>
      </c>
      <c r="F761" s="9">
        <f>[2]หน้าผ้า!H770</f>
        <v>0</v>
      </c>
      <c r="G761" s="9">
        <f>[2]หน้าผ้า!I770</f>
        <v>0</v>
      </c>
      <c r="H761" s="9">
        <f>[2]หน้าผ้า!J770</f>
        <v>0</v>
      </c>
      <c r="I761" s="9">
        <f>[2]หน้าผ้า!L770</f>
        <v>0</v>
      </c>
      <c r="J761" s="9">
        <f>[2]หน้าผ้า!M770</f>
        <v>0</v>
      </c>
      <c r="K761" s="9">
        <f>[2]หน้าผ้า!N770</f>
        <v>0</v>
      </c>
      <c r="L761" s="9">
        <f>[2]หน้าผ้า!R770</f>
        <v>0</v>
      </c>
      <c r="M761" s="10">
        <f>[2]หน้าผ้า!T770</f>
        <v>0</v>
      </c>
      <c r="N761" s="9">
        <f>[2]หน้าผ้า!U770</f>
        <v>0</v>
      </c>
      <c r="O761" s="9">
        <f>[2]หน้าผ้า!V770</f>
        <v>0</v>
      </c>
      <c r="P761" s="10">
        <f>[2]หน้าผ้า!AB770</f>
        <v>0</v>
      </c>
      <c r="Q761" s="10">
        <f>[2]หน้าผ้า!AC770</f>
        <v>0</v>
      </c>
      <c r="R761" s="10">
        <f>[2]หน้าผ้า!AD770</f>
        <v>0</v>
      </c>
      <c r="S761" s="9">
        <f>[2]หน้าผ้า!Z770</f>
        <v>0</v>
      </c>
      <c r="T761" s="12">
        <f>[2]หน้าผ้า!X770</f>
        <v>0</v>
      </c>
      <c r="U761" s="11">
        <f>[2]หน้าผ้า!AA770</f>
        <v>0</v>
      </c>
      <c r="V761" s="10">
        <f>[2]หน้าผ้า!AJ770</f>
        <v>0</v>
      </c>
      <c r="W761" s="10">
        <f>[2]หน้าผ้า!AL770</f>
        <v>0</v>
      </c>
      <c r="X761" s="10">
        <f>[2]หน้าผ้า!AM770</f>
        <v>0</v>
      </c>
      <c r="Y761" s="10">
        <f>[2]หน้าผ้า!AN770</f>
        <v>0</v>
      </c>
      <c r="Z761" s="9">
        <f>[2]หน้าผ้า!AO770</f>
        <v>0</v>
      </c>
      <c r="AA761" s="8">
        <f>[2]หน้าผ้า!AQ770</f>
        <v>0</v>
      </c>
      <c r="AB761" s="8">
        <f>[2]หน้าผ้า!AR770</f>
        <v>0</v>
      </c>
      <c r="AC761" s="8">
        <f>[2]หน้าผ้า!AS770</f>
        <v>0</v>
      </c>
      <c r="AD761" s="8">
        <f>[2]หน้าผ้า!AT770</f>
        <v>0</v>
      </c>
      <c r="AE761" s="8">
        <f>[2]หน้าผ้า!AU770</f>
        <v>0</v>
      </c>
      <c r="AF761" s="8">
        <f>[2]หน้าผ้า!AI770</f>
        <v>0</v>
      </c>
      <c r="AG761" s="1">
        <f>[3]หน้าผ้า!DC773</f>
        <v>0</v>
      </c>
      <c r="AH761" s="1">
        <f>[2]หน้าผ้า!DL770</f>
        <v>0</v>
      </c>
      <c r="AI761" s="1">
        <f>[2]หน้าผ้า!DM770</f>
        <v>0</v>
      </c>
      <c r="AJ761" s="3">
        <f>[2]หน้าผ้า!DN770</f>
        <v>0</v>
      </c>
      <c r="AK761" s="3">
        <f>[2]หน้าผ้า!DQ770</f>
        <v>0</v>
      </c>
      <c r="AL761" s="3">
        <f>[2]หน้าผ้า!DR770</f>
        <v>0</v>
      </c>
      <c r="AM761" s="3">
        <f>[2]หน้าผ้า!DS770</f>
        <v>0</v>
      </c>
      <c r="AN761" s="3">
        <f>[2]หน้าผ้า!DT770</f>
        <v>0</v>
      </c>
      <c r="AO761" s="3">
        <f>[2]หน้าผ้า!DU770</f>
        <v>0</v>
      </c>
      <c r="AP761" s="3">
        <f>[2]หน้าผ้า!DP770</f>
        <v>0</v>
      </c>
      <c r="AQ761" s="3">
        <f>[2]หน้าผ้า!DW770</f>
        <v>0</v>
      </c>
      <c r="AR761" s="3">
        <f>[2]หน้าผ้า!DX770</f>
        <v>0</v>
      </c>
      <c r="AS761" s="3">
        <f>[2]หน้าผ้า!DY770</f>
        <v>0</v>
      </c>
      <c r="AT761" s="3">
        <f>[2]หน้าผ้า!DZ770</f>
        <v>0</v>
      </c>
      <c r="AU761" s="3">
        <f>[2]หน้าผ้า!EA770</f>
        <v>0</v>
      </c>
      <c r="AV761" s="1">
        <f>[2]หน้าผ้า!EB770</f>
        <v>0</v>
      </c>
      <c r="AW761" s="2">
        <f>[2]หน้าผ้า!EC770</f>
        <v>0</v>
      </c>
      <c r="AX761" s="2">
        <f>[2]หน้าผ้า!ED770</f>
        <v>0</v>
      </c>
      <c r="AY761" s="2">
        <f>[2]หน้าผ้า!AG770</f>
        <v>0</v>
      </c>
      <c r="AZ761" s="2">
        <f>[2]หน้าผ้า!EG770</f>
        <v>0</v>
      </c>
      <c r="BA761" s="2">
        <f>[2]หน้าผ้า!EH770</f>
        <v>0</v>
      </c>
      <c r="BB761" s="2">
        <f>[2]หน้าผ้า!EI770</f>
        <v>0</v>
      </c>
      <c r="BC761" s="1">
        <f>[2]หน้าผ้า!BZ770</f>
        <v>0</v>
      </c>
      <c r="BD761" s="56">
        <f>[2]หน้าผ้า!CA770</f>
        <v>0</v>
      </c>
    </row>
    <row r="762" spans="1:56" ht="28.5" customHeight="1" x14ac:dyDescent="0.45">
      <c r="A762" s="3">
        <f>[2]หน้าผ้า!C771</f>
        <v>0</v>
      </c>
      <c r="B762" s="14">
        <f>[2]หน้าผ้า!B771</f>
        <v>0</v>
      </c>
      <c r="C762" s="9">
        <f>[2]หน้าผ้า!E771</f>
        <v>0</v>
      </c>
      <c r="D762" s="13">
        <f>[2]หน้าผ้า!F771</f>
        <v>0</v>
      </c>
      <c r="E762" s="9">
        <f>[2]หน้าผ้า!G771</f>
        <v>0</v>
      </c>
      <c r="F762" s="9">
        <f>[2]หน้าผ้า!H771</f>
        <v>0</v>
      </c>
      <c r="G762" s="9">
        <f>[2]หน้าผ้า!I771</f>
        <v>0</v>
      </c>
      <c r="H762" s="9">
        <f>[2]หน้าผ้า!J771</f>
        <v>0</v>
      </c>
      <c r="I762" s="9">
        <f>[2]หน้าผ้า!L771</f>
        <v>0</v>
      </c>
      <c r="J762" s="9">
        <f>[2]หน้าผ้า!M771</f>
        <v>0</v>
      </c>
      <c r="K762" s="9">
        <f>[2]หน้าผ้า!N771</f>
        <v>0</v>
      </c>
      <c r="L762" s="9">
        <f>[2]หน้าผ้า!R771</f>
        <v>0</v>
      </c>
      <c r="M762" s="10">
        <f>[2]หน้าผ้า!T771</f>
        <v>0</v>
      </c>
      <c r="N762" s="9">
        <f>[2]หน้าผ้า!U771</f>
        <v>0</v>
      </c>
      <c r="O762" s="9">
        <f>[2]หน้าผ้า!V771</f>
        <v>0</v>
      </c>
      <c r="P762" s="10">
        <f>[2]หน้าผ้า!AB771</f>
        <v>0</v>
      </c>
      <c r="Q762" s="10">
        <f>[2]หน้าผ้า!AC771</f>
        <v>0</v>
      </c>
      <c r="R762" s="10">
        <f>[2]หน้าผ้า!AD771</f>
        <v>0</v>
      </c>
      <c r="S762" s="9">
        <f>[2]หน้าผ้า!Z771</f>
        <v>0</v>
      </c>
      <c r="T762" s="12">
        <f>[2]หน้าผ้า!X771</f>
        <v>0</v>
      </c>
      <c r="U762" s="11">
        <f>[2]หน้าผ้า!AA771</f>
        <v>0</v>
      </c>
      <c r="V762" s="10">
        <f>[2]หน้าผ้า!AJ771</f>
        <v>0</v>
      </c>
      <c r="W762" s="10">
        <f>[2]หน้าผ้า!AL771</f>
        <v>0</v>
      </c>
      <c r="X762" s="10">
        <f>[2]หน้าผ้า!AM771</f>
        <v>0</v>
      </c>
      <c r="Y762" s="10">
        <f>[2]หน้าผ้า!AN771</f>
        <v>0</v>
      </c>
      <c r="Z762" s="9">
        <f>[2]หน้าผ้า!AO771</f>
        <v>0</v>
      </c>
      <c r="AA762" s="8">
        <f>[2]หน้าผ้า!AQ771</f>
        <v>0</v>
      </c>
      <c r="AB762" s="8">
        <f>[2]หน้าผ้า!AR771</f>
        <v>0</v>
      </c>
      <c r="AC762" s="8">
        <f>[2]หน้าผ้า!AS771</f>
        <v>0</v>
      </c>
      <c r="AD762" s="8">
        <f>[2]หน้าผ้า!AT771</f>
        <v>0</v>
      </c>
      <c r="AE762" s="8">
        <f>[2]หน้าผ้า!AU771</f>
        <v>0</v>
      </c>
      <c r="AF762" s="8">
        <f>[2]หน้าผ้า!AI771</f>
        <v>0</v>
      </c>
      <c r="AG762" s="1">
        <f>[3]หน้าผ้า!DC774</f>
        <v>0</v>
      </c>
      <c r="AH762" s="1">
        <f>[2]หน้าผ้า!DL771</f>
        <v>0</v>
      </c>
      <c r="AI762" s="1">
        <f>[2]หน้าผ้า!DM771</f>
        <v>0</v>
      </c>
      <c r="AJ762" s="3">
        <f>[2]หน้าผ้า!DN771</f>
        <v>0</v>
      </c>
      <c r="AK762" s="3">
        <f>[2]หน้าผ้า!DQ771</f>
        <v>0</v>
      </c>
      <c r="AL762" s="3">
        <f>[2]หน้าผ้า!DR771</f>
        <v>0</v>
      </c>
      <c r="AM762" s="3">
        <f>[2]หน้าผ้า!DS771</f>
        <v>0</v>
      </c>
      <c r="AN762" s="3">
        <f>[2]หน้าผ้า!DT771</f>
        <v>0</v>
      </c>
      <c r="AO762" s="3">
        <f>[2]หน้าผ้า!DU771</f>
        <v>0</v>
      </c>
      <c r="AP762" s="3">
        <f>[2]หน้าผ้า!DP771</f>
        <v>0</v>
      </c>
      <c r="AQ762" s="3">
        <f>[2]หน้าผ้า!DW771</f>
        <v>0</v>
      </c>
      <c r="AR762" s="3">
        <f>[2]หน้าผ้า!DX771</f>
        <v>0</v>
      </c>
      <c r="AS762" s="3">
        <f>[2]หน้าผ้า!DY771</f>
        <v>0</v>
      </c>
      <c r="AT762" s="3">
        <f>[2]หน้าผ้า!DZ771</f>
        <v>0</v>
      </c>
      <c r="AU762" s="3">
        <f>[2]หน้าผ้า!EA771</f>
        <v>0</v>
      </c>
      <c r="AV762" s="1">
        <f>[2]หน้าผ้า!EB771</f>
        <v>0</v>
      </c>
      <c r="AW762" s="2">
        <f>[2]หน้าผ้า!EC771</f>
        <v>0</v>
      </c>
      <c r="AX762" s="2">
        <f>[2]หน้าผ้า!ED771</f>
        <v>0</v>
      </c>
      <c r="AY762" s="2">
        <f>[2]หน้าผ้า!AG771</f>
        <v>0</v>
      </c>
      <c r="AZ762" s="2">
        <f>[2]หน้าผ้า!EG771</f>
        <v>0</v>
      </c>
      <c r="BA762" s="2">
        <f>[2]หน้าผ้า!EH771</f>
        <v>0</v>
      </c>
      <c r="BB762" s="2">
        <f>[2]หน้าผ้า!EI771</f>
        <v>0</v>
      </c>
      <c r="BC762" s="1">
        <f>[2]หน้าผ้า!BZ771</f>
        <v>0</v>
      </c>
      <c r="BD762" s="56">
        <f>[2]หน้าผ้า!CA771</f>
        <v>0</v>
      </c>
    </row>
    <row r="763" spans="1:56" ht="28.5" customHeight="1" x14ac:dyDescent="0.45">
      <c r="A763" s="3">
        <f>[2]หน้าผ้า!C772</f>
        <v>0</v>
      </c>
      <c r="B763" s="14">
        <f>[2]หน้าผ้า!B772</f>
        <v>0</v>
      </c>
      <c r="C763" s="9">
        <f>[2]หน้าผ้า!E772</f>
        <v>0</v>
      </c>
      <c r="D763" s="13">
        <f>[2]หน้าผ้า!F772</f>
        <v>0</v>
      </c>
      <c r="E763" s="9">
        <f>[2]หน้าผ้า!G772</f>
        <v>0</v>
      </c>
      <c r="F763" s="9">
        <f>[2]หน้าผ้า!H772</f>
        <v>0</v>
      </c>
      <c r="G763" s="9">
        <f>[2]หน้าผ้า!I772</f>
        <v>0</v>
      </c>
      <c r="H763" s="9">
        <f>[2]หน้าผ้า!J772</f>
        <v>0</v>
      </c>
      <c r="I763" s="9">
        <f>[2]หน้าผ้า!L772</f>
        <v>0</v>
      </c>
      <c r="J763" s="9">
        <f>[2]หน้าผ้า!M772</f>
        <v>0</v>
      </c>
      <c r="K763" s="9">
        <f>[2]หน้าผ้า!N772</f>
        <v>0</v>
      </c>
      <c r="L763" s="9">
        <f>[2]หน้าผ้า!R772</f>
        <v>0</v>
      </c>
      <c r="M763" s="10">
        <f>[2]หน้าผ้า!T772</f>
        <v>0</v>
      </c>
      <c r="N763" s="9">
        <f>[2]หน้าผ้า!U772</f>
        <v>0</v>
      </c>
      <c r="O763" s="9">
        <f>[2]หน้าผ้า!V772</f>
        <v>0</v>
      </c>
      <c r="P763" s="10">
        <f>[2]หน้าผ้า!AB772</f>
        <v>0</v>
      </c>
      <c r="Q763" s="10">
        <f>[2]หน้าผ้า!AC772</f>
        <v>0</v>
      </c>
      <c r="R763" s="10">
        <f>[2]หน้าผ้า!AD772</f>
        <v>0</v>
      </c>
      <c r="S763" s="9">
        <f>[2]หน้าผ้า!Z772</f>
        <v>0</v>
      </c>
      <c r="T763" s="12">
        <f>[2]หน้าผ้า!X772</f>
        <v>0</v>
      </c>
      <c r="U763" s="11">
        <f>[2]หน้าผ้า!AA772</f>
        <v>0</v>
      </c>
      <c r="V763" s="10">
        <f>[2]หน้าผ้า!AJ772</f>
        <v>0</v>
      </c>
      <c r="W763" s="10">
        <f>[2]หน้าผ้า!AL772</f>
        <v>0</v>
      </c>
      <c r="X763" s="10">
        <f>[2]หน้าผ้า!AM772</f>
        <v>0</v>
      </c>
      <c r="Y763" s="10">
        <f>[2]หน้าผ้า!AN772</f>
        <v>0</v>
      </c>
      <c r="Z763" s="9">
        <f>[2]หน้าผ้า!AO772</f>
        <v>0</v>
      </c>
      <c r="AA763" s="8">
        <f>[2]หน้าผ้า!AQ772</f>
        <v>0</v>
      </c>
      <c r="AB763" s="8">
        <f>[2]หน้าผ้า!AR772</f>
        <v>0</v>
      </c>
      <c r="AC763" s="8">
        <f>[2]หน้าผ้า!AS772</f>
        <v>0</v>
      </c>
      <c r="AD763" s="8">
        <f>[2]หน้าผ้า!AT772</f>
        <v>0</v>
      </c>
      <c r="AE763" s="8">
        <f>[2]หน้าผ้า!AU772</f>
        <v>0</v>
      </c>
      <c r="AF763" s="8">
        <f>[2]หน้าผ้า!AI772</f>
        <v>0</v>
      </c>
      <c r="AG763" s="1">
        <f>[3]หน้าผ้า!DC775</f>
        <v>0</v>
      </c>
      <c r="AH763" s="1">
        <f>[2]หน้าผ้า!DL772</f>
        <v>0</v>
      </c>
      <c r="AI763" s="1">
        <f>[2]หน้าผ้า!DM772</f>
        <v>0</v>
      </c>
      <c r="AJ763" s="3">
        <f>[2]หน้าผ้า!DN772</f>
        <v>0</v>
      </c>
      <c r="AK763" s="3">
        <f>[2]หน้าผ้า!DQ772</f>
        <v>0</v>
      </c>
      <c r="AL763" s="3">
        <f>[2]หน้าผ้า!DR772</f>
        <v>0</v>
      </c>
      <c r="AM763" s="3">
        <f>[2]หน้าผ้า!DS772</f>
        <v>0</v>
      </c>
      <c r="AN763" s="3">
        <f>[2]หน้าผ้า!DT772</f>
        <v>0</v>
      </c>
      <c r="AO763" s="3">
        <f>[2]หน้าผ้า!DU772</f>
        <v>0</v>
      </c>
      <c r="AP763" s="3">
        <f>[2]หน้าผ้า!DP772</f>
        <v>0</v>
      </c>
      <c r="AQ763" s="3">
        <f>[2]หน้าผ้า!DW772</f>
        <v>0</v>
      </c>
      <c r="AR763" s="3">
        <f>[2]หน้าผ้า!DX772</f>
        <v>0</v>
      </c>
      <c r="AS763" s="3">
        <f>[2]หน้าผ้า!DY772</f>
        <v>0</v>
      </c>
      <c r="AT763" s="3">
        <f>[2]หน้าผ้า!DZ772</f>
        <v>0</v>
      </c>
      <c r="AU763" s="3">
        <f>[2]หน้าผ้า!EA772</f>
        <v>0</v>
      </c>
      <c r="AV763" s="1">
        <f>[2]หน้าผ้า!EB772</f>
        <v>0</v>
      </c>
      <c r="AW763" s="2">
        <f>[2]หน้าผ้า!EC772</f>
        <v>0</v>
      </c>
      <c r="AX763" s="2">
        <f>[2]หน้าผ้า!ED772</f>
        <v>0</v>
      </c>
      <c r="AY763" s="2">
        <f>[2]หน้าผ้า!AG772</f>
        <v>0</v>
      </c>
      <c r="AZ763" s="2">
        <f>[2]หน้าผ้า!EG772</f>
        <v>0</v>
      </c>
      <c r="BA763" s="2">
        <f>[2]หน้าผ้า!EH772</f>
        <v>0</v>
      </c>
      <c r="BB763" s="2">
        <f>[2]หน้าผ้า!EI772</f>
        <v>0</v>
      </c>
      <c r="BC763" s="1">
        <f>[2]หน้าผ้า!BZ772</f>
        <v>0</v>
      </c>
      <c r="BD763" s="56">
        <f>[2]หน้าผ้า!CA772</f>
        <v>0</v>
      </c>
    </row>
    <row r="764" spans="1:56" ht="28.5" customHeight="1" x14ac:dyDescent="0.45">
      <c r="A764" s="3">
        <f>[2]หน้าผ้า!C773</f>
        <v>0</v>
      </c>
      <c r="B764" s="14">
        <f>[2]หน้าผ้า!B773</f>
        <v>0</v>
      </c>
      <c r="C764" s="9">
        <f>[2]หน้าผ้า!E773</f>
        <v>0</v>
      </c>
      <c r="D764" s="13">
        <f>[2]หน้าผ้า!F773</f>
        <v>0</v>
      </c>
      <c r="E764" s="9">
        <f>[2]หน้าผ้า!G773</f>
        <v>0</v>
      </c>
      <c r="F764" s="9">
        <f>[2]หน้าผ้า!H773</f>
        <v>0</v>
      </c>
      <c r="G764" s="9">
        <f>[2]หน้าผ้า!I773</f>
        <v>0</v>
      </c>
      <c r="H764" s="9">
        <f>[2]หน้าผ้า!J773</f>
        <v>0</v>
      </c>
      <c r="I764" s="9">
        <f>[2]หน้าผ้า!L773</f>
        <v>0</v>
      </c>
      <c r="J764" s="9">
        <f>[2]หน้าผ้า!M773</f>
        <v>0</v>
      </c>
      <c r="K764" s="9">
        <f>[2]หน้าผ้า!N773</f>
        <v>0</v>
      </c>
      <c r="L764" s="9">
        <f>[2]หน้าผ้า!R773</f>
        <v>0</v>
      </c>
      <c r="M764" s="10">
        <f>[2]หน้าผ้า!T773</f>
        <v>0</v>
      </c>
      <c r="N764" s="9">
        <f>[2]หน้าผ้า!U773</f>
        <v>0</v>
      </c>
      <c r="O764" s="9">
        <f>[2]หน้าผ้า!V773</f>
        <v>0</v>
      </c>
      <c r="P764" s="10">
        <f>[2]หน้าผ้า!AB773</f>
        <v>0</v>
      </c>
      <c r="Q764" s="10">
        <f>[2]หน้าผ้า!AC773</f>
        <v>0</v>
      </c>
      <c r="R764" s="10">
        <f>[2]หน้าผ้า!AD773</f>
        <v>0</v>
      </c>
      <c r="S764" s="9">
        <f>[2]หน้าผ้า!Z773</f>
        <v>0</v>
      </c>
      <c r="T764" s="12">
        <f>[2]หน้าผ้า!X773</f>
        <v>0</v>
      </c>
      <c r="U764" s="11">
        <f>[2]หน้าผ้า!AA773</f>
        <v>0</v>
      </c>
      <c r="V764" s="10">
        <f>[2]หน้าผ้า!AJ773</f>
        <v>0</v>
      </c>
      <c r="W764" s="10">
        <f>[2]หน้าผ้า!AL773</f>
        <v>0</v>
      </c>
      <c r="X764" s="10">
        <f>[2]หน้าผ้า!AM773</f>
        <v>0</v>
      </c>
      <c r="Y764" s="10">
        <f>[2]หน้าผ้า!AN773</f>
        <v>0</v>
      </c>
      <c r="Z764" s="9">
        <f>[2]หน้าผ้า!AO773</f>
        <v>0</v>
      </c>
      <c r="AA764" s="8">
        <f>[2]หน้าผ้า!AQ773</f>
        <v>0</v>
      </c>
      <c r="AB764" s="8">
        <f>[2]หน้าผ้า!AR773</f>
        <v>0</v>
      </c>
      <c r="AC764" s="8">
        <f>[2]หน้าผ้า!AS773</f>
        <v>0</v>
      </c>
      <c r="AD764" s="8">
        <f>[2]หน้าผ้า!AT773</f>
        <v>0</v>
      </c>
      <c r="AE764" s="8">
        <f>[2]หน้าผ้า!AU773</f>
        <v>0</v>
      </c>
      <c r="AF764" s="8">
        <f>[2]หน้าผ้า!AI773</f>
        <v>0</v>
      </c>
      <c r="AG764" s="1">
        <f>[3]หน้าผ้า!DC776</f>
        <v>0</v>
      </c>
      <c r="AH764" s="1">
        <f>[2]หน้าผ้า!DL773</f>
        <v>0</v>
      </c>
      <c r="AI764" s="1">
        <f>[2]หน้าผ้า!DM773</f>
        <v>0</v>
      </c>
      <c r="AJ764" s="3">
        <f>[2]หน้าผ้า!DN773</f>
        <v>0</v>
      </c>
      <c r="AK764" s="3">
        <f>[2]หน้าผ้า!DQ773</f>
        <v>0</v>
      </c>
      <c r="AL764" s="3">
        <f>[2]หน้าผ้า!DR773</f>
        <v>0</v>
      </c>
      <c r="AM764" s="3">
        <f>[2]หน้าผ้า!DS773</f>
        <v>0</v>
      </c>
      <c r="AN764" s="3">
        <f>[2]หน้าผ้า!DT773</f>
        <v>0</v>
      </c>
      <c r="AO764" s="3">
        <f>[2]หน้าผ้า!DU773</f>
        <v>0</v>
      </c>
      <c r="AP764" s="3">
        <f>[2]หน้าผ้า!DP773</f>
        <v>0</v>
      </c>
      <c r="AQ764" s="3">
        <f>[2]หน้าผ้า!DW773</f>
        <v>0</v>
      </c>
      <c r="AR764" s="3">
        <f>[2]หน้าผ้า!DX773</f>
        <v>0</v>
      </c>
      <c r="AS764" s="3">
        <f>[2]หน้าผ้า!DY773</f>
        <v>0</v>
      </c>
      <c r="AT764" s="3">
        <f>[2]หน้าผ้า!DZ773</f>
        <v>0</v>
      </c>
      <c r="AU764" s="3">
        <f>[2]หน้าผ้า!EA773</f>
        <v>0</v>
      </c>
      <c r="AV764" s="1">
        <f>[2]หน้าผ้า!EB773</f>
        <v>0</v>
      </c>
      <c r="AW764" s="2">
        <f>[2]หน้าผ้า!EC773</f>
        <v>0</v>
      </c>
      <c r="AX764" s="2">
        <f>[2]หน้าผ้า!ED773</f>
        <v>0</v>
      </c>
      <c r="AY764" s="2">
        <f>[2]หน้าผ้า!AG773</f>
        <v>0</v>
      </c>
      <c r="AZ764" s="2">
        <f>[2]หน้าผ้า!EG773</f>
        <v>0</v>
      </c>
      <c r="BA764" s="2">
        <f>[2]หน้าผ้า!EH773</f>
        <v>0</v>
      </c>
      <c r="BB764" s="2">
        <f>[2]หน้าผ้า!EI773</f>
        <v>0</v>
      </c>
      <c r="BC764" s="1">
        <f>[2]หน้าผ้า!BZ773</f>
        <v>0</v>
      </c>
      <c r="BD764" s="56">
        <f>[2]หน้าผ้า!CA773</f>
        <v>0</v>
      </c>
    </row>
    <row r="765" spans="1:56" ht="28.5" customHeight="1" x14ac:dyDescent="0.45">
      <c r="A765" s="3">
        <f>[2]หน้าผ้า!C774</f>
        <v>0</v>
      </c>
      <c r="B765" s="14">
        <f>[2]หน้าผ้า!B774</f>
        <v>0</v>
      </c>
      <c r="C765" s="9">
        <f>[2]หน้าผ้า!E774</f>
        <v>0</v>
      </c>
      <c r="D765" s="13">
        <f>[2]หน้าผ้า!F774</f>
        <v>0</v>
      </c>
      <c r="E765" s="9">
        <f>[2]หน้าผ้า!G774</f>
        <v>0</v>
      </c>
      <c r="F765" s="9">
        <f>[2]หน้าผ้า!H774</f>
        <v>0</v>
      </c>
      <c r="G765" s="9">
        <f>[2]หน้าผ้า!I774</f>
        <v>0</v>
      </c>
      <c r="H765" s="9">
        <f>[2]หน้าผ้า!J774</f>
        <v>0</v>
      </c>
      <c r="I765" s="9">
        <f>[2]หน้าผ้า!L774</f>
        <v>0</v>
      </c>
      <c r="J765" s="9">
        <f>[2]หน้าผ้า!M774</f>
        <v>0</v>
      </c>
      <c r="K765" s="9">
        <f>[2]หน้าผ้า!N774</f>
        <v>0</v>
      </c>
      <c r="L765" s="9">
        <f>[2]หน้าผ้า!R774</f>
        <v>0</v>
      </c>
      <c r="M765" s="10">
        <f>[2]หน้าผ้า!T774</f>
        <v>0</v>
      </c>
      <c r="N765" s="9">
        <f>[2]หน้าผ้า!U774</f>
        <v>0</v>
      </c>
      <c r="O765" s="9">
        <f>[2]หน้าผ้า!V774</f>
        <v>0</v>
      </c>
      <c r="P765" s="10">
        <f>[2]หน้าผ้า!AB774</f>
        <v>0</v>
      </c>
      <c r="Q765" s="10">
        <f>[2]หน้าผ้า!AC774</f>
        <v>0</v>
      </c>
      <c r="R765" s="10">
        <f>[2]หน้าผ้า!AD774</f>
        <v>0</v>
      </c>
      <c r="S765" s="9">
        <f>[2]หน้าผ้า!Z774</f>
        <v>0</v>
      </c>
      <c r="T765" s="12">
        <f>[2]หน้าผ้า!X774</f>
        <v>0</v>
      </c>
      <c r="U765" s="11">
        <f>[2]หน้าผ้า!AA774</f>
        <v>0</v>
      </c>
      <c r="V765" s="10">
        <f>[2]หน้าผ้า!AJ774</f>
        <v>0</v>
      </c>
      <c r="W765" s="10">
        <f>[2]หน้าผ้า!AL774</f>
        <v>0</v>
      </c>
      <c r="X765" s="10">
        <f>[2]หน้าผ้า!AM774</f>
        <v>0</v>
      </c>
      <c r="Y765" s="10">
        <f>[2]หน้าผ้า!AN774</f>
        <v>0</v>
      </c>
      <c r="Z765" s="9">
        <f>[2]หน้าผ้า!AO774</f>
        <v>0</v>
      </c>
      <c r="AA765" s="8">
        <f>[2]หน้าผ้า!AQ774</f>
        <v>0</v>
      </c>
      <c r="AB765" s="8">
        <f>[2]หน้าผ้า!AR774</f>
        <v>0</v>
      </c>
      <c r="AC765" s="8">
        <f>[2]หน้าผ้า!AS774</f>
        <v>0</v>
      </c>
      <c r="AD765" s="8">
        <f>[2]หน้าผ้า!AT774</f>
        <v>0</v>
      </c>
      <c r="AE765" s="8">
        <f>[2]หน้าผ้า!AU774</f>
        <v>0</v>
      </c>
      <c r="AF765" s="8">
        <f>[2]หน้าผ้า!AI774</f>
        <v>0</v>
      </c>
      <c r="AG765" s="1">
        <f>[3]หน้าผ้า!DC777</f>
        <v>0</v>
      </c>
      <c r="AH765" s="1">
        <f>[2]หน้าผ้า!DL774</f>
        <v>0</v>
      </c>
      <c r="AI765" s="1">
        <f>[2]หน้าผ้า!DM774</f>
        <v>0</v>
      </c>
      <c r="AJ765" s="3">
        <f>[2]หน้าผ้า!DN774</f>
        <v>0</v>
      </c>
      <c r="AK765" s="3">
        <f>[2]หน้าผ้า!DQ774</f>
        <v>0</v>
      </c>
      <c r="AL765" s="3">
        <f>[2]หน้าผ้า!DR774</f>
        <v>0</v>
      </c>
      <c r="AM765" s="3">
        <f>[2]หน้าผ้า!DS774</f>
        <v>0</v>
      </c>
      <c r="AN765" s="3">
        <f>[2]หน้าผ้า!DT774</f>
        <v>0</v>
      </c>
      <c r="AO765" s="3">
        <f>[2]หน้าผ้า!DU774</f>
        <v>0</v>
      </c>
      <c r="AP765" s="3">
        <f>[2]หน้าผ้า!DP774</f>
        <v>0</v>
      </c>
      <c r="AQ765" s="3">
        <f>[2]หน้าผ้า!DW774</f>
        <v>0</v>
      </c>
      <c r="AR765" s="3">
        <f>[2]หน้าผ้า!DX774</f>
        <v>0</v>
      </c>
      <c r="AS765" s="3">
        <f>[2]หน้าผ้า!DY774</f>
        <v>0</v>
      </c>
      <c r="AT765" s="3">
        <f>[2]หน้าผ้า!DZ774</f>
        <v>0</v>
      </c>
      <c r="AU765" s="3">
        <f>[2]หน้าผ้า!EA774</f>
        <v>0</v>
      </c>
      <c r="AV765" s="1">
        <f>[2]หน้าผ้า!EB774</f>
        <v>0</v>
      </c>
      <c r="AW765" s="2">
        <f>[2]หน้าผ้า!EC774</f>
        <v>0</v>
      </c>
      <c r="AX765" s="2">
        <f>[2]หน้าผ้า!ED774</f>
        <v>0</v>
      </c>
      <c r="AY765" s="2">
        <f>[2]หน้าผ้า!AG774</f>
        <v>0</v>
      </c>
      <c r="AZ765" s="2">
        <f>[2]หน้าผ้า!EG774</f>
        <v>0</v>
      </c>
      <c r="BA765" s="2">
        <f>[2]หน้าผ้า!EH774</f>
        <v>0</v>
      </c>
      <c r="BB765" s="2">
        <f>[2]หน้าผ้า!EI774</f>
        <v>0</v>
      </c>
      <c r="BC765" s="1">
        <f>[2]หน้าผ้า!BZ774</f>
        <v>0</v>
      </c>
      <c r="BD765" s="56">
        <f>[2]หน้าผ้า!CA774</f>
        <v>0</v>
      </c>
    </row>
    <row r="766" spans="1:56" ht="28.5" customHeight="1" x14ac:dyDescent="0.45">
      <c r="A766" s="3">
        <f>[2]หน้าผ้า!C775</f>
        <v>0</v>
      </c>
      <c r="B766" s="14">
        <f>[2]หน้าผ้า!B775</f>
        <v>0</v>
      </c>
      <c r="C766" s="9">
        <f>[2]หน้าผ้า!E775</f>
        <v>0</v>
      </c>
      <c r="D766" s="13">
        <f>[2]หน้าผ้า!F775</f>
        <v>0</v>
      </c>
      <c r="E766" s="9">
        <f>[2]หน้าผ้า!G775</f>
        <v>0</v>
      </c>
      <c r="F766" s="9">
        <f>[2]หน้าผ้า!H775</f>
        <v>0</v>
      </c>
      <c r="G766" s="9">
        <f>[2]หน้าผ้า!I775</f>
        <v>0</v>
      </c>
      <c r="H766" s="9">
        <f>[2]หน้าผ้า!J775</f>
        <v>0</v>
      </c>
      <c r="I766" s="9">
        <f>[2]หน้าผ้า!L775</f>
        <v>0</v>
      </c>
      <c r="J766" s="9">
        <f>[2]หน้าผ้า!M775</f>
        <v>0</v>
      </c>
      <c r="K766" s="9">
        <f>[2]หน้าผ้า!N775</f>
        <v>0</v>
      </c>
      <c r="L766" s="9">
        <f>[2]หน้าผ้า!R775</f>
        <v>0</v>
      </c>
      <c r="M766" s="10">
        <f>[2]หน้าผ้า!T775</f>
        <v>0</v>
      </c>
      <c r="N766" s="9">
        <f>[2]หน้าผ้า!U775</f>
        <v>0</v>
      </c>
      <c r="O766" s="9">
        <f>[2]หน้าผ้า!V775</f>
        <v>0</v>
      </c>
      <c r="P766" s="10">
        <f>[2]หน้าผ้า!AB775</f>
        <v>0</v>
      </c>
      <c r="Q766" s="10">
        <f>[2]หน้าผ้า!AC775</f>
        <v>0</v>
      </c>
      <c r="R766" s="10">
        <f>[2]หน้าผ้า!AD775</f>
        <v>0</v>
      </c>
      <c r="S766" s="9">
        <f>[2]หน้าผ้า!Z775</f>
        <v>0</v>
      </c>
      <c r="T766" s="12">
        <f>[2]หน้าผ้า!X775</f>
        <v>0</v>
      </c>
      <c r="U766" s="11">
        <f>[2]หน้าผ้า!AA775</f>
        <v>0</v>
      </c>
      <c r="V766" s="10">
        <f>[2]หน้าผ้า!AJ775</f>
        <v>0</v>
      </c>
      <c r="W766" s="10">
        <f>[2]หน้าผ้า!AL775</f>
        <v>0</v>
      </c>
      <c r="X766" s="10">
        <f>[2]หน้าผ้า!AM775</f>
        <v>0</v>
      </c>
      <c r="Y766" s="10">
        <f>[2]หน้าผ้า!AN775</f>
        <v>0</v>
      </c>
      <c r="Z766" s="9">
        <f>[2]หน้าผ้า!AO775</f>
        <v>0</v>
      </c>
      <c r="AA766" s="8">
        <f>[2]หน้าผ้า!AQ775</f>
        <v>0</v>
      </c>
      <c r="AB766" s="8">
        <f>[2]หน้าผ้า!AR775</f>
        <v>0</v>
      </c>
      <c r="AC766" s="8">
        <f>[2]หน้าผ้า!AS775</f>
        <v>0</v>
      </c>
      <c r="AD766" s="8">
        <f>[2]หน้าผ้า!AT775</f>
        <v>0</v>
      </c>
      <c r="AE766" s="8">
        <f>[2]หน้าผ้า!AU775</f>
        <v>0</v>
      </c>
      <c r="AF766" s="8">
        <f>[2]หน้าผ้า!AI775</f>
        <v>0</v>
      </c>
      <c r="AG766" s="1">
        <f>[3]หน้าผ้า!DC778</f>
        <v>0</v>
      </c>
      <c r="AH766" s="1">
        <f>[2]หน้าผ้า!DL775</f>
        <v>0</v>
      </c>
      <c r="AI766" s="1">
        <f>[2]หน้าผ้า!DM775</f>
        <v>0</v>
      </c>
      <c r="AJ766" s="3">
        <f>[2]หน้าผ้า!DN775</f>
        <v>0</v>
      </c>
      <c r="AK766" s="3">
        <f>[2]หน้าผ้า!DQ775</f>
        <v>0</v>
      </c>
      <c r="AL766" s="3">
        <f>[2]หน้าผ้า!DR775</f>
        <v>0</v>
      </c>
      <c r="AM766" s="3">
        <f>[2]หน้าผ้า!DS775</f>
        <v>0</v>
      </c>
      <c r="AN766" s="3">
        <f>[2]หน้าผ้า!DT775</f>
        <v>0</v>
      </c>
      <c r="AO766" s="3">
        <f>[2]หน้าผ้า!DU775</f>
        <v>0</v>
      </c>
      <c r="AP766" s="3">
        <f>[2]หน้าผ้า!DP775</f>
        <v>0</v>
      </c>
      <c r="AQ766" s="3">
        <f>[2]หน้าผ้า!DW775</f>
        <v>0</v>
      </c>
      <c r="AR766" s="3">
        <f>[2]หน้าผ้า!DX775</f>
        <v>0</v>
      </c>
      <c r="AS766" s="3">
        <f>[2]หน้าผ้า!DY775</f>
        <v>0</v>
      </c>
      <c r="AT766" s="3">
        <f>[2]หน้าผ้า!DZ775</f>
        <v>0</v>
      </c>
      <c r="AU766" s="3">
        <f>[2]หน้าผ้า!EA775</f>
        <v>0</v>
      </c>
      <c r="AV766" s="1">
        <f>[2]หน้าผ้า!EB775</f>
        <v>0</v>
      </c>
      <c r="AW766" s="2">
        <f>[2]หน้าผ้า!EC775</f>
        <v>0</v>
      </c>
      <c r="AX766" s="2">
        <f>[2]หน้าผ้า!ED775</f>
        <v>0</v>
      </c>
      <c r="AY766" s="2">
        <f>[2]หน้าผ้า!AG775</f>
        <v>0</v>
      </c>
      <c r="AZ766" s="2">
        <f>[2]หน้าผ้า!EG775</f>
        <v>0</v>
      </c>
      <c r="BA766" s="2">
        <f>[2]หน้าผ้า!EH775</f>
        <v>0</v>
      </c>
      <c r="BB766" s="2">
        <f>[2]หน้าผ้า!EI775</f>
        <v>0</v>
      </c>
      <c r="BC766" s="1">
        <f>[2]หน้าผ้า!BZ775</f>
        <v>0</v>
      </c>
      <c r="BD766" s="56">
        <f>[2]หน้าผ้า!CA775</f>
        <v>0</v>
      </c>
    </row>
    <row r="767" spans="1:56" ht="28.5" customHeight="1" x14ac:dyDescent="0.45">
      <c r="A767" s="3">
        <f>[2]หน้าผ้า!C776</f>
        <v>0</v>
      </c>
      <c r="B767" s="14">
        <f>[2]หน้าผ้า!B776</f>
        <v>0</v>
      </c>
      <c r="C767" s="9">
        <f>[2]หน้าผ้า!E776</f>
        <v>0</v>
      </c>
      <c r="D767" s="13">
        <f>[2]หน้าผ้า!F776</f>
        <v>0</v>
      </c>
      <c r="E767" s="9">
        <f>[2]หน้าผ้า!G776</f>
        <v>0</v>
      </c>
      <c r="F767" s="9">
        <f>[2]หน้าผ้า!H776</f>
        <v>0</v>
      </c>
      <c r="G767" s="9">
        <f>[2]หน้าผ้า!I776</f>
        <v>0</v>
      </c>
      <c r="H767" s="9">
        <f>[2]หน้าผ้า!J776</f>
        <v>0</v>
      </c>
      <c r="I767" s="9">
        <f>[2]หน้าผ้า!L776</f>
        <v>0</v>
      </c>
      <c r="J767" s="9">
        <f>[2]หน้าผ้า!M776</f>
        <v>0</v>
      </c>
      <c r="K767" s="9">
        <f>[2]หน้าผ้า!N776</f>
        <v>0</v>
      </c>
      <c r="L767" s="9">
        <f>[2]หน้าผ้า!R776</f>
        <v>0</v>
      </c>
      <c r="M767" s="10">
        <f>[2]หน้าผ้า!T776</f>
        <v>0</v>
      </c>
      <c r="N767" s="9">
        <f>[2]หน้าผ้า!U776</f>
        <v>0</v>
      </c>
      <c r="O767" s="9">
        <f>[2]หน้าผ้า!V776</f>
        <v>0</v>
      </c>
      <c r="P767" s="10">
        <f>[2]หน้าผ้า!AB776</f>
        <v>0</v>
      </c>
      <c r="Q767" s="10">
        <f>[2]หน้าผ้า!AC776</f>
        <v>0</v>
      </c>
      <c r="R767" s="10">
        <f>[2]หน้าผ้า!AD776</f>
        <v>0</v>
      </c>
      <c r="S767" s="9">
        <f>[2]หน้าผ้า!Z776</f>
        <v>0</v>
      </c>
      <c r="T767" s="12">
        <f>[2]หน้าผ้า!X776</f>
        <v>0</v>
      </c>
      <c r="U767" s="11">
        <f>[2]หน้าผ้า!AA776</f>
        <v>0</v>
      </c>
      <c r="V767" s="10">
        <f>[2]หน้าผ้า!AJ776</f>
        <v>0</v>
      </c>
      <c r="W767" s="10">
        <f>[2]หน้าผ้า!AL776</f>
        <v>0</v>
      </c>
      <c r="X767" s="10">
        <f>[2]หน้าผ้า!AM776</f>
        <v>0</v>
      </c>
      <c r="Y767" s="10">
        <f>[2]หน้าผ้า!AN776</f>
        <v>0</v>
      </c>
      <c r="Z767" s="9">
        <f>[2]หน้าผ้า!AO776</f>
        <v>0</v>
      </c>
      <c r="AA767" s="8">
        <f>[2]หน้าผ้า!AQ776</f>
        <v>0</v>
      </c>
      <c r="AB767" s="8">
        <f>[2]หน้าผ้า!AR776</f>
        <v>0</v>
      </c>
      <c r="AC767" s="8">
        <f>[2]หน้าผ้า!AS776</f>
        <v>0</v>
      </c>
      <c r="AD767" s="8">
        <f>[2]หน้าผ้า!AT776</f>
        <v>0</v>
      </c>
      <c r="AE767" s="8">
        <f>[2]หน้าผ้า!AU776</f>
        <v>0</v>
      </c>
      <c r="AF767" s="8">
        <f>[2]หน้าผ้า!AI776</f>
        <v>0</v>
      </c>
      <c r="AG767" s="1">
        <f>[3]หน้าผ้า!DC779</f>
        <v>0</v>
      </c>
      <c r="AH767" s="1">
        <f>[2]หน้าผ้า!DL776</f>
        <v>0</v>
      </c>
      <c r="AI767" s="1">
        <f>[2]หน้าผ้า!DM776</f>
        <v>0</v>
      </c>
      <c r="AJ767" s="3">
        <f>[2]หน้าผ้า!DN776</f>
        <v>0</v>
      </c>
      <c r="AK767" s="3">
        <f>[2]หน้าผ้า!DQ776</f>
        <v>0</v>
      </c>
      <c r="AL767" s="3">
        <f>[2]หน้าผ้า!DR776</f>
        <v>0</v>
      </c>
      <c r="AM767" s="3">
        <f>[2]หน้าผ้า!DS776</f>
        <v>0</v>
      </c>
      <c r="AN767" s="3">
        <f>[2]หน้าผ้า!DT776</f>
        <v>0</v>
      </c>
      <c r="AO767" s="3">
        <f>[2]หน้าผ้า!DU776</f>
        <v>0</v>
      </c>
      <c r="AP767" s="3">
        <f>[2]หน้าผ้า!DP776</f>
        <v>0</v>
      </c>
      <c r="AQ767" s="3">
        <f>[2]หน้าผ้า!DW776</f>
        <v>0</v>
      </c>
      <c r="AR767" s="3">
        <f>[2]หน้าผ้า!DX776</f>
        <v>0</v>
      </c>
      <c r="AS767" s="3">
        <f>[2]หน้าผ้า!DY776</f>
        <v>0</v>
      </c>
      <c r="AT767" s="3">
        <f>[2]หน้าผ้า!DZ776</f>
        <v>0</v>
      </c>
      <c r="AU767" s="3">
        <f>[2]หน้าผ้า!EA776</f>
        <v>0</v>
      </c>
      <c r="AV767" s="1">
        <f>[2]หน้าผ้า!EB776</f>
        <v>0</v>
      </c>
      <c r="AW767" s="2">
        <f>[2]หน้าผ้า!EC776</f>
        <v>0</v>
      </c>
      <c r="AX767" s="2">
        <f>[2]หน้าผ้า!ED776</f>
        <v>0</v>
      </c>
      <c r="AY767" s="2">
        <f>[2]หน้าผ้า!AG776</f>
        <v>0</v>
      </c>
      <c r="AZ767" s="2">
        <f>[2]หน้าผ้า!EG776</f>
        <v>0</v>
      </c>
      <c r="BA767" s="2">
        <f>[2]หน้าผ้า!EH776</f>
        <v>0</v>
      </c>
      <c r="BB767" s="2">
        <f>[2]หน้าผ้า!EI776</f>
        <v>0</v>
      </c>
      <c r="BC767" s="1">
        <f>[2]หน้าผ้า!BZ776</f>
        <v>0</v>
      </c>
      <c r="BD767" s="56">
        <f>[2]หน้าผ้า!CA776</f>
        <v>0</v>
      </c>
    </row>
    <row r="768" spans="1:56" ht="28.5" customHeight="1" x14ac:dyDescent="0.45">
      <c r="A768" s="3">
        <f>[2]หน้าผ้า!C777</f>
        <v>0</v>
      </c>
      <c r="B768" s="14">
        <f>[2]หน้าผ้า!B777</f>
        <v>0</v>
      </c>
      <c r="C768" s="9">
        <f>[2]หน้าผ้า!E777</f>
        <v>0</v>
      </c>
      <c r="D768" s="13">
        <f>[2]หน้าผ้า!F777</f>
        <v>0</v>
      </c>
      <c r="E768" s="9">
        <f>[2]หน้าผ้า!G777</f>
        <v>0</v>
      </c>
      <c r="F768" s="9">
        <f>[2]หน้าผ้า!H777</f>
        <v>0</v>
      </c>
      <c r="G768" s="9">
        <f>[2]หน้าผ้า!I777</f>
        <v>0</v>
      </c>
      <c r="H768" s="9">
        <f>[2]หน้าผ้า!J777</f>
        <v>0</v>
      </c>
      <c r="I768" s="9">
        <f>[2]หน้าผ้า!L777</f>
        <v>0</v>
      </c>
      <c r="J768" s="9">
        <f>[2]หน้าผ้า!M777</f>
        <v>0</v>
      </c>
      <c r="K768" s="9">
        <f>[2]หน้าผ้า!N777</f>
        <v>0</v>
      </c>
      <c r="L768" s="9">
        <f>[2]หน้าผ้า!R777</f>
        <v>0</v>
      </c>
      <c r="M768" s="10">
        <f>[2]หน้าผ้า!T777</f>
        <v>0</v>
      </c>
      <c r="N768" s="9">
        <f>[2]หน้าผ้า!U777</f>
        <v>0</v>
      </c>
      <c r="O768" s="9">
        <f>[2]หน้าผ้า!V777</f>
        <v>0</v>
      </c>
      <c r="P768" s="10">
        <f>[2]หน้าผ้า!AB777</f>
        <v>0</v>
      </c>
      <c r="Q768" s="10">
        <f>[2]หน้าผ้า!AC777</f>
        <v>0</v>
      </c>
      <c r="R768" s="10">
        <f>[2]หน้าผ้า!AD777</f>
        <v>0</v>
      </c>
      <c r="S768" s="9">
        <f>[2]หน้าผ้า!Z777</f>
        <v>0</v>
      </c>
      <c r="T768" s="12">
        <f>[2]หน้าผ้า!X777</f>
        <v>0</v>
      </c>
      <c r="U768" s="11">
        <f>[2]หน้าผ้า!AA777</f>
        <v>0</v>
      </c>
      <c r="V768" s="10">
        <f>[2]หน้าผ้า!AJ777</f>
        <v>0</v>
      </c>
      <c r="W768" s="10">
        <f>[2]หน้าผ้า!AL777</f>
        <v>0</v>
      </c>
      <c r="X768" s="10">
        <f>[2]หน้าผ้า!AM777</f>
        <v>0</v>
      </c>
      <c r="Y768" s="10">
        <f>[2]หน้าผ้า!AN777</f>
        <v>0</v>
      </c>
      <c r="Z768" s="9">
        <f>[2]หน้าผ้า!AO777</f>
        <v>0</v>
      </c>
      <c r="AA768" s="8">
        <f>[2]หน้าผ้า!AQ777</f>
        <v>0</v>
      </c>
      <c r="AB768" s="8">
        <f>[2]หน้าผ้า!AR777</f>
        <v>0</v>
      </c>
      <c r="AC768" s="8">
        <f>[2]หน้าผ้า!AS777</f>
        <v>0</v>
      </c>
      <c r="AD768" s="8">
        <f>[2]หน้าผ้า!AT777</f>
        <v>0</v>
      </c>
      <c r="AE768" s="8">
        <f>[2]หน้าผ้า!AU777</f>
        <v>0</v>
      </c>
      <c r="AF768" s="8">
        <f>[2]หน้าผ้า!AI777</f>
        <v>0</v>
      </c>
      <c r="AG768" s="1">
        <f>[3]หน้าผ้า!DC780</f>
        <v>0</v>
      </c>
      <c r="AH768" s="1">
        <f>[2]หน้าผ้า!DL777</f>
        <v>0</v>
      </c>
      <c r="AI768" s="1">
        <f>[2]หน้าผ้า!DM777</f>
        <v>0</v>
      </c>
      <c r="AJ768" s="3">
        <f>[2]หน้าผ้า!DN777</f>
        <v>0</v>
      </c>
      <c r="AK768" s="3">
        <f>[2]หน้าผ้า!DQ777</f>
        <v>0</v>
      </c>
      <c r="AL768" s="3">
        <f>[2]หน้าผ้า!DR777</f>
        <v>0</v>
      </c>
      <c r="AM768" s="3">
        <f>[2]หน้าผ้า!DS777</f>
        <v>0</v>
      </c>
      <c r="AN768" s="3">
        <f>[2]หน้าผ้า!DT777</f>
        <v>0</v>
      </c>
      <c r="AO768" s="3">
        <f>[2]หน้าผ้า!DU777</f>
        <v>0</v>
      </c>
      <c r="AP768" s="3">
        <f>[2]หน้าผ้า!DP777</f>
        <v>0</v>
      </c>
      <c r="AQ768" s="3">
        <f>[2]หน้าผ้า!DW777</f>
        <v>0</v>
      </c>
      <c r="AR768" s="3">
        <f>[2]หน้าผ้า!DX777</f>
        <v>0</v>
      </c>
      <c r="AS768" s="3">
        <f>[2]หน้าผ้า!DY777</f>
        <v>0</v>
      </c>
      <c r="AT768" s="3">
        <f>[2]หน้าผ้า!DZ777</f>
        <v>0</v>
      </c>
      <c r="AU768" s="3">
        <f>[2]หน้าผ้า!EA777</f>
        <v>0</v>
      </c>
      <c r="AV768" s="1">
        <f>[2]หน้าผ้า!EB777</f>
        <v>0</v>
      </c>
      <c r="AW768" s="2">
        <f>[2]หน้าผ้า!EC777</f>
        <v>0</v>
      </c>
      <c r="AX768" s="2">
        <f>[2]หน้าผ้า!ED777</f>
        <v>0</v>
      </c>
      <c r="AY768" s="2">
        <f>[2]หน้าผ้า!AG777</f>
        <v>0</v>
      </c>
      <c r="AZ768" s="2">
        <f>[2]หน้าผ้า!EG777</f>
        <v>0</v>
      </c>
      <c r="BA768" s="2">
        <f>[2]หน้าผ้า!EH777</f>
        <v>0</v>
      </c>
      <c r="BB768" s="2">
        <f>[2]หน้าผ้า!EI777</f>
        <v>0</v>
      </c>
      <c r="BC768" s="1">
        <f>[2]หน้าผ้า!BZ777</f>
        <v>0</v>
      </c>
      <c r="BD768" s="56">
        <f>[2]หน้าผ้า!CA777</f>
        <v>0</v>
      </c>
    </row>
    <row r="769" spans="1:56" ht="28.5" customHeight="1" x14ac:dyDescent="0.45">
      <c r="A769" s="3">
        <f>[2]หน้าผ้า!C778</f>
        <v>0</v>
      </c>
      <c r="B769" s="14">
        <f>[2]หน้าผ้า!B778</f>
        <v>0</v>
      </c>
      <c r="C769" s="9">
        <f>[2]หน้าผ้า!E778</f>
        <v>0</v>
      </c>
      <c r="D769" s="13">
        <f>[2]หน้าผ้า!F778</f>
        <v>0</v>
      </c>
      <c r="E769" s="9">
        <f>[2]หน้าผ้า!G778</f>
        <v>0</v>
      </c>
      <c r="F769" s="9">
        <f>[2]หน้าผ้า!H778</f>
        <v>0</v>
      </c>
      <c r="G769" s="9">
        <f>[2]หน้าผ้า!I778</f>
        <v>0</v>
      </c>
      <c r="H769" s="9">
        <f>[2]หน้าผ้า!J778</f>
        <v>0</v>
      </c>
      <c r="I769" s="9">
        <f>[2]หน้าผ้า!L778</f>
        <v>0</v>
      </c>
      <c r="J769" s="9">
        <f>[2]หน้าผ้า!M778</f>
        <v>0</v>
      </c>
      <c r="K769" s="9">
        <f>[2]หน้าผ้า!N778</f>
        <v>0</v>
      </c>
      <c r="L769" s="9">
        <f>[2]หน้าผ้า!R778</f>
        <v>0</v>
      </c>
      <c r="M769" s="10">
        <f>[2]หน้าผ้า!T778</f>
        <v>0</v>
      </c>
      <c r="N769" s="9">
        <f>[2]หน้าผ้า!U778</f>
        <v>0</v>
      </c>
      <c r="O769" s="9">
        <f>[2]หน้าผ้า!V778</f>
        <v>0</v>
      </c>
      <c r="P769" s="10">
        <f>[2]หน้าผ้า!AB778</f>
        <v>0</v>
      </c>
      <c r="Q769" s="10">
        <f>[2]หน้าผ้า!AC778</f>
        <v>0</v>
      </c>
      <c r="R769" s="10">
        <f>[2]หน้าผ้า!AD778</f>
        <v>0</v>
      </c>
      <c r="S769" s="9">
        <f>[2]หน้าผ้า!Z778</f>
        <v>0</v>
      </c>
      <c r="T769" s="12">
        <f>[2]หน้าผ้า!X778</f>
        <v>0</v>
      </c>
      <c r="U769" s="11">
        <f>[2]หน้าผ้า!AA778</f>
        <v>0</v>
      </c>
      <c r="V769" s="10">
        <f>[2]หน้าผ้า!AJ778</f>
        <v>0</v>
      </c>
      <c r="W769" s="10">
        <f>[2]หน้าผ้า!AL778</f>
        <v>0</v>
      </c>
      <c r="X769" s="10">
        <f>[2]หน้าผ้า!AM778</f>
        <v>0</v>
      </c>
      <c r="Y769" s="10">
        <f>[2]หน้าผ้า!AN778</f>
        <v>0</v>
      </c>
      <c r="Z769" s="9">
        <f>[2]หน้าผ้า!AO778</f>
        <v>0</v>
      </c>
      <c r="AA769" s="8">
        <f>[2]หน้าผ้า!AQ778</f>
        <v>0</v>
      </c>
      <c r="AB769" s="8">
        <f>[2]หน้าผ้า!AR778</f>
        <v>0</v>
      </c>
      <c r="AC769" s="8">
        <f>[2]หน้าผ้า!AS778</f>
        <v>0</v>
      </c>
      <c r="AD769" s="8">
        <f>[2]หน้าผ้า!AT778</f>
        <v>0</v>
      </c>
      <c r="AE769" s="8">
        <f>[2]หน้าผ้า!AU778</f>
        <v>0</v>
      </c>
      <c r="AF769" s="8">
        <f>[2]หน้าผ้า!AI778</f>
        <v>0</v>
      </c>
      <c r="AG769" s="1">
        <f>[3]หน้าผ้า!DC781</f>
        <v>0</v>
      </c>
      <c r="AH769" s="1">
        <f>[2]หน้าผ้า!DL778</f>
        <v>0</v>
      </c>
      <c r="AI769" s="1">
        <f>[2]หน้าผ้า!DM778</f>
        <v>0</v>
      </c>
      <c r="AJ769" s="3">
        <f>[2]หน้าผ้า!DN778</f>
        <v>0</v>
      </c>
      <c r="AK769" s="3">
        <f>[2]หน้าผ้า!DQ778</f>
        <v>0</v>
      </c>
      <c r="AL769" s="3">
        <f>[2]หน้าผ้า!DR778</f>
        <v>0</v>
      </c>
      <c r="AM769" s="3">
        <f>[2]หน้าผ้า!DS778</f>
        <v>0</v>
      </c>
      <c r="AN769" s="3">
        <f>[2]หน้าผ้า!DT778</f>
        <v>0</v>
      </c>
      <c r="AO769" s="3">
        <f>[2]หน้าผ้า!DU778</f>
        <v>0</v>
      </c>
      <c r="AP769" s="3">
        <f>[2]หน้าผ้า!DP778</f>
        <v>0</v>
      </c>
      <c r="AQ769" s="3">
        <f>[2]หน้าผ้า!DW778</f>
        <v>0</v>
      </c>
      <c r="AR769" s="3">
        <f>[2]หน้าผ้า!DX778</f>
        <v>0</v>
      </c>
      <c r="AS769" s="3">
        <f>[2]หน้าผ้า!DY778</f>
        <v>0</v>
      </c>
      <c r="AT769" s="3">
        <f>[2]หน้าผ้า!DZ778</f>
        <v>0</v>
      </c>
      <c r="AU769" s="3">
        <f>[2]หน้าผ้า!EA778</f>
        <v>0</v>
      </c>
      <c r="AV769" s="1">
        <f>[2]หน้าผ้า!EB778</f>
        <v>0</v>
      </c>
      <c r="AW769" s="2">
        <f>[2]หน้าผ้า!EC778</f>
        <v>0</v>
      </c>
      <c r="AX769" s="2">
        <f>[2]หน้าผ้า!ED778</f>
        <v>0</v>
      </c>
      <c r="AY769" s="2">
        <f>[2]หน้าผ้า!AG778</f>
        <v>0</v>
      </c>
      <c r="AZ769" s="2">
        <f>[2]หน้าผ้า!EG778</f>
        <v>0</v>
      </c>
      <c r="BA769" s="2">
        <f>[2]หน้าผ้า!EH778</f>
        <v>0</v>
      </c>
      <c r="BB769" s="2">
        <f>[2]หน้าผ้า!EI778</f>
        <v>0</v>
      </c>
      <c r="BC769" s="1">
        <f>[2]หน้าผ้า!BZ778</f>
        <v>0</v>
      </c>
      <c r="BD769" s="56">
        <f>[2]หน้าผ้า!CA778</f>
        <v>0</v>
      </c>
    </row>
    <row r="770" spans="1:56" ht="28.5" customHeight="1" x14ac:dyDescent="0.45">
      <c r="A770" s="3">
        <f>[2]หน้าผ้า!C779</f>
        <v>0</v>
      </c>
      <c r="B770" s="14">
        <f>[2]หน้าผ้า!B779</f>
        <v>0</v>
      </c>
      <c r="C770" s="9">
        <f>[2]หน้าผ้า!E779</f>
        <v>0</v>
      </c>
      <c r="D770" s="13">
        <f>[2]หน้าผ้า!F779</f>
        <v>0</v>
      </c>
      <c r="E770" s="9">
        <f>[2]หน้าผ้า!G779</f>
        <v>0</v>
      </c>
      <c r="F770" s="9">
        <f>[2]หน้าผ้า!H779</f>
        <v>0</v>
      </c>
      <c r="G770" s="9">
        <f>[2]หน้าผ้า!I779</f>
        <v>0</v>
      </c>
      <c r="H770" s="9">
        <f>[2]หน้าผ้า!J779</f>
        <v>0</v>
      </c>
      <c r="I770" s="9">
        <f>[2]หน้าผ้า!L779</f>
        <v>0</v>
      </c>
      <c r="J770" s="9">
        <f>[2]หน้าผ้า!M779</f>
        <v>0</v>
      </c>
      <c r="K770" s="9">
        <f>[2]หน้าผ้า!N779</f>
        <v>0</v>
      </c>
      <c r="L770" s="9">
        <f>[2]หน้าผ้า!R779</f>
        <v>0</v>
      </c>
      <c r="M770" s="10">
        <f>[2]หน้าผ้า!T779</f>
        <v>0</v>
      </c>
      <c r="N770" s="9">
        <f>[2]หน้าผ้า!U779</f>
        <v>0</v>
      </c>
      <c r="O770" s="9">
        <f>[2]หน้าผ้า!V779</f>
        <v>0</v>
      </c>
      <c r="P770" s="10">
        <f>[2]หน้าผ้า!AB779</f>
        <v>0</v>
      </c>
      <c r="Q770" s="10">
        <f>[2]หน้าผ้า!AC779</f>
        <v>0</v>
      </c>
      <c r="R770" s="10">
        <f>[2]หน้าผ้า!AD779</f>
        <v>0</v>
      </c>
      <c r="S770" s="9">
        <f>[2]หน้าผ้า!Z779</f>
        <v>0</v>
      </c>
      <c r="T770" s="12">
        <f>[2]หน้าผ้า!X779</f>
        <v>0</v>
      </c>
      <c r="U770" s="11">
        <f>[2]หน้าผ้า!AA779</f>
        <v>0</v>
      </c>
      <c r="V770" s="10">
        <f>[2]หน้าผ้า!AJ779</f>
        <v>0</v>
      </c>
      <c r="W770" s="10">
        <f>[2]หน้าผ้า!AL779</f>
        <v>0</v>
      </c>
      <c r="X770" s="10">
        <f>[2]หน้าผ้า!AM779</f>
        <v>0</v>
      </c>
      <c r="Y770" s="10">
        <f>[2]หน้าผ้า!AN779</f>
        <v>0</v>
      </c>
      <c r="Z770" s="9">
        <f>[2]หน้าผ้า!AO779</f>
        <v>0</v>
      </c>
      <c r="AA770" s="8">
        <f>[2]หน้าผ้า!AQ779</f>
        <v>0</v>
      </c>
      <c r="AB770" s="8">
        <f>[2]หน้าผ้า!AR779</f>
        <v>0</v>
      </c>
      <c r="AC770" s="8">
        <f>[2]หน้าผ้า!AS779</f>
        <v>0</v>
      </c>
      <c r="AD770" s="8">
        <f>[2]หน้าผ้า!AT779</f>
        <v>0</v>
      </c>
      <c r="AE770" s="8">
        <f>[2]หน้าผ้า!AU779</f>
        <v>0</v>
      </c>
      <c r="AF770" s="8">
        <f>[2]หน้าผ้า!AI779</f>
        <v>0</v>
      </c>
      <c r="AG770" s="1">
        <f>[3]หน้าผ้า!DC782</f>
        <v>0</v>
      </c>
      <c r="AH770" s="1">
        <f>[2]หน้าผ้า!DL779</f>
        <v>0</v>
      </c>
      <c r="AI770" s="1">
        <f>[2]หน้าผ้า!DM779</f>
        <v>0</v>
      </c>
      <c r="AJ770" s="3">
        <f>[2]หน้าผ้า!DN779</f>
        <v>0</v>
      </c>
      <c r="AK770" s="3">
        <f>[2]หน้าผ้า!DQ779</f>
        <v>0</v>
      </c>
      <c r="AL770" s="3">
        <f>[2]หน้าผ้า!DR779</f>
        <v>0</v>
      </c>
      <c r="AM770" s="3">
        <f>[2]หน้าผ้า!DS779</f>
        <v>0</v>
      </c>
      <c r="AN770" s="3">
        <f>[2]หน้าผ้า!DT779</f>
        <v>0</v>
      </c>
      <c r="AO770" s="3">
        <f>[2]หน้าผ้า!DU779</f>
        <v>0</v>
      </c>
      <c r="AP770" s="3">
        <f>[2]หน้าผ้า!DP779</f>
        <v>0</v>
      </c>
      <c r="AQ770" s="3">
        <f>[2]หน้าผ้า!DW779</f>
        <v>0</v>
      </c>
      <c r="AR770" s="3">
        <f>[2]หน้าผ้า!DX779</f>
        <v>0</v>
      </c>
      <c r="AS770" s="3">
        <f>[2]หน้าผ้า!DY779</f>
        <v>0</v>
      </c>
      <c r="AT770" s="3">
        <f>[2]หน้าผ้า!DZ779</f>
        <v>0</v>
      </c>
      <c r="AU770" s="3">
        <f>[2]หน้าผ้า!EA779</f>
        <v>0</v>
      </c>
      <c r="AV770" s="1">
        <f>[2]หน้าผ้า!EB779</f>
        <v>0</v>
      </c>
      <c r="AW770" s="2">
        <f>[2]หน้าผ้า!EC779</f>
        <v>0</v>
      </c>
      <c r="AX770" s="2">
        <f>[2]หน้าผ้า!ED779</f>
        <v>0</v>
      </c>
      <c r="AY770" s="2">
        <f>[2]หน้าผ้า!AG779</f>
        <v>0</v>
      </c>
      <c r="AZ770" s="2">
        <f>[2]หน้าผ้า!EG779</f>
        <v>0</v>
      </c>
      <c r="BA770" s="2">
        <f>[2]หน้าผ้า!EH779</f>
        <v>0</v>
      </c>
      <c r="BB770" s="2">
        <f>[2]หน้าผ้า!EI779</f>
        <v>0</v>
      </c>
      <c r="BC770" s="1">
        <f>[2]หน้าผ้า!BZ779</f>
        <v>0</v>
      </c>
      <c r="BD770" s="56">
        <f>[2]หน้าผ้า!CA779</f>
        <v>0</v>
      </c>
    </row>
    <row r="771" spans="1:56" ht="28.5" customHeight="1" x14ac:dyDescent="0.45">
      <c r="A771" s="3">
        <f>[2]หน้าผ้า!C780</f>
        <v>0</v>
      </c>
      <c r="B771" s="14">
        <f>[2]หน้าผ้า!B780</f>
        <v>0</v>
      </c>
      <c r="C771" s="9">
        <f>[2]หน้าผ้า!E780</f>
        <v>0</v>
      </c>
      <c r="D771" s="13">
        <f>[2]หน้าผ้า!F780</f>
        <v>0</v>
      </c>
      <c r="E771" s="9">
        <f>[2]หน้าผ้า!G780</f>
        <v>0</v>
      </c>
      <c r="F771" s="9">
        <f>[2]หน้าผ้า!H780</f>
        <v>0</v>
      </c>
      <c r="G771" s="9">
        <f>[2]หน้าผ้า!I780</f>
        <v>0</v>
      </c>
      <c r="H771" s="9">
        <f>[2]หน้าผ้า!J780</f>
        <v>0</v>
      </c>
      <c r="I771" s="9">
        <f>[2]หน้าผ้า!L780</f>
        <v>0</v>
      </c>
      <c r="J771" s="9">
        <f>[2]หน้าผ้า!M780</f>
        <v>0</v>
      </c>
      <c r="K771" s="9">
        <f>[2]หน้าผ้า!N780</f>
        <v>0</v>
      </c>
      <c r="L771" s="9">
        <f>[2]หน้าผ้า!R780</f>
        <v>0</v>
      </c>
      <c r="M771" s="10">
        <f>[2]หน้าผ้า!T780</f>
        <v>0</v>
      </c>
      <c r="N771" s="9">
        <f>[2]หน้าผ้า!U780</f>
        <v>0</v>
      </c>
      <c r="O771" s="9">
        <f>[2]หน้าผ้า!V780</f>
        <v>0</v>
      </c>
      <c r="P771" s="10">
        <f>[2]หน้าผ้า!AB780</f>
        <v>0</v>
      </c>
      <c r="Q771" s="10">
        <f>[2]หน้าผ้า!AC780</f>
        <v>0</v>
      </c>
      <c r="R771" s="10">
        <f>[2]หน้าผ้า!AD780</f>
        <v>0</v>
      </c>
      <c r="S771" s="9">
        <f>[2]หน้าผ้า!Z780</f>
        <v>0</v>
      </c>
      <c r="T771" s="12">
        <f>[2]หน้าผ้า!X780</f>
        <v>0</v>
      </c>
      <c r="U771" s="11">
        <f>[2]หน้าผ้า!AA780</f>
        <v>0</v>
      </c>
      <c r="V771" s="10">
        <f>[2]หน้าผ้า!AJ780</f>
        <v>0</v>
      </c>
      <c r="W771" s="10">
        <f>[2]หน้าผ้า!AL780</f>
        <v>0</v>
      </c>
      <c r="X771" s="10">
        <f>[2]หน้าผ้า!AM780</f>
        <v>0</v>
      </c>
      <c r="Y771" s="10">
        <f>[2]หน้าผ้า!AN780</f>
        <v>0</v>
      </c>
      <c r="Z771" s="9">
        <f>[2]หน้าผ้า!AO780</f>
        <v>0</v>
      </c>
      <c r="AA771" s="8">
        <f>[2]หน้าผ้า!AQ780</f>
        <v>0</v>
      </c>
      <c r="AB771" s="8">
        <f>[2]หน้าผ้า!AR780</f>
        <v>0</v>
      </c>
      <c r="AC771" s="8">
        <f>[2]หน้าผ้า!AS780</f>
        <v>0</v>
      </c>
      <c r="AD771" s="8">
        <f>[2]หน้าผ้า!AT780</f>
        <v>0</v>
      </c>
      <c r="AE771" s="8">
        <f>[2]หน้าผ้า!AU780</f>
        <v>0</v>
      </c>
      <c r="AF771" s="8">
        <f>[2]หน้าผ้า!AI780</f>
        <v>0</v>
      </c>
      <c r="AG771" s="1">
        <f>[3]หน้าผ้า!DC783</f>
        <v>0</v>
      </c>
      <c r="AH771" s="1">
        <f>[2]หน้าผ้า!DL780</f>
        <v>0</v>
      </c>
      <c r="AI771" s="1">
        <f>[2]หน้าผ้า!DM780</f>
        <v>0</v>
      </c>
      <c r="AJ771" s="3">
        <f>[2]หน้าผ้า!DN780</f>
        <v>0</v>
      </c>
      <c r="AK771" s="3">
        <f>[2]หน้าผ้า!DQ780</f>
        <v>0</v>
      </c>
      <c r="AL771" s="3">
        <f>[2]หน้าผ้า!DR780</f>
        <v>0</v>
      </c>
      <c r="AM771" s="3">
        <f>[2]หน้าผ้า!DS780</f>
        <v>0</v>
      </c>
      <c r="AN771" s="3">
        <f>[2]หน้าผ้า!DT780</f>
        <v>0</v>
      </c>
      <c r="AO771" s="3">
        <f>[2]หน้าผ้า!DU780</f>
        <v>0</v>
      </c>
      <c r="AP771" s="3">
        <f>[2]หน้าผ้า!DP780</f>
        <v>0</v>
      </c>
      <c r="AQ771" s="3">
        <f>[2]หน้าผ้า!DW780</f>
        <v>0</v>
      </c>
      <c r="AR771" s="3">
        <f>[2]หน้าผ้า!DX780</f>
        <v>0</v>
      </c>
      <c r="AS771" s="3">
        <f>[2]หน้าผ้า!DY780</f>
        <v>0</v>
      </c>
      <c r="AT771" s="3">
        <f>[2]หน้าผ้า!DZ780</f>
        <v>0</v>
      </c>
      <c r="AU771" s="3">
        <f>[2]หน้าผ้า!EA780</f>
        <v>0</v>
      </c>
      <c r="AV771" s="1">
        <f>[2]หน้าผ้า!EB780</f>
        <v>0</v>
      </c>
      <c r="AW771" s="2">
        <f>[2]หน้าผ้า!EC780</f>
        <v>0</v>
      </c>
      <c r="AX771" s="2">
        <f>[2]หน้าผ้า!ED780</f>
        <v>0</v>
      </c>
      <c r="AY771" s="2">
        <f>[2]หน้าผ้า!AG780</f>
        <v>0</v>
      </c>
      <c r="AZ771" s="2">
        <f>[2]หน้าผ้า!EG780</f>
        <v>0</v>
      </c>
      <c r="BA771" s="2">
        <f>[2]หน้าผ้า!EH780</f>
        <v>0</v>
      </c>
      <c r="BB771" s="2">
        <f>[2]หน้าผ้า!EI780</f>
        <v>0</v>
      </c>
      <c r="BC771" s="1">
        <f>[2]หน้าผ้า!BZ780</f>
        <v>0</v>
      </c>
      <c r="BD771" s="56">
        <f>[2]หน้าผ้า!CA780</f>
        <v>0</v>
      </c>
    </row>
    <row r="772" spans="1:56" ht="28.5" customHeight="1" x14ac:dyDescent="0.45">
      <c r="A772" s="3">
        <f>[2]หน้าผ้า!C781</f>
        <v>0</v>
      </c>
      <c r="B772" s="14">
        <f>[2]หน้าผ้า!B781</f>
        <v>0</v>
      </c>
      <c r="C772" s="9">
        <f>[2]หน้าผ้า!E781</f>
        <v>0</v>
      </c>
      <c r="D772" s="13">
        <f>[2]หน้าผ้า!F781</f>
        <v>0</v>
      </c>
      <c r="E772" s="9">
        <f>[2]หน้าผ้า!G781</f>
        <v>0</v>
      </c>
      <c r="F772" s="9">
        <f>[2]หน้าผ้า!H781</f>
        <v>0</v>
      </c>
      <c r="G772" s="9">
        <f>[2]หน้าผ้า!I781</f>
        <v>0</v>
      </c>
      <c r="H772" s="9">
        <f>[2]หน้าผ้า!J781</f>
        <v>0</v>
      </c>
      <c r="I772" s="9">
        <f>[2]หน้าผ้า!L781</f>
        <v>0</v>
      </c>
      <c r="J772" s="9">
        <f>[2]หน้าผ้า!M781</f>
        <v>0</v>
      </c>
      <c r="K772" s="9">
        <f>[2]หน้าผ้า!N781</f>
        <v>0</v>
      </c>
      <c r="L772" s="9">
        <f>[2]หน้าผ้า!R781</f>
        <v>0</v>
      </c>
      <c r="M772" s="10">
        <f>[2]หน้าผ้า!T781</f>
        <v>0</v>
      </c>
      <c r="N772" s="9">
        <f>[2]หน้าผ้า!U781</f>
        <v>0</v>
      </c>
      <c r="O772" s="9">
        <f>[2]หน้าผ้า!V781</f>
        <v>0</v>
      </c>
      <c r="P772" s="10">
        <f>[2]หน้าผ้า!AB781</f>
        <v>0</v>
      </c>
      <c r="Q772" s="10">
        <f>[2]หน้าผ้า!AC781</f>
        <v>0</v>
      </c>
      <c r="R772" s="10">
        <f>[2]หน้าผ้า!AD781</f>
        <v>0</v>
      </c>
      <c r="S772" s="9">
        <f>[2]หน้าผ้า!Z781</f>
        <v>0</v>
      </c>
      <c r="T772" s="12">
        <f>[2]หน้าผ้า!X781</f>
        <v>0</v>
      </c>
      <c r="U772" s="11">
        <f>[2]หน้าผ้า!AA781</f>
        <v>0</v>
      </c>
      <c r="V772" s="10">
        <f>[2]หน้าผ้า!AJ781</f>
        <v>0</v>
      </c>
      <c r="W772" s="10">
        <f>[2]หน้าผ้า!AL781</f>
        <v>0</v>
      </c>
      <c r="X772" s="10">
        <f>[2]หน้าผ้า!AM781</f>
        <v>0</v>
      </c>
      <c r="Y772" s="10">
        <f>[2]หน้าผ้า!AN781</f>
        <v>0</v>
      </c>
      <c r="Z772" s="9">
        <f>[2]หน้าผ้า!AO781</f>
        <v>0</v>
      </c>
      <c r="AA772" s="8">
        <f>[2]หน้าผ้า!AQ781</f>
        <v>0</v>
      </c>
      <c r="AB772" s="8">
        <f>[2]หน้าผ้า!AR781</f>
        <v>0</v>
      </c>
      <c r="AC772" s="8">
        <f>[2]หน้าผ้า!AS781</f>
        <v>0</v>
      </c>
      <c r="AD772" s="8">
        <f>[2]หน้าผ้า!AT781</f>
        <v>0</v>
      </c>
      <c r="AE772" s="8">
        <f>[2]หน้าผ้า!AU781</f>
        <v>0</v>
      </c>
      <c r="AF772" s="8">
        <f>[2]หน้าผ้า!AI781</f>
        <v>0</v>
      </c>
      <c r="AG772" s="1">
        <f>[3]หน้าผ้า!DC784</f>
        <v>0</v>
      </c>
      <c r="AH772" s="1">
        <f>[2]หน้าผ้า!DL781</f>
        <v>0</v>
      </c>
      <c r="AI772" s="1">
        <f>[2]หน้าผ้า!DM781</f>
        <v>0</v>
      </c>
      <c r="AJ772" s="3">
        <f>[2]หน้าผ้า!DN781</f>
        <v>0</v>
      </c>
      <c r="AK772" s="3">
        <f>[2]หน้าผ้า!DQ781</f>
        <v>0</v>
      </c>
      <c r="AL772" s="3">
        <f>[2]หน้าผ้า!DR781</f>
        <v>0</v>
      </c>
      <c r="AM772" s="3">
        <f>[2]หน้าผ้า!DS781</f>
        <v>0</v>
      </c>
      <c r="AN772" s="3">
        <f>[2]หน้าผ้า!DT781</f>
        <v>0</v>
      </c>
      <c r="AO772" s="3">
        <f>[2]หน้าผ้า!DU781</f>
        <v>0</v>
      </c>
      <c r="AP772" s="3">
        <f>[2]หน้าผ้า!DP781</f>
        <v>0</v>
      </c>
      <c r="AQ772" s="3">
        <f>[2]หน้าผ้า!DW781</f>
        <v>0</v>
      </c>
      <c r="AR772" s="3">
        <f>[2]หน้าผ้า!DX781</f>
        <v>0</v>
      </c>
      <c r="AS772" s="3">
        <f>[2]หน้าผ้า!DY781</f>
        <v>0</v>
      </c>
      <c r="AT772" s="3">
        <f>[2]หน้าผ้า!DZ781</f>
        <v>0</v>
      </c>
      <c r="AU772" s="3">
        <f>[2]หน้าผ้า!EA781</f>
        <v>0</v>
      </c>
      <c r="AV772" s="1">
        <f>[2]หน้าผ้า!EB781</f>
        <v>0</v>
      </c>
      <c r="AW772" s="2">
        <f>[2]หน้าผ้า!EC781</f>
        <v>0</v>
      </c>
      <c r="AX772" s="2">
        <f>[2]หน้าผ้า!ED781</f>
        <v>0</v>
      </c>
      <c r="AY772" s="2">
        <f>[2]หน้าผ้า!AG781</f>
        <v>0</v>
      </c>
      <c r="AZ772" s="2">
        <f>[2]หน้าผ้า!EG781</f>
        <v>0</v>
      </c>
      <c r="BA772" s="2">
        <f>[2]หน้าผ้า!EH781</f>
        <v>0</v>
      </c>
      <c r="BB772" s="2">
        <f>[2]หน้าผ้า!EI781</f>
        <v>0</v>
      </c>
      <c r="BC772" s="1">
        <f>[2]หน้าผ้า!BZ781</f>
        <v>0</v>
      </c>
      <c r="BD772" s="56">
        <f>[2]หน้าผ้า!CA781</f>
        <v>0</v>
      </c>
    </row>
    <row r="773" spans="1:56" ht="28.5" customHeight="1" x14ac:dyDescent="0.45">
      <c r="A773" s="3">
        <f>[2]หน้าผ้า!C782</f>
        <v>0</v>
      </c>
      <c r="B773" s="14">
        <f>[2]หน้าผ้า!B782</f>
        <v>0</v>
      </c>
      <c r="C773" s="9">
        <f>[2]หน้าผ้า!E782</f>
        <v>0</v>
      </c>
      <c r="D773" s="13">
        <f>[2]หน้าผ้า!F782</f>
        <v>0</v>
      </c>
      <c r="E773" s="9">
        <f>[2]หน้าผ้า!G782</f>
        <v>0</v>
      </c>
      <c r="F773" s="9">
        <f>[2]หน้าผ้า!H782</f>
        <v>0</v>
      </c>
      <c r="G773" s="9">
        <f>[2]หน้าผ้า!I782</f>
        <v>0</v>
      </c>
      <c r="H773" s="9">
        <f>[2]หน้าผ้า!J782</f>
        <v>0</v>
      </c>
      <c r="I773" s="9">
        <f>[2]หน้าผ้า!L782</f>
        <v>0</v>
      </c>
      <c r="J773" s="9">
        <f>[2]หน้าผ้า!M782</f>
        <v>0</v>
      </c>
      <c r="K773" s="9">
        <f>[2]หน้าผ้า!N782</f>
        <v>0</v>
      </c>
      <c r="L773" s="9">
        <f>[2]หน้าผ้า!R782</f>
        <v>0</v>
      </c>
      <c r="M773" s="10">
        <f>[2]หน้าผ้า!T782</f>
        <v>0</v>
      </c>
      <c r="N773" s="9">
        <f>[2]หน้าผ้า!U782</f>
        <v>0</v>
      </c>
      <c r="O773" s="9">
        <f>[2]หน้าผ้า!V782</f>
        <v>0</v>
      </c>
      <c r="P773" s="10">
        <f>[2]หน้าผ้า!AB782</f>
        <v>0</v>
      </c>
      <c r="Q773" s="10">
        <f>[2]หน้าผ้า!AC782</f>
        <v>0</v>
      </c>
      <c r="R773" s="10">
        <f>[2]หน้าผ้า!AD782</f>
        <v>0</v>
      </c>
      <c r="S773" s="9">
        <f>[2]หน้าผ้า!Z782</f>
        <v>0</v>
      </c>
      <c r="T773" s="12">
        <f>[2]หน้าผ้า!X782</f>
        <v>0</v>
      </c>
      <c r="U773" s="11">
        <f>[2]หน้าผ้า!AA782</f>
        <v>0</v>
      </c>
      <c r="V773" s="10">
        <f>[2]หน้าผ้า!AJ782</f>
        <v>0</v>
      </c>
      <c r="W773" s="10">
        <f>[2]หน้าผ้า!AL782</f>
        <v>0</v>
      </c>
      <c r="X773" s="10">
        <f>[2]หน้าผ้า!AM782</f>
        <v>0</v>
      </c>
      <c r="Y773" s="10">
        <f>[2]หน้าผ้า!AN782</f>
        <v>0</v>
      </c>
      <c r="Z773" s="9">
        <f>[2]หน้าผ้า!AO782</f>
        <v>0</v>
      </c>
      <c r="AA773" s="8">
        <f>[2]หน้าผ้า!AQ782</f>
        <v>0</v>
      </c>
      <c r="AB773" s="8">
        <f>[2]หน้าผ้า!AR782</f>
        <v>0</v>
      </c>
      <c r="AC773" s="8">
        <f>[2]หน้าผ้า!AS782</f>
        <v>0</v>
      </c>
      <c r="AD773" s="8">
        <f>[2]หน้าผ้า!AT782</f>
        <v>0</v>
      </c>
      <c r="AE773" s="8">
        <f>[2]หน้าผ้า!AU782</f>
        <v>0</v>
      </c>
      <c r="AF773" s="8">
        <f>[2]หน้าผ้า!AI782</f>
        <v>0</v>
      </c>
      <c r="AG773" s="1">
        <f>[3]หน้าผ้า!DC785</f>
        <v>0</v>
      </c>
      <c r="AH773" s="1">
        <f>[2]หน้าผ้า!DL782</f>
        <v>0</v>
      </c>
      <c r="AI773" s="1">
        <f>[2]หน้าผ้า!DM782</f>
        <v>0</v>
      </c>
      <c r="AJ773" s="3">
        <f>[2]หน้าผ้า!DN782</f>
        <v>0</v>
      </c>
      <c r="AK773" s="3">
        <f>[2]หน้าผ้า!DQ782</f>
        <v>0</v>
      </c>
      <c r="AL773" s="3">
        <f>[2]หน้าผ้า!DR782</f>
        <v>0</v>
      </c>
      <c r="AM773" s="3">
        <f>[2]หน้าผ้า!DS782</f>
        <v>0</v>
      </c>
      <c r="AN773" s="3">
        <f>[2]หน้าผ้า!DT782</f>
        <v>0</v>
      </c>
      <c r="AO773" s="3">
        <f>[2]หน้าผ้า!DU782</f>
        <v>0</v>
      </c>
      <c r="AP773" s="3">
        <f>[2]หน้าผ้า!DP782</f>
        <v>0</v>
      </c>
      <c r="AQ773" s="3">
        <f>[2]หน้าผ้า!DW782</f>
        <v>0</v>
      </c>
      <c r="AR773" s="3">
        <f>[2]หน้าผ้า!DX782</f>
        <v>0</v>
      </c>
      <c r="AS773" s="3">
        <f>[2]หน้าผ้า!DY782</f>
        <v>0</v>
      </c>
      <c r="AT773" s="3">
        <f>[2]หน้าผ้า!DZ782</f>
        <v>0</v>
      </c>
      <c r="AU773" s="3">
        <f>[2]หน้าผ้า!EA782</f>
        <v>0</v>
      </c>
      <c r="AV773" s="1">
        <f>[2]หน้าผ้า!EB782</f>
        <v>0</v>
      </c>
      <c r="AW773" s="2">
        <f>[2]หน้าผ้า!EC782</f>
        <v>0</v>
      </c>
      <c r="AX773" s="2">
        <f>[2]หน้าผ้า!ED782</f>
        <v>0</v>
      </c>
      <c r="AY773" s="2">
        <f>[2]หน้าผ้า!AG782</f>
        <v>0</v>
      </c>
      <c r="AZ773" s="2">
        <f>[2]หน้าผ้า!EG782</f>
        <v>0</v>
      </c>
      <c r="BA773" s="2">
        <f>[2]หน้าผ้า!EH782</f>
        <v>0</v>
      </c>
      <c r="BB773" s="2">
        <f>[2]หน้าผ้า!EI782</f>
        <v>0</v>
      </c>
      <c r="BC773" s="1">
        <f>[2]หน้าผ้า!BZ782</f>
        <v>0</v>
      </c>
      <c r="BD773" s="56">
        <f>[2]หน้าผ้า!CA782</f>
        <v>0</v>
      </c>
    </row>
    <row r="774" spans="1:56" ht="28.5" customHeight="1" x14ac:dyDescent="0.45">
      <c r="A774" s="3">
        <f>[2]หน้าผ้า!C783</f>
        <v>0</v>
      </c>
      <c r="B774" s="14">
        <f>[2]หน้าผ้า!B783</f>
        <v>0</v>
      </c>
      <c r="C774" s="9">
        <f>[2]หน้าผ้า!E783</f>
        <v>0</v>
      </c>
      <c r="D774" s="13">
        <f>[2]หน้าผ้า!F783</f>
        <v>0</v>
      </c>
      <c r="E774" s="9">
        <f>[2]หน้าผ้า!G783</f>
        <v>0</v>
      </c>
      <c r="F774" s="9">
        <f>[2]หน้าผ้า!H783</f>
        <v>0</v>
      </c>
      <c r="G774" s="9">
        <f>[2]หน้าผ้า!I783</f>
        <v>0</v>
      </c>
      <c r="H774" s="9">
        <f>[2]หน้าผ้า!J783</f>
        <v>0</v>
      </c>
      <c r="I774" s="9">
        <f>[2]หน้าผ้า!L783</f>
        <v>0</v>
      </c>
      <c r="J774" s="9">
        <f>[2]หน้าผ้า!M783</f>
        <v>0</v>
      </c>
      <c r="K774" s="9">
        <f>[2]หน้าผ้า!N783</f>
        <v>0</v>
      </c>
      <c r="L774" s="9">
        <f>[2]หน้าผ้า!R783</f>
        <v>0</v>
      </c>
      <c r="M774" s="10">
        <f>[2]หน้าผ้า!T783</f>
        <v>0</v>
      </c>
      <c r="N774" s="9">
        <f>[2]หน้าผ้า!U783</f>
        <v>0</v>
      </c>
      <c r="O774" s="9">
        <f>[2]หน้าผ้า!V783</f>
        <v>0</v>
      </c>
      <c r="P774" s="10">
        <f>[2]หน้าผ้า!AB783</f>
        <v>0</v>
      </c>
      <c r="Q774" s="10">
        <f>[2]หน้าผ้า!AC783</f>
        <v>0</v>
      </c>
      <c r="R774" s="10">
        <f>[2]หน้าผ้า!AD783</f>
        <v>0</v>
      </c>
      <c r="S774" s="9">
        <f>[2]หน้าผ้า!Z783</f>
        <v>0</v>
      </c>
      <c r="T774" s="12">
        <f>[2]หน้าผ้า!X783</f>
        <v>0</v>
      </c>
      <c r="U774" s="11">
        <f>[2]หน้าผ้า!AA783</f>
        <v>0</v>
      </c>
      <c r="V774" s="10">
        <f>[2]หน้าผ้า!AJ783</f>
        <v>0</v>
      </c>
      <c r="W774" s="10">
        <f>[2]หน้าผ้า!AL783</f>
        <v>0</v>
      </c>
      <c r="X774" s="10">
        <f>[2]หน้าผ้า!AM783</f>
        <v>0</v>
      </c>
      <c r="Y774" s="10">
        <f>[2]หน้าผ้า!AN783</f>
        <v>0</v>
      </c>
      <c r="Z774" s="9">
        <f>[2]หน้าผ้า!AO783</f>
        <v>0</v>
      </c>
      <c r="AA774" s="8">
        <f>[2]หน้าผ้า!AQ783</f>
        <v>0</v>
      </c>
      <c r="AB774" s="8">
        <f>[2]หน้าผ้า!AR783</f>
        <v>0</v>
      </c>
      <c r="AC774" s="8">
        <f>[2]หน้าผ้า!AS783</f>
        <v>0</v>
      </c>
      <c r="AD774" s="8">
        <f>[2]หน้าผ้า!AT783</f>
        <v>0</v>
      </c>
      <c r="AE774" s="8">
        <f>[2]หน้าผ้า!AU783</f>
        <v>0</v>
      </c>
      <c r="AF774" s="8">
        <f>[2]หน้าผ้า!AI783</f>
        <v>0</v>
      </c>
      <c r="AG774" s="1">
        <f>[3]หน้าผ้า!DC786</f>
        <v>0</v>
      </c>
      <c r="AH774" s="1">
        <f>[2]หน้าผ้า!DL783</f>
        <v>0</v>
      </c>
      <c r="AI774" s="1">
        <f>[2]หน้าผ้า!DM783</f>
        <v>0</v>
      </c>
      <c r="AJ774" s="3">
        <f>[2]หน้าผ้า!DN783</f>
        <v>0</v>
      </c>
      <c r="AK774" s="3">
        <f>[2]หน้าผ้า!DQ783</f>
        <v>0</v>
      </c>
      <c r="AL774" s="3">
        <f>[2]หน้าผ้า!DR783</f>
        <v>0</v>
      </c>
      <c r="AM774" s="3">
        <f>[2]หน้าผ้า!DS783</f>
        <v>0</v>
      </c>
      <c r="AN774" s="3">
        <f>[2]หน้าผ้า!DT783</f>
        <v>0</v>
      </c>
      <c r="AO774" s="3">
        <f>[2]หน้าผ้า!DU783</f>
        <v>0</v>
      </c>
      <c r="AP774" s="3">
        <f>[2]หน้าผ้า!DP783</f>
        <v>0</v>
      </c>
      <c r="AQ774" s="3">
        <f>[2]หน้าผ้า!DW783</f>
        <v>0</v>
      </c>
      <c r="AR774" s="3">
        <f>[2]หน้าผ้า!DX783</f>
        <v>0</v>
      </c>
      <c r="AS774" s="3">
        <f>[2]หน้าผ้า!DY783</f>
        <v>0</v>
      </c>
      <c r="AT774" s="3">
        <f>[2]หน้าผ้า!DZ783</f>
        <v>0</v>
      </c>
      <c r="AU774" s="3">
        <f>[2]หน้าผ้า!EA783</f>
        <v>0</v>
      </c>
      <c r="AV774" s="1">
        <f>[2]หน้าผ้า!EB783</f>
        <v>0</v>
      </c>
      <c r="AW774" s="2">
        <f>[2]หน้าผ้า!EC783</f>
        <v>0</v>
      </c>
      <c r="AX774" s="2">
        <f>[2]หน้าผ้า!ED783</f>
        <v>0</v>
      </c>
      <c r="AY774" s="2">
        <f>[2]หน้าผ้า!AG783</f>
        <v>0</v>
      </c>
      <c r="AZ774" s="2">
        <f>[2]หน้าผ้า!EG783</f>
        <v>0</v>
      </c>
      <c r="BA774" s="2">
        <f>[2]หน้าผ้า!EH783</f>
        <v>0</v>
      </c>
      <c r="BB774" s="2">
        <f>[2]หน้าผ้า!EI783</f>
        <v>0</v>
      </c>
      <c r="BC774" s="1">
        <f>[2]หน้าผ้า!BZ783</f>
        <v>0</v>
      </c>
      <c r="BD774" s="56">
        <f>[2]หน้าผ้า!CA783</f>
        <v>0</v>
      </c>
    </row>
    <row r="775" spans="1:56" ht="28.5" customHeight="1" x14ac:dyDescent="0.45">
      <c r="A775" s="3">
        <f>[2]หน้าผ้า!C784</f>
        <v>0</v>
      </c>
      <c r="B775" s="14">
        <f>[2]หน้าผ้า!B784</f>
        <v>0</v>
      </c>
      <c r="C775" s="9">
        <f>[2]หน้าผ้า!E784</f>
        <v>0</v>
      </c>
      <c r="D775" s="13">
        <f>[2]หน้าผ้า!F784</f>
        <v>0</v>
      </c>
      <c r="E775" s="9">
        <f>[2]หน้าผ้า!G784</f>
        <v>0</v>
      </c>
      <c r="F775" s="9">
        <f>[2]หน้าผ้า!H784</f>
        <v>0</v>
      </c>
      <c r="G775" s="9">
        <f>[2]หน้าผ้า!I784</f>
        <v>0</v>
      </c>
      <c r="H775" s="9">
        <f>[2]หน้าผ้า!J784</f>
        <v>0</v>
      </c>
      <c r="I775" s="9">
        <f>[2]หน้าผ้า!L784</f>
        <v>0</v>
      </c>
      <c r="J775" s="9">
        <f>[2]หน้าผ้า!M784</f>
        <v>0</v>
      </c>
      <c r="K775" s="9">
        <f>[2]หน้าผ้า!N784</f>
        <v>0</v>
      </c>
      <c r="L775" s="9">
        <f>[2]หน้าผ้า!R784</f>
        <v>0</v>
      </c>
      <c r="M775" s="10">
        <f>[2]หน้าผ้า!T784</f>
        <v>0</v>
      </c>
      <c r="N775" s="9">
        <f>[2]หน้าผ้า!U784</f>
        <v>0</v>
      </c>
      <c r="O775" s="9">
        <f>[2]หน้าผ้า!V784</f>
        <v>0</v>
      </c>
      <c r="P775" s="10">
        <f>[2]หน้าผ้า!AB784</f>
        <v>0</v>
      </c>
      <c r="Q775" s="10">
        <f>[2]หน้าผ้า!AC784</f>
        <v>0</v>
      </c>
      <c r="R775" s="10">
        <f>[2]หน้าผ้า!AD784</f>
        <v>0</v>
      </c>
      <c r="S775" s="9">
        <f>[2]หน้าผ้า!Z784</f>
        <v>0</v>
      </c>
      <c r="T775" s="12">
        <f>[2]หน้าผ้า!X784</f>
        <v>0</v>
      </c>
      <c r="U775" s="11">
        <f>[2]หน้าผ้า!AA784</f>
        <v>0</v>
      </c>
      <c r="V775" s="10">
        <f>[2]หน้าผ้า!AJ784</f>
        <v>0</v>
      </c>
      <c r="W775" s="10">
        <f>[2]หน้าผ้า!AL784</f>
        <v>0</v>
      </c>
      <c r="X775" s="10">
        <f>[2]หน้าผ้า!AM784</f>
        <v>0</v>
      </c>
      <c r="Y775" s="10">
        <f>[2]หน้าผ้า!AN784</f>
        <v>0</v>
      </c>
      <c r="Z775" s="9">
        <f>[2]หน้าผ้า!AO784</f>
        <v>0</v>
      </c>
      <c r="AA775" s="8">
        <f>[2]หน้าผ้า!AQ784</f>
        <v>0</v>
      </c>
      <c r="AB775" s="8">
        <f>[2]หน้าผ้า!AR784</f>
        <v>0</v>
      </c>
      <c r="AC775" s="8">
        <f>[2]หน้าผ้า!AS784</f>
        <v>0</v>
      </c>
      <c r="AD775" s="8">
        <f>[2]หน้าผ้า!AT784</f>
        <v>0</v>
      </c>
      <c r="AE775" s="8">
        <f>[2]หน้าผ้า!AU784</f>
        <v>0</v>
      </c>
      <c r="AF775" s="8">
        <f>[2]หน้าผ้า!AI784</f>
        <v>0</v>
      </c>
      <c r="AG775" s="1">
        <f>[3]หน้าผ้า!DC787</f>
        <v>0</v>
      </c>
      <c r="AH775" s="1">
        <f>[2]หน้าผ้า!DL784</f>
        <v>0</v>
      </c>
      <c r="AI775" s="1">
        <f>[2]หน้าผ้า!DM784</f>
        <v>0</v>
      </c>
      <c r="AJ775" s="3">
        <f>[2]หน้าผ้า!DN784</f>
        <v>0</v>
      </c>
      <c r="AK775" s="3">
        <f>[2]หน้าผ้า!DQ784</f>
        <v>0</v>
      </c>
      <c r="AL775" s="3">
        <f>[2]หน้าผ้า!DR784</f>
        <v>0</v>
      </c>
      <c r="AM775" s="3">
        <f>[2]หน้าผ้า!DS784</f>
        <v>0</v>
      </c>
      <c r="AN775" s="3">
        <f>[2]หน้าผ้า!DT784</f>
        <v>0</v>
      </c>
      <c r="AO775" s="3">
        <f>[2]หน้าผ้า!DU784</f>
        <v>0</v>
      </c>
      <c r="AP775" s="3">
        <f>[2]หน้าผ้า!DP784</f>
        <v>0</v>
      </c>
      <c r="AQ775" s="3">
        <f>[2]หน้าผ้า!DW784</f>
        <v>0</v>
      </c>
      <c r="AR775" s="3">
        <f>[2]หน้าผ้า!DX784</f>
        <v>0</v>
      </c>
      <c r="AS775" s="3">
        <f>[2]หน้าผ้า!DY784</f>
        <v>0</v>
      </c>
      <c r="AT775" s="3">
        <f>[2]หน้าผ้า!DZ784</f>
        <v>0</v>
      </c>
      <c r="AU775" s="3">
        <f>[2]หน้าผ้า!EA784</f>
        <v>0</v>
      </c>
      <c r="AV775" s="1">
        <f>[2]หน้าผ้า!EB784</f>
        <v>0</v>
      </c>
      <c r="AW775" s="2">
        <f>[2]หน้าผ้า!EC784</f>
        <v>0</v>
      </c>
      <c r="AX775" s="2">
        <f>[2]หน้าผ้า!ED784</f>
        <v>0</v>
      </c>
      <c r="AY775" s="2">
        <f>[2]หน้าผ้า!AG784</f>
        <v>0</v>
      </c>
      <c r="AZ775" s="2">
        <f>[2]หน้าผ้า!EG784</f>
        <v>0</v>
      </c>
      <c r="BA775" s="2">
        <f>[2]หน้าผ้า!EH784</f>
        <v>0</v>
      </c>
      <c r="BB775" s="2">
        <f>[2]หน้าผ้า!EI784</f>
        <v>0</v>
      </c>
      <c r="BC775" s="1">
        <f>[2]หน้าผ้า!BZ784</f>
        <v>0</v>
      </c>
      <c r="BD775" s="56">
        <f>[2]หน้าผ้า!CA784</f>
        <v>0</v>
      </c>
    </row>
    <row r="776" spans="1:56" ht="28.5" customHeight="1" x14ac:dyDescent="0.45">
      <c r="A776" s="3">
        <f>[2]หน้าผ้า!C785</f>
        <v>0</v>
      </c>
      <c r="B776" s="14">
        <f>[2]หน้าผ้า!B785</f>
        <v>0</v>
      </c>
      <c r="C776" s="9">
        <f>[2]หน้าผ้า!E785</f>
        <v>0</v>
      </c>
      <c r="D776" s="13">
        <f>[2]หน้าผ้า!F785</f>
        <v>0</v>
      </c>
      <c r="E776" s="9">
        <f>[2]หน้าผ้า!G785</f>
        <v>0</v>
      </c>
      <c r="F776" s="9">
        <f>[2]หน้าผ้า!H785</f>
        <v>0</v>
      </c>
      <c r="G776" s="9">
        <f>[2]หน้าผ้า!I785</f>
        <v>0</v>
      </c>
      <c r="H776" s="9">
        <f>[2]หน้าผ้า!J785</f>
        <v>0</v>
      </c>
      <c r="I776" s="9">
        <f>[2]หน้าผ้า!L785</f>
        <v>0</v>
      </c>
      <c r="J776" s="9">
        <f>[2]หน้าผ้า!M785</f>
        <v>0</v>
      </c>
      <c r="K776" s="9">
        <f>[2]หน้าผ้า!N785</f>
        <v>0</v>
      </c>
      <c r="L776" s="9">
        <f>[2]หน้าผ้า!R785</f>
        <v>0</v>
      </c>
      <c r="M776" s="10">
        <f>[2]หน้าผ้า!T785</f>
        <v>0</v>
      </c>
      <c r="N776" s="9">
        <f>[2]หน้าผ้า!U785</f>
        <v>0</v>
      </c>
      <c r="O776" s="9">
        <f>[2]หน้าผ้า!V785</f>
        <v>0</v>
      </c>
      <c r="P776" s="10">
        <f>[2]หน้าผ้า!AB785</f>
        <v>0</v>
      </c>
      <c r="Q776" s="10">
        <f>[2]หน้าผ้า!AC785</f>
        <v>0</v>
      </c>
      <c r="R776" s="10">
        <f>[2]หน้าผ้า!AD785</f>
        <v>0</v>
      </c>
      <c r="S776" s="9">
        <f>[2]หน้าผ้า!Z785</f>
        <v>0</v>
      </c>
      <c r="T776" s="12">
        <f>[2]หน้าผ้า!X785</f>
        <v>0</v>
      </c>
      <c r="U776" s="11">
        <f>[2]หน้าผ้า!AA785</f>
        <v>0</v>
      </c>
      <c r="V776" s="10">
        <f>[2]หน้าผ้า!AJ785</f>
        <v>0</v>
      </c>
      <c r="W776" s="10">
        <f>[2]หน้าผ้า!AL785</f>
        <v>0</v>
      </c>
      <c r="X776" s="10">
        <f>[2]หน้าผ้า!AM785</f>
        <v>0</v>
      </c>
      <c r="Y776" s="10">
        <f>[2]หน้าผ้า!AN785</f>
        <v>0</v>
      </c>
      <c r="Z776" s="9">
        <f>[2]หน้าผ้า!AO785</f>
        <v>0</v>
      </c>
      <c r="AA776" s="8">
        <f>[2]หน้าผ้า!AQ785</f>
        <v>0</v>
      </c>
      <c r="AB776" s="8">
        <f>[2]หน้าผ้า!AR785</f>
        <v>0</v>
      </c>
      <c r="AC776" s="8">
        <f>[2]หน้าผ้า!AS785</f>
        <v>0</v>
      </c>
      <c r="AD776" s="8">
        <f>[2]หน้าผ้า!AT785</f>
        <v>0</v>
      </c>
      <c r="AE776" s="8">
        <f>[2]หน้าผ้า!AU785</f>
        <v>0</v>
      </c>
      <c r="AF776" s="8">
        <f>[2]หน้าผ้า!AI785</f>
        <v>0</v>
      </c>
      <c r="AG776" s="1">
        <f>[3]หน้าผ้า!DC788</f>
        <v>0</v>
      </c>
      <c r="AH776" s="1">
        <f>[2]หน้าผ้า!DL785</f>
        <v>0</v>
      </c>
      <c r="AI776" s="1">
        <f>[2]หน้าผ้า!DM785</f>
        <v>0</v>
      </c>
      <c r="AJ776" s="3">
        <f>[2]หน้าผ้า!DN785</f>
        <v>0</v>
      </c>
      <c r="AK776" s="3">
        <f>[2]หน้าผ้า!DQ785</f>
        <v>0</v>
      </c>
      <c r="AL776" s="3">
        <f>[2]หน้าผ้า!DR785</f>
        <v>0</v>
      </c>
      <c r="AM776" s="3">
        <f>[2]หน้าผ้า!DS785</f>
        <v>0</v>
      </c>
      <c r="AN776" s="3">
        <f>[2]หน้าผ้า!DT785</f>
        <v>0</v>
      </c>
      <c r="AO776" s="3">
        <f>[2]หน้าผ้า!DU785</f>
        <v>0</v>
      </c>
      <c r="AP776" s="3">
        <f>[2]หน้าผ้า!DP785</f>
        <v>0</v>
      </c>
      <c r="AQ776" s="3">
        <f>[2]หน้าผ้า!DW785</f>
        <v>0</v>
      </c>
      <c r="AR776" s="3">
        <f>[2]หน้าผ้า!DX785</f>
        <v>0</v>
      </c>
      <c r="AS776" s="3">
        <f>[2]หน้าผ้า!DY785</f>
        <v>0</v>
      </c>
      <c r="AT776" s="3">
        <f>[2]หน้าผ้า!DZ785</f>
        <v>0</v>
      </c>
      <c r="AU776" s="3">
        <f>[2]หน้าผ้า!EA785</f>
        <v>0</v>
      </c>
      <c r="AV776" s="1">
        <f>[2]หน้าผ้า!EB785</f>
        <v>0</v>
      </c>
      <c r="AW776" s="2">
        <f>[2]หน้าผ้า!EC785</f>
        <v>0</v>
      </c>
      <c r="AX776" s="2">
        <f>[2]หน้าผ้า!ED785</f>
        <v>0</v>
      </c>
      <c r="AY776" s="2">
        <f>[2]หน้าผ้า!AG785</f>
        <v>0</v>
      </c>
      <c r="AZ776" s="2">
        <f>[2]หน้าผ้า!EG785</f>
        <v>0</v>
      </c>
      <c r="BA776" s="2">
        <f>[2]หน้าผ้า!EH785</f>
        <v>0</v>
      </c>
      <c r="BB776" s="2">
        <f>[2]หน้าผ้า!EI785</f>
        <v>0</v>
      </c>
      <c r="BC776" s="1">
        <f>[2]หน้าผ้า!BZ785</f>
        <v>0</v>
      </c>
      <c r="BD776" s="56">
        <f>[2]หน้าผ้า!CA785</f>
        <v>0</v>
      </c>
    </row>
    <row r="777" spans="1:56" ht="28.5" customHeight="1" x14ac:dyDescent="0.45">
      <c r="A777" s="3">
        <f>[2]หน้าผ้า!C786</f>
        <v>0</v>
      </c>
      <c r="B777" s="14">
        <f>[2]หน้าผ้า!B786</f>
        <v>0</v>
      </c>
      <c r="C777" s="9">
        <f>[2]หน้าผ้า!E786</f>
        <v>0</v>
      </c>
      <c r="D777" s="13">
        <f>[2]หน้าผ้า!F786</f>
        <v>0</v>
      </c>
      <c r="E777" s="9">
        <f>[2]หน้าผ้า!G786</f>
        <v>0</v>
      </c>
      <c r="F777" s="9">
        <f>[2]หน้าผ้า!H786</f>
        <v>0</v>
      </c>
      <c r="G777" s="9">
        <f>[2]หน้าผ้า!I786</f>
        <v>0</v>
      </c>
      <c r="H777" s="9">
        <f>[2]หน้าผ้า!J786</f>
        <v>0</v>
      </c>
      <c r="I777" s="9">
        <f>[2]หน้าผ้า!L786</f>
        <v>0</v>
      </c>
      <c r="J777" s="9">
        <f>[2]หน้าผ้า!M786</f>
        <v>0</v>
      </c>
      <c r="K777" s="9">
        <f>[2]หน้าผ้า!N786</f>
        <v>0</v>
      </c>
      <c r="L777" s="9">
        <f>[2]หน้าผ้า!R786</f>
        <v>0</v>
      </c>
      <c r="M777" s="10">
        <f>[2]หน้าผ้า!T786</f>
        <v>0</v>
      </c>
      <c r="N777" s="9">
        <f>[2]หน้าผ้า!U786</f>
        <v>0</v>
      </c>
      <c r="O777" s="9">
        <f>[2]หน้าผ้า!V786</f>
        <v>0</v>
      </c>
      <c r="P777" s="10">
        <f>[2]หน้าผ้า!AB786</f>
        <v>0</v>
      </c>
      <c r="Q777" s="10">
        <f>[2]หน้าผ้า!AC786</f>
        <v>0</v>
      </c>
      <c r="R777" s="10">
        <f>[2]หน้าผ้า!AD786</f>
        <v>0</v>
      </c>
      <c r="S777" s="9">
        <f>[2]หน้าผ้า!Z786</f>
        <v>0</v>
      </c>
      <c r="T777" s="12">
        <f>[2]หน้าผ้า!X786</f>
        <v>0</v>
      </c>
      <c r="U777" s="11">
        <f>[2]หน้าผ้า!AA786</f>
        <v>0</v>
      </c>
      <c r="V777" s="10">
        <f>[2]หน้าผ้า!AJ786</f>
        <v>0</v>
      </c>
      <c r="W777" s="10">
        <f>[2]หน้าผ้า!AL786</f>
        <v>0</v>
      </c>
      <c r="X777" s="10">
        <f>[2]หน้าผ้า!AM786</f>
        <v>0</v>
      </c>
      <c r="Y777" s="10">
        <f>[2]หน้าผ้า!AN786</f>
        <v>0</v>
      </c>
      <c r="Z777" s="9">
        <f>[2]หน้าผ้า!AO786</f>
        <v>0</v>
      </c>
      <c r="AA777" s="8">
        <f>[2]หน้าผ้า!AQ786</f>
        <v>0</v>
      </c>
      <c r="AB777" s="8">
        <f>[2]หน้าผ้า!AR786</f>
        <v>0</v>
      </c>
      <c r="AC777" s="8">
        <f>[2]หน้าผ้า!AS786</f>
        <v>0</v>
      </c>
      <c r="AD777" s="8">
        <f>[2]หน้าผ้า!AT786</f>
        <v>0</v>
      </c>
      <c r="AE777" s="8">
        <f>[2]หน้าผ้า!AU786</f>
        <v>0</v>
      </c>
      <c r="AF777" s="8">
        <f>[2]หน้าผ้า!AI786</f>
        <v>0</v>
      </c>
      <c r="AG777" s="1">
        <f>[3]หน้าผ้า!DC789</f>
        <v>0</v>
      </c>
      <c r="AH777" s="1">
        <f>[2]หน้าผ้า!DL786</f>
        <v>0</v>
      </c>
      <c r="AI777" s="1">
        <f>[2]หน้าผ้า!DM786</f>
        <v>0</v>
      </c>
      <c r="AJ777" s="3">
        <f>[2]หน้าผ้า!DN786</f>
        <v>0</v>
      </c>
      <c r="AK777" s="3">
        <f>[2]หน้าผ้า!DQ786</f>
        <v>0</v>
      </c>
      <c r="AL777" s="3">
        <f>[2]หน้าผ้า!DR786</f>
        <v>0</v>
      </c>
      <c r="AM777" s="3">
        <f>[2]หน้าผ้า!DS786</f>
        <v>0</v>
      </c>
      <c r="AN777" s="3">
        <f>[2]หน้าผ้า!DT786</f>
        <v>0</v>
      </c>
      <c r="AO777" s="3">
        <f>[2]หน้าผ้า!DU786</f>
        <v>0</v>
      </c>
      <c r="AP777" s="3">
        <f>[2]หน้าผ้า!DP786</f>
        <v>0</v>
      </c>
      <c r="AQ777" s="3">
        <f>[2]หน้าผ้า!DW786</f>
        <v>0</v>
      </c>
      <c r="AR777" s="3">
        <f>[2]หน้าผ้า!DX786</f>
        <v>0</v>
      </c>
      <c r="AS777" s="3">
        <f>[2]หน้าผ้า!DY786</f>
        <v>0</v>
      </c>
      <c r="AT777" s="3">
        <f>[2]หน้าผ้า!DZ786</f>
        <v>0</v>
      </c>
      <c r="AU777" s="3">
        <f>[2]หน้าผ้า!EA786</f>
        <v>0</v>
      </c>
      <c r="AV777" s="1">
        <f>[2]หน้าผ้า!EB786</f>
        <v>0</v>
      </c>
      <c r="AW777" s="2">
        <f>[2]หน้าผ้า!EC786</f>
        <v>0</v>
      </c>
      <c r="AX777" s="2">
        <f>[2]หน้าผ้า!ED786</f>
        <v>0</v>
      </c>
      <c r="AY777" s="2">
        <f>[2]หน้าผ้า!AG786</f>
        <v>0</v>
      </c>
      <c r="AZ777" s="2">
        <f>[2]หน้าผ้า!EG786</f>
        <v>0</v>
      </c>
      <c r="BA777" s="2">
        <f>[2]หน้าผ้า!EH786</f>
        <v>0</v>
      </c>
      <c r="BB777" s="2">
        <f>[2]หน้าผ้า!EI786</f>
        <v>0</v>
      </c>
      <c r="BC777" s="1">
        <f>[2]หน้าผ้า!BZ786</f>
        <v>0</v>
      </c>
      <c r="BD777" s="56">
        <f>[2]หน้าผ้า!CA786</f>
        <v>0</v>
      </c>
    </row>
    <row r="778" spans="1:56" ht="28.5" customHeight="1" x14ac:dyDescent="0.45">
      <c r="A778" s="3">
        <f>[2]หน้าผ้า!C787</f>
        <v>0</v>
      </c>
      <c r="B778" s="14">
        <f>[2]หน้าผ้า!B787</f>
        <v>0</v>
      </c>
      <c r="C778" s="9">
        <f>[2]หน้าผ้า!E787</f>
        <v>0</v>
      </c>
      <c r="D778" s="13">
        <f>[2]หน้าผ้า!F787</f>
        <v>0</v>
      </c>
      <c r="E778" s="9">
        <f>[2]หน้าผ้า!G787</f>
        <v>0</v>
      </c>
      <c r="F778" s="9">
        <f>[2]หน้าผ้า!H787</f>
        <v>0</v>
      </c>
      <c r="G778" s="9">
        <f>[2]หน้าผ้า!I787</f>
        <v>0</v>
      </c>
      <c r="H778" s="9">
        <f>[2]หน้าผ้า!J787</f>
        <v>0</v>
      </c>
      <c r="I778" s="9">
        <f>[2]หน้าผ้า!L787</f>
        <v>0</v>
      </c>
      <c r="J778" s="9">
        <f>[2]หน้าผ้า!M787</f>
        <v>0</v>
      </c>
      <c r="K778" s="9">
        <f>[2]หน้าผ้า!N787</f>
        <v>0</v>
      </c>
      <c r="L778" s="9">
        <f>[2]หน้าผ้า!R787</f>
        <v>0</v>
      </c>
      <c r="M778" s="10">
        <f>[2]หน้าผ้า!T787</f>
        <v>0</v>
      </c>
      <c r="N778" s="9">
        <f>[2]หน้าผ้า!U787</f>
        <v>0</v>
      </c>
      <c r="O778" s="9">
        <f>[2]หน้าผ้า!V787</f>
        <v>0</v>
      </c>
      <c r="P778" s="10">
        <f>[2]หน้าผ้า!AB787</f>
        <v>0</v>
      </c>
      <c r="Q778" s="10">
        <f>[2]หน้าผ้า!AC787</f>
        <v>0</v>
      </c>
      <c r="R778" s="10">
        <f>[2]หน้าผ้า!AD787</f>
        <v>0</v>
      </c>
      <c r="S778" s="9">
        <f>[2]หน้าผ้า!Z787</f>
        <v>0</v>
      </c>
      <c r="T778" s="12">
        <f>[2]หน้าผ้า!X787</f>
        <v>0</v>
      </c>
      <c r="U778" s="11">
        <f>[2]หน้าผ้า!AA787</f>
        <v>0</v>
      </c>
      <c r="V778" s="10">
        <f>[2]หน้าผ้า!AJ787</f>
        <v>0</v>
      </c>
      <c r="W778" s="10">
        <f>[2]หน้าผ้า!AL787</f>
        <v>0</v>
      </c>
      <c r="X778" s="10">
        <f>[2]หน้าผ้า!AM787</f>
        <v>0</v>
      </c>
      <c r="Y778" s="10">
        <f>[2]หน้าผ้า!AN787</f>
        <v>0</v>
      </c>
      <c r="Z778" s="9">
        <f>[2]หน้าผ้า!AO787</f>
        <v>0</v>
      </c>
      <c r="AA778" s="8">
        <f>[2]หน้าผ้า!AQ787</f>
        <v>0</v>
      </c>
      <c r="AB778" s="8">
        <f>[2]หน้าผ้า!AR787</f>
        <v>0</v>
      </c>
      <c r="AC778" s="8">
        <f>[2]หน้าผ้า!AS787</f>
        <v>0</v>
      </c>
      <c r="AD778" s="8">
        <f>[2]หน้าผ้า!AT787</f>
        <v>0</v>
      </c>
      <c r="AE778" s="8">
        <f>[2]หน้าผ้า!AU787</f>
        <v>0</v>
      </c>
      <c r="AF778" s="8">
        <f>[2]หน้าผ้า!AI787</f>
        <v>0</v>
      </c>
      <c r="AG778" s="1">
        <f>[3]หน้าผ้า!DC790</f>
        <v>0</v>
      </c>
      <c r="AH778" s="1">
        <f>[2]หน้าผ้า!DL787</f>
        <v>0</v>
      </c>
      <c r="AI778" s="1">
        <f>[2]หน้าผ้า!DM787</f>
        <v>0</v>
      </c>
      <c r="AJ778" s="3">
        <f>[2]หน้าผ้า!DN787</f>
        <v>0</v>
      </c>
      <c r="AK778" s="3">
        <f>[2]หน้าผ้า!DQ787</f>
        <v>0</v>
      </c>
      <c r="AL778" s="3">
        <f>[2]หน้าผ้า!DR787</f>
        <v>0</v>
      </c>
      <c r="AM778" s="3">
        <f>[2]หน้าผ้า!DS787</f>
        <v>0</v>
      </c>
      <c r="AN778" s="3">
        <f>[2]หน้าผ้า!DT787</f>
        <v>0</v>
      </c>
      <c r="AO778" s="3">
        <f>[2]หน้าผ้า!DU787</f>
        <v>0</v>
      </c>
      <c r="AP778" s="3">
        <f>[2]หน้าผ้า!DP787</f>
        <v>0</v>
      </c>
      <c r="AQ778" s="3">
        <f>[2]หน้าผ้า!DW787</f>
        <v>0</v>
      </c>
      <c r="AR778" s="3">
        <f>[2]หน้าผ้า!DX787</f>
        <v>0</v>
      </c>
      <c r="AS778" s="3">
        <f>[2]หน้าผ้า!DY787</f>
        <v>0</v>
      </c>
      <c r="AT778" s="3">
        <f>[2]หน้าผ้า!DZ787</f>
        <v>0</v>
      </c>
      <c r="AU778" s="3">
        <f>[2]หน้าผ้า!EA787</f>
        <v>0</v>
      </c>
      <c r="AV778" s="1">
        <f>[2]หน้าผ้า!EB787</f>
        <v>0</v>
      </c>
      <c r="AW778" s="2">
        <f>[2]หน้าผ้า!EC787</f>
        <v>0</v>
      </c>
      <c r="AX778" s="2">
        <f>[2]หน้าผ้า!ED787</f>
        <v>0</v>
      </c>
      <c r="AY778" s="2">
        <f>[2]หน้าผ้า!AG787</f>
        <v>0</v>
      </c>
      <c r="AZ778" s="2">
        <f>[2]หน้าผ้า!EG787</f>
        <v>0</v>
      </c>
      <c r="BA778" s="2">
        <f>[2]หน้าผ้า!EH787</f>
        <v>0</v>
      </c>
      <c r="BB778" s="2">
        <f>[2]หน้าผ้า!EI787</f>
        <v>0</v>
      </c>
      <c r="BC778" s="1">
        <f>[2]หน้าผ้า!BZ787</f>
        <v>0</v>
      </c>
      <c r="BD778" s="56">
        <f>[2]หน้าผ้า!CA787</f>
        <v>0</v>
      </c>
    </row>
    <row r="779" spans="1:56" ht="28.5" customHeight="1" x14ac:dyDescent="0.45">
      <c r="A779" s="3">
        <f>[2]หน้าผ้า!C788</f>
        <v>0</v>
      </c>
      <c r="B779" s="14">
        <f>[2]หน้าผ้า!B788</f>
        <v>0</v>
      </c>
      <c r="C779" s="9">
        <f>[2]หน้าผ้า!E788</f>
        <v>0</v>
      </c>
      <c r="D779" s="13">
        <f>[2]หน้าผ้า!F788</f>
        <v>0</v>
      </c>
      <c r="E779" s="9">
        <f>[2]หน้าผ้า!G788</f>
        <v>0</v>
      </c>
      <c r="F779" s="9">
        <f>[2]หน้าผ้า!H788</f>
        <v>0</v>
      </c>
      <c r="G779" s="9">
        <f>[2]หน้าผ้า!I788</f>
        <v>0</v>
      </c>
      <c r="H779" s="9">
        <f>[2]หน้าผ้า!J788</f>
        <v>0</v>
      </c>
      <c r="I779" s="9">
        <f>[2]หน้าผ้า!L788</f>
        <v>0</v>
      </c>
      <c r="J779" s="9">
        <f>[2]หน้าผ้า!M788</f>
        <v>0</v>
      </c>
      <c r="K779" s="9">
        <f>[2]หน้าผ้า!N788</f>
        <v>0</v>
      </c>
      <c r="L779" s="9">
        <f>[2]หน้าผ้า!R788</f>
        <v>0</v>
      </c>
      <c r="M779" s="10">
        <f>[2]หน้าผ้า!T788</f>
        <v>0</v>
      </c>
      <c r="N779" s="9">
        <f>[2]หน้าผ้า!U788</f>
        <v>0</v>
      </c>
      <c r="O779" s="9">
        <f>[2]หน้าผ้า!V788</f>
        <v>0</v>
      </c>
      <c r="P779" s="10">
        <f>[2]หน้าผ้า!AB788</f>
        <v>0</v>
      </c>
      <c r="Q779" s="10">
        <f>[2]หน้าผ้า!AC788</f>
        <v>0</v>
      </c>
      <c r="R779" s="10">
        <f>[2]หน้าผ้า!AD788</f>
        <v>0</v>
      </c>
      <c r="S779" s="9">
        <f>[2]หน้าผ้า!Z788</f>
        <v>0</v>
      </c>
      <c r="T779" s="12">
        <f>[2]หน้าผ้า!X788</f>
        <v>0</v>
      </c>
      <c r="U779" s="11">
        <f>[2]หน้าผ้า!AA788</f>
        <v>0</v>
      </c>
      <c r="V779" s="10">
        <f>[2]หน้าผ้า!AJ788</f>
        <v>0</v>
      </c>
      <c r="W779" s="10">
        <f>[2]หน้าผ้า!AL788</f>
        <v>0</v>
      </c>
      <c r="X779" s="10">
        <f>[2]หน้าผ้า!AM788</f>
        <v>0</v>
      </c>
      <c r="Y779" s="10">
        <f>[2]หน้าผ้า!AN788</f>
        <v>0</v>
      </c>
      <c r="Z779" s="9">
        <f>[2]หน้าผ้า!AO788</f>
        <v>0</v>
      </c>
      <c r="AA779" s="8">
        <f>[2]หน้าผ้า!AQ788</f>
        <v>0</v>
      </c>
      <c r="AB779" s="8">
        <f>[2]หน้าผ้า!AR788</f>
        <v>0</v>
      </c>
      <c r="AC779" s="8">
        <f>[2]หน้าผ้า!AS788</f>
        <v>0</v>
      </c>
      <c r="AD779" s="8">
        <f>[2]หน้าผ้า!AT788</f>
        <v>0</v>
      </c>
      <c r="AE779" s="8">
        <f>[2]หน้าผ้า!AU788</f>
        <v>0</v>
      </c>
      <c r="AF779" s="8">
        <f>[2]หน้าผ้า!AI788</f>
        <v>0</v>
      </c>
      <c r="AG779" s="1">
        <f>[3]หน้าผ้า!DC791</f>
        <v>0</v>
      </c>
      <c r="AH779" s="1">
        <f>[2]หน้าผ้า!DL788</f>
        <v>0</v>
      </c>
      <c r="AI779" s="1">
        <f>[2]หน้าผ้า!DM788</f>
        <v>0</v>
      </c>
      <c r="AJ779" s="3">
        <f>[2]หน้าผ้า!DN788</f>
        <v>0</v>
      </c>
      <c r="AK779" s="3">
        <f>[2]หน้าผ้า!DQ788</f>
        <v>0</v>
      </c>
      <c r="AL779" s="3">
        <f>[2]หน้าผ้า!DR788</f>
        <v>0</v>
      </c>
      <c r="AM779" s="3">
        <f>[2]หน้าผ้า!DS788</f>
        <v>0</v>
      </c>
      <c r="AN779" s="3">
        <f>[2]หน้าผ้า!DT788</f>
        <v>0</v>
      </c>
      <c r="AO779" s="3">
        <f>[2]หน้าผ้า!DU788</f>
        <v>0</v>
      </c>
      <c r="AP779" s="3">
        <f>[2]หน้าผ้า!DP788</f>
        <v>0</v>
      </c>
      <c r="AQ779" s="3">
        <f>[2]หน้าผ้า!DW788</f>
        <v>0</v>
      </c>
      <c r="AR779" s="3">
        <f>[2]หน้าผ้า!DX788</f>
        <v>0</v>
      </c>
      <c r="AS779" s="3">
        <f>[2]หน้าผ้า!DY788</f>
        <v>0</v>
      </c>
      <c r="AT779" s="3">
        <f>[2]หน้าผ้า!DZ788</f>
        <v>0</v>
      </c>
      <c r="AU779" s="3">
        <f>[2]หน้าผ้า!EA788</f>
        <v>0</v>
      </c>
      <c r="AV779" s="1">
        <f>[2]หน้าผ้า!EB788</f>
        <v>0</v>
      </c>
      <c r="AW779" s="2">
        <f>[2]หน้าผ้า!EC788</f>
        <v>0</v>
      </c>
      <c r="AX779" s="2">
        <f>[2]หน้าผ้า!ED788</f>
        <v>0</v>
      </c>
      <c r="AY779" s="2">
        <f>[2]หน้าผ้า!AG788</f>
        <v>0</v>
      </c>
      <c r="AZ779" s="2">
        <f>[2]หน้าผ้า!EG788</f>
        <v>0</v>
      </c>
      <c r="BA779" s="2">
        <f>[2]หน้าผ้า!EH788</f>
        <v>0</v>
      </c>
      <c r="BB779" s="2">
        <f>[2]หน้าผ้า!EI788</f>
        <v>0</v>
      </c>
      <c r="BC779" s="1">
        <f>[2]หน้าผ้า!BZ788</f>
        <v>0</v>
      </c>
      <c r="BD779" s="56">
        <f>[2]หน้าผ้า!CA788</f>
        <v>0</v>
      </c>
    </row>
    <row r="780" spans="1:56" ht="28.5" customHeight="1" x14ac:dyDescent="0.45">
      <c r="A780" s="3">
        <f>[2]หน้าผ้า!C789</f>
        <v>0</v>
      </c>
      <c r="B780" s="14">
        <f>[2]หน้าผ้า!B789</f>
        <v>0</v>
      </c>
      <c r="C780" s="9">
        <f>[2]หน้าผ้า!E789</f>
        <v>0</v>
      </c>
      <c r="D780" s="13">
        <f>[2]หน้าผ้า!F789</f>
        <v>0</v>
      </c>
      <c r="E780" s="9">
        <f>[2]หน้าผ้า!G789</f>
        <v>0</v>
      </c>
      <c r="F780" s="9">
        <f>[2]หน้าผ้า!H789</f>
        <v>0</v>
      </c>
      <c r="G780" s="9">
        <f>[2]หน้าผ้า!I789</f>
        <v>0</v>
      </c>
      <c r="H780" s="9">
        <f>[2]หน้าผ้า!J789</f>
        <v>0</v>
      </c>
      <c r="I780" s="9">
        <f>[2]หน้าผ้า!L789</f>
        <v>0</v>
      </c>
      <c r="J780" s="9">
        <f>[2]หน้าผ้า!M789</f>
        <v>0</v>
      </c>
      <c r="K780" s="9">
        <f>[2]หน้าผ้า!N789</f>
        <v>0</v>
      </c>
      <c r="L780" s="9">
        <f>[2]หน้าผ้า!R789</f>
        <v>0</v>
      </c>
      <c r="M780" s="10">
        <f>[2]หน้าผ้า!T789</f>
        <v>0</v>
      </c>
      <c r="N780" s="9">
        <f>[2]หน้าผ้า!U789</f>
        <v>0</v>
      </c>
      <c r="O780" s="9">
        <f>[2]หน้าผ้า!V789</f>
        <v>0</v>
      </c>
      <c r="P780" s="10">
        <f>[2]หน้าผ้า!AB789</f>
        <v>0</v>
      </c>
      <c r="Q780" s="10">
        <f>[2]หน้าผ้า!AC789</f>
        <v>0</v>
      </c>
      <c r="R780" s="10">
        <f>[2]หน้าผ้า!AD789</f>
        <v>0</v>
      </c>
      <c r="S780" s="9">
        <f>[2]หน้าผ้า!Z789</f>
        <v>0</v>
      </c>
      <c r="T780" s="12">
        <f>[2]หน้าผ้า!X789</f>
        <v>0</v>
      </c>
      <c r="U780" s="11">
        <f>[2]หน้าผ้า!AA789</f>
        <v>0</v>
      </c>
      <c r="V780" s="10">
        <f>[2]หน้าผ้า!AJ789</f>
        <v>0</v>
      </c>
      <c r="W780" s="10">
        <f>[2]หน้าผ้า!AL789</f>
        <v>0</v>
      </c>
      <c r="X780" s="10">
        <f>[2]หน้าผ้า!AM789</f>
        <v>0</v>
      </c>
      <c r="Y780" s="10">
        <f>[2]หน้าผ้า!AN789</f>
        <v>0</v>
      </c>
      <c r="Z780" s="9">
        <f>[2]หน้าผ้า!AO789</f>
        <v>0</v>
      </c>
      <c r="AA780" s="8">
        <f>[2]หน้าผ้า!AQ789</f>
        <v>0</v>
      </c>
      <c r="AB780" s="8">
        <f>[2]หน้าผ้า!AR789</f>
        <v>0</v>
      </c>
      <c r="AC780" s="8">
        <f>[2]หน้าผ้า!AS789</f>
        <v>0</v>
      </c>
      <c r="AD780" s="8">
        <f>[2]หน้าผ้า!AT789</f>
        <v>0</v>
      </c>
      <c r="AE780" s="8">
        <f>[2]หน้าผ้า!AU789</f>
        <v>0</v>
      </c>
      <c r="AF780" s="8">
        <f>[2]หน้าผ้า!AI789</f>
        <v>0</v>
      </c>
      <c r="AG780" s="1">
        <f>[3]หน้าผ้า!DC792</f>
        <v>0</v>
      </c>
      <c r="AH780" s="1">
        <f>[2]หน้าผ้า!DL789</f>
        <v>0</v>
      </c>
      <c r="AI780" s="1">
        <f>[2]หน้าผ้า!DM789</f>
        <v>0</v>
      </c>
      <c r="AJ780" s="3">
        <f>[2]หน้าผ้า!DN789</f>
        <v>0</v>
      </c>
      <c r="AK780" s="3">
        <f>[2]หน้าผ้า!DQ789</f>
        <v>0</v>
      </c>
      <c r="AL780" s="3">
        <f>[2]หน้าผ้า!DR789</f>
        <v>0</v>
      </c>
      <c r="AM780" s="3">
        <f>[2]หน้าผ้า!DS789</f>
        <v>0</v>
      </c>
      <c r="AN780" s="3">
        <f>[2]หน้าผ้า!DT789</f>
        <v>0</v>
      </c>
      <c r="AO780" s="3">
        <f>[2]หน้าผ้า!DU789</f>
        <v>0</v>
      </c>
      <c r="AP780" s="3">
        <f>[2]หน้าผ้า!DP789</f>
        <v>0</v>
      </c>
      <c r="AQ780" s="3">
        <f>[2]หน้าผ้า!DW789</f>
        <v>0</v>
      </c>
      <c r="AR780" s="3">
        <f>[2]หน้าผ้า!DX789</f>
        <v>0</v>
      </c>
      <c r="AS780" s="3">
        <f>[2]หน้าผ้า!DY789</f>
        <v>0</v>
      </c>
      <c r="AT780" s="3">
        <f>[2]หน้าผ้า!DZ789</f>
        <v>0</v>
      </c>
      <c r="AU780" s="3">
        <f>[2]หน้าผ้า!EA789</f>
        <v>0</v>
      </c>
      <c r="AV780" s="1">
        <f>[2]หน้าผ้า!EB789</f>
        <v>0</v>
      </c>
      <c r="AW780" s="2">
        <f>[2]หน้าผ้า!EC789</f>
        <v>0</v>
      </c>
      <c r="AX780" s="2">
        <f>[2]หน้าผ้า!ED789</f>
        <v>0</v>
      </c>
      <c r="AY780" s="2">
        <f>[2]หน้าผ้า!AG789</f>
        <v>0</v>
      </c>
      <c r="AZ780" s="2">
        <f>[2]หน้าผ้า!EG789</f>
        <v>0</v>
      </c>
      <c r="BA780" s="2">
        <f>[2]หน้าผ้า!EH789</f>
        <v>0</v>
      </c>
      <c r="BB780" s="2">
        <f>[2]หน้าผ้า!EI789</f>
        <v>0</v>
      </c>
      <c r="BC780" s="1">
        <f>[2]หน้าผ้า!BZ789</f>
        <v>0</v>
      </c>
      <c r="BD780" s="56">
        <f>[2]หน้าผ้า!CA789</f>
        <v>0</v>
      </c>
    </row>
    <row r="781" spans="1:56" ht="28.5" customHeight="1" x14ac:dyDescent="0.45">
      <c r="A781" s="3">
        <f>[2]หน้าผ้า!C790</f>
        <v>0</v>
      </c>
      <c r="B781" s="14">
        <f>[2]หน้าผ้า!B790</f>
        <v>0</v>
      </c>
      <c r="C781" s="9">
        <f>[2]หน้าผ้า!E790</f>
        <v>0</v>
      </c>
      <c r="D781" s="13">
        <f>[2]หน้าผ้า!F790</f>
        <v>0</v>
      </c>
      <c r="E781" s="9">
        <f>[2]หน้าผ้า!G790</f>
        <v>0</v>
      </c>
      <c r="F781" s="9">
        <f>[2]หน้าผ้า!H790</f>
        <v>0</v>
      </c>
      <c r="G781" s="9">
        <f>[2]หน้าผ้า!I790</f>
        <v>0</v>
      </c>
      <c r="H781" s="9">
        <f>[2]หน้าผ้า!J790</f>
        <v>0</v>
      </c>
      <c r="I781" s="9">
        <f>[2]หน้าผ้า!L790</f>
        <v>0</v>
      </c>
      <c r="J781" s="9">
        <f>[2]หน้าผ้า!M790</f>
        <v>0</v>
      </c>
      <c r="K781" s="9">
        <f>[2]หน้าผ้า!N790</f>
        <v>0</v>
      </c>
      <c r="L781" s="9">
        <f>[2]หน้าผ้า!R790</f>
        <v>0</v>
      </c>
      <c r="M781" s="10">
        <f>[2]หน้าผ้า!T790</f>
        <v>0</v>
      </c>
      <c r="N781" s="9">
        <f>[2]หน้าผ้า!U790</f>
        <v>0</v>
      </c>
      <c r="O781" s="9">
        <f>[2]หน้าผ้า!V790</f>
        <v>0</v>
      </c>
      <c r="P781" s="10">
        <f>[2]หน้าผ้า!AB790</f>
        <v>0</v>
      </c>
      <c r="Q781" s="10">
        <f>[2]หน้าผ้า!AC790</f>
        <v>0</v>
      </c>
      <c r="R781" s="10">
        <f>[2]หน้าผ้า!AD790</f>
        <v>0</v>
      </c>
      <c r="S781" s="9">
        <f>[2]หน้าผ้า!Z790</f>
        <v>0</v>
      </c>
      <c r="T781" s="12">
        <f>[2]หน้าผ้า!X790</f>
        <v>0</v>
      </c>
      <c r="U781" s="11">
        <f>[2]หน้าผ้า!AA790</f>
        <v>0</v>
      </c>
      <c r="V781" s="10">
        <f>[2]หน้าผ้า!AJ790</f>
        <v>0</v>
      </c>
      <c r="W781" s="10">
        <f>[2]หน้าผ้า!AL790</f>
        <v>0</v>
      </c>
      <c r="X781" s="10">
        <f>[2]หน้าผ้า!AM790</f>
        <v>0</v>
      </c>
      <c r="Y781" s="10">
        <f>[2]หน้าผ้า!AN790</f>
        <v>0</v>
      </c>
      <c r="Z781" s="9">
        <f>[2]หน้าผ้า!AO790</f>
        <v>0</v>
      </c>
      <c r="AA781" s="8">
        <f>[2]หน้าผ้า!AQ790</f>
        <v>0</v>
      </c>
      <c r="AB781" s="8">
        <f>[2]หน้าผ้า!AR790</f>
        <v>0</v>
      </c>
      <c r="AC781" s="8">
        <f>[2]หน้าผ้า!AS790</f>
        <v>0</v>
      </c>
      <c r="AD781" s="8">
        <f>[2]หน้าผ้า!AT790</f>
        <v>0</v>
      </c>
      <c r="AE781" s="8">
        <f>[2]หน้าผ้า!AU790</f>
        <v>0</v>
      </c>
      <c r="AF781" s="8">
        <f>[2]หน้าผ้า!AI790</f>
        <v>0</v>
      </c>
      <c r="AG781" s="1">
        <f>[3]หน้าผ้า!DC793</f>
        <v>0</v>
      </c>
      <c r="AH781" s="1">
        <f>[2]หน้าผ้า!DL790</f>
        <v>0</v>
      </c>
      <c r="AI781" s="1">
        <f>[2]หน้าผ้า!DM790</f>
        <v>0</v>
      </c>
      <c r="AJ781" s="3">
        <f>[2]หน้าผ้า!DN790</f>
        <v>0</v>
      </c>
      <c r="AK781" s="3">
        <f>[2]หน้าผ้า!DQ790</f>
        <v>0</v>
      </c>
      <c r="AL781" s="3">
        <f>[2]หน้าผ้า!DR790</f>
        <v>0</v>
      </c>
      <c r="AM781" s="3">
        <f>[2]หน้าผ้า!DS790</f>
        <v>0</v>
      </c>
      <c r="AN781" s="3">
        <f>[2]หน้าผ้า!DT790</f>
        <v>0</v>
      </c>
      <c r="AO781" s="3">
        <f>[2]หน้าผ้า!DU790</f>
        <v>0</v>
      </c>
      <c r="AP781" s="3">
        <f>[2]หน้าผ้า!DP790</f>
        <v>0</v>
      </c>
      <c r="AQ781" s="3">
        <f>[2]หน้าผ้า!DW790</f>
        <v>0</v>
      </c>
      <c r="AR781" s="3">
        <f>[2]หน้าผ้า!DX790</f>
        <v>0</v>
      </c>
      <c r="AS781" s="3">
        <f>[2]หน้าผ้า!DY790</f>
        <v>0</v>
      </c>
      <c r="AT781" s="3">
        <f>[2]หน้าผ้า!DZ790</f>
        <v>0</v>
      </c>
      <c r="AU781" s="3">
        <f>[2]หน้าผ้า!EA790</f>
        <v>0</v>
      </c>
      <c r="AV781" s="1">
        <f>[2]หน้าผ้า!EB790</f>
        <v>0</v>
      </c>
      <c r="AW781" s="2">
        <f>[2]หน้าผ้า!EC790</f>
        <v>0</v>
      </c>
      <c r="AX781" s="2">
        <f>[2]หน้าผ้า!ED790</f>
        <v>0</v>
      </c>
      <c r="AY781" s="2">
        <f>[2]หน้าผ้า!AG790</f>
        <v>0</v>
      </c>
      <c r="AZ781" s="2">
        <f>[2]หน้าผ้า!EG790</f>
        <v>0</v>
      </c>
      <c r="BA781" s="2">
        <f>[2]หน้าผ้า!EH790</f>
        <v>0</v>
      </c>
      <c r="BB781" s="2">
        <f>[2]หน้าผ้า!EI790</f>
        <v>0</v>
      </c>
      <c r="BC781" s="1">
        <f>[2]หน้าผ้า!BZ790</f>
        <v>0</v>
      </c>
      <c r="BD781" s="56">
        <f>[2]หน้าผ้า!CA790</f>
        <v>0</v>
      </c>
    </row>
    <row r="782" spans="1:56" ht="28.5" customHeight="1" x14ac:dyDescent="0.45">
      <c r="A782" s="3">
        <f>[2]หน้าผ้า!C791</f>
        <v>0</v>
      </c>
      <c r="B782" s="14">
        <f>[2]หน้าผ้า!B791</f>
        <v>0</v>
      </c>
      <c r="C782" s="9">
        <f>[2]หน้าผ้า!E791</f>
        <v>0</v>
      </c>
      <c r="D782" s="13">
        <f>[2]หน้าผ้า!F791</f>
        <v>0</v>
      </c>
      <c r="E782" s="9">
        <f>[2]หน้าผ้า!G791</f>
        <v>0</v>
      </c>
      <c r="F782" s="9">
        <f>[2]หน้าผ้า!H791</f>
        <v>0</v>
      </c>
      <c r="G782" s="9">
        <f>[2]หน้าผ้า!I791</f>
        <v>0</v>
      </c>
      <c r="H782" s="9">
        <f>[2]หน้าผ้า!J791</f>
        <v>0</v>
      </c>
      <c r="I782" s="9">
        <f>[2]หน้าผ้า!L791</f>
        <v>0</v>
      </c>
      <c r="J782" s="9">
        <f>[2]หน้าผ้า!M791</f>
        <v>0</v>
      </c>
      <c r="K782" s="9">
        <f>[2]หน้าผ้า!N791</f>
        <v>0</v>
      </c>
      <c r="L782" s="9">
        <f>[2]หน้าผ้า!R791</f>
        <v>0</v>
      </c>
      <c r="M782" s="10">
        <f>[2]หน้าผ้า!T791</f>
        <v>0</v>
      </c>
      <c r="N782" s="9">
        <f>[2]หน้าผ้า!U791</f>
        <v>0</v>
      </c>
      <c r="O782" s="9">
        <f>[2]หน้าผ้า!V791</f>
        <v>0</v>
      </c>
      <c r="P782" s="10">
        <f>[2]หน้าผ้า!AB791</f>
        <v>0</v>
      </c>
      <c r="Q782" s="10">
        <f>[2]หน้าผ้า!AC791</f>
        <v>0</v>
      </c>
      <c r="R782" s="10">
        <f>[2]หน้าผ้า!AD791</f>
        <v>0</v>
      </c>
      <c r="S782" s="9">
        <f>[2]หน้าผ้า!Z791</f>
        <v>0</v>
      </c>
      <c r="T782" s="12">
        <f>[2]หน้าผ้า!X791</f>
        <v>0</v>
      </c>
      <c r="U782" s="11">
        <f>[2]หน้าผ้า!AA791</f>
        <v>0</v>
      </c>
      <c r="V782" s="10">
        <f>[2]หน้าผ้า!AJ791</f>
        <v>0</v>
      </c>
      <c r="W782" s="10">
        <f>[2]หน้าผ้า!AL791</f>
        <v>0</v>
      </c>
      <c r="X782" s="10">
        <f>[2]หน้าผ้า!AM791</f>
        <v>0</v>
      </c>
      <c r="Y782" s="10">
        <f>[2]หน้าผ้า!AN791</f>
        <v>0</v>
      </c>
      <c r="Z782" s="9">
        <f>[2]หน้าผ้า!AO791</f>
        <v>0</v>
      </c>
      <c r="AA782" s="8">
        <f>[2]หน้าผ้า!AQ791</f>
        <v>0</v>
      </c>
      <c r="AB782" s="8">
        <f>[2]หน้าผ้า!AR791</f>
        <v>0</v>
      </c>
      <c r="AC782" s="8">
        <f>[2]หน้าผ้า!AS791</f>
        <v>0</v>
      </c>
      <c r="AD782" s="8">
        <f>[2]หน้าผ้า!AT791</f>
        <v>0</v>
      </c>
      <c r="AE782" s="8">
        <f>[2]หน้าผ้า!AU791</f>
        <v>0</v>
      </c>
      <c r="AF782" s="8">
        <f>[2]หน้าผ้า!AI791</f>
        <v>0</v>
      </c>
      <c r="AG782" s="1">
        <f>[3]หน้าผ้า!DC794</f>
        <v>0</v>
      </c>
      <c r="AH782" s="1">
        <f>[2]หน้าผ้า!DL791</f>
        <v>0</v>
      </c>
      <c r="AI782" s="1">
        <f>[2]หน้าผ้า!DM791</f>
        <v>0</v>
      </c>
      <c r="AJ782" s="3">
        <f>[2]หน้าผ้า!DN791</f>
        <v>0</v>
      </c>
      <c r="AK782" s="3">
        <f>[2]หน้าผ้า!DQ791</f>
        <v>0</v>
      </c>
      <c r="AL782" s="3">
        <f>[2]หน้าผ้า!DR791</f>
        <v>0</v>
      </c>
      <c r="AM782" s="3">
        <f>[2]หน้าผ้า!DS791</f>
        <v>0</v>
      </c>
      <c r="AN782" s="3">
        <f>[2]หน้าผ้า!DT791</f>
        <v>0</v>
      </c>
      <c r="AO782" s="3">
        <f>[2]หน้าผ้า!DU791</f>
        <v>0</v>
      </c>
      <c r="AP782" s="3">
        <f>[2]หน้าผ้า!DP791</f>
        <v>0</v>
      </c>
      <c r="AQ782" s="3">
        <f>[2]หน้าผ้า!DW791</f>
        <v>0</v>
      </c>
      <c r="AR782" s="3">
        <f>[2]หน้าผ้า!DX791</f>
        <v>0</v>
      </c>
      <c r="AS782" s="3">
        <f>[2]หน้าผ้า!DY791</f>
        <v>0</v>
      </c>
      <c r="AT782" s="3">
        <f>[2]หน้าผ้า!DZ791</f>
        <v>0</v>
      </c>
      <c r="AU782" s="3">
        <f>[2]หน้าผ้า!EA791</f>
        <v>0</v>
      </c>
      <c r="AV782" s="1">
        <f>[2]หน้าผ้า!EB791</f>
        <v>0</v>
      </c>
      <c r="AW782" s="2">
        <f>[2]หน้าผ้า!EC791</f>
        <v>0</v>
      </c>
      <c r="AX782" s="2">
        <f>[2]หน้าผ้า!ED791</f>
        <v>0</v>
      </c>
      <c r="AY782" s="2">
        <f>[2]หน้าผ้า!AG791</f>
        <v>0</v>
      </c>
      <c r="AZ782" s="2">
        <f>[2]หน้าผ้า!EG791</f>
        <v>0</v>
      </c>
      <c r="BA782" s="2">
        <f>[2]หน้าผ้า!EH791</f>
        <v>0</v>
      </c>
      <c r="BB782" s="2">
        <f>[2]หน้าผ้า!EI791</f>
        <v>0</v>
      </c>
      <c r="BC782" s="1">
        <f>[2]หน้าผ้า!BZ791</f>
        <v>0</v>
      </c>
      <c r="BD782" s="56">
        <f>[2]หน้าผ้า!CA791</f>
        <v>0</v>
      </c>
    </row>
    <row r="783" spans="1:56" ht="28.5" customHeight="1" x14ac:dyDescent="0.45">
      <c r="A783" s="3">
        <f>[2]หน้าผ้า!C792</f>
        <v>0</v>
      </c>
      <c r="B783" s="14">
        <f>[2]หน้าผ้า!B792</f>
        <v>0</v>
      </c>
      <c r="C783" s="9">
        <f>[2]หน้าผ้า!E792</f>
        <v>0</v>
      </c>
      <c r="D783" s="13">
        <f>[2]หน้าผ้า!F792</f>
        <v>0</v>
      </c>
      <c r="E783" s="9">
        <f>[2]หน้าผ้า!G792</f>
        <v>0</v>
      </c>
      <c r="F783" s="9">
        <f>[2]หน้าผ้า!H792</f>
        <v>0</v>
      </c>
      <c r="G783" s="9">
        <f>[2]หน้าผ้า!I792</f>
        <v>0</v>
      </c>
      <c r="H783" s="9">
        <f>[2]หน้าผ้า!J792</f>
        <v>0</v>
      </c>
      <c r="I783" s="9">
        <f>[2]หน้าผ้า!L792</f>
        <v>0</v>
      </c>
      <c r="J783" s="9">
        <f>[2]หน้าผ้า!M792</f>
        <v>0</v>
      </c>
      <c r="K783" s="9">
        <f>[2]หน้าผ้า!N792</f>
        <v>0</v>
      </c>
      <c r="L783" s="9">
        <f>[2]หน้าผ้า!R792</f>
        <v>0</v>
      </c>
      <c r="M783" s="10">
        <f>[2]หน้าผ้า!T792</f>
        <v>0</v>
      </c>
      <c r="N783" s="9">
        <f>[2]หน้าผ้า!U792</f>
        <v>0</v>
      </c>
      <c r="O783" s="9">
        <f>[2]หน้าผ้า!V792</f>
        <v>0</v>
      </c>
      <c r="P783" s="10">
        <f>[2]หน้าผ้า!AB792</f>
        <v>0</v>
      </c>
      <c r="Q783" s="10">
        <f>[2]หน้าผ้า!AC792</f>
        <v>0</v>
      </c>
      <c r="R783" s="10">
        <f>[2]หน้าผ้า!AD792</f>
        <v>0</v>
      </c>
      <c r="S783" s="9">
        <f>[2]หน้าผ้า!Z792</f>
        <v>0</v>
      </c>
      <c r="T783" s="12">
        <f>[2]หน้าผ้า!X792</f>
        <v>0</v>
      </c>
      <c r="U783" s="11">
        <f>[2]หน้าผ้า!AA792</f>
        <v>0</v>
      </c>
      <c r="V783" s="10">
        <f>[2]หน้าผ้า!AJ792</f>
        <v>0</v>
      </c>
      <c r="W783" s="10">
        <f>[2]หน้าผ้า!AL792</f>
        <v>0</v>
      </c>
      <c r="X783" s="10">
        <f>[2]หน้าผ้า!AM792</f>
        <v>0</v>
      </c>
      <c r="Y783" s="10">
        <f>[2]หน้าผ้า!AN792</f>
        <v>0</v>
      </c>
      <c r="Z783" s="9">
        <f>[2]หน้าผ้า!AO792</f>
        <v>0</v>
      </c>
      <c r="AA783" s="8">
        <f>[2]หน้าผ้า!AQ792</f>
        <v>0</v>
      </c>
      <c r="AB783" s="8">
        <f>[2]หน้าผ้า!AR792</f>
        <v>0</v>
      </c>
      <c r="AC783" s="8">
        <f>[2]หน้าผ้า!AS792</f>
        <v>0</v>
      </c>
      <c r="AD783" s="8">
        <f>[2]หน้าผ้า!AT792</f>
        <v>0</v>
      </c>
      <c r="AE783" s="8">
        <f>[2]หน้าผ้า!AU792</f>
        <v>0</v>
      </c>
      <c r="AF783" s="8">
        <f>[2]หน้าผ้า!AI792</f>
        <v>0</v>
      </c>
      <c r="AG783" s="1">
        <f>[3]หน้าผ้า!DC795</f>
        <v>0</v>
      </c>
      <c r="AH783" s="1">
        <f>[2]หน้าผ้า!DL792</f>
        <v>0</v>
      </c>
      <c r="AI783" s="1">
        <f>[2]หน้าผ้า!DM792</f>
        <v>0</v>
      </c>
      <c r="AJ783" s="3">
        <f>[2]หน้าผ้า!DN792</f>
        <v>0</v>
      </c>
      <c r="AK783" s="3">
        <f>[2]หน้าผ้า!DQ792</f>
        <v>0</v>
      </c>
      <c r="AL783" s="3">
        <f>[2]หน้าผ้า!DR792</f>
        <v>0</v>
      </c>
      <c r="AM783" s="3">
        <f>[2]หน้าผ้า!DS792</f>
        <v>0</v>
      </c>
      <c r="AN783" s="3">
        <f>[2]หน้าผ้า!DT792</f>
        <v>0</v>
      </c>
      <c r="AO783" s="3">
        <f>[2]หน้าผ้า!DU792</f>
        <v>0</v>
      </c>
      <c r="AP783" s="3">
        <f>[2]หน้าผ้า!DP792</f>
        <v>0</v>
      </c>
      <c r="AQ783" s="3">
        <f>[2]หน้าผ้า!DW792</f>
        <v>0</v>
      </c>
      <c r="AR783" s="3">
        <f>[2]หน้าผ้า!DX792</f>
        <v>0</v>
      </c>
      <c r="AS783" s="3">
        <f>[2]หน้าผ้า!DY792</f>
        <v>0</v>
      </c>
      <c r="AT783" s="3">
        <f>[2]หน้าผ้า!DZ792</f>
        <v>0</v>
      </c>
      <c r="AU783" s="3">
        <f>[2]หน้าผ้า!EA792</f>
        <v>0</v>
      </c>
      <c r="AV783" s="1">
        <f>[2]หน้าผ้า!EB792</f>
        <v>0</v>
      </c>
      <c r="AW783" s="2">
        <f>[2]หน้าผ้า!EC792</f>
        <v>0</v>
      </c>
      <c r="AX783" s="2">
        <f>[2]หน้าผ้า!ED792</f>
        <v>0</v>
      </c>
      <c r="AY783" s="2">
        <f>[2]หน้าผ้า!AG792</f>
        <v>0</v>
      </c>
      <c r="AZ783" s="2">
        <f>[2]หน้าผ้า!EG792</f>
        <v>0</v>
      </c>
      <c r="BA783" s="2">
        <f>[2]หน้าผ้า!EH792</f>
        <v>0</v>
      </c>
      <c r="BB783" s="2">
        <f>[2]หน้าผ้า!EI792</f>
        <v>0</v>
      </c>
      <c r="BC783" s="1">
        <f>[2]หน้าผ้า!BZ792</f>
        <v>0</v>
      </c>
      <c r="BD783" s="56">
        <f>[2]หน้าผ้า!CA792</f>
        <v>0</v>
      </c>
    </row>
    <row r="784" spans="1:56" ht="28.5" customHeight="1" x14ac:dyDescent="0.45">
      <c r="A784" s="3">
        <f>[2]หน้าผ้า!C793</f>
        <v>0</v>
      </c>
      <c r="B784" s="14">
        <f>[2]หน้าผ้า!B793</f>
        <v>0</v>
      </c>
      <c r="C784" s="9">
        <f>[2]หน้าผ้า!E793</f>
        <v>0</v>
      </c>
      <c r="D784" s="13">
        <f>[2]หน้าผ้า!F793</f>
        <v>0</v>
      </c>
      <c r="E784" s="9">
        <f>[2]หน้าผ้า!G793</f>
        <v>0</v>
      </c>
      <c r="F784" s="9">
        <f>[2]หน้าผ้า!H793</f>
        <v>0</v>
      </c>
      <c r="G784" s="9">
        <f>[2]หน้าผ้า!I793</f>
        <v>0</v>
      </c>
      <c r="H784" s="9">
        <f>[2]หน้าผ้า!J793</f>
        <v>0</v>
      </c>
      <c r="I784" s="9">
        <f>[2]หน้าผ้า!L793</f>
        <v>0</v>
      </c>
      <c r="J784" s="9">
        <f>[2]หน้าผ้า!M793</f>
        <v>0</v>
      </c>
      <c r="K784" s="9">
        <f>[2]หน้าผ้า!N793</f>
        <v>0</v>
      </c>
      <c r="L784" s="9">
        <f>[2]หน้าผ้า!R793</f>
        <v>0</v>
      </c>
      <c r="M784" s="10">
        <f>[2]หน้าผ้า!T793</f>
        <v>0</v>
      </c>
      <c r="N784" s="9">
        <f>[2]หน้าผ้า!U793</f>
        <v>0</v>
      </c>
      <c r="O784" s="9">
        <f>[2]หน้าผ้า!V793</f>
        <v>0</v>
      </c>
      <c r="P784" s="10">
        <f>[2]หน้าผ้า!AB793</f>
        <v>0</v>
      </c>
      <c r="Q784" s="10">
        <f>[2]หน้าผ้า!AC793</f>
        <v>0</v>
      </c>
      <c r="R784" s="10">
        <f>[2]หน้าผ้า!AD793</f>
        <v>0</v>
      </c>
      <c r="S784" s="9">
        <f>[2]หน้าผ้า!Z793</f>
        <v>0</v>
      </c>
      <c r="T784" s="12">
        <f>[2]หน้าผ้า!X793</f>
        <v>0</v>
      </c>
      <c r="U784" s="11">
        <f>[2]หน้าผ้า!AA793</f>
        <v>0</v>
      </c>
      <c r="V784" s="10">
        <f>[2]หน้าผ้า!AJ793</f>
        <v>0</v>
      </c>
      <c r="W784" s="10">
        <f>[2]หน้าผ้า!AL793</f>
        <v>0</v>
      </c>
      <c r="X784" s="10">
        <f>[2]หน้าผ้า!AM793</f>
        <v>0</v>
      </c>
      <c r="Y784" s="10">
        <f>[2]หน้าผ้า!AN793</f>
        <v>0</v>
      </c>
      <c r="Z784" s="9">
        <f>[2]หน้าผ้า!AO793</f>
        <v>0</v>
      </c>
      <c r="AA784" s="8">
        <f>[2]หน้าผ้า!AQ793</f>
        <v>0</v>
      </c>
      <c r="AB784" s="8">
        <f>[2]หน้าผ้า!AR793</f>
        <v>0</v>
      </c>
      <c r="AC784" s="8">
        <f>[2]หน้าผ้า!AS793</f>
        <v>0</v>
      </c>
      <c r="AD784" s="8">
        <f>[2]หน้าผ้า!AT793</f>
        <v>0</v>
      </c>
      <c r="AE784" s="8">
        <f>[2]หน้าผ้า!AU793</f>
        <v>0</v>
      </c>
      <c r="AF784" s="8">
        <f>[2]หน้าผ้า!AI793</f>
        <v>0</v>
      </c>
      <c r="AG784" s="1">
        <f>[3]หน้าผ้า!DC796</f>
        <v>0</v>
      </c>
      <c r="AH784" s="1">
        <f>[2]หน้าผ้า!DL793</f>
        <v>0</v>
      </c>
      <c r="AI784" s="1">
        <f>[2]หน้าผ้า!DM793</f>
        <v>0</v>
      </c>
      <c r="AJ784" s="3">
        <f>[2]หน้าผ้า!DN793</f>
        <v>0</v>
      </c>
      <c r="AK784" s="3">
        <f>[2]หน้าผ้า!DQ793</f>
        <v>0</v>
      </c>
      <c r="AL784" s="3">
        <f>[2]หน้าผ้า!DR793</f>
        <v>0</v>
      </c>
      <c r="AM784" s="3">
        <f>[2]หน้าผ้า!DS793</f>
        <v>0</v>
      </c>
      <c r="AN784" s="3">
        <f>[2]หน้าผ้า!DT793</f>
        <v>0</v>
      </c>
      <c r="AO784" s="3">
        <f>[2]หน้าผ้า!DU793</f>
        <v>0</v>
      </c>
      <c r="AP784" s="3">
        <f>[2]หน้าผ้า!DP793</f>
        <v>0</v>
      </c>
      <c r="AQ784" s="3">
        <f>[2]หน้าผ้า!DW793</f>
        <v>0</v>
      </c>
      <c r="AR784" s="3">
        <f>[2]หน้าผ้า!DX793</f>
        <v>0</v>
      </c>
      <c r="AS784" s="3">
        <f>[2]หน้าผ้า!DY793</f>
        <v>0</v>
      </c>
      <c r="AT784" s="3">
        <f>[2]หน้าผ้า!DZ793</f>
        <v>0</v>
      </c>
      <c r="AU784" s="3">
        <f>[2]หน้าผ้า!EA793</f>
        <v>0</v>
      </c>
      <c r="AV784" s="1">
        <f>[2]หน้าผ้า!EB793</f>
        <v>0</v>
      </c>
      <c r="AW784" s="2">
        <f>[2]หน้าผ้า!EC793</f>
        <v>0</v>
      </c>
      <c r="AX784" s="2">
        <f>[2]หน้าผ้า!ED793</f>
        <v>0</v>
      </c>
      <c r="AY784" s="2">
        <f>[2]หน้าผ้า!AG793</f>
        <v>0</v>
      </c>
      <c r="AZ784" s="2">
        <f>[2]หน้าผ้า!EG793</f>
        <v>0</v>
      </c>
      <c r="BA784" s="2">
        <f>[2]หน้าผ้า!EH793</f>
        <v>0</v>
      </c>
      <c r="BB784" s="2">
        <f>[2]หน้าผ้า!EI793</f>
        <v>0</v>
      </c>
      <c r="BC784" s="1">
        <f>[2]หน้าผ้า!BZ793</f>
        <v>0</v>
      </c>
      <c r="BD784" s="56">
        <f>[2]หน้าผ้า!CA793</f>
        <v>0</v>
      </c>
    </row>
    <row r="785" spans="1:56" ht="28.5" customHeight="1" x14ac:dyDescent="0.45">
      <c r="A785" s="3">
        <f>[2]หน้าผ้า!C794</f>
        <v>0</v>
      </c>
      <c r="B785" s="14">
        <f>[2]หน้าผ้า!B794</f>
        <v>0</v>
      </c>
      <c r="C785" s="9">
        <f>[2]หน้าผ้า!E794</f>
        <v>0</v>
      </c>
      <c r="D785" s="13">
        <f>[2]หน้าผ้า!F794</f>
        <v>0</v>
      </c>
      <c r="E785" s="9">
        <f>[2]หน้าผ้า!G794</f>
        <v>0</v>
      </c>
      <c r="F785" s="9">
        <f>[2]หน้าผ้า!H794</f>
        <v>0</v>
      </c>
      <c r="G785" s="9">
        <f>[2]หน้าผ้า!I794</f>
        <v>0</v>
      </c>
      <c r="H785" s="9">
        <f>[2]หน้าผ้า!J794</f>
        <v>0</v>
      </c>
      <c r="I785" s="9">
        <f>[2]หน้าผ้า!L794</f>
        <v>0</v>
      </c>
      <c r="J785" s="9">
        <f>[2]หน้าผ้า!M794</f>
        <v>0</v>
      </c>
      <c r="K785" s="9">
        <f>[2]หน้าผ้า!N794</f>
        <v>0</v>
      </c>
      <c r="L785" s="9">
        <f>[2]หน้าผ้า!R794</f>
        <v>0</v>
      </c>
      <c r="M785" s="10">
        <f>[2]หน้าผ้า!T794</f>
        <v>0</v>
      </c>
      <c r="N785" s="9">
        <f>[2]หน้าผ้า!U794</f>
        <v>0</v>
      </c>
      <c r="O785" s="9">
        <f>[2]หน้าผ้า!V794</f>
        <v>0</v>
      </c>
      <c r="P785" s="10">
        <f>[2]หน้าผ้า!AB794</f>
        <v>0</v>
      </c>
      <c r="Q785" s="10">
        <f>[2]หน้าผ้า!AC794</f>
        <v>0</v>
      </c>
      <c r="R785" s="10">
        <f>[2]หน้าผ้า!AD794</f>
        <v>0</v>
      </c>
      <c r="S785" s="9">
        <f>[2]หน้าผ้า!Z794</f>
        <v>0</v>
      </c>
      <c r="T785" s="12">
        <f>[2]หน้าผ้า!X794</f>
        <v>0</v>
      </c>
      <c r="U785" s="11">
        <f>[2]หน้าผ้า!AA794</f>
        <v>0</v>
      </c>
      <c r="V785" s="10">
        <f>[2]หน้าผ้า!AJ794</f>
        <v>0</v>
      </c>
      <c r="W785" s="10">
        <f>[2]หน้าผ้า!AL794</f>
        <v>0</v>
      </c>
      <c r="X785" s="10">
        <f>[2]หน้าผ้า!AM794</f>
        <v>0</v>
      </c>
      <c r="Y785" s="10">
        <f>[2]หน้าผ้า!AN794</f>
        <v>0</v>
      </c>
      <c r="Z785" s="9">
        <f>[2]หน้าผ้า!AO794</f>
        <v>0</v>
      </c>
      <c r="AA785" s="8">
        <f>[2]หน้าผ้า!AQ794</f>
        <v>0</v>
      </c>
      <c r="AB785" s="8">
        <f>[2]หน้าผ้า!AR794</f>
        <v>0</v>
      </c>
      <c r="AC785" s="8">
        <f>[2]หน้าผ้า!AS794</f>
        <v>0</v>
      </c>
      <c r="AD785" s="8">
        <f>[2]หน้าผ้า!AT794</f>
        <v>0</v>
      </c>
      <c r="AE785" s="8">
        <f>[2]หน้าผ้า!AU794</f>
        <v>0</v>
      </c>
      <c r="AF785" s="8">
        <f>[2]หน้าผ้า!AI794</f>
        <v>0</v>
      </c>
      <c r="AG785" s="1">
        <f>[3]หน้าผ้า!DC797</f>
        <v>0</v>
      </c>
      <c r="AH785" s="1">
        <f>[2]หน้าผ้า!DL794</f>
        <v>0</v>
      </c>
      <c r="AI785" s="1">
        <f>[2]หน้าผ้า!DM794</f>
        <v>0</v>
      </c>
      <c r="AJ785" s="3">
        <f>[2]หน้าผ้า!DN794</f>
        <v>0</v>
      </c>
      <c r="AK785" s="3">
        <f>[2]หน้าผ้า!DQ794</f>
        <v>0</v>
      </c>
      <c r="AL785" s="3">
        <f>[2]หน้าผ้า!DR794</f>
        <v>0</v>
      </c>
      <c r="AM785" s="3">
        <f>[2]หน้าผ้า!DS794</f>
        <v>0</v>
      </c>
      <c r="AN785" s="3">
        <f>[2]หน้าผ้า!DT794</f>
        <v>0</v>
      </c>
      <c r="AO785" s="3">
        <f>[2]หน้าผ้า!DU794</f>
        <v>0</v>
      </c>
      <c r="AP785" s="3">
        <f>[2]หน้าผ้า!DP794</f>
        <v>0</v>
      </c>
      <c r="AQ785" s="3">
        <f>[2]หน้าผ้า!DW794</f>
        <v>0</v>
      </c>
      <c r="AR785" s="3">
        <f>[2]หน้าผ้า!DX794</f>
        <v>0</v>
      </c>
      <c r="AS785" s="3">
        <f>[2]หน้าผ้า!DY794</f>
        <v>0</v>
      </c>
      <c r="AT785" s="3">
        <f>[2]หน้าผ้า!DZ794</f>
        <v>0</v>
      </c>
      <c r="AU785" s="3">
        <f>[2]หน้าผ้า!EA794</f>
        <v>0</v>
      </c>
      <c r="AV785" s="1">
        <f>[2]หน้าผ้า!EB794</f>
        <v>0</v>
      </c>
      <c r="AW785" s="2">
        <f>[2]หน้าผ้า!EC794</f>
        <v>0</v>
      </c>
      <c r="AX785" s="2">
        <f>[2]หน้าผ้า!ED794</f>
        <v>0</v>
      </c>
      <c r="AY785" s="2">
        <f>[2]หน้าผ้า!AG794</f>
        <v>0</v>
      </c>
      <c r="AZ785" s="2">
        <f>[2]หน้าผ้า!EG794</f>
        <v>0</v>
      </c>
      <c r="BA785" s="2">
        <f>[2]หน้าผ้า!EH794</f>
        <v>0</v>
      </c>
      <c r="BB785" s="2">
        <f>[2]หน้าผ้า!EI794</f>
        <v>0</v>
      </c>
      <c r="BC785" s="1">
        <f>[2]หน้าผ้า!BZ794</f>
        <v>0</v>
      </c>
      <c r="BD785" s="56">
        <f>[2]หน้าผ้า!CA794</f>
        <v>0</v>
      </c>
    </row>
    <row r="786" spans="1:56" ht="28.5" customHeight="1" x14ac:dyDescent="0.45">
      <c r="A786" s="3">
        <f>[2]หน้าผ้า!C795</f>
        <v>0</v>
      </c>
      <c r="B786" s="14">
        <f>[2]หน้าผ้า!B795</f>
        <v>0</v>
      </c>
      <c r="C786" s="9">
        <f>[2]หน้าผ้า!E795</f>
        <v>0</v>
      </c>
      <c r="D786" s="13">
        <f>[2]หน้าผ้า!F795</f>
        <v>0</v>
      </c>
      <c r="E786" s="9">
        <f>[2]หน้าผ้า!G795</f>
        <v>0</v>
      </c>
      <c r="F786" s="9">
        <f>[2]หน้าผ้า!H795</f>
        <v>0</v>
      </c>
      <c r="G786" s="9">
        <f>[2]หน้าผ้า!I795</f>
        <v>0</v>
      </c>
      <c r="H786" s="9">
        <f>[2]หน้าผ้า!J795</f>
        <v>0</v>
      </c>
      <c r="I786" s="9">
        <f>[2]หน้าผ้า!L795</f>
        <v>0</v>
      </c>
      <c r="J786" s="9">
        <f>[2]หน้าผ้า!M795</f>
        <v>0</v>
      </c>
      <c r="K786" s="9">
        <f>[2]หน้าผ้า!N795</f>
        <v>0</v>
      </c>
      <c r="L786" s="9">
        <f>[2]หน้าผ้า!R795</f>
        <v>0</v>
      </c>
      <c r="M786" s="10">
        <f>[2]หน้าผ้า!T795</f>
        <v>0</v>
      </c>
      <c r="N786" s="9">
        <f>[2]หน้าผ้า!U795</f>
        <v>0</v>
      </c>
      <c r="O786" s="9">
        <f>[2]หน้าผ้า!V795</f>
        <v>0</v>
      </c>
      <c r="P786" s="10">
        <f>[2]หน้าผ้า!AB795</f>
        <v>0</v>
      </c>
      <c r="Q786" s="10">
        <f>[2]หน้าผ้า!AC795</f>
        <v>0</v>
      </c>
      <c r="R786" s="10">
        <f>[2]หน้าผ้า!AD795</f>
        <v>0</v>
      </c>
      <c r="S786" s="9">
        <f>[2]หน้าผ้า!Z795</f>
        <v>0</v>
      </c>
      <c r="T786" s="12">
        <f>[2]หน้าผ้า!X795</f>
        <v>0</v>
      </c>
      <c r="U786" s="11">
        <f>[2]หน้าผ้า!AA795</f>
        <v>0</v>
      </c>
      <c r="V786" s="10">
        <f>[2]หน้าผ้า!AJ795</f>
        <v>0</v>
      </c>
      <c r="W786" s="10">
        <f>[2]หน้าผ้า!AL795</f>
        <v>0</v>
      </c>
      <c r="X786" s="10">
        <f>[2]หน้าผ้า!AM795</f>
        <v>0</v>
      </c>
      <c r="Y786" s="10">
        <f>[2]หน้าผ้า!AN795</f>
        <v>0</v>
      </c>
      <c r="Z786" s="9">
        <f>[2]หน้าผ้า!AO795</f>
        <v>0</v>
      </c>
      <c r="AA786" s="8">
        <f>[2]หน้าผ้า!AQ795</f>
        <v>0</v>
      </c>
      <c r="AB786" s="8">
        <f>[2]หน้าผ้า!AR795</f>
        <v>0</v>
      </c>
      <c r="AC786" s="8">
        <f>[2]หน้าผ้า!AS795</f>
        <v>0</v>
      </c>
      <c r="AD786" s="8">
        <f>[2]หน้าผ้า!AT795</f>
        <v>0</v>
      </c>
      <c r="AE786" s="8">
        <f>[2]หน้าผ้า!AU795</f>
        <v>0</v>
      </c>
      <c r="AF786" s="8">
        <f>[2]หน้าผ้า!AI795</f>
        <v>0</v>
      </c>
      <c r="AG786" s="1">
        <f>[3]หน้าผ้า!DC798</f>
        <v>0</v>
      </c>
      <c r="AH786" s="1">
        <f>[2]หน้าผ้า!DL795</f>
        <v>0</v>
      </c>
      <c r="AI786" s="1">
        <f>[2]หน้าผ้า!DM795</f>
        <v>0</v>
      </c>
      <c r="AJ786" s="3">
        <f>[2]หน้าผ้า!DN795</f>
        <v>0</v>
      </c>
      <c r="AK786" s="3">
        <f>[2]หน้าผ้า!DQ795</f>
        <v>0</v>
      </c>
      <c r="AL786" s="3">
        <f>[2]หน้าผ้า!DR795</f>
        <v>0</v>
      </c>
      <c r="AM786" s="3">
        <f>[2]หน้าผ้า!DS795</f>
        <v>0</v>
      </c>
      <c r="AN786" s="3">
        <f>[2]หน้าผ้า!DT795</f>
        <v>0</v>
      </c>
      <c r="AO786" s="3">
        <f>[2]หน้าผ้า!DU795</f>
        <v>0</v>
      </c>
      <c r="AP786" s="3">
        <f>[2]หน้าผ้า!DP795</f>
        <v>0</v>
      </c>
      <c r="AQ786" s="3">
        <f>[2]หน้าผ้า!DW795</f>
        <v>0</v>
      </c>
      <c r="AR786" s="3">
        <f>[2]หน้าผ้า!DX795</f>
        <v>0</v>
      </c>
      <c r="AS786" s="3">
        <f>[2]หน้าผ้า!DY795</f>
        <v>0</v>
      </c>
      <c r="AT786" s="3">
        <f>[2]หน้าผ้า!DZ795</f>
        <v>0</v>
      </c>
      <c r="AU786" s="3">
        <f>[2]หน้าผ้า!EA795</f>
        <v>0</v>
      </c>
      <c r="AV786" s="1">
        <f>[2]หน้าผ้า!EB795</f>
        <v>0</v>
      </c>
      <c r="AW786" s="2">
        <f>[2]หน้าผ้า!EC795</f>
        <v>0</v>
      </c>
      <c r="AX786" s="2">
        <f>[2]หน้าผ้า!ED795</f>
        <v>0</v>
      </c>
      <c r="AY786" s="2">
        <f>[2]หน้าผ้า!AG795</f>
        <v>0</v>
      </c>
      <c r="AZ786" s="2">
        <f>[2]หน้าผ้า!EG795</f>
        <v>0</v>
      </c>
      <c r="BA786" s="2">
        <f>[2]หน้าผ้า!EH795</f>
        <v>0</v>
      </c>
      <c r="BB786" s="2">
        <f>[2]หน้าผ้า!EI795</f>
        <v>0</v>
      </c>
      <c r="BC786" s="1">
        <f>[2]หน้าผ้า!BZ795</f>
        <v>0</v>
      </c>
      <c r="BD786" s="56">
        <f>[2]หน้าผ้า!CA795</f>
        <v>0</v>
      </c>
    </row>
    <row r="787" spans="1:56" ht="28.5" customHeight="1" x14ac:dyDescent="0.45">
      <c r="A787" s="3">
        <f>[2]หน้าผ้า!C796</f>
        <v>0</v>
      </c>
      <c r="B787" s="14">
        <f>[2]หน้าผ้า!B796</f>
        <v>0</v>
      </c>
      <c r="C787" s="9">
        <f>[2]หน้าผ้า!E796</f>
        <v>0</v>
      </c>
      <c r="D787" s="13">
        <f>[2]หน้าผ้า!F796</f>
        <v>0</v>
      </c>
      <c r="E787" s="9">
        <f>[2]หน้าผ้า!G796</f>
        <v>0</v>
      </c>
      <c r="F787" s="9">
        <f>[2]หน้าผ้า!H796</f>
        <v>0</v>
      </c>
      <c r="G787" s="9">
        <f>[2]หน้าผ้า!I796</f>
        <v>0</v>
      </c>
      <c r="H787" s="9">
        <f>[2]หน้าผ้า!J796</f>
        <v>0</v>
      </c>
      <c r="I787" s="9">
        <f>[2]หน้าผ้า!L796</f>
        <v>0</v>
      </c>
      <c r="J787" s="9">
        <f>[2]หน้าผ้า!M796</f>
        <v>0</v>
      </c>
      <c r="K787" s="9">
        <f>[2]หน้าผ้า!N796</f>
        <v>0</v>
      </c>
      <c r="L787" s="9">
        <f>[2]หน้าผ้า!R796</f>
        <v>0</v>
      </c>
      <c r="M787" s="10">
        <f>[2]หน้าผ้า!T796</f>
        <v>0</v>
      </c>
      <c r="N787" s="9">
        <f>[2]หน้าผ้า!U796</f>
        <v>0</v>
      </c>
      <c r="O787" s="9">
        <f>[2]หน้าผ้า!V796</f>
        <v>0</v>
      </c>
      <c r="P787" s="10">
        <f>[2]หน้าผ้า!AB796</f>
        <v>0</v>
      </c>
      <c r="Q787" s="10">
        <f>[2]หน้าผ้า!AC796</f>
        <v>0</v>
      </c>
      <c r="R787" s="10">
        <f>[2]หน้าผ้า!AD796</f>
        <v>0</v>
      </c>
      <c r="S787" s="9">
        <f>[2]หน้าผ้า!Z796</f>
        <v>0</v>
      </c>
      <c r="T787" s="12">
        <f>[2]หน้าผ้า!X796</f>
        <v>0</v>
      </c>
      <c r="U787" s="11">
        <f>[2]หน้าผ้า!AA796</f>
        <v>0</v>
      </c>
      <c r="V787" s="10">
        <f>[2]หน้าผ้า!AJ796</f>
        <v>0</v>
      </c>
      <c r="W787" s="10">
        <f>[2]หน้าผ้า!AL796</f>
        <v>0</v>
      </c>
      <c r="X787" s="10">
        <f>[2]หน้าผ้า!AM796</f>
        <v>0</v>
      </c>
      <c r="Y787" s="10">
        <f>[2]หน้าผ้า!AN796</f>
        <v>0</v>
      </c>
      <c r="Z787" s="9">
        <f>[2]หน้าผ้า!AO796</f>
        <v>0</v>
      </c>
      <c r="AA787" s="8">
        <f>[2]หน้าผ้า!AQ796</f>
        <v>0</v>
      </c>
      <c r="AB787" s="8">
        <f>[2]หน้าผ้า!AR796</f>
        <v>0</v>
      </c>
      <c r="AC787" s="8">
        <f>[2]หน้าผ้า!AS796</f>
        <v>0</v>
      </c>
      <c r="AD787" s="8">
        <f>[2]หน้าผ้า!AT796</f>
        <v>0</v>
      </c>
      <c r="AE787" s="8">
        <f>[2]หน้าผ้า!AU796</f>
        <v>0</v>
      </c>
      <c r="AF787" s="8">
        <f>[2]หน้าผ้า!AI796</f>
        <v>0</v>
      </c>
      <c r="AG787" s="1">
        <f>[3]หน้าผ้า!DC799</f>
        <v>0</v>
      </c>
      <c r="AH787" s="1">
        <f>[2]หน้าผ้า!DL796</f>
        <v>0</v>
      </c>
      <c r="AI787" s="1">
        <f>[2]หน้าผ้า!DM796</f>
        <v>0</v>
      </c>
      <c r="AJ787" s="3">
        <f>[2]หน้าผ้า!DN796</f>
        <v>0</v>
      </c>
      <c r="AK787" s="3">
        <f>[2]หน้าผ้า!DQ796</f>
        <v>0</v>
      </c>
      <c r="AL787" s="3">
        <f>[2]หน้าผ้า!DR796</f>
        <v>0</v>
      </c>
      <c r="AM787" s="3">
        <f>[2]หน้าผ้า!DS796</f>
        <v>0</v>
      </c>
      <c r="AN787" s="3">
        <f>[2]หน้าผ้า!DT796</f>
        <v>0</v>
      </c>
      <c r="AO787" s="3">
        <f>[2]หน้าผ้า!DU796</f>
        <v>0</v>
      </c>
      <c r="AP787" s="3">
        <f>[2]หน้าผ้า!DP796</f>
        <v>0</v>
      </c>
      <c r="AQ787" s="3">
        <f>[2]หน้าผ้า!DW796</f>
        <v>0</v>
      </c>
      <c r="AR787" s="3">
        <f>[2]หน้าผ้า!DX796</f>
        <v>0</v>
      </c>
      <c r="AS787" s="3">
        <f>[2]หน้าผ้า!DY796</f>
        <v>0</v>
      </c>
      <c r="AT787" s="3">
        <f>[2]หน้าผ้า!DZ796</f>
        <v>0</v>
      </c>
      <c r="AU787" s="3">
        <f>[2]หน้าผ้า!EA796</f>
        <v>0</v>
      </c>
      <c r="AV787" s="1">
        <f>[2]หน้าผ้า!EB796</f>
        <v>0</v>
      </c>
      <c r="AW787" s="2">
        <f>[2]หน้าผ้า!EC796</f>
        <v>0</v>
      </c>
      <c r="AX787" s="2">
        <f>[2]หน้าผ้า!ED796</f>
        <v>0</v>
      </c>
      <c r="AY787" s="2">
        <f>[2]หน้าผ้า!AG796</f>
        <v>0</v>
      </c>
      <c r="AZ787" s="2">
        <f>[2]หน้าผ้า!EG796</f>
        <v>0</v>
      </c>
      <c r="BA787" s="2">
        <f>[2]หน้าผ้า!EH796</f>
        <v>0</v>
      </c>
      <c r="BB787" s="2">
        <f>[2]หน้าผ้า!EI796</f>
        <v>0</v>
      </c>
      <c r="BC787" s="1">
        <f>[2]หน้าผ้า!BZ796</f>
        <v>0</v>
      </c>
      <c r="BD787" s="56">
        <f>[2]หน้าผ้า!CA796</f>
        <v>0</v>
      </c>
    </row>
    <row r="788" spans="1:56" ht="28.5" customHeight="1" x14ac:dyDescent="0.45">
      <c r="A788" s="3">
        <f>[2]หน้าผ้า!C797</f>
        <v>0</v>
      </c>
      <c r="B788" s="14">
        <f>[2]หน้าผ้า!B797</f>
        <v>0</v>
      </c>
      <c r="C788" s="9">
        <f>[2]หน้าผ้า!E797</f>
        <v>0</v>
      </c>
      <c r="D788" s="13">
        <f>[2]หน้าผ้า!F797</f>
        <v>0</v>
      </c>
      <c r="E788" s="9">
        <f>[2]หน้าผ้า!G797</f>
        <v>0</v>
      </c>
      <c r="F788" s="9">
        <f>[2]หน้าผ้า!H797</f>
        <v>0</v>
      </c>
      <c r="G788" s="9">
        <f>[2]หน้าผ้า!I797</f>
        <v>0</v>
      </c>
      <c r="H788" s="9">
        <f>[2]หน้าผ้า!J797</f>
        <v>0</v>
      </c>
      <c r="I788" s="9">
        <f>[2]หน้าผ้า!L797</f>
        <v>0</v>
      </c>
      <c r="J788" s="9">
        <f>[2]หน้าผ้า!M797</f>
        <v>0</v>
      </c>
      <c r="K788" s="9">
        <f>[2]หน้าผ้า!N797</f>
        <v>0</v>
      </c>
      <c r="L788" s="9">
        <f>[2]หน้าผ้า!R797</f>
        <v>0</v>
      </c>
      <c r="M788" s="10">
        <f>[2]หน้าผ้า!T797</f>
        <v>0</v>
      </c>
      <c r="N788" s="9">
        <f>[2]หน้าผ้า!U797</f>
        <v>0</v>
      </c>
      <c r="O788" s="9">
        <f>[2]หน้าผ้า!V797</f>
        <v>0</v>
      </c>
      <c r="P788" s="10">
        <f>[2]หน้าผ้า!AB797</f>
        <v>0</v>
      </c>
      <c r="Q788" s="10">
        <f>[2]หน้าผ้า!AC797</f>
        <v>0</v>
      </c>
      <c r="R788" s="10">
        <f>[2]หน้าผ้า!AD797</f>
        <v>0</v>
      </c>
      <c r="S788" s="9">
        <f>[2]หน้าผ้า!Z797</f>
        <v>0</v>
      </c>
      <c r="T788" s="12">
        <f>[2]หน้าผ้า!X797</f>
        <v>0</v>
      </c>
      <c r="U788" s="11">
        <f>[2]หน้าผ้า!AA797</f>
        <v>0</v>
      </c>
      <c r="V788" s="10">
        <f>[2]หน้าผ้า!AJ797</f>
        <v>0</v>
      </c>
      <c r="W788" s="10">
        <f>[2]หน้าผ้า!AL797</f>
        <v>0</v>
      </c>
      <c r="X788" s="10">
        <f>[2]หน้าผ้า!AM797</f>
        <v>0</v>
      </c>
      <c r="Y788" s="10">
        <f>[2]หน้าผ้า!AN797</f>
        <v>0</v>
      </c>
      <c r="Z788" s="9">
        <f>[2]หน้าผ้า!AO797</f>
        <v>0</v>
      </c>
      <c r="AA788" s="8">
        <f>[2]หน้าผ้า!AQ797</f>
        <v>0</v>
      </c>
      <c r="AB788" s="8">
        <f>[2]หน้าผ้า!AR797</f>
        <v>0</v>
      </c>
      <c r="AC788" s="8">
        <f>[2]หน้าผ้า!AS797</f>
        <v>0</v>
      </c>
      <c r="AD788" s="8">
        <f>[2]หน้าผ้า!AT797</f>
        <v>0</v>
      </c>
      <c r="AE788" s="8">
        <f>[2]หน้าผ้า!AU797</f>
        <v>0</v>
      </c>
      <c r="AF788" s="8">
        <f>[2]หน้าผ้า!AI797</f>
        <v>0</v>
      </c>
      <c r="AG788" s="1">
        <f>[3]หน้าผ้า!DC800</f>
        <v>0</v>
      </c>
      <c r="AH788" s="1">
        <f>[2]หน้าผ้า!DL797</f>
        <v>0</v>
      </c>
      <c r="AI788" s="1">
        <f>[2]หน้าผ้า!DM797</f>
        <v>0</v>
      </c>
      <c r="AJ788" s="3">
        <f>[2]หน้าผ้า!DN797</f>
        <v>0</v>
      </c>
      <c r="AK788" s="3">
        <f>[2]หน้าผ้า!DQ797</f>
        <v>0</v>
      </c>
      <c r="AL788" s="3">
        <f>[2]หน้าผ้า!DR797</f>
        <v>0</v>
      </c>
      <c r="AM788" s="3">
        <f>[2]หน้าผ้า!DS797</f>
        <v>0</v>
      </c>
      <c r="AN788" s="3">
        <f>[2]หน้าผ้า!DT797</f>
        <v>0</v>
      </c>
      <c r="AO788" s="3">
        <f>[2]หน้าผ้า!DU797</f>
        <v>0</v>
      </c>
      <c r="AP788" s="3">
        <f>[2]หน้าผ้า!DP797</f>
        <v>0</v>
      </c>
      <c r="AQ788" s="3">
        <f>[2]หน้าผ้า!DW797</f>
        <v>0</v>
      </c>
      <c r="AR788" s="3">
        <f>[2]หน้าผ้า!DX797</f>
        <v>0</v>
      </c>
      <c r="AS788" s="3">
        <f>[2]หน้าผ้า!DY797</f>
        <v>0</v>
      </c>
      <c r="AT788" s="3">
        <f>[2]หน้าผ้า!DZ797</f>
        <v>0</v>
      </c>
      <c r="AU788" s="3">
        <f>[2]หน้าผ้า!EA797</f>
        <v>0</v>
      </c>
      <c r="AV788" s="1">
        <f>[2]หน้าผ้า!EB797</f>
        <v>0</v>
      </c>
      <c r="AW788" s="2">
        <f>[2]หน้าผ้า!EC797</f>
        <v>0</v>
      </c>
      <c r="AX788" s="2">
        <f>[2]หน้าผ้า!ED797</f>
        <v>0</v>
      </c>
      <c r="AY788" s="2">
        <f>[2]หน้าผ้า!AG797</f>
        <v>0</v>
      </c>
      <c r="AZ788" s="2">
        <f>[2]หน้าผ้า!EG797</f>
        <v>0</v>
      </c>
      <c r="BA788" s="2">
        <f>[2]หน้าผ้า!EH797</f>
        <v>0</v>
      </c>
      <c r="BB788" s="2">
        <f>[2]หน้าผ้า!EI797</f>
        <v>0</v>
      </c>
      <c r="BC788" s="1">
        <f>[2]หน้าผ้า!BZ797</f>
        <v>0</v>
      </c>
      <c r="BD788" s="56">
        <f>[2]หน้าผ้า!CA797</f>
        <v>0</v>
      </c>
    </row>
    <row r="789" spans="1:56" ht="28.5" customHeight="1" x14ac:dyDescent="0.45">
      <c r="A789" s="3">
        <f>[2]หน้าผ้า!C798</f>
        <v>0</v>
      </c>
      <c r="B789" s="14">
        <f>[2]หน้าผ้า!B798</f>
        <v>0</v>
      </c>
      <c r="C789" s="9">
        <f>[2]หน้าผ้า!E798</f>
        <v>0</v>
      </c>
      <c r="D789" s="13">
        <f>[2]หน้าผ้า!F798</f>
        <v>0</v>
      </c>
      <c r="E789" s="9">
        <f>[2]หน้าผ้า!G798</f>
        <v>0</v>
      </c>
      <c r="F789" s="9">
        <f>[2]หน้าผ้า!H798</f>
        <v>0</v>
      </c>
      <c r="G789" s="9">
        <f>[2]หน้าผ้า!I798</f>
        <v>0</v>
      </c>
      <c r="H789" s="9">
        <f>[2]หน้าผ้า!J798</f>
        <v>0</v>
      </c>
      <c r="I789" s="9">
        <f>[2]หน้าผ้า!L798</f>
        <v>0</v>
      </c>
      <c r="J789" s="9">
        <f>[2]หน้าผ้า!M798</f>
        <v>0</v>
      </c>
      <c r="K789" s="9">
        <f>[2]หน้าผ้า!N798</f>
        <v>0</v>
      </c>
      <c r="L789" s="9">
        <f>[2]หน้าผ้า!R798</f>
        <v>0</v>
      </c>
      <c r="M789" s="10">
        <f>[2]หน้าผ้า!T798</f>
        <v>0</v>
      </c>
      <c r="N789" s="9">
        <f>[2]หน้าผ้า!U798</f>
        <v>0</v>
      </c>
      <c r="O789" s="9">
        <f>[2]หน้าผ้า!V798</f>
        <v>0</v>
      </c>
      <c r="P789" s="10">
        <f>[2]หน้าผ้า!AB798</f>
        <v>0</v>
      </c>
      <c r="Q789" s="10">
        <f>[2]หน้าผ้า!AC798</f>
        <v>0</v>
      </c>
      <c r="R789" s="10">
        <f>[2]หน้าผ้า!AD798</f>
        <v>0</v>
      </c>
      <c r="S789" s="9">
        <f>[2]หน้าผ้า!Z798</f>
        <v>0</v>
      </c>
      <c r="T789" s="12">
        <f>[2]หน้าผ้า!X798</f>
        <v>0</v>
      </c>
      <c r="U789" s="11">
        <f>[2]หน้าผ้า!AA798</f>
        <v>0</v>
      </c>
      <c r="V789" s="10">
        <f>[2]หน้าผ้า!AJ798</f>
        <v>0</v>
      </c>
      <c r="W789" s="10">
        <f>[2]หน้าผ้า!AL798</f>
        <v>0</v>
      </c>
      <c r="X789" s="10">
        <f>[2]หน้าผ้า!AM798</f>
        <v>0</v>
      </c>
      <c r="Y789" s="10">
        <f>[2]หน้าผ้า!AN798</f>
        <v>0</v>
      </c>
      <c r="Z789" s="9">
        <f>[2]หน้าผ้า!AO798</f>
        <v>0</v>
      </c>
      <c r="AA789" s="8">
        <f>[2]หน้าผ้า!AQ798</f>
        <v>0</v>
      </c>
      <c r="AB789" s="8">
        <f>[2]หน้าผ้า!AR798</f>
        <v>0</v>
      </c>
      <c r="AC789" s="8">
        <f>[2]หน้าผ้า!AS798</f>
        <v>0</v>
      </c>
      <c r="AD789" s="8">
        <f>[2]หน้าผ้า!AT798</f>
        <v>0</v>
      </c>
      <c r="AE789" s="8">
        <f>[2]หน้าผ้า!AU798</f>
        <v>0</v>
      </c>
      <c r="AF789" s="8">
        <f>[2]หน้าผ้า!AI798</f>
        <v>0</v>
      </c>
      <c r="AG789" s="1">
        <f>[3]หน้าผ้า!DC801</f>
        <v>0</v>
      </c>
      <c r="AH789" s="1">
        <f>[2]หน้าผ้า!DL798</f>
        <v>0</v>
      </c>
      <c r="AI789" s="1">
        <f>[2]หน้าผ้า!DM798</f>
        <v>0</v>
      </c>
      <c r="AJ789" s="3">
        <f>[2]หน้าผ้า!DN798</f>
        <v>0</v>
      </c>
      <c r="AK789" s="3">
        <f>[2]หน้าผ้า!DQ798</f>
        <v>0</v>
      </c>
      <c r="AL789" s="3">
        <f>[2]หน้าผ้า!DR798</f>
        <v>0</v>
      </c>
      <c r="AM789" s="3">
        <f>[2]หน้าผ้า!DS798</f>
        <v>0</v>
      </c>
      <c r="AN789" s="3">
        <f>[2]หน้าผ้า!DT798</f>
        <v>0</v>
      </c>
      <c r="AO789" s="3">
        <f>[2]หน้าผ้า!DU798</f>
        <v>0</v>
      </c>
      <c r="AP789" s="3">
        <f>[2]หน้าผ้า!DP798</f>
        <v>0</v>
      </c>
      <c r="AQ789" s="3">
        <f>[2]หน้าผ้า!DW798</f>
        <v>0</v>
      </c>
      <c r="AR789" s="3">
        <f>[2]หน้าผ้า!DX798</f>
        <v>0</v>
      </c>
      <c r="AS789" s="3">
        <f>[2]หน้าผ้า!DY798</f>
        <v>0</v>
      </c>
      <c r="AT789" s="3">
        <f>[2]หน้าผ้า!DZ798</f>
        <v>0</v>
      </c>
      <c r="AU789" s="3">
        <f>[2]หน้าผ้า!EA798</f>
        <v>0</v>
      </c>
      <c r="AV789" s="1">
        <f>[2]หน้าผ้า!EB798</f>
        <v>0</v>
      </c>
      <c r="AW789" s="2">
        <f>[2]หน้าผ้า!EC798</f>
        <v>0</v>
      </c>
      <c r="AX789" s="2">
        <f>[2]หน้าผ้า!ED798</f>
        <v>0</v>
      </c>
      <c r="AY789" s="2">
        <f>[2]หน้าผ้า!AG798</f>
        <v>0</v>
      </c>
      <c r="AZ789" s="2">
        <f>[2]หน้าผ้า!EG798</f>
        <v>0</v>
      </c>
      <c r="BA789" s="2">
        <f>[2]หน้าผ้า!EH798</f>
        <v>0</v>
      </c>
      <c r="BB789" s="2">
        <f>[2]หน้าผ้า!EI798</f>
        <v>0</v>
      </c>
      <c r="BC789" s="1">
        <f>[2]หน้าผ้า!BZ798</f>
        <v>0</v>
      </c>
      <c r="BD789" s="56">
        <f>[2]หน้าผ้า!CA798</f>
        <v>0</v>
      </c>
    </row>
    <row r="790" spans="1:56" ht="28.5" customHeight="1" x14ac:dyDescent="0.45">
      <c r="A790" s="3">
        <f>[2]หน้าผ้า!C799</f>
        <v>0</v>
      </c>
      <c r="B790" s="14">
        <f>[2]หน้าผ้า!B799</f>
        <v>0</v>
      </c>
      <c r="C790" s="9">
        <f>[2]หน้าผ้า!E799</f>
        <v>0</v>
      </c>
      <c r="D790" s="13">
        <f>[2]หน้าผ้า!F799</f>
        <v>0</v>
      </c>
      <c r="E790" s="9">
        <f>[2]หน้าผ้า!G799</f>
        <v>0</v>
      </c>
      <c r="F790" s="9">
        <f>[2]หน้าผ้า!H799</f>
        <v>0</v>
      </c>
      <c r="G790" s="9">
        <f>[2]หน้าผ้า!I799</f>
        <v>0</v>
      </c>
      <c r="H790" s="9">
        <f>[2]หน้าผ้า!J799</f>
        <v>0</v>
      </c>
      <c r="I790" s="9">
        <f>[2]หน้าผ้า!L799</f>
        <v>0</v>
      </c>
      <c r="J790" s="9">
        <f>[2]หน้าผ้า!M799</f>
        <v>0</v>
      </c>
      <c r="K790" s="9">
        <f>[2]หน้าผ้า!N799</f>
        <v>0</v>
      </c>
      <c r="L790" s="9">
        <f>[2]หน้าผ้า!R799</f>
        <v>0</v>
      </c>
      <c r="M790" s="10">
        <f>[2]หน้าผ้า!T799</f>
        <v>0</v>
      </c>
      <c r="N790" s="9">
        <f>[2]หน้าผ้า!U799</f>
        <v>0</v>
      </c>
      <c r="O790" s="9">
        <f>[2]หน้าผ้า!V799</f>
        <v>0</v>
      </c>
      <c r="P790" s="10">
        <f>[2]หน้าผ้า!AB799</f>
        <v>0</v>
      </c>
      <c r="Q790" s="10">
        <f>[2]หน้าผ้า!AC799</f>
        <v>0</v>
      </c>
      <c r="R790" s="10">
        <f>[2]หน้าผ้า!AD799</f>
        <v>0</v>
      </c>
      <c r="S790" s="9">
        <f>[2]หน้าผ้า!Z799</f>
        <v>0</v>
      </c>
      <c r="T790" s="12">
        <f>[2]หน้าผ้า!X799</f>
        <v>0</v>
      </c>
      <c r="U790" s="11">
        <f>[2]หน้าผ้า!AA799</f>
        <v>0</v>
      </c>
      <c r="V790" s="10">
        <f>[2]หน้าผ้า!AJ799</f>
        <v>0</v>
      </c>
      <c r="W790" s="10">
        <f>[2]หน้าผ้า!AL799</f>
        <v>0</v>
      </c>
      <c r="X790" s="10">
        <f>[2]หน้าผ้า!AM799</f>
        <v>0</v>
      </c>
      <c r="Y790" s="10">
        <f>[2]หน้าผ้า!AN799</f>
        <v>0</v>
      </c>
      <c r="Z790" s="9">
        <f>[2]หน้าผ้า!AO799</f>
        <v>0</v>
      </c>
      <c r="AA790" s="8">
        <f>[2]หน้าผ้า!AQ799</f>
        <v>0</v>
      </c>
      <c r="AB790" s="8">
        <f>[2]หน้าผ้า!AR799</f>
        <v>0</v>
      </c>
      <c r="AC790" s="8">
        <f>[2]หน้าผ้า!AS799</f>
        <v>0</v>
      </c>
      <c r="AD790" s="8">
        <f>[2]หน้าผ้า!AT799</f>
        <v>0</v>
      </c>
      <c r="AE790" s="8">
        <f>[2]หน้าผ้า!AU799</f>
        <v>0</v>
      </c>
      <c r="AF790" s="8">
        <f>[2]หน้าผ้า!AI799</f>
        <v>0</v>
      </c>
      <c r="AG790" s="1">
        <f>[3]หน้าผ้า!DC802</f>
        <v>0</v>
      </c>
      <c r="AH790" s="1">
        <f>[2]หน้าผ้า!DL799</f>
        <v>0</v>
      </c>
      <c r="AI790" s="1">
        <f>[2]หน้าผ้า!DM799</f>
        <v>0</v>
      </c>
      <c r="AJ790" s="3">
        <f>[2]หน้าผ้า!DN799</f>
        <v>0</v>
      </c>
      <c r="AK790" s="3">
        <f>[2]หน้าผ้า!DQ799</f>
        <v>0</v>
      </c>
      <c r="AL790" s="3">
        <f>[2]หน้าผ้า!DR799</f>
        <v>0</v>
      </c>
      <c r="AM790" s="3">
        <f>[2]หน้าผ้า!DS799</f>
        <v>0</v>
      </c>
      <c r="AN790" s="3">
        <f>[2]หน้าผ้า!DT799</f>
        <v>0</v>
      </c>
      <c r="AO790" s="3">
        <f>[2]หน้าผ้า!DU799</f>
        <v>0</v>
      </c>
      <c r="AP790" s="3">
        <f>[2]หน้าผ้า!DP799</f>
        <v>0</v>
      </c>
      <c r="AQ790" s="3">
        <f>[2]หน้าผ้า!DW799</f>
        <v>0</v>
      </c>
      <c r="AR790" s="3">
        <f>[2]หน้าผ้า!DX799</f>
        <v>0</v>
      </c>
      <c r="AS790" s="3">
        <f>[2]หน้าผ้า!DY799</f>
        <v>0</v>
      </c>
      <c r="AT790" s="3">
        <f>[2]หน้าผ้า!DZ799</f>
        <v>0</v>
      </c>
      <c r="AU790" s="3">
        <f>[2]หน้าผ้า!EA799</f>
        <v>0</v>
      </c>
      <c r="AV790" s="1">
        <f>[2]หน้าผ้า!EB799</f>
        <v>0</v>
      </c>
      <c r="AW790" s="2">
        <f>[2]หน้าผ้า!EC799</f>
        <v>0</v>
      </c>
      <c r="AX790" s="2">
        <f>[2]หน้าผ้า!ED799</f>
        <v>0</v>
      </c>
      <c r="AY790" s="2">
        <f>[2]หน้าผ้า!AG799</f>
        <v>0</v>
      </c>
      <c r="AZ790" s="2">
        <f>[2]หน้าผ้า!EG799</f>
        <v>0</v>
      </c>
      <c r="BA790" s="2">
        <f>[2]หน้าผ้า!EH799</f>
        <v>0</v>
      </c>
      <c r="BB790" s="2">
        <f>[2]หน้าผ้า!EI799</f>
        <v>0</v>
      </c>
      <c r="BC790" s="1">
        <f>[2]หน้าผ้า!BZ799</f>
        <v>0</v>
      </c>
      <c r="BD790" s="56">
        <f>[2]หน้าผ้า!CA799</f>
        <v>0</v>
      </c>
    </row>
    <row r="791" spans="1:56" ht="28.5" customHeight="1" x14ac:dyDescent="0.45">
      <c r="A791" s="3">
        <f>[2]หน้าผ้า!C800</f>
        <v>0</v>
      </c>
      <c r="B791" s="14">
        <f>[2]หน้าผ้า!B800</f>
        <v>0</v>
      </c>
      <c r="C791" s="9">
        <f>[2]หน้าผ้า!E800</f>
        <v>0</v>
      </c>
      <c r="D791" s="13">
        <f>[2]หน้าผ้า!F800</f>
        <v>0</v>
      </c>
      <c r="E791" s="9">
        <f>[2]หน้าผ้า!G800</f>
        <v>0</v>
      </c>
      <c r="F791" s="9">
        <f>[2]หน้าผ้า!H800</f>
        <v>0</v>
      </c>
      <c r="G791" s="9">
        <f>[2]หน้าผ้า!I800</f>
        <v>0</v>
      </c>
      <c r="H791" s="9">
        <f>[2]หน้าผ้า!J800</f>
        <v>0</v>
      </c>
      <c r="I791" s="9">
        <f>[2]หน้าผ้า!L800</f>
        <v>0</v>
      </c>
      <c r="J791" s="9">
        <f>[2]หน้าผ้า!M800</f>
        <v>0</v>
      </c>
      <c r="K791" s="9">
        <f>[2]หน้าผ้า!N800</f>
        <v>0</v>
      </c>
      <c r="L791" s="9">
        <f>[2]หน้าผ้า!R800</f>
        <v>0</v>
      </c>
      <c r="M791" s="10">
        <f>[2]หน้าผ้า!T800</f>
        <v>0</v>
      </c>
      <c r="N791" s="9">
        <f>[2]หน้าผ้า!U800</f>
        <v>0</v>
      </c>
      <c r="O791" s="9">
        <f>[2]หน้าผ้า!V800</f>
        <v>0</v>
      </c>
      <c r="P791" s="10">
        <f>[2]หน้าผ้า!AB800</f>
        <v>0</v>
      </c>
      <c r="Q791" s="10">
        <f>[2]หน้าผ้า!AC800</f>
        <v>0</v>
      </c>
      <c r="R791" s="10">
        <f>[2]หน้าผ้า!AD800</f>
        <v>0</v>
      </c>
      <c r="S791" s="9">
        <f>[2]หน้าผ้า!Z800</f>
        <v>0</v>
      </c>
      <c r="T791" s="12">
        <f>[2]หน้าผ้า!X800</f>
        <v>0</v>
      </c>
      <c r="U791" s="11">
        <f>[2]หน้าผ้า!AA800</f>
        <v>0</v>
      </c>
      <c r="V791" s="10">
        <f>[2]หน้าผ้า!AJ800</f>
        <v>0</v>
      </c>
      <c r="W791" s="10">
        <f>[2]หน้าผ้า!AL800</f>
        <v>0</v>
      </c>
      <c r="X791" s="10">
        <f>[2]หน้าผ้า!AM800</f>
        <v>0</v>
      </c>
      <c r="Y791" s="10">
        <f>[2]หน้าผ้า!AN800</f>
        <v>0</v>
      </c>
      <c r="Z791" s="9">
        <f>[2]หน้าผ้า!AO800</f>
        <v>0</v>
      </c>
      <c r="AA791" s="8">
        <f>[2]หน้าผ้า!AQ800</f>
        <v>0</v>
      </c>
      <c r="AB791" s="8">
        <f>[2]หน้าผ้า!AR800</f>
        <v>0</v>
      </c>
      <c r="AC791" s="8">
        <f>[2]หน้าผ้า!AS800</f>
        <v>0</v>
      </c>
      <c r="AD791" s="8">
        <f>[2]หน้าผ้า!AT800</f>
        <v>0</v>
      </c>
      <c r="AE791" s="8">
        <f>[2]หน้าผ้า!AU800</f>
        <v>0</v>
      </c>
      <c r="AF791" s="8">
        <f>[2]หน้าผ้า!AI800</f>
        <v>0</v>
      </c>
      <c r="AG791" s="1">
        <f>[3]หน้าผ้า!DC803</f>
        <v>0</v>
      </c>
      <c r="AH791" s="1">
        <f>[2]หน้าผ้า!DL800</f>
        <v>0</v>
      </c>
      <c r="AI791" s="1">
        <f>[2]หน้าผ้า!DM800</f>
        <v>0</v>
      </c>
      <c r="AJ791" s="3">
        <f>[2]หน้าผ้า!DN800</f>
        <v>0</v>
      </c>
      <c r="AK791" s="3">
        <f>[2]หน้าผ้า!DQ800</f>
        <v>0</v>
      </c>
      <c r="AL791" s="3">
        <f>[2]หน้าผ้า!DR800</f>
        <v>0</v>
      </c>
      <c r="AM791" s="3">
        <f>[2]หน้าผ้า!DS800</f>
        <v>0</v>
      </c>
      <c r="AN791" s="3">
        <f>[2]หน้าผ้า!DT800</f>
        <v>0</v>
      </c>
      <c r="AO791" s="3">
        <f>[2]หน้าผ้า!DU800</f>
        <v>0</v>
      </c>
      <c r="AP791" s="3">
        <f>[2]หน้าผ้า!DP800</f>
        <v>0</v>
      </c>
      <c r="AQ791" s="3">
        <f>[2]หน้าผ้า!DW800</f>
        <v>0</v>
      </c>
      <c r="AR791" s="3">
        <f>[2]หน้าผ้า!DX800</f>
        <v>0</v>
      </c>
      <c r="AS791" s="3">
        <f>[2]หน้าผ้า!DY800</f>
        <v>0</v>
      </c>
      <c r="AT791" s="3">
        <f>[2]หน้าผ้า!DZ800</f>
        <v>0</v>
      </c>
      <c r="AU791" s="3">
        <f>[2]หน้าผ้า!EA800</f>
        <v>0</v>
      </c>
      <c r="AV791" s="1">
        <f>[2]หน้าผ้า!EB800</f>
        <v>0</v>
      </c>
      <c r="AW791" s="2">
        <f>[2]หน้าผ้า!EC800</f>
        <v>0</v>
      </c>
      <c r="AX791" s="2">
        <f>[2]หน้าผ้า!ED800</f>
        <v>0</v>
      </c>
      <c r="AY791" s="2">
        <f>[2]หน้าผ้า!AG800</f>
        <v>0</v>
      </c>
      <c r="AZ791" s="2">
        <f>[2]หน้าผ้า!EG800</f>
        <v>0</v>
      </c>
      <c r="BA791" s="2">
        <f>[2]หน้าผ้า!EH800</f>
        <v>0</v>
      </c>
      <c r="BB791" s="2">
        <f>[2]หน้าผ้า!EI800</f>
        <v>0</v>
      </c>
      <c r="BC791" s="1">
        <f>[2]หน้าผ้า!BZ800</f>
        <v>0</v>
      </c>
      <c r="BD791" s="56">
        <f>[2]หน้าผ้า!CA800</f>
        <v>0</v>
      </c>
    </row>
    <row r="792" spans="1:56" ht="28.5" customHeight="1" x14ac:dyDescent="0.45">
      <c r="A792" s="3">
        <f>[2]หน้าผ้า!C801</f>
        <v>0</v>
      </c>
      <c r="B792" s="14">
        <f>[2]หน้าผ้า!B801</f>
        <v>0</v>
      </c>
      <c r="C792" s="9">
        <f>[2]หน้าผ้า!E801</f>
        <v>0</v>
      </c>
      <c r="D792" s="13">
        <f>[2]หน้าผ้า!F801</f>
        <v>0</v>
      </c>
      <c r="E792" s="9">
        <f>[2]หน้าผ้า!G801</f>
        <v>0</v>
      </c>
      <c r="F792" s="9">
        <f>[2]หน้าผ้า!H801</f>
        <v>0</v>
      </c>
      <c r="G792" s="9">
        <f>[2]หน้าผ้า!I801</f>
        <v>0</v>
      </c>
      <c r="H792" s="9">
        <f>[2]หน้าผ้า!J801</f>
        <v>0</v>
      </c>
      <c r="I792" s="9">
        <f>[2]หน้าผ้า!L801</f>
        <v>0</v>
      </c>
      <c r="J792" s="9">
        <f>[2]หน้าผ้า!M801</f>
        <v>0</v>
      </c>
      <c r="K792" s="9">
        <f>[2]หน้าผ้า!N801</f>
        <v>0</v>
      </c>
      <c r="L792" s="9">
        <f>[2]หน้าผ้า!R801</f>
        <v>0</v>
      </c>
      <c r="M792" s="10">
        <f>[2]หน้าผ้า!T801</f>
        <v>0</v>
      </c>
      <c r="N792" s="9">
        <f>[2]หน้าผ้า!U801</f>
        <v>0</v>
      </c>
      <c r="O792" s="9">
        <f>[2]หน้าผ้า!V801</f>
        <v>0</v>
      </c>
      <c r="P792" s="10">
        <f>[2]หน้าผ้า!AB801</f>
        <v>0</v>
      </c>
      <c r="Q792" s="10">
        <f>[2]หน้าผ้า!AC801</f>
        <v>0</v>
      </c>
      <c r="R792" s="10">
        <f>[2]หน้าผ้า!AD801</f>
        <v>0</v>
      </c>
      <c r="S792" s="9">
        <f>[2]หน้าผ้า!Z801</f>
        <v>0</v>
      </c>
      <c r="T792" s="12">
        <f>[2]หน้าผ้า!X801</f>
        <v>0</v>
      </c>
      <c r="U792" s="11">
        <f>[2]หน้าผ้า!AA801</f>
        <v>0</v>
      </c>
      <c r="V792" s="10">
        <f>[2]หน้าผ้า!AJ801</f>
        <v>0</v>
      </c>
      <c r="W792" s="10">
        <f>[2]หน้าผ้า!AL801</f>
        <v>0</v>
      </c>
      <c r="X792" s="10">
        <f>[2]หน้าผ้า!AM801</f>
        <v>0</v>
      </c>
      <c r="Y792" s="10">
        <f>[2]หน้าผ้า!AN801</f>
        <v>0</v>
      </c>
      <c r="Z792" s="9">
        <f>[2]หน้าผ้า!AO801</f>
        <v>0</v>
      </c>
      <c r="AA792" s="8">
        <f>[2]หน้าผ้า!AQ801</f>
        <v>0</v>
      </c>
      <c r="AB792" s="8">
        <f>[2]หน้าผ้า!AR801</f>
        <v>0</v>
      </c>
      <c r="AC792" s="8">
        <f>[2]หน้าผ้า!AS801</f>
        <v>0</v>
      </c>
      <c r="AD792" s="8">
        <f>[2]หน้าผ้า!AT801</f>
        <v>0</v>
      </c>
      <c r="AE792" s="8">
        <f>[2]หน้าผ้า!AU801</f>
        <v>0</v>
      </c>
      <c r="AF792" s="8">
        <f>[2]หน้าผ้า!AI801</f>
        <v>0</v>
      </c>
      <c r="AG792" s="1">
        <f>[3]หน้าผ้า!DC804</f>
        <v>0</v>
      </c>
      <c r="AH792" s="1">
        <f>[2]หน้าผ้า!DL801</f>
        <v>0</v>
      </c>
      <c r="AI792" s="1">
        <f>[2]หน้าผ้า!DM801</f>
        <v>0</v>
      </c>
      <c r="AJ792" s="3">
        <f>[2]หน้าผ้า!DN801</f>
        <v>0</v>
      </c>
      <c r="AK792" s="3">
        <f>[2]หน้าผ้า!DQ801</f>
        <v>0</v>
      </c>
      <c r="AL792" s="3">
        <f>[2]หน้าผ้า!DR801</f>
        <v>0</v>
      </c>
      <c r="AM792" s="3">
        <f>[2]หน้าผ้า!DS801</f>
        <v>0</v>
      </c>
      <c r="AN792" s="3">
        <f>[2]หน้าผ้า!DT801</f>
        <v>0</v>
      </c>
      <c r="AO792" s="3">
        <f>[2]หน้าผ้า!DU801</f>
        <v>0</v>
      </c>
      <c r="AP792" s="3">
        <f>[2]หน้าผ้า!DP801</f>
        <v>0</v>
      </c>
      <c r="AQ792" s="3">
        <f>[2]หน้าผ้า!DW801</f>
        <v>0</v>
      </c>
      <c r="AR792" s="3">
        <f>[2]หน้าผ้า!DX801</f>
        <v>0</v>
      </c>
      <c r="AS792" s="3">
        <f>[2]หน้าผ้า!DY801</f>
        <v>0</v>
      </c>
      <c r="AT792" s="3">
        <f>[2]หน้าผ้า!DZ801</f>
        <v>0</v>
      </c>
      <c r="AU792" s="3">
        <f>[2]หน้าผ้า!EA801</f>
        <v>0</v>
      </c>
      <c r="AV792" s="1">
        <f>[2]หน้าผ้า!EB801</f>
        <v>0</v>
      </c>
      <c r="AW792" s="2">
        <f>[2]หน้าผ้า!EC801</f>
        <v>0</v>
      </c>
      <c r="AX792" s="2">
        <f>[2]หน้าผ้า!ED801</f>
        <v>0</v>
      </c>
      <c r="AY792" s="2">
        <f>[2]หน้าผ้า!AG801</f>
        <v>0</v>
      </c>
      <c r="AZ792" s="2">
        <f>[2]หน้าผ้า!EG801</f>
        <v>0</v>
      </c>
      <c r="BA792" s="2">
        <f>[2]หน้าผ้า!EH801</f>
        <v>0</v>
      </c>
      <c r="BB792" s="2">
        <f>[2]หน้าผ้า!EI801</f>
        <v>0</v>
      </c>
      <c r="BC792" s="1">
        <f>[2]หน้าผ้า!BZ801</f>
        <v>0</v>
      </c>
      <c r="BD792" s="56">
        <f>[2]หน้าผ้า!CA801</f>
        <v>0</v>
      </c>
    </row>
    <row r="793" spans="1:56" ht="28.5" customHeight="1" x14ac:dyDescent="0.45">
      <c r="A793" s="3">
        <f>[2]หน้าผ้า!C802</f>
        <v>0</v>
      </c>
      <c r="B793" s="14">
        <f>[2]หน้าผ้า!B802</f>
        <v>0</v>
      </c>
      <c r="C793" s="9">
        <f>[2]หน้าผ้า!E802</f>
        <v>0</v>
      </c>
      <c r="D793" s="13">
        <f>[2]หน้าผ้า!F802</f>
        <v>0</v>
      </c>
      <c r="E793" s="9">
        <f>[2]หน้าผ้า!G802</f>
        <v>0</v>
      </c>
      <c r="F793" s="9">
        <f>[2]หน้าผ้า!H802</f>
        <v>0</v>
      </c>
      <c r="G793" s="9">
        <f>[2]หน้าผ้า!I802</f>
        <v>0</v>
      </c>
      <c r="H793" s="9">
        <f>[2]หน้าผ้า!J802</f>
        <v>0</v>
      </c>
      <c r="I793" s="9">
        <f>[2]หน้าผ้า!L802</f>
        <v>0</v>
      </c>
      <c r="J793" s="9">
        <f>[2]หน้าผ้า!M802</f>
        <v>0</v>
      </c>
      <c r="K793" s="9">
        <f>[2]หน้าผ้า!N802</f>
        <v>0</v>
      </c>
      <c r="L793" s="9">
        <f>[2]หน้าผ้า!R802</f>
        <v>0</v>
      </c>
      <c r="M793" s="10">
        <f>[2]หน้าผ้า!T802</f>
        <v>0</v>
      </c>
      <c r="N793" s="9">
        <f>[2]หน้าผ้า!U802</f>
        <v>0</v>
      </c>
      <c r="O793" s="9">
        <f>[2]หน้าผ้า!V802</f>
        <v>0</v>
      </c>
      <c r="P793" s="10">
        <f>[2]หน้าผ้า!AB802</f>
        <v>0</v>
      </c>
      <c r="Q793" s="10">
        <f>[2]หน้าผ้า!AC802</f>
        <v>0</v>
      </c>
      <c r="R793" s="10">
        <f>[2]หน้าผ้า!AD802</f>
        <v>0</v>
      </c>
      <c r="S793" s="9">
        <f>[2]หน้าผ้า!Z802</f>
        <v>0</v>
      </c>
      <c r="T793" s="12">
        <f>[2]หน้าผ้า!X802</f>
        <v>0</v>
      </c>
      <c r="U793" s="11">
        <f>[2]หน้าผ้า!AA802</f>
        <v>0</v>
      </c>
      <c r="V793" s="10">
        <f>[2]หน้าผ้า!AJ802</f>
        <v>0</v>
      </c>
      <c r="W793" s="10">
        <f>[2]หน้าผ้า!AL802</f>
        <v>0</v>
      </c>
      <c r="X793" s="10">
        <f>[2]หน้าผ้า!AM802</f>
        <v>0</v>
      </c>
      <c r="Y793" s="10">
        <f>[2]หน้าผ้า!AN802</f>
        <v>0</v>
      </c>
      <c r="Z793" s="9">
        <f>[2]หน้าผ้า!AO802</f>
        <v>0</v>
      </c>
      <c r="AA793" s="8">
        <f>[2]หน้าผ้า!AQ802</f>
        <v>0</v>
      </c>
      <c r="AB793" s="8">
        <f>[2]หน้าผ้า!AR802</f>
        <v>0</v>
      </c>
      <c r="AC793" s="8">
        <f>[2]หน้าผ้า!AS802</f>
        <v>0</v>
      </c>
      <c r="AD793" s="8">
        <f>[2]หน้าผ้า!AT802</f>
        <v>0</v>
      </c>
      <c r="AE793" s="8">
        <f>[2]หน้าผ้า!AU802</f>
        <v>0</v>
      </c>
      <c r="AF793" s="8">
        <f>[2]หน้าผ้า!AI802</f>
        <v>0</v>
      </c>
      <c r="AG793" s="1">
        <f>[3]หน้าผ้า!DC805</f>
        <v>0</v>
      </c>
      <c r="AH793" s="1">
        <f>[2]หน้าผ้า!DL802</f>
        <v>0</v>
      </c>
      <c r="AI793" s="1">
        <f>[2]หน้าผ้า!DM802</f>
        <v>0</v>
      </c>
      <c r="AJ793" s="3">
        <f>[2]หน้าผ้า!DN802</f>
        <v>0</v>
      </c>
      <c r="AK793" s="3">
        <f>[2]หน้าผ้า!DQ802</f>
        <v>0</v>
      </c>
      <c r="AL793" s="3">
        <f>[2]หน้าผ้า!DR802</f>
        <v>0</v>
      </c>
      <c r="AM793" s="3">
        <f>[2]หน้าผ้า!DS802</f>
        <v>0</v>
      </c>
      <c r="AN793" s="3">
        <f>[2]หน้าผ้า!DT802</f>
        <v>0</v>
      </c>
      <c r="AO793" s="3">
        <f>[2]หน้าผ้า!DU802</f>
        <v>0</v>
      </c>
      <c r="AP793" s="3">
        <f>[2]หน้าผ้า!DP802</f>
        <v>0</v>
      </c>
      <c r="AQ793" s="3">
        <f>[2]หน้าผ้า!DW802</f>
        <v>0</v>
      </c>
      <c r="AR793" s="3">
        <f>[2]หน้าผ้า!DX802</f>
        <v>0</v>
      </c>
      <c r="AS793" s="3">
        <f>[2]หน้าผ้า!DY802</f>
        <v>0</v>
      </c>
      <c r="AT793" s="3">
        <f>[2]หน้าผ้า!DZ802</f>
        <v>0</v>
      </c>
      <c r="AU793" s="3">
        <f>[2]หน้าผ้า!EA802</f>
        <v>0</v>
      </c>
      <c r="AV793" s="1">
        <f>[2]หน้าผ้า!EB802</f>
        <v>0</v>
      </c>
      <c r="AW793" s="2">
        <f>[2]หน้าผ้า!EC802</f>
        <v>0</v>
      </c>
      <c r="AX793" s="2">
        <f>[2]หน้าผ้า!ED802</f>
        <v>0</v>
      </c>
      <c r="AY793" s="2">
        <f>[2]หน้าผ้า!AG802</f>
        <v>0</v>
      </c>
      <c r="AZ793" s="2">
        <f>[2]หน้าผ้า!EG802</f>
        <v>0</v>
      </c>
      <c r="BA793" s="2">
        <f>[2]หน้าผ้า!EH802</f>
        <v>0</v>
      </c>
      <c r="BB793" s="2">
        <f>[2]หน้าผ้า!EI802</f>
        <v>0</v>
      </c>
      <c r="BC793" s="1">
        <f>[2]หน้าผ้า!BZ802</f>
        <v>0</v>
      </c>
      <c r="BD793" s="56">
        <f>[2]หน้าผ้า!CA802</f>
        <v>0</v>
      </c>
    </row>
    <row r="794" spans="1:56" ht="28.5" customHeight="1" x14ac:dyDescent="0.45">
      <c r="A794" s="3">
        <f>[2]หน้าผ้า!C803</f>
        <v>0</v>
      </c>
      <c r="B794" s="14">
        <f>[2]หน้าผ้า!B803</f>
        <v>0</v>
      </c>
      <c r="C794" s="9">
        <f>[2]หน้าผ้า!E803</f>
        <v>0</v>
      </c>
      <c r="D794" s="13">
        <f>[2]หน้าผ้า!F803</f>
        <v>0</v>
      </c>
      <c r="E794" s="9">
        <f>[2]หน้าผ้า!G803</f>
        <v>0</v>
      </c>
      <c r="F794" s="9">
        <f>[2]หน้าผ้า!H803</f>
        <v>0</v>
      </c>
      <c r="G794" s="9">
        <f>[2]หน้าผ้า!I803</f>
        <v>0</v>
      </c>
      <c r="H794" s="9">
        <f>[2]หน้าผ้า!J803</f>
        <v>0</v>
      </c>
      <c r="I794" s="9">
        <f>[2]หน้าผ้า!L803</f>
        <v>0</v>
      </c>
      <c r="J794" s="9">
        <f>[2]หน้าผ้า!M803</f>
        <v>0</v>
      </c>
      <c r="K794" s="9">
        <f>[2]หน้าผ้า!N803</f>
        <v>0</v>
      </c>
      <c r="L794" s="9">
        <f>[2]หน้าผ้า!R803</f>
        <v>0</v>
      </c>
      <c r="M794" s="10">
        <f>[2]หน้าผ้า!T803</f>
        <v>0</v>
      </c>
      <c r="N794" s="9">
        <f>[2]หน้าผ้า!U803</f>
        <v>0</v>
      </c>
      <c r="O794" s="9">
        <f>[2]หน้าผ้า!V803</f>
        <v>0</v>
      </c>
      <c r="P794" s="10">
        <f>[2]หน้าผ้า!AB803</f>
        <v>0</v>
      </c>
      <c r="Q794" s="10">
        <f>[2]หน้าผ้า!AC803</f>
        <v>0</v>
      </c>
      <c r="R794" s="10">
        <f>[2]หน้าผ้า!AD803</f>
        <v>0</v>
      </c>
      <c r="S794" s="9">
        <f>[2]หน้าผ้า!Z803</f>
        <v>0</v>
      </c>
      <c r="T794" s="12">
        <f>[2]หน้าผ้า!X803</f>
        <v>0</v>
      </c>
      <c r="U794" s="11">
        <f>[2]หน้าผ้า!AA803</f>
        <v>0</v>
      </c>
      <c r="V794" s="10">
        <f>[2]หน้าผ้า!AJ803</f>
        <v>0</v>
      </c>
      <c r="W794" s="10">
        <f>[2]หน้าผ้า!AL803</f>
        <v>0</v>
      </c>
      <c r="X794" s="10">
        <f>[2]หน้าผ้า!AM803</f>
        <v>0</v>
      </c>
      <c r="Y794" s="10">
        <f>[2]หน้าผ้า!AN803</f>
        <v>0</v>
      </c>
      <c r="Z794" s="9">
        <f>[2]หน้าผ้า!AO803</f>
        <v>0</v>
      </c>
      <c r="AA794" s="8">
        <f>[2]หน้าผ้า!AQ803</f>
        <v>0</v>
      </c>
      <c r="AB794" s="8">
        <f>[2]หน้าผ้า!AR803</f>
        <v>0</v>
      </c>
      <c r="AC794" s="8">
        <f>[2]หน้าผ้า!AS803</f>
        <v>0</v>
      </c>
      <c r="AD794" s="8">
        <f>[2]หน้าผ้า!AT803</f>
        <v>0</v>
      </c>
      <c r="AE794" s="8">
        <f>[2]หน้าผ้า!AU803</f>
        <v>0</v>
      </c>
      <c r="AF794" s="8">
        <f>[2]หน้าผ้า!AI803</f>
        <v>0</v>
      </c>
      <c r="AG794" s="1">
        <f>[3]หน้าผ้า!DC806</f>
        <v>0</v>
      </c>
      <c r="AH794" s="1">
        <f>[2]หน้าผ้า!DL803</f>
        <v>0</v>
      </c>
      <c r="AI794" s="1">
        <f>[2]หน้าผ้า!DM803</f>
        <v>0</v>
      </c>
      <c r="AJ794" s="3">
        <f>[2]หน้าผ้า!DN803</f>
        <v>0</v>
      </c>
      <c r="AK794" s="3">
        <f>[2]หน้าผ้า!DQ803</f>
        <v>0</v>
      </c>
      <c r="AL794" s="3">
        <f>[2]หน้าผ้า!DR803</f>
        <v>0</v>
      </c>
      <c r="AM794" s="3">
        <f>[2]หน้าผ้า!DS803</f>
        <v>0</v>
      </c>
      <c r="AN794" s="3">
        <f>[2]หน้าผ้า!DT803</f>
        <v>0</v>
      </c>
      <c r="AO794" s="3">
        <f>[2]หน้าผ้า!DU803</f>
        <v>0</v>
      </c>
      <c r="AP794" s="3">
        <f>[2]หน้าผ้า!DP803</f>
        <v>0</v>
      </c>
      <c r="AQ794" s="3">
        <f>[2]หน้าผ้า!DW803</f>
        <v>0</v>
      </c>
      <c r="AR794" s="3">
        <f>[2]หน้าผ้า!DX803</f>
        <v>0</v>
      </c>
      <c r="AS794" s="3">
        <f>[2]หน้าผ้า!DY803</f>
        <v>0</v>
      </c>
      <c r="AT794" s="3">
        <f>[2]หน้าผ้า!DZ803</f>
        <v>0</v>
      </c>
      <c r="AU794" s="3">
        <f>[2]หน้าผ้า!EA803</f>
        <v>0</v>
      </c>
      <c r="AV794" s="1">
        <f>[2]หน้าผ้า!EB803</f>
        <v>0</v>
      </c>
      <c r="AW794" s="2">
        <f>[2]หน้าผ้า!EC803</f>
        <v>0</v>
      </c>
      <c r="AX794" s="2">
        <f>[2]หน้าผ้า!ED803</f>
        <v>0</v>
      </c>
      <c r="AY794" s="2">
        <f>[2]หน้าผ้า!AG803</f>
        <v>0</v>
      </c>
      <c r="AZ794" s="2">
        <f>[2]หน้าผ้า!EG803</f>
        <v>0</v>
      </c>
      <c r="BA794" s="2">
        <f>[2]หน้าผ้า!EH803</f>
        <v>0</v>
      </c>
      <c r="BB794" s="2">
        <f>[2]หน้าผ้า!EI803</f>
        <v>0</v>
      </c>
      <c r="BC794" s="1">
        <f>[2]หน้าผ้า!BZ803</f>
        <v>0</v>
      </c>
      <c r="BD794" s="56">
        <f>[2]หน้าผ้า!CA803</f>
        <v>0</v>
      </c>
    </row>
    <row r="795" spans="1:56" ht="28.5" customHeight="1" x14ac:dyDescent="0.45">
      <c r="A795" s="3">
        <f>[2]หน้าผ้า!C804</f>
        <v>0</v>
      </c>
      <c r="B795" s="14">
        <f>[2]หน้าผ้า!B804</f>
        <v>0</v>
      </c>
      <c r="C795" s="9">
        <f>[2]หน้าผ้า!E804</f>
        <v>0</v>
      </c>
      <c r="D795" s="13">
        <f>[2]หน้าผ้า!F804</f>
        <v>0</v>
      </c>
      <c r="E795" s="9">
        <f>[2]หน้าผ้า!G804</f>
        <v>0</v>
      </c>
      <c r="F795" s="9">
        <f>[2]หน้าผ้า!H804</f>
        <v>0</v>
      </c>
      <c r="G795" s="9">
        <f>[2]หน้าผ้า!I804</f>
        <v>0</v>
      </c>
      <c r="H795" s="9">
        <f>[2]หน้าผ้า!J804</f>
        <v>0</v>
      </c>
      <c r="I795" s="9">
        <f>[2]หน้าผ้า!L804</f>
        <v>0</v>
      </c>
      <c r="J795" s="9">
        <f>[2]หน้าผ้า!M804</f>
        <v>0</v>
      </c>
      <c r="K795" s="9">
        <f>[2]หน้าผ้า!N804</f>
        <v>0</v>
      </c>
      <c r="L795" s="9">
        <f>[2]หน้าผ้า!R804</f>
        <v>0</v>
      </c>
      <c r="M795" s="10">
        <f>[2]หน้าผ้า!T804</f>
        <v>0</v>
      </c>
      <c r="N795" s="9">
        <f>[2]หน้าผ้า!U804</f>
        <v>0</v>
      </c>
      <c r="O795" s="9">
        <f>[2]หน้าผ้า!V804</f>
        <v>0</v>
      </c>
      <c r="P795" s="10">
        <f>[2]หน้าผ้า!AB804</f>
        <v>0</v>
      </c>
      <c r="Q795" s="10">
        <f>[2]หน้าผ้า!AC804</f>
        <v>0</v>
      </c>
      <c r="R795" s="10">
        <f>[2]หน้าผ้า!AD804</f>
        <v>0</v>
      </c>
      <c r="S795" s="9">
        <f>[2]หน้าผ้า!Z804</f>
        <v>0</v>
      </c>
      <c r="T795" s="12">
        <f>[2]หน้าผ้า!X804</f>
        <v>0</v>
      </c>
      <c r="U795" s="11">
        <f>[2]หน้าผ้า!AA804</f>
        <v>0</v>
      </c>
      <c r="V795" s="10">
        <f>[2]หน้าผ้า!AJ804</f>
        <v>0</v>
      </c>
      <c r="W795" s="10">
        <f>[2]หน้าผ้า!AL804</f>
        <v>0</v>
      </c>
      <c r="X795" s="10">
        <f>[2]หน้าผ้า!AM804</f>
        <v>0</v>
      </c>
      <c r="Y795" s="10">
        <f>[2]หน้าผ้า!AN804</f>
        <v>0</v>
      </c>
      <c r="Z795" s="9">
        <f>[2]หน้าผ้า!AO804</f>
        <v>0</v>
      </c>
      <c r="AA795" s="8">
        <f>[2]หน้าผ้า!AQ804</f>
        <v>0</v>
      </c>
      <c r="AB795" s="8">
        <f>[2]หน้าผ้า!AR804</f>
        <v>0</v>
      </c>
      <c r="AC795" s="8">
        <f>[2]หน้าผ้า!AS804</f>
        <v>0</v>
      </c>
      <c r="AD795" s="8">
        <f>[2]หน้าผ้า!AT804</f>
        <v>0</v>
      </c>
      <c r="AE795" s="8">
        <f>[2]หน้าผ้า!AU804</f>
        <v>0</v>
      </c>
      <c r="AF795" s="8">
        <f>[2]หน้าผ้า!AI804</f>
        <v>0</v>
      </c>
      <c r="AG795" s="1">
        <f>[3]หน้าผ้า!DC807</f>
        <v>0</v>
      </c>
      <c r="AH795" s="1">
        <f>[2]หน้าผ้า!DL804</f>
        <v>0</v>
      </c>
      <c r="AI795" s="1">
        <f>[2]หน้าผ้า!DM804</f>
        <v>0</v>
      </c>
      <c r="AJ795" s="3">
        <f>[2]หน้าผ้า!DN804</f>
        <v>0</v>
      </c>
      <c r="AK795" s="3">
        <f>[2]หน้าผ้า!DQ804</f>
        <v>0</v>
      </c>
      <c r="AL795" s="3">
        <f>[2]หน้าผ้า!DR804</f>
        <v>0</v>
      </c>
      <c r="AM795" s="3">
        <f>[2]หน้าผ้า!DS804</f>
        <v>0</v>
      </c>
      <c r="AN795" s="3">
        <f>[2]หน้าผ้า!DT804</f>
        <v>0</v>
      </c>
      <c r="AO795" s="3">
        <f>[2]หน้าผ้า!DU804</f>
        <v>0</v>
      </c>
      <c r="AP795" s="3">
        <f>[2]หน้าผ้า!DP804</f>
        <v>0</v>
      </c>
      <c r="AQ795" s="3">
        <f>[2]หน้าผ้า!DW804</f>
        <v>0</v>
      </c>
      <c r="AR795" s="3">
        <f>[2]หน้าผ้า!DX804</f>
        <v>0</v>
      </c>
      <c r="AS795" s="3">
        <f>[2]หน้าผ้า!DY804</f>
        <v>0</v>
      </c>
      <c r="AT795" s="3">
        <f>[2]หน้าผ้า!DZ804</f>
        <v>0</v>
      </c>
      <c r="AU795" s="3">
        <f>[2]หน้าผ้า!EA804</f>
        <v>0</v>
      </c>
      <c r="AV795" s="1">
        <f>[2]หน้าผ้า!EB804</f>
        <v>0</v>
      </c>
      <c r="AW795" s="2">
        <f>[2]หน้าผ้า!EC804</f>
        <v>0</v>
      </c>
      <c r="AX795" s="2">
        <f>[2]หน้าผ้า!ED804</f>
        <v>0</v>
      </c>
      <c r="AY795" s="2">
        <f>[2]หน้าผ้า!AG804</f>
        <v>0</v>
      </c>
      <c r="AZ795" s="2">
        <f>[2]หน้าผ้า!EG804</f>
        <v>0</v>
      </c>
      <c r="BA795" s="2">
        <f>[2]หน้าผ้า!EH804</f>
        <v>0</v>
      </c>
      <c r="BB795" s="2">
        <f>[2]หน้าผ้า!EI804</f>
        <v>0</v>
      </c>
      <c r="BC795" s="1">
        <f>[2]หน้าผ้า!BZ804</f>
        <v>0</v>
      </c>
      <c r="BD795" s="56">
        <f>[2]หน้าผ้า!CA804</f>
        <v>0</v>
      </c>
    </row>
    <row r="796" spans="1:56" ht="28.5" customHeight="1" x14ac:dyDescent="0.45">
      <c r="A796" s="3">
        <f>[2]หน้าผ้า!C805</f>
        <v>0</v>
      </c>
      <c r="B796" s="14">
        <f>[2]หน้าผ้า!B805</f>
        <v>0</v>
      </c>
      <c r="C796" s="9">
        <f>[2]หน้าผ้า!E805</f>
        <v>0</v>
      </c>
      <c r="D796" s="13">
        <f>[2]หน้าผ้า!F805</f>
        <v>0</v>
      </c>
      <c r="E796" s="9">
        <f>[2]หน้าผ้า!G805</f>
        <v>0</v>
      </c>
      <c r="F796" s="9">
        <f>[2]หน้าผ้า!H805</f>
        <v>0</v>
      </c>
      <c r="G796" s="9">
        <f>[2]หน้าผ้า!I805</f>
        <v>0</v>
      </c>
      <c r="H796" s="9">
        <f>[2]หน้าผ้า!J805</f>
        <v>0</v>
      </c>
      <c r="I796" s="9">
        <f>[2]หน้าผ้า!L805</f>
        <v>0</v>
      </c>
      <c r="J796" s="9">
        <f>[2]หน้าผ้า!M805</f>
        <v>0</v>
      </c>
      <c r="K796" s="9">
        <f>[2]หน้าผ้า!N805</f>
        <v>0</v>
      </c>
      <c r="L796" s="9">
        <f>[2]หน้าผ้า!R805</f>
        <v>0</v>
      </c>
      <c r="M796" s="10">
        <f>[2]หน้าผ้า!T805</f>
        <v>0</v>
      </c>
      <c r="N796" s="9">
        <f>[2]หน้าผ้า!U805</f>
        <v>0</v>
      </c>
      <c r="O796" s="9">
        <f>[2]หน้าผ้า!V805</f>
        <v>0</v>
      </c>
      <c r="P796" s="10">
        <f>[2]หน้าผ้า!AB805</f>
        <v>0</v>
      </c>
      <c r="Q796" s="10">
        <f>[2]หน้าผ้า!AC805</f>
        <v>0</v>
      </c>
      <c r="R796" s="10">
        <f>[2]หน้าผ้า!AD805</f>
        <v>0</v>
      </c>
      <c r="S796" s="9">
        <f>[2]หน้าผ้า!Z805</f>
        <v>0</v>
      </c>
      <c r="T796" s="12">
        <f>[2]หน้าผ้า!X805</f>
        <v>0</v>
      </c>
      <c r="U796" s="11">
        <f>[2]หน้าผ้า!AA805</f>
        <v>0</v>
      </c>
      <c r="V796" s="10">
        <f>[2]หน้าผ้า!AJ805</f>
        <v>0</v>
      </c>
      <c r="W796" s="10">
        <f>[2]หน้าผ้า!AL805</f>
        <v>0</v>
      </c>
      <c r="X796" s="10">
        <f>[2]หน้าผ้า!AM805</f>
        <v>0</v>
      </c>
      <c r="Y796" s="10">
        <f>[2]หน้าผ้า!AN805</f>
        <v>0</v>
      </c>
      <c r="Z796" s="9">
        <f>[2]หน้าผ้า!AO805</f>
        <v>0</v>
      </c>
      <c r="AA796" s="8">
        <f>[2]หน้าผ้า!AQ805</f>
        <v>0</v>
      </c>
      <c r="AB796" s="8">
        <f>[2]หน้าผ้า!AR805</f>
        <v>0</v>
      </c>
      <c r="AC796" s="8">
        <f>[2]หน้าผ้า!AS805</f>
        <v>0</v>
      </c>
      <c r="AD796" s="8">
        <f>[2]หน้าผ้า!AT805</f>
        <v>0</v>
      </c>
      <c r="AE796" s="8">
        <f>[2]หน้าผ้า!AU805</f>
        <v>0</v>
      </c>
      <c r="AF796" s="8">
        <f>[2]หน้าผ้า!AI805</f>
        <v>0</v>
      </c>
      <c r="AG796" s="1">
        <f>[3]หน้าผ้า!DC808</f>
        <v>0</v>
      </c>
      <c r="AH796" s="1">
        <f>[2]หน้าผ้า!DL805</f>
        <v>0</v>
      </c>
      <c r="AI796" s="1">
        <f>[2]หน้าผ้า!DM805</f>
        <v>0</v>
      </c>
      <c r="AJ796" s="3">
        <f>[2]หน้าผ้า!DN805</f>
        <v>0</v>
      </c>
      <c r="AK796" s="3">
        <f>[2]หน้าผ้า!DQ805</f>
        <v>0</v>
      </c>
      <c r="AL796" s="3">
        <f>[2]หน้าผ้า!DR805</f>
        <v>0</v>
      </c>
      <c r="AM796" s="3">
        <f>[2]หน้าผ้า!DS805</f>
        <v>0</v>
      </c>
      <c r="AN796" s="3">
        <f>[2]หน้าผ้า!DT805</f>
        <v>0</v>
      </c>
      <c r="AO796" s="3">
        <f>[2]หน้าผ้า!DU805</f>
        <v>0</v>
      </c>
      <c r="AP796" s="3">
        <f>[2]หน้าผ้า!DP805</f>
        <v>0</v>
      </c>
      <c r="AQ796" s="3">
        <f>[2]หน้าผ้า!DW805</f>
        <v>0</v>
      </c>
      <c r="AR796" s="3">
        <f>[2]หน้าผ้า!DX805</f>
        <v>0</v>
      </c>
      <c r="AS796" s="3">
        <f>[2]หน้าผ้า!DY805</f>
        <v>0</v>
      </c>
      <c r="AT796" s="3">
        <f>[2]หน้าผ้า!DZ805</f>
        <v>0</v>
      </c>
      <c r="AU796" s="3">
        <f>[2]หน้าผ้า!EA805</f>
        <v>0</v>
      </c>
      <c r="AV796" s="1">
        <f>[2]หน้าผ้า!EB805</f>
        <v>0</v>
      </c>
      <c r="AW796" s="2">
        <f>[2]หน้าผ้า!EC805</f>
        <v>0</v>
      </c>
      <c r="AX796" s="2">
        <f>[2]หน้าผ้า!ED805</f>
        <v>0</v>
      </c>
      <c r="AY796" s="2">
        <f>[2]หน้าผ้า!AG805</f>
        <v>0</v>
      </c>
      <c r="AZ796" s="2">
        <f>[2]หน้าผ้า!EG805</f>
        <v>0</v>
      </c>
      <c r="BA796" s="2">
        <f>[2]หน้าผ้า!EH805</f>
        <v>0</v>
      </c>
      <c r="BB796" s="2">
        <f>[2]หน้าผ้า!EI805</f>
        <v>0</v>
      </c>
      <c r="BC796" s="1">
        <f>[2]หน้าผ้า!BZ805</f>
        <v>0</v>
      </c>
      <c r="BD796" s="56">
        <f>[2]หน้าผ้า!CA805</f>
        <v>0</v>
      </c>
    </row>
    <row r="797" spans="1:56" ht="28.5" customHeight="1" x14ac:dyDescent="0.45">
      <c r="A797" s="3">
        <f>[2]หน้าผ้า!C806</f>
        <v>0</v>
      </c>
      <c r="B797" s="14">
        <f>[2]หน้าผ้า!B806</f>
        <v>0</v>
      </c>
      <c r="C797" s="9">
        <f>[2]หน้าผ้า!E806</f>
        <v>0</v>
      </c>
      <c r="D797" s="13">
        <f>[2]หน้าผ้า!F806</f>
        <v>0</v>
      </c>
      <c r="E797" s="9">
        <f>[2]หน้าผ้า!G806</f>
        <v>0</v>
      </c>
      <c r="F797" s="9">
        <f>[2]หน้าผ้า!H806</f>
        <v>0</v>
      </c>
      <c r="G797" s="9">
        <f>[2]หน้าผ้า!I806</f>
        <v>0</v>
      </c>
      <c r="H797" s="9">
        <f>[2]หน้าผ้า!J806</f>
        <v>0</v>
      </c>
      <c r="I797" s="9">
        <f>[2]หน้าผ้า!L806</f>
        <v>0</v>
      </c>
      <c r="J797" s="9">
        <f>[2]หน้าผ้า!M806</f>
        <v>0</v>
      </c>
      <c r="K797" s="9">
        <f>[2]หน้าผ้า!N806</f>
        <v>0</v>
      </c>
      <c r="L797" s="9">
        <f>[2]หน้าผ้า!R806</f>
        <v>0</v>
      </c>
      <c r="M797" s="10">
        <f>[2]หน้าผ้า!T806</f>
        <v>0</v>
      </c>
      <c r="N797" s="9">
        <f>[2]หน้าผ้า!U806</f>
        <v>0</v>
      </c>
      <c r="O797" s="9">
        <f>[2]หน้าผ้า!V806</f>
        <v>0</v>
      </c>
      <c r="P797" s="10">
        <f>[2]หน้าผ้า!AB806</f>
        <v>0</v>
      </c>
      <c r="Q797" s="10">
        <f>[2]หน้าผ้า!AC806</f>
        <v>0</v>
      </c>
      <c r="R797" s="10">
        <f>[2]หน้าผ้า!AD806</f>
        <v>0</v>
      </c>
      <c r="S797" s="9">
        <f>[2]หน้าผ้า!Z806</f>
        <v>0</v>
      </c>
      <c r="T797" s="12">
        <f>[2]หน้าผ้า!X806</f>
        <v>0</v>
      </c>
      <c r="U797" s="11">
        <f>[2]หน้าผ้า!AA806</f>
        <v>0</v>
      </c>
      <c r="V797" s="10">
        <f>[2]หน้าผ้า!AJ806</f>
        <v>0</v>
      </c>
      <c r="W797" s="10">
        <f>[2]หน้าผ้า!AL806</f>
        <v>0</v>
      </c>
      <c r="X797" s="10">
        <f>[2]หน้าผ้า!AM806</f>
        <v>0</v>
      </c>
      <c r="Y797" s="10">
        <f>[2]หน้าผ้า!AN806</f>
        <v>0</v>
      </c>
      <c r="Z797" s="9">
        <f>[2]หน้าผ้า!AO806</f>
        <v>0</v>
      </c>
      <c r="AA797" s="8">
        <f>[2]หน้าผ้า!AQ806</f>
        <v>0</v>
      </c>
      <c r="AB797" s="8">
        <f>[2]หน้าผ้า!AR806</f>
        <v>0</v>
      </c>
      <c r="AC797" s="8">
        <f>[2]หน้าผ้า!AS806</f>
        <v>0</v>
      </c>
      <c r="AD797" s="8">
        <f>[2]หน้าผ้า!AT806</f>
        <v>0</v>
      </c>
      <c r="AE797" s="8">
        <f>[2]หน้าผ้า!AU806</f>
        <v>0</v>
      </c>
      <c r="AF797" s="8">
        <f>[2]หน้าผ้า!AI806</f>
        <v>0</v>
      </c>
      <c r="AG797" s="1">
        <f>[3]หน้าผ้า!DC809</f>
        <v>0</v>
      </c>
      <c r="AH797" s="1">
        <f>[2]หน้าผ้า!DL806</f>
        <v>0</v>
      </c>
      <c r="AI797" s="1">
        <f>[2]หน้าผ้า!DM806</f>
        <v>0</v>
      </c>
      <c r="AJ797" s="3">
        <f>[2]หน้าผ้า!DN806</f>
        <v>0</v>
      </c>
      <c r="AK797" s="3">
        <f>[2]หน้าผ้า!DQ806</f>
        <v>0</v>
      </c>
      <c r="AL797" s="3">
        <f>[2]หน้าผ้า!DR806</f>
        <v>0</v>
      </c>
      <c r="AM797" s="3">
        <f>[2]หน้าผ้า!DS806</f>
        <v>0</v>
      </c>
      <c r="AN797" s="3">
        <f>[2]หน้าผ้า!DT806</f>
        <v>0</v>
      </c>
      <c r="AO797" s="3">
        <f>[2]หน้าผ้า!DU806</f>
        <v>0</v>
      </c>
      <c r="AP797" s="3">
        <f>[2]หน้าผ้า!DP806</f>
        <v>0</v>
      </c>
      <c r="AQ797" s="3">
        <f>[2]หน้าผ้า!DW806</f>
        <v>0</v>
      </c>
      <c r="AR797" s="3">
        <f>[2]หน้าผ้า!DX806</f>
        <v>0</v>
      </c>
      <c r="AS797" s="3">
        <f>[2]หน้าผ้า!DY806</f>
        <v>0</v>
      </c>
      <c r="AT797" s="3">
        <f>[2]หน้าผ้า!DZ806</f>
        <v>0</v>
      </c>
      <c r="AU797" s="3">
        <f>[2]หน้าผ้า!EA806</f>
        <v>0</v>
      </c>
      <c r="AV797" s="1">
        <f>[2]หน้าผ้า!EB806</f>
        <v>0</v>
      </c>
      <c r="AW797" s="2">
        <f>[2]หน้าผ้า!EC806</f>
        <v>0</v>
      </c>
      <c r="AX797" s="2">
        <f>[2]หน้าผ้า!ED806</f>
        <v>0</v>
      </c>
      <c r="AY797" s="2">
        <f>[2]หน้าผ้า!AG806</f>
        <v>0</v>
      </c>
      <c r="AZ797" s="2">
        <f>[2]หน้าผ้า!EG806</f>
        <v>0</v>
      </c>
      <c r="BA797" s="2">
        <f>[2]หน้าผ้า!EH806</f>
        <v>0</v>
      </c>
      <c r="BB797" s="2">
        <f>[2]หน้าผ้า!EI806</f>
        <v>0</v>
      </c>
      <c r="BC797" s="1">
        <f>[2]หน้าผ้า!BZ806</f>
        <v>0</v>
      </c>
      <c r="BD797" s="56">
        <f>[2]หน้าผ้า!CA806</f>
        <v>0</v>
      </c>
    </row>
    <row r="798" spans="1:56" ht="28.5" customHeight="1" x14ac:dyDescent="0.45">
      <c r="A798" s="3">
        <f>[2]หน้าผ้า!C807</f>
        <v>0</v>
      </c>
      <c r="B798" s="14">
        <f>[2]หน้าผ้า!B807</f>
        <v>0</v>
      </c>
      <c r="C798" s="9">
        <f>[2]หน้าผ้า!E807</f>
        <v>0</v>
      </c>
      <c r="D798" s="13">
        <f>[2]หน้าผ้า!F807</f>
        <v>0</v>
      </c>
      <c r="E798" s="9">
        <f>[2]หน้าผ้า!G807</f>
        <v>0</v>
      </c>
      <c r="F798" s="9">
        <f>[2]หน้าผ้า!H807</f>
        <v>0</v>
      </c>
      <c r="G798" s="9">
        <f>[2]หน้าผ้า!I807</f>
        <v>0</v>
      </c>
      <c r="H798" s="9">
        <f>[2]หน้าผ้า!J807</f>
        <v>0</v>
      </c>
      <c r="I798" s="9">
        <f>[2]หน้าผ้า!L807</f>
        <v>0</v>
      </c>
      <c r="J798" s="9">
        <f>[2]หน้าผ้า!M807</f>
        <v>0</v>
      </c>
      <c r="K798" s="9">
        <f>[2]หน้าผ้า!N807</f>
        <v>0</v>
      </c>
      <c r="L798" s="9">
        <f>[2]หน้าผ้า!R807</f>
        <v>0</v>
      </c>
      <c r="M798" s="10">
        <f>[2]หน้าผ้า!T807</f>
        <v>0</v>
      </c>
      <c r="N798" s="9">
        <f>[2]หน้าผ้า!U807</f>
        <v>0</v>
      </c>
      <c r="O798" s="9">
        <f>[2]หน้าผ้า!V807</f>
        <v>0</v>
      </c>
      <c r="P798" s="10">
        <f>[2]หน้าผ้า!AB807</f>
        <v>0</v>
      </c>
      <c r="Q798" s="10">
        <f>[2]หน้าผ้า!AC807</f>
        <v>0</v>
      </c>
      <c r="R798" s="10">
        <f>[2]หน้าผ้า!AD807</f>
        <v>0</v>
      </c>
      <c r="S798" s="9">
        <f>[2]หน้าผ้า!Z807</f>
        <v>0</v>
      </c>
      <c r="T798" s="12">
        <f>[2]หน้าผ้า!X807</f>
        <v>0</v>
      </c>
      <c r="U798" s="11">
        <f>[2]หน้าผ้า!AA807</f>
        <v>0</v>
      </c>
      <c r="V798" s="10">
        <f>[2]หน้าผ้า!AJ807</f>
        <v>0</v>
      </c>
      <c r="W798" s="10">
        <f>[2]หน้าผ้า!AL807</f>
        <v>0</v>
      </c>
      <c r="X798" s="10">
        <f>[2]หน้าผ้า!AM807</f>
        <v>0</v>
      </c>
      <c r="Y798" s="10">
        <f>[2]หน้าผ้า!AN807</f>
        <v>0</v>
      </c>
      <c r="Z798" s="9">
        <f>[2]หน้าผ้า!AO807</f>
        <v>0</v>
      </c>
      <c r="AA798" s="8">
        <f>[2]หน้าผ้า!AQ807</f>
        <v>0</v>
      </c>
      <c r="AB798" s="8">
        <f>[2]หน้าผ้า!AR807</f>
        <v>0</v>
      </c>
      <c r="AC798" s="8">
        <f>[2]หน้าผ้า!AS807</f>
        <v>0</v>
      </c>
      <c r="AD798" s="8">
        <f>[2]หน้าผ้า!AT807</f>
        <v>0</v>
      </c>
      <c r="AE798" s="8">
        <f>[2]หน้าผ้า!AU807</f>
        <v>0</v>
      </c>
      <c r="AF798" s="8">
        <f>[2]หน้าผ้า!AI807</f>
        <v>0</v>
      </c>
      <c r="AG798" s="1">
        <f>[3]หน้าผ้า!DC810</f>
        <v>0</v>
      </c>
      <c r="AH798" s="1">
        <f>[2]หน้าผ้า!DL807</f>
        <v>0</v>
      </c>
      <c r="AI798" s="1">
        <f>[2]หน้าผ้า!DM807</f>
        <v>0</v>
      </c>
      <c r="AJ798" s="3">
        <f>[2]หน้าผ้า!DN807</f>
        <v>0</v>
      </c>
      <c r="AK798" s="3">
        <f>[2]หน้าผ้า!DQ807</f>
        <v>0</v>
      </c>
      <c r="AL798" s="3">
        <f>[2]หน้าผ้า!DR807</f>
        <v>0</v>
      </c>
      <c r="AM798" s="3">
        <f>[2]หน้าผ้า!DS807</f>
        <v>0</v>
      </c>
      <c r="AN798" s="3">
        <f>[2]หน้าผ้า!DT807</f>
        <v>0</v>
      </c>
      <c r="AO798" s="3">
        <f>[2]หน้าผ้า!DU807</f>
        <v>0</v>
      </c>
      <c r="AP798" s="3">
        <f>[2]หน้าผ้า!DP807</f>
        <v>0</v>
      </c>
      <c r="AQ798" s="3">
        <f>[2]หน้าผ้า!DW807</f>
        <v>0</v>
      </c>
      <c r="AR798" s="3">
        <f>[2]หน้าผ้า!DX807</f>
        <v>0</v>
      </c>
      <c r="AS798" s="3">
        <f>[2]หน้าผ้า!DY807</f>
        <v>0</v>
      </c>
      <c r="AT798" s="3">
        <f>[2]หน้าผ้า!DZ807</f>
        <v>0</v>
      </c>
      <c r="AU798" s="3">
        <f>[2]หน้าผ้า!EA807</f>
        <v>0</v>
      </c>
      <c r="AV798" s="1">
        <f>[2]หน้าผ้า!EB807</f>
        <v>0</v>
      </c>
      <c r="AW798" s="2">
        <f>[2]หน้าผ้า!EC807</f>
        <v>0</v>
      </c>
      <c r="AX798" s="2">
        <f>[2]หน้าผ้า!ED807</f>
        <v>0</v>
      </c>
      <c r="AY798" s="2">
        <f>[2]หน้าผ้า!AG807</f>
        <v>0</v>
      </c>
      <c r="AZ798" s="2">
        <f>[2]หน้าผ้า!EG807</f>
        <v>0</v>
      </c>
      <c r="BA798" s="2">
        <f>[2]หน้าผ้า!EH807</f>
        <v>0</v>
      </c>
      <c r="BB798" s="2">
        <f>[2]หน้าผ้า!EI807</f>
        <v>0</v>
      </c>
      <c r="BC798" s="1">
        <f>[2]หน้าผ้า!BZ807</f>
        <v>0</v>
      </c>
      <c r="BD798" s="56">
        <f>[2]หน้าผ้า!CA807</f>
        <v>0</v>
      </c>
    </row>
    <row r="799" spans="1:56" ht="28.5" customHeight="1" x14ac:dyDescent="0.45">
      <c r="A799" s="3">
        <f>[2]หน้าผ้า!C808</f>
        <v>0</v>
      </c>
      <c r="B799" s="14">
        <f>[2]หน้าผ้า!B808</f>
        <v>0</v>
      </c>
      <c r="C799" s="9">
        <f>[2]หน้าผ้า!E808</f>
        <v>0</v>
      </c>
      <c r="D799" s="13">
        <f>[2]หน้าผ้า!F808</f>
        <v>0</v>
      </c>
      <c r="E799" s="9">
        <f>[2]หน้าผ้า!G808</f>
        <v>0</v>
      </c>
      <c r="F799" s="9">
        <f>[2]หน้าผ้า!H808</f>
        <v>0</v>
      </c>
      <c r="G799" s="9">
        <f>[2]หน้าผ้า!I808</f>
        <v>0</v>
      </c>
      <c r="H799" s="9">
        <f>[2]หน้าผ้า!J808</f>
        <v>0</v>
      </c>
      <c r="I799" s="9">
        <f>[2]หน้าผ้า!L808</f>
        <v>0</v>
      </c>
      <c r="J799" s="9">
        <f>[2]หน้าผ้า!M808</f>
        <v>0</v>
      </c>
      <c r="K799" s="9">
        <f>[2]หน้าผ้า!N808</f>
        <v>0</v>
      </c>
      <c r="L799" s="9">
        <f>[2]หน้าผ้า!R808</f>
        <v>0</v>
      </c>
      <c r="M799" s="10">
        <f>[2]หน้าผ้า!T808</f>
        <v>0</v>
      </c>
      <c r="N799" s="9">
        <f>[2]หน้าผ้า!U808</f>
        <v>0</v>
      </c>
      <c r="O799" s="9">
        <f>[2]หน้าผ้า!V808</f>
        <v>0</v>
      </c>
      <c r="P799" s="10">
        <f>[2]หน้าผ้า!AB808</f>
        <v>0</v>
      </c>
      <c r="Q799" s="10">
        <f>[2]หน้าผ้า!AC808</f>
        <v>0</v>
      </c>
      <c r="R799" s="10">
        <f>[2]หน้าผ้า!AD808</f>
        <v>0</v>
      </c>
      <c r="S799" s="9">
        <f>[2]หน้าผ้า!Z808</f>
        <v>0</v>
      </c>
      <c r="T799" s="12">
        <f>[2]หน้าผ้า!X808</f>
        <v>0</v>
      </c>
      <c r="U799" s="11">
        <f>[2]หน้าผ้า!AA808</f>
        <v>0</v>
      </c>
      <c r="V799" s="10">
        <f>[2]หน้าผ้า!AJ808</f>
        <v>0</v>
      </c>
      <c r="W799" s="10">
        <f>[2]หน้าผ้า!AL808</f>
        <v>0</v>
      </c>
      <c r="X799" s="10">
        <f>[2]หน้าผ้า!AM808</f>
        <v>0</v>
      </c>
      <c r="Y799" s="10">
        <f>[2]หน้าผ้า!AN808</f>
        <v>0</v>
      </c>
      <c r="Z799" s="9">
        <f>[2]หน้าผ้า!AO808</f>
        <v>0</v>
      </c>
      <c r="AA799" s="8">
        <f>[2]หน้าผ้า!AQ808</f>
        <v>0</v>
      </c>
      <c r="AB799" s="8">
        <f>[2]หน้าผ้า!AR808</f>
        <v>0</v>
      </c>
      <c r="AC799" s="8">
        <f>[2]หน้าผ้า!AS808</f>
        <v>0</v>
      </c>
      <c r="AD799" s="8">
        <f>[2]หน้าผ้า!AT808</f>
        <v>0</v>
      </c>
      <c r="AE799" s="8">
        <f>[2]หน้าผ้า!AU808</f>
        <v>0</v>
      </c>
      <c r="AF799" s="8">
        <f>[2]หน้าผ้า!AI808</f>
        <v>0</v>
      </c>
      <c r="AG799" s="1">
        <f>[3]หน้าผ้า!DC811</f>
        <v>0</v>
      </c>
      <c r="AH799" s="1">
        <f>[2]หน้าผ้า!DL808</f>
        <v>0</v>
      </c>
      <c r="AI799" s="1">
        <f>[2]หน้าผ้า!DM808</f>
        <v>0</v>
      </c>
      <c r="AJ799" s="3">
        <f>[2]หน้าผ้า!DN808</f>
        <v>0</v>
      </c>
      <c r="AK799" s="3">
        <f>[2]หน้าผ้า!DQ808</f>
        <v>0</v>
      </c>
      <c r="AL799" s="3">
        <f>[2]หน้าผ้า!DR808</f>
        <v>0</v>
      </c>
      <c r="AM799" s="3">
        <f>[2]หน้าผ้า!DS808</f>
        <v>0</v>
      </c>
      <c r="AN799" s="3">
        <f>[2]หน้าผ้า!DT808</f>
        <v>0</v>
      </c>
      <c r="AO799" s="3">
        <f>[2]หน้าผ้า!DU808</f>
        <v>0</v>
      </c>
      <c r="AP799" s="3">
        <f>[2]หน้าผ้า!DP808</f>
        <v>0</v>
      </c>
      <c r="AQ799" s="3">
        <f>[2]หน้าผ้า!DW808</f>
        <v>0</v>
      </c>
      <c r="AR799" s="3">
        <f>[2]หน้าผ้า!DX808</f>
        <v>0</v>
      </c>
      <c r="AS799" s="3">
        <f>[2]หน้าผ้า!DY808</f>
        <v>0</v>
      </c>
      <c r="AT799" s="3">
        <f>[2]หน้าผ้า!DZ808</f>
        <v>0</v>
      </c>
      <c r="AU799" s="3">
        <f>[2]หน้าผ้า!EA808</f>
        <v>0</v>
      </c>
      <c r="AV799" s="1">
        <f>[2]หน้าผ้า!EB808</f>
        <v>0</v>
      </c>
      <c r="AW799" s="2">
        <f>[2]หน้าผ้า!EC808</f>
        <v>0</v>
      </c>
      <c r="AX799" s="2">
        <f>[2]หน้าผ้า!ED808</f>
        <v>0</v>
      </c>
      <c r="AY799" s="2">
        <f>[2]หน้าผ้า!AG808</f>
        <v>0</v>
      </c>
      <c r="AZ799" s="2">
        <f>[2]หน้าผ้า!EG808</f>
        <v>0</v>
      </c>
      <c r="BA799" s="2">
        <f>[2]หน้าผ้า!EH808</f>
        <v>0</v>
      </c>
      <c r="BB799" s="2">
        <f>[2]หน้าผ้า!EI808</f>
        <v>0</v>
      </c>
      <c r="BC799" s="1">
        <f>[2]หน้าผ้า!BZ808</f>
        <v>0</v>
      </c>
      <c r="BD799" s="56">
        <f>[2]หน้าผ้า!CA808</f>
        <v>0</v>
      </c>
    </row>
    <row r="800" spans="1:56" ht="28.5" customHeight="1" x14ac:dyDescent="0.45">
      <c r="A800" s="3">
        <f>[2]หน้าผ้า!C809</f>
        <v>0</v>
      </c>
      <c r="B800" s="14">
        <f>[2]หน้าผ้า!B809</f>
        <v>0</v>
      </c>
      <c r="C800" s="9">
        <f>[2]หน้าผ้า!E809</f>
        <v>0</v>
      </c>
      <c r="D800" s="13">
        <f>[2]หน้าผ้า!F809</f>
        <v>0</v>
      </c>
      <c r="E800" s="9">
        <f>[2]หน้าผ้า!G809</f>
        <v>0</v>
      </c>
      <c r="F800" s="9">
        <f>[2]หน้าผ้า!H809</f>
        <v>0</v>
      </c>
      <c r="G800" s="9">
        <f>[2]หน้าผ้า!I809</f>
        <v>0</v>
      </c>
      <c r="H800" s="9">
        <f>[2]หน้าผ้า!J809</f>
        <v>0</v>
      </c>
      <c r="I800" s="9">
        <f>[2]หน้าผ้า!L809</f>
        <v>0</v>
      </c>
      <c r="J800" s="9">
        <f>[2]หน้าผ้า!M809</f>
        <v>0</v>
      </c>
      <c r="K800" s="9">
        <f>[2]หน้าผ้า!N809</f>
        <v>0</v>
      </c>
      <c r="L800" s="9">
        <f>[2]หน้าผ้า!R809</f>
        <v>0</v>
      </c>
      <c r="M800" s="10">
        <f>[2]หน้าผ้า!T809</f>
        <v>0</v>
      </c>
      <c r="N800" s="9">
        <f>[2]หน้าผ้า!U809</f>
        <v>0</v>
      </c>
      <c r="O800" s="9">
        <f>[2]หน้าผ้า!V809</f>
        <v>0</v>
      </c>
      <c r="P800" s="10">
        <f>[2]หน้าผ้า!AB809</f>
        <v>0</v>
      </c>
      <c r="Q800" s="10">
        <f>[2]หน้าผ้า!AC809</f>
        <v>0</v>
      </c>
      <c r="R800" s="10">
        <f>[2]หน้าผ้า!AD809</f>
        <v>0</v>
      </c>
      <c r="S800" s="9">
        <f>[2]หน้าผ้า!Z809</f>
        <v>0</v>
      </c>
      <c r="T800" s="12">
        <f>[2]หน้าผ้า!X809</f>
        <v>0</v>
      </c>
      <c r="U800" s="11">
        <f>[2]หน้าผ้า!AA809</f>
        <v>0</v>
      </c>
      <c r="V800" s="10">
        <f>[2]หน้าผ้า!AJ809</f>
        <v>0</v>
      </c>
      <c r="W800" s="10">
        <f>[2]หน้าผ้า!AL809</f>
        <v>0</v>
      </c>
      <c r="X800" s="10">
        <f>[2]หน้าผ้า!AM809</f>
        <v>0</v>
      </c>
      <c r="Y800" s="10">
        <f>[2]หน้าผ้า!AN809</f>
        <v>0</v>
      </c>
      <c r="Z800" s="9">
        <f>[2]หน้าผ้า!AO809</f>
        <v>0</v>
      </c>
      <c r="AA800" s="8">
        <f>[2]หน้าผ้า!AQ809</f>
        <v>0</v>
      </c>
      <c r="AB800" s="8">
        <f>[2]หน้าผ้า!AR809</f>
        <v>0</v>
      </c>
      <c r="AC800" s="8">
        <f>[2]หน้าผ้า!AS809</f>
        <v>0</v>
      </c>
      <c r="AD800" s="8">
        <f>[2]หน้าผ้า!AT809</f>
        <v>0</v>
      </c>
      <c r="AE800" s="8">
        <f>[2]หน้าผ้า!AU809</f>
        <v>0</v>
      </c>
      <c r="AF800" s="8">
        <f>[2]หน้าผ้า!AI809</f>
        <v>0</v>
      </c>
      <c r="AG800" s="1">
        <f>[3]หน้าผ้า!DC812</f>
        <v>0</v>
      </c>
      <c r="AH800" s="1">
        <f>[2]หน้าผ้า!DL809</f>
        <v>0</v>
      </c>
      <c r="AI800" s="1">
        <f>[2]หน้าผ้า!DM809</f>
        <v>0</v>
      </c>
      <c r="AJ800" s="3">
        <f>[2]หน้าผ้า!DN809</f>
        <v>0</v>
      </c>
      <c r="AK800" s="3">
        <f>[2]หน้าผ้า!DQ809</f>
        <v>0</v>
      </c>
      <c r="AL800" s="3">
        <f>[2]หน้าผ้า!DR809</f>
        <v>0</v>
      </c>
      <c r="AM800" s="3">
        <f>[2]หน้าผ้า!DS809</f>
        <v>0</v>
      </c>
      <c r="AN800" s="3">
        <f>[2]หน้าผ้า!DT809</f>
        <v>0</v>
      </c>
      <c r="AO800" s="3">
        <f>[2]หน้าผ้า!DU809</f>
        <v>0</v>
      </c>
      <c r="AP800" s="3">
        <f>[2]หน้าผ้า!DP809</f>
        <v>0</v>
      </c>
      <c r="AQ800" s="3">
        <f>[2]หน้าผ้า!DW809</f>
        <v>0</v>
      </c>
      <c r="AR800" s="3">
        <f>[2]หน้าผ้า!DX809</f>
        <v>0</v>
      </c>
      <c r="AS800" s="3">
        <f>[2]หน้าผ้า!DY809</f>
        <v>0</v>
      </c>
      <c r="AT800" s="3">
        <f>[2]หน้าผ้า!DZ809</f>
        <v>0</v>
      </c>
      <c r="AU800" s="3">
        <f>[2]หน้าผ้า!EA809</f>
        <v>0</v>
      </c>
      <c r="AV800" s="1">
        <f>[2]หน้าผ้า!EB809</f>
        <v>0</v>
      </c>
      <c r="AW800" s="2">
        <f>[2]หน้าผ้า!EC809</f>
        <v>0</v>
      </c>
      <c r="AX800" s="2">
        <f>[2]หน้าผ้า!ED809</f>
        <v>0</v>
      </c>
      <c r="AY800" s="2">
        <f>[2]หน้าผ้า!AG809</f>
        <v>0</v>
      </c>
      <c r="AZ800" s="2">
        <f>[2]หน้าผ้า!EG809</f>
        <v>0</v>
      </c>
      <c r="BA800" s="2">
        <f>[2]หน้าผ้า!EH809</f>
        <v>0</v>
      </c>
      <c r="BB800" s="2">
        <f>[2]หน้าผ้า!EI809</f>
        <v>0</v>
      </c>
      <c r="BC800" s="1">
        <f>[2]หน้าผ้า!BZ809</f>
        <v>0</v>
      </c>
      <c r="BD800" s="56">
        <f>[2]หน้าผ้า!CA809</f>
        <v>0</v>
      </c>
    </row>
    <row r="801" spans="1:56" ht="28.5" customHeight="1" x14ac:dyDescent="0.45">
      <c r="A801" s="3">
        <f>[2]หน้าผ้า!C810</f>
        <v>0</v>
      </c>
      <c r="B801" s="14">
        <f>[2]หน้าผ้า!B810</f>
        <v>0</v>
      </c>
      <c r="C801" s="9">
        <f>[2]หน้าผ้า!E810</f>
        <v>0</v>
      </c>
      <c r="D801" s="13">
        <f>[2]หน้าผ้า!F810</f>
        <v>0</v>
      </c>
      <c r="E801" s="9">
        <f>[2]หน้าผ้า!G810</f>
        <v>0</v>
      </c>
      <c r="F801" s="9">
        <f>[2]หน้าผ้า!H810</f>
        <v>0</v>
      </c>
      <c r="G801" s="9">
        <f>[2]หน้าผ้า!I810</f>
        <v>0</v>
      </c>
      <c r="H801" s="9">
        <f>[2]หน้าผ้า!J810</f>
        <v>0</v>
      </c>
      <c r="I801" s="9">
        <f>[2]หน้าผ้า!L810</f>
        <v>0</v>
      </c>
      <c r="J801" s="9">
        <f>[2]หน้าผ้า!M810</f>
        <v>0</v>
      </c>
      <c r="K801" s="9">
        <f>[2]หน้าผ้า!N810</f>
        <v>0</v>
      </c>
      <c r="L801" s="9">
        <f>[2]หน้าผ้า!R810</f>
        <v>0</v>
      </c>
      <c r="M801" s="10">
        <f>[2]หน้าผ้า!T810</f>
        <v>0</v>
      </c>
      <c r="N801" s="9">
        <f>[2]หน้าผ้า!U810</f>
        <v>0</v>
      </c>
      <c r="O801" s="9">
        <f>[2]หน้าผ้า!V810</f>
        <v>0</v>
      </c>
      <c r="P801" s="10">
        <f>[2]หน้าผ้า!AB810</f>
        <v>0</v>
      </c>
      <c r="Q801" s="10">
        <f>[2]หน้าผ้า!AC810</f>
        <v>0</v>
      </c>
      <c r="R801" s="10">
        <f>[2]หน้าผ้า!AD810</f>
        <v>0</v>
      </c>
      <c r="S801" s="9">
        <f>[2]หน้าผ้า!Z810</f>
        <v>0</v>
      </c>
      <c r="T801" s="12">
        <f>[2]หน้าผ้า!X810</f>
        <v>0</v>
      </c>
      <c r="U801" s="11">
        <f>[2]หน้าผ้า!AA810</f>
        <v>0</v>
      </c>
      <c r="V801" s="10">
        <f>[2]หน้าผ้า!AJ810</f>
        <v>0</v>
      </c>
      <c r="W801" s="10">
        <f>[2]หน้าผ้า!AL810</f>
        <v>0</v>
      </c>
      <c r="X801" s="10">
        <f>[2]หน้าผ้า!AM810</f>
        <v>0</v>
      </c>
      <c r="Y801" s="10">
        <f>[2]หน้าผ้า!AN810</f>
        <v>0</v>
      </c>
      <c r="Z801" s="9">
        <f>[2]หน้าผ้า!AO810</f>
        <v>0</v>
      </c>
      <c r="AA801" s="8">
        <f>[2]หน้าผ้า!AQ810</f>
        <v>0</v>
      </c>
      <c r="AB801" s="8">
        <f>[2]หน้าผ้า!AR810</f>
        <v>0</v>
      </c>
      <c r="AC801" s="8">
        <f>[2]หน้าผ้า!AS810</f>
        <v>0</v>
      </c>
      <c r="AD801" s="8">
        <f>[2]หน้าผ้า!AT810</f>
        <v>0</v>
      </c>
      <c r="AE801" s="8">
        <f>[2]หน้าผ้า!AU810</f>
        <v>0</v>
      </c>
      <c r="AF801" s="8">
        <f>[2]หน้าผ้า!AI810</f>
        <v>0</v>
      </c>
      <c r="AG801" s="1">
        <f>[3]หน้าผ้า!DC813</f>
        <v>0</v>
      </c>
      <c r="AH801" s="1">
        <f>[2]หน้าผ้า!DL810</f>
        <v>0</v>
      </c>
      <c r="AI801" s="1">
        <f>[2]หน้าผ้า!DM810</f>
        <v>0</v>
      </c>
      <c r="AJ801" s="3">
        <f>[2]หน้าผ้า!DN810</f>
        <v>0</v>
      </c>
      <c r="AK801" s="3">
        <f>[2]หน้าผ้า!DQ810</f>
        <v>0</v>
      </c>
      <c r="AL801" s="3">
        <f>[2]หน้าผ้า!DR810</f>
        <v>0</v>
      </c>
      <c r="AM801" s="3">
        <f>[2]หน้าผ้า!DS810</f>
        <v>0</v>
      </c>
      <c r="AN801" s="3">
        <f>[2]หน้าผ้า!DT810</f>
        <v>0</v>
      </c>
      <c r="AO801" s="3">
        <f>[2]หน้าผ้า!DU810</f>
        <v>0</v>
      </c>
      <c r="AP801" s="3">
        <f>[2]หน้าผ้า!DP810</f>
        <v>0</v>
      </c>
      <c r="AQ801" s="3">
        <f>[2]หน้าผ้า!DW810</f>
        <v>0</v>
      </c>
      <c r="AR801" s="3">
        <f>[2]หน้าผ้า!DX810</f>
        <v>0</v>
      </c>
      <c r="AS801" s="3">
        <f>[2]หน้าผ้า!DY810</f>
        <v>0</v>
      </c>
      <c r="AT801" s="3">
        <f>[2]หน้าผ้า!DZ810</f>
        <v>0</v>
      </c>
      <c r="AU801" s="3">
        <f>[2]หน้าผ้า!EA810</f>
        <v>0</v>
      </c>
      <c r="AV801" s="1">
        <f>[2]หน้าผ้า!EB810</f>
        <v>0</v>
      </c>
      <c r="AW801" s="2">
        <f>[2]หน้าผ้า!EC810</f>
        <v>0</v>
      </c>
      <c r="AX801" s="2">
        <f>[2]หน้าผ้า!ED810</f>
        <v>0</v>
      </c>
      <c r="AY801" s="2">
        <f>[2]หน้าผ้า!AG810</f>
        <v>0</v>
      </c>
      <c r="AZ801" s="2">
        <f>[2]หน้าผ้า!EG810</f>
        <v>0</v>
      </c>
      <c r="BA801" s="2">
        <f>[2]หน้าผ้า!EH810</f>
        <v>0</v>
      </c>
      <c r="BB801" s="2">
        <f>[2]หน้าผ้า!EI810</f>
        <v>0</v>
      </c>
      <c r="BC801" s="1">
        <f>[2]หน้าผ้า!BZ810</f>
        <v>0</v>
      </c>
      <c r="BD801" s="56">
        <f>[2]หน้าผ้า!CA810</f>
        <v>0</v>
      </c>
    </row>
    <row r="802" spans="1:56" ht="28.5" customHeight="1" x14ac:dyDescent="0.45">
      <c r="A802" s="3">
        <f>[2]หน้าผ้า!C811</f>
        <v>0</v>
      </c>
      <c r="B802" s="14">
        <f>[2]หน้าผ้า!B811</f>
        <v>0</v>
      </c>
      <c r="C802" s="9">
        <f>[2]หน้าผ้า!E811</f>
        <v>0</v>
      </c>
      <c r="D802" s="13">
        <f>[2]หน้าผ้า!F811</f>
        <v>0</v>
      </c>
      <c r="E802" s="9">
        <f>[2]หน้าผ้า!G811</f>
        <v>0</v>
      </c>
      <c r="F802" s="9">
        <f>[2]หน้าผ้า!H811</f>
        <v>0</v>
      </c>
      <c r="G802" s="9">
        <f>[2]หน้าผ้า!I811</f>
        <v>0</v>
      </c>
      <c r="H802" s="9">
        <f>[2]หน้าผ้า!J811</f>
        <v>0</v>
      </c>
      <c r="I802" s="9">
        <f>[2]หน้าผ้า!L811</f>
        <v>0</v>
      </c>
      <c r="J802" s="9">
        <f>[2]หน้าผ้า!M811</f>
        <v>0</v>
      </c>
      <c r="K802" s="9">
        <f>[2]หน้าผ้า!N811</f>
        <v>0</v>
      </c>
      <c r="L802" s="9">
        <f>[2]หน้าผ้า!R811</f>
        <v>0</v>
      </c>
      <c r="M802" s="10">
        <f>[2]หน้าผ้า!T811</f>
        <v>0</v>
      </c>
      <c r="N802" s="9">
        <f>[2]หน้าผ้า!U811</f>
        <v>0</v>
      </c>
      <c r="O802" s="9">
        <f>[2]หน้าผ้า!V811</f>
        <v>0</v>
      </c>
      <c r="P802" s="10">
        <f>[2]หน้าผ้า!AB811</f>
        <v>0</v>
      </c>
      <c r="Q802" s="10">
        <f>[2]หน้าผ้า!AC811</f>
        <v>0</v>
      </c>
      <c r="R802" s="10">
        <f>[2]หน้าผ้า!AD811</f>
        <v>0</v>
      </c>
      <c r="S802" s="9">
        <f>[2]หน้าผ้า!Z811</f>
        <v>0</v>
      </c>
      <c r="T802" s="12">
        <f>[2]หน้าผ้า!X811</f>
        <v>0</v>
      </c>
      <c r="U802" s="11">
        <f>[2]หน้าผ้า!AA811</f>
        <v>0</v>
      </c>
      <c r="V802" s="10">
        <f>[2]หน้าผ้า!AJ811</f>
        <v>0</v>
      </c>
      <c r="W802" s="10">
        <f>[2]หน้าผ้า!AL811</f>
        <v>0</v>
      </c>
      <c r="X802" s="10">
        <f>[2]หน้าผ้า!AM811</f>
        <v>0</v>
      </c>
      <c r="Y802" s="10">
        <f>[2]หน้าผ้า!AN811</f>
        <v>0</v>
      </c>
      <c r="Z802" s="9">
        <f>[2]หน้าผ้า!AO811</f>
        <v>0</v>
      </c>
      <c r="AA802" s="8">
        <f>[2]หน้าผ้า!AQ811</f>
        <v>0</v>
      </c>
      <c r="AB802" s="8">
        <f>[2]หน้าผ้า!AR811</f>
        <v>0</v>
      </c>
      <c r="AC802" s="8">
        <f>[2]หน้าผ้า!AS811</f>
        <v>0</v>
      </c>
      <c r="AD802" s="8">
        <f>[2]หน้าผ้า!AT811</f>
        <v>0</v>
      </c>
      <c r="AE802" s="8">
        <f>[2]หน้าผ้า!AU811</f>
        <v>0</v>
      </c>
      <c r="AF802" s="8">
        <f>[2]หน้าผ้า!AI811</f>
        <v>0</v>
      </c>
      <c r="AG802" s="1">
        <f>[3]หน้าผ้า!DC814</f>
        <v>0</v>
      </c>
      <c r="AH802" s="1">
        <f>[2]หน้าผ้า!DL811</f>
        <v>0</v>
      </c>
      <c r="AI802" s="1">
        <f>[2]หน้าผ้า!DM811</f>
        <v>0</v>
      </c>
      <c r="AJ802" s="3">
        <f>[2]หน้าผ้า!DN811</f>
        <v>0</v>
      </c>
      <c r="AK802" s="3">
        <f>[2]หน้าผ้า!DQ811</f>
        <v>0</v>
      </c>
      <c r="AL802" s="3">
        <f>[2]หน้าผ้า!DR811</f>
        <v>0</v>
      </c>
      <c r="AM802" s="3">
        <f>[2]หน้าผ้า!DS811</f>
        <v>0</v>
      </c>
      <c r="AN802" s="3">
        <f>[2]หน้าผ้า!DT811</f>
        <v>0</v>
      </c>
      <c r="AO802" s="3">
        <f>[2]หน้าผ้า!DU811</f>
        <v>0</v>
      </c>
      <c r="AP802" s="3">
        <f>[2]หน้าผ้า!DP811</f>
        <v>0</v>
      </c>
      <c r="AQ802" s="3">
        <f>[2]หน้าผ้า!DW811</f>
        <v>0</v>
      </c>
      <c r="AR802" s="3">
        <f>[2]หน้าผ้า!DX811</f>
        <v>0</v>
      </c>
      <c r="AS802" s="3">
        <f>[2]หน้าผ้า!DY811</f>
        <v>0</v>
      </c>
      <c r="AT802" s="3">
        <f>[2]หน้าผ้า!DZ811</f>
        <v>0</v>
      </c>
      <c r="AU802" s="3">
        <f>[2]หน้าผ้า!EA811</f>
        <v>0</v>
      </c>
      <c r="AV802" s="1">
        <f>[2]หน้าผ้า!EB811</f>
        <v>0</v>
      </c>
      <c r="AW802" s="2">
        <f>[2]หน้าผ้า!EC811</f>
        <v>0</v>
      </c>
      <c r="AX802" s="2">
        <f>[2]หน้าผ้า!ED811</f>
        <v>0</v>
      </c>
      <c r="AY802" s="2">
        <f>[2]หน้าผ้า!AG811</f>
        <v>0</v>
      </c>
      <c r="AZ802" s="2">
        <f>[2]หน้าผ้า!EG811</f>
        <v>0</v>
      </c>
      <c r="BA802" s="2">
        <f>[2]หน้าผ้า!EH811</f>
        <v>0</v>
      </c>
      <c r="BB802" s="2">
        <f>[2]หน้าผ้า!EI811</f>
        <v>0</v>
      </c>
      <c r="BC802" s="1">
        <f>[2]หน้าผ้า!BZ811</f>
        <v>0</v>
      </c>
      <c r="BD802" s="56">
        <f>[2]หน้าผ้า!CA811</f>
        <v>0</v>
      </c>
    </row>
    <row r="803" spans="1:56" ht="28.5" customHeight="1" x14ac:dyDescent="0.45">
      <c r="A803" s="3">
        <f>[2]หน้าผ้า!C812</f>
        <v>0</v>
      </c>
      <c r="B803" s="14">
        <f>[2]หน้าผ้า!B812</f>
        <v>0</v>
      </c>
      <c r="C803" s="9">
        <f>[2]หน้าผ้า!E812</f>
        <v>0</v>
      </c>
      <c r="D803" s="13">
        <f>[2]หน้าผ้า!F812</f>
        <v>0</v>
      </c>
      <c r="E803" s="9">
        <f>[2]หน้าผ้า!G812</f>
        <v>0</v>
      </c>
      <c r="F803" s="9">
        <f>[2]หน้าผ้า!H812</f>
        <v>0</v>
      </c>
      <c r="G803" s="9">
        <f>[2]หน้าผ้า!I812</f>
        <v>0</v>
      </c>
      <c r="H803" s="9">
        <f>[2]หน้าผ้า!J812</f>
        <v>0</v>
      </c>
      <c r="I803" s="9">
        <f>[2]หน้าผ้า!L812</f>
        <v>0</v>
      </c>
      <c r="J803" s="9">
        <f>[2]หน้าผ้า!M812</f>
        <v>0</v>
      </c>
      <c r="K803" s="9">
        <f>[2]หน้าผ้า!N812</f>
        <v>0</v>
      </c>
      <c r="L803" s="9">
        <f>[2]หน้าผ้า!R812</f>
        <v>0</v>
      </c>
      <c r="M803" s="10">
        <f>[2]หน้าผ้า!T812</f>
        <v>0</v>
      </c>
      <c r="N803" s="9">
        <f>[2]หน้าผ้า!U812</f>
        <v>0</v>
      </c>
      <c r="O803" s="9">
        <f>[2]หน้าผ้า!V812</f>
        <v>0</v>
      </c>
      <c r="P803" s="10">
        <f>[2]หน้าผ้า!AB812</f>
        <v>0</v>
      </c>
      <c r="Q803" s="10">
        <f>[2]หน้าผ้า!AC812</f>
        <v>0</v>
      </c>
      <c r="R803" s="10">
        <f>[2]หน้าผ้า!AD812</f>
        <v>0</v>
      </c>
      <c r="S803" s="9">
        <f>[2]หน้าผ้า!Z812</f>
        <v>0</v>
      </c>
      <c r="T803" s="12">
        <f>[2]หน้าผ้า!X812</f>
        <v>0</v>
      </c>
      <c r="U803" s="11">
        <f>[2]หน้าผ้า!AA812</f>
        <v>0</v>
      </c>
      <c r="V803" s="10">
        <f>[2]หน้าผ้า!AJ812</f>
        <v>0</v>
      </c>
      <c r="W803" s="10">
        <f>[2]หน้าผ้า!AL812</f>
        <v>0</v>
      </c>
      <c r="X803" s="10">
        <f>[2]หน้าผ้า!AM812</f>
        <v>0</v>
      </c>
      <c r="Y803" s="10">
        <f>[2]หน้าผ้า!AN812</f>
        <v>0</v>
      </c>
      <c r="Z803" s="9">
        <f>[2]หน้าผ้า!AO812</f>
        <v>0</v>
      </c>
      <c r="AA803" s="8">
        <f>[2]หน้าผ้า!AQ812</f>
        <v>0</v>
      </c>
      <c r="AB803" s="8">
        <f>[2]หน้าผ้า!AR812</f>
        <v>0</v>
      </c>
      <c r="AC803" s="8">
        <f>[2]หน้าผ้า!AS812</f>
        <v>0</v>
      </c>
      <c r="AD803" s="8">
        <f>[2]หน้าผ้า!AT812</f>
        <v>0</v>
      </c>
      <c r="AE803" s="8">
        <f>[2]หน้าผ้า!AU812</f>
        <v>0</v>
      </c>
      <c r="AF803" s="8">
        <f>[2]หน้าผ้า!AI812</f>
        <v>0</v>
      </c>
      <c r="AG803" s="1">
        <f>[3]หน้าผ้า!DC815</f>
        <v>0</v>
      </c>
      <c r="AH803" s="1">
        <f>[2]หน้าผ้า!DL812</f>
        <v>0</v>
      </c>
      <c r="AI803" s="1">
        <f>[2]หน้าผ้า!DM812</f>
        <v>0</v>
      </c>
      <c r="AJ803" s="3">
        <f>[2]หน้าผ้า!DN812</f>
        <v>0</v>
      </c>
      <c r="AK803" s="3">
        <f>[2]หน้าผ้า!DQ812</f>
        <v>0</v>
      </c>
      <c r="AL803" s="3">
        <f>[2]หน้าผ้า!DR812</f>
        <v>0</v>
      </c>
      <c r="AM803" s="3">
        <f>[2]หน้าผ้า!DS812</f>
        <v>0</v>
      </c>
      <c r="AN803" s="3">
        <f>[2]หน้าผ้า!DT812</f>
        <v>0</v>
      </c>
      <c r="AO803" s="3">
        <f>[2]หน้าผ้า!DU812</f>
        <v>0</v>
      </c>
      <c r="AP803" s="3">
        <f>[2]หน้าผ้า!DP812</f>
        <v>0</v>
      </c>
      <c r="AQ803" s="3">
        <f>[2]หน้าผ้า!DW812</f>
        <v>0</v>
      </c>
      <c r="AR803" s="3">
        <f>[2]หน้าผ้า!DX812</f>
        <v>0</v>
      </c>
      <c r="AS803" s="3">
        <f>[2]หน้าผ้า!DY812</f>
        <v>0</v>
      </c>
      <c r="AT803" s="3">
        <f>[2]หน้าผ้า!DZ812</f>
        <v>0</v>
      </c>
      <c r="AU803" s="3">
        <f>[2]หน้าผ้า!EA812</f>
        <v>0</v>
      </c>
      <c r="AV803" s="1">
        <f>[2]หน้าผ้า!EB812</f>
        <v>0</v>
      </c>
      <c r="AW803" s="2">
        <f>[2]หน้าผ้า!EC812</f>
        <v>0</v>
      </c>
      <c r="AX803" s="2">
        <f>[2]หน้าผ้า!ED812</f>
        <v>0</v>
      </c>
      <c r="AY803" s="2">
        <f>[2]หน้าผ้า!AG812</f>
        <v>0</v>
      </c>
      <c r="AZ803" s="2">
        <f>[2]หน้าผ้า!EG812</f>
        <v>0</v>
      </c>
      <c r="BA803" s="2">
        <f>[2]หน้าผ้า!EH812</f>
        <v>0</v>
      </c>
      <c r="BB803" s="2">
        <f>[2]หน้าผ้า!EI812</f>
        <v>0</v>
      </c>
      <c r="BC803" s="1">
        <f>[2]หน้าผ้า!BZ812</f>
        <v>0</v>
      </c>
      <c r="BD803" s="56">
        <f>[2]หน้าผ้า!CA812</f>
        <v>0</v>
      </c>
    </row>
    <row r="804" spans="1:56" ht="28.5" customHeight="1" x14ac:dyDescent="0.45">
      <c r="A804" s="3">
        <f>[2]หน้าผ้า!C813</f>
        <v>0</v>
      </c>
      <c r="B804" s="14">
        <f>[2]หน้าผ้า!B813</f>
        <v>0</v>
      </c>
      <c r="C804" s="9">
        <f>[2]หน้าผ้า!E813</f>
        <v>0</v>
      </c>
      <c r="D804" s="13">
        <f>[2]หน้าผ้า!F813</f>
        <v>0</v>
      </c>
      <c r="E804" s="9">
        <f>[2]หน้าผ้า!G813</f>
        <v>0</v>
      </c>
      <c r="F804" s="9">
        <f>[2]หน้าผ้า!H813</f>
        <v>0</v>
      </c>
      <c r="G804" s="9">
        <f>[2]หน้าผ้า!I813</f>
        <v>0</v>
      </c>
      <c r="H804" s="9">
        <f>[2]หน้าผ้า!J813</f>
        <v>0</v>
      </c>
      <c r="I804" s="9">
        <f>[2]หน้าผ้า!L813</f>
        <v>0</v>
      </c>
      <c r="J804" s="9">
        <f>[2]หน้าผ้า!M813</f>
        <v>0</v>
      </c>
      <c r="K804" s="9">
        <f>[2]หน้าผ้า!N813</f>
        <v>0</v>
      </c>
      <c r="L804" s="9">
        <f>[2]หน้าผ้า!R813</f>
        <v>0</v>
      </c>
      <c r="M804" s="10">
        <f>[2]หน้าผ้า!T813</f>
        <v>0</v>
      </c>
      <c r="N804" s="9">
        <f>[2]หน้าผ้า!U813</f>
        <v>0</v>
      </c>
      <c r="O804" s="9">
        <f>[2]หน้าผ้า!V813</f>
        <v>0</v>
      </c>
      <c r="P804" s="10">
        <f>[2]หน้าผ้า!AB813</f>
        <v>0</v>
      </c>
      <c r="Q804" s="10">
        <f>[2]หน้าผ้า!AC813</f>
        <v>0</v>
      </c>
      <c r="R804" s="10">
        <f>[2]หน้าผ้า!AD813</f>
        <v>0</v>
      </c>
      <c r="S804" s="9">
        <f>[2]หน้าผ้า!Z813</f>
        <v>0</v>
      </c>
      <c r="T804" s="12">
        <f>[2]หน้าผ้า!X813</f>
        <v>0</v>
      </c>
      <c r="U804" s="11">
        <f>[2]หน้าผ้า!AA813</f>
        <v>0</v>
      </c>
      <c r="V804" s="10">
        <f>[2]หน้าผ้า!AJ813</f>
        <v>0</v>
      </c>
      <c r="W804" s="10">
        <f>[2]หน้าผ้า!AL813</f>
        <v>0</v>
      </c>
      <c r="X804" s="10">
        <f>[2]หน้าผ้า!AM813</f>
        <v>0</v>
      </c>
      <c r="Y804" s="10">
        <f>[2]หน้าผ้า!AN813</f>
        <v>0</v>
      </c>
      <c r="Z804" s="9">
        <f>[2]หน้าผ้า!AO813</f>
        <v>0</v>
      </c>
      <c r="AA804" s="8">
        <f>[2]หน้าผ้า!AQ813</f>
        <v>0</v>
      </c>
      <c r="AB804" s="8">
        <f>[2]หน้าผ้า!AR813</f>
        <v>0</v>
      </c>
      <c r="AC804" s="8">
        <f>[2]หน้าผ้า!AS813</f>
        <v>0</v>
      </c>
      <c r="AD804" s="8">
        <f>[2]หน้าผ้า!AT813</f>
        <v>0</v>
      </c>
      <c r="AE804" s="8">
        <f>[2]หน้าผ้า!AU813</f>
        <v>0</v>
      </c>
      <c r="AF804" s="8">
        <f>[2]หน้าผ้า!AI813</f>
        <v>0</v>
      </c>
      <c r="AG804" s="1">
        <f>[3]หน้าผ้า!DC816</f>
        <v>0</v>
      </c>
      <c r="AH804" s="1">
        <f>[2]หน้าผ้า!DL813</f>
        <v>0</v>
      </c>
      <c r="AI804" s="1">
        <f>[2]หน้าผ้า!DM813</f>
        <v>0</v>
      </c>
      <c r="AJ804" s="3">
        <f>[2]หน้าผ้า!DN813</f>
        <v>0</v>
      </c>
      <c r="AK804" s="3">
        <f>[2]หน้าผ้า!DQ813</f>
        <v>0</v>
      </c>
      <c r="AL804" s="3">
        <f>[2]หน้าผ้า!DR813</f>
        <v>0</v>
      </c>
      <c r="AM804" s="3">
        <f>[2]หน้าผ้า!DS813</f>
        <v>0</v>
      </c>
      <c r="AN804" s="3">
        <f>[2]หน้าผ้า!DT813</f>
        <v>0</v>
      </c>
      <c r="AO804" s="3">
        <f>[2]หน้าผ้า!DU813</f>
        <v>0</v>
      </c>
      <c r="AP804" s="3">
        <f>[2]หน้าผ้า!DP813</f>
        <v>0</v>
      </c>
      <c r="AQ804" s="3">
        <f>[2]หน้าผ้า!DW813</f>
        <v>0</v>
      </c>
      <c r="AR804" s="3">
        <f>[2]หน้าผ้า!DX813</f>
        <v>0</v>
      </c>
      <c r="AS804" s="3">
        <f>[2]หน้าผ้า!DY813</f>
        <v>0</v>
      </c>
      <c r="AT804" s="3">
        <f>[2]หน้าผ้า!DZ813</f>
        <v>0</v>
      </c>
      <c r="AU804" s="3">
        <f>[2]หน้าผ้า!EA813</f>
        <v>0</v>
      </c>
      <c r="AV804" s="1">
        <f>[2]หน้าผ้า!EB813</f>
        <v>0</v>
      </c>
      <c r="AW804" s="2">
        <f>[2]หน้าผ้า!EC813</f>
        <v>0</v>
      </c>
      <c r="AX804" s="2">
        <f>[2]หน้าผ้า!ED813</f>
        <v>0</v>
      </c>
      <c r="AY804" s="2">
        <f>[2]หน้าผ้า!AG813</f>
        <v>0</v>
      </c>
      <c r="AZ804" s="2">
        <f>[2]หน้าผ้า!EG813</f>
        <v>0</v>
      </c>
      <c r="BA804" s="2">
        <f>[2]หน้าผ้า!EH813</f>
        <v>0</v>
      </c>
      <c r="BB804" s="2">
        <f>[2]หน้าผ้า!EI813</f>
        <v>0</v>
      </c>
      <c r="BC804" s="1">
        <f>[2]หน้าผ้า!BZ813</f>
        <v>0</v>
      </c>
      <c r="BD804" s="56">
        <f>[2]หน้าผ้า!CA813</f>
        <v>0</v>
      </c>
    </row>
    <row r="805" spans="1:56" ht="28.5" customHeight="1" x14ac:dyDescent="0.45">
      <c r="A805" s="3">
        <f>[2]หน้าผ้า!C814</f>
        <v>0</v>
      </c>
      <c r="B805" s="14">
        <f>[2]หน้าผ้า!B814</f>
        <v>0</v>
      </c>
      <c r="C805" s="9">
        <f>[2]หน้าผ้า!E814</f>
        <v>0</v>
      </c>
      <c r="D805" s="13">
        <f>[2]หน้าผ้า!F814</f>
        <v>0</v>
      </c>
      <c r="E805" s="9">
        <f>[2]หน้าผ้า!G814</f>
        <v>0</v>
      </c>
      <c r="F805" s="9">
        <f>[2]หน้าผ้า!H814</f>
        <v>0</v>
      </c>
      <c r="G805" s="9">
        <f>[2]หน้าผ้า!I814</f>
        <v>0</v>
      </c>
      <c r="H805" s="9">
        <f>[2]หน้าผ้า!J814</f>
        <v>0</v>
      </c>
      <c r="I805" s="9">
        <f>[2]หน้าผ้า!L814</f>
        <v>0</v>
      </c>
      <c r="J805" s="9">
        <f>[2]หน้าผ้า!M814</f>
        <v>0</v>
      </c>
      <c r="K805" s="9">
        <f>[2]หน้าผ้า!N814</f>
        <v>0</v>
      </c>
      <c r="L805" s="9">
        <f>[2]หน้าผ้า!R814</f>
        <v>0</v>
      </c>
      <c r="M805" s="10">
        <f>[2]หน้าผ้า!T814</f>
        <v>0</v>
      </c>
      <c r="N805" s="9">
        <f>[2]หน้าผ้า!U814</f>
        <v>0</v>
      </c>
      <c r="O805" s="9">
        <f>[2]หน้าผ้า!V814</f>
        <v>0</v>
      </c>
      <c r="P805" s="10">
        <f>[2]หน้าผ้า!AB814</f>
        <v>0</v>
      </c>
      <c r="Q805" s="10">
        <f>[2]หน้าผ้า!AC814</f>
        <v>0</v>
      </c>
      <c r="R805" s="10">
        <f>[2]หน้าผ้า!AD814</f>
        <v>0</v>
      </c>
      <c r="S805" s="9">
        <f>[2]หน้าผ้า!Z814</f>
        <v>0</v>
      </c>
      <c r="T805" s="12">
        <f>[2]หน้าผ้า!X814</f>
        <v>0</v>
      </c>
      <c r="U805" s="11">
        <f>[2]หน้าผ้า!AA814</f>
        <v>0</v>
      </c>
      <c r="V805" s="10">
        <f>[2]หน้าผ้า!AJ814</f>
        <v>0</v>
      </c>
      <c r="W805" s="10">
        <f>[2]หน้าผ้า!AL814</f>
        <v>0</v>
      </c>
      <c r="X805" s="10">
        <f>[2]หน้าผ้า!AM814</f>
        <v>0</v>
      </c>
      <c r="Y805" s="10">
        <f>[2]หน้าผ้า!AN814</f>
        <v>0</v>
      </c>
      <c r="Z805" s="9">
        <f>[2]หน้าผ้า!AO814</f>
        <v>0</v>
      </c>
      <c r="AA805" s="8">
        <f>[2]หน้าผ้า!AQ814</f>
        <v>0</v>
      </c>
      <c r="AB805" s="8">
        <f>[2]หน้าผ้า!AR814</f>
        <v>0</v>
      </c>
      <c r="AC805" s="8">
        <f>[2]หน้าผ้า!AS814</f>
        <v>0</v>
      </c>
      <c r="AD805" s="8">
        <f>[2]หน้าผ้า!AT814</f>
        <v>0</v>
      </c>
      <c r="AE805" s="8">
        <f>[2]หน้าผ้า!AU814</f>
        <v>0</v>
      </c>
      <c r="AF805" s="8">
        <f>[2]หน้าผ้า!AI814</f>
        <v>0</v>
      </c>
      <c r="AG805" s="1">
        <f>[3]หน้าผ้า!DC817</f>
        <v>0</v>
      </c>
      <c r="AH805" s="1">
        <f>[2]หน้าผ้า!DL814</f>
        <v>0</v>
      </c>
      <c r="AI805" s="1">
        <f>[2]หน้าผ้า!DM814</f>
        <v>0</v>
      </c>
      <c r="AJ805" s="3">
        <f>[2]หน้าผ้า!DN814</f>
        <v>0</v>
      </c>
      <c r="AK805" s="3">
        <f>[2]หน้าผ้า!DQ814</f>
        <v>0</v>
      </c>
      <c r="AL805" s="3">
        <f>[2]หน้าผ้า!DR814</f>
        <v>0</v>
      </c>
      <c r="AM805" s="3">
        <f>[2]หน้าผ้า!DS814</f>
        <v>0</v>
      </c>
      <c r="AN805" s="3">
        <f>[2]หน้าผ้า!DT814</f>
        <v>0</v>
      </c>
      <c r="AO805" s="3">
        <f>[2]หน้าผ้า!DU814</f>
        <v>0</v>
      </c>
      <c r="AP805" s="3">
        <f>[2]หน้าผ้า!DP814</f>
        <v>0</v>
      </c>
      <c r="AQ805" s="3">
        <f>[2]หน้าผ้า!DW814</f>
        <v>0</v>
      </c>
      <c r="AR805" s="3">
        <f>[2]หน้าผ้า!DX814</f>
        <v>0</v>
      </c>
      <c r="AS805" s="3">
        <f>[2]หน้าผ้า!DY814</f>
        <v>0</v>
      </c>
      <c r="AT805" s="3">
        <f>[2]หน้าผ้า!DZ814</f>
        <v>0</v>
      </c>
      <c r="AU805" s="3">
        <f>[2]หน้าผ้า!EA814</f>
        <v>0</v>
      </c>
      <c r="AV805" s="1">
        <f>[2]หน้าผ้า!EB814</f>
        <v>0</v>
      </c>
      <c r="AW805" s="2">
        <f>[2]หน้าผ้า!EC814</f>
        <v>0</v>
      </c>
      <c r="AX805" s="2">
        <f>[2]หน้าผ้า!ED814</f>
        <v>0</v>
      </c>
      <c r="AY805" s="2">
        <f>[2]หน้าผ้า!AG814</f>
        <v>0</v>
      </c>
      <c r="AZ805" s="2">
        <f>[2]หน้าผ้า!EG814</f>
        <v>0</v>
      </c>
      <c r="BA805" s="2">
        <f>[2]หน้าผ้า!EH814</f>
        <v>0</v>
      </c>
      <c r="BB805" s="2">
        <f>[2]หน้าผ้า!EI814</f>
        <v>0</v>
      </c>
      <c r="BC805" s="1">
        <f>[2]หน้าผ้า!BZ814</f>
        <v>0</v>
      </c>
      <c r="BD805" s="56">
        <f>[2]หน้าผ้า!CA814</f>
        <v>0</v>
      </c>
    </row>
    <row r="806" spans="1:56" ht="28.5" customHeight="1" x14ac:dyDescent="0.45">
      <c r="A806" s="3">
        <f>[2]หน้าผ้า!C815</f>
        <v>0</v>
      </c>
      <c r="B806" s="14">
        <f>[2]หน้าผ้า!B815</f>
        <v>0</v>
      </c>
      <c r="C806" s="9">
        <f>[2]หน้าผ้า!E815</f>
        <v>0</v>
      </c>
      <c r="D806" s="13">
        <f>[2]หน้าผ้า!F815</f>
        <v>0</v>
      </c>
      <c r="E806" s="9">
        <f>[2]หน้าผ้า!G815</f>
        <v>0</v>
      </c>
      <c r="F806" s="9">
        <f>[2]หน้าผ้า!H815</f>
        <v>0</v>
      </c>
      <c r="G806" s="9">
        <f>[2]หน้าผ้า!I815</f>
        <v>0</v>
      </c>
      <c r="H806" s="9">
        <f>[2]หน้าผ้า!J815</f>
        <v>0</v>
      </c>
      <c r="I806" s="9">
        <f>[2]หน้าผ้า!L815</f>
        <v>0</v>
      </c>
      <c r="J806" s="9">
        <f>[2]หน้าผ้า!M815</f>
        <v>0</v>
      </c>
      <c r="K806" s="9">
        <f>[2]หน้าผ้า!N815</f>
        <v>0</v>
      </c>
      <c r="L806" s="9">
        <f>[2]หน้าผ้า!R815</f>
        <v>0</v>
      </c>
      <c r="M806" s="10">
        <f>[2]หน้าผ้า!T815</f>
        <v>0</v>
      </c>
      <c r="N806" s="9">
        <f>[2]หน้าผ้า!U815</f>
        <v>0</v>
      </c>
      <c r="O806" s="9">
        <f>[2]หน้าผ้า!V815</f>
        <v>0</v>
      </c>
      <c r="P806" s="10">
        <f>[2]หน้าผ้า!AB815</f>
        <v>0</v>
      </c>
      <c r="Q806" s="10">
        <f>[2]หน้าผ้า!AC815</f>
        <v>0</v>
      </c>
      <c r="R806" s="10">
        <f>[2]หน้าผ้า!AD815</f>
        <v>0</v>
      </c>
      <c r="S806" s="9">
        <f>[2]หน้าผ้า!Z815</f>
        <v>0</v>
      </c>
      <c r="T806" s="12">
        <f>[2]หน้าผ้า!X815</f>
        <v>0</v>
      </c>
      <c r="U806" s="11">
        <f>[2]หน้าผ้า!AA815</f>
        <v>0</v>
      </c>
      <c r="V806" s="10">
        <f>[2]หน้าผ้า!AJ815</f>
        <v>0</v>
      </c>
      <c r="W806" s="10">
        <f>[2]หน้าผ้า!AL815</f>
        <v>0</v>
      </c>
      <c r="X806" s="10">
        <f>[2]หน้าผ้า!AM815</f>
        <v>0</v>
      </c>
      <c r="Y806" s="10">
        <f>[2]หน้าผ้า!AN815</f>
        <v>0</v>
      </c>
      <c r="Z806" s="9">
        <f>[2]หน้าผ้า!AO815</f>
        <v>0</v>
      </c>
      <c r="AA806" s="8">
        <f>[2]หน้าผ้า!AQ815</f>
        <v>0</v>
      </c>
      <c r="AB806" s="8">
        <f>[2]หน้าผ้า!AR815</f>
        <v>0</v>
      </c>
      <c r="AC806" s="8">
        <f>[2]หน้าผ้า!AS815</f>
        <v>0</v>
      </c>
      <c r="AD806" s="8">
        <f>[2]หน้าผ้า!AT815</f>
        <v>0</v>
      </c>
      <c r="AE806" s="8">
        <f>[2]หน้าผ้า!AU815</f>
        <v>0</v>
      </c>
      <c r="AF806" s="8">
        <f>[2]หน้าผ้า!AI815</f>
        <v>0</v>
      </c>
      <c r="AG806" s="1">
        <f>[3]หน้าผ้า!DC818</f>
        <v>0</v>
      </c>
      <c r="AH806" s="1">
        <f>[2]หน้าผ้า!DL815</f>
        <v>0</v>
      </c>
      <c r="AI806" s="1">
        <f>[2]หน้าผ้า!DM815</f>
        <v>0</v>
      </c>
      <c r="AJ806" s="3">
        <f>[2]หน้าผ้า!DN815</f>
        <v>0</v>
      </c>
      <c r="AK806" s="3">
        <f>[2]หน้าผ้า!DQ815</f>
        <v>0</v>
      </c>
      <c r="AL806" s="3">
        <f>[2]หน้าผ้า!DR815</f>
        <v>0</v>
      </c>
      <c r="AM806" s="3">
        <f>[2]หน้าผ้า!DS815</f>
        <v>0</v>
      </c>
      <c r="AN806" s="3">
        <f>[2]หน้าผ้า!DT815</f>
        <v>0</v>
      </c>
      <c r="AO806" s="3">
        <f>[2]หน้าผ้า!DU815</f>
        <v>0</v>
      </c>
      <c r="AP806" s="3">
        <f>[2]หน้าผ้า!DP815</f>
        <v>0</v>
      </c>
      <c r="AQ806" s="3">
        <f>[2]หน้าผ้า!DW815</f>
        <v>0</v>
      </c>
      <c r="AR806" s="3">
        <f>[2]หน้าผ้า!DX815</f>
        <v>0</v>
      </c>
      <c r="AS806" s="3">
        <f>[2]หน้าผ้า!DY815</f>
        <v>0</v>
      </c>
      <c r="AT806" s="3">
        <f>[2]หน้าผ้า!DZ815</f>
        <v>0</v>
      </c>
      <c r="AU806" s="3">
        <f>[2]หน้าผ้า!EA815</f>
        <v>0</v>
      </c>
      <c r="AV806" s="1">
        <f>[2]หน้าผ้า!EB815</f>
        <v>0</v>
      </c>
      <c r="AW806" s="2">
        <f>[2]หน้าผ้า!EC815</f>
        <v>0</v>
      </c>
      <c r="AX806" s="2">
        <f>[2]หน้าผ้า!ED815</f>
        <v>0</v>
      </c>
      <c r="AY806" s="2">
        <f>[2]หน้าผ้า!AG815</f>
        <v>0</v>
      </c>
      <c r="AZ806" s="2">
        <f>[2]หน้าผ้า!EG815</f>
        <v>0</v>
      </c>
      <c r="BA806" s="2">
        <f>[2]หน้าผ้า!EH815</f>
        <v>0</v>
      </c>
      <c r="BB806" s="2">
        <f>[2]หน้าผ้า!EI815</f>
        <v>0</v>
      </c>
      <c r="BC806" s="1">
        <f>[2]หน้าผ้า!BZ815</f>
        <v>0</v>
      </c>
      <c r="BD806" s="56">
        <f>[2]หน้าผ้า!CA815</f>
        <v>0</v>
      </c>
    </row>
    <row r="807" spans="1:56" ht="28.5" customHeight="1" x14ac:dyDescent="0.45">
      <c r="A807" s="3">
        <f>[2]หน้าผ้า!C816</f>
        <v>0</v>
      </c>
      <c r="B807" s="14">
        <f>[2]หน้าผ้า!B816</f>
        <v>0</v>
      </c>
      <c r="C807" s="9">
        <f>[2]หน้าผ้า!E816</f>
        <v>0</v>
      </c>
      <c r="D807" s="13">
        <f>[2]หน้าผ้า!F816</f>
        <v>0</v>
      </c>
      <c r="E807" s="9">
        <f>[2]หน้าผ้า!G816</f>
        <v>0</v>
      </c>
      <c r="F807" s="9">
        <f>[2]หน้าผ้า!H816</f>
        <v>0</v>
      </c>
      <c r="G807" s="9">
        <f>[2]หน้าผ้า!I816</f>
        <v>0</v>
      </c>
      <c r="H807" s="9">
        <f>[2]หน้าผ้า!J816</f>
        <v>0</v>
      </c>
      <c r="I807" s="9">
        <f>[2]หน้าผ้า!L816</f>
        <v>0</v>
      </c>
      <c r="J807" s="9">
        <f>[2]หน้าผ้า!M816</f>
        <v>0</v>
      </c>
      <c r="K807" s="9">
        <f>[2]หน้าผ้า!N816</f>
        <v>0</v>
      </c>
      <c r="L807" s="9">
        <f>[2]หน้าผ้า!R816</f>
        <v>0</v>
      </c>
      <c r="M807" s="10">
        <f>[2]หน้าผ้า!T816</f>
        <v>0</v>
      </c>
      <c r="N807" s="9">
        <f>[2]หน้าผ้า!U816</f>
        <v>0</v>
      </c>
      <c r="O807" s="9">
        <f>[2]หน้าผ้า!V816</f>
        <v>0</v>
      </c>
      <c r="P807" s="10">
        <f>[2]หน้าผ้า!AB816</f>
        <v>0</v>
      </c>
      <c r="Q807" s="10">
        <f>[2]หน้าผ้า!AC816</f>
        <v>0</v>
      </c>
      <c r="R807" s="10">
        <f>[2]หน้าผ้า!AD816</f>
        <v>0</v>
      </c>
      <c r="S807" s="9">
        <f>[2]หน้าผ้า!Z816</f>
        <v>0</v>
      </c>
      <c r="T807" s="12">
        <f>[2]หน้าผ้า!X816</f>
        <v>0</v>
      </c>
      <c r="U807" s="11">
        <f>[2]หน้าผ้า!AA816</f>
        <v>0</v>
      </c>
      <c r="V807" s="10">
        <f>[2]หน้าผ้า!AJ816</f>
        <v>0</v>
      </c>
      <c r="W807" s="10">
        <f>[2]หน้าผ้า!AL816</f>
        <v>0</v>
      </c>
      <c r="X807" s="10">
        <f>[2]หน้าผ้า!AM816</f>
        <v>0</v>
      </c>
      <c r="Y807" s="10">
        <f>[2]หน้าผ้า!AN816</f>
        <v>0</v>
      </c>
      <c r="Z807" s="9">
        <f>[2]หน้าผ้า!AO816</f>
        <v>0</v>
      </c>
      <c r="AA807" s="8">
        <f>[2]หน้าผ้า!AQ816</f>
        <v>0</v>
      </c>
      <c r="AB807" s="8">
        <f>[2]หน้าผ้า!AR816</f>
        <v>0</v>
      </c>
      <c r="AC807" s="8">
        <f>[2]หน้าผ้า!AS816</f>
        <v>0</v>
      </c>
      <c r="AD807" s="8">
        <f>[2]หน้าผ้า!AT816</f>
        <v>0</v>
      </c>
      <c r="AE807" s="8">
        <f>[2]หน้าผ้า!AU816</f>
        <v>0</v>
      </c>
      <c r="AF807" s="8">
        <f>[2]หน้าผ้า!AI816</f>
        <v>0</v>
      </c>
      <c r="AG807" s="1">
        <f>[3]หน้าผ้า!DC819</f>
        <v>0</v>
      </c>
      <c r="AH807" s="1">
        <f>[2]หน้าผ้า!DL816</f>
        <v>0</v>
      </c>
      <c r="AI807" s="1">
        <f>[2]หน้าผ้า!DM816</f>
        <v>0</v>
      </c>
      <c r="AJ807" s="3">
        <f>[2]หน้าผ้า!DN816</f>
        <v>0</v>
      </c>
      <c r="AK807" s="3">
        <f>[2]หน้าผ้า!DQ816</f>
        <v>0</v>
      </c>
      <c r="AL807" s="3">
        <f>[2]หน้าผ้า!DR816</f>
        <v>0</v>
      </c>
      <c r="AM807" s="3">
        <f>[2]หน้าผ้า!DS816</f>
        <v>0</v>
      </c>
      <c r="AN807" s="3">
        <f>[2]หน้าผ้า!DT816</f>
        <v>0</v>
      </c>
      <c r="AO807" s="3">
        <f>[2]หน้าผ้า!DU816</f>
        <v>0</v>
      </c>
      <c r="AP807" s="3">
        <f>[2]หน้าผ้า!DP816</f>
        <v>0</v>
      </c>
      <c r="AQ807" s="3">
        <f>[2]หน้าผ้า!DW816</f>
        <v>0</v>
      </c>
      <c r="AR807" s="3">
        <f>[2]หน้าผ้า!DX816</f>
        <v>0</v>
      </c>
      <c r="AS807" s="3">
        <f>[2]หน้าผ้า!DY816</f>
        <v>0</v>
      </c>
      <c r="AT807" s="3">
        <f>[2]หน้าผ้า!DZ816</f>
        <v>0</v>
      </c>
      <c r="AU807" s="3">
        <f>[2]หน้าผ้า!EA816</f>
        <v>0</v>
      </c>
      <c r="AV807" s="1">
        <f>[2]หน้าผ้า!EB816</f>
        <v>0</v>
      </c>
      <c r="AW807" s="2">
        <f>[2]หน้าผ้า!EC816</f>
        <v>0</v>
      </c>
      <c r="AX807" s="2">
        <f>[2]หน้าผ้า!ED816</f>
        <v>0</v>
      </c>
      <c r="AY807" s="2">
        <f>[2]หน้าผ้า!AG816</f>
        <v>0</v>
      </c>
      <c r="AZ807" s="2">
        <f>[2]หน้าผ้า!EG816</f>
        <v>0</v>
      </c>
      <c r="BA807" s="2">
        <f>[2]หน้าผ้า!EH816</f>
        <v>0</v>
      </c>
      <c r="BB807" s="2">
        <f>[2]หน้าผ้า!EI816</f>
        <v>0</v>
      </c>
      <c r="BC807" s="1">
        <f>[2]หน้าผ้า!BZ816</f>
        <v>0</v>
      </c>
      <c r="BD807" s="56">
        <f>[2]หน้าผ้า!CA816</f>
        <v>0</v>
      </c>
    </row>
    <row r="808" spans="1:56" ht="28.5" customHeight="1" x14ac:dyDescent="0.45">
      <c r="A808" s="3">
        <f>[2]หน้าผ้า!C817</f>
        <v>0</v>
      </c>
      <c r="B808" s="14">
        <f>[2]หน้าผ้า!B817</f>
        <v>0</v>
      </c>
      <c r="C808" s="9">
        <f>[2]หน้าผ้า!E817</f>
        <v>0</v>
      </c>
      <c r="D808" s="13">
        <f>[2]หน้าผ้า!F817</f>
        <v>0</v>
      </c>
      <c r="E808" s="9">
        <f>[2]หน้าผ้า!G817</f>
        <v>0</v>
      </c>
      <c r="F808" s="9">
        <f>[2]หน้าผ้า!H817</f>
        <v>0</v>
      </c>
      <c r="G808" s="9">
        <f>[2]หน้าผ้า!I817</f>
        <v>0</v>
      </c>
      <c r="H808" s="9">
        <f>[2]หน้าผ้า!J817</f>
        <v>0</v>
      </c>
      <c r="I808" s="9">
        <f>[2]หน้าผ้า!L817</f>
        <v>0</v>
      </c>
      <c r="J808" s="9">
        <f>[2]หน้าผ้า!M817</f>
        <v>0</v>
      </c>
      <c r="K808" s="9">
        <f>[2]หน้าผ้า!N817</f>
        <v>0</v>
      </c>
      <c r="L808" s="9">
        <f>[2]หน้าผ้า!R817</f>
        <v>0</v>
      </c>
      <c r="M808" s="10">
        <f>[2]หน้าผ้า!T817</f>
        <v>0</v>
      </c>
      <c r="N808" s="9">
        <f>[2]หน้าผ้า!U817</f>
        <v>0</v>
      </c>
      <c r="O808" s="9">
        <f>[2]หน้าผ้า!V817</f>
        <v>0</v>
      </c>
      <c r="P808" s="10">
        <f>[2]หน้าผ้า!AB817</f>
        <v>0</v>
      </c>
      <c r="Q808" s="10">
        <f>[2]หน้าผ้า!AC817</f>
        <v>0</v>
      </c>
      <c r="R808" s="10">
        <f>[2]หน้าผ้า!AD817</f>
        <v>0</v>
      </c>
      <c r="S808" s="9">
        <f>[2]หน้าผ้า!Z817</f>
        <v>0</v>
      </c>
      <c r="T808" s="12">
        <f>[2]หน้าผ้า!X817</f>
        <v>0</v>
      </c>
      <c r="U808" s="11">
        <f>[2]หน้าผ้า!AA817</f>
        <v>0</v>
      </c>
      <c r="V808" s="10">
        <f>[2]หน้าผ้า!AJ817</f>
        <v>0</v>
      </c>
      <c r="W808" s="10">
        <f>[2]หน้าผ้า!AL817</f>
        <v>0</v>
      </c>
      <c r="X808" s="10">
        <f>[2]หน้าผ้า!AM817</f>
        <v>0</v>
      </c>
      <c r="Y808" s="10">
        <f>[2]หน้าผ้า!AN817</f>
        <v>0</v>
      </c>
      <c r="Z808" s="9">
        <f>[2]หน้าผ้า!AO817</f>
        <v>0</v>
      </c>
      <c r="AA808" s="8">
        <f>[2]หน้าผ้า!AQ817</f>
        <v>0</v>
      </c>
      <c r="AB808" s="8">
        <f>[2]หน้าผ้า!AR817</f>
        <v>0</v>
      </c>
      <c r="AC808" s="8">
        <f>[2]หน้าผ้า!AS817</f>
        <v>0</v>
      </c>
      <c r="AD808" s="8">
        <f>[2]หน้าผ้า!AT817</f>
        <v>0</v>
      </c>
      <c r="AE808" s="8">
        <f>[2]หน้าผ้า!AU817</f>
        <v>0</v>
      </c>
      <c r="AF808" s="8">
        <f>[2]หน้าผ้า!AI817</f>
        <v>0</v>
      </c>
      <c r="AG808" s="1">
        <f>[3]หน้าผ้า!DC820</f>
        <v>0</v>
      </c>
      <c r="AH808" s="1">
        <f>[2]หน้าผ้า!DL817</f>
        <v>0</v>
      </c>
      <c r="AI808" s="1">
        <f>[2]หน้าผ้า!DM817</f>
        <v>0</v>
      </c>
      <c r="AJ808" s="3">
        <f>[2]หน้าผ้า!DN817</f>
        <v>0</v>
      </c>
      <c r="AK808" s="3">
        <f>[2]หน้าผ้า!DQ817</f>
        <v>0</v>
      </c>
      <c r="AL808" s="3">
        <f>[2]หน้าผ้า!DR817</f>
        <v>0</v>
      </c>
      <c r="AM808" s="3">
        <f>[2]หน้าผ้า!DS817</f>
        <v>0</v>
      </c>
      <c r="AN808" s="3">
        <f>[2]หน้าผ้า!DT817</f>
        <v>0</v>
      </c>
      <c r="AO808" s="3">
        <f>[2]หน้าผ้า!DU817</f>
        <v>0</v>
      </c>
      <c r="AP808" s="3">
        <f>[2]หน้าผ้า!DP817</f>
        <v>0</v>
      </c>
      <c r="AQ808" s="3">
        <f>[2]หน้าผ้า!DW817</f>
        <v>0</v>
      </c>
      <c r="AR808" s="3">
        <f>[2]หน้าผ้า!DX817</f>
        <v>0</v>
      </c>
      <c r="AS808" s="3">
        <f>[2]หน้าผ้า!DY817</f>
        <v>0</v>
      </c>
      <c r="AT808" s="3">
        <f>[2]หน้าผ้า!DZ817</f>
        <v>0</v>
      </c>
      <c r="AU808" s="3">
        <f>[2]หน้าผ้า!EA817</f>
        <v>0</v>
      </c>
      <c r="AV808" s="1">
        <f>[2]หน้าผ้า!EB817</f>
        <v>0</v>
      </c>
      <c r="AW808" s="2">
        <f>[2]หน้าผ้า!EC817</f>
        <v>0</v>
      </c>
      <c r="AX808" s="2">
        <f>[2]หน้าผ้า!ED817</f>
        <v>0</v>
      </c>
      <c r="AY808" s="2">
        <f>[2]หน้าผ้า!AG817</f>
        <v>0</v>
      </c>
      <c r="AZ808" s="2">
        <f>[2]หน้าผ้า!EG817</f>
        <v>0</v>
      </c>
      <c r="BA808" s="2">
        <f>[2]หน้าผ้า!EH817</f>
        <v>0</v>
      </c>
      <c r="BB808" s="2">
        <f>[2]หน้าผ้า!EI817</f>
        <v>0</v>
      </c>
      <c r="BC808" s="1">
        <f>[2]หน้าผ้า!BZ817</f>
        <v>0</v>
      </c>
      <c r="BD808" s="56">
        <f>[2]หน้าผ้า!CA817</f>
        <v>0</v>
      </c>
    </row>
    <row r="809" spans="1:56" ht="28.5" customHeight="1" x14ac:dyDescent="0.45">
      <c r="A809" s="3">
        <f>[2]หน้าผ้า!C818</f>
        <v>0</v>
      </c>
      <c r="B809" s="14">
        <f>[2]หน้าผ้า!B818</f>
        <v>0</v>
      </c>
      <c r="C809" s="9">
        <f>[2]หน้าผ้า!E818</f>
        <v>0</v>
      </c>
      <c r="D809" s="13">
        <f>[2]หน้าผ้า!F818</f>
        <v>0</v>
      </c>
      <c r="E809" s="9">
        <f>[2]หน้าผ้า!G818</f>
        <v>0</v>
      </c>
      <c r="F809" s="9">
        <f>[2]หน้าผ้า!H818</f>
        <v>0</v>
      </c>
      <c r="G809" s="9">
        <f>[2]หน้าผ้า!I818</f>
        <v>0</v>
      </c>
      <c r="H809" s="9">
        <f>[2]หน้าผ้า!J818</f>
        <v>0</v>
      </c>
      <c r="I809" s="9">
        <f>[2]หน้าผ้า!L818</f>
        <v>0</v>
      </c>
      <c r="J809" s="9">
        <f>[2]หน้าผ้า!M818</f>
        <v>0</v>
      </c>
      <c r="K809" s="9">
        <f>[2]หน้าผ้า!N818</f>
        <v>0</v>
      </c>
      <c r="L809" s="9">
        <f>[2]หน้าผ้า!R818</f>
        <v>0</v>
      </c>
      <c r="M809" s="10">
        <f>[2]หน้าผ้า!T818</f>
        <v>0</v>
      </c>
      <c r="N809" s="9">
        <f>[2]หน้าผ้า!U818</f>
        <v>0</v>
      </c>
      <c r="O809" s="9">
        <f>[2]หน้าผ้า!V818</f>
        <v>0</v>
      </c>
      <c r="P809" s="10">
        <f>[2]หน้าผ้า!AB818</f>
        <v>0</v>
      </c>
      <c r="Q809" s="10">
        <f>[2]หน้าผ้า!AC818</f>
        <v>0</v>
      </c>
      <c r="R809" s="10">
        <f>[2]หน้าผ้า!AD818</f>
        <v>0</v>
      </c>
      <c r="S809" s="9">
        <f>[2]หน้าผ้า!Z818</f>
        <v>0</v>
      </c>
      <c r="T809" s="12">
        <f>[2]หน้าผ้า!X818</f>
        <v>0</v>
      </c>
      <c r="U809" s="11">
        <f>[2]หน้าผ้า!AA818</f>
        <v>0</v>
      </c>
      <c r="V809" s="10">
        <f>[2]หน้าผ้า!AJ818</f>
        <v>0</v>
      </c>
      <c r="W809" s="10">
        <f>[2]หน้าผ้า!AL818</f>
        <v>0</v>
      </c>
      <c r="X809" s="10">
        <f>[2]หน้าผ้า!AM818</f>
        <v>0</v>
      </c>
      <c r="Y809" s="10">
        <f>[2]หน้าผ้า!AN818</f>
        <v>0</v>
      </c>
      <c r="Z809" s="9">
        <f>[2]หน้าผ้า!AO818</f>
        <v>0</v>
      </c>
      <c r="AA809" s="8">
        <f>[2]หน้าผ้า!AQ818</f>
        <v>0</v>
      </c>
      <c r="AB809" s="8">
        <f>[2]หน้าผ้า!AR818</f>
        <v>0</v>
      </c>
      <c r="AC809" s="8">
        <f>[2]หน้าผ้า!AS818</f>
        <v>0</v>
      </c>
      <c r="AD809" s="8">
        <f>[2]หน้าผ้า!AT818</f>
        <v>0</v>
      </c>
      <c r="AE809" s="8">
        <f>[2]หน้าผ้า!AU818</f>
        <v>0</v>
      </c>
      <c r="AF809" s="8">
        <f>[2]หน้าผ้า!AI818</f>
        <v>0</v>
      </c>
      <c r="AG809" s="1">
        <f>[3]หน้าผ้า!DC821</f>
        <v>0</v>
      </c>
      <c r="AH809" s="1">
        <f>[2]หน้าผ้า!DL818</f>
        <v>0</v>
      </c>
      <c r="AI809" s="1">
        <f>[2]หน้าผ้า!DM818</f>
        <v>0</v>
      </c>
      <c r="AJ809" s="3">
        <f>[2]หน้าผ้า!DN818</f>
        <v>0</v>
      </c>
      <c r="AK809" s="3">
        <f>[2]หน้าผ้า!DQ818</f>
        <v>0</v>
      </c>
      <c r="AL809" s="3">
        <f>[2]หน้าผ้า!DR818</f>
        <v>0</v>
      </c>
      <c r="AM809" s="3">
        <f>[2]หน้าผ้า!DS818</f>
        <v>0</v>
      </c>
      <c r="AN809" s="3">
        <f>[2]หน้าผ้า!DT818</f>
        <v>0</v>
      </c>
      <c r="AO809" s="3">
        <f>[2]หน้าผ้า!DU818</f>
        <v>0</v>
      </c>
      <c r="AP809" s="3">
        <f>[2]หน้าผ้า!DP818</f>
        <v>0</v>
      </c>
      <c r="AQ809" s="3">
        <f>[2]หน้าผ้า!DW818</f>
        <v>0</v>
      </c>
      <c r="AR809" s="3">
        <f>[2]หน้าผ้า!DX818</f>
        <v>0</v>
      </c>
      <c r="AS809" s="3">
        <f>[2]หน้าผ้า!DY818</f>
        <v>0</v>
      </c>
      <c r="AT809" s="3">
        <f>[2]หน้าผ้า!DZ818</f>
        <v>0</v>
      </c>
      <c r="AU809" s="3">
        <f>[2]หน้าผ้า!EA818</f>
        <v>0</v>
      </c>
      <c r="AV809" s="1">
        <f>[2]หน้าผ้า!EB818</f>
        <v>0</v>
      </c>
      <c r="AW809" s="2">
        <f>[2]หน้าผ้า!EC818</f>
        <v>0</v>
      </c>
      <c r="AX809" s="2">
        <f>[2]หน้าผ้า!ED818</f>
        <v>0</v>
      </c>
      <c r="AY809" s="2">
        <f>[2]หน้าผ้า!AG818</f>
        <v>0</v>
      </c>
      <c r="AZ809" s="2">
        <f>[2]หน้าผ้า!EG818</f>
        <v>0</v>
      </c>
      <c r="BA809" s="2">
        <f>[2]หน้าผ้า!EH818</f>
        <v>0</v>
      </c>
      <c r="BB809" s="2">
        <f>[2]หน้าผ้า!EI818</f>
        <v>0</v>
      </c>
      <c r="BC809" s="1">
        <f>[2]หน้าผ้า!BZ818</f>
        <v>0</v>
      </c>
      <c r="BD809" s="56">
        <f>[2]หน้าผ้า!CA818</f>
        <v>0</v>
      </c>
    </row>
    <row r="810" spans="1:56" ht="28.5" customHeight="1" x14ac:dyDescent="0.45">
      <c r="A810" s="3">
        <f>[2]หน้าผ้า!C819</f>
        <v>0</v>
      </c>
      <c r="B810" s="14">
        <f>[2]หน้าผ้า!B819</f>
        <v>0</v>
      </c>
      <c r="C810" s="9">
        <f>[2]หน้าผ้า!E819</f>
        <v>0</v>
      </c>
      <c r="D810" s="13">
        <f>[2]หน้าผ้า!F819</f>
        <v>0</v>
      </c>
      <c r="E810" s="9">
        <f>[2]หน้าผ้า!G819</f>
        <v>0</v>
      </c>
      <c r="F810" s="9">
        <f>[2]หน้าผ้า!H819</f>
        <v>0</v>
      </c>
      <c r="G810" s="9">
        <f>[2]หน้าผ้า!I819</f>
        <v>0</v>
      </c>
      <c r="H810" s="9">
        <f>[2]หน้าผ้า!J819</f>
        <v>0</v>
      </c>
      <c r="I810" s="9">
        <f>[2]หน้าผ้า!L819</f>
        <v>0</v>
      </c>
      <c r="J810" s="9">
        <f>[2]หน้าผ้า!M819</f>
        <v>0</v>
      </c>
      <c r="K810" s="9">
        <f>[2]หน้าผ้า!N819</f>
        <v>0</v>
      </c>
      <c r="L810" s="9">
        <f>[2]หน้าผ้า!R819</f>
        <v>0</v>
      </c>
      <c r="M810" s="10">
        <f>[2]หน้าผ้า!T819</f>
        <v>0</v>
      </c>
      <c r="N810" s="9">
        <f>[2]หน้าผ้า!U819</f>
        <v>0</v>
      </c>
      <c r="O810" s="9">
        <f>[2]หน้าผ้า!V819</f>
        <v>0</v>
      </c>
      <c r="P810" s="10">
        <f>[2]หน้าผ้า!AB819</f>
        <v>0</v>
      </c>
      <c r="Q810" s="10">
        <f>[2]หน้าผ้า!AC819</f>
        <v>0</v>
      </c>
      <c r="R810" s="10">
        <f>[2]หน้าผ้า!AD819</f>
        <v>0</v>
      </c>
      <c r="S810" s="9">
        <f>[2]หน้าผ้า!Z819</f>
        <v>0</v>
      </c>
      <c r="T810" s="12">
        <f>[2]หน้าผ้า!X819</f>
        <v>0</v>
      </c>
      <c r="U810" s="11">
        <f>[2]หน้าผ้า!AA819</f>
        <v>0</v>
      </c>
      <c r="V810" s="10">
        <f>[2]หน้าผ้า!AJ819</f>
        <v>0</v>
      </c>
      <c r="W810" s="10">
        <f>[2]หน้าผ้า!AL819</f>
        <v>0</v>
      </c>
      <c r="X810" s="10">
        <f>[2]หน้าผ้า!AM819</f>
        <v>0</v>
      </c>
      <c r="Y810" s="10">
        <f>[2]หน้าผ้า!AN819</f>
        <v>0</v>
      </c>
      <c r="Z810" s="9">
        <f>[2]หน้าผ้า!AO819</f>
        <v>0</v>
      </c>
      <c r="AA810" s="8">
        <f>[2]หน้าผ้า!AQ819</f>
        <v>0</v>
      </c>
      <c r="AB810" s="8">
        <f>[2]หน้าผ้า!AR819</f>
        <v>0</v>
      </c>
      <c r="AC810" s="8">
        <f>[2]หน้าผ้า!AS819</f>
        <v>0</v>
      </c>
      <c r="AD810" s="8">
        <f>[2]หน้าผ้า!AT819</f>
        <v>0</v>
      </c>
      <c r="AE810" s="8">
        <f>[2]หน้าผ้า!AU819</f>
        <v>0</v>
      </c>
      <c r="AF810" s="8">
        <f>[2]หน้าผ้า!AI819</f>
        <v>0</v>
      </c>
      <c r="AG810" s="1">
        <f>[3]หน้าผ้า!DC822</f>
        <v>0</v>
      </c>
      <c r="AH810" s="1">
        <f>[2]หน้าผ้า!DL819</f>
        <v>0</v>
      </c>
      <c r="AI810" s="1">
        <f>[2]หน้าผ้า!DM819</f>
        <v>0</v>
      </c>
      <c r="AJ810" s="3">
        <f>[2]หน้าผ้า!DN819</f>
        <v>0</v>
      </c>
      <c r="AK810" s="3">
        <f>[2]หน้าผ้า!DQ819</f>
        <v>0</v>
      </c>
      <c r="AL810" s="3">
        <f>[2]หน้าผ้า!DR819</f>
        <v>0</v>
      </c>
      <c r="AM810" s="3">
        <f>[2]หน้าผ้า!DS819</f>
        <v>0</v>
      </c>
      <c r="AN810" s="3">
        <f>[2]หน้าผ้า!DT819</f>
        <v>0</v>
      </c>
      <c r="AO810" s="3">
        <f>[2]หน้าผ้า!DU819</f>
        <v>0</v>
      </c>
      <c r="AP810" s="3">
        <f>[2]หน้าผ้า!DP819</f>
        <v>0</v>
      </c>
      <c r="AQ810" s="3">
        <f>[2]หน้าผ้า!DW819</f>
        <v>0</v>
      </c>
      <c r="AR810" s="3">
        <f>[2]หน้าผ้า!DX819</f>
        <v>0</v>
      </c>
      <c r="AS810" s="3">
        <f>[2]หน้าผ้า!DY819</f>
        <v>0</v>
      </c>
      <c r="AT810" s="3">
        <f>[2]หน้าผ้า!DZ819</f>
        <v>0</v>
      </c>
      <c r="AU810" s="3">
        <f>[2]หน้าผ้า!EA819</f>
        <v>0</v>
      </c>
      <c r="AV810" s="1">
        <f>[2]หน้าผ้า!EB819</f>
        <v>0</v>
      </c>
      <c r="AW810" s="2">
        <f>[2]หน้าผ้า!EC819</f>
        <v>0</v>
      </c>
      <c r="AX810" s="2">
        <f>[2]หน้าผ้า!ED819</f>
        <v>0</v>
      </c>
      <c r="AY810" s="2">
        <f>[2]หน้าผ้า!AG819</f>
        <v>0</v>
      </c>
      <c r="AZ810" s="2">
        <f>[2]หน้าผ้า!EG819</f>
        <v>0</v>
      </c>
      <c r="BA810" s="2">
        <f>[2]หน้าผ้า!EH819</f>
        <v>0</v>
      </c>
      <c r="BB810" s="2">
        <f>[2]หน้าผ้า!EI819</f>
        <v>0</v>
      </c>
      <c r="BC810" s="1">
        <f>[2]หน้าผ้า!BZ819</f>
        <v>0</v>
      </c>
      <c r="BD810" s="56">
        <f>[2]หน้าผ้า!CA819</f>
        <v>0</v>
      </c>
    </row>
    <row r="811" spans="1:56" ht="28.5" customHeight="1" x14ac:dyDescent="0.45">
      <c r="A811" s="3">
        <f>[2]หน้าผ้า!C820</f>
        <v>0</v>
      </c>
      <c r="B811" s="14">
        <f>[2]หน้าผ้า!B820</f>
        <v>0</v>
      </c>
      <c r="C811" s="9">
        <f>[2]หน้าผ้า!E820</f>
        <v>0</v>
      </c>
      <c r="D811" s="13">
        <f>[2]หน้าผ้า!F820</f>
        <v>0</v>
      </c>
      <c r="E811" s="9">
        <f>[2]หน้าผ้า!G820</f>
        <v>0</v>
      </c>
      <c r="F811" s="9">
        <f>[2]หน้าผ้า!H820</f>
        <v>0</v>
      </c>
      <c r="G811" s="9">
        <f>[2]หน้าผ้า!I820</f>
        <v>0</v>
      </c>
      <c r="H811" s="9">
        <f>[2]หน้าผ้า!J820</f>
        <v>0</v>
      </c>
      <c r="I811" s="9">
        <f>[2]หน้าผ้า!L820</f>
        <v>0</v>
      </c>
      <c r="J811" s="9">
        <f>[2]หน้าผ้า!M820</f>
        <v>0</v>
      </c>
      <c r="K811" s="9">
        <f>[2]หน้าผ้า!N820</f>
        <v>0</v>
      </c>
      <c r="L811" s="9">
        <f>[2]หน้าผ้า!R820</f>
        <v>0</v>
      </c>
      <c r="M811" s="10">
        <f>[2]หน้าผ้า!T820</f>
        <v>0</v>
      </c>
      <c r="N811" s="9">
        <f>[2]หน้าผ้า!U820</f>
        <v>0</v>
      </c>
      <c r="O811" s="9">
        <f>[2]หน้าผ้า!V820</f>
        <v>0</v>
      </c>
      <c r="P811" s="10">
        <f>[2]หน้าผ้า!AB820</f>
        <v>0</v>
      </c>
      <c r="Q811" s="10">
        <f>[2]หน้าผ้า!AC820</f>
        <v>0</v>
      </c>
      <c r="R811" s="10">
        <f>[2]หน้าผ้า!AD820</f>
        <v>0</v>
      </c>
      <c r="S811" s="9">
        <f>[2]หน้าผ้า!Z820</f>
        <v>0</v>
      </c>
      <c r="T811" s="12">
        <f>[2]หน้าผ้า!X820</f>
        <v>0</v>
      </c>
      <c r="U811" s="11">
        <f>[2]หน้าผ้า!AA820</f>
        <v>0</v>
      </c>
      <c r="V811" s="10">
        <f>[2]หน้าผ้า!AJ820</f>
        <v>0</v>
      </c>
      <c r="W811" s="10">
        <f>[2]หน้าผ้า!AL820</f>
        <v>0</v>
      </c>
      <c r="X811" s="10">
        <f>[2]หน้าผ้า!AM820</f>
        <v>0</v>
      </c>
      <c r="Y811" s="10">
        <f>[2]หน้าผ้า!AN820</f>
        <v>0</v>
      </c>
      <c r="Z811" s="9">
        <f>[2]หน้าผ้า!AO820</f>
        <v>0</v>
      </c>
      <c r="AA811" s="8">
        <f>[2]หน้าผ้า!AQ820</f>
        <v>0</v>
      </c>
      <c r="AB811" s="8">
        <f>[2]หน้าผ้า!AR820</f>
        <v>0</v>
      </c>
      <c r="AC811" s="8">
        <f>[2]หน้าผ้า!AS820</f>
        <v>0</v>
      </c>
      <c r="AD811" s="8">
        <f>[2]หน้าผ้า!AT820</f>
        <v>0</v>
      </c>
      <c r="AE811" s="8">
        <f>[2]หน้าผ้า!AU820</f>
        <v>0</v>
      </c>
      <c r="AF811" s="8">
        <f>[2]หน้าผ้า!AI820</f>
        <v>0</v>
      </c>
      <c r="AG811" s="1">
        <f>[3]หน้าผ้า!DC823</f>
        <v>0</v>
      </c>
      <c r="AH811" s="1">
        <f>[2]หน้าผ้า!DL820</f>
        <v>0</v>
      </c>
      <c r="AI811" s="1">
        <f>[2]หน้าผ้า!DM820</f>
        <v>0</v>
      </c>
      <c r="AJ811" s="3">
        <f>[2]หน้าผ้า!DN820</f>
        <v>0</v>
      </c>
      <c r="AK811" s="3">
        <f>[2]หน้าผ้า!DQ820</f>
        <v>0</v>
      </c>
      <c r="AL811" s="3">
        <f>[2]หน้าผ้า!DR820</f>
        <v>0</v>
      </c>
      <c r="AM811" s="3">
        <f>[2]หน้าผ้า!DS820</f>
        <v>0</v>
      </c>
      <c r="AN811" s="3">
        <f>[2]หน้าผ้า!DT820</f>
        <v>0</v>
      </c>
      <c r="AO811" s="3">
        <f>[2]หน้าผ้า!DU820</f>
        <v>0</v>
      </c>
      <c r="AP811" s="3">
        <f>[2]หน้าผ้า!DP820</f>
        <v>0</v>
      </c>
      <c r="AQ811" s="3">
        <f>[2]หน้าผ้า!DW820</f>
        <v>0</v>
      </c>
      <c r="AR811" s="3">
        <f>[2]หน้าผ้า!DX820</f>
        <v>0</v>
      </c>
      <c r="AS811" s="3">
        <f>[2]หน้าผ้า!DY820</f>
        <v>0</v>
      </c>
      <c r="AT811" s="3">
        <f>[2]หน้าผ้า!DZ820</f>
        <v>0</v>
      </c>
      <c r="AU811" s="3">
        <f>[2]หน้าผ้า!EA820</f>
        <v>0</v>
      </c>
      <c r="AV811" s="1">
        <f>[2]หน้าผ้า!EB820</f>
        <v>0</v>
      </c>
      <c r="AW811" s="2">
        <f>[2]หน้าผ้า!EC820</f>
        <v>0</v>
      </c>
      <c r="AX811" s="2">
        <f>[2]หน้าผ้า!ED820</f>
        <v>0</v>
      </c>
      <c r="AY811" s="2">
        <f>[2]หน้าผ้า!AG820</f>
        <v>0</v>
      </c>
      <c r="AZ811" s="2">
        <f>[2]หน้าผ้า!EG820</f>
        <v>0</v>
      </c>
      <c r="BA811" s="2">
        <f>[2]หน้าผ้า!EH820</f>
        <v>0</v>
      </c>
      <c r="BB811" s="2">
        <f>[2]หน้าผ้า!EI820</f>
        <v>0</v>
      </c>
      <c r="BC811" s="1">
        <f>[2]หน้าผ้า!BZ820</f>
        <v>0</v>
      </c>
      <c r="BD811" s="56">
        <f>[2]หน้าผ้า!CA820</f>
        <v>0</v>
      </c>
    </row>
    <row r="812" spans="1:56" ht="28.5" customHeight="1" x14ac:dyDescent="0.45">
      <c r="A812" s="3">
        <f>[2]หน้าผ้า!C821</f>
        <v>0</v>
      </c>
      <c r="B812" s="14">
        <f>[2]หน้าผ้า!B821</f>
        <v>0</v>
      </c>
      <c r="C812" s="9">
        <f>[2]หน้าผ้า!E821</f>
        <v>0</v>
      </c>
      <c r="D812" s="13">
        <f>[2]หน้าผ้า!F821</f>
        <v>0</v>
      </c>
      <c r="E812" s="9">
        <f>[2]หน้าผ้า!G821</f>
        <v>0</v>
      </c>
      <c r="F812" s="9">
        <f>[2]หน้าผ้า!H821</f>
        <v>0</v>
      </c>
      <c r="G812" s="9">
        <f>[2]หน้าผ้า!I821</f>
        <v>0</v>
      </c>
      <c r="H812" s="9">
        <f>[2]หน้าผ้า!J821</f>
        <v>0</v>
      </c>
      <c r="I812" s="9">
        <f>[2]หน้าผ้า!L821</f>
        <v>0</v>
      </c>
      <c r="J812" s="9">
        <f>[2]หน้าผ้า!M821</f>
        <v>0</v>
      </c>
      <c r="K812" s="9">
        <f>[2]หน้าผ้า!N821</f>
        <v>0</v>
      </c>
      <c r="L812" s="9">
        <f>[2]หน้าผ้า!R821</f>
        <v>0</v>
      </c>
      <c r="M812" s="10">
        <f>[2]หน้าผ้า!T821</f>
        <v>0</v>
      </c>
      <c r="N812" s="9">
        <f>[2]หน้าผ้า!U821</f>
        <v>0</v>
      </c>
      <c r="O812" s="9">
        <f>[2]หน้าผ้า!V821</f>
        <v>0</v>
      </c>
      <c r="P812" s="10">
        <f>[2]หน้าผ้า!AB821</f>
        <v>0</v>
      </c>
      <c r="Q812" s="10">
        <f>[2]หน้าผ้า!AC821</f>
        <v>0</v>
      </c>
      <c r="R812" s="10">
        <f>[2]หน้าผ้า!AD821</f>
        <v>0</v>
      </c>
      <c r="S812" s="9">
        <f>[2]หน้าผ้า!Z821</f>
        <v>0</v>
      </c>
      <c r="T812" s="12">
        <f>[2]หน้าผ้า!X821</f>
        <v>0</v>
      </c>
      <c r="U812" s="11">
        <f>[2]หน้าผ้า!AA821</f>
        <v>0</v>
      </c>
      <c r="V812" s="10">
        <f>[2]หน้าผ้า!AJ821</f>
        <v>0</v>
      </c>
      <c r="W812" s="10">
        <f>[2]หน้าผ้า!AL821</f>
        <v>0</v>
      </c>
      <c r="X812" s="10">
        <f>[2]หน้าผ้า!AM821</f>
        <v>0</v>
      </c>
      <c r="Y812" s="10">
        <f>[2]หน้าผ้า!AN821</f>
        <v>0</v>
      </c>
      <c r="Z812" s="9">
        <f>[2]หน้าผ้า!AO821</f>
        <v>0</v>
      </c>
      <c r="AA812" s="8">
        <f>[2]หน้าผ้า!AQ821</f>
        <v>0</v>
      </c>
      <c r="AB812" s="8">
        <f>[2]หน้าผ้า!AR821</f>
        <v>0</v>
      </c>
      <c r="AC812" s="8">
        <f>[2]หน้าผ้า!AS821</f>
        <v>0</v>
      </c>
      <c r="AD812" s="8">
        <f>[2]หน้าผ้า!AT821</f>
        <v>0</v>
      </c>
      <c r="AE812" s="8">
        <f>[2]หน้าผ้า!AU821</f>
        <v>0</v>
      </c>
      <c r="AF812" s="8">
        <f>[2]หน้าผ้า!AI821</f>
        <v>0</v>
      </c>
      <c r="AG812" s="1">
        <f>[3]หน้าผ้า!DC824</f>
        <v>0</v>
      </c>
      <c r="AH812" s="1">
        <f>[2]หน้าผ้า!DL821</f>
        <v>0</v>
      </c>
      <c r="AI812" s="1">
        <f>[2]หน้าผ้า!DM821</f>
        <v>0</v>
      </c>
      <c r="AJ812" s="3">
        <f>[2]หน้าผ้า!DN821</f>
        <v>0</v>
      </c>
      <c r="AK812" s="3">
        <f>[2]หน้าผ้า!DQ821</f>
        <v>0</v>
      </c>
      <c r="AL812" s="3">
        <f>[2]หน้าผ้า!DR821</f>
        <v>0</v>
      </c>
      <c r="AM812" s="3">
        <f>[2]หน้าผ้า!DS821</f>
        <v>0</v>
      </c>
      <c r="AN812" s="3">
        <f>[2]หน้าผ้า!DT821</f>
        <v>0</v>
      </c>
      <c r="AO812" s="3">
        <f>[2]หน้าผ้า!DU821</f>
        <v>0</v>
      </c>
      <c r="AP812" s="3">
        <f>[2]หน้าผ้า!DP821</f>
        <v>0</v>
      </c>
      <c r="AQ812" s="3">
        <f>[2]หน้าผ้า!DW821</f>
        <v>0</v>
      </c>
      <c r="AR812" s="3">
        <f>[2]หน้าผ้า!DX821</f>
        <v>0</v>
      </c>
      <c r="AS812" s="3">
        <f>[2]หน้าผ้า!DY821</f>
        <v>0</v>
      </c>
      <c r="AT812" s="3">
        <f>[2]หน้าผ้า!DZ821</f>
        <v>0</v>
      </c>
      <c r="AU812" s="3">
        <f>[2]หน้าผ้า!EA821</f>
        <v>0</v>
      </c>
      <c r="AV812" s="1">
        <f>[2]หน้าผ้า!EB821</f>
        <v>0</v>
      </c>
      <c r="AW812" s="2">
        <f>[2]หน้าผ้า!EC821</f>
        <v>0</v>
      </c>
      <c r="AX812" s="2">
        <f>[2]หน้าผ้า!ED821</f>
        <v>0</v>
      </c>
      <c r="AY812" s="2">
        <f>[2]หน้าผ้า!AG821</f>
        <v>0</v>
      </c>
      <c r="AZ812" s="2">
        <f>[2]หน้าผ้า!EG821</f>
        <v>0</v>
      </c>
      <c r="BA812" s="2">
        <f>[2]หน้าผ้า!EH821</f>
        <v>0</v>
      </c>
      <c r="BB812" s="2">
        <f>[2]หน้าผ้า!EI821</f>
        <v>0</v>
      </c>
      <c r="BC812" s="1">
        <f>[2]หน้าผ้า!BZ821</f>
        <v>0</v>
      </c>
      <c r="BD812" s="56">
        <f>[2]หน้าผ้า!CA821</f>
        <v>0</v>
      </c>
    </row>
    <row r="813" spans="1:56" ht="28.5" customHeight="1" x14ac:dyDescent="0.45">
      <c r="A813" s="3">
        <f>[2]หน้าผ้า!C822</f>
        <v>0</v>
      </c>
      <c r="B813" s="14">
        <f>[2]หน้าผ้า!B822</f>
        <v>0</v>
      </c>
      <c r="C813" s="9">
        <f>[2]หน้าผ้า!E822</f>
        <v>0</v>
      </c>
      <c r="D813" s="13">
        <f>[2]หน้าผ้า!F822</f>
        <v>0</v>
      </c>
      <c r="E813" s="9">
        <f>[2]หน้าผ้า!G822</f>
        <v>0</v>
      </c>
      <c r="F813" s="9">
        <f>[2]หน้าผ้า!H822</f>
        <v>0</v>
      </c>
      <c r="G813" s="9">
        <f>[2]หน้าผ้า!I822</f>
        <v>0</v>
      </c>
      <c r="H813" s="9">
        <f>[2]หน้าผ้า!J822</f>
        <v>0</v>
      </c>
      <c r="I813" s="9">
        <f>[2]หน้าผ้า!L822</f>
        <v>0</v>
      </c>
      <c r="J813" s="9">
        <f>[2]หน้าผ้า!M822</f>
        <v>0</v>
      </c>
      <c r="K813" s="9">
        <f>[2]หน้าผ้า!N822</f>
        <v>0</v>
      </c>
      <c r="L813" s="9">
        <f>[2]หน้าผ้า!R822</f>
        <v>0</v>
      </c>
      <c r="M813" s="10">
        <f>[2]หน้าผ้า!T822</f>
        <v>0</v>
      </c>
      <c r="N813" s="9">
        <f>[2]หน้าผ้า!U822</f>
        <v>0</v>
      </c>
      <c r="O813" s="9">
        <f>[2]หน้าผ้า!V822</f>
        <v>0</v>
      </c>
      <c r="P813" s="10">
        <f>[2]หน้าผ้า!AB822</f>
        <v>0</v>
      </c>
      <c r="Q813" s="10">
        <f>[2]หน้าผ้า!AC822</f>
        <v>0</v>
      </c>
      <c r="R813" s="10">
        <f>[2]หน้าผ้า!AD822</f>
        <v>0</v>
      </c>
      <c r="S813" s="9">
        <f>[2]หน้าผ้า!Z822</f>
        <v>0</v>
      </c>
      <c r="T813" s="12">
        <f>[2]หน้าผ้า!X822</f>
        <v>0</v>
      </c>
      <c r="U813" s="11">
        <f>[2]หน้าผ้า!AA822</f>
        <v>0</v>
      </c>
      <c r="V813" s="10">
        <f>[2]หน้าผ้า!AJ822</f>
        <v>0</v>
      </c>
      <c r="W813" s="10">
        <f>[2]หน้าผ้า!AL822</f>
        <v>0</v>
      </c>
      <c r="X813" s="10">
        <f>[2]หน้าผ้า!AM822</f>
        <v>0</v>
      </c>
      <c r="Y813" s="10">
        <f>[2]หน้าผ้า!AN822</f>
        <v>0</v>
      </c>
      <c r="Z813" s="9">
        <f>[2]หน้าผ้า!AO822</f>
        <v>0</v>
      </c>
      <c r="AA813" s="8">
        <f>[2]หน้าผ้า!AQ822</f>
        <v>0</v>
      </c>
      <c r="AB813" s="8">
        <f>[2]หน้าผ้า!AR822</f>
        <v>0</v>
      </c>
      <c r="AC813" s="8">
        <f>[2]หน้าผ้า!AS822</f>
        <v>0</v>
      </c>
      <c r="AD813" s="8">
        <f>[2]หน้าผ้า!AT822</f>
        <v>0</v>
      </c>
      <c r="AE813" s="8">
        <f>[2]หน้าผ้า!AU822</f>
        <v>0</v>
      </c>
      <c r="AF813" s="8">
        <f>[2]หน้าผ้า!AI822</f>
        <v>0</v>
      </c>
      <c r="AG813" s="1">
        <f>[3]หน้าผ้า!DC825</f>
        <v>0</v>
      </c>
      <c r="AH813" s="1">
        <f>[2]หน้าผ้า!DL822</f>
        <v>0</v>
      </c>
      <c r="AI813" s="1">
        <f>[2]หน้าผ้า!DM822</f>
        <v>0</v>
      </c>
      <c r="AJ813" s="3">
        <f>[2]หน้าผ้า!DN822</f>
        <v>0</v>
      </c>
      <c r="AK813" s="3">
        <f>[2]หน้าผ้า!DQ822</f>
        <v>0</v>
      </c>
      <c r="AL813" s="3">
        <f>[2]หน้าผ้า!DR822</f>
        <v>0</v>
      </c>
      <c r="AM813" s="3">
        <f>[2]หน้าผ้า!DS822</f>
        <v>0</v>
      </c>
      <c r="AN813" s="3">
        <f>[2]หน้าผ้า!DT822</f>
        <v>0</v>
      </c>
      <c r="AO813" s="3">
        <f>[2]หน้าผ้า!DU822</f>
        <v>0</v>
      </c>
      <c r="AP813" s="3">
        <f>[2]หน้าผ้า!DP822</f>
        <v>0</v>
      </c>
      <c r="AQ813" s="3">
        <f>[2]หน้าผ้า!DW822</f>
        <v>0</v>
      </c>
      <c r="AR813" s="3">
        <f>[2]หน้าผ้า!DX822</f>
        <v>0</v>
      </c>
      <c r="AS813" s="3">
        <f>[2]หน้าผ้า!DY822</f>
        <v>0</v>
      </c>
      <c r="AT813" s="3">
        <f>[2]หน้าผ้า!DZ822</f>
        <v>0</v>
      </c>
      <c r="AU813" s="3">
        <f>[2]หน้าผ้า!EA822</f>
        <v>0</v>
      </c>
      <c r="AV813" s="1">
        <f>[2]หน้าผ้า!EB822</f>
        <v>0</v>
      </c>
      <c r="AW813" s="2">
        <f>[2]หน้าผ้า!EC822</f>
        <v>0</v>
      </c>
      <c r="AX813" s="2">
        <f>[2]หน้าผ้า!ED822</f>
        <v>0</v>
      </c>
      <c r="AY813" s="2">
        <f>[2]หน้าผ้า!AG822</f>
        <v>0</v>
      </c>
      <c r="AZ813" s="2">
        <f>[2]หน้าผ้า!EG822</f>
        <v>0</v>
      </c>
      <c r="BA813" s="2">
        <f>[2]หน้าผ้า!EH822</f>
        <v>0</v>
      </c>
      <c r="BB813" s="2">
        <f>[2]หน้าผ้า!EI822</f>
        <v>0</v>
      </c>
      <c r="BC813" s="1">
        <f>[2]หน้าผ้า!BZ822</f>
        <v>0</v>
      </c>
      <c r="BD813" s="56">
        <f>[2]หน้าผ้า!CA822</f>
        <v>0</v>
      </c>
    </row>
    <row r="814" spans="1:56" ht="28.5" customHeight="1" x14ac:dyDescent="0.45">
      <c r="A814" s="3">
        <f>[2]หน้าผ้า!C823</f>
        <v>0</v>
      </c>
      <c r="B814" s="14">
        <f>[2]หน้าผ้า!B823</f>
        <v>0</v>
      </c>
      <c r="C814" s="9">
        <f>[2]หน้าผ้า!E823</f>
        <v>0</v>
      </c>
      <c r="D814" s="13">
        <f>[2]หน้าผ้า!F823</f>
        <v>0</v>
      </c>
      <c r="E814" s="9">
        <f>[2]หน้าผ้า!G823</f>
        <v>0</v>
      </c>
      <c r="F814" s="9">
        <f>[2]หน้าผ้า!H823</f>
        <v>0</v>
      </c>
      <c r="G814" s="9">
        <f>[2]หน้าผ้า!I823</f>
        <v>0</v>
      </c>
      <c r="H814" s="9">
        <f>[2]หน้าผ้า!J823</f>
        <v>0</v>
      </c>
      <c r="I814" s="9">
        <f>[2]หน้าผ้า!L823</f>
        <v>0</v>
      </c>
      <c r="J814" s="9">
        <f>[2]หน้าผ้า!M823</f>
        <v>0</v>
      </c>
      <c r="K814" s="9">
        <f>[2]หน้าผ้า!N823</f>
        <v>0</v>
      </c>
      <c r="L814" s="9">
        <f>[2]หน้าผ้า!R823</f>
        <v>0</v>
      </c>
      <c r="M814" s="10">
        <f>[2]หน้าผ้า!T823</f>
        <v>0</v>
      </c>
      <c r="N814" s="9">
        <f>[2]หน้าผ้า!U823</f>
        <v>0</v>
      </c>
      <c r="O814" s="9">
        <f>[2]หน้าผ้า!V823</f>
        <v>0</v>
      </c>
      <c r="P814" s="10">
        <f>[2]หน้าผ้า!AB823</f>
        <v>0</v>
      </c>
      <c r="Q814" s="10">
        <f>[2]หน้าผ้า!AC823</f>
        <v>0</v>
      </c>
      <c r="R814" s="10">
        <f>[2]หน้าผ้า!AD823</f>
        <v>0</v>
      </c>
      <c r="S814" s="9">
        <f>[2]หน้าผ้า!Z823</f>
        <v>0</v>
      </c>
      <c r="T814" s="12">
        <f>[2]หน้าผ้า!X823</f>
        <v>0</v>
      </c>
      <c r="U814" s="11">
        <f>[2]หน้าผ้า!AA823</f>
        <v>0</v>
      </c>
      <c r="V814" s="10">
        <f>[2]หน้าผ้า!AJ823</f>
        <v>0</v>
      </c>
      <c r="W814" s="10">
        <f>[2]หน้าผ้า!AL823</f>
        <v>0</v>
      </c>
      <c r="X814" s="10">
        <f>[2]หน้าผ้า!AM823</f>
        <v>0</v>
      </c>
      <c r="Y814" s="10">
        <f>[2]หน้าผ้า!AN823</f>
        <v>0</v>
      </c>
      <c r="Z814" s="9">
        <f>[2]หน้าผ้า!AO823</f>
        <v>0</v>
      </c>
      <c r="AA814" s="8">
        <f>[2]หน้าผ้า!AQ823</f>
        <v>0</v>
      </c>
      <c r="AB814" s="8">
        <f>[2]หน้าผ้า!AR823</f>
        <v>0</v>
      </c>
      <c r="AC814" s="8">
        <f>[2]หน้าผ้า!AS823</f>
        <v>0</v>
      </c>
      <c r="AD814" s="8">
        <f>[2]หน้าผ้า!AT823</f>
        <v>0</v>
      </c>
      <c r="AE814" s="8">
        <f>[2]หน้าผ้า!AU823</f>
        <v>0</v>
      </c>
      <c r="AF814" s="8">
        <f>[2]หน้าผ้า!AI823</f>
        <v>0</v>
      </c>
      <c r="AG814" s="1">
        <f>[3]หน้าผ้า!DC826</f>
        <v>0</v>
      </c>
      <c r="AH814" s="1">
        <f>[2]หน้าผ้า!DL823</f>
        <v>0</v>
      </c>
      <c r="AI814" s="1">
        <f>[2]หน้าผ้า!DM823</f>
        <v>0</v>
      </c>
      <c r="AJ814" s="3">
        <f>[2]หน้าผ้า!DN823</f>
        <v>0</v>
      </c>
      <c r="AK814" s="3">
        <f>[2]หน้าผ้า!DQ823</f>
        <v>0</v>
      </c>
      <c r="AL814" s="3">
        <f>[2]หน้าผ้า!DR823</f>
        <v>0</v>
      </c>
      <c r="AM814" s="3">
        <f>[2]หน้าผ้า!DS823</f>
        <v>0</v>
      </c>
      <c r="AN814" s="3">
        <f>[2]หน้าผ้า!DT823</f>
        <v>0</v>
      </c>
      <c r="AO814" s="3">
        <f>[2]หน้าผ้า!DU823</f>
        <v>0</v>
      </c>
      <c r="AP814" s="3">
        <f>[2]หน้าผ้า!DP823</f>
        <v>0</v>
      </c>
      <c r="AQ814" s="3">
        <f>[2]หน้าผ้า!DW823</f>
        <v>0</v>
      </c>
      <c r="AR814" s="3">
        <f>[2]หน้าผ้า!DX823</f>
        <v>0</v>
      </c>
      <c r="AS814" s="3">
        <f>[2]หน้าผ้า!DY823</f>
        <v>0</v>
      </c>
      <c r="AT814" s="3">
        <f>[2]หน้าผ้า!DZ823</f>
        <v>0</v>
      </c>
      <c r="AU814" s="3">
        <f>[2]หน้าผ้า!EA823</f>
        <v>0</v>
      </c>
      <c r="AV814" s="1">
        <f>[2]หน้าผ้า!EB823</f>
        <v>0</v>
      </c>
      <c r="AW814" s="2">
        <f>[2]หน้าผ้า!EC823</f>
        <v>0</v>
      </c>
      <c r="AX814" s="2">
        <f>[2]หน้าผ้า!ED823</f>
        <v>0</v>
      </c>
      <c r="AY814" s="2">
        <f>[2]หน้าผ้า!AG823</f>
        <v>0</v>
      </c>
      <c r="AZ814" s="2">
        <f>[2]หน้าผ้า!EG823</f>
        <v>0</v>
      </c>
      <c r="BA814" s="2">
        <f>[2]หน้าผ้า!EH823</f>
        <v>0</v>
      </c>
      <c r="BB814" s="2">
        <f>[2]หน้าผ้า!EI823</f>
        <v>0</v>
      </c>
      <c r="BC814" s="1">
        <f>[2]หน้าผ้า!BZ823</f>
        <v>0</v>
      </c>
      <c r="BD814" s="56">
        <f>[2]หน้าผ้า!CA823</f>
        <v>0</v>
      </c>
    </row>
    <row r="815" spans="1:56" ht="28.5" customHeight="1" x14ac:dyDescent="0.45">
      <c r="A815" s="3">
        <f>[2]หน้าผ้า!C824</f>
        <v>0</v>
      </c>
      <c r="B815" s="14">
        <f>[2]หน้าผ้า!B824</f>
        <v>0</v>
      </c>
      <c r="C815" s="9">
        <f>[2]หน้าผ้า!E824</f>
        <v>0</v>
      </c>
      <c r="D815" s="13">
        <f>[2]หน้าผ้า!F824</f>
        <v>0</v>
      </c>
      <c r="E815" s="9">
        <f>[2]หน้าผ้า!G824</f>
        <v>0</v>
      </c>
      <c r="F815" s="9">
        <f>[2]หน้าผ้า!H824</f>
        <v>0</v>
      </c>
      <c r="G815" s="9">
        <f>[2]หน้าผ้า!I824</f>
        <v>0</v>
      </c>
      <c r="H815" s="9">
        <f>[2]หน้าผ้า!J824</f>
        <v>0</v>
      </c>
      <c r="I815" s="9">
        <f>[2]หน้าผ้า!L824</f>
        <v>0</v>
      </c>
      <c r="J815" s="9">
        <f>[2]หน้าผ้า!M824</f>
        <v>0</v>
      </c>
      <c r="K815" s="9">
        <f>[2]หน้าผ้า!N824</f>
        <v>0</v>
      </c>
      <c r="L815" s="9">
        <f>[2]หน้าผ้า!R824</f>
        <v>0</v>
      </c>
      <c r="M815" s="10">
        <f>[2]หน้าผ้า!T824</f>
        <v>0</v>
      </c>
      <c r="N815" s="9">
        <f>[2]หน้าผ้า!U824</f>
        <v>0</v>
      </c>
      <c r="O815" s="9">
        <f>[2]หน้าผ้า!V824</f>
        <v>0</v>
      </c>
      <c r="P815" s="10">
        <f>[2]หน้าผ้า!AB824</f>
        <v>0</v>
      </c>
      <c r="Q815" s="10">
        <f>[2]หน้าผ้า!AC824</f>
        <v>0</v>
      </c>
      <c r="R815" s="10">
        <f>[2]หน้าผ้า!AD824</f>
        <v>0</v>
      </c>
      <c r="S815" s="9">
        <f>[2]หน้าผ้า!Z824</f>
        <v>0</v>
      </c>
      <c r="T815" s="12">
        <f>[2]หน้าผ้า!X824</f>
        <v>0</v>
      </c>
      <c r="U815" s="11">
        <f>[2]หน้าผ้า!AA824</f>
        <v>0</v>
      </c>
      <c r="V815" s="10">
        <f>[2]หน้าผ้า!AJ824</f>
        <v>0</v>
      </c>
      <c r="W815" s="10">
        <f>[2]หน้าผ้า!AL824</f>
        <v>0</v>
      </c>
      <c r="X815" s="10">
        <f>[2]หน้าผ้า!AM824</f>
        <v>0</v>
      </c>
      <c r="Y815" s="10">
        <f>[2]หน้าผ้า!AN824</f>
        <v>0</v>
      </c>
      <c r="Z815" s="9">
        <f>[2]หน้าผ้า!AO824</f>
        <v>0</v>
      </c>
      <c r="AA815" s="8">
        <f>[2]หน้าผ้า!AQ824</f>
        <v>0</v>
      </c>
      <c r="AB815" s="8">
        <f>[2]หน้าผ้า!AR824</f>
        <v>0</v>
      </c>
      <c r="AC815" s="8">
        <f>[2]หน้าผ้า!AS824</f>
        <v>0</v>
      </c>
      <c r="AD815" s="8">
        <f>[2]หน้าผ้า!AT824</f>
        <v>0</v>
      </c>
      <c r="AE815" s="8">
        <f>[2]หน้าผ้า!AU824</f>
        <v>0</v>
      </c>
      <c r="AF815" s="8">
        <f>[2]หน้าผ้า!AI824</f>
        <v>0</v>
      </c>
      <c r="AG815" s="1">
        <f>[3]หน้าผ้า!DC827</f>
        <v>0</v>
      </c>
      <c r="AH815" s="1">
        <f>[2]หน้าผ้า!DL824</f>
        <v>0</v>
      </c>
      <c r="AI815" s="1">
        <f>[2]หน้าผ้า!DM824</f>
        <v>0</v>
      </c>
      <c r="AJ815" s="3">
        <f>[2]หน้าผ้า!DN824</f>
        <v>0</v>
      </c>
      <c r="AK815" s="3">
        <f>[2]หน้าผ้า!DQ824</f>
        <v>0</v>
      </c>
      <c r="AL815" s="3">
        <f>[2]หน้าผ้า!DR824</f>
        <v>0</v>
      </c>
      <c r="AM815" s="3">
        <f>[2]หน้าผ้า!DS824</f>
        <v>0</v>
      </c>
      <c r="AN815" s="3">
        <f>[2]หน้าผ้า!DT824</f>
        <v>0</v>
      </c>
      <c r="AO815" s="3">
        <f>[2]หน้าผ้า!DU824</f>
        <v>0</v>
      </c>
      <c r="AP815" s="3">
        <f>[2]หน้าผ้า!DP824</f>
        <v>0</v>
      </c>
      <c r="AQ815" s="3">
        <f>[2]หน้าผ้า!DW824</f>
        <v>0</v>
      </c>
      <c r="AR815" s="3">
        <f>[2]หน้าผ้า!DX824</f>
        <v>0</v>
      </c>
      <c r="AS815" s="3">
        <f>[2]หน้าผ้า!DY824</f>
        <v>0</v>
      </c>
      <c r="AT815" s="3">
        <f>[2]หน้าผ้า!DZ824</f>
        <v>0</v>
      </c>
      <c r="AU815" s="3">
        <f>[2]หน้าผ้า!EA824</f>
        <v>0</v>
      </c>
      <c r="AV815" s="1">
        <f>[2]หน้าผ้า!EB824</f>
        <v>0</v>
      </c>
      <c r="AW815" s="2">
        <f>[2]หน้าผ้า!EC824</f>
        <v>0</v>
      </c>
      <c r="AX815" s="2">
        <f>[2]หน้าผ้า!ED824</f>
        <v>0</v>
      </c>
      <c r="AY815" s="2">
        <f>[2]หน้าผ้า!AG824</f>
        <v>0</v>
      </c>
      <c r="AZ815" s="2">
        <f>[2]หน้าผ้า!EG824</f>
        <v>0</v>
      </c>
      <c r="BA815" s="2">
        <f>[2]หน้าผ้า!EH824</f>
        <v>0</v>
      </c>
      <c r="BB815" s="2">
        <f>[2]หน้าผ้า!EI824</f>
        <v>0</v>
      </c>
      <c r="BC815" s="1">
        <f>[2]หน้าผ้า!BZ824</f>
        <v>0</v>
      </c>
      <c r="BD815" s="56">
        <f>[2]หน้าผ้า!CA824</f>
        <v>0</v>
      </c>
    </row>
    <row r="816" spans="1:56" ht="28.5" customHeight="1" x14ac:dyDescent="0.45">
      <c r="A816" s="3">
        <f>[2]หน้าผ้า!C825</f>
        <v>0</v>
      </c>
      <c r="B816" s="14">
        <f>[2]หน้าผ้า!B825</f>
        <v>0</v>
      </c>
      <c r="C816" s="9">
        <f>[2]หน้าผ้า!E825</f>
        <v>0</v>
      </c>
      <c r="D816" s="13">
        <f>[2]หน้าผ้า!F825</f>
        <v>0</v>
      </c>
      <c r="E816" s="9">
        <f>[2]หน้าผ้า!G825</f>
        <v>0</v>
      </c>
      <c r="F816" s="9">
        <f>[2]หน้าผ้า!H825</f>
        <v>0</v>
      </c>
      <c r="G816" s="9">
        <f>[2]หน้าผ้า!I825</f>
        <v>0</v>
      </c>
      <c r="H816" s="9">
        <f>[2]หน้าผ้า!J825</f>
        <v>0</v>
      </c>
      <c r="I816" s="9">
        <f>[2]หน้าผ้า!L825</f>
        <v>0</v>
      </c>
      <c r="J816" s="9">
        <f>[2]หน้าผ้า!M825</f>
        <v>0</v>
      </c>
      <c r="K816" s="9">
        <f>[2]หน้าผ้า!N825</f>
        <v>0</v>
      </c>
      <c r="L816" s="9">
        <f>[2]หน้าผ้า!R825</f>
        <v>0</v>
      </c>
      <c r="M816" s="10">
        <f>[2]หน้าผ้า!T825</f>
        <v>0</v>
      </c>
      <c r="N816" s="9">
        <f>[2]หน้าผ้า!U825</f>
        <v>0</v>
      </c>
      <c r="O816" s="9">
        <f>[2]หน้าผ้า!V825</f>
        <v>0</v>
      </c>
      <c r="P816" s="10">
        <f>[2]หน้าผ้า!AB825</f>
        <v>0</v>
      </c>
      <c r="Q816" s="10">
        <f>[2]หน้าผ้า!AC825</f>
        <v>0</v>
      </c>
      <c r="R816" s="10">
        <f>[2]หน้าผ้า!AD825</f>
        <v>0</v>
      </c>
      <c r="S816" s="9">
        <f>[2]หน้าผ้า!Z825</f>
        <v>0</v>
      </c>
      <c r="T816" s="12">
        <f>[2]หน้าผ้า!X825</f>
        <v>0</v>
      </c>
      <c r="U816" s="11">
        <f>[2]หน้าผ้า!AA825</f>
        <v>0</v>
      </c>
      <c r="V816" s="10">
        <f>[2]หน้าผ้า!AJ825</f>
        <v>0</v>
      </c>
      <c r="W816" s="10">
        <f>[2]หน้าผ้า!AL825</f>
        <v>0</v>
      </c>
      <c r="X816" s="10">
        <f>[2]หน้าผ้า!AM825</f>
        <v>0</v>
      </c>
      <c r="Y816" s="10">
        <f>[2]หน้าผ้า!AN825</f>
        <v>0</v>
      </c>
      <c r="Z816" s="9">
        <f>[2]หน้าผ้า!AO825</f>
        <v>0</v>
      </c>
      <c r="AA816" s="8">
        <f>[2]หน้าผ้า!AQ825</f>
        <v>0</v>
      </c>
      <c r="AB816" s="8">
        <f>[2]หน้าผ้า!AR825</f>
        <v>0</v>
      </c>
      <c r="AC816" s="8">
        <f>[2]หน้าผ้า!AS825</f>
        <v>0</v>
      </c>
      <c r="AD816" s="8">
        <f>[2]หน้าผ้า!AT825</f>
        <v>0</v>
      </c>
      <c r="AE816" s="8">
        <f>[2]หน้าผ้า!AU825</f>
        <v>0</v>
      </c>
      <c r="AF816" s="8">
        <f>[2]หน้าผ้า!AI825</f>
        <v>0</v>
      </c>
      <c r="AG816" s="1">
        <f>[3]หน้าผ้า!DC828</f>
        <v>0</v>
      </c>
      <c r="AH816" s="1">
        <f>[2]หน้าผ้า!DL825</f>
        <v>0</v>
      </c>
      <c r="AI816" s="1">
        <f>[2]หน้าผ้า!DM825</f>
        <v>0</v>
      </c>
      <c r="AJ816" s="3">
        <f>[2]หน้าผ้า!DN825</f>
        <v>0</v>
      </c>
      <c r="AK816" s="3">
        <f>[2]หน้าผ้า!DQ825</f>
        <v>0</v>
      </c>
      <c r="AL816" s="3">
        <f>[2]หน้าผ้า!DR825</f>
        <v>0</v>
      </c>
      <c r="AM816" s="3">
        <f>[2]หน้าผ้า!DS825</f>
        <v>0</v>
      </c>
      <c r="AN816" s="3">
        <f>[2]หน้าผ้า!DT825</f>
        <v>0</v>
      </c>
      <c r="AO816" s="3">
        <f>[2]หน้าผ้า!DU825</f>
        <v>0</v>
      </c>
      <c r="AP816" s="3">
        <f>[2]หน้าผ้า!DP825</f>
        <v>0</v>
      </c>
      <c r="AQ816" s="3">
        <f>[2]หน้าผ้า!DW825</f>
        <v>0</v>
      </c>
      <c r="AR816" s="3">
        <f>[2]หน้าผ้า!DX825</f>
        <v>0</v>
      </c>
      <c r="AS816" s="3">
        <f>[2]หน้าผ้า!DY825</f>
        <v>0</v>
      </c>
      <c r="AT816" s="3">
        <f>[2]หน้าผ้า!DZ825</f>
        <v>0</v>
      </c>
      <c r="AU816" s="3">
        <f>[2]หน้าผ้า!EA825</f>
        <v>0</v>
      </c>
      <c r="AV816" s="1">
        <f>[2]หน้าผ้า!EB825</f>
        <v>0</v>
      </c>
      <c r="AW816" s="2">
        <f>[2]หน้าผ้า!EC825</f>
        <v>0</v>
      </c>
      <c r="AX816" s="2">
        <f>[2]หน้าผ้า!ED825</f>
        <v>0</v>
      </c>
      <c r="AY816" s="2">
        <f>[2]หน้าผ้า!AG825</f>
        <v>0</v>
      </c>
      <c r="AZ816" s="2">
        <f>[2]หน้าผ้า!EG825</f>
        <v>0</v>
      </c>
      <c r="BA816" s="2">
        <f>[2]หน้าผ้า!EH825</f>
        <v>0</v>
      </c>
      <c r="BB816" s="2">
        <f>[2]หน้าผ้า!EI825</f>
        <v>0</v>
      </c>
      <c r="BC816" s="1">
        <f>[2]หน้าผ้า!BZ825</f>
        <v>0</v>
      </c>
      <c r="BD816" s="56">
        <f>[2]หน้าผ้า!CA825</f>
        <v>0</v>
      </c>
    </row>
    <row r="817" spans="1:56" ht="28.5" customHeight="1" x14ac:dyDescent="0.45">
      <c r="A817" s="3">
        <f>[2]หน้าผ้า!C826</f>
        <v>0</v>
      </c>
      <c r="B817" s="14">
        <f>[2]หน้าผ้า!B826</f>
        <v>0</v>
      </c>
      <c r="C817" s="9">
        <f>[2]หน้าผ้า!E826</f>
        <v>0</v>
      </c>
      <c r="D817" s="13">
        <f>[2]หน้าผ้า!F826</f>
        <v>0</v>
      </c>
      <c r="E817" s="9">
        <f>[2]หน้าผ้า!G826</f>
        <v>0</v>
      </c>
      <c r="F817" s="9">
        <f>[2]หน้าผ้า!H826</f>
        <v>0</v>
      </c>
      <c r="G817" s="9">
        <f>[2]หน้าผ้า!I826</f>
        <v>0</v>
      </c>
      <c r="H817" s="9">
        <f>[2]หน้าผ้า!J826</f>
        <v>0</v>
      </c>
      <c r="I817" s="9">
        <f>[2]หน้าผ้า!L826</f>
        <v>0</v>
      </c>
      <c r="J817" s="9">
        <f>[2]หน้าผ้า!M826</f>
        <v>0</v>
      </c>
      <c r="K817" s="9">
        <f>[2]หน้าผ้า!N826</f>
        <v>0</v>
      </c>
      <c r="L817" s="9">
        <f>[2]หน้าผ้า!R826</f>
        <v>0</v>
      </c>
      <c r="M817" s="10">
        <f>[2]หน้าผ้า!T826</f>
        <v>0</v>
      </c>
      <c r="N817" s="9">
        <f>[2]หน้าผ้า!U826</f>
        <v>0</v>
      </c>
      <c r="O817" s="9">
        <f>[2]หน้าผ้า!V826</f>
        <v>0</v>
      </c>
      <c r="P817" s="10">
        <f>[2]หน้าผ้า!AB826</f>
        <v>0</v>
      </c>
      <c r="Q817" s="10">
        <f>[2]หน้าผ้า!AC826</f>
        <v>0</v>
      </c>
      <c r="R817" s="10">
        <f>[2]หน้าผ้า!AD826</f>
        <v>0</v>
      </c>
      <c r="S817" s="9">
        <f>[2]หน้าผ้า!Z826</f>
        <v>0</v>
      </c>
      <c r="T817" s="12">
        <f>[2]หน้าผ้า!X826</f>
        <v>0</v>
      </c>
      <c r="U817" s="11">
        <f>[2]หน้าผ้า!AA826</f>
        <v>0</v>
      </c>
      <c r="V817" s="10">
        <f>[2]หน้าผ้า!AJ826</f>
        <v>0</v>
      </c>
      <c r="W817" s="10">
        <f>[2]หน้าผ้า!AL826</f>
        <v>0</v>
      </c>
      <c r="X817" s="10">
        <f>[2]หน้าผ้า!AM826</f>
        <v>0</v>
      </c>
      <c r="Y817" s="10">
        <f>[2]หน้าผ้า!AN826</f>
        <v>0</v>
      </c>
      <c r="Z817" s="9">
        <f>[2]หน้าผ้า!AO826</f>
        <v>0</v>
      </c>
      <c r="AA817" s="8">
        <f>[2]หน้าผ้า!AQ826</f>
        <v>0</v>
      </c>
      <c r="AB817" s="8">
        <f>[2]หน้าผ้า!AR826</f>
        <v>0</v>
      </c>
      <c r="AC817" s="8">
        <f>[2]หน้าผ้า!AS826</f>
        <v>0</v>
      </c>
      <c r="AD817" s="8">
        <f>[2]หน้าผ้า!AT826</f>
        <v>0</v>
      </c>
      <c r="AE817" s="8">
        <f>[2]หน้าผ้า!AU826</f>
        <v>0</v>
      </c>
      <c r="AF817" s="8">
        <f>[2]หน้าผ้า!AI826</f>
        <v>0</v>
      </c>
      <c r="AG817" s="1">
        <f>[3]หน้าผ้า!DC829</f>
        <v>0</v>
      </c>
      <c r="AH817" s="1">
        <f>[2]หน้าผ้า!DL826</f>
        <v>0</v>
      </c>
      <c r="AI817" s="1">
        <f>[2]หน้าผ้า!DM826</f>
        <v>0</v>
      </c>
      <c r="AJ817" s="3">
        <f>[2]หน้าผ้า!DN826</f>
        <v>0</v>
      </c>
      <c r="AK817" s="3">
        <f>[2]หน้าผ้า!DQ826</f>
        <v>0</v>
      </c>
      <c r="AL817" s="3">
        <f>[2]หน้าผ้า!DR826</f>
        <v>0</v>
      </c>
      <c r="AM817" s="3">
        <f>[2]หน้าผ้า!DS826</f>
        <v>0</v>
      </c>
      <c r="AN817" s="3">
        <f>[2]หน้าผ้า!DT826</f>
        <v>0</v>
      </c>
      <c r="AO817" s="3">
        <f>[2]หน้าผ้า!DU826</f>
        <v>0</v>
      </c>
      <c r="AP817" s="3">
        <f>[2]หน้าผ้า!DP826</f>
        <v>0</v>
      </c>
      <c r="AQ817" s="3">
        <f>[2]หน้าผ้า!DW826</f>
        <v>0</v>
      </c>
      <c r="AR817" s="3">
        <f>[2]หน้าผ้า!DX826</f>
        <v>0</v>
      </c>
      <c r="AS817" s="3">
        <f>[2]หน้าผ้า!DY826</f>
        <v>0</v>
      </c>
      <c r="AT817" s="3">
        <f>[2]หน้าผ้า!DZ826</f>
        <v>0</v>
      </c>
      <c r="AU817" s="3">
        <f>[2]หน้าผ้า!EA826</f>
        <v>0</v>
      </c>
      <c r="AV817" s="1">
        <f>[2]หน้าผ้า!EB826</f>
        <v>0</v>
      </c>
      <c r="AW817" s="2">
        <f>[2]หน้าผ้า!EC826</f>
        <v>0</v>
      </c>
      <c r="AX817" s="2">
        <f>[2]หน้าผ้า!ED826</f>
        <v>0</v>
      </c>
      <c r="AY817" s="2">
        <f>[2]หน้าผ้า!AG826</f>
        <v>0</v>
      </c>
      <c r="AZ817" s="2">
        <f>[2]หน้าผ้า!EG826</f>
        <v>0</v>
      </c>
      <c r="BA817" s="2">
        <f>[2]หน้าผ้า!EH826</f>
        <v>0</v>
      </c>
      <c r="BB817" s="2">
        <f>[2]หน้าผ้า!EI826</f>
        <v>0</v>
      </c>
      <c r="BC817" s="1">
        <f>[2]หน้าผ้า!BZ826</f>
        <v>0</v>
      </c>
      <c r="BD817" s="56">
        <f>[2]หน้าผ้า!CA826</f>
        <v>0</v>
      </c>
    </row>
    <row r="818" spans="1:56" ht="28.5" customHeight="1" x14ac:dyDescent="0.45">
      <c r="A818" s="3">
        <f>[2]หน้าผ้า!C827</f>
        <v>0</v>
      </c>
      <c r="B818" s="14">
        <f>[2]หน้าผ้า!B827</f>
        <v>0</v>
      </c>
      <c r="C818" s="9">
        <f>[2]หน้าผ้า!E827</f>
        <v>0</v>
      </c>
      <c r="D818" s="13">
        <f>[2]หน้าผ้า!F827</f>
        <v>0</v>
      </c>
      <c r="E818" s="9">
        <f>[2]หน้าผ้า!G827</f>
        <v>0</v>
      </c>
      <c r="F818" s="9">
        <f>[2]หน้าผ้า!H827</f>
        <v>0</v>
      </c>
      <c r="G818" s="9">
        <f>[2]หน้าผ้า!I827</f>
        <v>0</v>
      </c>
      <c r="H818" s="9">
        <f>[2]หน้าผ้า!J827</f>
        <v>0</v>
      </c>
      <c r="I818" s="9">
        <f>[2]หน้าผ้า!L827</f>
        <v>0</v>
      </c>
      <c r="J818" s="9">
        <f>[2]หน้าผ้า!M827</f>
        <v>0</v>
      </c>
      <c r="K818" s="9">
        <f>[2]หน้าผ้า!N827</f>
        <v>0</v>
      </c>
      <c r="L818" s="9">
        <f>[2]หน้าผ้า!R827</f>
        <v>0</v>
      </c>
      <c r="M818" s="10">
        <f>[2]หน้าผ้า!T827</f>
        <v>0</v>
      </c>
      <c r="N818" s="9">
        <f>[2]หน้าผ้า!U827</f>
        <v>0</v>
      </c>
      <c r="O818" s="9">
        <f>[2]หน้าผ้า!V827</f>
        <v>0</v>
      </c>
      <c r="P818" s="10">
        <f>[2]หน้าผ้า!AB827</f>
        <v>0</v>
      </c>
      <c r="Q818" s="10">
        <f>[2]หน้าผ้า!AC827</f>
        <v>0</v>
      </c>
      <c r="R818" s="10">
        <f>[2]หน้าผ้า!AD827</f>
        <v>0</v>
      </c>
      <c r="S818" s="9">
        <f>[2]หน้าผ้า!Z827</f>
        <v>0</v>
      </c>
      <c r="T818" s="12">
        <f>[2]หน้าผ้า!X827</f>
        <v>0</v>
      </c>
      <c r="U818" s="11">
        <f>[2]หน้าผ้า!AA827</f>
        <v>0</v>
      </c>
      <c r="V818" s="10">
        <f>[2]หน้าผ้า!AJ827</f>
        <v>0</v>
      </c>
      <c r="W818" s="10">
        <f>[2]หน้าผ้า!AL827</f>
        <v>0</v>
      </c>
      <c r="X818" s="10">
        <f>[2]หน้าผ้า!AM827</f>
        <v>0</v>
      </c>
      <c r="Y818" s="10">
        <f>[2]หน้าผ้า!AN827</f>
        <v>0</v>
      </c>
      <c r="Z818" s="9">
        <f>[2]หน้าผ้า!AO827</f>
        <v>0</v>
      </c>
      <c r="AA818" s="8">
        <f>[2]หน้าผ้า!AQ827</f>
        <v>0</v>
      </c>
      <c r="AB818" s="8">
        <f>[2]หน้าผ้า!AR827</f>
        <v>0</v>
      </c>
      <c r="AC818" s="8">
        <f>[2]หน้าผ้า!AS827</f>
        <v>0</v>
      </c>
      <c r="AD818" s="8">
        <f>[2]หน้าผ้า!AT827</f>
        <v>0</v>
      </c>
      <c r="AE818" s="8">
        <f>[2]หน้าผ้า!AU827</f>
        <v>0</v>
      </c>
      <c r="AF818" s="8">
        <f>[2]หน้าผ้า!AI827</f>
        <v>0</v>
      </c>
      <c r="AG818" s="1">
        <f>[3]หน้าผ้า!DC830</f>
        <v>0</v>
      </c>
      <c r="AH818" s="1">
        <f>[2]หน้าผ้า!DL827</f>
        <v>0</v>
      </c>
      <c r="AI818" s="1">
        <f>[2]หน้าผ้า!DM827</f>
        <v>0</v>
      </c>
      <c r="AJ818" s="3">
        <f>[2]หน้าผ้า!DN827</f>
        <v>0</v>
      </c>
      <c r="AK818" s="3">
        <f>[2]หน้าผ้า!DQ827</f>
        <v>0</v>
      </c>
      <c r="AL818" s="3">
        <f>[2]หน้าผ้า!DR827</f>
        <v>0</v>
      </c>
      <c r="AM818" s="3">
        <f>[2]หน้าผ้า!DS827</f>
        <v>0</v>
      </c>
      <c r="AN818" s="3">
        <f>[2]หน้าผ้า!DT827</f>
        <v>0</v>
      </c>
      <c r="AO818" s="3">
        <f>[2]หน้าผ้า!DU827</f>
        <v>0</v>
      </c>
      <c r="AP818" s="3">
        <f>[2]หน้าผ้า!DP827</f>
        <v>0</v>
      </c>
      <c r="AQ818" s="3">
        <f>[2]หน้าผ้า!DW827</f>
        <v>0</v>
      </c>
      <c r="AR818" s="3">
        <f>[2]หน้าผ้า!DX827</f>
        <v>0</v>
      </c>
      <c r="AS818" s="3">
        <f>[2]หน้าผ้า!DY827</f>
        <v>0</v>
      </c>
      <c r="AT818" s="3">
        <f>[2]หน้าผ้า!DZ827</f>
        <v>0</v>
      </c>
      <c r="AU818" s="3">
        <f>[2]หน้าผ้า!EA827</f>
        <v>0</v>
      </c>
      <c r="AV818" s="1">
        <f>[2]หน้าผ้า!EB827</f>
        <v>0</v>
      </c>
      <c r="AW818" s="2">
        <f>[2]หน้าผ้า!EC827</f>
        <v>0</v>
      </c>
      <c r="AX818" s="2">
        <f>[2]หน้าผ้า!ED827</f>
        <v>0</v>
      </c>
      <c r="AY818" s="2">
        <f>[2]หน้าผ้า!AG827</f>
        <v>0</v>
      </c>
      <c r="AZ818" s="2">
        <f>[2]หน้าผ้า!EG827</f>
        <v>0</v>
      </c>
      <c r="BA818" s="2">
        <f>[2]หน้าผ้า!EH827</f>
        <v>0</v>
      </c>
      <c r="BB818" s="2">
        <f>[2]หน้าผ้า!EI827</f>
        <v>0</v>
      </c>
      <c r="BC818" s="1">
        <f>[2]หน้าผ้า!BZ827</f>
        <v>0</v>
      </c>
      <c r="BD818" s="56">
        <f>[2]หน้าผ้า!CA827</f>
        <v>0</v>
      </c>
    </row>
    <row r="819" spans="1:56" ht="28.5" customHeight="1" x14ac:dyDescent="0.45">
      <c r="A819" s="3">
        <f>[2]หน้าผ้า!C828</f>
        <v>0</v>
      </c>
      <c r="B819" s="14">
        <f>[2]หน้าผ้า!B828</f>
        <v>0</v>
      </c>
      <c r="C819" s="9">
        <f>[2]หน้าผ้า!E828</f>
        <v>0</v>
      </c>
      <c r="D819" s="13">
        <f>[2]หน้าผ้า!F828</f>
        <v>0</v>
      </c>
      <c r="E819" s="9">
        <f>[2]หน้าผ้า!G828</f>
        <v>0</v>
      </c>
      <c r="F819" s="9">
        <f>[2]หน้าผ้า!H828</f>
        <v>0</v>
      </c>
      <c r="G819" s="9">
        <f>[2]หน้าผ้า!I828</f>
        <v>0</v>
      </c>
      <c r="H819" s="9">
        <f>[2]หน้าผ้า!J828</f>
        <v>0</v>
      </c>
      <c r="I819" s="9">
        <f>[2]หน้าผ้า!L828</f>
        <v>0</v>
      </c>
      <c r="J819" s="9">
        <f>[2]หน้าผ้า!M828</f>
        <v>0</v>
      </c>
      <c r="K819" s="9">
        <f>[2]หน้าผ้า!N828</f>
        <v>0</v>
      </c>
      <c r="L819" s="9">
        <f>[2]หน้าผ้า!R828</f>
        <v>0</v>
      </c>
      <c r="M819" s="10">
        <f>[2]หน้าผ้า!T828</f>
        <v>0</v>
      </c>
      <c r="N819" s="9">
        <f>[2]หน้าผ้า!U828</f>
        <v>0</v>
      </c>
      <c r="O819" s="9">
        <f>[2]หน้าผ้า!V828</f>
        <v>0</v>
      </c>
      <c r="P819" s="10">
        <f>[2]หน้าผ้า!AB828</f>
        <v>0</v>
      </c>
      <c r="Q819" s="10">
        <f>[2]หน้าผ้า!AC828</f>
        <v>0</v>
      </c>
      <c r="R819" s="10">
        <f>[2]หน้าผ้า!AD828</f>
        <v>0</v>
      </c>
      <c r="S819" s="9">
        <f>[2]หน้าผ้า!Z828</f>
        <v>0</v>
      </c>
      <c r="T819" s="12">
        <f>[2]หน้าผ้า!X828</f>
        <v>0</v>
      </c>
      <c r="U819" s="11">
        <f>[2]หน้าผ้า!AA828</f>
        <v>0</v>
      </c>
      <c r="V819" s="10">
        <f>[2]หน้าผ้า!AJ828</f>
        <v>0</v>
      </c>
      <c r="W819" s="10">
        <f>[2]หน้าผ้า!AL828</f>
        <v>0</v>
      </c>
      <c r="X819" s="10">
        <f>[2]หน้าผ้า!AM828</f>
        <v>0</v>
      </c>
      <c r="Y819" s="10">
        <f>[2]หน้าผ้า!AN828</f>
        <v>0</v>
      </c>
      <c r="Z819" s="9">
        <f>[2]หน้าผ้า!AO828</f>
        <v>0</v>
      </c>
      <c r="AA819" s="8">
        <f>[2]หน้าผ้า!AQ828</f>
        <v>0</v>
      </c>
      <c r="AB819" s="8">
        <f>[2]หน้าผ้า!AR828</f>
        <v>0</v>
      </c>
      <c r="AC819" s="8">
        <f>[2]หน้าผ้า!AS828</f>
        <v>0</v>
      </c>
      <c r="AD819" s="8">
        <f>[2]หน้าผ้า!AT828</f>
        <v>0</v>
      </c>
      <c r="AE819" s="8">
        <f>[2]หน้าผ้า!AU828</f>
        <v>0</v>
      </c>
      <c r="AF819" s="8">
        <f>[2]หน้าผ้า!AI828</f>
        <v>0</v>
      </c>
      <c r="AG819" s="1">
        <f>[3]หน้าผ้า!DC831</f>
        <v>0</v>
      </c>
      <c r="AH819" s="1">
        <f>[2]หน้าผ้า!DL828</f>
        <v>0</v>
      </c>
      <c r="AI819" s="1">
        <f>[2]หน้าผ้า!DM828</f>
        <v>0</v>
      </c>
      <c r="AJ819" s="3">
        <f>[2]หน้าผ้า!DN828</f>
        <v>0</v>
      </c>
      <c r="AK819" s="3">
        <f>[2]หน้าผ้า!DQ828</f>
        <v>0</v>
      </c>
      <c r="AL819" s="3">
        <f>[2]หน้าผ้า!DR828</f>
        <v>0</v>
      </c>
      <c r="AM819" s="3">
        <f>[2]หน้าผ้า!DS828</f>
        <v>0</v>
      </c>
      <c r="AN819" s="3">
        <f>[2]หน้าผ้า!DT828</f>
        <v>0</v>
      </c>
      <c r="AO819" s="3">
        <f>[2]หน้าผ้า!DU828</f>
        <v>0</v>
      </c>
      <c r="AP819" s="3">
        <f>[2]หน้าผ้า!DP828</f>
        <v>0</v>
      </c>
      <c r="AQ819" s="3">
        <f>[2]หน้าผ้า!DW828</f>
        <v>0</v>
      </c>
      <c r="AR819" s="3">
        <f>[2]หน้าผ้า!DX828</f>
        <v>0</v>
      </c>
      <c r="AS819" s="3">
        <f>[2]หน้าผ้า!DY828</f>
        <v>0</v>
      </c>
      <c r="AT819" s="3">
        <f>[2]หน้าผ้า!DZ828</f>
        <v>0</v>
      </c>
      <c r="AU819" s="3">
        <f>[2]หน้าผ้า!EA828</f>
        <v>0</v>
      </c>
      <c r="AV819" s="1">
        <f>[2]หน้าผ้า!EB828</f>
        <v>0</v>
      </c>
      <c r="AW819" s="2">
        <f>[2]หน้าผ้า!EC828</f>
        <v>0</v>
      </c>
      <c r="AX819" s="2">
        <f>[2]หน้าผ้า!ED828</f>
        <v>0</v>
      </c>
      <c r="AY819" s="2">
        <f>[2]หน้าผ้า!AG828</f>
        <v>0</v>
      </c>
      <c r="AZ819" s="2">
        <f>[2]หน้าผ้า!EG828</f>
        <v>0</v>
      </c>
      <c r="BA819" s="2">
        <f>[2]หน้าผ้า!EH828</f>
        <v>0</v>
      </c>
      <c r="BB819" s="2">
        <f>[2]หน้าผ้า!EI828</f>
        <v>0</v>
      </c>
      <c r="BC819" s="1">
        <f>[2]หน้าผ้า!BZ828</f>
        <v>0</v>
      </c>
      <c r="BD819" s="56">
        <f>[2]หน้าผ้า!CA828</f>
        <v>0</v>
      </c>
    </row>
    <row r="820" spans="1:56" ht="28.5" customHeight="1" x14ac:dyDescent="0.45">
      <c r="A820" s="3">
        <f>[2]หน้าผ้า!C829</f>
        <v>0</v>
      </c>
      <c r="B820" s="14">
        <f>[2]หน้าผ้า!B829</f>
        <v>0</v>
      </c>
      <c r="C820" s="9">
        <f>[2]หน้าผ้า!E829</f>
        <v>0</v>
      </c>
      <c r="D820" s="13">
        <f>[2]หน้าผ้า!F829</f>
        <v>0</v>
      </c>
      <c r="E820" s="9">
        <f>[2]หน้าผ้า!G829</f>
        <v>0</v>
      </c>
      <c r="F820" s="9">
        <f>[2]หน้าผ้า!H829</f>
        <v>0</v>
      </c>
      <c r="G820" s="9">
        <f>[2]หน้าผ้า!I829</f>
        <v>0</v>
      </c>
      <c r="H820" s="9">
        <f>[2]หน้าผ้า!J829</f>
        <v>0</v>
      </c>
      <c r="I820" s="9">
        <f>[2]หน้าผ้า!L829</f>
        <v>0</v>
      </c>
      <c r="J820" s="9">
        <f>[2]หน้าผ้า!M829</f>
        <v>0</v>
      </c>
      <c r="K820" s="9">
        <f>[2]หน้าผ้า!N829</f>
        <v>0</v>
      </c>
      <c r="L820" s="9">
        <f>[2]หน้าผ้า!R829</f>
        <v>0</v>
      </c>
      <c r="M820" s="10">
        <f>[2]หน้าผ้า!T829</f>
        <v>0</v>
      </c>
      <c r="N820" s="9">
        <f>[2]หน้าผ้า!U829</f>
        <v>0</v>
      </c>
      <c r="O820" s="9">
        <f>[2]หน้าผ้า!V829</f>
        <v>0</v>
      </c>
      <c r="P820" s="10">
        <f>[2]หน้าผ้า!AB829</f>
        <v>0</v>
      </c>
      <c r="Q820" s="10">
        <f>[2]หน้าผ้า!AC829</f>
        <v>0</v>
      </c>
      <c r="R820" s="10">
        <f>[2]หน้าผ้า!AD829</f>
        <v>0</v>
      </c>
      <c r="S820" s="9">
        <f>[2]หน้าผ้า!Z829</f>
        <v>0</v>
      </c>
      <c r="T820" s="12">
        <f>[2]หน้าผ้า!X829</f>
        <v>0</v>
      </c>
      <c r="U820" s="11">
        <f>[2]หน้าผ้า!AA829</f>
        <v>0</v>
      </c>
      <c r="V820" s="10">
        <f>[2]หน้าผ้า!AJ829</f>
        <v>0</v>
      </c>
      <c r="W820" s="10">
        <f>[2]หน้าผ้า!AL829</f>
        <v>0</v>
      </c>
      <c r="X820" s="10">
        <f>[2]หน้าผ้า!AM829</f>
        <v>0</v>
      </c>
      <c r="Y820" s="10">
        <f>[2]หน้าผ้า!AN829</f>
        <v>0</v>
      </c>
      <c r="Z820" s="9">
        <f>[2]หน้าผ้า!AO829</f>
        <v>0</v>
      </c>
      <c r="AA820" s="8">
        <f>[2]หน้าผ้า!AQ829</f>
        <v>0</v>
      </c>
      <c r="AB820" s="8">
        <f>[2]หน้าผ้า!AR829</f>
        <v>0</v>
      </c>
      <c r="AC820" s="8">
        <f>[2]หน้าผ้า!AS829</f>
        <v>0</v>
      </c>
      <c r="AD820" s="8">
        <f>[2]หน้าผ้า!AT829</f>
        <v>0</v>
      </c>
      <c r="AE820" s="8">
        <f>[2]หน้าผ้า!AU829</f>
        <v>0</v>
      </c>
      <c r="AF820" s="8">
        <f>[2]หน้าผ้า!AI829</f>
        <v>0</v>
      </c>
      <c r="AG820" s="1">
        <f>[3]หน้าผ้า!DC832</f>
        <v>0</v>
      </c>
      <c r="AH820" s="1">
        <f>[2]หน้าผ้า!DL829</f>
        <v>0</v>
      </c>
      <c r="AI820" s="1">
        <f>[2]หน้าผ้า!DM829</f>
        <v>0</v>
      </c>
      <c r="AJ820" s="3">
        <f>[2]หน้าผ้า!DN829</f>
        <v>0</v>
      </c>
      <c r="AK820" s="3">
        <f>[2]หน้าผ้า!DQ829</f>
        <v>0</v>
      </c>
      <c r="AL820" s="3">
        <f>[2]หน้าผ้า!DR829</f>
        <v>0</v>
      </c>
      <c r="AM820" s="3">
        <f>[2]หน้าผ้า!DS829</f>
        <v>0</v>
      </c>
      <c r="AN820" s="3">
        <f>[2]หน้าผ้า!DT829</f>
        <v>0</v>
      </c>
      <c r="AO820" s="3">
        <f>[2]หน้าผ้า!DU829</f>
        <v>0</v>
      </c>
      <c r="AP820" s="3">
        <f>[2]หน้าผ้า!DP829</f>
        <v>0</v>
      </c>
      <c r="AQ820" s="3">
        <f>[2]หน้าผ้า!DW829</f>
        <v>0</v>
      </c>
      <c r="AR820" s="3">
        <f>[2]หน้าผ้า!DX829</f>
        <v>0</v>
      </c>
      <c r="AS820" s="3">
        <f>[2]หน้าผ้า!DY829</f>
        <v>0</v>
      </c>
      <c r="AT820" s="3">
        <f>[2]หน้าผ้า!DZ829</f>
        <v>0</v>
      </c>
      <c r="AU820" s="3">
        <f>[2]หน้าผ้า!EA829</f>
        <v>0</v>
      </c>
      <c r="AV820" s="1">
        <f>[2]หน้าผ้า!EB829</f>
        <v>0</v>
      </c>
      <c r="AW820" s="2">
        <f>[2]หน้าผ้า!EC829</f>
        <v>0</v>
      </c>
      <c r="AX820" s="2">
        <f>[2]หน้าผ้า!ED829</f>
        <v>0</v>
      </c>
      <c r="AY820" s="2">
        <f>[2]หน้าผ้า!AG829</f>
        <v>0</v>
      </c>
      <c r="AZ820" s="2">
        <f>[2]หน้าผ้า!EG829</f>
        <v>0</v>
      </c>
      <c r="BA820" s="2">
        <f>[2]หน้าผ้า!EH829</f>
        <v>0</v>
      </c>
      <c r="BB820" s="2">
        <f>[2]หน้าผ้า!EI829</f>
        <v>0</v>
      </c>
      <c r="BC820" s="1">
        <f>[2]หน้าผ้า!BZ829</f>
        <v>0</v>
      </c>
      <c r="BD820" s="56">
        <f>[2]หน้าผ้า!CA829</f>
        <v>0</v>
      </c>
    </row>
    <row r="821" spans="1:56" ht="28.5" customHeight="1" x14ac:dyDescent="0.45">
      <c r="A821" s="3">
        <f>[2]หน้าผ้า!C830</f>
        <v>0</v>
      </c>
      <c r="B821" s="14">
        <f>[2]หน้าผ้า!B830</f>
        <v>0</v>
      </c>
      <c r="C821" s="9">
        <f>[2]หน้าผ้า!E830</f>
        <v>0</v>
      </c>
      <c r="D821" s="13">
        <f>[2]หน้าผ้า!F830</f>
        <v>0</v>
      </c>
      <c r="E821" s="9">
        <f>[2]หน้าผ้า!G830</f>
        <v>0</v>
      </c>
      <c r="F821" s="9">
        <f>[2]หน้าผ้า!H830</f>
        <v>0</v>
      </c>
      <c r="G821" s="9">
        <f>[2]หน้าผ้า!I830</f>
        <v>0</v>
      </c>
      <c r="H821" s="9">
        <f>[2]หน้าผ้า!J830</f>
        <v>0</v>
      </c>
      <c r="I821" s="9">
        <f>[2]หน้าผ้า!L830</f>
        <v>0</v>
      </c>
      <c r="J821" s="9">
        <f>[2]หน้าผ้า!M830</f>
        <v>0</v>
      </c>
      <c r="K821" s="9">
        <f>[2]หน้าผ้า!N830</f>
        <v>0</v>
      </c>
      <c r="L821" s="9">
        <f>[2]หน้าผ้า!R830</f>
        <v>0</v>
      </c>
      <c r="M821" s="10">
        <f>[2]หน้าผ้า!T830</f>
        <v>0</v>
      </c>
      <c r="N821" s="9">
        <f>[2]หน้าผ้า!U830</f>
        <v>0</v>
      </c>
      <c r="O821" s="9">
        <f>[2]หน้าผ้า!V830</f>
        <v>0</v>
      </c>
      <c r="P821" s="10">
        <f>[2]หน้าผ้า!AB830</f>
        <v>0</v>
      </c>
      <c r="Q821" s="10">
        <f>[2]หน้าผ้า!AC830</f>
        <v>0</v>
      </c>
      <c r="R821" s="10">
        <f>[2]หน้าผ้า!AD830</f>
        <v>0</v>
      </c>
      <c r="S821" s="9">
        <f>[2]หน้าผ้า!Z830</f>
        <v>0</v>
      </c>
      <c r="T821" s="12">
        <f>[2]หน้าผ้า!X830</f>
        <v>0</v>
      </c>
      <c r="U821" s="11">
        <f>[2]หน้าผ้า!AA830</f>
        <v>0</v>
      </c>
      <c r="V821" s="10">
        <f>[2]หน้าผ้า!AJ830</f>
        <v>0</v>
      </c>
      <c r="W821" s="10">
        <f>[2]หน้าผ้า!AL830</f>
        <v>0</v>
      </c>
      <c r="X821" s="10">
        <f>[2]หน้าผ้า!AM830</f>
        <v>0</v>
      </c>
      <c r="Y821" s="10">
        <f>[2]หน้าผ้า!AN830</f>
        <v>0</v>
      </c>
      <c r="Z821" s="9">
        <f>[2]หน้าผ้า!AO830</f>
        <v>0</v>
      </c>
      <c r="AA821" s="8">
        <f>[2]หน้าผ้า!AQ830</f>
        <v>0</v>
      </c>
      <c r="AB821" s="8">
        <f>[2]หน้าผ้า!AR830</f>
        <v>0</v>
      </c>
      <c r="AC821" s="8">
        <f>[2]หน้าผ้า!AS830</f>
        <v>0</v>
      </c>
      <c r="AD821" s="8">
        <f>[2]หน้าผ้า!AT830</f>
        <v>0</v>
      </c>
      <c r="AE821" s="8">
        <f>[2]หน้าผ้า!AU830</f>
        <v>0</v>
      </c>
      <c r="AF821" s="8">
        <f>[2]หน้าผ้า!AI830</f>
        <v>0</v>
      </c>
      <c r="AG821" s="1">
        <f>[3]หน้าผ้า!DC833</f>
        <v>0</v>
      </c>
      <c r="AH821" s="1">
        <f>[2]หน้าผ้า!DL830</f>
        <v>0</v>
      </c>
      <c r="AI821" s="1">
        <f>[2]หน้าผ้า!DM830</f>
        <v>0</v>
      </c>
      <c r="AJ821" s="3">
        <f>[2]หน้าผ้า!DN830</f>
        <v>0</v>
      </c>
      <c r="AK821" s="3">
        <f>[2]หน้าผ้า!DQ830</f>
        <v>0</v>
      </c>
      <c r="AL821" s="3">
        <f>[2]หน้าผ้า!DR830</f>
        <v>0</v>
      </c>
      <c r="AM821" s="3">
        <f>[2]หน้าผ้า!DS830</f>
        <v>0</v>
      </c>
      <c r="AN821" s="3">
        <f>[2]หน้าผ้า!DT830</f>
        <v>0</v>
      </c>
      <c r="AO821" s="3">
        <f>[2]หน้าผ้า!DU830</f>
        <v>0</v>
      </c>
      <c r="AP821" s="3">
        <f>[2]หน้าผ้า!DP830</f>
        <v>0</v>
      </c>
      <c r="AQ821" s="3">
        <f>[2]หน้าผ้า!DW830</f>
        <v>0</v>
      </c>
      <c r="AR821" s="3">
        <f>[2]หน้าผ้า!DX830</f>
        <v>0</v>
      </c>
      <c r="AS821" s="3">
        <f>[2]หน้าผ้า!DY830</f>
        <v>0</v>
      </c>
      <c r="AT821" s="3">
        <f>[2]หน้าผ้า!DZ830</f>
        <v>0</v>
      </c>
      <c r="AU821" s="3">
        <f>[2]หน้าผ้า!EA830</f>
        <v>0</v>
      </c>
      <c r="AV821" s="1">
        <f>[2]หน้าผ้า!EB830</f>
        <v>0</v>
      </c>
      <c r="AW821" s="2">
        <f>[2]หน้าผ้า!EC830</f>
        <v>0</v>
      </c>
      <c r="AX821" s="2">
        <f>[2]หน้าผ้า!ED830</f>
        <v>0</v>
      </c>
      <c r="AY821" s="2">
        <f>[2]หน้าผ้า!AG830</f>
        <v>0</v>
      </c>
      <c r="AZ821" s="2">
        <f>[2]หน้าผ้า!EG830</f>
        <v>0</v>
      </c>
      <c r="BA821" s="2">
        <f>[2]หน้าผ้า!EH830</f>
        <v>0</v>
      </c>
      <c r="BB821" s="2">
        <f>[2]หน้าผ้า!EI830</f>
        <v>0</v>
      </c>
      <c r="BC821" s="1">
        <f>[2]หน้าผ้า!BZ830</f>
        <v>0</v>
      </c>
      <c r="BD821" s="56">
        <f>[2]หน้าผ้า!CA830</f>
        <v>0</v>
      </c>
    </row>
    <row r="822" spans="1:56" ht="28.5" customHeight="1" x14ac:dyDescent="0.45">
      <c r="A822" s="3">
        <f>[2]หน้าผ้า!C831</f>
        <v>0</v>
      </c>
      <c r="B822" s="14">
        <f>[2]หน้าผ้า!B831</f>
        <v>0</v>
      </c>
      <c r="C822" s="9">
        <f>[2]หน้าผ้า!E831</f>
        <v>0</v>
      </c>
      <c r="D822" s="13">
        <f>[2]หน้าผ้า!F831</f>
        <v>0</v>
      </c>
      <c r="E822" s="9">
        <f>[2]หน้าผ้า!G831</f>
        <v>0</v>
      </c>
      <c r="F822" s="9">
        <f>[2]หน้าผ้า!H831</f>
        <v>0</v>
      </c>
      <c r="G822" s="9">
        <f>[2]หน้าผ้า!I831</f>
        <v>0</v>
      </c>
      <c r="H822" s="9">
        <f>[2]หน้าผ้า!J831</f>
        <v>0</v>
      </c>
      <c r="I822" s="9">
        <f>[2]หน้าผ้า!L831</f>
        <v>0</v>
      </c>
      <c r="J822" s="9">
        <f>[2]หน้าผ้า!M831</f>
        <v>0</v>
      </c>
      <c r="K822" s="9">
        <f>[2]หน้าผ้า!N831</f>
        <v>0</v>
      </c>
      <c r="L822" s="9">
        <f>[2]หน้าผ้า!R831</f>
        <v>0</v>
      </c>
      <c r="M822" s="10">
        <f>[2]หน้าผ้า!T831</f>
        <v>0</v>
      </c>
      <c r="N822" s="9">
        <f>[2]หน้าผ้า!U831</f>
        <v>0</v>
      </c>
      <c r="O822" s="9">
        <f>[2]หน้าผ้า!V831</f>
        <v>0</v>
      </c>
      <c r="P822" s="10">
        <f>[2]หน้าผ้า!AB831</f>
        <v>0</v>
      </c>
      <c r="Q822" s="10">
        <f>[2]หน้าผ้า!AC831</f>
        <v>0</v>
      </c>
      <c r="R822" s="10">
        <f>[2]หน้าผ้า!AD831</f>
        <v>0</v>
      </c>
      <c r="S822" s="9">
        <f>[2]หน้าผ้า!Z831</f>
        <v>0</v>
      </c>
      <c r="T822" s="12">
        <f>[2]หน้าผ้า!X831</f>
        <v>0</v>
      </c>
      <c r="U822" s="11">
        <f>[2]หน้าผ้า!AA831</f>
        <v>0</v>
      </c>
      <c r="V822" s="10">
        <f>[2]หน้าผ้า!AJ831</f>
        <v>0</v>
      </c>
      <c r="W822" s="10">
        <f>[2]หน้าผ้า!AL831</f>
        <v>0</v>
      </c>
      <c r="X822" s="10">
        <f>[2]หน้าผ้า!AM831</f>
        <v>0</v>
      </c>
      <c r="Y822" s="10">
        <f>[2]หน้าผ้า!AN831</f>
        <v>0</v>
      </c>
      <c r="Z822" s="9">
        <f>[2]หน้าผ้า!AO831</f>
        <v>0</v>
      </c>
      <c r="AA822" s="8">
        <f>[2]หน้าผ้า!AQ831</f>
        <v>0</v>
      </c>
      <c r="AB822" s="8">
        <f>[2]หน้าผ้า!AR831</f>
        <v>0</v>
      </c>
      <c r="AC822" s="8">
        <f>[2]หน้าผ้า!AS831</f>
        <v>0</v>
      </c>
      <c r="AD822" s="8">
        <f>[2]หน้าผ้า!AT831</f>
        <v>0</v>
      </c>
      <c r="AE822" s="8">
        <f>[2]หน้าผ้า!AU831</f>
        <v>0</v>
      </c>
      <c r="AF822" s="8">
        <f>[2]หน้าผ้า!AI831</f>
        <v>0</v>
      </c>
      <c r="AG822" s="1">
        <f>[3]หน้าผ้า!DC834</f>
        <v>0</v>
      </c>
      <c r="AH822" s="1">
        <f>[2]หน้าผ้า!DL831</f>
        <v>0</v>
      </c>
      <c r="AI822" s="1">
        <f>[2]หน้าผ้า!DM831</f>
        <v>0</v>
      </c>
      <c r="AJ822" s="3">
        <f>[2]หน้าผ้า!DN831</f>
        <v>0</v>
      </c>
      <c r="AK822" s="3">
        <f>[2]หน้าผ้า!DQ831</f>
        <v>0</v>
      </c>
      <c r="AL822" s="3">
        <f>[2]หน้าผ้า!DR831</f>
        <v>0</v>
      </c>
      <c r="AM822" s="3">
        <f>[2]หน้าผ้า!DS831</f>
        <v>0</v>
      </c>
      <c r="AN822" s="3">
        <f>[2]หน้าผ้า!DT831</f>
        <v>0</v>
      </c>
      <c r="AO822" s="3">
        <f>[2]หน้าผ้า!DU831</f>
        <v>0</v>
      </c>
      <c r="AP822" s="3">
        <f>[2]หน้าผ้า!DP831</f>
        <v>0</v>
      </c>
      <c r="AQ822" s="3">
        <f>[2]หน้าผ้า!DW831</f>
        <v>0</v>
      </c>
      <c r="AR822" s="3">
        <f>[2]หน้าผ้า!DX831</f>
        <v>0</v>
      </c>
      <c r="AS822" s="3">
        <f>[2]หน้าผ้า!DY831</f>
        <v>0</v>
      </c>
      <c r="AT822" s="3">
        <f>[2]หน้าผ้า!DZ831</f>
        <v>0</v>
      </c>
      <c r="AU822" s="3">
        <f>[2]หน้าผ้า!EA831</f>
        <v>0</v>
      </c>
      <c r="AV822" s="1">
        <f>[2]หน้าผ้า!EB831</f>
        <v>0</v>
      </c>
      <c r="AW822" s="2">
        <f>[2]หน้าผ้า!EC831</f>
        <v>0</v>
      </c>
      <c r="AX822" s="2">
        <f>[2]หน้าผ้า!ED831</f>
        <v>0</v>
      </c>
      <c r="AY822" s="2">
        <f>[2]หน้าผ้า!AG831</f>
        <v>0</v>
      </c>
      <c r="AZ822" s="2">
        <f>[2]หน้าผ้า!EG831</f>
        <v>0</v>
      </c>
      <c r="BA822" s="2">
        <f>[2]หน้าผ้า!EH831</f>
        <v>0</v>
      </c>
      <c r="BB822" s="2">
        <f>[2]หน้าผ้า!EI831</f>
        <v>0</v>
      </c>
      <c r="BC822" s="1">
        <f>[2]หน้าผ้า!BZ831</f>
        <v>0</v>
      </c>
      <c r="BD822" s="56">
        <f>[2]หน้าผ้า!CA831</f>
        <v>0</v>
      </c>
    </row>
    <row r="823" spans="1:56" ht="28.5" customHeight="1" x14ac:dyDescent="0.45">
      <c r="A823" s="3">
        <f>[2]หน้าผ้า!C832</f>
        <v>0</v>
      </c>
      <c r="B823" s="14">
        <f>[2]หน้าผ้า!B832</f>
        <v>0</v>
      </c>
      <c r="C823" s="9">
        <f>[2]หน้าผ้า!E832</f>
        <v>0</v>
      </c>
      <c r="D823" s="13">
        <f>[2]หน้าผ้า!F832</f>
        <v>0</v>
      </c>
      <c r="E823" s="9">
        <f>[2]หน้าผ้า!G832</f>
        <v>0</v>
      </c>
      <c r="F823" s="9">
        <f>[2]หน้าผ้า!H832</f>
        <v>0</v>
      </c>
      <c r="G823" s="9">
        <f>[2]หน้าผ้า!I832</f>
        <v>0</v>
      </c>
      <c r="H823" s="9">
        <f>[2]หน้าผ้า!J832</f>
        <v>0</v>
      </c>
      <c r="I823" s="9">
        <f>[2]หน้าผ้า!L832</f>
        <v>0</v>
      </c>
      <c r="J823" s="9">
        <f>[2]หน้าผ้า!M832</f>
        <v>0</v>
      </c>
      <c r="K823" s="9">
        <f>[2]หน้าผ้า!N832</f>
        <v>0</v>
      </c>
      <c r="L823" s="9">
        <f>[2]หน้าผ้า!R832</f>
        <v>0</v>
      </c>
      <c r="M823" s="10">
        <f>[2]หน้าผ้า!T832</f>
        <v>0</v>
      </c>
      <c r="N823" s="9">
        <f>[2]หน้าผ้า!U832</f>
        <v>0</v>
      </c>
      <c r="O823" s="9">
        <f>[2]หน้าผ้า!V832</f>
        <v>0</v>
      </c>
      <c r="P823" s="10">
        <f>[2]หน้าผ้า!AB832</f>
        <v>0</v>
      </c>
      <c r="Q823" s="10">
        <f>[2]หน้าผ้า!AC832</f>
        <v>0</v>
      </c>
      <c r="R823" s="10">
        <f>[2]หน้าผ้า!AD832</f>
        <v>0</v>
      </c>
      <c r="S823" s="9">
        <f>[2]หน้าผ้า!Z832</f>
        <v>0</v>
      </c>
      <c r="T823" s="12">
        <f>[2]หน้าผ้า!X832</f>
        <v>0</v>
      </c>
      <c r="U823" s="11">
        <f>[2]หน้าผ้า!AA832</f>
        <v>0</v>
      </c>
      <c r="V823" s="10">
        <f>[2]หน้าผ้า!AJ832</f>
        <v>0</v>
      </c>
      <c r="W823" s="10">
        <f>[2]หน้าผ้า!AL832</f>
        <v>0</v>
      </c>
      <c r="X823" s="10">
        <f>[2]หน้าผ้า!AM832</f>
        <v>0</v>
      </c>
      <c r="Y823" s="10">
        <f>[2]หน้าผ้า!AN832</f>
        <v>0</v>
      </c>
      <c r="Z823" s="9">
        <f>[2]หน้าผ้า!AO832</f>
        <v>0</v>
      </c>
      <c r="AA823" s="8">
        <f>[2]หน้าผ้า!AQ832</f>
        <v>0</v>
      </c>
      <c r="AB823" s="8">
        <f>[2]หน้าผ้า!AR832</f>
        <v>0</v>
      </c>
      <c r="AC823" s="8">
        <f>[2]หน้าผ้า!AS832</f>
        <v>0</v>
      </c>
      <c r="AD823" s="8">
        <f>[2]หน้าผ้า!AT832</f>
        <v>0</v>
      </c>
      <c r="AE823" s="8">
        <f>[2]หน้าผ้า!AU832</f>
        <v>0</v>
      </c>
      <c r="AF823" s="8">
        <f>[2]หน้าผ้า!AI832</f>
        <v>0</v>
      </c>
      <c r="AG823" s="1">
        <f>[3]หน้าผ้า!DC835</f>
        <v>0</v>
      </c>
      <c r="AH823" s="1">
        <f>[2]หน้าผ้า!DL832</f>
        <v>0</v>
      </c>
      <c r="AI823" s="1">
        <f>[2]หน้าผ้า!DM832</f>
        <v>0</v>
      </c>
      <c r="AJ823" s="3">
        <f>[2]หน้าผ้า!DN832</f>
        <v>0</v>
      </c>
      <c r="AK823" s="3">
        <f>[2]หน้าผ้า!DQ832</f>
        <v>0</v>
      </c>
      <c r="AL823" s="3">
        <f>[2]หน้าผ้า!DR832</f>
        <v>0</v>
      </c>
      <c r="AM823" s="3">
        <f>[2]หน้าผ้า!DS832</f>
        <v>0</v>
      </c>
      <c r="AN823" s="3">
        <f>[2]หน้าผ้า!DT832</f>
        <v>0</v>
      </c>
      <c r="AO823" s="3">
        <f>[2]หน้าผ้า!DU832</f>
        <v>0</v>
      </c>
      <c r="AP823" s="3">
        <f>[2]หน้าผ้า!DP832</f>
        <v>0</v>
      </c>
      <c r="AQ823" s="3">
        <f>[2]หน้าผ้า!DW832</f>
        <v>0</v>
      </c>
      <c r="AR823" s="3">
        <f>[2]หน้าผ้า!DX832</f>
        <v>0</v>
      </c>
      <c r="AS823" s="3">
        <f>[2]หน้าผ้า!DY832</f>
        <v>0</v>
      </c>
      <c r="AT823" s="3">
        <f>[2]หน้าผ้า!DZ832</f>
        <v>0</v>
      </c>
      <c r="AU823" s="3">
        <f>[2]หน้าผ้า!EA832</f>
        <v>0</v>
      </c>
      <c r="AV823" s="1">
        <f>[2]หน้าผ้า!EB832</f>
        <v>0</v>
      </c>
      <c r="AW823" s="2">
        <f>[2]หน้าผ้า!EC832</f>
        <v>0</v>
      </c>
      <c r="AX823" s="2">
        <f>[2]หน้าผ้า!ED832</f>
        <v>0</v>
      </c>
      <c r="AY823" s="2">
        <f>[2]หน้าผ้า!AG832</f>
        <v>0</v>
      </c>
      <c r="AZ823" s="2">
        <f>[2]หน้าผ้า!EG832</f>
        <v>0</v>
      </c>
      <c r="BA823" s="2">
        <f>[2]หน้าผ้า!EH832</f>
        <v>0</v>
      </c>
      <c r="BB823" s="2">
        <f>[2]หน้าผ้า!EI832</f>
        <v>0</v>
      </c>
      <c r="BC823" s="1">
        <f>[2]หน้าผ้า!BZ832</f>
        <v>0</v>
      </c>
      <c r="BD823" s="56">
        <f>[2]หน้าผ้า!CA832</f>
        <v>0</v>
      </c>
    </row>
    <row r="824" spans="1:56" ht="28.5" customHeight="1" x14ac:dyDescent="0.45">
      <c r="A824" s="3">
        <f>[2]หน้าผ้า!C833</f>
        <v>0</v>
      </c>
      <c r="B824" s="14">
        <f>[2]หน้าผ้า!B833</f>
        <v>0</v>
      </c>
      <c r="C824" s="9">
        <f>[2]หน้าผ้า!E833</f>
        <v>0</v>
      </c>
      <c r="D824" s="13">
        <f>[2]หน้าผ้า!F833</f>
        <v>0</v>
      </c>
      <c r="E824" s="9">
        <f>[2]หน้าผ้า!G833</f>
        <v>0</v>
      </c>
      <c r="F824" s="9">
        <f>[2]หน้าผ้า!H833</f>
        <v>0</v>
      </c>
      <c r="G824" s="9">
        <f>[2]หน้าผ้า!I833</f>
        <v>0</v>
      </c>
      <c r="H824" s="9">
        <f>[2]หน้าผ้า!J833</f>
        <v>0</v>
      </c>
      <c r="I824" s="9">
        <f>[2]หน้าผ้า!L833</f>
        <v>0</v>
      </c>
      <c r="J824" s="9">
        <f>[2]หน้าผ้า!M833</f>
        <v>0</v>
      </c>
      <c r="K824" s="9">
        <f>[2]หน้าผ้า!N833</f>
        <v>0</v>
      </c>
      <c r="L824" s="9">
        <f>[2]หน้าผ้า!R833</f>
        <v>0</v>
      </c>
      <c r="M824" s="10">
        <f>[2]หน้าผ้า!T833</f>
        <v>0</v>
      </c>
      <c r="N824" s="9">
        <f>[2]หน้าผ้า!U833</f>
        <v>0</v>
      </c>
      <c r="O824" s="9">
        <f>[2]หน้าผ้า!V833</f>
        <v>0</v>
      </c>
      <c r="P824" s="10">
        <f>[2]หน้าผ้า!AB833</f>
        <v>0</v>
      </c>
      <c r="Q824" s="10">
        <f>[2]หน้าผ้า!AC833</f>
        <v>0</v>
      </c>
      <c r="R824" s="10">
        <f>[2]หน้าผ้า!AD833</f>
        <v>0</v>
      </c>
      <c r="S824" s="9">
        <f>[2]หน้าผ้า!Z833</f>
        <v>0</v>
      </c>
      <c r="T824" s="12">
        <f>[2]หน้าผ้า!X833</f>
        <v>0</v>
      </c>
      <c r="U824" s="11">
        <f>[2]หน้าผ้า!AA833</f>
        <v>0</v>
      </c>
      <c r="V824" s="10">
        <f>[2]หน้าผ้า!AJ833</f>
        <v>0</v>
      </c>
      <c r="W824" s="10">
        <f>[2]หน้าผ้า!AL833</f>
        <v>0</v>
      </c>
      <c r="X824" s="10">
        <f>[2]หน้าผ้า!AM833</f>
        <v>0</v>
      </c>
      <c r="Y824" s="10">
        <f>[2]หน้าผ้า!AN833</f>
        <v>0</v>
      </c>
      <c r="Z824" s="9">
        <f>[2]หน้าผ้า!AO833</f>
        <v>0</v>
      </c>
      <c r="AA824" s="8">
        <f>[2]หน้าผ้า!AQ833</f>
        <v>0</v>
      </c>
      <c r="AB824" s="8">
        <f>[2]หน้าผ้า!AR833</f>
        <v>0</v>
      </c>
      <c r="AC824" s="8">
        <f>[2]หน้าผ้า!AS833</f>
        <v>0</v>
      </c>
      <c r="AD824" s="8">
        <f>[2]หน้าผ้า!AT833</f>
        <v>0</v>
      </c>
      <c r="AE824" s="8">
        <f>[2]หน้าผ้า!AU833</f>
        <v>0</v>
      </c>
      <c r="AF824" s="8">
        <f>[2]หน้าผ้า!AI833</f>
        <v>0</v>
      </c>
      <c r="AG824" s="1">
        <f>[3]หน้าผ้า!DC836</f>
        <v>0</v>
      </c>
      <c r="AH824" s="1">
        <f>[2]หน้าผ้า!DL833</f>
        <v>0</v>
      </c>
      <c r="AI824" s="1">
        <f>[2]หน้าผ้า!DM833</f>
        <v>0</v>
      </c>
      <c r="AJ824" s="3">
        <f>[2]หน้าผ้า!DN833</f>
        <v>0</v>
      </c>
      <c r="AK824" s="3">
        <f>[2]หน้าผ้า!DQ833</f>
        <v>0</v>
      </c>
      <c r="AL824" s="3">
        <f>[2]หน้าผ้า!DR833</f>
        <v>0</v>
      </c>
      <c r="AM824" s="3">
        <f>[2]หน้าผ้า!DS833</f>
        <v>0</v>
      </c>
      <c r="AN824" s="3">
        <f>[2]หน้าผ้า!DT833</f>
        <v>0</v>
      </c>
      <c r="AO824" s="3">
        <f>[2]หน้าผ้า!DU833</f>
        <v>0</v>
      </c>
      <c r="AP824" s="3">
        <f>[2]หน้าผ้า!DP833</f>
        <v>0</v>
      </c>
      <c r="AQ824" s="3">
        <f>[2]หน้าผ้า!DW833</f>
        <v>0</v>
      </c>
      <c r="AR824" s="3">
        <f>[2]หน้าผ้า!DX833</f>
        <v>0</v>
      </c>
      <c r="AS824" s="3">
        <f>[2]หน้าผ้า!DY833</f>
        <v>0</v>
      </c>
      <c r="AT824" s="3">
        <f>[2]หน้าผ้า!DZ833</f>
        <v>0</v>
      </c>
      <c r="AU824" s="3">
        <f>[2]หน้าผ้า!EA833</f>
        <v>0</v>
      </c>
      <c r="AV824" s="1">
        <f>[2]หน้าผ้า!EB833</f>
        <v>0</v>
      </c>
      <c r="AW824" s="2">
        <f>[2]หน้าผ้า!EC833</f>
        <v>0</v>
      </c>
      <c r="AX824" s="2">
        <f>[2]หน้าผ้า!ED833</f>
        <v>0</v>
      </c>
      <c r="AY824" s="2">
        <f>[2]หน้าผ้า!AG833</f>
        <v>0</v>
      </c>
      <c r="AZ824" s="2">
        <f>[2]หน้าผ้า!EG833</f>
        <v>0</v>
      </c>
      <c r="BA824" s="2">
        <f>[2]หน้าผ้า!EH833</f>
        <v>0</v>
      </c>
      <c r="BB824" s="2">
        <f>[2]หน้าผ้า!EI833</f>
        <v>0</v>
      </c>
      <c r="BC824" s="1">
        <f>[2]หน้าผ้า!BZ833</f>
        <v>0</v>
      </c>
      <c r="BD824" s="56">
        <f>[2]หน้าผ้า!CA833</f>
        <v>0</v>
      </c>
    </row>
    <row r="825" spans="1:56" ht="28.5" customHeight="1" x14ac:dyDescent="0.45">
      <c r="A825" s="3">
        <f>[2]หน้าผ้า!C834</f>
        <v>0</v>
      </c>
      <c r="B825" s="14">
        <f>[2]หน้าผ้า!B834</f>
        <v>0</v>
      </c>
      <c r="C825" s="9">
        <f>[2]หน้าผ้า!E834</f>
        <v>0</v>
      </c>
      <c r="D825" s="13">
        <f>[2]หน้าผ้า!F834</f>
        <v>0</v>
      </c>
      <c r="E825" s="9">
        <f>[2]หน้าผ้า!G834</f>
        <v>0</v>
      </c>
      <c r="F825" s="9">
        <f>[2]หน้าผ้า!H834</f>
        <v>0</v>
      </c>
      <c r="G825" s="9">
        <f>[2]หน้าผ้า!I834</f>
        <v>0</v>
      </c>
      <c r="H825" s="9">
        <f>[2]หน้าผ้า!J834</f>
        <v>0</v>
      </c>
      <c r="I825" s="9">
        <f>[2]หน้าผ้า!L834</f>
        <v>0</v>
      </c>
      <c r="J825" s="9">
        <f>[2]หน้าผ้า!M834</f>
        <v>0</v>
      </c>
      <c r="K825" s="9">
        <f>[2]หน้าผ้า!N834</f>
        <v>0</v>
      </c>
      <c r="L825" s="9">
        <f>[2]หน้าผ้า!R834</f>
        <v>0</v>
      </c>
      <c r="M825" s="10">
        <f>[2]หน้าผ้า!T834</f>
        <v>0</v>
      </c>
      <c r="N825" s="9">
        <f>[2]หน้าผ้า!U834</f>
        <v>0</v>
      </c>
      <c r="O825" s="9">
        <f>[2]หน้าผ้า!V834</f>
        <v>0</v>
      </c>
      <c r="P825" s="10">
        <f>[2]หน้าผ้า!AB834</f>
        <v>0</v>
      </c>
      <c r="Q825" s="10">
        <f>[2]หน้าผ้า!AC834</f>
        <v>0</v>
      </c>
      <c r="R825" s="10">
        <f>[2]หน้าผ้า!AD834</f>
        <v>0</v>
      </c>
      <c r="S825" s="9">
        <f>[2]หน้าผ้า!Z834</f>
        <v>0</v>
      </c>
      <c r="T825" s="12">
        <f>[2]หน้าผ้า!X834</f>
        <v>0</v>
      </c>
      <c r="U825" s="11">
        <f>[2]หน้าผ้า!AA834</f>
        <v>0</v>
      </c>
      <c r="V825" s="10">
        <f>[2]หน้าผ้า!AJ834</f>
        <v>0</v>
      </c>
      <c r="W825" s="10">
        <f>[2]หน้าผ้า!AL834</f>
        <v>0</v>
      </c>
      <c r="X825" s="10">
        <f>[2]หน้าผ้า!AM834</f>
        <v>0</v>
      </c>
      <c r="Y825" s="10">
        <f>[2]หน้าผ้า!AN834</f>
        <v>0</v>
      </c>
      <c r="Z825" s="9">
        <f>[2]หน้าผ้า!AO834</f>
        <v>0</v>
      </c>
      <c r="AA825" s="8">
        <f>[2]หน้าผ้า!AQ834</f>
        <v>0</v>
      </c>
      <c r="AB825" s="8">
        <f>[2]หน้าผ้า!AR834</f>
        <v>0</v>
      </c>
      <c r="AC825" s="8">
        <f>[2]หน้าผ้า!AS834</f>
        <v>0</v>
      </c>
      <c r="AD825" s="8">
        <f>[2]หน้าผ้า!AT834</f>
        <v>0</v>
      </c>
      <c r="AE825" s="8">
        <f>[2]หน้าผ้า!AU834</f>
        <v>0</v>
      </c>
      <c r="AF825" s="8">
        <f>[2]หน้าผ้า!AI834</f>
        <v>0</v>
      </c>
      <c r="AG825" s="1">
        <f>[3]หน้าผ้า!DC837</f>
        <v>0</v>
      </c>
      <c r="AH825" s="1">
        <f>[2]หน้าผ้า!DL834</f>
        <v>0</v>
      </c>
      <c r="AI825" s="1">
        <f>[2]หน้าผ้า!DM834</f>
        <v>0</v>
      </c>
      <c r="AJ825" s="3">
        <f>[2]หน้าผ้า!DN834</f>
        <v>0</v>
      </c>
      <c r="AK825" s="3">
        <f>[2]หน้าผ้า!DQ834</f>
        <v>0</v>
      </c>
      <c r="AL825" s="3">
        <f>[2]หน้าผ้า!DR834</f>
        <v>0</v>
      </c>
      <c r="AM825" s="3">
        <f>[2]หน้าผ้า!DS834</f>
        <v>0</v>
      </c>
      <c r="AN825" s="3">
        <f>[2]หน้าผ้า!DT834</f>
        <v>0</v>
      </c>
      <c r="AO825" s="3">
        <f>[2]หน้าผ้า!DU834</f>
        <v>0</v>
      </c>
      <c r="AP825" s="3">
        <f>[2]หน้าผ้า!DP834</f>
        <v>0</v>
      </c>
      <c r="AQ825" s="3">
        <f>[2]หน้าผ้า!DW834</f>
        <v>0</v>
      </c>
      <c r="AR825" s="3">
        <f>[2]หน้าผ้า!DX834</f>
        <v>0</v>
      </c>
      <c r="AS825" s="3">
        <f>[2]หน้าผ้า!DY834</f>
        <v>0</v>
      </c>
      <c r="AT825" s="3">
        <f>[2]หน้าผ้า!DZ834</f>
        <v>0</v>
      </c>
      <c r="AU825" s="3">
        <f>[2]หน้าผ้า!EA834</f>
        <v>0</v>
      </c>
      <c r="AV825" s="1">
        <f>[2]หน้าผ้า!EB834</f>
        <v>0</v>
      </c>
      <c r="AW825" s="2">
        <f>[2]หน้าผ้า!EC834</f>
        <v>0</v>
      </c>
      <c r="AX825" s="2">
        <f>[2]หน้าผ้า!ED834</f>
        <v>0</v>
      </c>
      <c r="AY825" s="2">
        <f>[2]หน้าผ้า!AG834</f>
        <v>0</v>
      </c>
      <c r="AZ825" s="2">
        <f>[2]หน้าผ้า!EG834</f>
        <v>0</v>
      </c>
      <c r="BA825" s="2">
        <f>[2]หน้าผ้า!EH834</f>
        <v>0</v>
      </c>
      <c r="BB825" s="2">
        <f>[2]หน้าผ้า!EI834</f>
        <v>0</v>
      </c>
      <c r="BC825" s="1">
        <f>[2]หน้าผ้า!BZ834</f>
        <v>0</v>
      </c>
      <c r="BD825" s="56">
        <f>[2]หน้าผ้า!CA834</f>
        <v>0</v>
      </c>
    </row>
    <row r="826" spans="1:56" ht="28.5" customHeight="1" x14ac:dyDescent="0.45">
      <c r="A826" s="3">
        <f>[2]หน้าผ้า!C835</f>
        <v>0</v>
      </c>
      <c r="B826" s="14">
        <f>[2]หน้าผ้า!B835</f>
        <v>0</v>
      </c>
      <c r="C826" s="9">
        <f>[2]หน้าผ้า!E835</f>
        <v>0</v>
      </c>
      <c r="D826" s="13">
        <f>[2]หน้าผ้า!F835</f>
        <v>0</v>
      </c>
      <c r="E826" s="9">
        <f>[2]หน้าผ้า!G835</f>
        <v>0</v>
      </c>
      <c r="F826" s="9">
        <f>[2]หน้าผ้า!H835</f>
        <v>0</v>
      </c>
      <c r="G826" s="9">
        <f>[2]หน้าผ้า!I835</f>
        <v>0</v>
      </c>
      <c r="H826" s="9">
        <f>[2]หน้าผ้า!J835</f>
        <v>0</v>
      </c>
      <c r="I826" s="9">
        <f>[2]หน้าผ้า!L835</f>
        <v>0</v>
      </c>
      <c r="J826" s="9">
        <f>[2]หน้าผ้า!M835</f>
        <v>0</v>
      </c>
      <c r="K826" s="9">
        <f>[2]หน้าผ้า!N835</f>
        <v>0</v>
      </c>
      <c r="L826" s="9">
        <f>[2]หน้าผ้า!R835</f>
        <v>0</v>
      </c>
      <c r="M826" s="10">
        <f>[2]หน้าผ้า!T835</f>
        <v>0</v>
      </c>
      <c r="N826" s="9">
        <f>[2]หน้าผ้า!U835</f>
        <v>0</v>
      </c>
      <c r="O826" s="9">
        <f>[2]หน้าผ้า!V835</f>
        <v>0</v>
      </c>
      <c r="P826" s="10">
        <f>[2]หน้าผ้า!AB835</f>
        <v>0</v>
      </c>
      <c r="Q826" s="10">
        <f>[2]หน้าผ้า!AC835</f>
        <v>0</v>
      </c>
      <c r="R826" s="10">
        <f>[2]หน้าผ้า!AD835</f>
        <v>0</v>
      </c>
      <c r="S826" s="9">
        <f>[2]หน้าผ้า!Z835</f>
        <v>0</v>
      </c>
      <c r="T826" s="12">
        <f>[2]หน้าผ้า!X835</f>
        <v>0</v>
      </c>
      <c r="U826" s="11">
        <f>[2]หน้าผ้า!AA835</f>
        <v>0</v>
      </c>
      <c r="V826" s="10">
        <f>[2]หน้าผ้า!AJ835</f>
        <v>0</v>
      </c>
      <c r="W826" s="10">
        <f>[2]หน้าผ้า!AL835</f>
        <v>0</v>
      </c>
      <c r="X826" s="10">
        <f>[2]หน้าผ้า!AM835</f>
        <v>0</v>
      </c>
      <c r="Y826" s="10">
        <f>[2]หน้าผ้า!AN835</f>
        <v>0</v>
      </c>
      <c r="Z826" s="9">
        <f>[2]หน้าผ้า!AO835</f>
        <v>0</v>
      </c>
      <c r="AA826" s="8">
        <f>[2]หน้าผ้า!AQ835</f>
        <v>0</v>
      </c>
      <c r="AB826" s="8">
        <f>[2]หน้าผ้า!AR835</f>
        <v>0</v>
      </c>
      <c r="AC826" s="8">
        <f>[2]หน้าผ้า!AS835</f>
        <v>0</v>
      </c>
      <c r="AD826" s="8">
        <f>[2]หน้าผ้า!AT835</f>
        <v>0</v>
      </c>
      <c r="AE826" s="8">
        <f>[2]หน้าผ้า!AU835</f>
        <v>0</v>
      </c>
      <c r="AF826" s="8">
        <f>[2]หน้าผ้า!AI835</f>
        <v>0</v>
      </c>
      <c r="AG826" s="1">
        <f>[3]หน้าผ้า!DC838</f>
        <v>0</v>
      </c>
      <c r="AH826" s="1">
        <f>[2]หน้าผ้า!DL835</f>
        <v>0</v>
      </c>
      <c r="AI826" s="1">
        <f>[2]หน้าผ้า!DM835</f>
        <v>0</v>
      </c>
      <c r="AJ826" s="3">
        <f>[2]หน้าผ้า!DN835</f>
        <v>0</v>
      </c>
      <c r="AK826" s="3">
        <f>[2]หน้าผ้า!DQ835</f>
        <v>0</v>
      </c>
      <c r="AL826" s="3">
        <f>[2]หน้าผ้า!DR835</f>
        <v>0</v>
      </c>
      <c r="AM826" s="3">
        <f>[2]หน้าผ้า!DS835</f>
        <v>0</v>
      </c>
      <c r="AN826" s="3">
        <f>[2]หน้าผ้า!DT835</f>
        <v>0</v>
      </c>
      <c r="AO826" s="3">
        <f>[2]หน้าผ้า!DU835</f>
        <v>0</v>
      </c>
      <c r="AP826" s="3">
        <f>[2]หน้าผ้า!DP835</f>
        <v>0</v>
      </c>
      <c r="AQ826" s="3">
        <f>[2]หน้าผ้า!DW835</f>
        <v>0</v>
      </c>
      <c r="AR826" s="3">
        <f>[2]หน้าผ้า!DX835</f>
        <v>0</v>
      </c>
      <c r="AS826" s="3">
        <f>[2]หน้าผ้า!DY835</f>
        <v>0</v>
      </c>
      <c r="AT826" s="3">
        <f>[2]หน้าผ้า!DZ835</f>
        <v>0</v>
      </c>
      <c r="AU826" s="3">
        <f>[2]หน้าผ้า!EA835</f>
        <v>0</v>
      </c>
      <c r="AV826" s="1">
        <f>[2]หน้าผ้า!EB835</f>
        <v>0</v>
      </c>
      <c r="AW826" s="2">
        <f>[2]หน้าผ้า!EC835</f>
        <v>0</v>
      </c>
      <c r="AX826" s="2">
        <f>[2]หน้าผ้า!ED835</f>
        <v>0</v>
      </c>
      <c r="AY826" s="2">
        <f>[2]หน้าผ้า!AG835</f>
        <v>0</v>
      </c>
      <c r="AZ826" s="2">
        <f>[2]หน้าผ้า!EG835</f>
        <v>0</v>
      </c>
      <c r="BA826" s="2">
        <f>[2]หน้าผ้า!EH835</f>
        <v>0</v>
      </c>
      <c r="BB826" s="2">
        <f>[2]หน้าผ้า!EI835</f>
        <v>0</v>
      </c>
      <c r="BC826" s="1">
        <f>[2]หน้าผ้า!BZ835</f>
        <v>0</v>
      </c>
      <c r="BD826" s="56">
        <f>[2]หน้าผ้า!CA835</f>
        <v>0</v>
      </c>
    </row>
    <row r="827" spans="1:56" ht="28.5" customHeight="1" x14ac:dyDescent="0.45">
      <c r="A827" s="3">
        <f>[2]หน้าผ้า!C836</f>
        <v>0</v>
      </c>
      <c r="B827" s="14">
        <f>[2]หน้าผ้า!B836</f>
        <v>0</v>
      </c>
      <c r="C827" s="9">
        <f>[2]หน้าผ้า!E836</f>
        <v>0</v>
      </c>
      <c r="D827" s="13">
        <f>[2]หน้าผ้า!F836</f>
        <v>0</v>
      </c>
      <c r="E827" s="9">
        <f>[2]หน้าผ้า!G836</f>
        <v>0</v>
      </c>
      <c r="F827" s="9">
        <f>[2]หน้าผ้า!H836</f>
        <v>0</v>
      </c>
      <c r="G827" s="9">
        <f>[2]หน้าผ้า!I836</f>
        <v>0</v>
      </c>
      <c r="H827" s="9">
        <f>[2]หน้าผ้า!J836</f>
        <v>0</v>
      </c>
      <c r="I827" s="9">
        <f>[2]หน้าผ้า!L836</f>
        <v>0</v>
      </c>
      <c r="J827" s="9">
        <f>[2]หน้าผ้า!M836</f>
        <v>0</v>
      </c>
      <c r="K827" s="9">
        <f>[2]หน้าผ้า!N836</f>
        <v>0</v>
      </c>
      <c r="L827" s="9">
        <f>[2]หน้าผ้า!R836</f>
        <v>0</v>
      </c>
      <c r="M827" s="10">
        <f>[2]หน้าผ้า!T836</f>
        <v>0</v>
      </c>
      <c r="N827" s="9">
        <f>[2]หน้าผ้า!U836</f>
        <v>0</v>
      </c>
      <c r="O827" s="9">
        <f>[2]หน้าผ้า!V836</f>
        <v>0</v>
      </c>
      <c r="P827" s="10">
        <f>[2]หน้าผ้า!AB836</f>
        <v>0</v>
      </c>
      <c r="Q827" s="10">
        <f>[2]หน้าผ้า!AC836</f>
        <v>0</v>
      </c>
      <c r="R827" s="10">
        <f>[2]หน้าผ้า!AD836</f>
        <v>0</v>
      </c>
      <c r="S827" s="9">
        <f>[2]หน้าผ้า!Z836</f>
        <v>0</v>
      </c>
      <c r="T827" s="12">
        <f>[2]หน้าผ้า!X836</f>
        <v>0</v>
      </c>
      <c r="U827" s="11">
        <f>[2]หน้าผ้า!AA836</f>
        <v>0</v>
      </c>
      <c r="V827" s="10">
        <f>[2]หน้าผ้า!AJ836</f>
        <v>0</v>
      </c>
      <c r="W827" s="10">
        <f>[2]หน้าผ้า!AL836</f>
        <v>0</v>
      </c>
      <c r="X827" s="10">
        <f>[2]หน้าผ้า!AM836</f>
        <v>0</v>
      </c>
      <c r="Y827" s="10">
        <f>[2]หน้าผ้า!AN836</f>
        <v>0</v>
      </c>
      <c r="Z827" s="9">
        <f>[2]หน้าผ้า!AO836</f>
        <v>0</v>
      </c>
      <c r="AA827" s="8">
        <f>[2]หน้าผ้า!AQ836</f>
        <v>0</v>
      </c>
      <c r="AB827" s="8">
        <f>[2]หน้าผ้า!AR836</f>
        <v>0</v>
      </c>
      <c r="AC827" s="8">
        <f>[2]หน้าผ้า!AS836</f>
        <v>0</v>
      </c>
      <c r="AD827" s="8">
        <f>[2]หน้าผ้า!AT836</f>
        <v>0</v>
      </c>
      <c r="AE827" s="8">
        <f>[2]หน้าผ้า!AU836</f>
        <v>0</v>
      </c>
      <c r="AF827" s="8">
        <f>[2]หน้าผ้า!AI836</f>
        <v>0</v>
      </c>
      <c r="AG827" s="1">
        <f>[3]หน้าผ้า!DC839</f>
        <v>0</v>
      </c>
      <c r="AH827" s="1">
        <f>[2]หน้าผ้า!DL836</f>
        <v>0</v>
      </c>
      <c r="AI827" s="1">
        <f>[2]หน้าผ้า!DM836</f>
        <v>0</v>
      </c>
      <c r="AJ827" s="3">
        <f>[2]หน้าผ้า!DN836</f>
        <v>0</v>
      </c>
      <c r="AK827" s="3">
        <f>[2]หน้าผ้า!DQ836</f>
        <v>0</v>
      </c>
      <c r="AL827" s="3">
        <f>[2]หน้าผ้า!DR836</f>
        <v>0</v>
      </c>
      <c r="AM827" s="3">
        <f>[2]หน้าผ้า!DS836</f>
        <v>0</v>
      </c>
      <c r="AN827" s="3">
        <f>[2]หน้าผ้า!DT836</f>
        <v>0</v>
      </c>
      <c r="AO827" s="3">
        <f>[2]หน้าผ้า!DU836</f>
        <v>0</v>
      </c>
      <c r="AP827" s="3">
        <f>[2]หน้าผ้า!DP836</f>
        <v>0</v>
      </c>
      <c r="AQ827" s="3">
        <f>[2]หน้าผ้า!DW836</f>
        <v>0</v>
      </c>
      <c r="AR827" s="3">
        <f>[2]หน้าผ้า!DX836</f>
        <v>0</v>
      </c>
      <c r="AS827" s="3">
        <f>[2]หน้าผ้า!DY836</f>
        <v>0</v>
      </c>
      <c r="AT827" s="3">
        <f>[2]หน้าผ้า!DZ836</f>
        <v>0</v>
      </c>
      <c r="AU827" s="3">
        <f>[2]หน้าผ้า!EA836</f>
        <v>0</v>
      </c>
      <c r="AV827" s="1">
        <f>[2]หน้าผ้า!EB836</f>
        <v>0</v>
      </c>
      <c r="AW827" s="2">
        <f>[2]หน้าผ้า!EC836</f>
        <v>0</v>
      </c>
      <c r="AX827" s="2">
        <f>[2]หน้าผ้า!ED836</f>
        <v>0</v>
      </c>
      <c r="AY827" s="2">
        <f>[2]หน้าผ้า!AG836</f>
        <v>0</v>
      </c>
      <c r="AZ827" s="2">
        <f>[2]หน้าผ้า!EG836</f>
        <v>0</v>
      </c>
      <c r="BA827" s="2">
        <f>[2]หน้าผ้า!EH836</f>
        <v>0</v>
      </c>
      <c r="BB827" s="2">
        <f>[2]หน้าผ้า!EI836</f>
        <v>0</v>
      </c>
      <c r="BC827" s="1">
        <f>[2]หน้าผ้า!BZ836</f>
        <v>0</v>
      </c>
      <c r="BD827" s="56">
        <f>[2]หน้าผ้า!CA836</f>
        <v>0</v>
      </c>
    </row>
    <row r="828" spans="1:56" ht="28.5" customHeight="1" x14ac:dyDescent="0.45">
      <c r="A828" s="3">
        <f>[2]หน้าผ้า!C837</f>
        <v>0</v>
      </c>
      <c r="B828" s="14">
        <f>[2]หน้าผ้า!B837</f>
        <v>0</v>
      </c>
      <c r="C828" s="9">
        <f>[2]หน้าผ้า!E837</f>
        <v>0</v>
      </c>
      <c r="D828" s="13">
        <f>[2]หน้าผ้า!F837</f>
        <v>0</v>
      </c>
      <c r="E828" s="9">
        <f>[2]หน้าผ้า!G837</f>
        <v>0</v>
      </c>
      <c r="F828" s="9">
        <f>[2]หน้าผ้า!H837</f>
        <v>0</v>
      </c>
      <c r="G828" s="9">
        <f>[2]หน้าผ้า!I837</f>
        <v>0</v>
      </c>
      <c r="H828" s="9">
        <f>[2]หน้าผ้า!J837</f>
        <v>0</v>
      </c>
      <c r="I828" s="9">
        <f>[2]หน้าผ้า!L837</f>
        <v>0</v>
      </c>
      <c r="J828" s="9">
        <f>[2]หน้าผ้า!M837</f>
        <v>0</v>
      </c>
      <c r="K828" s="9">
        <f>[2]หน้าผ้า!N837</f>
        <v>0</v>
      </c>
      <c r="L828" s="9">
        <f>[2]หน้าผ้า!R837</f>
        <v>0</v>
      </c>
      <c r="M828" s="10">
        <f>[2]หน้าผ้า!T837</f>
        <v>0</v>
      </c>
      <c r="N828" s="9">
        <f>[2]หน้าผ้า!U837</f>
        <v>0</v>
      </c>
      <c r="O828" s="9">
        <f>[2]หน้าผ้า!V837</f>
        <v>0</v>
      </c>
      <c r="P828" s="10">
        <f>[2]หน้าผ้า!AB837</f>
        <v>0</v>
      </c>
      <c r="Q828" s="10">
        <f>[2]หน้าผ้า!AC837</f>
        <v>0</v>
      </c>
      <c r="R828" s="10">
        <f>[2]หน้าผ้า!AD837</f>
        <v>0</v>
      </c>
      <c r="S828" s="9">
        <f>[2]หน้าผ้า!Z837</f>
        <v>0</v>
      </c>
      <c r="T828" s="12">
        <f>[2]หน้าผ้า!X837</f>
        <v>0</v>
      </c>
      <c r="U828" s="11">
        <f>[2]หน้าผ้า!AA837</f>
        <v>0</v>
      </c>
      <c r="V828" s="10">
        <f>[2]หน้าผ้า!AJ837</f>
        <v>0</v>
      </c>
      <c r="W828" s="10">
        <f>[2]หน้าผ้า!AL837</f>
        <v>0</v>
      </c>
      <c r="X828" s="10">
        <f>[2]หน้าผ้า!AM837</f>
        <v>0</v>
      </c>
      <c r="Y828" s="10">
        <f>[2]หน้าผ้า!AN837</f>
        <v>0</v>
      </c>
      <c r="Z828" s="9">
        <f>[2]หน้าผ้า!AO837</f>
        <v>0</v>
      </c>
      <c r="AA828" s="8">
        <f>[2]หน้าผ้า!AQ837</f>
        <v>0</v>
      </c>
      <c r="AB828" s="8">
        <f>[2]หน้าผ้า!AR837</f>
        <v>0</v>
      </c>
      <c r="AC828" s="8">
        <f>[2]หน้าผ้า!AS837</f>
        <v>0</v>
      </c>
      <c r="AD828" s="8">
        <f>[2]หน้าผ้า!AT837</f>
        <v>0</v>
      </c>
      <c r="AE828" s="8">
        <f>[2]หน้าผ้า!AU837</f>
        <v>0</v>
      </c>
      <c r="AF828" s="8">
        <f>[2]หน้าผ้า!AI837</f>
        <v>0</v>
      </c>
      <c r="AG828" s="1">
        <f>[3]หน้าผ้า!DC840</f>
        <v>0</v>
      </c>
      <c r="AH828" s="1">
        <f>[2]หน้าผ้า!DL837</f>
        <v>0</v>
      </c>
      <c r="AI828" s="1">
        <f>[2]หน้าผ้า!DM837</f>
        <v>0</v>
      </c>
      <c r="AJ828" s="3">
        <f>[2]หน้าผ้า!DN837</f>
        <v>0</v>
      </c>
      <c r="AK828" s="3">
        <f>[2]หน้าผ้า!DQ837</f>
        <v>0</v>
      </c>
      <c r="AL828" s="3">
        <f>[2]หน้าผ้า!DR837</f>
        <v>0</v>
      </c>
      <c r="AM828" s="3">
        <f>[2]หน้าผ้า!DS837</f>
        <v>0</v>
      </c>
      <c r="AN828" s="3">
        <f>[2]หน้าผ้า!DT837</f>
        <v>0</v>
      </c>
      <c r="AO828" s="3">
        <f>[2]หน้าผ้า!DU837</f>
        <v>0</v>
      </c>
      <c r="AP828" s="3">
        <f>[2]หน้าผ้า!DP837</f>
        <v>0</v>
      </c>
      <c r="AQ828" s="3">
        <f>[2]หน้าผ้า!DW837</f>
        <v>0</v>
      </c>
      <c r="AR828" s="3">
        <f>[2]หน้าผ้า!DX837</f>
        <v>0</v>
      </c>
      <c r="AS828" s="3">
        <f>[2]หน้าผ้า!DY837</f>
        <v>0</v>
      </c>
      <c r="AT828" s="3">
        <f>[2]หน้าผ้า!DZ837</f>
        <v>0</v>
      </c>
      <c r="AU828" s="3">
        <f>[2]หน้าผ้า!EA837</f>
        <v>0</v>
      </c>
      <c r="AV828" s="1">
        <f>[2]หน้าผ้า!EB837</f>
        <v>0</v>
      </c>
      <c r="AW828" s="2">
        <f>[2]หน้าผ้า!EC837</f>
        <v>0</v>
      </c>
      <c r="AX828" s="2">
        <f>[2]หน้าผ้า!ED837</f>
        <v>0</v>
      </c>
      <c r="AY828" s="2">
        <f>[2]หน้าผ้า!AG837</f>
        <v>0</v>
      </c>
      <c r="AZ828" s="2">
        <f>[2]หน้าผ้า!EG837</f>
        <v>0</v>
      </c>
      <c r="BA828" s="2">
        <f>[2]หน้าผ้า!EH837</f>
        <v>0</v>
      </c>
      <c r="BB828" s="2">
        <f>[2]หน้าผ้า!EI837</f>
        <v>0</v>
      </c>
      <c r="BC828" s="1">
        <f>[2]หน้าผ้า!BZ837</f>
        <v>0</v>
      </c>
      <c r="BD828" s="56">
        <f>[2]หน้าผ้า!CA837</f>
        <v>0</v>
      </c>
    </row>
    <row r="829" spans="1:56" ht="28.5" customHeight="1" x14ac:dyDescent="0.45">
      <c r="A829" s="3">
        <f>[2]หน้าผ้า!C838</f>
        <v>0</v>
      </c>
      <c r="B829" s="14">
        <f>[2]หน้าผ้า!B838</f>
        <v>0</v>
      </c>
      <c r="C829" s="9">
        <f>[2]หน้าผ้า!E838</f>
        <v>0</v>
      </c>
      <c r="D829" s="13">
        <f>[2]หน้าผ้า!F838</f>
        <v>0</v>
      </c>
      <c r="E829" s="9">
        <f>[2]หน้าผ้า!G838</f>
        <v>0</v>
      </c>
      <c r="F829" s="9">
        <f>[2]หน้าผ้า!H838</f>
        <v>0</v>
      </c>
      <c r="G829" s="9">
        <f>[2]หน้าผ้า!I838</f>
        <v>0</v>
      </c>
      <c r="H829" s="9">
        <f>[2]หน้าผ้า!J838</f>
        <v>0</v>
      </c>
      <c r="I829" s="9">
        <f>[2]หน้าผ้า!L838</f>
        <v>0</v>
      </c>
      <c r="J829" s="9">
        <f>[2]หน้าผ้า!M838</f>
        <v>0</v>
      </c>
      <c r="K829" s="9">
        <f>[2]หน้าผ้า!N838</f>
        <v>0</v>
      </c>
      <c r="L829" s="9">
        <f>[2]หน้าผ้า!R838</f>
        <v>0</v>
      </c>
      <c r="M829" s="10">
        <f>[2]หน้าผ้า!T838</f>
        <v>0</v>
      </c>
      <c r="N829" s="9">
        <f>[2]หน้าผ้า!U838</f>
        <v>0</v>
      </c>
      <c r="O829" s="9">
        <f>[2]หน้าผ้า!V838</f>
        <v>0</v>
      </c>
      <c r="P829" s="10">
        <f>[2]หน้าผ้า!AB838</f>
        <v>0</v>
      </c>
      <c r="Q829" s="10">
        <f>[2]หน้าผ้า!AC838</f>
        <v>0</v>
      </c>
      <c r="R829" s="10">
        <f>[2]หน้าผ้า!AD838</f>
        <v>0</v>
      </c>
      <c r="S829" s="9">
        <f>[2]หน้าผ้า!Z838</f>
        <v>0</v>
      </c>
      <c r="T829" s="12">
        <f>[2]หน้าผ้า!X838</f>
        <v>0</v>
      </c>
      <c r="U829" s="11">
        <f>[2]หน้าผ้า!AA838</f>
        <v>0</v>
      </c>
      <c r="V829" s="10">
        <f>[2]หน้าผ้า!AJ838</f>
        <v>0</v>
      </c>
      <c r="W829" s="10">
        <f>[2]หน้าผ้า!AL838</f>
        <v>0</v>
      </c>
      <c r="X829" s="10">
        <f>[2]หน้าผ้า!AM838</f>
        <v>0</v>
      </c>
      <c r="Y829" s="10">
        <f>[2]หน้าผ้า!AN838</f>
        <v>0</v>
      </c>
      <c r="Z829" s="9">
        <f>[2]หน้าผ้า!AO838</f>
        <v>0</v>
      </c>
      <c r="AA829" s="8">
        <f>[2]หน้าผ้า!AQ838</f>
        <v>0</v>
      </c>
      <c r="AB829" s="8">
        <f>[2]หน้าผ้า!AR838</f>
        <v>0</v>
      </c>
      <c r="AC829" s="8">
        <f>[2]หน้าผ้า!AS838</f>
        <v>0</v>
      </c>
      <c r="AD829" s="8">
        <f>[2]หน้าผ้า!AT838</f>
        <v>0</v>
      </c>
      <c r="AE829" s="8">
        <f>[2]หน้าผ้า!AU838</f>
        <v>0</v>
      </c>
      <c r="AF829" s="8">
        <f>[2]หน้าผ้า!AI838</f>
        <v>0</v>
      </c>
      <c r="AG829" s="1">
        <f>[3]หน้าผ้า!DC841</f>
        <v>0</v>
      </c>
      <c r="AH829" s="1">
        <f>[2]หน้าผ้า!DL838</f>
        <v>0</v>
      </c>
      <c r="AI829" s="1">
        <f>[2]หน้าผ้า!DM838</f>
        <v>0</v>
      </c>
      <c r="AJ829" s="3">
        <f>[2]หน้าผ้า!DN838</f>
        <v>0</v>
      </c>
      <c r="AK829" s="3">
        <f>[2]หน้าผ้า!DQ838</f>
        <v>0</v>
      </c>
      <c r="AL829" s="3">
        <f>[2]หน้าผ้า!DR838</f>
        <v>0</v>
      </c>
      <c r="AM829" s="3">
        <f>[2]หน้าผ้า!DS838</f>
        <v>0</v>
      </c>
      <c r="AN829" s="3">
        <f>[2]หน้าผ้า!DT838</f>
        <v>0</v>
      </c>
      <c r="AO829" s="3">
        <f>[2]หน้าผ้า!DU838</f>
        <v>0</v>
      </c>
      <c r="AP829" s="3">
        <f>[2]หน้าผ้า!DP838</f>
        <v>0</v>
      </c>
      <c r="AQ829" s="3">
        <f>[2]หน้าผ้า!DW838</f>
        <v>0</v>
      </c>
      <c r="AR829" s="3">
        <f>[2]หน้าผ้า!DX838</f>
        <v>0</v>
      </c>
      <c r="AS829" s="3">
        <f>[2]หน้าผ้า!DY838</f>
        <v>0</v>
      </c>
      <c r="AT829" s="3">
        <f>[2]หน้าผ้า!DZ838</f>
        <v>0</v>
      </c>
      <c r="AU829" s="3">
        <f>[2]หน้าผ้า!EA838</f>
        <v>0</v>
      </c>
      <c r="AV829" s="1">
        <f>[2]หน้าผ้า!EB838</f>
        <v>0</v>
      </c>
      <c r="AW829" s="2">
        <f>[2]หน้าผ้า!EC838</f>
        <v>0</v>
      </c>
      <c r="AX829" s="2">
        <f>[2]หน้าผ้า!ED838</f>
        <v>0</v>
      </c>
      <c r="AY829" s="2">
        <f>[2]หน้าผ้า!AG838</f>
        <v>0</v>
      </c>
      <c r="AZ829" s="2">
        <f>[2]หน้าผ้า!EG838</f>
        <v>0</v>
      </c>
      <c r="BA829" s="2">
        <f>[2]หน้าผ้า!EH838</f>
        <v>0</v>
      </c>
      <c r="BB829" s="2">
        <f>[2]หน้าผ้า!EI838</f>
        <v>0</v>
      </c>
      <c r="BC829" s="1">
        <f>[2]หน้าผ้า!BZ838</f>
        <v>0</v>
      </c>
      <c r="BD829" s="56">
        <f>[2]หน้าผ้า!CA838</f>
        <v>0</v>
      </c>
    </row>
    <row r="830" spans="1:56" ht="28.5" customHeight="1" x14ac:dyDescent="0.45">
      <c r="A830" s="3">
        <f>[2]หน้าผ้า!C839</f>
        <v>0</v>
      </c>
      <c r="B830" s="14">
        <f>[2]หน้าผ้า!B839</f>
        <v>0</v>
      </c>
      <c r="C830" s="9">
        <f>[2]หน้าผ้า!E839</f>
        <v>0</v>
      </c>
      <c r="D830" s="13">
        <f>[2]หน้าผ้า!F839</f>
        <v>0</v>
      </c>
      <c r="E830" s="9">
        <f>[2]หน้าผ้า!G839</f>
        <v>0</v>
      </c>
      <c r="F830" s="9">
        <f>[2]หน้าผ้า!H839</f>
        <v>0</v>
      </c>
      <c r="G830" s="9">
        <f>[2]หน้าผ้า!I839</f>
        <v>0</v>
      </c>
      <c r="H830" s="9">
        <f>[2]หน้าผ้า!J839</f>
        <v>0</v>
      </c>
      <c r="I830" s="9">
        <f>[2]หน้าผ้า!L839</f>
        <v>0</v>
      </c>
      <c r="J830" s="9">
        <f>[2]หน้าผ้า!M839</f>
        <v>0</v>
      </c>
      <c r="K830" s="9">
        <f>[2]หน้าผ้า!N839</f>
        <v>0</v>
      </c>
      <c r="L830" s="9">
        <f>[2]หน้าผ้า!R839</f>
        <v>0</v>
      </c>
      <c r="M830" s="10">
        <f>[2]หน้าผ้า!T839</f>
        <v>0</v>
      </c>
      <c r="N830" s="9">
        <f>[2]หน้าผ้า!U839</f>
        <v>0</v>
      </c>
      <c r="O830" s="9">
        <f>[2]หน้าผ้า!V839</f>
        <v>0</v>
      </c>
      <c r="P830" s="10">
        <f>[2]หน้าผ้า!AB839</f>
        <v>0</v>
      </c>
      <c r="Q830" s="10">
        <f>[2]หน้าผ้า!AC839</f>
        <v>0</v>
      </c>
      <c r="R830" s="10">
        <f>[2]หน้าผ้า!AD839</f>
        <v>0</v>
      </c>
      <c r="S830" s="9">
        <f>[2]หน้าผ้า!Z839</f>
        <v>0</v>
      </c>
      <c r="T830" s="12">
        <f>[2]หน้าผ้า!X839</f>
        <v>0</v>
      </c>
      <c r="U830" s="11">
        <f>[2]หน้าผ้า!AA839</f>
        <v>0</v>
      </c>
      <c r="V830" s="10">
        <f>[2]หน้าผ้า!AJ839</f>
        <v>0</v>
      </c>
      <c r="W830" s="10">
        <f>[2]หน้าผ้า!AL839</f>
        <v>0</v>
      </c>
      <c r="X830" s="10">
        <f>[2]หน้าผ้า!AM839</f>
        <v>0</v>
      </c>
      <c r="Y830" s="10">
        <f>[2]หน้าผ้า!AN839</f>
        <v>0</v>
      </c>
      <c r="Z830" s="9">
        <f>[2]หน้าผ้า!AO839</f>
        <v>0</v>
      </c>
      <c r="AA830" s="8">
        <f>[2]หน้าผ้า!AQ839</f>
        <v>0</v>
      </c>
      <c r="AB830" s="8">
        <f>[2]หน้าผ้า!AR839</f>
        <v>0</v>
      </c>
      <c r="AC830" s="8">
        <f>[2]หน้าผ้า!AS839</f>
        <v>0</v>
      </c>
      <c r="AD830" s="8">
        <f>[2]หน้าผ้า!AT839</f>
        <v>0</v>
      </c>
      <c r="AE830" s="8">
        <f>[2]หน้าผ้า!AU839</f>
        <v>0</v>
      </c>
      <c r="AF830" s="8">
        <f>[2]หน้าผ้า!AI839</f>
        <v>0</v>
      </c>
      <c r="AG830" s="1">
        <f>[3]หน้าผ้า!DC842</f>
        <v>0</v>
      </c>
      <c r="AH830" s="1">
        <f>[2]หน้าผ้า!DL839</f>
        <v>0</v>
      </c>
      <c r="AI830" s="1">
        <f>[2]หน้าผ้า!DM839</f>
        <v>0</v>
      </c>
      <c r="AJ830" s="3">
        <f>[2]หน้าผ้า!DN839</f>
        <v>0</v>
      </c>
      <c r="AK830" s="3">
        <f>[2]หน้าผ้า!DQ839</f>
        <v>0</v>
      </c>
      <c r="AL830" s="3">
        <f>[2]หน้าผ้า!DR839</f>
        <v>0</v>
      </c>
      <c r="AM830" s="3">
        <f>[2]หน้าผ้า!DS839</f>
        <v>0</v>
      </c>
      <c r="AN830" s="3">
        <f>[2]หน้าผ้า!DT839</f>
        <v>0</v>
      </c>
      <c r="AO830" s="3">
        <f>[2]หน้าผ้า!DU839</f>
        <v>0</v>
      </c>
      <c r="AP830" s="3">
        <f>[2]หน้าผ้า!DP839</f>
        <v>0</v>
      </c>
      <c r="AQ830" s="3">
        <f>[2]หน้าผ้า!DW839</f>
        <v>0</v>
      </c>
      <c r="AR830" s="3">
        <f>[2]หน้าผ้า!DX839</f>
        <v>0</v>
      </c>
      <c r="AS830" s="3">
        <f>[2]หน้าผ้า!DY839</f>
        <v>0</v>
      </c>
      <c r="AT830" s="3">
        <f>[2]หน้าผ้า!DZ839</f>
        <v>0</v>
      </c>
      <c r="AU830" s="3">
        <f>[2]หน้าผ้า!EA839</f>
        <v>0</v>
      </c>
      <c r="AV830" s="1">
        <f>[2]หน้าผ้า!EB839</f>
        <v>0</v>
      </c>
      <c r="AW830" s="2">
        <f>[2]หน้าผ้า!EC839</f>
        <v>0</v>
      </c>
      <c r="AX830" s="2">
        <f>[2]หน้าผ้า!ED839</f>
        <v>0</v>
      </c>
      <c r="AY830" s="2">
        <f>[2]หน้าผ้า!AG839</f>
        <v>0</v>
      </c>
      <c r="AZ830" s="2">
        <f>[2]หน้าผ้า!EG839</f>
        <v>0</v>
      </c>
      <c r="BA830" s="2">
        <f>[2]หน้าผ้า!EH839</f>
        <v>0</v>
      </c>
      <c r="BB830" s="2">
        <f>[2]หน้าผ้า!EI839</f>
        <v>0</v>
      </c>
      <c r="BC830" s="1">
        <f>[2]หน้าผ้า!BZ839</f>
        <v>0</v>
      </c>
      <c r="BD830" s="56">
        <f>[2]หน้าผ้า!CA839</f>
        <v>0</v>
      </c>
    </row>
    <row r="831" spans="1:56" ht="28.5" customHeight="1" x14ac:dyDescent="0.45">
      <c r="A831" s="3">
        <f>[2]หน้าผ้า!C840</f>
        <v>0</v>
      </c>
      <c r="B831" s="14">
        <f>[2]หน้าผ้า!B840</f>
        <v>0</v>
      </c>
      <c r="C831" s="9">
        <f>[2]หน้าผ้า!E840</f>
        <v>0</v>
      </c>
      <c r="D831" s="13">
        <f>[2]หน้าผ้า!F840</f>
        <v>0</v>
      </c>
      <c r="E831" s="9">
        <f>[2]หน้าผ้า!G840</f>
        <v>0</v>
      </c>
      <c r="F831" s="9">
        <f>[2]หน้าผ้า!H840</f>
        <v>0</v>
      </c>
      <c r="G831" s="9">
        <f>[2]หน้าผ้า!I840</f>
        <v>0</v>
      </c>
      <c r="H831" s="9">
        <f>[2]หน้าผ้า!J840</f>
        <v>0</v>
      </c>
      <c r="I831" s="9">
        <f>[2]หน้าผ้า!L840</f>
        <v>0</v>
      </c>
      <c r="J831" s="9">
        <f>[2]หน้าผ้า!M840</f>
        <v>0</v>
      </c>
      <c r="K831" s="9">
        <f>[2]หน้าผ้า!N840</f>
        <v>0</v>
      </c>
      <c r="L831" s="9">
        <f>[2]หน้าผ้า!R840</f>
        <v>0</v>
      </c>
      <c r="M831" s="10">
        <f>[2]หน้าผ้า!T840</f>
        <v>0</v>
      </c>
      <c r="N831" s="9">
        <f>[2]หน้าผ้า!U840</f>
        <v>0</v>
      </c>
      <c r="O831" s="9">
        <f>[2]หน้าผ้า!V840</f>
        <v>0</v>
      </c>
      <c r="P831" s="10">
        <f>[2]หน้าผ้า!AB840</f>
        <v>0</v>
      </c>
      <c r="Q831" s="10">
        <f>[2]หน้าผ้า!AC840</f>
        <v>0</v>
      </c>
      <c r="R831" s="10">
        <f>[2]หน้าผ้า!AD840</f>
        <v>0</v>
      </c>
      <c r="S831" s="9">
        <f>[2]หน้าผ้า!Z840</f>
        <v>0</v>
      </c>
      <c r="T831" s="12">
        <f>[2]หน้าผ้า!X840</f>
        <v>0</v>
      </c>
      <c r="U831" s="11">
        <f>[2]หน้าผ้า!AA840</f>
        <v>0</v>
      </c>
      <c r="V831" s="10">
        <f>[2]หน้าผ้า!AJ840</f>
        <v>0</v>
      </c>
      <c r="W831" s="10">
        <f>[2]หน้าผ้า!AL840</f>
        <v>0</v>
      </c>
      <c r="X831" s="10">
        <f>[2]หน้าผ้า!AM840</f>
        <v>0</v>
      </c>
      <c r="Y831" s="10">
        <f>[2]หน้าผ้า!AN840</f>
        <v>0</v>
      </c>
      <c r="Z831" s="9">
        <f>[2]หน้าผ้า!AO840</f>
        <v>0</v>
      </c>
      <c r="AA831" s="8">
        <f>[2]หน้าผ้า!AQ840</f>
        <v>0</v>
      </c>
      <c r="AB831" s="8">
        <f>[2]หน้าผ้า!AR840</f>
        <v>0</v>
      </c>
      <c r="AC831" s="8">
        <f>[2]หน้าผ้า!AS840</f>
        <v>0</v>
      </c>
      <c r="AD831" s="8">
        <f>[2]หน้าผ้า!AT840</f>
        <v>0</v>
      </c>
      <c r="AE831" s="8">
        <f>[2]หน้าผ้า!AU840</f>
        <v>0</v>
      </c>
      <c r="AF831" s="8">
        <f>[2]หน้าผ้า!AI840</f>
        <v>0</v>
      </c>
      <c r="AG831" s="1">
        <f>[3]หน้าผ้า!DC843</f>
        <v>0</v>
      </c>
      <c r="AH831" s="1">
        <f>[2]หน้าผ้า!DL840</f>
        <v>0</v>
      </c>
      <c r="AI831" s="1">
        <f>[2]หน้าผ้า!DM840</f>
        <v>0</v>
      </c>
      <c r="AJ831" s="3">
        <f>[2]หน้าผ้า!DN840</f>
        <v>0</v>
      </c>
      <c r="AK831" s="3">
        <f>[2]หน้าผ้า!DQ840</f>
        <v>0</v>
      </c>
      <c r="AL831" s="3">
        <f>[2]หน้าผ้า!DR840</f>
        <v>0</v>
      </c>
      <c r="AM831" s="3">
        <f>[2]หน้าผ้า!DS840</f>
        <v>0</v>
      </c>
      <c r="AN831" s="3">
        <f>[2]หน้าผ้า!DT840</f>
        <v>0</v>
      </c>
      <c r="AO831" s="3">
        <f>[2]หน้าผ้า!DU840</f>
        <v>0</v>
      </c>
      <c r="AP831" s="3">
        <f>[2]หน้าผ้า!DP840</f>
        <v>0</v>
      </c>
      <c r="AQ831" s="3">
        <f>[2]หน้าผ้า!DW840</f>
        <v>0</v>
      </c>
      <c r="AR831" s="3">
        <f>[2]หน้าผ้า!DX840</f>
        <v>0</v>
      </c>
      <c r="AS831" s="3">
        <f>[2]หน้าผ้า!DY840</f>
        <v>0</v>
      </c>
      <c r="AT831" s="3">
        <f>[2]หน้าผ้า!DZ840</f>
        <v>0</v>
      </c>
      <c r="AU831" s="3">
        <f>[2]หน้าผ้า!EA840</f>
        <v>0</v>
      </c>
      <c r="AV831" s="1">
        <f>[2]หน้าผ้า!EB840</f>
        <v>0</v>
      </c>
      <c r="AW831" s="2">
        <f>[2]หน้าผ้า!EC840</f>
        <v>0</v>
      </c>
      <c r="AX831" s="2">
        <f>[2]หน้าผ้า!ED840</f>
        <v>0</v>
      </c>
      <c r="AY831" s="2">
        <f>[2]หน้าผ้า!AG840</f>
        <v>0</v>
      </c>
      <c r="AZ831" s="2">
        <f>[2]หน้าผ้า!EG840</f>
        <v>0</v>
      </c>
      <c r="BA831" s="2">
        <f>[2]หน้าผ้า!EH840</f>
        <v>0</v>
      </c>
      <c r="BB831" s="2">
        <f>[2]หน้าผ้า!EI840</f>
        <v>0</v>
      </c>
      <c r="BC831" s="1">
        <f>[2]หน้าผ้า!BZ840</f>
        <v>0</v>
      </c>
      <c r="BD831" s="56">
        <f>[2]หน้าผ้า!CA840</f>
        <v>0</v>
      </c>
    </row>
    <row r="832" spans="1:56" ht="28.5" customHeight="1" x14ac:dyDescent="0.45">
      <c r="A832" s="3">
        <f>[2]หน้าผ้า!C841</f>
        <v>0</v>
      </c>
      <c r="B832" s="14">
        <f>[2]หน้าผ้า!B841</f>
        <v>0</v>
      </c>
      <c r="C832" s="9">
        <f>[2]หน้าผ้า!E841</f>
        <v>0</v>
      </c>
      <c r="D832" s="13">
        <f>[2]หน้าผ้า!F841</f>
        <v>0</v>
      </c>
      <c r="E832" s="9">
        <f>[2]หน้าผ้า!G841</f>
        <v>0</v>
      </c>
      <c r="F832" s="9">
        <f>[2]หน้าผ้า!H841</f>
        <v>0</v>
      </c>
      <c r="G832" s="9">
        <f>[2]หน้าผ้า!I841</f>
        <v>0</v>
      </c>
      <c r="H832" s="9">
        <f>[2]หน้าผ้า!J841</f>
        <v>0</v>
      </c>
      <c r="I832" s="9">
        <f>[2]หน้าผ้า!L841</f>
        <v>0</v>
      </c>
      <c r="J832" s="9">
        <f>[2]หน้าผ้า!M841</f>
        <v>0</v>
      </c>
      <c r="K832" s="9">
        <f>[2]หน้าผ้า!N841</f>
        <v>0</v>
      </c>
      <c r="L832" s="9">
        <f>[2]หน้าผ้า!R841</f>
        <v>0</v>
      </c>
      <c r="M832" s="10">
        <f>[2]หน้าผ้า!T841</f>
        <v>0</v>
      </c>
      <c r="N832" s="9">
        <f>[2]หน้าผ้า!U841</f>
        <v>0</v>
      </c>
      <c r="O832" s="9">
        <f>[2]หน้าผ้า!V841</f>
        <v>0</v>
      </c>
      <c r="P832" s="10">
        <f>[2]หน้าผ้า!AB841</f>
        <v>0</v>
      </c>
      <c r="Q832" s="10">
        <f>[2]หน้าผ้า!AC841</f>
        <v>0</v>
      </c>
      <c r="R832" s="10">
        <f>[2]หน้าผ้า!AD841</f>
        <v>0</v>
      </c>
      <c r="S832" s="9">
        <f>[2]หน้าผ้า!Z841</f>
        <v>0</v>
      </c>
      <c r="T832" s="12">
        <f>[2]หน้าผ้า!X841</f>
        <v>0</v>
      </c>
      <c r="U832" s="11">
        <f>[2]หน้าผ้า!AA841</f>
        <v>0</v>
      </c>
      <c r="V832" s="10">
        <f>[2]หน้าผ้า!AJ841</f>
        <v>0</v>
      </c>
      <c r="W832" s="10">
        <f>[2]หน้าผ้า!AL841</f>
        <v>0</v>
      </c>
      <c r="X832" s="10">
        <f>[2]หน้าผ้า!AM841</f>
        <v>0</v>
      </c>
      <c r="Y832" s="10">
        <f>[2]หน้าผ้า!AN841</f>
        <v>0</v>
      </c>
      <c r="Z832" s="9">
        <f>[2]หน้าผ้า!AO841</f>
        <v>0</v>
      </c>
      <c r="AA832" s="8">
        <f>[2]หน้าผ้า!AQ841</f>
        <v>0</v>
      </c>
      <c r="AB832" s="8">
        <f>[2]หน้าผ้า!AR841</f>
        <v>0</v>
      </c>
      <c r="AC832" s="8">
        <f>[2]หน้าผ้า!AS841</f>
        <v>0</v>
      </c>
      <c r="AD832" s="8">
        <f>[2]หน้าผ้า!AT841</f>
        <v>0</v>
      </c>
      <c r="AE832" s="8">
        <f>[2]หน้าผ้า!AU841</f>
        <v>0</v>
      </c>
      <c r="AF832" s="8">
        <f>[2]หน้าผ้า!AI841</f>
        <v>0</v>
      </c>
      <c r="AG832" s="1">
        <f>[3]หน้าผ้า!DC844</f>
        <v>0</v>
      </c>
      <c r="AH832" s="1">
        <f>[2]หน้าผ้า!DL841</f>
        <v>0</v>
      </c>
      <c r="AI832" s="1">
        <f>[2]หน้าผ้า!DM841</f>
        <v>0</v>
      </c>
      <c r="AJ832" s="3">
        <f>[2]หน้าผ้า!DN841</f>
        <v>0</v>
      </c>
      <c r="AK832" s="3">
        <f>[2]หน้าผ้า!DQ841</f>
        <v>0</v>
      </c>
      <c r="AL832" s="3">
        <f>[2]หน้าผ้า!DR841</f>
        <v>0</v>
      </c>
      <c r="AM832" s="3">
        <f>[2]หน้าผ้า!DS841</f>
        <v>0</v>
      </c>
      <c r="AN832" s="3">
        <f>[2]หน้าผ้า!DT841</f>
        <v>0</v>
      </c>
      <c r="AO832" s="3">
        <f>[2]หน้าผ้า!DU841</f>
        <v>0</v>
      </c>
      <c r="AP832" s="3">
        <f>[2]หน้าผ้า!DP841</f>
        <v>0</v>
      </c>
      <c r="AQ832" s="3">
        <f>[2]หน้าผ้า!DW841</f>
        <v>0</v>
      </c>
      <c r="AR832" s="3">
        <f>[2]หน้าผ้า!DX841</f>
        <v>0</v>
      </c>
      <c r="AS832" s="3">
        <f>[2]หน้าผ้า!DY841</f>
        <v>0</v>
      </c>
      <c r="AT832" s="3">
        <f>[2]หน้าผ้า!DZ841</f>
        <v>0</v>
      </c>
      <c r="AU832" s="3">
        <f>[2]หน้าผ้า!EA841</f>
        <v>0</v>
      </c>
      <c r="AV832" s="1">
        <f>[2]หน้าผ้า!EB841</f>
        <v>0</v>
      </c>
      <c r="AW832" s="2">
        <f>[2]หน้าผ้า!EC841</f>
        <v>0</v>
      </c>
      <c r="AX832" s="2">
        <f>[2]หน้าผ้า!ED841</f>
        <v>0</v>
      </c>
      <c r="AY832" s="2">
        <f>[2]หน้าผ้า!AG841</f>
        <v>0</v>
      </c>
      <c r="AZ832" s="2">
        <f>[2]หน้าผ้า!EG841</f>
        <v>0</v>
      </c>
      <c r="BA832" s="2">
        <f>[2]หน้าผ้า!EH841</f>
        <v>0</v>
      </c>
      <c r="BB832" s="2">
        <f>[2]หน้าผ้า!EI841</f>
        <v>0</v>
      </c>
      <c r="BC832" s="1">
        <f>[2]หน้าผ้า!BZ841</f>
        <v>0</v>
      </c>
      <c r="BD832" s="56">
        <f>[2]หน้าผ้า!CA841</f>
        <v>0</v>
      </c>
    </row>
    <row r="833" spans="1:56" ht="28.5" customHeight="1" x14ac:dyDescent="0.45">
      <c r="A833" s="3">
        <f>[2]หน้าผ้า!C842</f>
        <v>0</v>
      </c>
      <c r="B833" s="14">
        <f>[2]หน้าผ้า!B842</f>
        <v>0</v>
      </c>
      <c r="C833" s="9">
        <f>[2]หน้าผ้า!E842</f>
        <v>0</v>
      </c>
      <c r="D833" s="13">
        <f>[2]หน้าผ้า!F842</f>
        <v>0</v>
      </c>
      <c r="E833" s="9">
        <f>[2]หน้าผ้า!G842</f>
        <v>0</v>
      </c>
      <c r="F833" s="9">
        <f>[2]หน้าผ้า!H842</f>
        <v>0</v>
      </c>
      <c r="G833" s="9">
        <f>[2]หน้าผ้า!I842</f>
        <v>0</v>
      </c>
      <c r="H833" s="9">
        <f>[2]หน้าผ้า!J842</f>
        <v>0</v>
      </c>
      <c r="I833" s="9">
        <f>[2]หน้าผ้า!L842</f>
        <v>0</v>
      </c>
      <c r="J833" s="9">
        <f>[2]หน้าผ้า!M842</f>
        <v>0</v>
      </c>
      <c r="K833" s="9">
        <f>[2]หน้าผ้า!N842</f>
        <v>0</v>
      </c>
      <c r="L833" s="9">
        <f>[2]หน้าผ้า!R842</f>
        <v>0</v>
      </c>
      <c r="M833" s="10">
        <f>[2]หน้าผ้า!T842</f>
        <v>0</v>
      </c>
      <c r="N833" s="9">
        <f>[2]หน้าผ้า!U842</f>
        <v>0</v>
      </c>
      <c r="O833" s="9">
        <f>[2]หน้าผ้า!V842</f>
        <v>0</v>
      </c>
      <c r="P833" s="10">
        <f>[2]หน้าผ้า!AB842</f>
        <v>0</v>
      </c>
      <c r="Q833" s="10">
        <f>[2]หน้าผ้า!AC842</f>
        <v>0</v>
      </c>
      <c r="R833" s="10">
        <f>[2]หน้าผ้า!AD842</f>
        <v>0</v>
      </c>
      <c r="S833" s="9">
        <f>[2]หน้าผ้า!Z842</f>
        <v>0</v>
      </c>
      <c r="T833" s="12">
        <f>[2]หน้าผ้า!X842</f>
        <v>0</v>
      </c>
      <c r="U833" s="11">
        <f>[2]หน้าผ้า!AA842</f>
        <v>0</v>
      </c>
      <c r="V833" s="10">
        <f>[2]หน้าผ้า!AJ842</f>
        <v>0</v>
      </c>
      <c r="W833" s="10">
        <f>[2]หน้าผ้า!AL842</f>
        <v>0</v>
      </c>
      <c r="X833" s="10">
        <f>[2]หน้าผ้า!AM842</f>
        <v>0</v>
      </c>
      <c r="Y833" s="10">
        <f>[2]หน้าผ้า!AN842</f>
        <v>0</v>
      </c>
      <c r="Z833" s="9">
        <f>[2]หน้าผ้า!AO842</f>
        <v>0</v>
      </c>
      <c r="AA833" s="8">
        <f>[2]หน้าผ้า!AQ842</f>
        <v>0</v>
      </c>
      <c r="AB833" s="8">
        <f>[2]หน้าผ้า!AR842</f>
        <v>0</v>
      </c>
      <c r="AC833" s="8">
        <f>[2]หน้าผ้า!AS842</f>
        <v>0</v>
      </c>
      <c r="AD833" s="8">
        <f>[2]หน้าผ้า!AT842</f>
        <v>0</v>
      </c>
      <c r="AE833" s="8">
        <f>[2]หน้าผ้า!AU842</f>
        <v>0</v>
      </c>
      <c r="AF833" s="8">
        <f>[2]หน้าผ้า!AI842</f>
        <v>0</v>
      </c>
      <c r="AG833" s="1">
        <f>[3]หน้าผ้า!DC845</f>
        <v>0</v>
      </c>
      <c r="AH833" s="1">
        <f>[2]หน้าผ้า!DL842</f>
        <v>0</v>
      </c>
      <c r="AI833" s="1">
        <f>[2]หน้าผ้า!DM842</f>
        <v>0</v>
      </c>
      <c r="AJ833" s="3">
        <f>[2]หน้าผ้า!DN842</f>
        <v>0</v>
      </c>
      <c r="AK833" s="3">
        <f>[2]หน้าผ้า!DQ842</f>
        <v>0</v>
      </c>
      <c r="AL833" s="3">
        <f>[2]หน้าผ้า!DR842</f>
        <v>0</v>
      </c>
      <c r="AM833" s="3">
        <f>[2]หน้าผ้า!DS842</f>
        <v>0</v>
      </c>
      <c r="AN833" s="3">
        <f>[2]หน้าผ้า!DT842</f>
        <v>0</v>
      </c>
      <c r="AO833" s="3">
        <f>[2]หน้าผ้า!DU842</f>
        <v>0</v>
      </c>
      <c r="AP833" s="3">
        <f>[2]หน้าผ้า!DP842</f>
        <v>0</v>
      </c>
      <c r="AQ833" s="3">
        <f>[2]หน้าผ้า!DW842</f>
        <v>0</v>
      </c>
      <c r="AR833" s="3">
        <f>[2]หน้าผ้า!DX842</f>
        <v>0</v>
      </c>
      <c r="AS833" s="3">
        <f>[2]หน้าผ้า!DY842</f>
        <v>0</v>
      </c>
      <c r="AT833" s="3">
        <f>[2]หน้าผ้า!DZ842</f>
        <v>0</v>
      </c>
      <c r="AU833" s="3">
        <f>[2]หน้าผ้า!EA842</f>
        <v>0</v>
      </c>
      <c r="AV833" s="1">
        <f>[2]หน้าผ้า!EB842</f>
        <v>0</v>
      </c>
      <c r="AW833" s="2">
        <f>[2]หน้าผ้า!EC842</f>
        <v>0</v>
      </c>
      <c r="AX833" s="2">
        <f>[2]หน้าผ้า!ED842</f>
        <v>0</v>
      </c>
      <c r="AY833" s="2">
        <f>[2]หน้าผ้า!AG842</f>
        <v>0</v>
      </c>
      <c r="AZ833" s="2">
        <f>[2]หน้าผ้า!EG842</f>
        <v>0</v>
      </c>
      <c r="BA833" s="2">
        <f>[2]หน้าผ้า!EH842</f>
        <v>0</v>
      </c>
      <c r="BB833" s="2">
        <f>[2]หน้าผ้า!EI842</f>
        <v>0</v>
      </c>
      <c r="BC833" s="1">
        <f>[2]หน้าผ้า!BZ842</f>
        <v>0</v>
      </c>
      <c r="BD833" s="56">
        <f>[2]หน้าผ้า!CA842</f>
        <v>0</v>
      </c>
    </row>
    <row r="834" spans="1:56" ht="28.5" customHeight="1" x14ac:dyDescent="0.45">
      <c r="A834" s="3">
        <f>[2]หน้าผ้า!C843</f>
        <v>0</v>
      </c>
      <c r="B834" s="14">
        <f>[2]หน้าผ้า!B843</f>
        <v>0</v>
      </c>
      <c r="C834" s="9">
        <f>[2]หน้าผ้า!E843</f>
        <v>0</v>
      </c>
      <c r="D834" s="13">
        <f>[2]หน้าผ้า!F843</f>
        <v>0</v>
      </c>
      <c r="E834" s="9">
        <f>[2]หน้าผ้า!G843</f>
        <v>0</v>
      </c>
      <c r="F834" s="9">
        <f>[2]หน้าผ้า!H843</f>
        <v>0</v>
      </c>
      <c r="G834" s="9">
        <f>[2]หน้าผ้า!I843</f>
        <v>0</v>
      </c>
      <c r="H834" s="9">
        <f>[2]หน้าผ้า!J843</f>
        <v>0</v>
      </c>
      <c r="I834" s="9">
        <f>[2]หน้าผ้า!L843</f>
        <v>0</v>
      </c>
      <c r="J834" s="9">
        <f>[2]หน้าผ้า!M843</f>
        <v>0</v>
      </c>
      <c r="K834" s="9">
        <f>[2]หน้าผ้า!N843</f>
        <v>0</v>
      </c>
      <c r="L834" s="9">
        <f>[2]หน้าผ้า!R843</f>
        <v>0</v>
      </c>
      <c r="M834" s="10">
        <f>[2]หน้าผ้า!T843</f>
        <v>0</v>
      </c>
      <c r="N834" s="9">
        <f>[2]หน้าผ้า!U843</f>
        <v>0</v>
      </c>
      <c r="O834" s="9">
        <f>[2]หน้าผ้า!V843</f>
        <v>0</v>
      </c>
      <c r="P834" s="10">
        <f>[2]หน้าผ้า!AB843</f>
        <v>0</v>
      </c>
      <c r="Q834" s="10">
        <f>[2]หน้าผ้า!AC843</f>
        <v>0</v>
      </c>
      <c r="R834" s="10">
        <f>[2]หน้าผ้า!AD843</f>
        <v>0</v>
      </c>
      <c r="S834" s="9">
        <f>[2]หน้าผ้า!Z843</f>
        <v>0</v>
      </c>
      <c r="T834" s="12">
        <f>[2]หน้าผ้า!X843</f>
        <v>0</v>
      </c>
      <c r="U834" s="11">
        <f>[2]หน้าผ้า!AA843</f>
        <v>0</v>
      </c>
      <c r="V834" s="10">
        <f>[2]หน้าผ้า!AJ843</f>
        <v>0</v>
      </c>
      <c r="W834" s="10">
        <f>[2]หน้าผ้า!AL843</f>
        <v>0</v>
      </c>
      <c r="X834" s="10">
        <f>[2]หน้าผ้า!AM843</f>
        <v>0</v>
      </c>
      <c r="Y834" s="10">
        <f>[2]หน้าผ้า!AN843</f>
        <v>0</v>
      </c>
      <c r="Z834" s="9">
        <f>[2]หน้าผ้า!AO843</f>
        <v>0</v>
      </c>
      <c r="AA834" s="8">
        <f>[2]หน้าผ้า!AQ843</f>
        <v>0</v>
      </c>
      <c r="AB834" s="8">
        <f>[2]หน้าผ้า!AR843</f>
        <v>0</v>
      </c>
      <c r="AC834" s="8">
        <f>[2]หน้าผ้า!AS843</f>
        <v>0</v>
      </c>
      <c r="AD834" s="8">
        <f>[2]หน้าผ้า!AT843</f>
        <v>0</v>
      </c>
      <c r="AE834" s="8">
        <f>[2]หน้าผ้า!AU843</f>
        <v>0</v>
      </c>
      <c r="AF834" s="8">
        <f>[2]หน้าผ้า!AI843</f>
        <v>0</v>
      </c>
      <c r="AG834" s="1">
        <f>[3]หน้าผ้า!DC846</f>
        <v>0</v>
      </c>
      <c r="AH834" s="1">
        <f>[2]หน้าผ้า!DL843</f>
        <v>0</v>
      </c>
      <c r="AI834" s="1">
        <f>[2]หน้าผ้า!DM843</f>
        <v>0</v>
      </c>
      <c r="AJ834" s="3">
        <f>[2]หน้าผ้า!DN843</f>
        <v>0</v>
      </c>
      <c r="AK834" s="3">
        <f>[2]หน้าผ้า!DQ843</f>
        <v>0</v>
      </c>
      <c r="AL834" s="3">
        <f>[2]หน้าผ้า!DR843</f>
        <v>0</v>
      </c>
      <c r="AM834" s="3">
        <f>[2]หน้าผ้า!DS843</f>
        <v>0</v>
      </c>
      <c r="AN834" s="3">
        <f>[2]หน้าผ้า!DT843</f>
        <v>0</v>
      </c>
      <c r="AO834" s="3">
        <f>[2]หน้าผ้า!DU843</f>
        <v>0</v>
      </c>
      <c r="AP834" s="3">
        <f>[2]หน้าผ้า!DP843</f>
        <v>0</v>
      </c>
      <c r="AQ834" s="3">
        <f>[2]หน้าผ้า!DW843</f>
        <v>0</v>
      </c>
      <c r="AR834" s="3">
        <f>[2]หน้าผ้า!DX843</f>
        <v>0</v>
      </c>
      <c r="AS834" s="3">
        <f>[2]หน้าผ้า!DY843</f>
        <v>0</v>
      </c>
      <c r="AT834" s="3">
        <f>[2]หน้าผ้า!DZ843</f>
        <v>0</v>
      </c>
      <c r="AU834" s="3">
        <f>[2]หน้าผ้า!EA843</f>
        <v>0</v>
      </c>
      <c r="AV834" s="1">
        <f>[2]หน้าผ้า!EB843</f>
        <v>0</v>
      </c>
      <c r="AW834" s="2">
        <f>[2]หน้าผ้า!EC843</f>
        <v>0</v>
      </c>
      <c r="AX834" s="2">
        <f>[2]หน้าผ้า!ED843</f>
        <v>0</v>
      </c>
      <c r="AY834" s="2">
        <f>[2]หน้าผ้า!AG843</f>
        <v>0</v>
      </c>
      <c r="AZ834" s="2">
        <f>[2]หน้าผ้า!EG843</f>
        <v>0</v>
      </c>
      <c r="BA834" s="2">
        <f>[2]หน้าผ้า!EH843</f>
        <v>0</v>
      </c>
      <c r="BB834" s="2">
        <f>[2]หน้าผ้า!EI843</f>
        <v>0</v>
      </c>
      <c r="BC834" s="1">
        <f>[2]หน้าผ้า!BZ843</f>
        <v>0</v>
      </c>
      <c r="BD834" s="56">
        <f>[2]หน้าผ้า!CA843</f>
        <v>0</v>
      </c>
    </row>
    <row r="835" spans="1:56" ht="28.5" customHeight="1" x14ac:dyDescent="0.45">
      <c r="A835" s="3">
        <f>[2]หน้าผ้า!C844</f>
        <v>0</v>
      </c>
      <c r="B835" s="14">
        <f>[2]หน้าผ้า!B844</f>
        <v>0</v>
      </c>
      <c r="C835" s="9">
        <f>[2]หน้าผ้า!E844</f>
        <v>0</v>
      </c>
      <c r="D835" s="13">
        <f>[2]หน้าผ้า!F844</f>
        <v>0</v>
      </c>
      <c r="E835" s="9">
        <f>[2]หน้าผ้า!G844</f>
        <v>0</v>
      </c>
      <c r="F835" s="9">
        <f>[2]หน้าผ้า!H844</f>
        <v>0</v>
      </c>
      <c r="G835" s="9">
        <f>[2]หน้าผ้า!I844</f>
        <v>0</v>
      </c>
      <c r="H835" s="9">
        <f>[2]หน้าผ้า!J844</f>
        <v>0</v>
      </c>
      <c r="I835" s="9">
        <f>[2]หน้าผ้า!L844</f>
        <v>0</v>
      </c>
      <c r="J835" s="9">
        <f>[2]หน้าผ้า!M844</f>
        <v>0</v>
      </c>
      <c r="K835" s="9">
        <f>[2]หน้าผ้า!N844</f>
        <v>0</v>
      </c>
      <c r="L835" s="9">
        <f>[2]หน้าผ้า!R844</f>
        <v>0</v>
      </c>
      <c r="M835" s="10">
        <f>[2]หน้าผ้า!T844</f>
        <v>0</v>
      </c>
      <c r="N835" s="9">
        <f>[2]หน้าผ้า!U844</f>
        <v>0</v>
      </c>
      <c r="O835" s="9">
        <f>[2]หน้าผ้า!V844</f>
        <v>0</v>
      </c>
      <c r="P835" s="10">
        <f>[2]หน้าผ้า!AB844</f>
        <v>0</v>
      </c>
      <c r="Q835" s="10">
        <f>[2]หน้าผ้า!AC844</f>
        <v>0</v>
      </c>
      <c r="R835" s="10">
        <f>[2]หน้าผ้า!AD844</f>
        <v>0</v>
      </c>
      <c r="S835" s="9">
        <f>[2]หน้าผ้า!Z844</f>
        <v>0</v>
      </c>
      <c r="T835" s="12">
        <f>[2]หน้าผ้า!X844</f>
        <v>0</v>
      </c>
      <c r="U835" s="11">
        <f>[2]หน้าผ้า!AA844</f>
        <v>0</v>
      </c>
      <c r="V835" s="10">
        <f>[2]หน้าผ้า!AJ844</f>
        <v>0</v>
      </c>
      <c r="W835" s="10">
        <f>[2]หน้าผ้า!AL844</f>
        <v>0</v>
      </c>
      <c r="X835" s="10">
        <f>[2]หน้าผ้า!AM844</f>
        <v>0</v>
      </c>
      <c r="Y835" s="10">
        <f>[2]หน้าผ้า!AN844</f>
        <v>0</v>
      </c>
      <c r="Z835" s="9">
        <f>[2]หน้าผ้า!AO844</f>
        <v>0</v>
      </c>
      <c r="AA835" s="8">
        <f>[2]หน้าผ้า!AQ844</f>
        <v>0</v>
      </c>
      <c r="AB835" s="8">
        <f>[2]หน้าผ้า!AR844</f>
        <v>0</v>
      </c>
      <c r="AC835" s="8">
        <f>[2]หน้าผ้า!AS844</f>
        <v>0</v>
      </c>
      <c r="AD835" s="8">
        <f>[2]หน้าผ้า!AT844</f>
        <v>0</v>
      </c>
      <c r="AE835" s="8">
        <f>[2]หน้าผ้า!AU844</f>
        <v>0</v>
      </c>
      <c r="AF835" s="8">
        <f>[2]หน้าผ้า!AI844</f>
        <v>0</v>
      </c>
      <c r="AG835" s="1">
        <f>[3]หน้าผ้า!DC847</f>
        <v>0</v>
      </c>
      <c r="AH835" s="1">
        <f>[2]หน้าผ้า!DL844</f>
        <v>0</v>
      </c>
      <c r="AI835" s="1">
        <f>[2]หน้าผ้า!DM844</f>
        <v>0</v>
      </c>
      <c r="AJ835" s="3">
        <f>[2]หน้าผ้า!DN844</f>
        <v>0</v>
      </c>
      <c r="AK835" s="3">
        <f>[2]หน้าผ้า!DQ844</f>
        <v>0</v>
      </c>
      <c r="AL835" s="3">
        <f>[2]หน้าผ้า!DR844</f>
        <v>0</v>
      </c>
      <c r="AM835" s="3">
        <f>[2]หน้าผ้า!DS844</f>
        <v>0</v>
      </c>
      <c r="AN835" s="3">
        <f>[2]หน้าผ้า!DT844</f>
        <v>0</v>
      </c>
      <c r="AO835" s="3">
        <f>[2]หน้าผ้า!DU844</f>
        <v>0</v>
      </c>
      <c r="AP835" s="3">
        <f>[2]หน้าผ้า!DP844</f>
        <v>0</v>
      </c>
      <c r="AQ835" s="3">
        <f>[2]หน้าผ้า!DW844</f>
        <v>0</v>
      </c>
      <c r="AR835" s="3">
        <f>[2]หน้าผ้า!DX844</f>
        <v>0</v>
      </c>
      <c r="AS835" s="3">
        <f>[2]หน้าผ้า!DY844</f>
        <v>0</v>
      </c>
      <c r="AT835" s="3">
        <f>[2]หน้าผ้า!DZ844</f>
        <v>0</v>
      </c>
      <c r="AU835" s="3">
        <f>[2]หน้าผ้า!EA844</f>
        <v>0</v>
      </c>
      <c r="AV835" s="1">
        <f>[2]หน้าผ้า!EB844</f>
        <v>0</v>
      </c>
      <c r="AW835" s="2">
        <f>[2]หน้าผ้า!EC844</f>
        <v>0</v>
      </c>
      <c r="AX835" s="2">
        <f>[2]หน้าผ้า!ED844</f>
        <v>0</v>
      </c>
      <c r="AY835" s="2">
        <f>[2]หน้าผ้า!AG844</f>
        <v>0</v>
      </c>
      <c r="AZ835" s="2">
        <f>[2]หน้าผ้า!EG844</f>
        <v>0</v>
      </c>
      <c r="BA835" s="2">
        <f>[2]หน้าผ้า!EH844</f>
        <v>0</v>
      </c>
      <c r="BB835" s="2">
        <f>[2]หน้าผ้า!EI844</f>
        <v>0</v>
      </c>
      <c r="BC835" s="1">
        <f>[2]หน้าผ้า!BZ844</f>
        <v>0</v>
      </c>
      <c r="BD835" s="56">
        <f>[2]หน้าผ้า!CA844</f>
        <v>0</v>
      </c>
    </row>
    <row r="836" spans="1:56" ht="28.5" customHeight="1" x14ac:dyDescent="0.45">
      <c r="A836" s="3">
        <f>[2]หน้าผ้า!C845</f>
        <v>0</v>
      </c>
      <c r="B836" s="14">
        <f>[2]หน้าผ้า!B845</f>
        <v>0</v>
      </c>
      <c r="C836" s="9">
        <f>[2]หน้าผ้า!E845</f>
        <v>0</v>
      </c>
      <c r="D836" s="13">
        <f>[2]หน้าผ้า!F845</f>
        <v>0</v>
      </c>
      <c r="E836" s="9">
        <f>[2]หน้าผ้า!G845</f>
        <v>0</v>
      </c>
      <c r="F836" s="9">
        <f>[2]หน้าผ้า!H845</f>
        <v>0</v>
      </c>
      <c r="G836" s="9">
        <f>[2]หน้าผ้า!I845</f>
        <v>0</v>
      </c>
      <c r="H836" s="9">
        <f>[2]หน้าผ้า!J845</f>
        <v>0</v>
      </c>
      <c r="I836" s="9">
        <f>[2]หน้าผ้า!L845</f>
        <v>0</v>
      </c>
      <c r="J836" s="9">
        <f>[2]หน้าผ้า!M845</f>
        <v>0</v>
      </c>
      <c r="K836" s="9">
        <f>[2]หน้าผ้า!N845</f>
        <v>0</v>
      </c>
      <c r="L836" s="9">
        <f>[2]หน้าผ้า!R845</f>
        <v>0</v>
      </c>
      <c r="M836" s="10">
        <f>[2]หน้าผ้า!T845</f>
        <v>0</v>
      </c>
      <c r="N836" s="9">
        <f>[2]หน้าผ้า!U845</f>
        <v>0</v>
      </c>
      <c r="O836" s="9">
        <f>[2]หน้าผ้า!V845</f>
        <v>0</v>
      </c>
      <c r="P836" s="10">
        <f>[2]หน้าผ้า!AB845</f>
        <v>0</v>
      </c>
      <c r="Q836" s="10">
        <f>[2]หน้าผ้า!AC845</f>
        <v>0</v>
      </c>
      <c r="R836" s="10">
        <f>[2]หน้าผ้า!AD845</f>
        <v>0</v>
      </c>
      <c r="S836" s="9">
        <f>[2]หน้าผ้า!Z845</f>
        <v>0</v>
      </c>
      <c r="T836" s="12">
        <f>[2]หน้าผ้า!X845</f>
        <v>0</v>
      </c>
      <c r="U836" s="11">
        <f>[2]หน้าผ้า!AA845</f>
        <v>0</v>
      </c>
      <c r="V836" s="10">
        <f>[2]หน้าผ้า!AJ845</f>
        <v>0</v>
      </c>
      <c r="W836" s="10">
        <f>[2]หน้าผ้า!AL845</f>
        <v>0</v>
      </c>
      <c r="X836" s="10">
        <f>[2]หน้าผ้า!AM845</f>
        <v>0</v>
      </c>
      <c r="Y836" s="10">
        <f>[2]หน้าผ้า!AN845</f>
        <v>0</v>
      </c>
      <c r="Z836" s="9">
        <f>[2]หน้าผ้า!AO845</f>
        <v>0</v>
      </c>
      <c r="AA836" s="8">
        <f>[2]หน้าผ้า!AQ845</f>
        <v>0</v>
      </c>
      <c r="AB836" s="8">
        <f>[2]หน้าผ้า!AR845</f>
        <v>0</v>
      </c>
      <c r="AC836" s="8">
        <f>[2]หน้าผ้า!AS845</f>
        <v>0</v>
      </c>
      <c r="AD836" s="8">
        <f>[2]หน้าผ้า!AT845</f>
        <v>0</v>
      </c>
      <c r="AE836" s="8">
        <f>[2]หน้าผ้า!AU845</f>
        <v>0</v>
      </c>
      <c r="AF836" s="8">
        <f>[2]หน้าผ้า!AI845</f>
        <v>0</v>
      </c>
      <c r="AG836" s="1">
        <f>[3]หน้าผ้า!DC848</f>
        <v>0</v>
      </c>
      <c r="AH836" s="1">
        <f>[2]หน้าผ้า!DL845</f>
        <v>0</v>
      </c>
      <c r="AI836" s="1">
        <f>[2]หน้าผ้า!DM845</f>
        <v>0</v>
      </c>
      <c r="AJ836" s="3">
        <f>[2]หน้าผ้า!DN845</f>
        <v>0</v>
      </c>
      <c r="AK836" s="3">
        <f>[2]หน้าผ้า!DQ845</f>
        <v>0</v>
      </c>
      <c r="AL836" s="3">
        <f>[2]หน้าผ้า!DR845</f>
        <v>0</v>
      </c>
      <c r="AM836" s="3">
        <f>[2]หน้าผ้า!DS845</f>
        <v>0</v>
      </c>
      <c r="AN836" s="3">
        <f>[2]หน้าผ้า!DT845</f>
        <v>0</v>
      </c>
      <c r="AO836" s="3">
        <f>[2]หน้าผ้า!DU845</f>
        <v>0</v>
      </c>
      <c r="AP836" s="3">
        <f>[2]หน้าผ้า!DP845</f>
        <v>0</v>
      </c>
      <c r="AQ836" s="3">
        <f>[2]หน้าผ้า!DW845</f>
        <v>0</v>
      </c>
      <c r="AR836" s="3">
        <f>[2]หน้าผ้า!DX845</f>
        <v>0</v>
      </c>
      <c r="AS836" s="3">
        <f>[2]หน้าผ้า!DY845</f>
        <v>0</v>
      </c>
      <c r="AT836" s="3">
        <f>[2]หน้าผ้า!DZ845</f>
        <v>0</v>
      </c>
      <c r="AU836" s="3">
        <f>[2]หน้าผ้า!EA845</f>
        <v>0</v>
      </c>
      <c r="AV836" s="1">
        <f>[2]หน้าผ้า!EB845</f>
        <v>0</v>
      </c>
      <c r="AW836" s="2">
        <f>[2]หน้าผ้า!EC845</f>
        <v>0</v>
      </c>
      <c r="AX836" s="2">
        <f>[2]หน้าผ้า!ED845</f>
        <v>0</v>
      </c>
      <c r="AY836" s="2">
        <f>[2]หน้าผ้า!AG845</f>
        <v>0</v>
      </c>
      <c r="AZ836" s="2">
        <f>[2]หน้าผ้า!EG845</f>
        <v>0</v>
      </c>
      <c r="BA836" s="2">
        <f>[2]หน้าผ้า!EH845</f>
        <v>0</v>
      </c>
      <c r="BB836" s="2">
        <f>[2]หน้าผ้า!EI845</f>
        <v>0</v>
      </c>
      <c r="BC836" s="1">
        <f>[2]หน้าผ้า!BZ845</f>
        <v>0</v>
      </c>
      <c r="BD836" s="56">
        <f>[2]หน้าผ้า!CA845</f>
        <v>0</v>
      </c>
    </row>
    <row r="837" spans="1:56" ht="28.5" customHeight="1" x14ac:dyDescent="0.45">
      <c r="A837" s="3">
        <f>[2]หน้าผ้า!C846</f>
        <v>0</v>
      </c>
      <c r="B837" s="14">
        <f>[2]หน้าผ้า!B846</f>
        <v>0</v>
      </c>
      <c r="C837" s="9">
        <f>[2]หน้าผ้า!E846</f>
        <v>0</v>
      </c>
      <c r="D837" s="13">
        <f>[2]หน้าผ้า!F846</f>
        <v>0</v>
      </c>
      <c r="E837" s="9">
        <f>[2]หน้าผ้า!G846</f>
        <v>0</v>
      </c>
      <c r="F837" s="9">
        <f>[2]หน้าผ้า!H846</f>
        <v>0</v>
      </c>
      <c r="G837" s="9">
        <f>[2]หน้าผ้า!I846</f>
        <v>0</v>
      </c>
      <c r="H837" s="9">
        <f>[2]หน้าผ้า!J846</f>
        <v>0</v>
      </c>
      <c r="I837" s="9">
        <f>[2]หน้าผ้า!L846</f>
        <v>0</v>
      </c>
      <c r="J837" s="9">
        <f>[2]หน้าผ้า!M846</f>
        <v>0</v>
      </c>
      <c r="K837" s="9">
        <f>[2]หน้าผ้า!N846</f>
        <v>0</v>
      </c>
      <c r="L837" s="9">
        <f>[2]หน้าผ้า!R846</f>
        <v>0</v>
      </c>
      <c r="M837" s="10">
        <f>[2]หน้าผ้า!T846</f>
        <v>0</v>
      </c>
      <c r="N837" s="9">
        <f>[2]หน้าผ้า!U846</f>
        <v>0</v>
      </c>
      <c r="O837" s="9">
        <f>[2]หน้าผ้า!V846</f>
        <v>0</v>
      </c>
      <c r="P837" s="10">
        <f>[2]หน้าผ้า!AB846</f>
        <v>0</v>
      </c>
      <c r="Q837" s="10">
        <f>[2]หน้าผ้า!AC846</f>
        <v>0</v>
      </c>
      <c r="R837" s="10">
        <f>[2]หน้าผ้า!AD846</f>
        <v>0</v>
      </c>
      <c r="S837" s="9">
        <f>[2]หน้าผ้า!Z846</f>
        <v>0</v>
      </c>
      <c r="T837" s="12">
        <f>[2]หน้าผ้า!X846</f>
        <v>0</v>
      </c>
      <c r="U837" s="11">
        <f>[2]หน้าผ้า!AA846</f>
        <v>0</v>
      </c>
      <c r="V837" s="10">
        <f>[2]หน้าผ้า!AJ846</f>
        <v>0</v>
      </c>
      <c r="W837" s="10">
        <f>[2]หน้าผ้า!AL846</f>
        <v>0</v>
      </c>
      <c r="X837" s="10">
        <f>[2]หน้าผ้า!AM846</f>
        <v>0</v>
      </c>
      <c r="Y837" s="10">
        <f>[2]หน้าผ้า!AN846</f>
        <v>0</v>
      </c>
      <c r="Z837" s="9">
        <f>[2]หน้าผ้า!AO846</f>
        <v>0</v>
      </c>
      <c r="AA837" s="8">
        <f>[2]หน้าผ้า!AQ846</f>
        <v>0</v>
      </c>
      <c r="AB837" s="8">
        <f>[2]หน้าผ้า!AR846</f>
        <v>0</v>
      </c>
      <c r="AC837" s="8">
        <f>[2]หน้าผ้า!AS846</f>
        <v>0</v>
      </c>
      <c r="AD837" s="8">
        <f>[2]หน้าผ้า!AT846</f>
        <v>0</v>
      </c>
      <c r="AE837" s="8">
        <f>[2]หน้าผ้า!AU846</f>
        <v>0</v>
      </c>
      <c r="AF837" s="8">
        <f>[2]หน้าผ้า!AI846</f>
        <v>0</v>
      </c>
      <c r="AG837" s="1">
        <f>[3]หน้าผ้า!DC849</f>
        <v>0</v>
      </c>
      <c r="AH837" s="1">
        <f>[2]หน้าผ้า!DL846</f>
        <v>0</v>
      </c>
      <c r="AI837" s="1">
        <f>[2]หน้าผ้า!DM846</f>
        <v>0</v>
      </c>
      <c r="AJ837" s="3">
        <f>[2]หน้าผ้า!DN846</f>
        <v>0</v>
      </c>
      <c r="AK837" s="3">
        <f>[2]หน้าผ้า!DQ846</f>
        <v>0</v>
      </c>
      <c r="AL837" s="3">
        <f>[2]หน้าผ้า!DR846</f>
        <v>0</v>
      </c>
      <c r="AM837" s="3">
        <f>[2]หน้าผ้า!DS846</f>
        <v>0</v>
      </c>
      <c r="AN837" s="3">
        <f>[2]หน้าผ้า!DT846</f>
        <v>0</v>
      </c>
      <c r="AO837" s="3">
        <f>[2]หน้าผ้า!DU846</f>
        <v>0</v>
      </c>
      <c r="AP837" s="3">
        <f>[2]หน้าผ้า!DP846</f>
        <v>0</v>
      </c>
      <c r="AQ837" s="3">
        <f>[2]หน้าผ้า!DW846</f>
        <v>0</v>
      </c>
      <c r="AR837" s="3">
        <f>[2]หน้าผ้า!DX846</f>
        <v>0</v>
      </c>
      <c r="AS837" s="3">
        <f>[2]หน้าผ้า!DY846</f>
        <v>0</v>
      </c>
      <c r="AT837" s="3">
        <f>[2]หน้าผ้า!DZ846</f>
        <v>0</v>
      </c>
      <c r="AU837" s="3">
        <f>[2]หน้าผ้า!EA846</f>
        <v>0</v>
      </c>
      <c r="AV837" s="1">
        <f>[2]หน้าผ้า!EB846</f>
        <v>0</v>
      </c>
      <c r="AW837" s="2">
        <f>[2]หน้าผ้า!EC846</f>
        <v>0</v>
      </c>
      <c r="AX837" s="2">
        <f>[2]หน้าผ้า!ED846</f>
        <v>0</v>
      </c>
      <c r="AY837" s="2">
        <f>[2]หน้าผ้า!AG846</f>
        <v>0</v>
      </c>
      <c r="AZ837" s="2">
        <f>[2]หน้าผ้า!EG846</f>
        <v>0</v>
      </c>
      <c r="BA837" s="2">
        <f>[2]หน้าผ้า!EH846</f>
        <v>0</v>
      </c>
      <c r="BB837" s="2">
        <f>[2]หน้าผ้า!EI846</f>
        <v>0</v>
      </c>
      <c r="BC837" s="1">
        <f>[2]หน้าผ้า!BZ846</f>
        <v>0</v>
      </c>
      <c r="BD837" s="56">
        <f>[2]หน้าผ้า!CA846</f>
        <v>0</v>
      </c>
    </row>
    <row r="838" spans="1:56" ht="28.5" customHeight="1" x14ac:dyDescent="0.45">
      <c r="A838" s="3">
        <f>[2]หน้าผ้า!C847</f>
        <v>0</v>
      </c>
      <c r="B838" s="14">
        <f>[2]หน้าผ้า!B847</f>
        <v>0</v>
      </c>
      <c r="C838" s="9">
        <f>[2]หน้าผ้า!E847</f>
        <v>0</v>
      </c>
      <c r="D838" s="13">
        <f>[2]หน้าผ้า!F847</f>
        <v>0</v>
      </c>
      <c r="E838" s="9">
        <f>[2]หน้าผ้า!G847</f>
        <v>0</v>
      </c>
      <c r="F838" s="9">
        <f>[2]หน้าผ้า!H847</f>
        <v>0</v>
      </c>
      <c r="G838" s="9">
        <f>[2]หน้าผ้า!I847</f>
        <v>0</v>
      </c>
      <c r="H838" s="9">
        <f>[2]หน้าผ้า!J847</f>
        <v>0</v>
      </c>
      <c r="I838" s="9">
        <f>[2]หน้าผ้า!L847</f>
        <v>0</v>
      </c>
      <c r="J838" s="9">
        <f>[2]หน้าผ้า!M847</f>
        <v>0</v>
      </c>
      <c r="K838" s="9">
        <f>[2]หน้าผ้า!N847</f>
        <v>0</v>
      </c>
      <c r="L838" s="9">
        <f>[2]หน้าผ้า!R847</f>
        <v>0</v>
      </c>
      <c r="M838" s="10">
        <f>[2]หน้าผ้า!T847</f>
        <v>0</v>
      </c>
      <c r="N838" s="9">
        <f>[2]หน้าผ้า!U847</f>
        <v>0</v>
      </c>
      <c r="O838" s="9">
        <f>[2]หน้าผ้า!V847</f>
        <v>0</v>
      </c>
      <c r="P838" s="10">
        <f>[2]หน้าผ้า!AB847</f>
        <v>0</v>
      </c>
      <c r="Q838" s="10">
        <f>[2]หน้าผ้า!AC847</f>
        <v>0</v>
      </c>
      <c r="R838" s="10">
        <f>[2]หน้าผ้า!AD847</f>
        <v>0</v>
      </c>
      <c r="S838" s="9">
        <f>[2]หน้าผ้า!Z847</f>
        <v>0</v>
      </c>
      <c r="T838" s="12">
        <f>[2]หน้าผ้า!X847</f>
        <v>0</v>
      </c>
      <c r="U838" s="11">
        <f>[2]หน้าผ้า!AA847</f>
        <v>0</v>
      </c>
      <c r="V838" s="10">
        <f>[2]หน้าผ้า!AJ847</f>
        <v>0</v>
      </c>
      <c r="W838" s="10">
        <f>[2]หน้าผ้า!AL847</f>
        <v>0</v>
      </c>
      <c r="X838" s="10">
        <f>[2]หน้าผ้า!AM847</f>
        <v>0</v>
      </c>
      <c r="Y838" s="10">
        <f>[2]หน้าผ้า!AN847</f>
        <v>0</v>
      </c>
      <c r="Z838" s="9">
        <f>[2]หน้าผ้า!AO847</f>
        <v>0</v>
      </c>
      <c r="AA838" s="8">
        <f>[2]หน้าผ้า!AQ847</f>
        <v>0</v>
      </c>
      <c r="AB838" s="8">
        <f>[2]หน้าผ้า!AR847</f>
        <v>0</v>
      </c>
      <c r="AC838" s="8">
        <f>[2]หน้าผ้า!AS847</f>
        <v>0</v>
      </c>
      <c r="AD838" s="8">
        <f>[2]หน้าผ้า!AT847</f>
        <v>0</v>
      </c>
      <c r="AE838" s="8">
        <f>[2]หน้าผ้า!AU847</f>
        <v>0</v>
      </c>
      <c r="AF838" s="8">
        <f>[2]หน้าผ้า!AI847</f>
        <v>0</v>
      </c>
      <c r="AG838" s="1">
        <f>[3]หน้าผ้า!DC850</f>
        <v>0</v>
      </c>
      <c r="AH838" s="1">
        <f>[2]หน้าผ้า!DL847</f>
        <v>0</v>
      </c>
      <c r="AI838" s="1">
        <f>[2]หน้าผ้า!DM847</f>
        <v>0</v>
      </c>
      <c r="AJ838" s="3">
        <f>[2]หน้าผ้า!DN847</f>
        <v>0</v>
      </c>
      <c r="AK838" s="3">
        <f>[2]หน้าผ้า!DQ847</f>
        <v>0</v>
      </c>
      <c r="AL838" s="3">
        <f>[2]หน้าผ้า!DR847</f>
        <v>0</v>
      </c>
      <c r="AM838" s="3">
        <f>[2]หน้าผ้า!DS847</f>
        <v>0</v>
      </c>
      <c r="AN838" s="3">
        <f>[2]หน้าผ้า!DT847</f>
        <v>0</v>
      </c>
      <c r="AO838" s="3">
        <f>[2]หน้าผ้า!DU847</f>
        <v>0</v>
      </c>
      <c r="AP838" s="3">
        <f>[2]หน้าผ้า!DP847</f>
        <v>0</v>
      </c>
      <c r="AQ838" s="3">
        <f>[2]หน้าผ้า!DW847</f>
        <v>0</v>
      </c>
      <c r="AR838" s="3">
        <f>[2]หน้าผ้า!DX847</f>
        <v>0</v>
      </c>
      <c r="AS838" s="3">
        <f>[2]หน้าผ้า!DY847</f>
        <v>0</v>
      </c>
      <c r="AT838" s="3">
        <f>[2]หน้าผ้า!DZ847</f>
        <v>0</v>
      </c>
      <c r="AU838" s="3">
        <f>[2]หน้าผ้า!EA847</f>
        <v>0</v>
      </c>
      <c r="AV838" s="1">
        <f>[2]หน้าผ้า!EB847</f>
        <v>0</v>
      </c>
      <c r="AW838" s="2">
        <f>[2]หน้าผ้า!EC847</f>
        <v>0</v>
      </c>
      <c r="AX838" s="2">
        <f>[2]หน้าผ้า!ED847</f>
        <v>0</v>
      </c>
      <c r="AY838" s="2">
        <f>[2]หน้าผ้า!AG847</f>
        <v>0</v>
      </c>
      <c r="AZ838" s="2">
        <f>[2]หน้าผ้า!EG847</f>
        <v>0</v>
      </c>
      <c r="BA838" s="2">
        <f>[2]หน้าผ้า!EH847</f>
        <v>0</v>
      </c>
      <c r="BB838" s="2">
        <f>[2]หน้าผ้า!EI847</f>
        <v>0</v>
      </c>
      <c r="BC838" s="1">
        <f>[2]หน้าผ้า!BZ847</f>
        <v>0</v>
      </c>
      <c r="BD838" s="56">
        <f>[2]หน้าผ้า!CA847</f>
        <v>0</v>
      </c>
    </row>
    <row r="839" spans="1:56" ht="28.5" customHeight="1" x14ac:dyDescent="0.45">
      <c r="A839" s="3">
        <f>[2]หน้าผ้า!C848</f>
        <v>0</v>
      </c>
      <c r="B839" s="14">
        <f>[2]หน้าผ้า!B848</f>
        <v>0</v>
      </c>
      <c r="C839" s="9">
        <f>[2]หน้าผ้า!E848</f>
        <v>0</v>
      </c>
      <c r="D839" s="13">
        <f>[2]หน้าผ้า!F848</f>
        <v>0</v>
      </c>
      <c r="E839" s="9">
        <f>[2]หน้าผ้า!G848</f>
        <v>0</v>
      </c>
      <c r="F839" s="9">
        <f>[2]หน้าผ้า!H848</f>
        <v>0</v>
      </c>
      <c r="G839" s="9">
        <f>[2]หน้าผ้า!I848</f>
        <v>0</v>
      </c>
      <c r="H839" s="9">
        <f>[2]หน้าผ้า!J848</f>
        <v>0</v>
      </c>
      <c r="I839" s="9">
        <f>[2]หน้าผ้า!L848</f>
        <v>0</v>
      </c>
      <c r="J839" s="9">
        <f>[2]หน้าผ้า!M848</f>
        <v>0</v>
      </c>
      <c r="K839" s="9">
        <f>[2]หน้าผ้า!N848</f>
        <v>0</v>
      </c>
      <c r="L839" s="9">
        <f>[2]หน้าผ้า!R848</f>
        <v>0</v>
      </c>
      <c r="M839" s="10">
        <f>[2]หน้าผ้า!T848</f>
        <v>0</v>
      </c>
      <c r="N839" s="9">
        <f>[2]หน้าผ้า!U848</f>
        <v>0</v>
      </c>
      <c r="O839" s="9">
        <f>[2]หน้าผ้า!V848</f>
        <v>0</v>
      </c>
      <c r="P839" s="10">
        <f>[2]หน้าผ้า!AB848</f>
        <v>0</v>
      </c>
      <c r="Q839" s="10">
        <f>[2]หน้าผ้า!AC848</f>
        <v>0</v>
      </c>
      <c r="R839" s="10">
        <f>[2]หน้าผ้า!AD848</f>
        <v>0</v>
      </c>
      <c r="S839" s="9">
        <f>[2]หน้าผ้า!Z848</f>
        <v>0</v>
      </c>
      <c r="T839" s="12">
        <f>[2]หน้าผ้า!X848</f>
        <v>0</v>
      </c>
      <c r="U839" s="11">
        <f>[2]หน้าผ้า!AA848</f>
        <v>0</v>
      </c>
      <c r="V839" s="10">
        <f>[2]หน้าผ้า!AJ848</f>
        <v>0</v>
      </c>
      <c r="W839" s="10">
        <f>[2]หน้าผ้า!AL848</f>
        <v>0</v>
      </c>
      <c r="X839" s="10">
        <f>[2]หน้าผ้า!AM848</f>
        <v>0</v>
      </c>
      <c r="Y839" s="10">
        <f>[2]หน้าผ้า!AN848</f>
        <v>0</v>
      </c>
      <c r="Z839" s="9">
        <f>[2]หน้าผ้า!AO848</f>
        <v>0</v>
      </c>
      <c r="AA839" s="8">
        <f>[2]หน้าผ้า!AQ848</f>
        <v>0</v>
      </c>
      <c r="AB839" s="8">
        <f>[2]หน้าผ้า!AR848</f>
        <v>0</v>
      </c>
      <c r="AC839" s="8">
        <f>[2]หน้าผ้า!AS848</f>
        <v>0</v>
      </c>
      <c r="AD839" s="8">
        <f>[2]หน้าผ้า!AT848</f>
        <v>0</v>
      </c>
      <c r="AE839" s="8">
        <f>[2]หน้าผ้า!AU848</f>
        <v>0</v>
      </c>
      <c r="AF839" s="8">
        <f>[2]หน้าผ้า!AI848</f>
        <v>0</v>
      </c>
      <c r="AG839" s="1">
        <f>[3]หน้าผ้า!DC851</f>
        <v>0</v>
      </c>
      <c r="AH839" s="1">
        <f>[2]หน้าผ้า!DL848</f>
        <v>0</v>
      </c>
      <c r="AI839" s="1">
        <f>[2]หน้าผ้า!DM848</f>
        <v>0</v>
      </c>
      <c r="AJ839" s="3">
        <f>[2]หน้าผ้า!DN848</f>
        <v>0</v>
      </c>
      <c r="AK839" s="3">
        <f>[2]หน้าผ้า!DQ848</f>
        <v>0</v>
      </c>
      <c r="AL839" s="3">
        <f>[2]หน้าผ้า!DR848</f>
        <v>0</v>
      </c>
      <c r="AM839" s="3">
        <f>[2]หน้าผ้า!DS848</f>
        <v>0</v>
      </c>
      <c r="AN839" s="3">
        <f>[2]หน้าผ้า!DT848</f>
        <v>0</v>
      </c>
      <c r="AO839" s="3">
        <f>[2]หน้าผ้า!DU848</f>
        <v>0</v>
      </c>
      <c r="AP839" s="3">
        <f>[2]หน้าผ้า!DP848</f>
        <v>0</v>
      </c>
      <c r="AQ839" s="3">
        <f>[2]หน้าผ้า!DW848</f>
        <v>0</v>
      </c>
      <c r="AR839" s="3">
        <f>[2]หน้าผ้า!DX848</f>
        <v>0</v>
      </c>
      <c r="AS839" s="3">
        <f>[2]หน้าผ้า!DY848</f>
        <v>0</v>
      </c>
      <c r="AT839" s="3">
        <f>[2]หน้าผ้า!DZ848</f>
        <v>0</v>
      </c>
      <c r="AU839" s="3">
        <f>[2]หน้าผ้า!EA848</f>
        <v>0</v>
      </c>
      <c r="AV839" s="1">
        <f>[2]หน้าผ้า!EB848</f>
        <v>0</v>
      </c>
      <c r="AW839" s="2">
        <f>[2]หน้าผ้า!EC848</f>
        <v>0</v>
      </c>
      <c r="AX839" s="2">
        <f>[2]หน้าผ้า!ED848</f>
        <v>0</v>
      </c>
      <c r="AY839" s="2">
        <f>[2]หน้าผ้า!AG848</f>
        <v>0</v>
      </c>
      <c r="AZ839" s="2">
        <f>[2]หน้าผ้า!EG848</f>
        <v>0</v>
      </c>
      <c r="BA839" s="2">
        <f>[2]หน้าผ้า!EH848</f>
        <v>0</v>
      </c>
      <c r="BB839" s="2">
        <f>[2]หน้าผ้า!EI848</f>
        <v>0</v>
      </c>
      <c r="BC839" s="1">
        <f>[2]หน้าผ้า!BZ848</f>
        <v>0</v>
      </c>
      <c r="BD839" s="56">
        <f>[2]หน้าผ้า!CA848</f>
        <v>0</v>
      </c>
    </row>
    <row r="840" spans="1:56" ht="28.5" customHeight="1" x14ac:dyDescent="0.45">
      <c r="A840" s="3">
        <f>[2]หน้าผ้า!C849</f>
        <v>0</v>
      </c>
      <c r="B840" s="14">
        <f>[2]หน้าผ้า!B849</f>
        <v>0</v>
      </c>
      <c r="C840" s="9">
        <f>[2]หน้าผ้า!E849</f>
        <v>0</v>
      </c>
      <c r="D840" s="13">
        <f>[2]หน้าผ้า!F849</f>
        <v>0</v>
      </c>
      <c r="E840" s="9">
        <f>[2]หน้าผ้า!G849</f>
        <v>0</v>
      </c>
      <c r="F840" s="9">
        <f>[2]หน้าผ้า!H849</f>
        <v>0</v>
      </c>
      <c r="G840" s="9">
        <f>[2]หน้าผ้า!I849</f>
        <v>0</v>
      </c>
      <c r="H840" s="9">
        <f>[2]หน้าผ้า!J849</f>
        <v>0</v>
      </c>
      <c r="I840" s="9">
        <f>[2]หน้าผ้า!L849</f>
        <v>0</v>
      </c>
      <c r="J840" s="9">
        <f>[2]หน้าผ้า!M849</f>
        <v>0</v>
      </c>
      <c r="K840" s="9">
        <f>[2]หน้าผ้า!N849</f>
        <v>0</v>
      </c>
      <c r="L840" s="9">
        <f>[2]หน้าผ้า!R849</f>
        <v>0</v>
      </c>
      <c r="M840" s="10">
        <f>[2]หน้าผ้า!T849</f>
        <v>0</v>
      </c>
      <c r="N840" s="9">
        <f>[2]หน้าผ้า!U849</f>
        <v>0</v>
      </c>
      <c r="O840" s="9">
        <f>[2]หน้าผ้า!V849</f>
        <v>0</v>
      </c>
      <c r="P840" s="10">
        <f>[2]หน้าผ้า!AB849</f>
        <v>0</v>
      </c>
      <c r="Q840" s="10">
        <f>[2]หน้าผ้า!AC849</f>
        <v>0</v>
      </c>
      <c r="R840" s="10">
        <f>[2]หน้าผ้า!AD849</f>
        <v>0</v>
      </c>
      <c r="S840" s="9">
        <f>[2]หน้าผ้า!Z849</f>
        <v>0</v>
      </c>
      <c r="T840" s="12">
        <f>[2]หน้าผ้า!X849</f>
        <v>0</v>
      </c>
      <c r="U840" s="11">
        <f>[2]หน้าผ้า!AA849</f>
        <v>0</v>
      </c>
      <c r="V840" s="10">
        <f>[2]หน้าผ้า!AJ849</f>
        <v>0</v>
      </c>
      <c r="W840" s="10">
        <f>[2]หน้าผ้า!AL849</f>
        <v>0</v>
      </c>
      <c r="X840" s="10">
        <f>[2]หน้าผ้า!AM849</f>
        <v>0</v>
      </c>
      <c r="Y840" s="10">
        <f>[2]หน้าผ้า!AN849</f>
        <v>0</v>
      </c>
      <c r="Z840" s="9">
        <f>[2]หน้าผ้า!AO849</f>
        <v>0</v>
      </c>
      <c r="AA840" s="8">
        <f>[2]หน้าผ้า!AQ849</f>
        <v>0</v>
      </c>
      <c r="AB840" s="8">
        <f>[2]หน้าผ้า!AR849</f>
        <v>0</v>
      </c>
      <c r="AC840" s="8">
        <f>[2]หน้าผ้า!AS849</f>
        <v>0</v>
      </c>
      <c r="AD840" s="8">
        <f>[2]หน้าผ้า!AT849</f>
        <v>0</v>
      </c>
      <c r="AE840" s="8">
        <f>[2]หน้าผ้า!AU849</f>
        <v>0</v>
      </c>
      <c r="AF840" s="8">
        <f>[2]หน้าผ้า!AI849</f>
        <v>0</v>
      </c>
      <c r="AG840" s="1">
        <f>[3]หน้าผ้า!DC852</f>
        <v>0</v>
      </c>
      <c r="AH840" s="1">
        <f>[2]หน้าผ้า!DL849</f>
        <v>0</v>
      </c>
      <c r="AI840" s="1">
        <f>[2]หน้าผ้า!DM849</f>
        <v>0</v>
      </c>
      <c r="AJ840" s="3">
        <f>[2]หน้าผ้า!DN849</f>
        <v>0</v>
      </c>
      <c r="AK840" s="3">
        <f>[2]หน้าผ้า!DQ849</f>
        <v>0</v>
      </c>
      <c r="AL840" s="3">
        <f>[2]หน้าผ้า!DR849</f>
        <v>0</v>
      </c>
      <c r="AM840" s="3">
        <f>[2]หน้าผ้า!DS849</f>
        <v>0</v>
      </c>
      <c r="AN840" s="3">
        <f>[2]หน้าผ้า!DT849</f>
        <v>0</v>
      </c>
      <c r="AO840" s="3">
        <f>[2]หน้าผ้า!DU849</f>
        <v>0</v>
      </c>
      <c r="AP840" s="3">
        <f>[2]หน้าผ้า!DP849</f>
        <v>0</v>
      </c>
      <c r="AQ840" s="3">
        <f>[2]หน้าผ้า!DW849</f>
        <v>0</v>
      </c>
      <c r="AR840" s="3">
        <f>[2]หน้าผ้า!DX849</f>
        <v>0</v>
      </c>
      <c r="AS840" s="3">
        <f>[2]หน้าผ้า!DY849</f>
        <v>0</v>
      </c>
      <c r="AT840" s="3">
        <f>[2]หน้าผ้า!DZ849</f>
        <v>0</v>
      </c>
      <c r="AU840" s="3">
        <f>[2]หน้าผ้า!EA849</f>
        <v>0</v>
      </c>
      <c r="AV840" s="1">
        <f>[2]หน้าผ้า!EB849</f>
        <v>0</v>
      </c>
      <c r="AW840" s="2">
        <f>[2]หน้าผ้า!EC849</f>
        <v>0</v>
      </c>
      <c r="AX840" s="2">
        <f>[2]หน้าผ้า!ED849</f>
        <v>0</v>
      </c>
      <c r="AY840" s="2">
        <f>[2]หน้าผ้า!AG849</f>
        <v>0</v>
      </c>
      <c r="AZ840" s="2">
        <f>[2]หน้าผ้า!EG849</f>
        <v>0</v>
      </c>
      <c r="BA840" s="2">
        <f>[2]หน้าผ้า!EH849</f>
        <v>0</v>
      </c>
      <c r="BB840" s="2">
        <f>[2]หน้าผ้า!EI849</f>
        <v>0</v>
      </c>
      <c r="BC840" s="1">
        <f>[2]หน้าผ้า!BZ849</f>
        <v>0</v>
      </c>
      <c r="BD840" s="56">
        <f>[2]หน้าผ้า!CA849</f>
        <v>0</v>
      </c>
    </row>
    <row r="841" spans="1:56" ht="28.5" customHeight="1" x14ac:dyDescent="0.45">
      <c r="A841" s="3">
        <f>[2]หน้าผ้า!C850</f>
        <v>0</v>
      </c>
      <c r="B841" s="14">
        <f>[2]หน้าผ้า!B850</f>
        <v>0</v>
      </c>
      <c r="C841" s="9">
        <f>[2]หน้าผ้า!E850</f>
        <v>0</v>
      </c>
      <c r="D841" s="13">
        <f>[2]หน้าผ้า!F850</f>
        <v>0</v>
      </c>
      <c r="E841" s="9">
        <f>[2]หน้าผ้า!G850</f>
        <v>0</v>
      </c>
      <c r="F841" s="9">
        <f>[2]หน้าผ้า!H850</f>
        <v>0</v>
      </c>
      <c r="G841" s="9">
        <f>[2]หน้าผ้า!I850</f>
        <v>0</v>
      </c>
      <c r="H841" s="9">
        <f>[2]หน้าผ้า!J850</f>
        <v>0</v>
      </c>
      <c r="I841" s="9">
        <f>[2]หน้าผ้า!L850</f>
        <v>0</v>
      </c>
      <c r="J841" s="9">
        <f>[2]หน้าผ้า!M850</f>
        <v>0</v>
      </c>
      <c r="K841" s="9">
        <f>[2]หน้าผ้า!N850</f>
        <v>0</v>
      </c>
      <c r="L841" s="9">
        <f>[2]หน้าผ้า!R850</f>
        <v>0</v>
      </c>
      <c r="M841" s="10">
        <f>[2]หน้าผ้า!T850</f>
        <v>0</v>
      </c>
      <c r="N841" s="9">
        <f>[2]หน้าผ้า!U850</f>
        <v>0</v>
      </c>
      <c r="O841" s="9">
        <f>[2]หน้าผ้า!V850</f>
        <v>0</v>
      </c>
      <c r="P841" s="10">
        <f>[2]หน้าผ้า!AB850</f>
        <v>0</v>
      </c>
      <c r="Q841" s="10">
        <f>[2]หน้าผ้า!AC850</f>
        <v>0</v>
      </c>
      <c r="R841" s="10">
        <f>[2]หน้าผ้า!AD850</f>
        <v>0</v>
      </c>
      <c r="S841" s="9">
        <f>[2]หน้าผ้า!Z850</f>
        <v>0</v>
      </c>
      <c r="T841" s="12">
        <f>[2]หน้าผ้า!X850</f>
        <v>0</v>
      </c>
      <c r="U841" s="11">
        <f>[2]หน้าผ้า!AA850</f>
        <v>0</v>
      </c>
      <c r="V841" s="10">
        <f>[2]หน้าผ้า!AJ850</f>
        <v>0</v>
      </c>
      <c r="W841" s="10">
        <f>[2]หน้าผ้า!AL850</f>
        <v>0</v>
      </c>
      <c r="X841" s="10">
        <f>[2]หน้าผ้า!AM850</f>
        <v>0</v>
      </c>
      <c r="Y841" s="10">
        <f>[2]หน้าผ้า!AN850</f>
        <v>0</v>
      </c>
      <c r="Z841" s="9">
        <f>[2]หน้าผ้า!AO850</f>
        <v>0</v>
      </c>
      <c r="AA841" s="8">
        <f>[2]หน้าผ้า!AQ850</f>
        <v>0</v>
      </c>
      <c r="AB841" s="8">
        <f>[2]หน้าผ้า!AR850</f>
        <v>0</v>
      </c>
      <c r="AC841" s="8">
        <f>[2]หน้าผ้า!AS850</f>
        <v>0</v>
      </c>
      <c r="AD841" s="8">
        <f>[2]หน้าผ้า!AT850</f>
        <v>0</v>
      </c>
      <c r="AE841" s="8">
        <f>[2]หน้าผ้า!AU850</f>
        <v>0</v>
      </c>
      <c r="AF841" s="8">
        <f>[2]หน้าผ้า!AI850</f>
        <v>0</v>
      </c>
      <c r="AG841" s="1">
        <f>[3]หน้าผ้า!DC853</f>
        <v>0</v>
      </c>
      <c r="AH841" s="1">
        <f>[2]หน้าผ้า!DL850</f>
        <v>0</v>
      </c>
      <c r="AI841" s="1">
        <f>[2]หน้าผ้า!DM850</f>
        <v>0</v>
      </c>
      <c r="AJ841" s="3">
        <f>[2]หน้าผ้า!DN850</f>
        <v>0</v>
      </c>
      <c r="AK841" s="3">
        <f>[2]หน้าผ้า!DQ850</f>
        <v>0</v>
      </c>
      <c r="AL841" s="3">
        <f>[2]หน้าผ้า!DR850</f>
        <v>0</v>
      </c>
      <c r="AM841" s="3">
        <f>[2]หน้าผ้า!DS850</f>
        <v>0</v>
      </c>
      <c r="AN841" s="3">
        <f>[2]หน้าผ้า!DT850</f>
        <v>0</v>
      </c>
      <c r="AO841" s="3">
        <f>[2]หน้าผ้า!DU850</f>
        <v>0</v>
      </c>
      <c r="AP841" s="3">
        <f>[2]หน้าผ้า!DP850</f>
        <v>0</v>
      </c>
      <c r="AQ841" s="3">
        <f>[2]หน้าผ้า!DW850</f>
        <v>0</v>
      </c>
      <c r="AR841" s="3">
        <f>[2]หน้าผ้า!DX850</f>
        <v>0</v>
      </c>
      <c r="AS841" s="3">
        <f>[2]หน้าผ้า!DY850</f>
        <v>0</v>
      </c>
      <c r="AT841" s="3">
        <f>[2]หน้าผ้า!DZ850</f>
        <v>0</v>
      </c>
      <c r="AU841" s="3">
        <f>[2]หน้าผ้า!EA850</f>
        <v>0</v>
      </c>
      <c r="AV841" s="1">
        <f>[2]หน้าผ้า!EB850</f>
        <v>0</v>
      </c>
      <c r="AW841" s="2">
        <f>[2]หน้าผ้า!EC850</f>
        <v>0</v>
      </c>
      <c r="AX841" s="2">
        <f>[2]หน้าผ้า!ED850</f>
        <v>0</v>
      </c>
      <c r="AY841" s="2">
        <f>[2]หน้าผ้า!AG850</f>
        <v>0</v>
      </c>
      <c r="AZ841" s="2">
        <f>[2]หน้าผ้า!EG850</f>
        <v>0</v>
      </c>
      <c r="BA841" s="2">
        <f>[2]หน้าผ้า!EH850</f>
        <v>0</v>
      </c>
      <c r="BB841" s="2">
        <f>[2]หน้าผ้า!EI850</f>
        <v>0</v>
      </c>
      <c r="BC841" s="1">
        <f>[2]หน้าผ้า!BZ850</f>
        <v>0</v>
      </c>
      <c r="BD841" s="56">
        <f>[2]หน้าผ้า!CA850</f>
        <v>0</v>
      </c>
    </row>
    <row r="842" spans="1:56" ht="28.5" customHeight="1" x14ac:dyDescent="0.45">
      <c r="A842" s="3">
        <f>[2]หน้าผ้า!C851</f>
        <v>0</v>
      </c>
      <c r="B842" s="14">
        <f>[2]หน้าผ้า!B851</f>
        <v>0</v>
      </c>
      <c r="C842" s="9">
        <f>[2]หน้าผ้า!E851</f>
        <v>0</v>
      </c>
      <c r="D842" s="13">
        <f>[2]หน้าผ้า!F851</f>
        <v>0</v>
      </c>
      <c r="E842" s="9">
        <f>[2]หน้าผ้า!G851</f>
        <v>0</v>
      </c>
      <c r="F842" s="9">
        <f>[2]หน้าผ้า!H851</f>
        <v>0</v>
      </c>
      <c r="G842" s="9">
        <f>[2]หน้าผ้า!I851</f>
        <v>0</v>
      </c>
      <c r="H842" s="9">
        <f>[2]หน้าผ้า!J851</f>
        <v>0</v>
      </c>
      <c r="I842" s="9">
        <f>[2]หน้าผ้า!L851</f>
        <v>0</v>
      </c>
      <c r="J842" s="9">
        <f>[2]หน้าผ้า!M851</f>
        <v>0</v>
      </c>
      <c r="K842" s="9">
        <f>[2]หน้าผ้า!N851</f>
        <v>0</v>
      </c>
      <c r="L842" s="9">
        <f>[2]หน้าผ้า!R851</f>
        <v>0</v>
      </c>
      <c r="M842" s="10">
        <f>[2]หน้าผ้า!T851</f>
        <v>0</v>
      </c>
      <c r="N842" s="9">
        <f>[2]หน้าผ้า!U851</f>
        <v>0</v>
      </c>
      <c r="O842" s="9">
        <f>[2]หน้าผ้า!V851</f>
        <v>0</v>
      </c>
      <c r="P842" s="10">
        <f>[2]หน้าผ้า!AB851</f>
        <v>0</v>
      </c>
      <c r="Q842" s="10">
        <f>[2]หน้าผ้า!AC851</f>
        <v>0</v>
      </c>
      <c r="R842" s="10">
        <f>[2]หน้าผ้า!AD851</f>
        <v>0</v>
      </c>
      <c r="S842" s="9">
        <f>[2]หน้าผ้า!Z851</f>
        <v>0</v>
      </c>
      <c r="T842" s="12">
        <f>[2]หน้าผ้า!X851</f>
        <v>0</v>
      </c>
      <c r="U842" s="11">
        <f>[2]หน้าผ้า!AA851</f>
        <v>0</v>
      </c>
      <c r="V842" s="10">
        <f>[2]หน้าผ้า!AJ851</f>
        <v>0</v>
      </c>
      <c r="W842" s="10">
        <f>[2]หน้าผ้า!AL851</f>
        <v>0</v>
      </c>
      <c r="X842" s="10">
        <f>[2]หน้าผ้า!AM851</f>
        <v>0</v>
      </c>
      <c r="Y842" s="10">
        <f>[2]หน้าผ้า!AN851</f>
        <v>0</v>
      </c>
      <c r="Z842" s="9">
        <f>[2]หน้าผ้า!AO851</f>
        <v>0</v>
      </c>
      <c r="AA842" s="8">
        <f>[2]หน้าผ้า!AQ851</f>
        <v>0</v>
      </c>
      <c r="AB842" s="8">
        <f>[2]หน้าผ้า!AR851</f>
        <v>0</v>
      </c>
      <c r="AC842" s="8">
        <f>[2]หน้าผ้า!AS851</f>
        <v>0</v>
      </c>
      <c r="AD842" s="8">
        <f>[2]หน้าผ้า!AT851</f>
        <v>0</v>
      </c>
      <c r="AE842" s="8">
        <f>[2]หน้าผ้า!AU851</f>
        <v>0</v>
      </c>
      <c r="AF842" s="8">
        <f>[2]หน้าผ้า!AI851</f>
        <v>0</v>
      </c>
      <c r="AG842" s="1">
        <f>[3]หน้าผ้า!DC854</f>
        <v>0</v>
      </c>
      <c r="AH842" s="1">
        <f>[2]หน้าผ้า!DL851</f>
        <v>0</v>
      </c>
      <c r="AI842" s="1">
        <f>[2]หน้าผ้า!DM851</f>
        <v>0</v>
      </c>
      <c r="AJ842" s="3">
        <f>[2]หน้าผ้า!DN851</f>
        <v>0</v>
      </c>
      <c r="AK842" s="3">
        <f>[2]หน้าผ้า!DQ851</f>
        <v>0</v>
      </c>
      <c r="AL842" s="3">
        <f>[2]หน้าผ้า!DR851</f>
        <v>0</v>
      </c>
      <c r="AM842" s="3">
        <f>[2]หน้าผ้า!DS851</f>
        <v>0</v>
      </c>
      <c r="AN842" s="3">
        <f>[2]หน้าผ้า!DT851</f>
        <v>0</v>
      </c>
      <c r="AO842" s="3">
        <f>[2]หน้าผ้า!DU851</f>
        <v>0</v>
      </c>
      <c r="AP842" s="3">
        <f>[2]หน้าผ้า!DP851</f>
        <v>0</v>
      </c>
      <c r="AQ842" s="3">
        <f>[2]หน้าผ้า!DW851</f>
        <v>0</v>
      </c>
      <c r="AR842" s="3">
        <f>[2]หน้าผ้า!DX851</f>
        <v>0</v>
      </c>
      <c r="AS842" s="3">
        <f>[2]หน้าผ้า!DY851</f>
        <v>0</v>
      </c>
      <c r="AT842" s="3">
        <f>[2]หน้าผ้า!DZ851</f>
        <v>0</v>
      </c>
      <c r="AU842" s="3">
        <f>[2]หน้าผ้า!EA851</f>
        <v>0</v>
      </c>
      <c r="AV842" s="1">
        <f>[2]หน้าผ้า!EB851</f>
        <v>0</v>
      </c>
      <c r="AW842" s="2">
        <f>[2]หน้าผ้า!EC851</f>
        <v>0</v>
      </c>
      <c r="AX842" s="2">
        <f>[2]หน้าผ้า!ED851</f>
        <v>0</v>
      </c>
      <c r="AY842" s="2">
        <f>[2]หน้าผ้า!AG851</f>
        <v>0</v>
      </c>
      <c r="AZ842" s="2">
        <f>[2]หน้าผ้า!EG851</f>
        <v>0</v>
      </c>
      <c r="BA842" s="2">
        <f>[2]หน้าผ้า!EH851</f>
        <v>0</v>
      </c>
      <c r="BB842" s="2">
        <f>[2]หน้าผ้า!EI851</f>
        <v>0</v>
      </c>
      <c r="BC842" s="1">
        <f>[2]หน้าผ้า!BZ851</f>
        <v>0</v>
      </c>
      <c r="BD842" s="56">
        <f>[2]หน้าผ้า!CA851</f>
        <v>0</v>
      </c>
    </row>
    <row r="843" spans="1:56" ht="28.5" customHeight="1" x14ac:dyDescent="0.45">
      <c r="A843" s="3">
        <f>[2]หน้าผ้า!C852</f>
        <v>0</v>
      </c>
      <c r="B843" s="14">
        <f>[2]หน้าผ้า!B852</f>
        <v>0</v>
      </c>
      <c r="C843" s="9">
        <f>[2]หน้าผ้า!E852</f>
        <v>0</v>
      </c>
      <c r="D843" s="13">
        <f>[2]หน้าผ้า!F852</f>
        <v>0</v>
      </c>
      <c r="E843" s="9">
        <f>[2]หน้าผ้า!G852</f>
        <v>0</v>
      </c>
      <c r="F843" s="9">
        <f>[2]หน้าผ้า!H852</f>
        <v>0</v>
      </c>
      <c r="G843" s="9">
        <f>[2]หน้าผ้า!I852</f>
        <v>0</v>
      </c>
      <c r="H843" s="9">
        <f>[2]หน้าผ้า!J852</f>
        <v>0</v>
      </c>
      <c r="I843" s="9">
        <f>[2]หน้าผ้า!L852</f>
        <v>0</v>
      </c>
      <c r="J843" s="9">
        <f>[2]หน้าผ้า!M852</f>
        <v>0</v>
      </c>
      <c r="K843" s="9">
        <f>[2]หน้าผ้า!N852</f>
        <v>0</v>
      </c>
      <c r="L843" s="9">
        <f>[2]หน้าผ้า!R852</f>
        <v>0</v>
      </c>
      <c r="M843" s="10">
        <f>[2]หน้าผ้า!T852</f>
        <v>0</v>
      </c>
      <c r="N843" s="9">
        <f>[2]หน้าผ้า!U852</f>
        <v>0</v>
      </c>
      <c r="O843" s="9">
        <f>[2]หน้าผ้า!V852</f>
        <v>0</v>
      </c>
      <c r="P843" s="10">
        <f>[2]หน้าผ้า!AB852</f>
        <v>0</v>
      </c>
      <c r="Q843" s="10">
        <f>[2]หน้าผ้า!AC852</f>
        <v>0</v>
      </c>
      <c r="R843" s="10">
        <f>[2]หน้าผ้า!AD852</f>
        <v>0</v>
      </c>
      <c r="S843" s="9">
        <f>[2]หน้าผ้า!Z852</f>
        <v>0</v>
      </c>
      <c r="T843" s="12">
        <f>[2]หน้าผ้า!X852</f>
        <v>0</v>
      </c>
      <c r="U843" s="11">
        <f>[2]หน้าผ้า!AA852</f>
        <v>0</v>
      </c>
      <c r="V843" s="10">
        <f>[2]หน้าผ้า!AJ852</f>
        <v>0</v>
      </c>
      <c r="W843" s="10">
        <f>[2]หน้าผ้า!AL852</f>
        <v>0</v>
      </c>
      <c r="X843" s="10">
        <f>[2]หน้าผ้า!AM852</f>
        <v>0</v>
      </c>
      <c r="Y843" s="10">
        <f>[2]หน้าผ้า!AN852</f>
        <v>0</v>
      </c>
      <c r="Z843" s="9">
        <f>[2]หน้าผ้า!AO852</f>
        <v>0</v>
      </c>
      <c r="AA843" s="8">
        <f>[2]หน้าผ้า!AQ852</f>
        <v>0</v>
      </c>
      <c r="AB843" s="8">
        <f>[2]หน้าผ้า!AR852</f>
        <v>0</v>
      </c>
      <c r="AC843" s="8">
        <f>[2]หน้าผ้า!AS852</f>
        <v>0</v>
      </c>
      <c r="AD843" s="8">
        <f>[2]หน้าผ้า!AT852</f>
        <v>0</v>
      </c>
      <c r="AE843" s="8">
        <f>[2]หน้าผ้า!AU852</f>
        <v>0</v>
      </c>
      <c r="AF843" s="8">
        <f>[2]หน้าผ้า!AI852</f>
        <v>0</v>
      </c>
      <c r="AG843" s="1">
        <f>[3]หน้าผ้า!DC855</f>
        <v>0</v>
      </c>
      <c r="AH843" s="1">
        <f>[2]หน้าผ้า!DL852</f>
        <v>0</v>
      </c>
      <c r="AI843" s="1">
        <f>[2]หน้าผ้า!DM852</f>
        <v>0</v>
      </c>
      <c r="AJ843" s="3">
        <f>[2]หน้าผ้า!DN852</f>
        <v>0</v>
      </c>
      <c r="AK843" s="3">
        <f>[2]หน้าผ้า!DQ852</f>
        <v>0</v>
      </c>
      <c r="AL843" s="3">
        <f>[2]หน้าผ้า!DR852</f>
        <v>0</v>
      </c>
      <c r="AM843" s="3">
        <f>[2]หน้าผ้า!DS852</f>
        <v>0</v>
      </c>
      <c r="AN843" s="3">
        <f>[2]หน้าผ้า!DT852</f>
        <v>0</v>
      </c>
      <c r="AO843" s="3">
        <f>[2]หน้าผ้า!DU852</f>
        <v>0</v>
      </c>
      <c r="AP843" s="3">
        <f>[2]หน้าผ้า!DP852</f>
        <v>0</v>
      </c>
      <c r="AQ843" s="3">
        <f>[2]หน้าผ้า!DW852</f>
        <v>0</v>
      </c>
      <c r="AR843" s="3">
        <f>[2]หน้าผ้า!DX852</f>
        <v>0</v>
      </c>
      <c r="AS843" s="3">
        <f>[2]หน้าผ้า!DY852</f>
        <v>0</v>
      </c>
      <c r="AT843" s="3">
        <f>[2]หน้าผ้า!DZ852</f>
        <v>0</v>
      </c>
      <c r="AU843" s="3">
        <f>[2]หน้าผ้า!EA852</f>
        <v>0</v>
      </c>
      <c r="AV843" s="1">
        <f>[2]หน้าผ้า!EB852</f>
        <v>0</v>
      </c>
      <c r="AW843" s="2">
        <f>[2]หน้าผ้า!EC852</f>
        <v>0</v>
      </c>
      <c r="AX843" s="2">
        <f>[2]หน้าผ้า!ED852</f>
        <v>0</v>
      </c>
      <c r="AY843" s="2">
        <f>[2]หน้าผ้า!AG852</f>
        <v>0</v>
      </c>
      <c r="AZ843" s="2">
        <f>[2]หน้าผ้า!EG852</f>
        <v>0</v>
      </c>
      <c r="BA843" s="2">
        <f>[2]หน้าผ้า!EH852</f>
        <v>0</v>
      </c>
      <c r="BB843" s="2">
        <f>[2]หน้าผ้า!EI852</f>
        <v>0</v>
      </c>
      <c r="BC843" s="1">
        <f>[2]หน้าผ้า!BZ852</f>
        <v>0</v>
      </c>
      <c r="BD843" s="56">
        <f>[2]หน้าผ้า!CA852</f>
        <v>0</v>
      </c>
    </row>
    <row r="844" spans="1:56" ht="28.5" customHeight="1" x14ac:dyDescent="0.45">
      <c r="A844" s="3">
        <f>[2]หน้าผ้า!C853</f>
        <v>0</v>
      </c>
      <c r="B844" s="14">
        <f>[2]หน้าผ้า!B853</f>
        <v>0</v>
      </c>
      <c r="C844" s="9">
        <f>[2]หน้าผ้า!E853</f>
        <v>0</v>
      </c>
      <c r="D844" s="13">
        <f>[2]หน้าผ้า!F853</f>
        <v>0</v>
      </c>
      <c r="E844" s="9">
        <f>[2]หน้าผ้า!G853</f>
        <v>0</v>
      </c>
      <c r="F844" s="9">
        <f>[2]หน้าผ้า!H853</f>
        <v>0</v>
      </c>
      <c r="G844" s="9">
        <f>[2]หน้าผ้า!I853</f>
        <v>0</v>
      </c>
      <c r="H844" s="9">
        <f>[2]หน้าผ้า!J853</f>
        <v>0</v>
      </c>
      <c r="I844" s="9">
        <f>[2]หน้าผ้า!L853</f>
        <v>0</v>
      </c>
      <c r="J844" s="9">
        <f>[2]หน้าผ้า!M853</f>
        <v>0</v>
      </c>
      <c r="K844" s="9">
        <f>[2]หน้าผ้า!N853</f>
        <v>0</v>
      </c>
      <c r="L844" s="9">
        <f>[2]หน้าผ้า!R853</f>
        <v>0</v>
      </c>
      <c r="M844" s="10">
        <f>[2]หน้าผ้า!T853</f>
        <v>0</v>
      </c>
      <c r="N844" s="9">
        <f>[2]หน้าผ้า!U853</f>
        <v>0</v>
      </c>
      <c r="O844" s="9">
        <f>[2]หน้าผ้า!V853</f>
        <v>0</v>
      </c>
      <c r="P844" s="10">
        <f>[2]หน้าผ้า!AB853</f>
        <v>0</v>
      </c>
      <c r="Q844" s="10">
        <f>[2]หน้าผ้า!AC853</f>
        <v>0</v>
      </c>
      <c r="R844" s="10">
        <f>[2]หน้าผ้า!AD853</f>
        <v>0</v>
      </c>
      <c r="S844" s="9">
        <f>[2]หน้าผ้า!Z853</f>
        <v>0</v>
      </c>
      <c r="T844" s="12">
        <f>[2]หน้าผ้า!X853</f>
        <v>0</v>
      </c>
      <c r="U844" s="11">
        <f>[2]หน้าผ้า!AA853</f>
        <v>0</v>
      </c>
      <c r="V844" s="10">
        <f>[2]หน้าผ้า!AJ853</f>
        <v>0</v>
      </c>
      <c r="W844" s="10">
        <f>[2]หน้าผ้า!AL853</f>
        <v>0</v>
      </c>
      <c r="X844" s="10">
        <f>[2]หน้าผ้า!AM853</f>
        <v>0</v>
      </c>
      <c r="Y844" s="10">
        <f>[2]หน้าผ้า!AN853</f>
        <v>0</v>
      </c>
      <c r="Z844" s="9">
        <f>[2]หน้าผ้า!AO853</f>
        <v>0</v>
      </c>
      <c r="AA844" s="8">
        <f>[2]หน้าผ้า!AQ853</f>
        <v>0</v>
      </c>
      <c r="AB844" s="8">
        <f>[2]หน้าผ้า!AR853</f>
        <v>0</v>
      </c>
      <c r="AC844" s="8">
        <f>[2]หน้าผ้า!AS853</f>
        <v>0</v>
      </c>
      <c r="AD844" s="8">
        <f>[2]หน้าผ้า!AT853</f>
        <v>0</v>
      </c>
      <c r="AE844" s="8">
        <f>[2]หน้าผ้า!AU853</f>
        <v>0</v>
      </c>
      <c r="AF844" s="8">
        <f>[2]หน้าผ้า!AI853</f>
        <v>0</v>
      </c>
      <c r="AG844" s="1">
        <f>[3]หน้าผ้า!DC856</f>
        <v>0</v>
      </c>
      <c r="AH844" s="1">
        <f>[2]หน้าผ้า!DL853</f>
        <v>0</v>
      </c>
      <c r="AI844" s="1">
        <f>[2]หน้าผ้า!DM853</f>
        <v>0</v>
      </c>
      <c r="AJ844" s="3">
        <f>[2]หน้าผ้า!DN853</f>
        <v>0</v>
      </c>
      <c r="AK844" s="3">
        <f>[2]หน้าผ้า!DQ853</f>
        <v>0</v>
      </c>
      <c r="AL844" s="3">
        <f>[2]หน้าผ้า!DR853</f>
        <v>0</v>
      </c>
      <c r="AM844" s="3">
        <f>[2]หน้าผ้า!DS853</f>
        <v>0</v>
      </c>
      <c r="AN844" s="3">
        <f>[2]หน้าผ้า!DT853</f>
        <v>0</v>
      </c>
      <c r="AO844" s="3">
        <f>[2]หน้าผ้า!DU853</f>
        <v>0</v>
      </c>
      <c r="AP844" s="3">
        <f>[2]หน้าผ้า!DP853</f>
        <v>0</v>
      </c>
      <c r="AQ844" s="3">
        <f>[2]หน้าผ้า!DW853</f>
        <v>0</v>
      </c>
      <c r="AR844" s="3">
        <f>[2]หน้าผ้า!DX853</f>
        <v>0</v>
      </c>
      <c r="AS844" s="3">
        <f>[2]หน้าผ้า!DY853</f>
        <v>0</v>
      </c>
      <c r="AT844" s="3">
        <f>[2]หน้าผ้า!DZ853</f>
        <v>0</v>
      </c>
      <c r="AU844" s="3">
        <f>[2]หน้าผ้า!EA853</f>
        <v>0</v>
      </c>
      <c r="AV844" s="1">
        <f>[2]หน้าผ้า!EB853</f>
        <v>0</v>
      </c>
      <c r="AW844" s="2">
        <f>[2]หน้าผ้า!EC853</f>
        <v>0</v>
      </c>
      <c r="AX844" s="2">
        <f>[2]หน้าผ้า!ED853</f>
        <v>0</v>
      </c>
      <c r="AY844" s="2">
        <f>[2]หน้าผ้า!AG853</f>
        <v>0</v>
      </c>
      <c r="AZ844" s="2">
        <f>[2]หน้าผ้า!EG853</f>
        <v>0</v>
      </c>
      <c r="BA844" s="2">
        <f>[2]หน้าผ้า!EH853</f>
        <v>0</v>
      </c>
      <c r="BB844" s="2">
        <f>[2]หน้าผ้า!EI853</f>
        <v>0</v>
      </c>
      <c r="BC844" s="1">
        <f>[2]หน้าผ้า!BZ853</f>
        <v>0</v>
      </c>
      <c r="BD844" s="56">
        <f>[2]หน้าผ้า!CA853</f>
        <v>0</v>
      </c>
    </row>
    <row r="845" spans="1:56" ht="28.5" customHeight="1" x14ac:dyDescent="0.45">
      <c r="A845" s="3">
        <f>[2]หน้าผ้า!C854</f>
        <v>0</v>
      </c>
      <c r="B845" s="14">
        <f>[2]หน้าผ้า!B854</f>
        <v>0</v>
      </c>
      <c r="C845" s="9">
        <f>[2]หน้าผ้า!E854</f>
        <v>0</v>
      </c>
      <c r="D845" s="13">
        <f>[2]หน้าผ้า!F854</f>
        <v>0</v>
      </c>
      <c r="E845" s="9">
        <f>[2]หน้าผ้า!G854</f>
        <v>0</v>
      </c>
      <c r="F845" s="9">
        <f>[2]หน้าผ้า!H854</f>
        <v>0</v>
      </c>
      <c r="G845" s="9">
        <f>[2]หน้าผ้า!I854</f>
        <v>0</v>
      </c>
      <c r="H845" s="9">
        <f>[2]หน้าผ้า!J854</f>
        <v>0</v>
      </c>
      <c r="I845" s="9">
        <f>[2]หน้าผ้า!L854</f>
        <v>0</v>
      </c>
      <c r="J845" s="9">
        <f>[2]หน้าผ้า!M854</f>
        <v>0</v>
      </c>
      <c r="K845" s="9">
        <f>[2]หน้าผ้า!N854</f>
        <v>0</v>
      </c>
      <c r="L845" s="9">
        <f>[2]หน้าผ้า!R854</f>
        <v>0</v>
      </c>
      <c r="M845" s="10">
        <f>[2]หน้าผ้า!T854</f>
        <v>0</v>
      </c>
      <c r="N845" s="9">
        <f>[2]หน้าผ้า!U854</f>
        <v>0</v>
      </c>
      <c r="O845" s="9">
        <f>[2]หน้าผ้า!V854</f>
        <v>0</v>
      </c>
      <c r="P845" s="10">
        <f>[2]หน้าผ้า!AB854</f>
        <v>0</v>
      </c>
      <c r="Q845" s="10">
        <f>[2]หน้าผ้า!AC854</f>
        <v>0</v>
      </c>
      <c r="R845" s="10">
        <f>[2]หน้าผ้า!AD854</f>
        <v>0</v>
      </c>
      <c r="S845" s="9">
        <f>[2]หน้าผ้า!Z854</f>
        <v>0</v>
      </c>
      <c r="T845" s="12">
        <f>[2]หน้าผ้า!X854</f>
        <v>0</v>
      </c>
      <c r="U845" s="11">
        <f>[2]หน้าผ้า!AA854</f>
        <v>0</v>
      </c>
      <c r="V845" s="10">
        <f>[2]หน้าผ้า!AJ854</f>
        <v>0</v>
      </c>
      <c r="W845" s="10">
        <f>[2]หน้าผ้า!AL854</f>
        <v>0</v>
      </c>
      <c r="X845" s="10">
        <f>[2]หน้าผ้า!AM854</f>
        <v>0</v>
      </c>
      <c r="Y845" s="10">
        <f>[2]หน้าผ้า!AN854</f>
        <v>0</v>
      </c>
      <c r="Z845" s="9">
        <f>[2]หน้าผ้า!AO854</f>
        <v>0</v>
      </c>
      <c r="AA845" s="8">
        <f>[2]หน้าผ้า!AQ854</f>
        <v>0</v>
      </c>
      <c r="AB845" s="8">
        <f>[2]หน้าผ้า!AR854</f>
        <v>0</v>
      </c>
      <c r="AC845" s="8">
        <f>[2]หน้าผ้า!AS854</f>
        <v>0</v>
      </c>
      <c r="AD845" s="8">
        <f>[2]หน้าผ้า!AT854</f>
        <v>0</v>
      </c>
      <c r="AE845" s="8">
        <f>[2]หน้าผ้า!AU854</f>
        <v>0</v>
      </c>
      <c r="AF845" s="8">
        <f>[2]หน้าผ้า!AI854</f>
        <v>0</v>
      </c>
      <c r="AG845" s="1">
        <f>[3]หน้าผ้า!DC857</f>
        <v>0</v>
      </c>
      <c r="AH845" s="1">
        <f>[2]หน้าผ้า!DL854</f>
        <v>0</v>
      </c>
      <c r="AI845" s="1">
        <f>[2]หน้าผ้า!DM854</f>
        <v>0</v>
      </c>
      <c r="AJ845" s="3">
        <f>[2]หน้าผ้า!DN854</f>
        <v>0</v>
      </c>
      <c r="AK845" s="3">
        <f>[2]หน้าผ้า!DQ854</f>
        <v>0</v>
      </c>
      <c r="AL845" s="3">
        <f>[2]หน้าผ้า!DR854</f>
        <v>0</v>
      </c>
      <c r="AM845" s="3">
        <f>[2]หน้าผ้า!DS854</f>
        <v>0</v>
      </c>
      <c r="AN845" s="3">
        <f>[2]หน้าผ้า!DT854</f>
        <v>0</v>
      </c>
      <c r="AO845" s="3">
        <f>[2]หน้าผ้า!DU854</f>
        <v>0</v>
      </c>
      <c r="AP845" s="3">
        <f>[2]หน้าผ้า!DP854</f>
        <v>0</v>
      </c>
      <c r="AQ845" s="3">
        <f>[2]หน้าผ้า!DW854</f>
        <v>0</v>
      </c>
      <c r="AR845" s="3">
        <f>[2]หน้าผ้า!DX854</f>
        <v>0</v>
      </c>
      <c r="AS845" s="3">
        <f>[2]หน้าผ้า!DY854</f>
        <v>0</v>
      </c>
      <c r="AT845" s="3">
        <f>[2]หน้าผ้า!DZ854</f>
        <v>0</v>
      </c>
      <c r="AU845" s="3">
        <f>[2]หน้าผ้า!EA854</f>
        <v>0</v>
      </c>
      <c r="AV845" s="1">
        <f>[2]หน้าผ้า!EB854</f>
        <v>0</v>
      </c>
      <c r="AW845" s="2">
        <f>[2]หน้าผ้า!EC854</f>
        <v>0</v>
      </c>
      <c r="AX845" s="2">
        <f>[2]หน้าผ้า!ED854</f>
        <v>0</v>
      </c>
      <c r="AY845" s="2">
        <f>[2]หน้าผ้า!AG854</f>
        <v>0</v>
      </c>
      <c r="AZ845" s="2">
        <f>[2]หน้าผ้า!EG854</f>
        <v>0</v>
      </c>
      <c r="BA845" s="2">
        <f>[2]หน้าผ้า!EH854</f>
        <v>0</v>
      </c>
      <c r="BB845" s="2">
        <f>[2]หน้าผ้า!EI854</f>
        <v>0</v>
      </c>
      <c r="BC845" s="1">
        <f>[2]หน้าผ้า!BZ854</f>
        <v>0</v>
      </c>
      <c r="BD845" s="56">
        <f>[2]หน้าผ้า!CA854</f>
        <v>0</v>
      </c>
    </row>
    <row r="846" spans="1:56" ht="28.5" customHeight="1" x14ac:dyDescent="0.45">
      <c r="A846" s="3">
        <f>[2]หน้าผ้า!C855</f>
        <v>0</v>
      </c>
      <c r="B846" s="14">
        <f>[2]หน้าผ้า!B855</f>
        <v>0</v>
      </c>
      <c r="C846" s="9">
        <f>[2]หน้าผ้า!E855</f>
        <v>0</v>
      </c>
      <c r="D846" s="13">
        <f>[2]หน้าผ้า!F855</f>
        <v>0</v>
      </c>
      <c r="E846" s="9">
        <f>[2]หน้าผ้า!G855</f>
        <v>0</v>
      </c>
      <c r="F846" s="9">
        <f>[2]หน้าผ้า!H855</f>
        <v>0</v>
      </c>
      <c r="G846" s="9">
        <f>[2]หน้าผ้า!I855</f>
        <v>0</v>
      </c>
      <c r="H846" s="9">
        <f>[2]หน้าผ้า!J855</f>
        <v>0</v>
      </c>
      <c r="I846" s="9">
        <f>[2]หน้าผ้า!L855</f>
        <v>0</v>
      </c>
      <c r="J846" s="9">
        <f>[2]หน้าผ้า!M855</f>
        <v>0</v>
      </c>
      <c r="K846" s="9">
        <f>[2]หน้าผ้า!N855</f>
        <v>0</v>
      </c>
      <c r="L846" s="9">
        <f>[2]หน้าผ้า!R855</f>
        <v>0</v>
      </c>
      <c r="M846" s="10">
        <f>[2]หน้าผ้า!T855</f>
        <v>0</v>
      </c>
      <c r="N846" s="9">
        <f>[2]หน้าผ้า!U855</f>
        <v>0</v>
      </c>
      <c r="O846" s="9">
        <f>[2]หน้าผ้า!V855</f>
        <v>0</v>
      </c>
      <c r="P846" s="10">
        <f>[2]หน้าผ้า!AB855</f>
        <v>0</v>
      </c>
      <c r="Q846" s="10">
        <f>[2]หน้าผ้า!AC855</f>
        <v>0</v>
      </c>
      <c r="R846" s="10">
        <f>[2]หน้าผ้า!AD855</f>
        <v>0</v>
      </c>
      <c r="S846" s="9">
        <f>[2]หน้าผ้า!Z855</f>
        <v>0</v>
      </c>
      <c r="T846" s="12">
        <f>[2]หน้าผ้า!X855</f>
        <v>0</v>
      </c>
      <c r="U846" s="11">
        <f>[2]หน้าผ้า!AA855</f>
        <v>0</v>
      </c>
      <c r="V846" s="10">
        <f>[2]หน้าผ้า!AJ855</f>
        <v>0</v>
      </c>
      <c r="W846" s="10">
        <f>[2]หน้าผ้า!AL855</f>
        <v>0</v>
      </c>
      <c r="X846" s="10">
        <f>[2]หน้าผ้า!AM855</f>
        <v>0</v>
      </c>
      <c r="Y846" s="10">
        <f>[2]หน้าผ้า!AN855</f>
        <v>0</v>
      </c>
      <c r="Z846" s="9">
        <f>[2]หน้าผ้า!AO855</f>
        <v>0</v>
      </c>
      <c r="AA846" s="8">
        <f>[2]หน้าผ้า!AQ855</f>
        <v>0</v>
      </c>
      <c r="AB846" s="8">
        <f>[2]หน้าผ้า!AR855</f>
        <v>0</v>
      </c>
      <c r="AC846" s="8">
        <f>[2]หน้าผ้า!AS855</f>
        <v>0</v>
      </c>
      <c r="AD846" s="8">
        <f>[2]หน้าผ้า!AT855</f>
        <v>0</v>
      </c>
      <c r="AE846" s="8">
        <f>[2]หน้าผ้า!AU855</f>
        <v>0</v>
      </c>
      <c r="AF846" s="8">
        <f>[2]หน้าผ้า!AI855</f>
        <v>0</v>
      </c>
      <c r="AG846" s="1">
        <f>[3]หน้าผ้า!DC858</f>
        <v>0</v>
      </c>
      <c r="AH846" s="1">
        <f>[2]หน้าผ้า!DL855</f>
        <v>0</v>
      </c>
      <c r="AI846" s="1">
        <f>[2]หน้าผ้า!DM855</f>
        <v>0</v>
      </c>
      <c r="AJ846" s="3">
        <f>[2]หน้าผ้า!DN855</f>
        <v>0</v>
      </c>
      <c r="AK846" s="3">
        <f>[2]หน้าผ้า!DQ855</f>
        <v>0</v>
      </c>
      <c r="AL846" s="3">
        <f>[2]หน้าผ้า!DR855</f>
        <v>0</v>
      </c>
      <c r="AM846" s="3">
        <f>[2]หน้าผ้า!DS855</f>
        <v>0</v>
      </c>
      <c r="AN846" s="3">
        <f>[2]หน้าผ้า!DT855</f>
        <v>0</v>
      </c>
      <c r="AO846" s="3">
        <f>[2]หน้าผ้า!DU855</f>
        <v>0</v>
      </c>
      <c r="AP846" s="3">
        <f>[2]หน้าผ้า!DP855</f>
        <v>0</v>
      </c>
      <c r="AQ846" s="3">
        <f>[2]หน้าผ้า!DW855</f>
        <v>0</v>
      </c>
      <c r="AR846" s="3">
        <f>[2]หน้าผ้า!DX855</f>
        <v>0</v>
      </c>
      <c r="AS846" s="3">
        <f>[2]หน้าผ้า!DY855</f>
        <v>0</v>
      </c>
      <c r="AT846" s="3">
        <f>[2]หน้าผ้า!DZ855</f>
        <v>0</v>
      </c>
      <c r="AU846" s="3">
        <f>[2]หน้าผ้า!EA855</f>
        <v>0</v>
      </c>
      <c r="AV846" s="1">
        <f>[2]หน้าผ้า!EB855</f>
        <v>0</v>
      </c>
      <c r="AW846" s="2">
        <f>[2]หน้าผ้า!EC855</f>
        <v>0</v>
      </c>
      <c r="AX846" s="2">
        <f>[2]หน้าผ้า!ED855</f>
        <v>0</v>
      </c>
      <c r="AY846" s="2">
        <f>[2]หน้าผ้า!AG855</f>
        <v>0</v>
      </c>
      <c r="AZ846" s="2">
        <f>[2]หน้าผ้า!EG855</f>
        <v>0</v>
      </c>
      <c r="BA846" s="2">
        <f>[2]หน้าผ้า!EH855</f>
        <v>0</v>
      </c>
      <c r="BB846" s="2">
        <f>[2]หน้าผ้า!EI855</f>
        <v>0</v>
      </c>
      <c r="BC846" s="1">
        <f>[2]หน้าผ้า!BZ855</f>
        <v>0</v>
      </c>
      <c r="BD846" s="56">
        <f>[2]หน้าผ้า!CA855</f>
        <v>0</v>
      </c>
    </row>
    <row r="847" spans="1:56" ht="28.5" customHeight="1" x14ac:dyDescent="0.45">
      <c r="A847" s="3">
        <f>[2]หน้าผ้า!C856</f>
        <v>0</v>
      </c>
      <c r="B847" s="14">
        <f>[2]หน้าผ้า!B856</f>
        <v>0</v>
      </c>
      <c r="C847" s="9">
        <f>[2]หน้าผ้า!E856</f>
        <v>0</v>
      </c>
      <c r="D847" s="13">
        <f>[2]หน้าผ้า!F856</f>
        <v>0</v>
      </c>
      <c r="E847" s="9">
        <f>[2]หน้าผ้า!G856</f>
        <v>0</v>
      </c>
      <c r="F847" s="9">
        <f>[2]หน้าผ้า!H856</f>
        <v>0</v>
      </c>
      <c r="G847" s="9">
        <f>[2]หน้าผ้า!I856</f>
        <v>0</v>
      </c>
      <c r="H847" s="9">
        <f>[2]หน้าผ้า!J856</f>
        <v>0</v>
      </c>
      <c r="I847" s="9">
        <f>[2]หน้าผ้า!L856</f>
        <v>0</v>
      </c>
      <c r="J847" s="9">
        <f>[2]หน้าผ้า!M856</f>
        <v>0</v>
      </c>
      <c r="K847" s="9">
        <f>[2]หน้าผ้า!N856</f>
        <v>0</v>
      </c>
      <c r="L847" s="9">
        <f>[2]หน้าผ้า!R856</f>
        <v>0</v>
      </c>
      <c r="M847" s="10">
        <f>[2]หน้าผ้า!T856</f>
        <v>0</v>
      </c>
      <c r="N847" s="9">
        <f>[2]หน้าผ้า!U856</f>
        <v>0</v>
      </c>
      <c r="O847" s="9">
        <f>[2]หน้าผ้า!V856</f>
        <v>0</v>
      </c>
      <c r="P847" s="10">
        <f>[2]หน้าผ้า!AB856</f>
        <v>0</v>
      </c>
      <c r="Q847" s="10">
        <f>[2]หน้าผ้า!AC856</f>
        <v>0</v>
      </c>
      <c r="R847" s="10">
        <f>[2]หน้าผ้า!AD856</f>
        <v>0</v>
      </c>
      <c r="S847" s="9">
        <f>[2]หน้าผ้า!Z856</f>
        <v>0</v>
      </c>
      <c r="T847" s="12">
        <f>[2]หน้าผ้า!X856</f>
        <v>0</v>
      </c>
      <c r="U847" s="11">
        <f>[2]หน้าผ้า!AA856</f>
        <v>0</v>
      </c>
      <c r="V847" s="10">
        <f>[2]หน้าผ้า!AJ856</f>
        <v>0</v>
      </c>
      <c r="W847" s="10">
        <f>[2]หน้าผ้า!AL856</f>
        <v>0</v>
      </c>
      <c r="X847" s="10">
        <f>[2]หน้าผ้า!AM856</f>
        <v>0</v>
      </c>
      <c r="Y847" s="10">
        <f>[2]หน้าผ้า!AN856</f>
        <v>0</v>
      </c>
      <c r="Z847" s="9">
        <f>[2]หน้าผ้า!AO856</f>
        <v>0</v>
      </c>
      <c r="AA847" s="8">
        <f>[2]หน้าผ้า!AQ856</f>
        <v>0</v>
      </c>
      <c r="AB847" s="8">
        <f>[2]หน้าผ้า!AR856</f>
        <v>0</v>
      </c>
      <c r="AC847" s="8">
        <f>[2]หน้าผ้า!AS856</f>
        <v>0</v>
      </c>
      <c r="AD847" s="8">
        <f>[2]หน้าผ้า!AT856</f>
        <v>0</v>
      </c>
      <c r="AE847" s="8">
        <f>[2]หน้าผ้า!AU856</f>
        <v>0</v>
      </c>
      <c r="AF847" s="8">
        <f>[2]หน้าผ้า!AI856</f>
        <v>0</v>
      </c>
      <c r="AG847" s="1">
        <f>[3]หน้าผ้า!DC859</f>
        <v>0</v>
      </c>
      <c r="AH847" s="1">
        <f>[2]หน้าผ้า!DL856</f>
        <v>0</v>
      </c>
      <c r="AI847" s="1">
        <f>[2]หน้าผ้า!DM856</f>
        <v>0</v>
      </c>
      <c r="AJ847" s="3">
        <f>[2]หน้าผ้า!DN856</f>
        <v>0</v>
      </c>
      <c r="AK847" s="3">
        <f>[2]หน้าผ้า!DQ856</f>
        <v>0</v>
      </c>
      <c r="AL847" s="3">
        <f>[2]หน้าผ้า!DR856</f>
        <v>0</v>
      </c>
      <c r="AM847" s="3">
        <f>[2]หน้าผ้า!DS856</f>
        <v>0</v>
      </c>
      <c r="AN847" s="3">
        <f>[2]หน้าผ้า!DT856</f>
        <v>0</v>
      </c>
      <c r="AO847" s="3">
        <f>[2]หน้าผ้า!DU856</f>
        <v>0</v>
      </c>
      <c r="AP847" s="3">
        <f>[2]หน้าผ้า!DP856</f>
        <v>0</v>
      </c>
      <c r="AQ847" s="3">
        <f>[2]หน้าผ้า!DW856</f>
        <v>0</v>
      </c>
      <c r="AR847" s="3">
        <f>[2]หน้าผ้า!DX856</f>
        <v>0</v>
      </c>
      <c r="AS847" s="3">
        <f>[2]หน้าผ้า!DY856</f>
        <v>0</v>
      </c>
      <c r="AT847" s="3">
        <f>[2]หน้าผ้า!DZ856</f>
        <v>0</v>
      </c>
      <c r="AU847" s="3">
        <f>[2]หน้าผ้า!EA856</f>
        <v>0</v>
      </c>
      <c r="AV847" s="1">
        <f>[2]หน้าผ้า!EB856</f>
        <v>0</v>
      </c>
      <c r="AW847" s="2">
        <f>[2]หน้าผ้า!EC856</f>
        <v>0</v>
      </c>
      <c r="AX847" s="2">
        <f>[2]หน้าผ้า!ED856</f>
        <v>0</v>
      </c>
      <c r="AY847" s="2">
        <f>[2]หน้าผ้า!AG856</f>
        <v>0</v>
      </c>
      <c r="AZ847" s="2">
        <f>[2]หน้าผ้า!EG856</f>
        <v>0</v>
      </c>
      <c r="BA847" s="2">
        <f>[2]หน้าผ้า!EH856</f>
        <v>0</v>
      </c>
      <c r="BB847" s="2">
        <f>[2]หน้าผ้า!EI856</f>
        <v>0</v>
      </c>
      <c r="BC847" s="1">
        <f>[2]หน้าผ้า!BZ856</f>
        <v>0</v>
      </c>
      <c r="BD847" s="56">
        <f>[2]หน้าผ้า!CA856</f>
        <v>0</v>
      </c>
    </row>
    <row r="848" spans="1:56" ht="28.5" customHeight="1" x14ac:dyDescent="0.45">
      <c r="A848" s="3">
        <f>[2]หน้าผ้า!C857</f>
        <v>0</v>
      </c>
      <c r="B848" s="14">
        <f>[2]หน้าผ้า!B857</f>
        <v>0</v>
      </c>
      <c r="C848" s="9">
        <f>[2]หน้าผ้า!E857</f>
        <v>0</v>
      </c>
      <c r="D848" s="13">
        <f>[2]หน้าผ้า!F857</f>
        <v>0</v>
      </c>
      <c r="E848" s="9">
        <f>[2]หน้าผ้า!G857</f>
        <v>0</v>
      </c>
      <c r="F848" s="9">
        <f>[2]หน้าผ้า!H857</f>
        <v>0</v>
      </c>
      <c r="G848" s="9">
        <f>[2]หน้าผ้า!I857</f>
        <v>0</v>
      </c>
      <c r="H848" s="9">
        <f>[2]หน้าผ้า!J857</f>
        <v>0</v>
      </c>
      <c r="I848" s="9">
        <f>[2]หน้าผ้า!L857</f>
        <v>0</v>
      </c>
      <c r="J848" s="9">
        <f>[2]หน้าผ้า!M857</f>
        <v>0</v>
      </c>
      <c r="K848" s="9">
        <f>[2]หน้าผ้า!N857</f>
        <v>0</v>
      </c>
      <c r="L848" s="9">
        <f>[2]หน้าผ้า!R857</f>
        <v>0</v>
      </c>
      <c r="M848" s="10">
        <f>[2]หน้าผ้า!T857</f>
        <v>0</v>
      </c>
      <c r="N848" s="9">
        <f>[2]หน้าผ้า!U857</f>
        <v>0</v>
      </c>
      <c r="O848" s="9">
        <f>[2]หน้าผ้า!V857</f>
        <v>0</v>
      </c>
      <c r="P848" s="10">
        <f>[2]หน้าผ้า!AB857</f>
        <v>0</v>
      </c>
      <c r="Q848" s="10">
        <f>[2]หน้าผ้า!AC857</f>
        <v>0</v>
      </c>
      <c r="R848" s="10">
        <f>[2]หน้าผ้า!AD857</f>
        <v>0</v>
      </c>
      <c r="S848" s="9">
        <f>[2]หน้าผ้า!Z857</f>
        <v>0</v>
      </c>
      <c r="T848" s="12">
        <f>[2]หน้าผ้า!X857</f>
        <v>0</v>
      </c>
      <c r="U848" s="11">
        <f>[2]หน้าผ้า!AA857</f>
        <v>0</v>
      </c>
      <c r="V848" s="10">
        <f>[2]หน้าผ้า!AJ857</f>
        <v>0</v>
      </c>
      <c r="W848" s="10">
        <f>[2]หน้าผ้า!AL857</f>
        <v>0</v>
      </c>
      <c r="X848" s="10">
        <f>[2]หน้าผ้า!AM857</f>
        <v>0</v>
      </c>
      <c r="Y848" s="10">
        <f>[2]หน้าผ้า!AN857</f>
        <v>0</v>
      </c>
      <c r="Z848" s="9">
        <f>[2]หน้าผ้า!AO857</f>
        <v>0</v>
      </c>
      <c r="AA848" s="8">
        <f>[2]หน้าผ้า!AQ857</f>
        <v>0</v>
      </c>
      <c r="AB848" s="8">
        <f>[2]หน้าผ้า!AR857</f>
        <v>0</v>
      </c>
      <c r="AC848" s="8">
        <f>[2]หน้าผ้า!AS857</f>
        <v>0</v>
      </c>
      <c r="AD848" s="8">
        <f>[2]หน้าผ้า!AT857</f>
        <v>0</v>
      </c>
      <c r="AE848" s="8">
        <f>[2]หน้าผ้า!AU857</f>
        <v>0</v>
      </c>
      <c r="AF848" s="8">
        <f>[2]หน้าผ้า!AI857</f>
        <v>0</v>
      </c>
      <c r="AG848" s="1">
        <f>[3]หน้าผ้า!DC860</f>
        <v>0</v>
      </c>
      <c r="AH848" s="1">
        <f>[2]หน้าผ้า!DL857</f>
        <v>0</v>
      </c>
      <c r="AI848" s="1">
        <f>[2]หน้าผ้า!DM857</f>
        <v>0</v>
      </c>
      <c r="AJ848" s="3">
        <f>[2]หน้าผ้า!DN857</f>
        <v>0</v>
      </c>
      <c r="AK848" s="3">
        <f>[2]หน้าผ้า!DQ857</f>
        <v>0</v>
      </c>
      <c r="AL848" s="3">
        <f>[2]หน้าผ้า!DR857</f>
        <v>0</v>
      </c>
      <c r="AM848" s="3">
        <f>[2]หน้าผ้า!DS857</f>
        <v>0</v>
      </c>
      <c r="AN848" s="3">
        <f>[2]หน้าผ้า!DT857</f>
        <v>0</v>
      </c>
      <c r="AO848" s="3">
        <f>[2]หน้าผ้า!DU857</f>
        <v>0</v>
      </c>
      <c r="AP848" s="3">
        <f>[2]หน้าผ้า!DP857</f>
        <v>0</v>
      </c>
      <c r="AQ848" s="3">
        <f>[2]หน้าผ้า!DW857</f>
        <v>0</v>
      </c>
      <c r="AR848" s="3">
        <f>[2]หน้าผ้า!DX857</f>
        <v>0</v>
      </c>
      <c r="AS848" s="3">
        <f>[2]หน้าผ้า!DY857</f>
        <v>0</v>
      </c>
      <c r="AT848" s="3">
        <f>[2]หน้าผ้า!DZ857</f>
        <v>0</v>
      </c>
      <c r="AU848" s="3">
        <f>[2]หน้าผ้า!EA857</f>
        <v>0</v>
      </c>
      <c r="AV848" s="1">
        <f>[2]หน้าผ้า!EB857</f>
        <v>0</v>
      </c>
      <c r="AW848" s="2">
        <f>[2]หน้าผ้า!EC857</f>
        <v>0</v>
      </c>
      <c r="AX848" s="2">
        <f>[2]หน้าผ้า!ED857</f>
        <v>0</v>
      </c>
      <c r="AY848" s="2">
        <f>[2]หน้าผ้า!AG857</f>
        <v>0</v>
      </c>
      <c r="AZ848" s="2">
        <f>[2]หน้าผ้า!EG857</f>
        <v>0</v>
      </c>
      <c r="BA848" s="2">
        <f>[2]หน้าผ้า!EH857</f>
        <v>0</v>
      </c>
      <c r="BB848" s="2">
        <f>[2]หน้าผ้า!EI857</f>
        <v>0</v>
      </c>
      <c r="BC848" s="1">
        <f>[2]หน้าผ้า!BZ857</f>
        <v>0</v>
      </c>
      <c r="BD848" s="56">
        <f>[2]หน้าผ้า!CA857</f>
        <v>0</v>
      </c>
    </row>
    <row r="849" spans="1:56" ht="28.5" customHeight="1" x14ac:dyDescent="0.45">
      <c r="A849" s="3">
        <f>[2]หน้าผ้า!C858</f>
        <v>0</v>
      </c>
      <c r="B849" s="14">
        <f>[2]หน้าผ้า!B858</f>
        <v>0</v>
      </c>
      <c r="C849" s="9">
        <f>[2]หน้าผ้า!E858</f>
        <v>0</v>
      </c>
      <c r="D849" s="13">
        <f>[2]หน้าผ้า!F858</f>
        <v>0</v>
      </c>
      <c r="E849" s="9">
        <f>[2]หน้าผ้า!G858</f>
        <v>0</v>
      </c>
      <c r="F849" s="9">
        <f>[2]หน้าผ้า!H858</f>
        <v>0</v>
      </c>
      <c r="G849" s="9">
        <f>[2]หน้าผ้า!I858</f>
        <v>0</v>
      </c>
      <c r="H849" s="9">
        <f>[2]หน้าผ้า!J858</f>
        <v>0</v>
      </c>
      <c r="I849" s="9">
        <f>[2]หน้าผ้า!L858</f>
        <v>0</v>
      </c>
      <c r="J849" s="9">
        <f>[2]หน้าผ้า!M858</f>
        <v>0</v>
      </c>
      <c r="K849" s="9">
        <f>[2]หน้าผ้า!N858</f>
        <v>0</v>
      </c>
      <c r="L849" s="9">
        <f>[2]หน้าผ้า!R858</f>
        <v>0</v>
      </c>
      <c r="M849" s="10">
        <f>[2]หน้าผ้า!T858</f>
        <v>0</v>
      </c>
      <c r="N849" s="9">
        <f>[2]หน้าผ้า!U858</f>
        <v>0</v>
      </c>
      <c r="O849" s="9">
        <f>[2]หน้าผ้า!V858</f>
        <v>0</v>
      </c>
      <c r="P849" s="10">
        <f>[2]หน้าผ้า!AB858</f>
        <v>0</v>
      </c>
      <c r="Q849" s="10">
        <f>[2]หน้าผ้า!AC858</f>
        <v>0</v>
      </c>
      <c r="R849" s="10">
        <f>[2]หน้าผ้า!AD858</f>
        <v>0</v>
      </c>
      <c r="S849" s="9">
        <f>[2]หน้าผ้า!Z858</f>
        <v>0</v>
      </c>
      <c r="T849" s="12">
        <f>[2]หน้าผ้า!X858</f>
        <v>0</v>
      </c>
      <c r="U849" s="11">
        <f>[2]หน้าผ้า!AA858</f>
        <v>0</v>
      </c>
      <c r="V849" s="10">
        <f>[2]หน้าผ้า!AJ858</f>
        <v>0</v>
      </c>
      <c r="W849" s="10">
        <f>[2]หน้าผ้า!AL858</f>
        <v>0</v>
      </c>
      <c r="X849" s="10">
        <f>[2]หน้าผ้า!AM858</f>
        <v>0</v>
      </c>
      <c r="Y849" s="10">
        <f>[2]หน้าผ้า!AN858</f>
        <v>0</v>
      </c>
      <c r="Z849" s="9">
        <f>[2]หน้าผ้า!AO858</f>
        <v>0</v>
      </c>
      <c r="AA849" s="8">
        <f>[2]หน้าผ้า!AQ858</f>
        <v>0</v>
      </c>
      <c r="AB849" s="8">
        <f>[2]หน้าผ้า!AR858</f>
        <v>0</v>
      </c>
      <c r="AC849" s="8">
        <f>[2]หน้าผ้า!AS858</f>
        <v>0</v>
      </c>
      <c r="AD849" s="8">
        <f>[2]หน้าผ้า!AT858</f>
        <v>0</v>
      </c>
      <c r="AE849" s="8">
        <f>[2]หน้าผ้า!AU858</f>
        <v>0</v>
      </c>
      <c r="AF849" s="8">
        <f>[2]หน้าผ้า!AI858</f>
        <v>0</v>
      </c>
      <c r="AG849" s="1">
        <f>[3]หน้าผ้า!DC861</f>
        <v>0</v>
      </c>
      <c r="AH849" s="1">
        <f>[2]หน้าผ้า!DL858</f>
        <v>0</v>
      </c>
      <c r="AI849" s="1">
        <f>[2]หน้าผ้า!DM858</f>
        <v>0</v>
      </c>
      <c r="AJ849" s="3">
        <f>[2]หน้าผ้า!DN858</f>
        <v>0</v>
      </c>
      <c r="AK849" s="3">
        <f>[2]หน้าผ้า!DQ858</f>
        <v>0</v>
      </c>
      <c r="AL849" s="3">
        <f>[2]หน้าผ้า!DR858</f>
        <v>0</v>
      </c>
      <c r="AM849" s="3">
        <f>[2]หน้าผ้า!DS858</f>
        <v>0</v>
      </c>
      <c r="AN849" s="3">
        <f>[2]หน้าผ้า!DT858</f>
        <v>0</v>
      </c>
      <c r="AO849" s="3">
        <f>[2]หน้าผ้า!DU858</f>
        <v>0</v>
      </c>
      <c r="AP849" s="3">
        <f>[2]หน้าผ้า!DP858</f>
        <v>0</v>
      </c>
      <c r="AQ849" s="3">
        <f>[2]หน้าผ้า!DW858</f>
        <v>0</v>
      </c>
      <c r="AR849" s="3">
        <f>[2]หน้าผ้า!DX858</f>
        <v>0</v>
      </c>
      <c r="AS849" s="3">
        <f>[2]หน้าผ้า!DY858</f>
        <v>0</v>
      </c>
      <c r="AT849" s="3">
        <f>[2]หน้าผ้า!DZ858</f>
        <v>0</v>
      </c>
      <c r="AU849" s="3">
        <f>[2]หน้าผ้า!EA858</f>
        <v>0</v>
      </c>
      <c r="AV849" s="1">
        <f>[2]หน้าผ้า!EB858</f>
        <v>0</v>
      </c>
      <c r="AW849" s="2">
        <f>[2]หน้าผ้า!EC858</f>
        <v>0</v>
      </c>
      <c r="AX849" s="2">
        <f>[2]หน้าผ้า!ED858</f>
        <v>0</v>
      </c>
      <c r="AY849" s="2">
        <f>[2]หน้าผ้า!AG858</f>
        <v>0</v>
      </c>
      <c r="AZ849" s="2">
        <f>[2]หน้าผ้า!EG858</f>
        <v>0</v>
      </c>
      <c r="BA849" s="2">
        <f>[2]หน้าผ้า!EH858</f>
        <v>0</v>
      </c>
      <c r="BB849" s="2">
        <f>[2]หน้าผ้า!EI858</f>
        <v>0</v>
      </c>
      <c r="BC849" s="1">
        <f>[2]หน้าผ้า!BZ858</f>
        <v>0</v>
      </c>
      <c r="BD849" s="56">
        <f>[2]หน้าผ้า!CA858</f>
        <v>0</v>
      </c>
    </row>
    <row r="850" spans="1:56" ht="28.5" customHeight="1" x14ac:dyDescent="0.45">
      <c r="A850" s="3">
        <f>[2]หน้าผ้า!C859</f>
        <v>0</v>
      </c>
      <c r="B850" s="14">
        <f>[2]หน้าผ้า!B859</f>
        <v>0</v>
      </c>
      <c r="C850" s="9">
        <f>[2]หน้าผ้า!E859</f>
        <v>0</v>
      </c>
      <c r="D850" s="13">
        <f>[2]หน้าผ้า!F859</f>
        <v>0</v>
      </c>
      <c r="E850" s="9">
        <f>[2]หน้าผ้า!G859</f>
        <v>0</v>
      </c>
      <c r="F850" s="9">
        <f>[2]หน้าผ้า!H859</f>
        <v>0</v>
      </c>
      <c r="G850" s="9">
        <f>[2]หน้าผ้า!I859</f>
        <v>0</v>
      </c>
      <c r="H850" s="9">
        <f>[2]หน้าผ้า!J859</f>
        <v>0</v>
      </c>
      <c r="I850" s="9">
        <f>[2]หน้าผ้า!L859</f>
        <v>0</v>
      </c>
      <c r="J850" s="9">
        <f>[2]หน้าผ้า!M859</f>
        <v>0</v>
      </c>
      <c r="K850" s="9">
        <f>[2]หน้าผ้า!N859</f>
        <v>0</v>
      </c>
      <c r="L850" s="9">
        <f>[2]หน้าผ้า!R859</f>
        <v>0</v>
      </c>
      <c r="M850" s="10">
        <f>[2]หน้าผ้า!T859</f>
        <v>0</v>
      </c>
      <c r="N850" s="9">
        <f>[2]หน้าผ้า!U859</f>
        <v>0</v>
      </c>
      <c r="O850" s="9">
        <f>[2]หน้าผ้า!V859</f>
        <v>0</v>
      </c>
      <c r="P850" s="10">
        <f>[2]หน้าผ้า!AB859</f>
        <v>0</v>
      </c>
      <c r="Q850" s="10">
        <f>[2]หน้าผ้า!AC859</f>
        <v>0</v>
      </c>
      <c r="R850" s="10">
        <f>[2]หน้าผ้า!AD859</f>
        <v>0</v>
      </c>
      <c r="S850" s="9">
        <f>[2]หน้าผ้า!Z859</f>
        <v>0</v>
      </c>
      <c r="T850" s="12">
        <f>[2]หน้าผ้า!X859</f>
        <v>0</v>
      </c>
      <c r="U850" s="11">
        <f>[2]หน้าผ้า!AA859</f>
        <v>0</v>
      </c>
      <c r="V850" s="10">
        <f>[2]หน้าผ้า!AJ859</f>
        <v>0</v>
      </c>
      <c r="W850" s="10">
        <f>[2]หน้าผ้า!AL859</f>
        <v>0</v>
      </c>
      <c r="X850" s="10">
        <f>[2]หน้าผ้า!AM859</f>
        <v>0</v>
      </c>
      <c r="Y850" s="10">
        <f>[2]หน้าผ้า!AN859</f>
        <v>0</v>
      </c>
      <c r="Z850" s="9">
        <f>[2]หน้าผ้า!AO859</f>
        <v>0</v>
      </c>
      <c r="AA850" s="8">
        <f>[2]หน้าผ้า!AQ859</f>
        <v>0</v>
      </c>
      <c r="AB850" s="8">
        <f>[2]หน้าผ้า!AR859</f>
        <v>0</v>
      </c>
      <c r="AC850" s="8">
        <f>[2]หน้าผ้า!AS859</f>
        <v>0</v>
      </c>
      <c r="AD850" s="8">
        <f>[2]หน้าผ้า!AT859</f>
        <v>0</v>
      </c>
      <c r="AE850" s="8">
        <f>[2]หน้าผ้า!AU859</f>
        <v>0</v>
      </c>
      <c r="AF850" s="8">
        <f>[2]หน้าผ้า!AI859</f>
        <v>0</v>
      </c>
      <c r="AG850" s="1">
        <f>[3]หน้าผ้า!DC862</f>
        <v>0</v>
      </c>
      <c r="AH850" s="1">
        <f>[2]หน้าผ้า!DL859</f>
        <v>0</v>
      </c>
      <c r="AI850" s="1">
        <f>[2]หน้าผ้า!DM859</f>
        <v>0</v>
      </c>
      <c r="AJ850" s="3">
        <f>[2]หน้าผ้า!DN859</f>
        <v>0</v>
      </c>
      <c r="AK850" s="3">
        <f>[2]หน้าผ้า!DQ859</f>
        <v>0</v>
      </c>
      <c r="AL850" s="3">
        <f>[2]หน้าผ้า!DR859</f>
        <v>0</v>
      </c>
      <c r="AM850" s="3">
        <f>[2]หน้าผ้า!DS859</f>
        <v>0</v>
      </c>
      <c r="AN850" s="3">
        <f>[2]หน้าผ้า!DT859</f>
        <v>0</v>
      </c>
      <c r="AO850" s="3">
        <f>[2]หน้าผ้า!DU859</f>
        <v>0</v>
      </c>
      <c r="AP850" s="3">
        <f>[2]หน้าผ้า!DP859</f>
        <v>0</v>
      </c>
      <c r="AQ850" s="3">
        <f>[2]หน้าผ้า!DW859</f>
        <v>0</v>
      </c>
      <c r="AR850" s="3">
        <f>[2]หน้าผ้า!DX859</f>
        <v>0</v>
      </c>
      <c r="AS850" s="3">
        <f>[2]หน้าผ้า!DY859</f>
        <v>0</v>
      </c>
      <c r="AT850" s="3">
        <f>[2]หน้าผ้า!DZ859</f>
        <v>0</v>
      </c>
      <c r="AU850" s="3">
        <f>[2]หน้าผ้า!EA859</f>
        <v>0</v>
      </c>
      <c r="AV850" s="1">
        <f>[2]หน้าผ้า!EB859</f>
        <v>0</v>
      </c>
      <c r="AW850" s="2">
        <f>[2]หน้าผ้า!EC859</f>
        <v>0</v>
      </c>
      <c r="AX850" s="2">
        <f>[2]หน้าผ้า!ED859</f>
        <v>0</v>
      </c>
      <c r="AY850" s="2">
        <f>[2]หน้าผ้า!AG859</f>
        <v>0</v>
      </c>
      <c r="AZ850" s="2">
        <f>[2]หน้าผ้า!EG859</f>
        <v>0</v>
      </c>
      <c r="BA850" s="2">
        <f>[2]หน้าผ้า!EH859</f>
        <v>0</v>
      </c>
      <c r="BB850" s="2">
        <f>[2]หน้าผ้า!EI859</f>
        <v>0</v>
      </c>
      <c r="BC850" s="1">
        <f>[2]หน้าผ้า!BZ859</f>
        <v>0</v>
      </c>
      <c r="BD850" s="56">
        <f>[2]หน้าผ้า!CA859</f>
        <v>0</v>
      </c>
    </row>
    <row r="851" spans="1:56" ht="28.5" customHeight="1" x14ac:dyDescent="0.45">
      <c r="A851" s="3">
        <f>[2]หน้าผ้า!C860</f>
        <v>0</v>
      </c>
      <c r="B851" s="14">
        <f>[2]หน้าผ้า!B860</f>
        <v>0</v>
      </c>
      <c r="C851" s="9">
        <f>[2]หน้าผ้า!E860</f>
        <v>0</v>
      </c>
      <c r="D851" s="13">
        <f>[2]หน้าผ้า!F860</f>
        <v>0</v>
      </c>
      <c r="E851" s="9">
        <f>[2]หน้าผ้า!G860</f>
        <v>0</v>
      </c>
      <c r="F851" s="9">
        <f>[2]หน้าผ้า!H860</f>
        <v>0</v>
      </c>
      <c r="G851" s="9">
        <f>[2]หน้าผ้า!I860</f>
        <v>0</v>
      </c>
      <c r="H851" s="9">
        <f>[2]หน้าผ้า!J860</f>
        <v>0</v>
      </c>
      <c r="I851" s="9">
        <f>[2]หน้าผ้า!L860</f>
        <v>0</v>
      </c>
      <c r="J851" s="9">
        <f>[2]หน้าผ้า!M860</f>
        <v>0</v>
      </c>
      <c r="K851" s="9">
        <f>[2]หน้าผ้า!N860</f>
        <v>0</v>
      </c>
      <c r="L851" s="9">
        <f>[2]หน้าผ้า!R860</f>
        <v>0</v>
      </c>
      <c r="M851" s="10">
        <f>[2]หน้าผ้า!T860</f>
        <v>0</v>
      </c>
      <c r="N851" s="9">
        <f>[2]หน้าผ้า!U860</f>
        <v>0</v>
      </c>
      <c r="O851" s="9">
        <f>[2]หน้าผ้า!V860</f>
        <v>0</v>
      </c>
      <c r="P851" s="10">
        <f>[2]หน้าผ้า!AB860</f>
        <v>0</v>
      </c>
      <c r="Q851" s="10">
        <f>[2]หน้าผ้า!AC860</f>
        <v>0</v>
      </c>
      <c r="R851" s="10">
        <f>[2]หน้าผ้า!AD860</f>
        <v>0</v>
      </c>
      <c r="S851" s="9">
        <f>[2]หน้าผ้า!Z860</f>
        <v>0</v>
      </c>
      <c r="T851" s="12">
        <f>[2]หน้าผ้า!X860</f>
        <v>0</v>
      </c>
      <c r="U851" s="11">
        <f>[2]หน้าผ้า!AA860</f>
        <v>0</v>
      </c>
      <c r="V851" s="10">
        <f>[2]หน้าผ้า!AJ860</f>
        <v>0</v>
      </c>
      <c r="W851" s="10">
        <f>[2]หน้าผ้า!AL860</f>
        <v>0</v>
      </c>
      <c r="X851" s="10">
        <f>[2]หน้าผ้า!AM860</f>
        <v>0</v>
      </c>
      <c r="Y851" s="10">
        <f>[2]หน้าผ้า!AN860</f>
        <v>0</v>
      </c>
      <c r="Z851" s="9">
        <f>[2]หน้าผ้า!AO860</f>
        <v>0</v>
      </c>
      <c r="AA851" s="8">
        <f>[2]หน้าผ้า!AQ860</f>
        <v>0</v>
      </c>
      <c r="AB851" s="8">
        <f>[2]หน้าผ้า!AR860</f>
        <v>0</v>
      </c>
      <c r="AC851" s="8">
        <f>[2]หน้าผ้า!AS860</f>
        <v>0</v>
      </c>
      <c r="AD851" s="8">
        <f>[2]หน้าผ้า!AT860</f>
        <v>0</v>
      </c>
      <c r="AE851" s="8">
        <f>[2]หน้าผ้า!AU860</f>
        <v>0</v>
      </c>
      <c r="AF851" s="8">
        <f>[2]หน้าผ้า!AI860</f>
        <v>0</v>
      </c>
      <c r="AG851" s="1">
        <f>[3]หน้าผ้า!DC863</f>
        <v>0</v>
      </c>
      <c r="AH851" s="1">
        <f>[2]หน้าผ้า!DL860</f>
        <v>0</v>
      </c>
      <c r="AI851" s="1">
        <f>[2]หน้าผ้า!DM860</f>
        <v>0</v>
      </c>
      <c r="AJ851" s="3">
        <f>[2]หน้าผ้า!DN860</f>
        <v>0</v>
      </c>
      <c r="AK851" s="3">
        <f>[2]หน้าผ้า!DQ860</f>
        <v>0</v>
      </c>
      <c r="AL851" s="3">
        <f>[2]หน้าผ้า!DR860</f>
        <v>0</v>
      </c>
      <c r="AM851" s="3">
        <f>[2]หน้าผ้า!DS860</f>
        <v>0</v>
      </c>
      <c r="AN851" s="3">
        <f>[2]หน้าผ้า!DT860</f>
        <v>0</v>
      </c>
      <c r="AO851" s="3">
        <f>[2]หน้าผ้า!DU860</f>
        <v>0</v>
      </c>
      <c r="AP851" s="3">
        <f>[2]หน้าผ้า!DP860</f>
        <v>0</v>
      </c>
      <c r="AQ851" s="3">
        <f>[2]หน้าผ้า!DW860</f>
        <v>0</v>
      </c>
      <c r="AR851" s="3">
        <f>[2]หน้าผ้า!DX860</f>
        <v>0</v>
      </c>
      <c r="AS851" s="3">
        <f>[2]หน้าผ้า!DY860</f>
        <v>0</v>
      </c>
      <c r="AT851" s="3">
        <f>[2]หน้าผ้า!DZ860</f>
        <v>0</v>
      </c>
      <c r="AU851" s="3">
        <f>[2]หน้าผ้า!EA860</f>
        <v>0</v>
      </c>
      <c r="AV851" s="1">
        <f>[2]หน้าผ้า!EB860</f>
        <v>0</v>
      </c>
      <c r="AW851" s="2">
        <f>[2]หน้าผ้า!EC860</f>
        <v>0</v>
      </c>
      <c r="AX851" s="2">
        <f>[2]หน้าผ้า!ED860</f>
        <v>0</v>
      </c>
      <c r="AY851" s="2">
        <f>[2]หน้าผ้า!AG860</f>
        <v>0</v>
      </c>
      <c r="AZ851" s="2">
        <f>[2]หน้าผ้า!EG860</f>
        <v>0</v>
      </c>
      <c r="BA851" s="2">
        <f>[2]หน้าผ้า!EH860</f>
        <v>0</v>
      </c>
      <c r="BB851" s="2">
        <f>[2]หน้าผ้า!EI860</f>
        <v>0</v>
      </c>
      <c r="BC851" s="1">
        <f>[2]หน้าผ้า!BZ860</f>
        <v>0</v>
      </c>
      <c r="BD851" s="56">
        <f>[2]หน้าผ้า!CA860</f>
        <v>0</v>
      </c>
    </row>
    <row r="852" spans="1:56" ht="28.5" customHeight="1" x14ac:dyDescent="0.45">
      <c r="A852" s="3">
        <f>[2]หน้าผ้า!C861</f>
        <v>0</v>
      </c>
      <c r="B852" s="14">
        <f>[2]หน้าผ้า!B861</f>
        <v>0</v>
      </c>
      <c r="C852" s="9">
        <f>[2]หน้าผ้า!E861</f>
        <v>0</v>
      </c>
      <c r="D852" s="13">
        <f>[2]หน้าผ้า!F861</f>
        <v>0</v>
      </c>
      <c r="E852" s="9">
        <f>[2]หน้าผ้า!G861</f>
        <v>0</v>
      </c>
      <c r="F852" s="9">
        <f>[2]หน้าผ้า!H861</f>
        <v>0</v>
      </c>
      <c r="G852" s="9">
        <f>[2]หน้าผ้า!I861</f>
        <v>0</v>
      </c>
      <c r="H852" s="9">
        <f>[2]หน้าผ้า!J861</f>
        <v>0</v>
      </c>
      <c r="I852" s="9">
        <f>[2]หน้าผ้า!L861</f>
        <v>0</v>
      </c>
      <c r="J852" s="9">
        <f>[2]หน้าผ้า!M861</f>
        <v>0</v>
      </c>
      <c r="K852" s="9">
        <f>[2]หน้าผ้า!N861</f>
        <v>0</v>
      </c>
      <c r="L852" s="9">
        <f>[2]หน้าผ้า!R861</f>
        <v>0</v>
      </c>
      <c r="M852" s="10">
        <f>[2]หน้าผ้า!T861</f>
        <v>0</v>
      </c>
      <c r="N852" s="9">
        <f>[2]หน้าผ้า!U861</f>
        <v>0</v>
      </c>
      <c r="O852" s="9">
        <f>[2]หน้าผ้า!V861</f>
        <v>0</v>
      </c>
      <c r="P852" s="10">
        <f>[2]หน้าผ้า!AB861</f>
        <v>0</v>
      </c>
      <c r="Q852" s="10">
        <f>[2]หน้าผ้า!AC861</f>
        <v>0</v>
      </c>
      <c r="R852" s="10">
        <f>[2]หน้าผ้า!AD861</f>
        <v>0</v>
      </c>
      <c r="S852" s="9">
        <f>[2]หน้าผ้า!Z861</f>
        <v>0</v>
      </c>
      <c r="T852" s="12">
        <f>[2]หน้าผ้า!X861</f>
        <v>0</v>
      </c>
      <c r="U852" s="11">
        <f>[2]หน้าผ้า!AA861</f>
        <v>0</v>
      </c>
      <c r="V852" s="10">
        <f>[2]หน้าผ้า!AJ861</f>
        <v>0</v>
      </c>
      <c r="W852" s="10">
        <f>[2]หน้าผ้า!AL861</f>
        <v>0</v>
      </c>
      <c r="X852" s="10">
        <f>[2]หน้าผ้า!AM861</f>
        <v>0</v>
      </c>
      <c r="Y852" s="10">
        <f>[2]หน้าผ้า!AN861</f>
        <v>0</v>
      </c>
      <c r="Z852" s="9">
        <f>[2]หน้าผ้า!AO861</f>
        <v>0</v>
      </c>
      <c r="AA852" s="8">
        <f>[2]หน้าผ้า!AQ861</f>
        <v>0</v>
      </c>
      <c r="AB852" s="8">
        <f>[2]หน้าผ้า!AR861</f>
        <v>0</v>
      </c>
      <c r="AC852" s="8">
        <f>[2]หน้าผ้า!AS861</f>
        <v>0</v>
      </c>
      <c r="AD852" s="8">
        <f>[2]หน้าผ้า!AT861</f>
        <v>0</v>
      </c>
      <c r="AE852" s="8">
        <f>[2]หน้าผ้า!AU861</f>
        <v>0</v>
      </c>
      <c r="AF852" s="8">
        <f>[2]หน้าผ้า!AI861</f>
        <v>0</v>
      </c>
      <c r="AG852" s="1">
        <f>[3]หน้าผ้า!DC864</f>
        <v>0</v>
      </c>
      <c r="AH852" s="1">
        <f>[2]หน้าผ้า!DL861</f>
        <v>0</v>
      </c>
      <c r="AI852" s="1">
        <f>[2]หน้าผ้า!DM861</f>
        <v>0</v>
      </c>
      <c r="AJ852" s="3">
        <f>[2]หน้าผ้า!DN861</f>
        <v>0</v>
      </c>
      <c r="AK852" s="3">
        <f>[2]หน้าผ้า!DQ861</f>
        <v>0</v>
      </c>
      <c r="AL852" s="3">
        <f>[2]หน้าผ้า!DR861</f>
        <v>0</v>
      </c>
      <c r="AM852" s="3">
        <f>[2]หน้าผ้า!DS861</f>
        <v>0</v>
      </c>
      <c r="AN852" s="3">
        <f>[2]หน้าผ้า!DT861</f>
        <v>0</v>
      </c>
      <c r="AO852" s="3">
        <f>[2]หน้าผ้า!DU861</f>
        <v>0</v>
      </c>
      <c r="AP852" s="3">
        <f>[2]หน้าผ้า!DP861</f>
        <v>0</v>
      </c>
      <c r="AQ852" s="3">
        <f>[2]หน้าผ้า!DW861</f>
        <v>0</v>
      </c>
      <c r="AR852" s="3">
        <f>[2]หน้าผ้า!DX861</f>
        <v>0</v>
      </c>
      <c r="AS852" s="3">
        <f>[2]หน้าผ้า!DY861</f>
        <v>0</v>
      </c>
      <c r="AT852" s="3">
        <f>[2]หน้าผ้า!DZ861</f>
        <v>0</v>
      </c>
      <c r="AU852" s="3">
        <f>[2]หน้าผ้า!EA861</f>
        <v>0</v>
      </c>
      <c r="AV852" s="1">
        <f>[2]หน้าผ้า!EB861</f>
        <v>0</v>
      </c>
      <c r="AW852" s="2">
        <f>[2]หน้าผ้า!EC861</f>
        <v>0</v>
      </c>
      <c r="AX852" s="2">
        <f>[2]หน้าผ้า!ED861</f>
        <v>0</v>
      </c>
      <c r="AY852" s="2">
        <f>[2]หน้าผ้า!AG861</f>
        <v>0</v>
      </c>
      <c r="AZ852" s="2">
        <f>[2]หน้าผ้า!EG861</f>
        <v>0</v>
      </c>
      <c r="BA852" s="2">
        <f>[2]หน้าผ้า!EH861</f>
        <v>0</v>
      </c>
      <c r="BB852" s="2">
        <f>[2]หน้าผ้า!EI861</f>
        <v>0</v>
      </c>
      <c r="BC852" s="1">
        <f>[2]หน้าผ้า!BZ861</f>
        <v>0</v>
      </c>
      <c r="BD852" s="56">
        <f>[2]หน้าผ้า!CA861</f>
        <v>0</v>
      </c>
    </row>
    <row r="853" spans="1:56" ht="28.5" customHeight="1" x14ac:dyDescent="0.45">
      <c r="A853" s="3">
        <f>[2]หน้าผ้า!C862</f>
        <v>0</v>
      </c>
      <c r="B853" s="14">
        <f>[2]หน้าผ้า!B862</f>
        <v>0</v>
      </c>
      <c r="C853" s="9">
        <f>[2]หน้าผ้า!E862</f>
        <v>0</v>
      </c>
      <c r="D853" s="13">
        <f>[2]หน้าผ้า!F862</f>
        <v>0</v>
      </c>
      <c r="E853" s="9">
        <f>[2]หน้าผ้า!G862</f>
        <v>0</v>
      </c>
      <c r="F853" s="9">
        <f>[2]หน้าผ้า!H862</f>
        <v>0</v>
      </c>
      <c r="G853" s="9">
        <f>[2]หน้าผ้า!I862</f>
        <v>0</v>
      </c>
      <c r="H853" s="9">
        <f>[2]หน้าผ้า!J862</f>
        <v>0</v>
      </c>
      <c r="I853" s="9">
        <f>[2]หน้าผ้า!L862</f>
        <v>0</v>
      </c>
      <c r="J853" s="9">
        <f>[2]หน้าผ้า!M862</f>
        <v>0</v>
      </c>
      <c r="K853" s="9">
        <f>[2]หน้าผ้า!N862</f>
        <v>0</v>
      </c>
      <c r="L853" s="9">
        <f>[2]หน้าผ้า!R862</f>
        <v>0</v>
      </c>
      <c r="M853" s="10">
        <f>[2]หน้าผ้า!T862</f>
        <v>0</v>
      </c>
      <c r="N853" s="9">
        <f>[2]หน้าผ้า!U862</f>
        <v>0</v>
      </c>
      <c r="O853" s="9">
        <f>[2]หน้าผ้า!V862</f>
        <v>0</v>
      </c>
      <c r="P853" s="10">
        <f>[2]หน้าผ้า!AB862</f>
        <v>0</v>
      </c>
      <c r="Q853" s="10">
        <f>[2]หน้าผ้า!AC862</f>
        <v>0</v>
      </c>
      <c r="R853" s="10">
        <f>[2]หน้าผ้า!AD862</f>
        <v>0</v>
      </c>
      <c r="S853" s="9">
        <f>[2]หน้าผ้า!Z862</f>
        <v>0</v>
      </c>
      <c r="T853" s="12">
        <f>[2]หน้าผ้า!X862</f>
        <v>0</v>
      </c>
      <c r="U853" s="11">
        <f>[2]หน้าผ้า!AA862</f>
        <v>0</v>
      </c>
      <c r="V853" s="10">
        <f>[2]หน้าผ้า!AJ862</f>
        <v>0</v>
      </c>
      <c r="W853" s="10">
        <f>[2]หน้าผ้า!AL862</f>
        <v>0</v>
      </c>
      <c r="X853" s="10">
        <f>[2]หน้าผ้า!AM862</f>
        <v>0</v>
      </c>
      <c r="Y853" s="10">
        <f>[2]หน้าผ้า!AN862</f>
        <v>0</v>
      </c>
      <c r="Z853" s="9">
        <f>[2]หน้าผ้า!AO862</f>
        <v>0</v>
      </c>
      <c r="AA853" s="8">
        <f>[2]หน้าผ้า!AQ862</f>
        <v>0</v>
      </c>
      <c r="AB853" s="8">
        <f>[2]หน้าผ้า!AR862</f>
        <v>0</v>
      </c>
      <c r="AC853" s="8">
        <f>[2]หน้าผ้า!AS862</f>
        <v>0</v>
      </c>
      <c r="AD853" s="8">
        <f>[2]หน้าผ้า!AT862</f>
        <v>0</v>
      </c>
      <c r="AE853" s="8">
        <f>[2]หน้าผ้า!AU862</f>
        <v>0</v>
      </c>
      <c r="AF853" s="8">
        <f>[2]หน้าผ้า!AI862</f>
        <v>0</v>
      </c>
      <c r="AG853" s="1">
        <f>[3]หน้าผ้า!DC865</f>
        <v>0</v>
      </c>
      <c r="AH853" s="1">
        <f>[2]หน้าผ้า!DL862</f>
        <v>0</v>
      </c>
      <c r="AI853" s="1">
        <f>[2]หน้าผ้า!DM862</f>
        <v>0</v>
      </c>
      <c r="AJ853" s="3">
        <f>[2]หน้าผ้า!DN862</f>
        <v>0</v>
      </c>
      <c r="AK853" s="3">
        <f>[2]หน้าผ้า!DQ862</f>
        <v>0</v>
      </c>
      <c r="AL853" s="3">
        <f>[2]หน้าผ้า!DR862</f>
        <v>0</v>
      </c>
      <c r="AM853" s="3">
        <f>[2]หน้าผ้า!DS862</f>
        <v>0</v>
      </c>
      <c r="AN853" s="3">
        <f>[2]หน้าผ้า!DT862</f>
        <v>0</v>
      </c>
      <c r="AO853" s="3">
        <f>[2]หน้าผ้า!DU862</f>
        <v>0</v>
      </c>
      <c r="AP853" s="3">
        <f>[2]หน้าผ้า!DP862</f>
        <v>0</v>
      </c>
      <c r="AQ853" s="3">
        <f>[2]หน้าผ้า!DW862</f>
        <v>0</v>
      </c>
      <c r="AR853" s="3">
        <f>[2]หน้าผ้า!DX862</f>
        <v>0</v>
      </c>
      <c r="AS853" s="3">
        <f>[2]หน้าผ้า!DY862</f>
        <v>0</v>
      </c>
      <c r="AT853" s="3">
        <f>[2]หน้าผ้า!DZ862</f>
        <v>0</v>
      </c>
      <c r="AU853" s="3">
        <f>[2]หน้าผ้า!EA862</f>
        <v>0</v>
      </c>
      <c r="AV853" s="1">
        <f>[2]หน้าผ้า!EB862</f>
        <v>0</v>
      </c>
      <c r="AW853" s="2">
        <f>[2]หน้าผ้า!EC862</f>
        <v>0</v>
      </c>
      <c r="AX853" s="2">
        <f>[2]หน้าผ้า!ED862</f>
        <v>0</v>
      </c>
      <c r="AY853" s="2">
        <f>[2]หน้าผ้า!AG862</f>
        <v>0</v>
      </c>
      <c r="AZ853" s="2">
        <f>[2]หน้าผ้า!EG862</f>
        <v>0</v>
      </c>
      <c r="BA853" s="2">
        <f>[2]หน้าผ้า!EH862</f>
        <v>0</v>
      </c>
      <c r="BB853" s="2">
        <f>[2]หน้าผ้า!EI862</f>
        <v>0</v>
      </c>
      <c r="BC853" s="1">
        <f>[2]หน้าผ้า!BZ862</f>
        <v>0</v>
      </c>
      <c r="BD853" s="56">
        <f>[2]หน้าผ้า!CA862</f>
        <v>0</v>
      </c>
    </row>
    <row r="854" spans="1:56" ht="28.5" customHeight="1" x14ac:dyDescent="0.45">
      <c r="A854" s="3">
        <f>[2]หน้าผ้า!C863</f>
        <v>0</v>
      </c>
      <c r="B854" s="14">
        <f>[2]หน้าผ้า!B863</f>
        <v>0</v>
      </c>
      <c r="C854" s="9">
        <f>[2]หน้าผ้า!E863</f>
        <v>0</v>
      </c>
      <c r="D854" s="13">
        <f>[2]หน้าผ้า!F863</f>
        <v>0</v>
      </c>
      <c r="E854" s="9">
        <f>[2]หน้าผ้า!G863</f>
        <v>0</v>
      </c>
      <c r="F854" s="9">
        <f>[2]หน้าผ้า!H863</f>
        <v>0</v>
      </c>
      <c r="G854" s="9">
        <f>[2]หน้าผ้า!I863</f>
        <v>0</v>
      </c>
      <c r="H854" s="9">
        <f>[2]หน้าผ้า!J863</f>
        <v>0</v>
      </c>
      <c r="I854" s="9">
        <f>[2]หน้าผ้า!L863</f>
        <v>0</v>
      </c>
      <c r="J854" s="9">
        <f>[2]หน้าผ้า!M863</f>
        <v>0</v>
      </c>
      <c r="K854" s="9">
        <f>[2]หน้าผ้า!N863</f>
        <v>0</v>
      </c>
      <c r="L854" s="9">
        <f>[2]หน้าผ้า!R863</f>
        <v>0</v>
      </c>
      <c r="M854" s="10">
        <f>[2]หน้าผ้า!T863</f>
        <v>0</v>
      </c>
      <c r="N854" s="9">
        <f>[2]หน้าผ้า!U863</f>
        <v>0</v>
      </c>
      <c r="O854" s="9">
        <f>[2]หน้าผ้า!V863</f>
        <v>0</v>
      </c>
      <c r="P854" s="10">
        <f>[2]หน้าผ้า!AB863</f>
        <v>0</v>
      </c>
      <c r="Q854" s="10">
        <f>[2]หน้าผ้า!AC863</f>
        <v>0</v>
      </c>
      <c r="R854" s="10">
        <f>[2]หน้าผ้า!AD863</f>
        <v>0</v>
      </c>
      <c r="S854" s="9">
        <f>[2]หน้าผ้า!Z863</f>
        <v>0</v>
      </c>
      <c r="T854" s="12">
        <f>[2]หน้าผ้า!X863</f>
        <v>0</v>
      </c>
      <c r="U854" s="11">
        <f>[2]หน้าผ้า!AA863</f>
        <v>0</v>
      </c>
      <c r="V854" s="10">
        <f>[2]หน้าผ้า!AJ863</f>
        <v>0</v>
      </c>
      <c r="W854" s="10">
        <f>[2]หน้าผ้า!AL863</f>
        <v>0</v>
      </c>
      <c r="X854" s="10">
        <f>[2]หน้าผ้า!AM863</f>
        <v>0</v>
      </c>
      <c r="Y854" s="10">
        <f>[2]หน้าผ้า!AN863</f>
        <v>0</v>
      </c>
      <c r="Z854" s="9">
        <f>[2]หน้าผ้า!AO863</f>
        <v>0</v>
      </c>
      <c r="AA854" s="8">
        <f>[2]หน้าผ้า!AQ863</f>
        <v>0</v>
      </c>
      <c r="AB854" s="8">
        <f>[2]หน้าผ้า!AR863</f>
        <v>0</v>
      </c>
      <c r="AC854" s="8">
        <f>[2]หน้าผ้า!AS863</f>
        <v>0</v>
      </c>
      <c r="AD854" s="8">
        <f>[2]หน้าผ้า!AT863</f>
        <v>0</v>
      </c>
      <c r="AE854" s="8">
        <f>[2]หน้าผ้า!AU863</f>
        <v>0</v>
      </c>
      <c r="AF854" s="8">
        <f>[2]หน้าผ้า!AI863</f>
        <v>0</v>
      </c>
      <c r="AG854" s="1">
        <f>[3]หน้าผ้า!DC866</f>
        <v>0</v>
      </c>
      <c r="AH854" s="1">
        <f>[2]หน้าผ้า!DL863</f>
        <v>0</v>
      </c>
      <c r="AI854" s="1">
        <f>[2]หน้าผ้า!DM863</f>
        <v>0</v>
      </c>
      <c r="AJ854" s="3">
        <f>[2]หน้าผ้า!DN863</f>
        <v>0</v>
      </c>
      <c r="AK854" s="3">
        <f>[2]หน้าผ้า!DQ863</f>
        <v>0</v>
      </c>
      <c r="AL854" s="3">
        <f>[2]หน้าผ้า!DR863</f>
        <v>0</v>
      </c>
      <c r="AM854" s="3">
        <f>[2]หน้าผ้า!DS863</f>
        <v>0</v>
      </c>
      <c r="AN854" s="3">
        <f>[2]หน้าผ้า!DT863</f>
        <v>0</v>
      </c>
      <c r="AO854" s="3">
        <f>[2]หน้าผ้า!DU863</f>
        <v>0</v>
      </c>
      <c r="AP854" s="3">
        <f>[2]หน้าผ้า!DP863</f>
        <v>0</v>
      </c>
      <c r="AQ854" s="3">
        <f>[2]หน้าผ้า!DW863</f>
        <v>0</v>
      </c>
      <c r="AR854" s="3">
        <f>[2]หน้าผ้า!DX863</f>
        <v>0</v>
      </c>
      <c r="AS854" s="3">
        <f>[2]หน้าผ้า!DY863</f>
        <v>0</v>
      </c>
      <c r="AT854" s="3">
        <f>[2]หน้าผ้า!DZ863</f>
        <v>0</v>
      </c>
      <c r="AU854" s="3">
        <f>[2]หน้าผ้า!EA863</f>
        <v>0</v>
      </c>
      <c r="AV854" s="1">
        <f>[2]หน้าผ้า!EB863</f>
        <v>0</v>
      </c>
      <c r="AW854" s="2">
        <f>[2]หน้าผ้า!EC863</f>
        <v>0</v>
      </c>
      <c r="AX854" s="2">
        <f>[2]หน้าผ้า!ED863</f>
        <v>0</v>
      </c>
      <c r="AY854" s="2">
        <f>[2]หน้าผ้า!AG863</f>
        <v>0</v>
      </c>
      <c r="AZ854" s="2">
        <f>[2]หน้าผ้า!EG863</f>
        <v>0</v>
      </c>
      <c r="BA854" s="2">
        <f>[2]หน้าผ้า!EH863</f>
        <v>0</v>
      </c>
      <c r="BB854" s="2">
        <f>[2]หน้าผ้า!EI863</f>
        <v>0</v>
      </c>
      <c r="BC854" s="1">
        <f>[2]หน้าผ้า!BZ863</f>
        <v>0</v>
      </c>
      <c r="BD854" s="56">
        <f>[2]หน้าผ้า!CA863</f>
        <v>0</v>
      </c>
    </row>
    <row r="855" spans="1:56" ht="28.5" customHeight="1" x14ac:dyDescent="0.45">
      <c r="A855" s="3">
        <f>[2]หน้าผ้า!C864</f>
        <v>0</v>
      </c>
      <c r="B855" s="14">
        <f>[2]หน้าผ้า!B864</f>
        <v>0</v>
      </c>
      <c r="C855" s="9">
        <f>[2]หน้าผ้า!E864</f>
        <v>0</v>
      </c>
      <c r="D855" s="13">
        <f>[2]หน้าผ้า!F864</f>
        <v>0</v>
      </c>
      <c r="E855" s="9">
        <f>[2]หน้าผ้า!G864</f>
        <v>0</v>
      </c>
      <c r="F855" s="9">
        <f>[2]หน้าผ้า!H864</f>
        <v>0</v>
      </c>
      <c r="G855" s="9">
        <f>[2]หน้าผ้า!I864</f>
        <v>0</v>
      </c>
      <c r="H855" s="9">
        <f>[2]หน้าผ้า!J864</f>
        <v>0</v>
      </c>
      <c r="I855" s="9">
        <f>[2]หน้าผ้า!L864</f>
        <v>0</v>
      </c>
      <c r="J855" s="9">
        <f>[2]หน้าผ้า!M864</f>
        <v>0</v>
      </c>
      <c r="K855" s="9">
        <f>[2]หน้าผ้า!N864</f>
        <v>0</v>
      </c>
      <c r="L855" s="9">
        <f>[2]หน้าผ้า!R864</f>
        <v>0</v>
      </c>
      <c r="M855" s="10">
        <f>[2]หน้าผ้า!T864</f>
        <v>0</v>
      </c>
      <c r="N855" s="9">
        <f>[2]หน้าผ้า!U864</f>
        <v>0</v>
      </c>
      <c r="O855" s="9">
        <f>[2]หน้าผ้า!V864</f>
        <v>0</v>
      </c>
      <c r="P855" s="10">
        <f>[2]หน้าผ้า!AB864</f>
        <v>0</v>
      </c>
      <c r="Q855" s="10">
        <f>[2]หน้าผ้า!AC864</f>
        <v>0</v>
      </c>
      <c r="R855" s="10">
        <f>[2]หน้าผ้า!AD864</f>
        <v>0</v>
      </c>
      <c r="S855" s="9">
        <f>[2]หน้าผ้า!Z864</f>
        <v>0</v>
      </c>
      <c r="T855" s="12">
        <f>[2]หน้าผ้า!X864</f>
        <v>0</v>
      </c>
      <c r="U855" s="11">
        <f>[2]หน้าผ้า!AA864</f>
        <v>0</v>
      </c>
      <c r="V855" s="10">
        <f>[2]หน้าผ้า!AJ864</f>
        <v>0</v>
      </c>
      <c r="W855" s="10">
        <f>[2]หน้าผ้า!AL864</f>
        <v>0</v>
      </c>
      <c r="X855" s="10">
        <f>[2]หน้าผ้า!AM864</f>
        <v>0</v>
      </c>
      <c r="Y855" s="10">
        <f>[2]หน้าผ้า!AN864</f>
        <v>0</v>
      </c>
      <c r="Z855" s="9">
        <f>[2]หน้าผ้า!AO864</f>
        <v>0</v>
      </c>
      <c r="AA855" s="8">
        <f>[2]หน้าผ้า!AQ864</f>
        <v>0</v>
      </c>
      <c r="AB855" s="8">
        <f>[2]หน้าผ้า!AR864</f>
        <v>0</v>
      </c>
      <c r="AC855" s="8">
        <f>[2]หน้าผ้า!AS864</f>
        <v>0</v>
      </c>
      <c r="AD855" s="8">
        <f>[2]หน้าผ้า!AT864</f>
        <v>0</v>
      </c>
      <c r="AE855" s="8">
        <f>[2]หน้าผ้า!AU864</f>
        <v>0</v>
      </c>
      <c r="AF855" s="8">
        <f>[2]หน้าผ้า!AI864</f>
        <v>0</v>
      </c>
      <c r="AG855" s="1">
        <f>[3]หน้าผ้า!DC867</f>
        <v>0</v>
      </c>
      <c r="AH855" s="1">
        <f>[2]หน้าผ้า!DL864</f>
        <v>0</v>
      </c>
      <c r="AI855" s="1">
        <f>[2]หน้าผ้า!DM864</f>
        <v>0</v>
      </c>
      <c r="AJ855" s="3">
        <f>[2]หน้าผ้า!DN864</f>
        <v>0</v>
      </c>
      <c r="AK855" s="3">
        <f>[2]หน้าผ้า!DQ864</f>
        <v>0</v>
      </c>
      <c r="AL855" s="3">
        <f>[2]หน้าผ้า!DR864</f>
        <v>0</v>
      </c>
      <c r="AM855" s="3">
        <f>[2]หน้าผ้า!DS864</f>
        <v>0</v>
      </c>
      <c r="AN855" s="3">
        <f>[2]หน้าผ้า!DT864</f>
        <v>0</v>
      </c>
      <c r="AO855" s="3">
        <f>[2]หน้าผ้า!DU864</f>
        <v>0</v>
      </c>
      <c r="AP855" s="3">
        <f>[2]หน้าผ้า!DP864</f>
        <v>0</v>
      </c>
      <c r="AQ855" s="3">
        <f>[2]หน้าผ้า!DW864</f>
        <v>0</v>
      </c>
      <c r="AR855" s="3">
        <f>[2]หน้าผ้า!DX864</f>
        <v>0</v>
      </c>
      <c r="AS855" s="3">
        <f>[2]หน้าผ้า!DY864</f>
        <v>0</v>
      </c>
      <c r="AT855" s="3">
        <f>[2]หน้าผ้า!DZ864</f>
        <v>0</v>
      </c>
      <c r="AU855" s="3">
        <f>[2]หน้าผ้า!EA864</f>
        <v>0</v>
      </c>
      <c r="AV855" s="1">
        <f>[2]หน้าผ้า!EB864</f>
        <v>0</v>
      </c>
      <c r="AW855" s="2">
        <f>[2]หน้าผ้า!EC864</f>
        <v>0</v>
      </c>
      <c r="AX855" s="2">
        <f>[2]หน้าผ้า!ED864</f>
        <v>0</v>
      </c>
      <c r="AY855" s="2">
        <f>[2]หน้าผ้า!AG864</f>
        <v>0</v>
      </c>
      <c r="AZ855" s="2">
        <f>[2]หน้าผ้า!EG864</f>
        <v>0</v>
      </c>
      <c r="BA855" s="2">
        <f>[2]หน้าผ้า!EH864</f>
        <v>0</v>
      </c>
      <c r="BB855" s="2">
        <f>[2]หน้าผ้า!EI864</f>
        <v>0</v>
      </c>
      <c r="BC855" s="1">
        <f>[2]หน้าผ้า!BZ864</f>
        <v>0</v>
      </c>
      <c r="BD855" s="56">
        <f>[2]หน้าผ้า!CA864</f>
        <v>0</v>
      </c>
    </row>
    <row r="856" spans="1:56" ht="28.5" customHeight="1" x14ac:dyDescent="0.45">
      <c r="A856" s="3">
        <f>[2]หน้าผ้า!C865</f>
        <v>0</v>
      </c>
      <c r="B856" s="14">
        <f>[2]หน้าผ้า!B865</f>
        <v>0</v>
      </c>
      <c r="C856" s="9">
        <f>[2]หน้าผ้า!E865</f>
        <v>0</v>
      </c>
      <c r="D856" s="13">
        <f>[2]หน้าผ้า!F865</f>
        <v>0</v>
      </c>
      <c r="E856" s="9">
        <f>[2]หน้าผ้า!G865</f>
        <v>0</v>
      </c>
      <c r="F856" s="9">
        <f>[2]หน้าผ้า!H865</f>
        <v>0</v>
      </c>
      <c r="G856" s="9">
        <f>[2]หน้าผ้า!I865</f>
        <v>0</v>
      </c>
      <c r="H856" s="9">
        <f>[2]หน้าผ้า!J865</f>
        <v>0</v>
      </c>
      <c r="I856" s="9">
        <f>[2]หน้าผ้า!L865</f>
        <v>0</v>
      </c>
      <c r="J856" s="9">
        <f>[2]หน้าผ้า!M865</f>
        <v>0</v>
      </c>
      <c r="K856" s="9">
        <f>[2]หน้าผ้า!N865</f>
        <v>0</v>
      </c>
      <c r="L856" s="9">
        <f>[2]หน้าผ้า!R865</f>
        <v>0</v>
      </c>
      <c r="M856" s="10">
        <f>[2]หน้าผ้า!T865</f>
        <v>0</v>
      </c>
      <c r="N856" s="9">
        <f>[2]หน้าผ้า!U865</f>
        <v>0</v>
      </c>
      <c r="O856" s="9">
        <f>[2]หน้าผ้า!V865</f>
        <v>0</v>
      </c>
      <c r="P856" s="10">
        <f>[2]หน้าผ้า!AB865</f>
        <v>0</v>
      </c>
      <c r="Q856" s="10">
        <f>[2]หน้าผ้า!AC865</f>
        <v>0</v>
      </c>
      <c r="R856" s="10">
        <f>[2]หน้าผ้า!AD865</f>
        <v>0</v>
      </c>
      <c r="S856" s="9">
        <f>[2]หน้าผ้า!Z865</f>
        <v>0</v>
      </c>
      <c r="T856" s="12">
        <f>[2]หน้าผ้า!X865</f>
        <v>0</v>
      </c>
      <c r="U856" s="11">
        <f>[2]หน้าผ้า!AA865</f>
        <v>0</v>
      </c>
      <c r="V856" s="10">
        <f>[2]หน้าผ้า!AJ865</f>
        <v>0</v>
      </c>
      <c r="W856" s="10">
        <f>[2]หน้าผ้า!AL865</f>
        <v>0</v>
      </c>
      <c r="X856" s="10">
        <f>[2]หน้าผ้า!AM865</f>
        <v>0</v>
      </c>
      <c r="Y856" s="10">
        <f>[2]หน้าผ้า!AN865</f>
        <v>0</v>
      </c>
      <c r="Z856" s="9">
        <f>[2]หน้าผ้า!AO865</f>
        <v>0</v>
      </c>
      <c r="AA856" s="8">
        <f>[2]หน้าผ้า!AQ865</f>
        <v>0</v>
      </c>
      <c r="AB856" s="8">
        <f>[2]หน้าผ้า!AR865</f>
        <v>0</v>
      </c>
      <c r="AC856" s="8">
        <f>[2]หน้าผ้า!AS865</f>
        <v>0</v>
      </c>
      <c r="AD856" s="8">
        <f>[2]หน้าผ้า!AT865</f>
        <v>0</v>
      </c>
      <c r="AE856" s="8">
        <f>[2]หน้าผ้า!AU865</f>
        <v>0</v>
      </c>
      <c r="AF856" s="8">
        <f>[2]หน้าผ้า!AI865</f>
        <v>0</v>
      </c>
      <c r="AG856" s="1">
        <f>[3]หน้าผ้า!DC868</f>
        <v>0</v>
      </c>
      <c r="AH856" s="1">
        <f>[2]หน้าผ้า!DL865</f>
        <v>0</v>
      </c>
      <c r="AI856" s="1">
        <f>[2]หน้าผ้า!DM865</f>
        <v>0</v>
      </c>
      <c r="AJ856" s="3">
        <f>[2]หน้าผ้า!DN865</f>
        <v>0</v>
      </c>
      <c r="AK856" s="3">
        <f>[2]หน้าผ้า!DQ865</f>
        <v>0</v>
      </c>
      <c r="AL856" s="3">
        <f>[2]หน้าผ้า!DR865</f>
        <v>0</v>
      </c>
      <c r="AM856" s="3">
        <f>[2]หน้าผ้า!DS865</f>
        <v>0</v>
      </c>
      <c r="AN856" s="3">
        <f>[2]หน้าผ้า!DT865</f>
        <v>0</v>
      </c>
      <c r="AO856" s="3">
        <f>[2]หน้าผ้า!DU865</f>
        <v>0</v>
      </c>
      <c r="AP856" s="3">
        <f>[2]หน้าผ้า!DP865</f>
        <v>0</v>
      </c>
      <c r="AQ856" s="3">
        <f>[2]หน้าผ้า!DW865</f>
        <v>0</v>
      </c>
      <c r="AR856" s="3">
        <f>[2]หน้าผ้า!DX865</f>
        <v>0</v>
      </c>
      <c r="AS856" s="3">
        <f>[2]หน้าผ้า!DY865</f>
        <v>0</v>
      </c>
      <c r="AT856" s="3">
        <f>[2]หน้าผ้า!DZ865</f>
        <v>0</v>
      </c>
      <c r="AU856" s="3">
        <f>[2]หน้าผ้า!EA865</f>
        <v>0</v>
      </c>
      <c r="AV856" s="1">
        <f>[2]หน้าผ้า!EB865</f>
        <v>0</v>
      </c>
      <c r="AW856" s="2">
        <f>[2]หน้าผ้า!EC865</f>
        <v>0</v>
      </c>
      <c r="AX856" s="2">
        <f>[2]หน้าผ้า!ED865</f>
        <v>0</v>
      </c>
      <c r="AY856" s="2">
        <f>[2]หน้าผ้า!AG865</f>
        <v>0</v>
      </c>
      <c r="AZ856" s="2">
        <f>[2]หน้าผ้า!EG865</f>
        <v>0</v>
      </c>
      <c r="BA856" s="2">
        <f>[2]หน้าผ้า!EH865</f>
        <v>0</v>
      </c>
      <c r="BB856" s="2">
        <f>[2]หน้าผ้า!EI865</f>
        <v>0</v>
      </c>
      <c r="BC856" s="1">
        <f>[2]หน้าผ้า!BZ865</f>
        <v>0</v>
      </c>
      <c r="BD856" s="56">
        <f>[2]หน้าผ้า!CA865</f>
        <v>0</v>
      </c>
    </row>
    <row r="857" spans="1:56" ht="28.5" customHeight="1" x14ac:dyDescent="0.45">
      <c r="A857" s="3">
        <f>[2]หน้าผ้า!C866</f>
        <v>0</v>
      </c>
      <c r="B857" s="14">
        <f>[2]หน้าผ้า!B866</f>
        <v>0</v>
      </c>
      <c r="C857" s="9">
        <f>[2]หน้าผ้า!E866</f>
        <v>0</v>
      </c>
      <c r="D857" s="13">
        <f>[2]หน้าผ้า!F866</f>
        <v>0</v>
      </c>
      <c r="E857" s="9">
        <f>[2]หน้าผ้า!G866</f>
        <v>0</v>
      </c>
      <c r="F857" s="9">
        <f>[2]หน้าผ้า!H866</f>
        <v>0</v>
      </c>
      <c r="G857" s="9">
        <f>[2]หน้าผ้า!I866</f>
        <v>0</v>
      </c>
      <c r="H857" s="9">
        <f>[2]หน้าผ้า!J866</f>
        <v>0</v>
      </c>
      <c r="I857" s="9">
        <f>[2]หน้าผ้า!L866</f>
        <v>0</v>
      </c>
      <c r="J857" s="9">
        <f>[2]หน้าผ้า!M866</f>
        <v>0</v>
      </c>
      <c r="K857" s="9">
        <f>[2]หน้าผ้า!N866</f>
        <v>0</v>
      </c>
      <c r="L857" s="9">
        <f>[2]หน้าผ้า!R866</f>
        <v>0</v>
      </c>
      <c r="M857" s="10">
        <f>[2]หน้าผ้า!T866</f>
        <v>0</v>
      </c>
      <c r="N857" s="9">
        <f>[2]หน้าผ้า!U866</f>
        <v>0</v>
      </c>
      <c r="O857" s="9">
        <f>[2]หน้าผ้า!V866</f>
        <v>0</v>
      </c>
      <c r="P857" s="10">
        <f>[2]หน้าผ้า!AB866</f>
        <v>0</v>
      </c>
      <c r="Q857" s="10">
        <f>[2]หน้าผ้า!AC866</f>
        <v>0</v>
      </c>
      <c r="R857" s="10">
        <f>[2]หน้าผ้า!AD866</f>
        <v>0</v>
      </c>
      <c r="S857" s="9">
        <f>[2]หน้าผ้า!Z866</f>
        <v>0</v>
      </c>
      <c r="T857" s="12">
        <f>[2]หน้าผ้า!X866</f>
        <v>0</v>
      </c>
      <c r="U857" s="11">
        <f>[2]หน้าผ้า!AA866</f>
        <v>0</v>
      </c>
      <c r="V857" s="10">
        <f>[2]หน้าผ้า!AJ866</f>
        <v>0</v>
      </c>
      <c r="W857" s="10">
        <f>[2]หน้าผ้า!AL866</f>
        <v>0</v>
      </c>
      <c r="X857" s="10">
        <f>[2]หน้าผ้า!AM866</f>
        <v>0</v>
      </c>
      <c r="Y857" s="10">
        <f>[2]หน้าผ้า!AN866</f>
        <v>0</v>
      </c>
      <c r="Z857" s="9">
        <f>[2]หน้าผ้า!AO866</f>
        <v>0</v>
      </c>
      <c r="AA857" s="8">
        <f>[2]หน้าผ้า!AQ866</f>
        <v>0</v>
      </c>
      <c r="AB857" s="8">
        <f>[2]หน้าผ้า!AR866</f>
        <v>0</v>
      </c>
      <c r="AC857" s="8">
        <f>[2]หน้าผ้า!AS866</f>
        <v>0</v>
      </c>
      <c r="AD857" s="8">
        <f>[2]หน้าผ้า!AT866</f>
        <v>0</v>
      </c>
      <c r="AE857" s="8">
        <f>[2]หน้าผ้า!AU866</f>
        <v>0</v>
      </c>
      <c r="AF857" s="8">
        <f>[2]หน้าผ้า!AI866</f>
        <v>0</v>
      </c>
      <c r="AG857" s="1">
        <f>[3]หน้าผ้า!DC869</f>
        <v>0</v>
      </c>
      <c r="AH857" s="1">
        <f>[2]หน้าผ้า!DL866</f>
        <v>0</v>
      </c>
      <c r="AI857" s="1">
        <f>[2]หน้าผ้า!DM866</f>
        <v>0</v>
      </c>
      <c r="AJ857" s="3">
        <f>[2]หน้าผ้า!DN866</f>
        <v>0</v>
      </c>
      <c r="AK857" s="3">
        <f>[2]หน้าผ้า!DQ866</f>
        <v>0</v>
      </c>
      <c r="AL857" s="3">
        <f>[2]หน้าผ้า!DR866</f>
        <v>0</v>
      </c>
      <c r="AM857" s="3">
        <f>[2]หน้าผ้า!DS866</f>
        <v>0</v>
      </c>
      <c r="AN857" s="3">
        <f>[2]หน้าผ้า!DT866</f>
        <v>0</v>
      </c>
      <c r="AO857" s="3">
        <f>[2]หน้าผ้า!DU866</f>
        <v>0</v>
      </c>
      <c r="AP857" s="3">
        <f>[2]หน้าผ้า!DP866</f>
        <v>0</v>
      </c>
      <c r="AQ857" s="3">
        <f>[2]หน้าผ้า!DW866</f>
        <v>0</v>
      </c>
      <c r="AR857" s="3">
        <f>[2]หน้าผ้า!DX866</f>
        <v>0</v>
      </c>
      <c r="AS857" s="3">
        <f>[2]หน้าผ้า!DY866</f>
        <v>0</v>
      </c>
      <c r="AT857" s="3">
        <f>[2]หน้าผ้า!DZ866</f>
        <v>0</v>
      </c>
      <c r="AU857" s="3">
        <f>[2]หน้าผ้า!EA866</f>
        <v>0</v>
      </c>
      <c r="AV857" s="1">
        <f>[2]หน้าผ้า!EB866</f>
        <v>0</v>
      </c>
      <c r="AW857" s="2">
        <f>[2]หน้าผ้า!EC866</f>
        <v>0</v>
      </c>
      <c r="AX857" s="2">
        <f>[2]หน้าผ้า!ED866</f>
        <v>0</v>
      </c>
      <c r="AY857" s="2">
        <f>[2]หน้าผ้า!AG866</f>
        <v>0</v>
      </c>
      <c r="AZ857" s="2">
        <f>[2]หน้าผ้า!EG866</f>
        <v>0</v>
      </c>
      <c r="BA857" s="2">
        <f>[2]หน้าผ้า!EH866</f>
        <v>0</v>
      </c>
      <c r="BB857" s="2">
        <f>[2]หน้าผ้า!EI866</f>
        <v>0</v>
      </c>
      <c r="BC857" s="1">
        <f>[2]หน้าผ้า!BZ866</f>
        <v>0</v>
      </c>
      <c r="BD857" s="56">
        <f>[2]หน้าผ้า!CA866</f>
        <v>0</v>
      </c>
    </row>
    <row r="858" spans="1:56" ht="28.5" customHeight="1" x14ac:dyDescent="0.45">
      <c r="A858" s="3">
        <f>[2]หน้าผ้า!C867</f>
        <v>0</v>
      </c>
      <c r="B858" s="14">
        <f>[2]หน้าผ้า!B867</f>
        <v>0</v>
      </c>
      <c r="C858" s="9">
        <f>[2]หน้าผ้า!E867</f>
        <v>0</v>
      </c>
      <c r="D858" s="13">
        <f>[2]หน้าผ้า!F867</f>
        <v>0</v>
      </c>
      <c r="E858" s="9">
        <f>[2]หน้าผ้า!G867</f>
        <v>0</v>
      </c>
      <c r="F858" s="9">
        <f>[2]หน้าผ้า!H867</f>
        <v>0</v>
      </c>
      <c r="G858" s="9">
        <f>[2]หน้าผ้า!I867</f>
        <v>0</v>
      </c>
      <c r="H858" s="9">
        <f>[2]หน้าผ้า!J867</f>
        <v>0</v>
      </c>
      <c r="I858" s="9">
        <f>[2]หน้าผ้า!L867</f>
        <v>0</v>
      </c>
      <c r="J858" s="9">
        <f>[2]หน้าผ้า!M867</f>
        <v>0</v>
      </c>
      <c r="K858" s="9">
        <f>[2]หน้าผ้า!N867</f>
        <v>0</v>
      </c>
      <c r="L858" s="9">
        <f>[2]หน้าผ้า!R867</f>
        <v>0</v>
      </c>
      <c r="M858" s="10">
        <f>[2]หน้าผ้า!T867</f>
        <v>0</v>
      </c>
      <c r="N858" s="9">
        <f>[2]หน้าผ้า!U867</f>
        <v>0</v>
      </c>
      <c r="O858" s="9">
        <f>[2]หน้าผ้า!V867</f>
        <v>0</v>
      </c>
      <c r="P858" s="10">
        <f>[2]หน้าผ้า!AB867</f>
        <v>0</v>
      </c>
      <c r="Q858" s="10">
        <f>[2]หน้าผ้า!AC867</f>
        <v>0</v>
      </c>
      <c r="R858" s="10">
        <f>[2]หน้าผ้า!AD867</f>
        <v>0</v>
      </c>
      <c r="S858" s="9">
        <f>[2]หน้าผ้า!Z867</f>
        <v>0</v>
      </c>
      <c r="T858" s="12">
        <f>[2]หน้าผ้า!X867</f>
        <v>0</v>
      </c>
      <c r="U858" s="11">
        <f>[2]หน้าผ้า!AA867</f>
        <v>0</v>
      </c>
      <c r="V858" s="10">
        <f>[2]หน้าผ้า!AJ867</f>
        <v>0</v>
      </c>
      <c r="W858" s="10">
        <f>[2]หน้าผ้า!AL867</f>
        <v>0</v>
      </c>
      <c r="X858" s="10">
        <f>[2]หน้าผ้า!AM867</f>
        <v>0</v>
      </c>
      <c r="Y858" s="10">
        <f>[2]หน้าผ้า!AN867</f>
        <v>0</v>
      </c>
      <c r="Z858" s="9">
        <f>[2]หน้าผ้า!AO867</f>
        <v>0</v>
      </c>
      <c r="AA858" s="8">
        <f>[2]หน้าผ้า!AQ867</f>
        <v>0</v>
      </c>
      <c r="AB858" s="8">
        <f>[2]หน้าผ้า!AR867</f>
        <v>0</v>
      </c>
      <c r="AC858" s="8">
        <f>[2]หน้าผ้า!AS867</f>
        <v>0</v>
      </c>
      <c r="AD858" s="8">
        <f>[2]หน้าผ้า!AT867</f>
        <v>0</v>
      </c>
      <c r="AE858" s="8">
        <f>[2]หน้าผ้า!AU867</f>
        <v>0</v>
      </c>
      <c r="AF858" s="8">
        <f>[2]หน้าผ้า!AI867</f>
        <v>0</v>
      </c>
      <c r="AG858" s="1">
        <f>[3]หน้าผ้า!DC870</f>
        <v>0</v>
      </c>
      <c r="AH858" s="1">
        <f>[2]หน้าผ้า!DL867</f>
        <v>0</v>
      </c>
      <c r="AI858" s="1">
        <f>[2]หน้าผ้า!DM867</f>
        <v>0</v>
      </c>
      <c r="AJ858" s="3">
        <f>[2]หน้าผ้า!DN867</f>
        <v>0</v>
      </c>
      <c r="AK858" s="3">
        <f>[2]หน้าผ้า!DQ867</f>
        <v>0</v>
      </c>
      <c r="AL858" s="3">
        <f>[2]หน้าผ้า!DR867</f>
        <v>0</v>
      </c>
      <c r="AM858" s="3">
        <f>[2]หน้าผ้า!DS867</f>
        <v>0</v>
      </c>
      <c r="AN858" s="3">
        <f>[2]หน้าผ้า!DT867</f>
        <v>0</v>
      </c>
      <c r="AO858" s="3">
        <f>[2]หน้าผ้า!DU867</f>
        <v>0</v>
      </c>
      <c r="AP858" s="3">
        <f>[2]หน้าผ้า!DP867</f>
        <v>0</v>
      </c>
      <c r="AQ858" s="3">
        <f>[2]หน้าผ้า!DW867</f>
        <v>0</v>
      </c>
      <c r="AR858" s="3">
        <f>[2]หน้าผ้า!DX867</f>
        <v>0</v>
      </c>
      <c r="AS858" s="3">
        <f>[2]หน้าผ้า!DY867</f>
        <v>0</v>
      </c>
      <c r="AT858" s="3">
        <f>[2]หน้าผ้า!DZ867</f>
        <v>0</v>
      </c>
      <c r="AU858" s="3">
        <f>[2]หน้าผ้า!EA867</f>
        <v>0</v>
      </c>
      <c r="AV858" s="1">
        <f>[2]หน้าผ้า!EB867</f>
        <v>0</v>
      </c>
      <c r="AW858" s="2">
        <f>[2]หน้าผ้า!EC867</f>
        <v>0</v>
      </c>
      <c r="AX858" s="2">
        <f>[2]หน้าผ้า!ED867</f>
        <v>0</v>
      </c>
      <c r="AY858" s="2">
        <f>[2]หน้าผ้า!AG867</f>
        <v>0</v>
      </c>
      <c r="AZ858" s="2">
        <f>[2]หน้าผ้า!EG867</f>
        <v>0</v>
      </c>
      <c r="BA858" s="2">
        <f>[2]หน้าผ้า!EH867</f>
        <v>0</v>
      </c>
      <c r="BB858" s="2">
        <f>[2]หน้าผ้า!EI867</f>
        <v>0</v>
      </c>
      <c r="BC858" s="1">
        <f>[2]หน้าผ้า!BZ867</f>
        <v>0</v>
      </c>
      <c r="BD858" s="56">
        <f>[2]หน้าผ้า!CA867</f>
        <v>0</v>
      </c>
    </row>
    <row r="859" spans="1:56" ht="28.5" customHeight="1" x14ac:dyDescent="0.45">
      <c r="A859" s="3">
        <f>[2]หน้าผ้า!C868</f>
        <v>0</v>
      </c>
      <c r="B859" s="14">
        <f>[2]หน้าผ้า!B868</f>
        <v>0</v>
      </c>
      <c r="C859" s="9">
        <f>[2]หน้าผ้า!E868</f>
        <v>0</v>
      </c>
      <c r="D859" s="13">
        <f>[2]หน้าผ้า!F868</f>
        <v>0</v>
      </c>
      <c r="E859" s="9">
        <f>[2]หน้าผ้า!G868</f>
        <v>0</v>
      </c>
      <c r="F859" s="9">
        <f>[2]หน้าผ้า!H868</f>
        <v>0</v>
      </c>
      <c r="G859" s="9">
        <f>[2]หน้าผ้า!I868</f>
        <v>0</v>
      </c>
      <c r="H859" s="9">
        <f>[2]หน้าผ้า!J868</f>
        <v>0</v>
      </c>
      <c r="I859" s="9">
        <f>[2]หน้าผ้า!L868</f>
        <v>0</v>
      </c>
      <c r="J859" s="9">
        <f>[2]หน้าผ้า!M868</f>
        <v>0</v>
      </c>
      <c r="K859" s="9">
        <f>[2]หน้าผ้า!N868</f>
        <v>0</v>
      </c>
      <c r="L859" s="9">
        <f>[2]หน้าผ้า!R868</f>
        <v>0</v>
      </c>
      <c r="M859" s="10">
        <f>[2]หน้าผ้า!T868</f>
        <v>0</v>
      </c>
      <c r="N859" s="9">
        <f>[2]หน้าผ้า!U868</f>
        <v>0</v>
      </c>
      <c r="O859" s="9">
        <f>[2]หน้าผ้า!V868</f>
        <v>0</v>
      </c>
      <c r="P859" s="10">
        <f>[2]หน้าผ้า!AB868</f>
        <v>0</v>
      </c>
      <c r="Q859" s="10">
        <f>[2]หน้าผ้า!AC868</f>
        <v>0</v>
      </c>
      <c r="R859" s="10">
        <f>[2]หน้าผ้า!AD868</f>
        <v>0</v>
      </c>
      <c r="S859" s="9">
        <f>[2]หน้าผ้า!Z868</f>
        <v>0</v>
      </c>
      <c r="T859" s="12">
        <f>[2]หน้าผ้า!X868</f>
        <v>0</v>
      </c>
      <c r="U859" s="11">
        <f>[2]หน้าผ้า!AA868</f>
        <v>0</v>
      </c>
      <c r="V859" s="10">
        <f>[2]หน้าผ้า!AJ868</f>
        <v>0</v>
      </c>
      <c r="W859" s="10">
        <f>[2]หน้าผ้า!AL868</f>
        <v>0</v>
      </c>
      <c r="X859" s="10">
        <f>[2]หน้าผ้า!AM868</f>
        <v>0</v>
      </c>
      <c r="Y859" s="10">
        <f>[2]หน้าผ้า!AN868</f>
        <v>0</v>
      </c>
      <c r="Z859" s="9">
        <f>[2]หน้าผ้า!AO868</f>
        <v>0</v>
      </c>
      <c r="AA859" s="8">
        <f>[2]หน้าผ้า!AQ868</f>
        <v>0</v>
      </c>
      <c r="AB859" s="8">
        <f>[2]หน้าผ้า!AR868</f>
        <v>0</v>
      </c>
      <c r="AC859" s="8">
        <f>[2]หน้าผ้า!AS868</f>
        <v>0</v>
      </c>
      <c r="AD859" s="8">
        <f>[2]หน้าผ้า!AT868</f>
        <v>0</v>
      </c>
      <c r="AE859" s="8">
        <f>[2]หน้าผ้า!AU868</f>
        <v>0</v>
      </c>
      <c r="AF859" s="8">
        <f>[2]หน้าผ้า!AI868</f>
        <v>0</v>
      </c>
      <c r="AG859" s="1">
        <f>[3]หน้าผ้า!DC871</f>
        <v>0</v>
      </c>
      <c r="AH859" s="1">
        <f>[2]หน้าผ้า!DL868</f>
        <v>0</v>
      </c>
      <c r="AI859" s="1">
        <f>[2]หน้าผ้า!DM868</f>
        <v>0</v>
      </c>
      <c r="AJ859" s="3">
        <f>[2]หน้าผ้า!DN868</f>
        <v>0</v>
      </c>
      <c r="AK859" s="3">
        <f>[2]หน้าผ้า!DQ868</f>
        <v>0</v>
      </c>
      <c r="AL859" s="3">
        <f>[2]หน้าผ้า!DR868</f>
        <v>0</v>
      </c>
      <c r="AM859" s="3">
        <f>[2]หน้าผ้า!DS868</f>
        <v>0</v>
      </c>
      <c r="AN859" s="3">
        <f>[2]หน้าผ้า!DT868</f>
        <v>0</v>
      </c>
      <c r="AO859" s="3">
        <f>[2]หน้าผ้า!DU868</f>
        <v>0</v>
      </c>
      <c r="AP859" s="3">
        <f>[2]หน้าผ้า!DP868</f>
        <v>0</v>
      </c>
      <c r="AQ859" s="3">
        <f>[2]หน้าผ้า!DW868</f>
        <v>0</v>
      </c>
      <c r="AR859" s="3">
        <f>[2]หน้าผ้า!DX868</f>
        <v>0</v>
      </c>
      <c r="AS859" s="3">
        <f>[2]หน้าผ้า!DY868</f>
        <v>0</v>
      </c>
      <c r="AT859" s="3">
        <f>[2]หน้าผ้า!DZ868</f>
        <v>0</v>
      </c>
      <c r="AU859" s="3">
        <f>[2]หน้าผ้า!EA868</f>
        <v>0</v>
      </c>
      <c r="AV859" s="1">
        <f>[2]หน้าผ้า!EB868</f>
        <v>0</v>
      </c>
      <c r="AW859" s="2">
        <f>[2]หน้าผ้า!EC868</f>
        <v>0</v>
      </c>
      <c r="AX859" s="2">
        <f>[2]หน้าผ้า!ED868</f>
        <v>0</v>
      </c>
      <c r="AY859" s="2">
        <f>[2]หน้าผ้า!AG868</f>
        <v>0</v>
      </c>
      <c r="AZ859" s="2">
        <f>[2]หน้าผ้า!EG868</f>
        <v>0</v>
      </c>
      <c r="BA859" s="2">
        <f>[2]หน้าผ้า!EH868</f>
        <v>0</v>
      </c>
      <c r="BB859" s="2">
        <f>[2]หน้าผ้า!EI868</f>
        <v>0</v>
      </c>
      <c r="BC859" s="1">
        <f>[2]หน้าผ้า!BZ868</f>
        <v>0</v>
      </c>
      <c r="BD859" s="56">
        <f>[2]หน้าผ้า!CA868</f>
        <v>0</v>
      </c>
    </row>
    <row r="860" spans="1:56" ht="28.5" customHeight="1" x14ac:dyDescent="0.45">
      <c r="A860" s="3">
        <f>[2]หน้าผ้า!C869</f>
        <v>0</v>
      </c>
      <c r="B860" s="14">
        <f>[2]หน้าผ้า!B869</f>
        <v>0</v>
      </c>
      <c r="C860" s="9">
        <f>[2]หน้าผ้า!E869</f>
        <v>0</v>
      </c>
      <c r="D860" s="13">
        <f>[2]หน้าผ้า!F869</f>
        <v>0</v>
      </c>
      <c r="E860" s="9">
        <f>[2]หน้าผ้า!G869</f>
        <v>0</v>
      </c>
      <c r="F860" s="9">
        <f>[2]หน้าผ้า!H869</f>
        <v>0</v>
      </c>
      <c r="G860" s="9">
        <f>[2]หน้าผ้า!I869</f>
        <v>0</v>
      </c>
      <c r="H860" s="9">
        <f>[2]หน้าผ้า!J869</f>
        <v>0</v>
      </c>
      <c r="I860" s="9">
        <f>[2]หน้าผ้า!L869</f>
        <v>0</v>
      </c>
      <c r="J860" s="9">
        <f>[2]หน้าผ้า!M869</f>
        <v>0</v>
      </c>
      <c r="K860" s="9">
        <f>[2]หน้าผ้า!N869</f>
        <v>0</v>
      </c>
      <c r="L860" s="9">
        <f>[2]หน้าผ้า!R869</f>
        <v>0</v>
      </c>
      <c r="M860" s="10">
        <f>[2]หน้าผ้า!T869</f>
        <v>0</v>
      </c>
      <c r="N860" s="9">
        <f>[2]หน้าผ้า!U869</f>
        <v>0</v>
      </c>
      <c r="O860" s="9">
        <f>[2]หน้าผ้า!V869</f>
        <v>0</v>
      </c>
      <c r="P860" s="10">
        <f>[2]หน้าผ้า!AB869</f>
        <v>0</v>
      </c>
      <c r="Q860" s="10">
        <f>[2]หน้าผ้า!AC869</f>
        <v>0</v>
      </c>
      <c r="R860" s="10">
        <f>[2]หน้าผ้า!AD869</f>
        <v>0</v>
      </c>
      <c r="S860" s="9">
        <f>[2]หน้าผ้า!Z869</f>
        <v>0</v>
      </c>
      <c r="T860" s="12">
        <f>[2]หน้าผ้า!X869</f>
        <v>0</v>
      </c>
      <c r="U860" s="11">
        <f>[2]หน้าผ้า!AA869</f>
        <v>0</v>
      </c>
      <c r="V860" s="10">
        <f>[2]หน้าผ้า!AJ869</f>
        <v>0</v>
      </c>
      <c r="W860" s="10">
        <f>[2]หน้าผ้า!AL869</f>
        <v>0</v>
      </c>
      <c r="X860" s="10">
        <f>[2]หน้าผ้า!AM869</f>
        <v>0</v>
      </c>
      <c r="Y860" s="10">
        <f>[2]หน้าผ้า!AN869</f>
        <v>0</v>
      </c>
      <c r="Z860" s="9">
        <f>[2]หน้าผ้า!AO869</f>
        <v>0</v>
      </c>
      <c r="AA860" s="8">
        <f>[2]หน้าผ้า!AQ869</f>
        <v>0</v>
      </c>
      <c r="AB860" s="8">
        <f>[2]หน้าผ้า!AR869</f>
        <v>0</v>
      </c>
      <c r="AC860" s="8">
        <f>[2]หน้าผ้า!AS869</f>
        <v>0</v>
      </c>
      <c r="AD860" s="8">
        <f>[2]หน้าผ้า!AT869</f>
        <v>0</v>
      </c>
      <c r="AE860" s="8">
        <f>[2]หน้าผ้า!AU869</f>
        <v>0</v>
      </c>
      <c r="AF860" s="8">
        <f>[2]หน้าผ้า!AI869</f>
        <v>0</v>
      </c>
      <c r="AG860" s="1">
        <f>[3]หน้าผ้า!DC872</f>
        <v>0</v>
      </c>
      <c r="AH860" s="1">
        <f>[2]หน้าผ้า!DL869</f>
        <v>0</v>
      </c>
      <c r="AI860" s="1">
        <f>[2]หน้าผ้า!DM869</f>
        <v>0</v>
      </c>
      <c r="AJ860" s="3">
        <f>[2]หน้าผ้า!DN869</f>
        <v>0</v>
      </c>
      <c r="AK860" s="3">
        <f>[2]หน้าผ้า!DQ869</f>
        <v>0</v>
      </c>
      <c r="AL860" s="3">
        <f>[2]หน้าผ้า!DR869</f>
        <v>0</v>
      </c>
      <c r="AM860" s="3">
        <f>[2]หน้าผ้า!DS869</f>
        <v>0</v>
      </c>
      <c r="AN860" s="3">
        <f>[2]หน้าผ้า!DT869</f>
        <v>0</v>
      </c>
      <c r="AO860" s="3">
        <f>[2]หน้าผ้า!DU869</f>
        <v>0</v>
      </c>
      <c r="AP860" s="3">
        <f>[2]หน้าผ้า!DP869</f>
        <v>0</v>
      </c>
      <c r="AQ860" s="3">
        <f>[2]หน้าผ้า!DW869</f>
        <v>0</v>
      </c>
      <c r="AR860" s="3">
        <f>[2]หน้าผ้า!DX869</f>
        <v>0</v>
      </c>
      <c r="AS860" s="3">
        <f>[2]หน้าผ้า!DY869</f>
        <v>0</v>
      </c>
      <c r="AT860" s="3">
        <f>[2]หน้าผ้า!DZ869</f>
        <v>0</v>
      </c>
      <c r="AU860" s="3">
        <f>[2]หน้าผ้า!EA869</f>
        <v>0</v>
      </c>
      <c r="AV860" s="1">
        <f>[2]หน้าผ้า!EB869</f>
        <v>0</v>
      </c>
      <c r="AW860" s="2">
        <f>[2]หน้าผ้า!EC869</f>
        <v>0</v>
      </c>
      <c r="AX860" s="2">
        <f>[2]หน้าผ้า!ED869</f>
        <v>0</v>
      </c>
      <c r="AY860" s="2">
        <f>[2]หน้าผ้า!AG869</f>
        <v>0</v>
      </c>
      <c r="AZ860" s="2">
        <f>[2]หน้าผ้า!EG869</f>
        <v>0</v>
      </c>
      <c r="BA860" s="2">
        <f>[2]หน้าผ้า!EH869</f>
        <v>0</v>
      </c>
      <c r="BB860" s="2">
        <f>[2]หน้าผ้า!EI869</f>
        <v>0</v>
      </c>
      <c r="BC860" s="1">
        <f>[2]หน้าผ้า!BZ869</f>
        <v>0</v>
      </c>
      <c r="BD860" s="56">
        <f>[2]หน้าผ้า!CA869</f>
        <v>0</v>
      </c>
    </row>
    <row r="861" spans="1:56" ht="28.5" customHeight="1" x14ac:dyDescent="0.45">
      <c r="A861" s="3">
        <f>[2]หน้าผ้า!C870</f>
        <v>0</v>
      </c>
      <c r="B861" s="14">
        <f>[2]หน้าผ้า!B870</f>
        <v>0</v>
      </c>
      <c r="C861" s="9">
        <f>[2]หน้าผ้า!E870</f>
        <v>0</v>
      </c>
      <c r="D861" s="13">
        <f>[2]หน้าผ้า!F870</f>
        <v>0</v>
      </c>
      <c r="E861" s="9">
        <f>[2]หน้าผ้า!G870</f>
        <v>0</v>
      </c>
      <c r="F861" s="9">
        <f>[2]หน้าผ้า!H870</f>
        <v>0</v>
      </c>
      <c r="G861" s="9">
        <f>[2]หน้าผ้า!I870</f>
        <v>0</v>
      </c>
      <c r="H861" s="9">
        <f>[2]หน้าผ้า!J870</f>
        <v>0</v>
      </c>
      <c r="I861" s="9">
        <f>[2]หน้าผ้า!L870</f>
        <v>0</v>
      </c>
      <c r="J861" s="9">
        <f>[2]หน้าผ้า!M870</f>
        <v>0</v>
      </c>
      <c r="K861" s="9">
        <f>[2]หน้าผ้า!N870</f>
        <v>0</v>
      </c>
      <c r="L861" s="9">
        <f>[2]หน้าผ้า!R870</f>
        <v>0</v>
      </c>
      <c r="M861" s="10">
        <f>[2]หน้าผ้า!T870</f>
        <v>0</v>
      </c>
      <c r="N861" s="9">
        <f>[2]หน้าผ้า!U870</f>
        <v>0</v>
      </c>
      <c r="O861" s="9">
        <f>[2]หน้าผ้า!V870</f>
        <v>0</v>
      </c>
      <c r="P861" s="10">
        <f>[2]หน้าผ้า!AB870</f>
        <v>0</v>
      </c>
      <c r="Q861" s="10">
        <f>[2]หน้าผ้า!AC870</f>
        <v>0</v>
      </c>
      <c r="R861" s="10">
        <f>[2]หน้าผ้า!AD870</f>
        <v>0</v>
      </c>
      <c r="S861" s="9">
        <f>[2]หน้าผ้า!Z870</f>
        <v>0</v>
      </c>
      <c r="T861" s="12">
        <f>[2]หน้าผ้า!X870</f>
        <v>0</v>
      </c>
      <c r="U861" s="11">
        <f>[2]หน้าผ้า!AA870</f>
        <v>0</v>
      </c>
      <c r="V861" s="10">
        <f>[2]หน้าผ้า!AJ870</f>
        <v>0</v>
      </c>
      <c r="W861" s="10">
        <f>[2]หน้าผ้า!AL870</f>
        <v>0</v>
      </c>
      <c r="X861" s="10">
        <f>[2]หน้าผ้า!AM870</f>
        <v>0</v>
      </c>
      <c r="Y861" s="10">
        <f>[2]หน้าผ้า!AN870</f>
        <v>0</v>
      </c>
      <c r="Z861" s="9">
        <f>[2]หน้าผ้า!AO870</f>
        <v>0</v>
      </c>
      <c r="AA861" s="8">
        <f>[2]หน้าผ้า!AQ870</f>
        <v>0</v>
      </c>
      <c r="AB861" s="8">
        <f>[2]หน้าผ้า!AR870</f>
        <v>0</v>
      </c>
      <c r="AC861" s="8">
        <f>[2]หน้าผ้า!AS870</f>
        <v>0</v>
      </c>
      <c r="AD861" s="8">
        <f>[2]หน้าผ้า!AT870</f>
        <v>0</v>
      </c>
      <c r="AE861" s="8">
        <f>[2]หน้าผ้า!AU870</f>
        <v>0</v>
      </c>
      <c r="AF861" s="8">
        <f>[2]หน้าผ้า!AI870</f>
        <v>0</v>
      </c>
      <c r="AG861" s="1">
        <f>[3]หน้าผ้า!DC873</f>
        <v>0</v>
      </c>
      <c r="AH861" s="1">
        <f>[2]หน้าผ้า!DL870</f>
        <v>0</v>
      </c>
      <c r="AI861" s="1">
        <f>[2]หน้าผ้า!DM870</f>
        <v>0</v>
      </c>
      <c r="AJ861" s="3">
        <f>[2]หน้าผ้า!DN870</f>
        <v>0</v>
      </c>
      <c r="AK861" s="3">
        <f>[2]หน้าผ้า!DQ870</f>
        <v>0</v>
      </c>
      <c r="AL861" s="3">
        <f>[2]หน้าผ้า!DR870</f>
        <v>0</v>
      </c>
      <c r="AM861" s="3">
        <f>[2]หน้าผ้า!DS870</f>
        <v>0</v>
      </c>
      <c r="AN861" s="3">
        <f>[2]หน้าผ้า!DT870</f>
        <v>0</v>
      </c>
      <c r="AO861" s="3">
        <f>[2]หน้าผ้า!DU870</f>
        <v>0</v>
      </c>
      <c r="AP861" s="3">
        <f>[2]หน้าผ้า!DP870</f>
        <v>0</v>
      </c>
      <c r="AQ861" s="3">
        <f>[2]หน้าผ้า!DW870</f>
        <v>0</v>
      </c>
      <c r="AR861" s="3">
        <f>[2]หน้าผ้า!DX870</f>
        <v>0</v>
      </c>
      <c r="AS861" s="3">
        <f>[2]หน้าผ้า!DY870</f>
        <v>0</v>
      </c>
      <c r="AT861" s="3">
        <f>[2]หน้าผ้า!DZ870</f>
        <v>0</v>
      </c>
      <c r="AU861" s="3">
        <f>[2]หน้าผ้า!EA870</f>
        <v>0</v>
      </c>
      <c r="AV861" s="1">
        <f>[2]หน้าผ้า!EB870</f>
        <v>0</v>
      </c>
      <c r="AW861" s="2">
        <f>[2]หน้าผ้า!EC870</f>
        <v>0</v>
      </c>
      <c r="AX861" s="2">
        <f>[2]หน้าผ้า!ED870</f>
        <v>0</v>
      </c>
      <c r="AY861" s="2">
        <f>[2]หน้าผ้า!AG870</f>
        <v>0</v>
      </c>
      <c r="AZ861" s="2">
        <f>[2]หน้าผ้า!EG870</f>
        <v>0</v>
      </c>
      <c r="BA861" s="2">
        <f>[2]หน้าผ้า!EH870</f>
        <v>0</v>
      </c>
      <c r="BB861" s="2">
        <f>[2]หน้าผ้า!EI870</f>
        <v>0</v>
      </c>
      <c r="BC861" s="1">
        <f>[2]หน้าผ้า!BZ870</f>
        <v>0</v>
      </c>
      <c r="BD861" s="56">
        <f>[2]หน้าผ้า!CA870</f>
        <v>0</v>
      </c>
    </row>
    <row r="862" spans="1:56" ht="28.5" customHeight="1" x14ac:dyDescent="0.45">
      <c r="A862" s="3">
        <f>[2]หน้าผ้า!C871</f>
        <v>0</v>
      </c>
      <c r="B862" s="14">
        <f>[2]หน้าผ้า!B871</f>
        <v>0</v>
      </c>
      <c r="C862" s="9">
        <f>[2]หน้าผ้า!E871</f>
        <v>0</v>
      </c>
      <c r="D862" s="13">
        <f>[2]หน้าผ้า!F871</f>
        <v>0</v>
      </c>
      <c r="E862" s="9">
        <f>[2]หน้าผ้า!G871</f>
        <v>0</v>
      </c>
      <c r="F862" s="9">
        <f>[2]หน้าผ้า!H871</f>
        <v>0</v>
      </c>
      <c r="G862" s="9">
        <f>[2]หน้าผ้า!I871</f>
        <v>0</v>
      </c>
      <c r="H862" s="9">
        <f>[2]หน้าผ้า!J871</f>
        <v>0</v>
      </c>
      <c r="I862" s="9">
        <f>[2]หน้าผ้า!L871</f>
        <v>0</v>
      </c>
      <c r="J862" s="9">
        <f>[2]หน้าผ้า!M871</f>
        <v>0</v>
      </c>
      <c r="K862" s="9">
        <f>[2]หน้าผ้า!N871</f>
        <v>0</v>
      </c>
      <c r="L862" s="9">
        <f>[2]หน้าผ้า!R871</f>
        <v>0</v>
      </c>
      <c r="M862" s="10">
        <f>[2]หน้าผ้า!T871</f>
        <v>0</v>
      </c>
      <c r="N862" s="9">
        <f>[2]หน้าผ้า!U871</f>
        <v>0</v>
      </c>
      <c r="O862" s="9">
        <f>[2]หน้าผ้า!V871</f>
        <v>0</v>
      </c>
      <c r="P862" s="10">
        <f>[2]หน้าผ้า!AB871</f>
        <v>0</v>
      </c>
      <c r="Q862" s="10">
        <f>[2]หน้าผ้า!AC871</f>
        <v>0</v>
      </c>
      <c r="R862" s="10">
        <f>[2]หน้าผ้า!AD871</f>
        <v>0</v>
      </c>
      <c r="S862" s="9">
        <f>[2]หน้าผ้า!Z871</f>
        <v>0</v>
      </c>
      <c r="T862" s="12">
        <f>[2]หน้าผ้า!X871</f>
        <v>0</v>
      </c>
      <c r="U862" s="11">
        <f>[2]หน้าผ้า!AA871</f>
        <v>0</v>
      </c>
      <c r="V862" s="10">
        <f>[2]หน้าผ้า!AJ871</f>
        <v>0</v>
      </c>
      <c r="W862" s="10">
        <f>[2]หน้าผ้า!AL871</f>
        <v>0</v>
      </c>
      <c r="X862" s="10">
        <f>[2]หน้าผ้า!AM871</f>
        <v>0</v>
      </c>
      <c r="Y862" s="10">
        <f>[2]หน้าผ้า!AN871</f>
        <v>0</v>
      </c>
      <c r="Z862" s="9">
        <f>[2]หน้าผ้า!AO871</f>
        <v>0</v>
      </c>
      <c r="AA862" s="8">
        <f>[2]หน้าผ้า!AQ871</f>
        <v>0</v>
      </c>
      <c r="AB862" s="8">
        <f>[2]หน้าผ้า!AR871</f>
        <v>0</v>
      </c>
      <c r="AC862" s="8">
        <f>[2]หน้าผ้า!AS871</f>
        <v>0</v>
      </c>
      <c r="AD862" s="8">
        <f>[2]หน้าผ้า!AT871</f>
        <v>0</v>
      </c>
      <c r="AE862" s="8">
        <f>[2]หน้าผ้า!AU871</f>
        <v>0</v>
      </c>
      <c r="AF862" s="8">
        <f>[2]หน้าผ้า!AI871</f>
        <v>0</v>
      </c>
      <c r="AG862" s="1">
        <f>[3]หน้าผ้า!DC874</f>
        <v>0</v>
      </c>
      <c r="AH862" s="1">
        <f>[2]หน้าผ้า!DL871</f>
        <v>0</v>
      </c>
      <c r="AI862" s="1">
        <f>[2]หน้าผ้า!DM871</f>
        <v>0</v>
      </c>
      <c r="AJ862" s="3">
        <f>[2]หน้าผ้า!DN871</f>
        <v>0</v>
      </c>
      <c r="AK862" s="3">
        <f>[2]หน้าผ้า!DQ871</f>
        <v>0</v>
      </c>
      <c r="AL862" s="3">
        <f>[2]หน้าผ้า!DR871</f>
        <v>0</v>
      </c>
      <c r="AM862" s="3">
        <f>[2]หน้าผ้า!DS871</f>
        <v>0</v>
      </c>
      <c r="AN862" s="3">
        <f>[2]หน้าผ้า!DT871</f>
        <v>0</v>
      </c>
      <c r="AO862" s="3">
        <f>[2]หน้าผ้า!DU871</f>
        <v>0</v>
      </c>
      <c r="AP862" s="3">
        <f>[2]หน้าผ้า!DP871</f>
        <v>0</v>
      </c>
      <c r="AQ862" s="3">
        <f>[2]หน้าผ้า!DW871</f>
        <v>0</v>
      </c>
      <c r="AR862" s="3">
        <f>[2]หน้าผ้า!DX871</f>
        <v>0</v>
      </c>
      <c r="AS862" s="3">
        <f>[2]หน้าผ้า!DY871</f>
        <v>0</v>
      </c>
      <c r="AT862" s="3">
        <f>[2]หน้าผ้า!DZ871</f>
        <v>0</v>
      </c>
      <c r="AU862" s="3">
        <f>[2]หน้าผ้า!EA871</f>
        <v>0</v>
      </c>
      <c r="AV862" s="1">
        <f>[2]หน้าผ้า!EB871</f>
        <v>0</v>
      </c>
      <c r="AW862" s="2">
        <f>[2]หน้าผ้า!EC871</f>
        <v>0</v>
      </c>
      <c r="AX862" s="2">
        <f>[2]หน้าผ้า!ED871</f>
        <v>0</v>
      </c>
      <c r="AY862" s="2">
        <f>[2]หน้าผ้า!AG871</f>
        <v>0</v>
      </c>
      <c r="AZ862" s="2">
        <f>[2]หน้าผ้า!EG871</f>
        <v>0</v>
      </c>
      <c r="BA862" s="2">
        <f>[2]หน้าผ้า!EH871</f>
        <v>0</v>
      </c>
      <c r="BB862" s="2">
        <f>[2]หน้าผ้า!EI871</f>
        <v>0</v>
      </c>
      <c r="BC862" s="1">
        <f>[2]หน้าผ้า!BZ871</f>
        <v>0</v>
      </c>
      <c r="BD862" s="56">
        <f>[2]หน้าผ้า!CA871</f>
        <v>0</v>
      </c>
    </row>
    <row r="863" spans="1:56" ht="28.5" customHeight="1" x14ac:dyDescent="0.45">
      <c r="A863" s="3">
        <f>[2]หน้าผ้า!C872</f>
        <v>0</v>
      </c>
      <c r="B863" s="14">
        <f>[2]หน้าผ้า!B872</f>
        <v>0</v>
      </c>
      <c r="C863" s="9">
        <f>[2]หน้าผ้า!E872</f>
        <v>0</v>
      </c>
      <c r="D863" s="13">
        <f>[2]หน้าผ้า!F872</f>
        <v>0</v>
      </c>
      <c r="E863" s="9">
        <f>[2]หน้าผ้า!G872</f>
        <v>0</v>
      </c>
      <c r="F863" s="9">
        <f>[2]หน้าผ้า!H872</f>
        <v>0</v>
      </c>
      <c r="G863" s="9">
        <f>[2]หน้าผ้า!I872</f>
        <v>0</v>
      </c>
      <c r="H863" s="9">
        <f>[2]หน้าผ้า!J872</f>
        <v>0</v>
      </c>
      <c r="I863" s="9">
        <f>[2]หน้าผ้า!L872</f>
        <v>0</v>
      </c>
      <c r="J863" s="9">
        <f>[2]หน้าผ้า!M872</f>
        <v>0</v>
      </c>
      <c r="K863" s="9">
        <f>[2]หน้าผ้า!N872</f>
        <v>0</v>
      </c>
      <c r="L863" s="9">
        <f>[2]หน้าผ้า!R872</f>
        <v>0</v>
      </c>
      <c r="M863" s="10">
        <f>[2]หน้าผ้า!T872</f>
        <v>0</v>
      </c>
      <c r="N863" s="9">
        <f>[2]หน้าผ้า!U872</f>
        <v>0</v>
      </c>
      <c r="O863" s="9">
        <f>[2]หน้าผ้า!V872</f>
        <v>0</v>
      </c>
      <c r="P863" s="10">
        <f>[2]หน้าผ้า!AB872</f>
        <v>0</v>
      </c>
      <c r="Q863" s="10">
        <f>[2]หน้าผ้า!AC872</f>
        <v>0</v>
      </c>
      <c r="R863" s="10">
        <f>[2]หน้าผ้า!AD872</f>
        <v>0</v>
      </c>
      <c r="S863" s="9">
        <f>[2]หน้าผ้า!Z872</f>
        <v>0</v>
      </c>
      <c r="T863" s="12">
        <f>[2]หน้าผ้า!X872</f>
        <v>0</v>
      </c>
      <c r="U863" s="11">
        <f>[2]หน้าผ้า!AA872</f>
        <v>0</v>
      </c>
      <c r="V863" s="10">
        <f>[2]หน้าผ้า!AJ872</f>
        <v>0</v>
      </c>
      <c r="W863" s="10">
        <f>[2]หน้าผ้า!AL872</f>
        <v>0</v>
      </c>
      <c r="X863" s="10">
        <f>[2]หน้าผ้า!AM872</f>
        <v>0</v>
      </c>
      <c r="Y863" s="10">
        <f>[2]หน้าผ้า!AN872</f>
        <v>0</v>
      </c>
      <c r="Z863" s="9">
        <f>[2]หน้าผ้า!AO872</f>
        <v>0</v>
      </c>
      <c r="AA863" s="8">
        <f>[2]หน้าผ้า!AQ872</f>
        <v>0</v>
      </c>
      <c r="AB863" s="8">
        <f>[2]หน้าผ้า!AR872</f>
        <v>0</v>
      </c>
      <c r="AC863" s="8">
        <f>[2]หน้าผ้า!AS872</f>
        <v>0</v>
      </c>
      <c r="AD863" s="8">
        <f>[2]หน้าผ้า!AT872</f>
        <v>0</v>
      </c>
      <c r="AE863" s="8">
        <f>[2]หน้าผ้า!AU872</f>
        <v>0</v>
      </c>
      <c r="AF863" s="8">
        <f>[2]หน้าผ้า!AI872</f>
        <v>0</v>
      </c>
      <c r="AG863" s="1">
        <f>[3]หน้าผ้า!DC875</f>
        <v>0</v>
      </c>
      <c r="AH863" s="1">
        <f>[2]หน้าผ้า!DL872</f>
        <v>0</v>
      </c>
      <c r="AI863" s="1">
        <f>[2]หน้าผ้า!DM872</f>
        <v>0</v>
      </c>
      <c r="AJ863" s="3">
        <f>[2]หน้าผ้า!DN872</f>
        <v>0</v>
      </c>
      <c r="AK863" s="3">
        <f>[2]หน้าผ้า!DQ872</f>
        <v>0</v>
      </c>
      <c r="AL863" s="3">
        <f>[2]หน้าผ้า!DR872</f>
        <v>0</v>
      </c>
      <c r="AM863" s="3">
        <f>[2]หน้าผ้า!DS872</f>
        <v>0</v>
      </c>
      <c r="AN863" s="3">
        <f>[2]หน้าผ้า!DT872</f>
        <v>0</v>
      </c>
      <c r="AO863" s="3">
        <f>[2]หน้าผ้า!DU872</f>
        <v>0</v>
      </c>
      <c r="AP863" s="3">
        <f>[2]หน้าผ้า!DP872</f>
        <v>0</v>
      </c>
      <c r="AQ863" s="3">
        <f>[2]หน้าผ้า!DW872</f>
        <v>0</v>
      </c>
      <c r="AR863" s="3">
        <f>[2]หน้าผ้า!DX872</f>
        <v>0</v>
      </c>
      <c r="AS863" s="3">
        <f>[2]หน้าผ้า!DY872</f>
        <v>0</v>
      </c>
      <c r="AT863" s="3">
        <f>[2]หน้าผ้า!DZ872</f>
        <v>0</v>
      </c>
      <c r="AU863" s="3">
        <f>[2]หน้าผ้า!EA872</f>
        <v>0</v>
      </c>
      <c r="AV863" s="1">
        <f>[2]หน้าผ้า!EB872</f>
        <v>0</v>
      </c>
      <c r="AW863" s="2">
        <f>[2]หน้าผ้า!EC872</f>
        <v>0</v>
      </c>
      <c r="AX863" s="2">
        <f>[2]หน้าผ้า!ED872</f>
        <v>0</v>
      </c>
      <c r="AY863" s="2">
        <f>[2]หน้าผ้า!AG872</f>
        <v>0</v>
      </c>
      <c r="AZ863" s="2">
        <f>[2]หน้าผ้า!EG872</f>
        <v>0</v>
      </c>
      <c r="BA863" s="2">
        <f>[2]หน้าผ้า!EH872</f>
        <v>0</v>
      </c>
      <c r="BB863" s="2">
        <f>[2]หน้าผ้า!EI872</f>
        <v>0</v>
      </c>
      <c r="BC863" s="1">
        <f>[2]หน้าผ้า!BZ872</f>
        <v>0</v>
      </c>
      <c r="BD863" s="56">
        <f>[2]หน้าผ้า!CA872</f>
        <v>0</v>
      </c>
    </row>
    <row r="864" spans="1:56" ht="28.5" customHeight="1" x14ac:dyDescent="0.45">
      <c r="A864" s="3">
        <f>[2]หน้าผ้า!C873</f>
        <v>0</v>
      </c>
      <c r="B864" s="14">
        <f>[2]หน้าผ้า!B873</f>
        <v>0</v>
      </c>
      <c r="C864" s="9">
        <f>[2]หน้าผ้า!E873</f>
        <v>0</v>
      </c>
      <c r="D864" s="13">
        <f>[2]หน้าผ้า!F873</f>
        <v>0</v>
      </c>
      <c r="E864" s="9">
        <f>[2]หน้าผ้า!G873</f>
        <v>0</v>
      </c>
      <c r="F864" s="9">
        <f>[2]หน้าผ้า!H873</f>
        <v>0</v>
      </c>
      <c r="G864" s="9">
        <f>[2]หน้าผ้า!I873</f>
        <v>0</v>
      </c>
      <c r="H864" s="9">
        <f>[2]หน้าผ้า!J873</f>
        <v>0</v>
      </c>
      <c r="I864" s="9">
        <f>[2]หน้าผ้า!L873</f>
        <v>0</v>
      </c>
      <c r="J864" s="9">
        <f>[2]หน้าผ้า!M873</f>
        <v>0</v>
      </c>
      <c r="K864" s="9">
        <f>[2]หน้าผ้า!N873</f>
        <v>0</v>
      </c>
      <c r="L864" s="9">
        <f>[2]หน้าผ้า!R873</f>
        <v>0</v>
      </c>
      <c r="M864" s="10">
        <f>[2]หน้าผ้า!T873</f>
        <v>0</v>
      </c>
      <c r="N864" s="9">
        <f>[2]หน้าผ้า!U873</f>
        <v>0</v>
      </c>
      <c r="O864" s="9">
        <f>[2]หน้าผ้า!V873</f>
        <v>0</v>
      </c>
      <c r="P864" s="10">
        <f>[2]หน้าผ้า!AB873</f>
        <v>0</v>
      </c>
      <c r="Q864" s="10">
        <f>[2]หน้าผ้า!AC873</f>
        <v>0</v>
      </c>
      <c r="R864" s="10">
        <f>[2]หน้าผ้า!AD873</f>
        <v>0</v>
      </c>
      <c r="S864" s="9">
        <f>[2]หน้าผ้า!Z873</f>
        <v>0</v>
      </c>
      <c r="T864" s="12">
        <f>[2]หน้าผ้า!X873</f>
        <v>0</v>
      </c>
      <c r="U864" s="11">
        <f>[2]หน้าผ้า!AA873</f>
        <v>0</v>
      </c>
      <c r="V864" s="10">
        <f>[2]หน้าผ้า!AJ873</f>
        <v>0</v>
      </c>
      <c r="W864" s="10">
        <f>[2]หน้าผ้า!AL873</f>
        <v>0</v>
      </c>
      <c r="X864" s="10">
        <f>[2]หน้าผ้า!AM873</f>
        <v>0</v>
      </c>
      <c r="Y864" s="10">
        <f>[2]หน้าผ้า!AN873</f>
        <v>0</v>
      </c>
      <c r="Z864" s="9">
        <f>[2]หน้าผ้า!AO873</f>
        <v>0</v>
      </c>
      <c r="AA864" s="8">
        <f>[2]หน้าผ้า!AQ873</f>
        <v>0</v>
      </c>
      <c r="AB864" s="8">
        <f>[2]หน้าผ้า!AR873</f>
        <v>0</v>
      </c>
      <c r="AC864" s="8">
        <f>[2]หน้าผ้า!AS873</f>
        <v>0</v>
      </c>
      <c r="AD864" s="8">
        <f>[2]หน้าผ้า!AT873</f>
        <v>0</v>
      </c>
      <c r="AE864" s="8">
        <f>[2]หน้าผ้า!AU873</f>
        <v>0</v>
      </c>
      <c r="AF864" s="8">
        <f>[2]หน้าผ้า!AI873</f>
        <v>0</v>
      </c>
      <c r="AG864" s="1">
        <f>[3]หน้าผ้า!DC876</f>
        <v>0</v>
      </c>
      <c r="AH864" s="1">
        <f>[2]หน้าผ้า!DL873</f>
        <v>0</v>
      </c>
      <c r="AI864" s="1">
        <f>[2]หน้าผ้า!DM873</f>
        <v>0</v>
      </c>
      <c r="AJ864" s="3">
        <f>[2]หน้าผ้า!DN873</f>
        <v>0</v>
      </c>
      <c r="AK864" s="3">
        <f>[2]หน้าผ้า!DQ873</f>
        <v>0</v>
      </c>
      <c r="AL864" s="3">
        <f>[2]หน้าผ้า!DR873</f>
        <v>0</v>
      </c>
      <c r="AM864" s="3">
        <f>[2]หน้าผ้า!DS873</f>
        <v>0</v>
      </c>
      <c r="AN864" s="3">
        <f>[2]หน้าผ้า!DT873</f>
        <v>0</v>
      </c>
      <c r="AO864" s="3">
        <f>[2]หน้าผ้า!DU873</f>
        <v>0</v>
      </c>
      <c r="AP864" s="3">
        <f>[2]หน้าผ้า!DP873</f>
        <v>0</v>
      </c>
      <c r="AQ864" s="3">
        <f>[2]หน้าผ้า!DW873</f>
        <v>0</v>
      </c>
      <c r="AR864" s="3">
        <f>[2]หน้าผ้า!DX873</f>
        <v>0</v>
      </c>
      <c r="AS864" s="3">
        <f>[2]หน้าผ้า!DY873</f>
        <v>0</v>
      </c>
      <c r="AT864" s="3">
        <f>[2]หน้าผ้า!DZ873</f>
        <v>0</v>
      </c>
      <c r="AU864" s="3">
        <f>[2]หน้าผ้า!EA873</f>
        <v>0</v>
      </c>
      <c r="AV864" s="1">
        <f>[2]หน้าผ้า!EB873</f>
        <v>0</v>
      </c>
      <c r="AW864" s="2">
        <f>[2]หน้าผ้า!EC873</f>
        <v>0</v>
      </c>
      <c r="AX864" s="2">
        <f>[2]หน้าผ้า!ED873</f>
        <v>0</v>
      </c>
      <c r="AY864" s="2">
        <f>[2]หน้าผ้า!AG873</f>
        <v>0</v>
      </c>
      <c r="AZ864" s="2">
        <f>[2]หน้าผ้า!EG873</f>
        <v>0</v>
      </c>
      <c r="BA864" s="2">
        <f>[2]หน้าผ้า!EH873</f>
        <v>0</v>
      </c>
      <c r="BB864" s="2">
        <f>[2]หน้าผ้า!EI873</f>
        <v>0</v>
      </c>
      <c r="BC864" s="1">
        <f>[2]หน้าผ้า!BZ873</f>
        <v>0</v>
      </c>
      <c r="BD864" s="56">
        <f>[2]หน้าผ้า!CA873</f>
        <v>0</v>
      </c>
    </row>
    <row r="865" spans="1:56" ht="28.5" customHeight="1" x14ac:dyDescent="0.45">
      <c r="A865" s="3">
        <f>[2]หน้าผ้า!C874</f>
        <v>0</v>
      </c>
      <c r="B865" s="14">
        <f>[2]หน้าผ้า!B874</f>
        <v>0</v>
      </c>
      <c r="C865" s="9">
        <f>[2]หน้าผ้า!E874</f>
        <v>0</v>
      </c>
      <c r="D865" s="13">
        <f>[2]หน้าผ้า!F874</f>
        <v>0</v>
      </c>
      <c r="E865" s="9">
        <f>[2]หน้าผ้า!G874</f>
        <v>0</v>
      </c>
      <c r="F865" s="9">
        <f>[2]หน้าผ้า!H874</f>
        <v>0</v>
      </c>
      <c r="G865" s="9">
        <f>[2]หน้าผ้า!I874</f>
        <v>0</v>
      </c>
      <c r="H865" s="9">
        <f>[2]หน้าผ้า!J874</f>
        <v>0</v>
      </c>
      <c r="I865" s="9">
        <f>[2]หน้าผ้า!L874</f>
        <v>0</v>
      </c>
      <c r="J865" s="9">
        <f>[2]หน้าผ้า!M874</f>
        <v>0</v>
      </c>
      <c r="K865" s="9">
        <f>[2]หน้าผ้า!N874</f>
        <v>0</v>
      </c>
      <c r="L865" s="9">
        <f>[2]หน้าผ้า!R874</f>
        <v>0</v>
      </c>
      <c r="M865" s="10">
        <f>[2]หน้าผ้า!T874</f>
        <v>0</v>
      </c>
      <c r="N865" s="9">
        <f>[2]หน้าผ้า!U874</f>
        <v>0</v>
      </c>
      <c r="O865" s="9">
        <f>[2]หน้าผ้า!V874</f>
        <v>0</v>
      </c>
      <c r="P865" s="10">
        <f>[2]หน้าผ้า!AB874</f>
        <v>0</v>
      </c>
      <c r="Q865" s="10">
        <f>[2]หน้าผ้า!AC874</f>
        <v>0</v>
      </c>
      <c r="R865" s="10">
        <f>[2]หน้าผ้า!AD874</f>
        <v>0</v>
      </c>
      <c r="S865" s="9">
        <f>[2]หน้าผ้า!Z874</f>
        <v>0</v>
      </c>
      <c r="T865" s="12">
        <f>[2]หน้าผ้า!X874</f>
        <v>0</v>
      </c>
      <c r="U865" s="11">
        <f>[2]หน้าผ้า!AA874</f>
        <v>0</v>
      </c>
      <c r="V865" s="10">
        <f>[2]หน้าผ้า!AJ874</f>
        <v>0</v>
      </c>
      <c r="W865" s="10">
        <f>[2]หน้าผ้า!AL874</f>
        <v>0</v>
      </c>
      <c r="X865" s="10">
        <f>[2]หน้าผ้า!AM874</f>
        <v>0</v>
      </c>
      <c r="Y865" s="10">
        <f>[2]หน้าผ้า!AN874</f>
        <v>0</v>
      </c>
      <c r="Z865" s="9">
        <f>[2]หน้าผ้า!AO874</f>
        <v>0</v>
      </c>
      <c r="AA865" s="8">
        <f>[2]หน้าผ้า!AQ874</f>
        <v>0</v>
      </c>
      <c r="AB865" s="8">
        <f>[2]หน้าผ้า!AR874</f>
        <v>0</v>
      </c>
      <c r="AC865" s="8">
        <f>[2]หน้าผ้า!AS874</f>
        <v>0</v>
      </c>
      <c r="AD865" s="8">
        <f>[2]หน้าผ้า!AT874</f>
        <v>0</v>
      </c>
      <c r="AE865" s="8">
        <f>[2]หน้าผ้า!AU874</f>
        <v>0</v>
      </c>
      <c r="AF865" s="8">
        <f>[2]หน้าผ้า!AI874</f>
        <v>0</v>
      </c>
      <c r="AG865" s="1">
        <f>[3]หน้าผ้า!DC877</f>
        <v>0</v>
      </c>
      <c r="AH865" s="1">
        <f>[2]หน้าผ้า!DL874</f>
        <v>0</v>
      </c>
      <c r="AI865" s="1">
        <f>[2]หน้าผ้า!DM874</f>
        <v>0</v>
      </c>
      <c r="AJ865" s="3">
        <f>[2]หน้าผ้า!DN874</f>
        <v>0</v>
      </c>
      <c r="AK865" s="3">
        <f>[2]หน้าผ้า!DQ874</f>
        <v>0</v>
      </c>
      <c r="AL865" s="3">
        <f>[2]หน้าผ้า!DR874</f>
        <v>0</v>
      </c>
      <c r="AM865" s="3">
        <f>[2]หน้าผ้า!DS874</f>
        <v>0</v>
      </c>
      <c r="AN865" s="3">
        <f>[2]หน้าผ้า!DT874</f>
        <v>0</v>
      </c>
      <c r="AO865" s="3">
        <f>[2]หน้าผ้า!DU874</f>
        <v>0</v>
      </c>
      <c r="AP865" s="3">
        <f>[2]หน้าผ้า!DP874</f>
        <v>0</v>
      </c>
      <c r="AQ865" s="3">
        <f>[2]หน้าผ้า!DW874</f>
        <v>0</v>
      </c>
      <c r="AR865" s="3">
        <f>[2]หน้าผ้า!DX874</f>
        <v>0</v>
      </c>
      <c r="AS865" s="3">
        <f>[2]หน้าผ้า!DY874</f>
        <v>0</v>
      </c>
      <c r="AT865" s="3">
        <f>[2]หน้าผ้า!DZ874</f>
        <v>0</v>
      </c>
      <c r="AU865" s="3">
        <f>[2]หน้าผ้า!EA874</f>
        <v>0</v>
      </c>
      <c r="AV865" s="1">
        <f>[2]หน้าผ้า!EB874</f>
        <v>0</v>
      </c>
      <c r="AW865" s="2">
        <f>[2]หน้าผ้า!EC874</f>
        <v>0</v>
      </c>
      <c r="AX865" s="2">
        <f>[2]หน้าผ้า!ED874</f>
        <v>0</v>
      </c>
      <c r="AY865" s="2">
        <f>[2]หน้าผ้า!AG874</f>
        <v>0</v>
      </c>
      <c r="AZ865" s="2">
        <f>[2]หน้าผ้า!EG874</f>
        <v>0</v>
      </c>
      <c r="BA865" s="2">
        <f>[2]หน้าผ้า!EH874</f>
        <v>0</v>
      </c>
      <c r="BB865" s="2">
        <f>[2]หน้าผ้า!EI874</f>
        <v>0</v>
      </c>
      <c r="BC865" s="1">
        <f>[2]หน้าผ้า!BZ874</f>
        <v>0</v>
      </c>
      <c r="BD865" s="56">
        <f>[2]หน้าผ้า!CA874</f>
        <v>0</v>
      </c>
    </row>
    <row r="866" spans="1:56" ht="28.5" customHeight="1" x14ac:dyDescent="0.45">
      <c r="A866" s="3">
        <f>[2]หน้าผ้า!C875</f>
        <v>0</v>
      </c>
      <c r="B866" s="14">
        <f>[2]หน้าผ้า!B875</f>
        <v>0</v>
      </c>
      <c r="C866" s="9">
        <f>[2]หน้าผ้า!E875</f>
        <v>0</v>
      </c>
      <c r="D866" s="13">
        <f>[2]หน้าผ้า!F875</f>
        <v>0</v>
      </c>
      <c r="E866" s="9">
        <f>[2]หน้าผ้า!G875</f>
        <v>0</v>
      </c>
      <c r="F866" s="9">
        <f>[2]หน้าผ้า!H875</f>
        <v>0</v>
      </c>
      <c r="G866" s="9">
        <f>[2]หน้าผ้า!I875</f>
        <v>0</v>
      </c>
      <c r="H866" s="9">
        <f>[2]หน้าผ้า!J875</f>
        <v>0</v>
      </c>
      <c r="I866" s="9">
        <f>[2]หน้าผ้า!L875</f>
        <v>0</v>
      </c>
      <c r="J866" s="9">
        <f>[2]หน้าผ้า!M875</f>
        <v>0</v>
      </c>
      <c r="K866" s="9">
        <f>[2]หน้าผ้า!N875</f>
        <v>0</v>
      </c>
      <c r="L866" s="9">
        <f>[2]หน้าผ้า!R875</f>
        <v>0</v>
      </c>
      <c r="M866" s="10">
        <f>[2]หน้าผ้า!T875</f>
        <v>0</v>
      </c>
      <c r="N866" s="9">
        <f>[2]หน้าผ้า!U875</f>
        <v>0</v>
      </c>
      <c r="O866" s="9">
        <f>[2]หน้าผ้า!V875</f>
        <v>0</v>
      </c>
      <c r="P866" s="10">
        <f>[2]หน้าผ้า!AB875</f>
        <v>0</v>
      </c>
      <c r="Q866" s="10">
        <f>[2]หน้าผ้า!AC875</f>
        <v>0</v>
      </c>
      <c r="R866" s="10">
        <f>[2]หน้าผ้า!AD875</f>
        <v>0</v>
      </c>
      <c r="S866" s="9">
        <f>[2]หน้าผ้า!Z875</f>
        <v>0</v>
      </c>
      <c r="T866" s="12">
        <f>[2]หน้าผ้า!X875</f>
        <v>0</v>
      </c>
      <c r="U866" s="11">
        <f>[2]หน้าผ้า!AA875</f>
        <v>0</v>
      </c>
      <c r="V866" s="10">
        <f>[2]หน้าผ้า!AJ875</f>
        <v>0</v>
      </c>
      <c r="W866" s="10">
        <f>[2]หน้าผ้า!AL875</f>
        <v>0</v>
      </c>
      <c r="X866" s="10">
        <f>[2]หน้าผ้า!AM875</f>
        <v>0</v>
      </c>
      <c r="Y866" s="10">
        <f>[2]หน้าผ้า!AN875</f>
        <v>0</v>
      </c>
      <c r="Z866" s="9">
        <f>[2]หน้าผ้า!AO875</f>
        <v>0</v>
      </c>
      <c r="AA866" s="8">
        <f>[2]หน้าผ้า!AQ875</f>
        <v>0</v>
      </c>
      <c r="AB866" s="8">
        <f>[2]หน้าผ้า!AR875</f>
        <v>0</v>
      </c>
      <c r="AC866" s="8">
        <f>[2]หน้าผ้า!AS875</f>
        <v>0</v>
      </c>
      <c r="AD866" s="8">
        <f>[2]หน้าผ้า!AT875</f>
        <v>0</v>
      </c>
      <c r="AE866" s="8">
        <f>[2]หน้าผ้า!AU875</f>
        <v>0</v>
      </c>
      <c r="AF866" s="8">
        <f>[2]หน้าผ้า!AI875</f>
        <v>0</v>
      </c>
      <c r="AG866" s="1">
        <f>[3]หน้าผ้า!DC878</f>
        <v>0</v>
      </c>
      <c r="AH866" s="1">
        <f>[2]หน้าผ้า!DL875</f>
        <v>0</v>
      </c>
      <c r="AI866" s="1">
        <f>[2]หน้าผ้า!DM875</f>
        <v>0</v>
      </c>
      <c r="AJ866" s="3">
        <f>[2]หน้าผ้า!DN875</f>
        <v>0</v>
      </c>
      <c r="AK866" s="3">
        <f>[2]หน้าผ้า!DQ875</f>
        <v>0</v>
      </c>
      <c r="AL866" s="3">
        <f>[2]หน้าผ้า!DR875</f>
        <v>0</v>
      </c>
      <c r="AM866" s="3">
        <f>[2]หน้าผ้า!DS875</f>
        <v>0</v>
      </c>
      <c r="AN866" s="3">
        <f>[2]หน้าผ้า!DT875</f>
        <v>0</v>
      </c>
      <c r="AO866" s="3">
        <f>[2]หน้าผ้า!DU875</f>
        <v>0</v>
      </c>
      <c r="AP866" s="3">
        <f>[2]หน้าผ้า!DP875</f>
        <v>0</v>
      </c>
      <c r="AQ866" s="3">
        <f>[2]หน้าผ้า!DW875</f>
        <v>0</v>
      </c>
      <c r="AR866" s="3">
        <f>[2]หน้าผ้า!DX875</f>
        <v>0</v>
      </c>
      <c r="AS866" s="3">
        <f>[2]หน้าผ้า!DY875</f>
        <v>0</v>
      </c>
      <c r="AT866" s="3">
        <f>[2]หน้าผ้า!DZ875</f>
        <v>0</v>
      </c>
      <c r="AU866" s="3">
        <f>[2]หน้าผ้า!EA875</f>
        <v>0</v>
      </c>
      <c r="AV866" s="1">
        <f>[2]หน้าผ้า!EB875</f>
        <v>0</v>
      </c>
      <c r="AW866" s="2">
        <f>[2]หน้าผ้า!EC875</f>
        <v>0</v>
      </c>
      <c r="AX866" s="2">
        <f>[2]หน้าผ้า!ED875</f>
        <v>0</v>
      </c>
      <c r="AY866" s="2">
        <f>[2]หน้าผ้า!AG875</f>
        <v>0</v>
      </c>
      <c r="AZ866" s="2">
        <f>[2]หน้าผ้า!EG875</f>
        <v>0</v>
      </c>
      <c r="BA866" s="2">
        <f>[2]หน้าผ้า!EH875</f>
        <v>0</v>
      </c>
      <c r="BB866" s="2">
        <f>[2]หน้าผ้า!EI875</f>
        <v>0</v>
      </c>
      <c r="BC866" s="1">
        <f>[2]หน้าผ้า!BZ875</f>
        <v>0</v>
      </c>
      <c r="BD866" s="56">
        <f>[2]หน้าผ้า!CA875</f>
        <v>0</v>
      </c>
    </row>
    <row r="867" spans="1:56" ht="28.5" customHeight="1" x14ac:dyDescent="0.45">
      <c r="A867" s="3">
        <f>[2]หน้าผ้า!C876</f>
        <v>0</v>
      </c>
      <c r="B867" s="14">
        <f>[2]หน้าผ้า!B876</f>
        <v>0</v>
      </c>
      <c r="C867" s="9">
        <f>[2]หน้าผ้า!E876</f>
        <v>0</v>
      </c>
      <c r="D867" s="13">
        <f>[2]หน้าผ้า!F876</f>
        <v>0</v>
      </c>
      <c r="E867" s="9">
        <f>[2]หน้าผ้า!G876</f>
        <v>0</v>
      </c>
      <c r="F867" s="9">
        <f>[2]หน้าผ้า!H876</f>
        <v>0</v>
      </c>
      <c r="G867" s="9">
        <f>[2]หน้าผ้า!I876</f>
        <v>0</v>
      </c>
      <c r="H867" s="9">
        <f>[2]หน้าผ้า!J876</f>
        <v>0</v>
      </c>
      <c r="I867" s="9">
        <f>[2]หน้าผ้า!L876</f>
        <v>0</v>
      </c>
      <c r="J867" s="9">
        <f>[2]หน้าผ้า!M876</f>
        <v>0</v>
      </c>
      <c r="K867" s="9">
        <f>[2]หน้าผ้า!N876</f>
        <v>0</v>
      </c>
      <c r="L867" s="9">
        <f>[2]หน้าผ้า!R876</f>
        <v>0</v>
      </c>
      <c r="M867" s="10">
        <f>[2]หน้าผ้า!T876</f>
        <v>0</v>
      </c>
      <c r="N867" s="9">
        <f>[2]หน้าผ้า!U876</f>
        <v>0</v>
      </c>
      <c r="O867" s="9">
        <f>[2]หน้าผ้า!V876</f>
        <v>0</v>
      </c>
      <c r="P867" s="10">
        <f>[2]หน้าผ้า!AB876</f>
        <v>0</v>
      </c>
      <c r="Q867" s="10">
        <f>[2]หน้าผ้า!AC876</f>
        <v>0</v>
      </c>
      <c r="R867" s="10">
        <f>[2]หน้าผ้า!AD876</f>
        <v>0</v>
      </c>
      <c r="S867" s="9">
        <f>[2]หน้าผ้า!Z876</f>
        <v>0</v>
      </c>
      <c r="T867" s="12">
        <f>[2]หน้าผ้า!X876</f>
        <v>0</v>
      </c>
      <c r="U867" s="11">
        <f>[2]หน้าผ้า!AA876</f>
        <v>0</v>
      </c>
      <c r="V867" s="10">
        <f>[2]หน้าผ้า!AJ876</f>
        <v>0</v>
      </c>
      <c r="W867" s="10">
        <f>[2]หน้าผ้า!AL876</f>
        <v>0</v>
      </c>
      <c r="X867" s="10">
        <f>[2]หน้าผ้า!AM876</f>
        <v>0</v>
      </c>
      <c r="Y867" s="10">
        <f>[2]หน้าผ้า!AN876</f>
        <v>0</v>
      </c>
      <c r="Z867" s="9">
        <f>[2]หน้าผ้า!AO876</f>
        <v>0</v>
      </c>
      <c r="AA867" s="8">
        <f>[2]หน้าผ้า!AQ876</f>
        <v>0</v>
      </c>
      <c r="AB867" s="8">
        <f>[2]หน้าผ้า!AR876</f>
        <v>0</v>
      </c>
      <c r="AC867" s="8">
        <f>[2]หน้าผ้า!AS876</f>
        <v>0</v>
      </c>
      <c r="AD867" s="8">
        <f>[2]หน้าผ้า!AT876</f>
        <v>0</v>
      </c>
      <c r="AE867" s="8">
        <f>[2]หน้าผ้า!AU876</f>
        <v>0</v>
      </c>
      <c r="AF867" s="8">
        <f>[2]หน้าผ้า!AI876</f>
        <v>0</v>
      </c>
      <c r="AG867" s="1">
        <f>[3]หน้าผ้า!DC879</f>
        <v>0</v>
      </c>
      <c r="AH867" s="1">
        <f>[2]หน้าผ้า!DL876</f>
        <v>0</v>
      </c>
      <c r="AI867" s="1">
        <f>[2]หน้าผ้า!DM876</f>
        <v>0</v>
      </c>
      <c r="AJ867" s="3">
        <f>[2]หน้าผ้า!DN876</f>
        <v>0</v>
      </c>
      <c r="AK867" s="3">
        <f>[2]หน้าผ้า!DQ876</f>
        <v>0</v>
      </c>
      <c r="AL867" s="3">
        <f>[2]หน้าผ้า!DR876</f>
        <v>0</v>
      </c>
      <c r="AM867" s="3">
        <f>[2]หน้าผ้า!DS876</f>
        <v>0</v>
      </c>
      <c r="AN867" s="3">
        <f>[2]หน้าผ้า!DT876</f>
        <v>0</v>
      </c>
      <c r="AO867" s="3">
        <f>[2]หน้าผ้า!DU876</f>
        <v>0</v>
      </c>
      <c r="AP867" s="3">
        <f>[2]หน้าผ้า!DP876</f>
        <v>0</v>
      </c>
      <c r="AQ867" s="3">
        <f>[2]หน้าผ้า!DW876</f>
        <v>0</v>
      </c>
      <c r="AR867" s="3">
        <f>[2]หน้าผ้า!DX876</f>
        <v>0</v>
      </c>
      <c r="AS867" s="3">
        <f>[2]หน้าผ้า!DY876</f>
        <v>0</v>
      </c>
      <c r="AT867" s="3">
        <f>[2]หน้าผ้า!DZ876</f>
        <v>0</v>
      </c>
      <c r="AU867" s="3">
        <f>[2]หน้าผ้า!EA876</f>
        <v>0</v>
      </c>
      <c r="AV867" s="1">
        <f>[2]หน้าผ้า!EB876</f>
        <v>0</v>
      </c>
      <c r="AW867" s="2">
        <f>[2]หน้าผ้า!EC876</f>
        <v>0</v>
      </c>
      <c r="AX867" s="2">
        <f>[2]หน้าผ้า!ED876</f>
        <v>0</v>
      </c>
      <c r="AY867" s="2">
        <f>[2]หน้าผ้า!AG876</f>
        <v>0</v>
      </c>
      <c r="AZ867" s="2">
        <f>[2]หน้าผ้า!EG876</f>
        <v>0</v>
      </c>
      <c r="BA867" s="2">
        <f>[2]หน้าผ้า!EH876</f>
        <v>0</v>
      </c>
      <c r="BB867" s="2">
        <f>[2]หน้าผ้า!EI876</f>
        <v>0</v>
      </c>
      <c r="BC867" s="1">
        <f>[2]หน้าผ้า!BZ876</f>
        <v>0</v>
      </c>
      <c r="BD867" s="56">
        <f>[2]หน้าผ้า!CA876</f>
        <v>0</v>
      </c>
    </row>
    <row r="868" spans="1:56" ht="28.5" customHeight="1" x14ac:dyDescent="0.45">
      <c r="A868" s="3">
        <f>[2]หน้าผ้า!C877</f>
        <v>0</v>
      </c>
      <c r="B868" s="14">
        <f>[2]หน้าผ้า!B877</f>
        <v>0</v>
      </c>
      <c r="C868" s="9">
        <f>[2]หน้าผ้า!E877</f>
        <v>0</v>
      </c>
      <c r="D868" s="13">
        <f>[2]หน้าผ้า!F877</f>
        <v>0</v>
      </c>
      <c r="E868" s="9">
        <f>[2]หน้าผ้า!G877</f>
        <v>0</v>
      </c>
      <c r="F868" s="9">
        <f>[2]หน้าผ้า!H877</f>
        <v>0</v>
      </c>
      <c r="G868" s="9">
        <f>[2]หน้าผ้า!I877</f>
        <v>0</v>
      </c>
      <c r="H868" s="9">
        <f>[2]หน้าผ้า!J877</f>
        <v>0</v>
      </c>
      <c r="I868" s="9">
        <f>[2]หน้าผ้า!L877</f>
        <v>0</v>
      </c>
      <c r="J868" s="9">
        <f>[2]หน้าผ้า!M877</f>
        <v>0</v>
      </c>
      <c r="K868" s="9">
        <f>[2]หน้าผ้า!N877</f>
        <v>0</v>
      </c>
      <c r="L868" s="9">
        <f>[2]หน้าผ้า!R877</f>
        <v>0</v>
      </c>
      <c r="M868" s="10">
        <f>[2]หน้าผ้า!T877</f>
        <v>0</v>
      </c>
      <c r="N868" s="9">
        <f>[2]หน้าผ้า!U877</f>
        <v>0</v>
      </c>
      <c r="O868" s="9">
        <f>[2]หน้าผ้า!V877</f>
        <v>0</v>
      </c>
      <c r="P868" s="10">
        <f>[2]หน้าผ้า!AB877</f>
        <v>0</v>
      </c>
      <c r="Q868" s="10">
        <f>[2]หน้าผ้า!AC877</f>
        <v>0</v>
      </c>
      <c r="R868" s="10">
        <f>[2]หน้าผ้า!AD877</f>
        <v>0</v>
      </c>
      <c r="S868" s="9">
        <f>[2]หน้าผ้า!Z877</f>
        <v>0</v>
      </c>
      <c r="T868" s="12">
        <f>[2]หน้าผ้า!X877</f>
        <v>0</v>
      </c>
      <c r="U868" s="11">
        <f>[2]หน้าผ้า!AA877</f>
        <v>0</v>
      </c>
      <c r="V868" s="10">
        <f>[2]หน้าผ้า!AJ877</f>
        <v>0</v>
      </c>
      <c r="W868" s="10">
        <f>[2]หน้าผ้า!AL877</f>
        <v>0</v>
      </c>
      <c r="X868" s="10">
        <f>[2]หน้าผ้า!AM877</f>
        <v>0</v>
      </c>
      <c r="Y868" s="10">
        <f>[2]หน้าผ้า!AN877</f>
        <v>0</v>
      </c>
      <c r="Z868" s="9">
        <f>[2]หน้าผ้า!AO877</f>
        <v>0</v>
      </c>
      <c r="AA868" s="8">
        <f>[2]หน้าผ้า!AQ877</f>
        <v>0</v>
      </c>
      <c r="AB868" s="8">
        <f>[2]หน้าผ้า!AR877</f>
        <v>0</v>
      </c>
      <c r="AC868" s="8">
        <f>[2]หน้าผ้า!AS877</f>
        <v>0</v>
      </c>
      <c r="AD868" s="8">
        <f>[2]หน้าผ้า!AT877</f>
        <v>0</v>
      </c>
      <c r="AE868" s="8">
        <f>[2]หน้าผ้า!AU877</f>
        <v>0</v>
      </c>
      <c r="AF868" s="8">
        <f>[2]หน้าผ้า!AI877</f>
        <v>0</v>
      </c>
      <c r="AG868" s="1">
        <f>[3]หน้าผ้า!DC880</f>
        <v>0</v>
      </c>
      <c r="AH868" s="1">
        <f>[2]หน้าผ้า!DL877</f>
        <v>0</v>
      </c>
      <c r="AI868" s="1">
        <f>[2]หน้าผ้า!DM877</f>
        <v>0</v>
      </c>
      <c r="AJ868" s="3">
        <f>[2]หน้าผ้า!DN877</f>
        <v>0</v>
      </c>
      <c r="AK868" s="3">
        <f>[2]หน้าผ้า!DQ877</f>
        <v>0</v>
      </c>
      <c r="AL868" s="3">
        <f>[2]หน้าผ้า!DR877</f>
        <v>0</v>
      </c>
      <c r="AM868" s="3">
        <f>[2]หน้าผ้า!DS877</f>
        <v>0</v>
      </c>
      <c r="AN868" s="3">
        <f>[2]หน้าผ้า!DT877</f>
        <v>0</v>
      </c>
      <c r="AO868" s="3">
        <f>[2]หน้าผ้า!DU877</f>
        <v>0</v>
      </c>
      <c r="AP868" s="3">
        <f>[2]หน้าผ้า!DP877</f>
        <v>0</v>
      </c>
      <c r="AQ868" s="3">
        <f>[2]หน้าผ้า!DW877</f>
        <v>0</v>
      </c>
      <c r="AR868" s="3">
        <f>[2]หน้าผ้า!DX877</f>
        <v>0</v>
      </c>
      <c r="AS868" s="3">
        <f>[2]หน้าผ้า!DY877</f>
        <v>0</v>
      </c>
      <c r="AT868" s="3">
        <f>[2]หน้าผ้า!DZ877</f>
        <v>0</v>
      </c>
      <c r="AU868" s="3">
        <f>[2]หน้าผ้า!EA877</f>
        <v>0</v>
      </c>
      <c r="AV868" s="1">
        <f>[2]หน้าผ้า!EB877</f>
        <v>0</v>
      </c>
      <c r="AW868" s="2">
        <f>[2]หน้าผ้า!EC877</f>
        <v>0</v>
      </c>
      <c r="AX868" s="2">
        <f>[2]หน้าผ้า!ED877</f>
        <v>0</v>
      </c>
      <c r="AY868" s="2">
        <f>[2]หน้าผ้า!AG877</f>
        <v>0</v>
      </c>
      <c r="AZ868" s="2">
        <f>[2]หน้าผ้า!EG877</f>
        <v>0</v>
      </c>
      <c r="BA868" s="2">
        <f>[2]หน้าผ้า!EH877</f>
        <v>0</v>
      </c>
      <c r="BB868" s="2">
        <f>[2]หน้าผ้า!EI877</f>
        <v>0</v>
      </c>
      <c r="BC868" s="1">
        <f>[2]หน้าผ้า!BZ877</f>
        <v>0</v>
      </c>
      <c r="BD868" s="56">
        <f>[2]หน้าผ้า!CA877</f>
        <v>0</v>
      </c>
    </row>
    <row r="869" spans="1:56" ht="28.5" customHeight="1" x14ac:dyDescent="0.45">
      <c r="A869" s="3">
        <f>[2]หน้าผ้า!C878</f>
        <v>0</v>
      </c>
      <c r="B869" s="14">
        <f>[2]หน้าผ้า!B878</f>
        <v>0</v>
      </c>
      <c r="C869" s="9">
        <f>[2]หน้าผ้า!E878</f>
        <v>0</v>
      </c>
      <c r="D869" s="13">
        <f>[2]หน้าผ้า!F878</f>
        <v>0</v>
      </c>
      <c r="E869" s="9">
        <f>[2]หน้าผ้า!G878</f>
        <v>0</v>
      </c>
      <c r="F869" s="9">
        <f>[2]หน้าผ้า!H878</f>
        <v>0</v>
      </c>
      <c r="G869" s="9">
        <f>[2]หน้าผ้า!I878</f>
        <v>0</v>
      </c>
      <c r="H869" s="9">
        <f>[2]หน้าผ้า!J878</f>
        <v>0</v>
      </c>
      <c r="I869" s="9">
        <f>[2]หน้าผ้า!L878</f>
        <v>0</v>
      </c>
      <c r="J869" s="9">
        <f>[2]หน้าผ้า!M878</f>
        <v>0</v>
      </c>
      <c r="K869" s="9">
        <f>[2]หน้าผ้า!N878</f>
        <v>0</v>
      </c>
      <c r="L869" s="9">
        <f>[2]หน้าผ้า!R878</f>
        <v>0</v>
      </c>
      <c r="M869" s="10">
        <f>[2]หน้าผ้า!T878</f>
        <v>0</v>
      </c>
      <c r="N869" s="9">
        <f>[2]หน้าผ้า!U878</f>
        <v>0</v>
      </c>
      <c r="O869" s="9">
        <f>[2]หน้าผ้า!V878</f>
        <v>0</v>
      </c>
      <c r="P869" s="10">
        <f>[2]หน้าผ้า!AB878</f>
        <v>0</v>
      </c>
      <c r="Q869" s="10">
        <f>[2]หน้าผ้า!AC878</f>
        <v>0</v>
      </c>
      <c r="R869" s="10">
        <f>[2]หน้าผ้า!AD878</f>
        <v>0</v>
      </c>
      <c r="S869" s="9">
        <f>[2]หน้าผ้า!Z878</f>
        <v>0</v>
      </c>
      <c r="T869" s="12">
        <f>[2]หน้าผ้า!X878</f>
        <v>0</v>
      </c>
      <c r="U869" s="11">
        <f>[2]หน้าผ้า!AA878</f>
        <v>0</v>
      </c>
      <c r="V869" s="10">
        <f>[2]หน้าผ้า!AJ878</f>
        <v>0</v>
      </c>
      <c r="W869" s="10">
        <f>[2]หน้าผ้า!AL878</f>
        <v>0</v>
      </c>
      <c r="X869" s="10">
        <f>[2]หน้าผ้า!AM878</f>
        <v>0</v>
      </c>
      <c r="Y869" s="10">
        <f>[2]หน้าผ้า!AN878</f>
        <v>0</v>
      </c>
      <c r="Z869" s="9">
        <f>[2]หน้าผ้า!AO878</f>
        <v>0</v>
      </c>
      <c r="AA869" s="8">
        <f>[2]หน้าผ้า!AQ878</f>
        <v>0</v>
      </c>
      <c r="AB869" s="8">
        <f>[2]หน้าผ้า!AR878</f>
        <v>0</v>
      </c>
      <c r="AC869" s="8">
        <f>[2]หน้าผ้า!AS878</f>
        <v>0</v>
      </c>
      <c r="AD869" s="8">
        <f>[2]หน้าผ้า!AT878</f>
        <v>0</v>
      </c>
      <c r="AE869" s="8">
        <f>[2]หน้าผ้า!AU878</f>
        <v>0</v>
      </c>
      <c r="AF869" s="8">
        <f>[2]หน้าผ้า!AI878</f>
        <v>0</v>
      </c>
      <c r="AG869" s="1">
        <f>[3]หน้าผ้า!DC881</f>
        <v>0</v>
      </c>
      <c r="AH869" s="1">
        <f>[2]หน้าผ้า!DL878</f>
        <v>0</v>
      </c>
      <c r="AI869" s="1">
        <f>[2]หน้าผ้า!DM878</f>
        <v>0</v>
      </c>
      <c r="AJ869" s="3">
        <f>[2]หน้าผ้า!DN878</f>
        <v>0</v>
      </c>
      <c r="AK869" s="3">
        <f>[2]หน้าผ้า!DQ878</f>
        <v>0</v>
      </c>
      <c r="AL869" s="3">
        <f>[2]หน้าผ้า!DR878</f>
        <v>0</v>
      </c>
      <c r="AM869" s="3">
        <f>[2]หน้าผ้า!DS878</f>
        <v>0</v>
      </c>
      <c r="AN869" s="3">
        <f>[2]หน้าผ้า!DT878</f>
        <v>0</v>
      </c>
      <c r="AO869" s="3">
        <f>[2]หน้าผ้า!DU878</f>
        <v>0</v>
      </c>
      <c r="AP869" s="3">
        <f>[2]หน้าผ้า!DP878</f>
        <v>0</v>
      </c>
      <c r="AQ869" s="3">
        <f>[2]หน้าผ้า!DW878</f>
        <v>0</v>
      </c>
      <c r="AR869" s="3">
        <f>[2]หน้าผ้า!DX878</f>
        <v>0</v>
      </c>
      <c r="AS869" s="3">
        <f>[2]หน้าผ้า!DY878</f>
        <v>0</v>
      </c>
      <c r="AT869" s="3">
        <f>[2]หน้าผ้า!DZ878</f>
        <v>0</v>
      </c>
      <c r="AU869" s="3">
        <f>[2]หน้าผ้า!EA878</f>
        <v>0</v>
      </c>
      <c r="AV869" s="1">
        <f>[2]หน้าผ้า!EB878</f>
        <v>0</v>
      </c>
      <c r="AW869" s="2">
        <f>[2]หน้าผ้า!EC878</f>
        <v>0</v>
      </c>
      <c r="AX869" s="2">
        <f>[2]หน้าผ้า!ED878</f>
        <v>0</v>
      </c>
      <c r="AY869" s="2">
        <f>[2]หน้าผ้า!AG878</f>
        <v>0</v>
      </c>
      <c r="AZ869" s="2">
        <f>[2]หน้าผ้า!EG878</f>
        <v>0</v>
      </c>
      <c r="BA869" s="2">
        <f>[2]หน้าผ้า!EH878</f>
        <v>0</v>
      </c>
      <c r="BB869" s="2">
        <f>[2]หน้าผ้า!EI878</f>
        <v>0</v>
      </c>
      <c r="BC869" s="1">
        <f>[2]หน้าผ้า!BZ878</f>
        <v>0</v>
      </c>
      <c r="BD869" s="56">
        <f>[2]หน้าผ้า!CA878</f>
        <v>0</v>
      </c>
    </row>
    <row r="870" spans="1:56" ht="28.5" customHeight="1" x14ac:dyDescent="0.45">
      <c r="A870" s="3">
        <f>[2]หน้าผ้า!C879</f>
        <v>0</v>
      </c>
      <c r="B870" s="14">
        <f>[2]หน้าผ้า!B879</f>
        <v>0</v>
      </c>
      <c r="C870" s="9">
        <f>[2]หน้าผ้า!E879</f>
        <v>0</v>
      </c>
      <c r="D870" s="13">
        <f>[2]หน้าผ้า!F879</f>
        <v>0</v>
      </c>
      <c r="E870" s="9">
        <f>[2]หน้าผ้า!G879</f>
        <v>0</v>
      </c>
      <c r="F870" s="9">
        <f>[2]หน้าผ้า!H879</f>
        <v>0</v>
      </c>
      <c r="G870" s="9">
        <f>[2]หน้าผ้า!I879</f>
        <v>0</v>
      </c>
      <c r="H870" s="9">
        <f>[2]หน้าผ้า!J879</f>
        <v>0</v>
      </c>
      <c r="I870" s="9">
        <f>[2]หน้าผ้า!L879</f>
        <v>0</v>
      </c>
      <c r="J870" s="9">
        <f>[2]หน้าผ้า!M879</f>
        <v>0</v>
      </c>
      <c r="K870" s="9">
        <f>[2]หน้าผ้า!N879</f>
        <v>0</v>
      </c>
      <c r="L870" s="9">
        <f>[2]หน้าผ้า!R879</f>
        <v>0</v>
      </c>
      <c r="M870" s="10">
        <f>[2]หน้าผ้า!T879</f>
        <v>0</v>
      </c>
      <c r="N870" s="9">
        <f>[2]หน้าผ้า!U879</f>
        <v>0</v>
      </c>
      <c r="O870" s="9">
        <f>[2]หน้าผ้า!V879</f>
        <v>0</v>
      </c>
      <c r="P870" s="10">
        <f>[2]หน้าผ้า!AB879</f>
        <v>0</v>
      </c>
      <c r="Q870" s="10">
        <f>[2]หน้าผ้า!AC879</f>
        <v>0</v>
      </c>
      <c r="R870" s="10">
        <f>[2]หน้าผ้า!AD879</f>
        <v>0</v>
      </c>
      <c r="S870" s="9">
        <f>[2]หน้าผ้า!Z879</f>
        <v>0</v>
      </c>
      <c r="T870" s="12">
        <f>[2]หน้าผ้า!X879</f>
        <v>0</v>
      </c>
      <c r="U870" s="11">
        <f>[2]หน้าผ้า!AA879</f>
        <v>0</v>
      </c>
      <c r="V870" s="10">
        <f>[2]หน้าผ้า!AJ879</f>
        <v>0</v>
      </c>
      <c r="W870" s="10">
        <f>[2]หน้าผ้า!AL879</f>
        <v>0</v>
      </c>
      <c r="X870" s="10">
        <f>[2]หน้าผ้า!AM879</f>
        <v>0</v>
      </c>
      <c r="Y870" s="10">
        <f>[2]หน้าผ้า!AN879</f>
        <v>0</v>
      </c>
      <c r="Z870" s="9">
        <f>[2]หน้าผ้า!AO879</f>
        <v>0</v>
      </c>
      <c r="AA870" s="8">
        <f>[2]หน้าผ้า!AQ879</f>
        <v>0</v>
      </c>
      <c r="AB870" s="8">
        <f>[2]หน้าผ้า!AR879</f>
        <v>0</v>
      </c>
      <c r="AC870" s="8">
        <f>[2]หน้าผ้า!AS879</f>
        <v>0</v>
      </c>
      <c r="AD870" s="8">
        <f>[2]หน้าผ้า!AT879</f>
        <v>0</v>
      </c>
      <c r="AE870" s="8">
        <f>[2]หน้าผ้า!AU879</f>
        <v>0</v>
      </c>
      <c r="AF870" s="8">
        <f>[2]หน้าผ้า!AI879</f>
        <v>0</v>
      </c>
      <c r="AG870" s="1">
        <f>[3]หน้าผ้า!DC882</f>
        <v>0</v>
      </c>
      <c r="AH870" s="1">
        <f>[2]หน้าผ้า!DL879</f>
        <v>0</v>
      </c>
      <c r="AI870" s="1">
        <f>[2]หน้าผ้า!DM879</f>
        <v>0</v>
      </c>
      <c r="AJ870" s="3">
        <f>[2]หน้าผ้า!DN879</f>
        <v>0</v>
      </c>
      <c r="AK870" s="3">
        <f>[2]หน้าผ้า!DQ879</f>
        <v>0</v>
      </c>
      <c r="AL870" s="3">
        <f>[2]หน้าผ้า!DR879</f>
        <v>0</v>
      </c>
      <c r="AM870" s="3">
        <f>[2]หน้าผ้า!DS879</f>
        <v>0</v>
      </c>
      <c r="AN870" s="3">
        <f>[2]หน้าผ้า!DT879</f>
        <v>0</v>
      </c>
      <c r="AO870" s="3">
        <f>[2]หน้าผ้า!DU879</f>
        <v>0</v>
      </c>
      <c r="AP870" s="3">
        <f>[2]หน้าผ้า!DP879</f>
        <v>0</v>
      </c>
      <c r="AQ870" s="3">
        <f>[2]หน้าผ้า!DW879</f>
        <v>0</v>
      </c>
      <c r="AR870" s="3">
        <f>[2]หน้าผ้า!DX879</f>
        <v>0</v>
      </c>
      <c r="AS870" s="3">
        <f>[2]หน้าผ้า!DY879</f>
        <v>0</v>
      </c>
      <c r="AT870" s="3">
        <f>[2]หน้าผ้า!DZ879</f>
        <v>0</v>
      </c>
      <c r="AU870" s="3">
        <f>[2]หน้าผ้า!EA879</f>
        <v>0</v>
      </c>
      <c r="AV870" s="1">
        <f>[2]หน้าผ้า!EB879</f>
        <v>0</v>
      </c>
      <c r="AW870" s="2">
        <f>[2]หน้าผ้า!EC879</f>
        <v>0</v>
      </c>
      <c r="AX870" s="2">
        <f>[2]หน้าผ้า!ED879</f>
        <v>0</v>
      </c>
      <c r="AY870" s="2">
        <f>[2]หน้าผ้า!AG879</f>
        <v>0</v>
      </c>
      <c r="AZ870" s="2">
        <f>[2]หน้าผ้า!EG879</f>
        <v>0</v>
      </c>
      <c r="BA870" s="2">
        <f>[2]หน้าผ้า!EH879</f>
        <v>0</v>
      </c>
      <c r="BB870" s="2">
        <f>[2]หน้าผ้า!EI879</f>
        <v>0</v>
      </c>
      <c r="BC870" s="1">
        <f>[2]หน้าผ้า!BZ879</f>
        <v>0</v>
      </c>
      <c r="BD870" s="56">
        <f>[2]หน้าผ้า!CA879</f>
        <v>0</v>
      </c>
    </row>
    <row r="871" spans="1:56" ht="28.5" customHeight="1" x14ac:dyDescent="0.45">
      <c r="A871" s="3">
        <f>[2]หน้าผ้า!C880</f>
        <v>0</v>
      </c>
      <c r="B871" s="14">
        <f>[2]หน้าผ้า!B880</f>
        <v>0</v>
      </c>
      <c r="C871" s="9">
        <f>[2]หน้าผ้า!E880</f>
        <v>0</v>
      </c>
      <c r="D871" s="13">
        <f>[2]หน้าผ้า!F880</f>
        <v>0</v>
      </c>
      <c r="E871" s="9">
        <f>[2]หน้าผ้า!G880</f>
        <v>0</v>
      </c>
      <c r="F871" s="9">
        <f>[2]หน้าผ้า!H880</f>
        <v>0</v>
      </c>
      <c r="G871" s="9">
        <f>[2]หน้าผ้า!I880</f>
        <v>0</v>
      </c>
      <c r="H871" s="9">
        <f>[2]หน้าผ้า!J880</f>
        <v>0</v>
      </c>
      <c r="I871" s="9">
        <f>[2]หน้าผ้า!L880</f>
        <v>0</v>
      </c>
      <c r="J871" s="9">
        <f>[2]หน้าผ้า!M880</f>
        <v>0</v>
      </c>
      <c r="K871" s="9">
        <f>[2]หน้าผ้า!N880</f>
        <v>0</v>
      </c>
      <c r="L871" s="9">
        <f>[2]หน้าผ้า!R880</f>
        <v>0</v>
      </c>
      <c r="M871" s="10">
        <f>[2]หน้าผ้า!T880</f>
        <v>0</v>
      </c>
      <c r="N871" s="9">
        <f>[2]หน้าผ้า!U880</f>
        <v>0</v>
      </c>
      <c r="O871" s="9">
        <f>[2]หน้าผ้า!V880</f>
        <v>0</v>
      </c>
      <c r="P871" s="10">
        <f>[2]หน้าผ้า!AB880</f>
        <v>0</v>
      </c>
      <c r="Q871" s="10">
        <f>[2]หน้าผ้า!AC880</f>
        <v>0</v>
      </c>
      <c r="R871" s="10">
        <f>[2]หน้าผ้า!AD880</f>
        <v>0</v>
      </c>
      <c r="S871" s="9">
        <f>[2]หน้าผ้า!Z880</f>
        <v>0</v>
      </c>
      <c r="T871" s="12">
        <f>[2]หน้าผ้า!X880</f>
        <v>0</v>
      </c>
      <c r="U871" s="11">
        <f>[2]หน้าผ้า!AA880</f>
        <v>0</v>
      </c>
      <c r="V871" s="10">
        <f>[2]หน้าผ้า!AJ880</f>
        <v>0</v>
      </c>
      <c r="W871" s="10">
        <f>[2]หน้าผ้า!AL880</f>
        <v>0</v>
      </c>
      <c r="X871" s="10">
        <f>[2]หน้าผ้า!AM880</f>
        <v>0</v>
      </c>
      <c r="Y871" s="10">
        <f>[2]หน้าผ้า!AN880</f>
        <v>0</v>
      </c>
      <c r="Z871" s="9">
        <f>[2]หน้าผ้า!AO880</f>
        <v>0</v>
      </c>
      <c r="AA871" s="8">
        <f>[2]หน้าผ้า!AQ880</f>
        <v>0</v>
      </c>
      <c r="AB871" s="8">
        <f>[2]หน้าผ้า!AR880</f>
        <v>0</v>
      </c>
      <c r="AC871" s="8">
        <f>[2]หน้าผ้า!AS880</f>
        <v>0</v>
      </c>
      <c r="AD871" s="8">
        <f>[2]หน้าผ้า!AT880</f>
        <v>0</v>
      </c>
      <c r="AE871" s="8">
        <f>[2]หน้าผ้า!AU880</f>
        <v>0</v>
      </c>
      <c r="AF871" s="8">
        <f>[2]หน้าผ้า!AI880</f>
        <v>0</v>
      </c>
      <c r="AG871" s="1">
        <f>[3]หน้าผ้า!DC883</f>
        <v>0</v>
      </c>
      <c r="AH871" s="1">
        <f>[2]หน้าผ้า!DL880</f>
        <v>0</v>
      </c>
      <c r="AI871" s="1">
        <f>[2]หน้าผ้า!DM880</f>
        <v>0</v>
      </c>
      <c r="AJ871" s="3">
        <f>[2]หน้าผ้า!DN880</f>
        <v>0</v>
      </c>
      <c r="AK871" s="3">
        <f>[2]หน้าผ้า!DQ880</f>
        <v>0</v>
      </c>
      <c r="AL871" s="3">
        <f>[2]หน้าผ้า!DR880</f>
        <v>0</v>
      </c>
      <c r="AM871" s="3">
        <f>[2]หน้าผ้า!DS880</f>
        <v>0</v>
      </c>
      <c r="AN871" s="3">
        <f>[2]หน้าผ้า!DT880</f>
        <v>0</v>
      </c>
      <c r="AO871" s="3">
        <f>[2]หน้าผ้า!DU880</f>
        <v>0</v>
      </c>
      <c r="AP871" s="3">
        <f>[2]หน้าผ้า!DP880</f>
        <v>0</v>
      </c>
      <c r="AQ871" s="3">
        <f>[2]หน้าผ้า!DW880</f>
        <v>0</v>
      </c>
      <c r="AR871" s="3">
        <f>[2]หน้าผ้า!DX880</f>
        <v>0</v>
      </c>
      <c r="AS871" s="3">
        <f>[2]หน้าผ้า!DY880</f>
        <v>0</v>
      </c>
      <c r="AT871" s="3">
        <f>[2]หน้าผ้า!DZ880</f>
        <v>0</v>
      </c>
      <c r="AU871" s="3">
        <f>[2]หน้าผ้า!EA880</f>
        <v>0</v>
      </c>
      <c r="AV871" s="1">
        <f>[2]หน้าผ้า!EB880</f>
        <v>0</v>
      </c>
      <c r="AW871" s="2">
        <f>[2]หน้าผ้า!EC880</f>
        <v>0</v>
      </c>
      <c r="AX871" s="2">
        <f>[2]หน้าผ้า!ED880</f>
        <v>0</v>
      </c>
      <c r="AY871" s="2">
        <f>[2]หน้าผ้า!AG880</f>
        <v>0</v>
      </c>
      <c r="AZ871" s="2">
        <f>[2]หน้าผ้า!EG880</f>
        <v>0</v>
      </c>
      <c r="BA871" s="2">
        <f>[2]หน้าผ้า!EH880</f>
        <v>0</v>
      </c>
      <c r="BB871" s="2">
        <f>[2]หน้าผ้า!EI880</f>
        <v>0</v>
      </c>
      <c r="BC871" s="1">
        <f>[2]หน้าผ้า!BZ880</f>
        <v>0</v>
      </c>
      <c r="BD871" s="56">
        <f>[2]หน้าผ้า!CA880</f>
        <v>0</v>
      </c>
    </row>
    <row r="872" spans="1:56" ht="28.5" customHeight="1" x14ac:dyDescent="0.45">
      <c r="A872" s="3">
        <f>[2]หน้าผ้า!C881</f>
        <v>0</v>
      </c>
      <c r="B872" s="14">
        <f>[2]หน้าผ้า!B881</f>
        <v>0</v>
      </c>
      <c r="C872" s="9">
        <f>[2]หน้าผ้า!E881</f>
        <v>0</v>
      </c>
      <c r="D872" s="13">
        <f>[2]หน้าผ้า!F881</f>
        <v>0</v>
      </c>
      <c r="E872" s="9">
        <f>[2]หน้าผ้า!G881</f>
        <v>0</v>
      </c>
      <c r="F872" s="9">
        <f>[2]หน้าผ้า!H881</f>
        <v>0</v>
      </c>
      <c r="G872" s="9">
        <f>[2]หน้าผ้า!I881</f>
        <v>0</v>
      </c>
      <c r="H872" s="9">
        <f>[2]หน้าผ้า!J881</f>
        <v>0</v>
      </c>
      <c r="I872" s="9">
        <f>[2]หน้าผ้า!L881</f>
        <v>0</v>
      </c>
      <c r="J872" s="9">
        <f>[2]หน้าผ้า!M881</f>
        <v>0</v>
      </c>
      <c r="K872" s="9">
        <f>[2]หน้าผ้า!N881</f>
        <v>0</v>
      </c>
      <c r="L872" s="9">
        <f>[2]หน้าผ้า!R881</f>
        <v>0</v>
      </c>
      <c r="M872" s="10">
        <f>[2]หน้าผ้า!T881</f>
        <v>0</v>
      </c>
      <c r="N872" s="9">
        <f>[2]หน้าผ้า!U881</f>
        <v>0</v>
      </c>
      <c r="O872" s="9">
        <f>[2]หน้าผ้า!V881</f>
        <v>0</v>
      </c>
      <c r="P872" s="10">
        <f>[2]หน้าผ้า!AB881</f>
        <v>0</v>
      </c>
      <c r="Q872" s="10">
        <f>[2]หน้าผ้า!AC881</f>
        <v>0</v>
      </c>
      <c r="R872" s="10">
        <f>[2]หน้าผ้า!AD881</f>
        <v>0</v>
      </c>
      <c r="S872" s="9">
        <f>[2]หน้าผ้า!Z881</f>
        <v>0</v>
      </c>
      <c r="T872" s="12">
        <f>[2]หน้าผ้า!X881</f>
        <v>0</v>
      </c>
      <c r="U872" s="11">
        <f>[2]หน้าผ้า!AA881</f>
        <v>0</v>
      </c>
      <c r="V872" s="10">
        <f>[2]หน้าผ้า!AJ881</f>
        <v>0</v>
      </c>
      <c r="W872" s="10">
        <f>[2]หน้าผ้า!AL881</f>
        <v>0</v>
      </c>
      <c r="X872" s="10">
        <f>[2]หน้าผ้า!AM881</f>
        <v>0</v>
      </c>
      <c r="Y872" s="10">
        <f>[2]หน้าผ้า!AN881</f>
        <v>0</v>
      </c>
      <c r="Z872" s="9">
        <f>[2]หน้าผ้า!AO881</f>
        <v>0</v>
      </c>
      <c r="AA872" s="8">
        <f>[2]หน้าผ้า!AQ881</f>
        <v>0</v>
      </c>
      <c r="AB872" s="8">
        <f>[2]หน้าผ้า!AR881</f>
        <v>0</v>
      </c>
      <c r="AC872" s="8">
        <f>[2]หน้าผ้า!AS881</f>
        <v>0</v>
      </c>
      <c r="AD872" s="8">
        <f>[2]หน้าผ้า!AT881</f>
        <v>0</v>
      </c>
      <c r="AE872" s="8">
        <f>[2]หน้าผ้า!AU881</f>
        <v>0</v>
      </c>
      <c r="AF872" s="8">
        <f>[2]หน้าผ้า!AI881</f>
        <v>0</v>
      </c>
      <c r="AG872" s="1">
        <f>[3]หน้าผ้า!DC884</f>
        <v>0</v>
      </c>
      <c r="AH872" s="1">
        <f>[2]หน้าผ้า!DL881</f>
        <v>0</v>
      </c>
      <c r="AI872" s="1">
        <f>[2]หน้าผ้า!DM881</f>
        <v>0</v>
      </c>
      <c r="AJ872" s="3">
        <f>[2]หน้าผ้า!DN881</f>
        <v>0</v>
      </c>
      <c r="AK872" s="3">
        <f>[2]หน้าผ้า!DQ881</f>
        <v>0</v>
      </c>
      <c r="AL872" s="3">
        <f>[2]หน้าผ้า!DR881</f>
        <v>0</v>
      </c>
      <c r="AM872" s="3">
        <f>[2]หน้าผ้า!DS881</f>
        <v>0</v>
      </c>
      <c r="AN872" s="3">
        <f>[2]หน้าผ้า!DT881</f>
        <v>0</v>
      </c>
      <c r="AO872" s="3">
        <f>[2]หน้าผ้า!DU881</f>
        <v>0</v>
      </c>
      <c r="AP872" s="3">
        <f>[2]หน้าผ้า!DP881</f>
        <v>0</v>
      </c>
      <c r="AQ872" s="3">
        <f>[2]หน้าผ้า!DW881</f>
        <v>0</v>
      </c>
      <c r="AR872" s="3">
        <f>[2]หน้าผ้า!DX881</f>
        <v>0</v>
      </c>
      <c r="AS872" s="3">
        <f>[2]หน้าผ้า!DY881</f>
        <v>0</v>
      </c>
      <c r="AT872" s="3">
        <f>[2]หน้าผ้า!DZ881</f>
        <v>0</v>
      </c>
      <c r="AU872" s="3">
        <f>[2]หน้าผ้า!EA881</f>
        <v>0</v>
      </c>
      <c r="AV872" s="1">
        <f>[2]หน้าผ้า!EB881</f>
        <v>0</v>
      </c>
      <c r="AW872" s="2">
        <f>[2]หน้าผ้า!EC881</f>
        <v>0</v>
      </c>
      <c r="AX872" s="2">
        <f>[2]หน้าผ้า!ED881</f>
        <v>0</v>
      </c>
      <c r="AY872" s="2">
        <f>[2]หน้าผ้า!AG881</f>
        <v>0</v>
      </c>
      <c r="AZ872" s="2">
        <f>[2]หน้าผ้า!EG881</f>
        <v>0</v>
      </c>
      <c r="BA872" s="2">
        <f>[2]หน้าผ้า!EH881</f>
        <v>0</v>
      </c>
      <c r="BB872" s="2">
        <f>[2]หน้าผ้า!EI881</f>
        <v>0</v>
      </c>
      <c r="BC872" s="1">
        <f>[2]หน้าผ้า!BZ881</f>
        <v>0</v>
      </c>
      <c r="BD872" s="56">
        <f>[2]หน้าผ้า!CA881</f>
        <v>0</v>
      </c>
    </row>
    <row r="873" spans="1:56" ht="28.5" customHeight="1" x14ac:dyDescent="0.45">
      <c r="A873" s="3">
        <f>[2]หน้าผ้า!C882</f>
        <v>0</v>
      </c>
      <c r="B873" s="14">
        <f>[2]หน้าผ้า!B882</f>
        <v>0</v>
      </c>
      <c r="C873" s="9">
        <f>[2]หน้าผ้า!E882</f>
        <v>0</v>
      </c>
      <c r="D873" s="13">
        <f>[2]หน้าผ้า!F882</f>
        <v>0</v>
      </c>
      <c r="E873" s="9">
        <f>[2]หน้าผ้า!G882</f>
        <v>0</v>
      </c>
      <c r="F873" s="9">
        <f>[2]หน้าผ้า!H882</f>
        <v>0</v>
      </c>
      <c r="G873" s="9">
        <f>[2]หน้าผ้า!I882</f>
        <v>0</v>
      </c>
      <c r="H873" s="9">
        <f>[2]หน้าผ้า!J882</f>
        <v>0</v>
      </c>
      <c r="I873" s="9">
        <f>[2]หน้าผ้า!L882</f>
        <v>0</v>
      </c>
      <c r="J873" s="9">
        <f>[2]หน้าผ้า!M882</f>
        <v>0</v>
      </c>
      <c r="K873" s="9">
        <f>[2]หน้าผ้า!N882</f>
        <v>0</v>
      </c>
      <c r="L873" s="9">
        <f>[2]หน้าผ้า!R882</f>
        <v>0</v>
      </c>
      <c r="M873" s="10">
        <f>[2]หน้าผ้า!T882</f>
        <v>0</v>
      </c>
      <c r="N873" s="9">
        <f>[2]หน้าผ้า!U882</f>
        <v>0</v>
      </c>
      <c r="O873" s="9">
        <f>[2]หน้าผ้า!V882</f>
        <v>0</v>
      </c>
      <c r="P873" s="10">
        <f>[2]หน้าผ้า!AB882</f>
        <v>0</v>
      </c>
      <c r="Q873" s="10">
        <f>[2]หน้าผ้า!AC882</f>
        <v>0</v>
      </c>
      <c r="R873" s="10">
        <f>[2]หน้าผ้า!AD882</f>
        <v>0</v>
      </c>
      <c r="S873" s="9">
        <f>[2]หน้าผ้า!Z882</f>
        <v>0</v>
      </c>
      <c r="T873" s="12">
        <f>[2]หน้าผ้า!X882</f>
        <v>0</v>
      </c>
      <c r="U873" s="11">
        <f>[2]หน้าผ้า!AA882</f>
        <v>0</v>
      </c>
      <c r="V873" s="10">
        <f>[2]หน้าผ้า!AJ882</f>
        <v>0</v>
      </c>
      <c r="W873" s="10">
        <f>[2]หน้าผ้า!AL882</f>
        <v>0</v>
      </c>
      <c r="X873" s="10">
        <f>[2]หน้าผ้า!AM882</f>
        <v>0</v>
      </c>
      <c r="Y873" s="10">
        <f>[2]หน้าผ้า!AN882</f>
        <v>0</v>
      </c>
      <c r="Z873" s="9">
        <f>[2]หน้าผ้า!AO882</f>
        <v>0</v>
      </c>
      <c r="AA873" s="8">
        <f>[2]หน้าผ้า!AQ882</f>
        <v>0</v>
      </c>
      <c r="AB873" s="8">
        <f>[2]หน้าผ้า!AR882</f>
        <v>0</v>
      </c>
      <c r="AC873" s="8">
        <f>[2]หน้าผ้า!AS882</f>
        <v>0</v>
      </c>
      <c r="AD873" s="8">
        <f>[2]หน้าผ้า!AT882</f>
        <v>0</v>
      </c>
      <c r="AE873" s="8">
        <f>[2]หน้าผ้า!AU882</f>
        <v>0</v>
      </c>
      <c r="AF873" s="8">
        <f>[2]หน้าผ้า!AI882</f>
        <v>0</v>
      </c>
      <c r="AG873" s="1">
        <f>[3]หน้าผ้า!DC885</f>
        <v>0</v>
      </c>
      <c r="AH873" s="1">
        <f>[2]หน้าผ้า!DL882</f>
        <v>0</v>
      </c>
      <c r="AI873" s="1">
        <f>[2]หน้าผ้า!DM882</f>
        <v>0</v>
      </c>
      <c r="AJ873" s="3">
        <f>[2]หน้าผ้า!DN882</f>
        <v>0</v>
      </c>
      <c r="AK873" s="3">
        <f>[2]หน้าผ้า!DQ882</f>
        <v>0</v>
      </c>
      <c r="AL873" s="3">
        <f>[2]หน้าผ้า!DR882</f>
        <v>0</v>
      </c>
      <c r="AM873" s="3">
        <f>[2]หน้าผ้า!DS882</f>
        <v>0</v>
      </c>
      <c r="AN873" s="3">
        <f>[2]หน้าผ้า!DT882</f>
        <v>0</v>
      </c>
      <c r="AO873" s="3">
        <f>[2]หน้าผ้า!DU882</f>
        <v>0</v>
      </c>
      <c r="AP873" s="3">
        <f>[2]หน้าผ้า!DP882</f>
        <v>0</v>
      </c>
      <c r="AQ873" s="3">
        <f>[2]หน้าผ้า!DW882</f>
        <v>0</v>
      </c>
      <c r="AR873" s="3">
        <f>[2]หน้าผ้า!DX882</f>
        <v>0</v>
      </c>
      <c r="AS873" s="3">
        <f>[2]หน้าผ้า!DY882</f>
        <v>0</v>
      </c>
      <c r="AT873" s="3">
        <f>[2]หน้าผ้า!DZ882</f>
        <v>0</v>
      </c>
      <c r="AU873" s="3">
        <f>[2]หน้าผ้า!EA882</f>
        <v>0</v>
      </c>
      <c r="AV873" s="1">
        <f>[2]หน้าผ้า!EB882</f>
        <v>0</v>
      </c>
      <c r="AW873" s="2">
        <f>[2]หน้าผ้า!EC882</f>
        <v>0</v>
      </c>
      <c r="AX873" s="2">
        <f>[2]หน้าผ้า!ED882</f>
        <v>0</v>
      </c>
      <c r="AY873" s="2">
        <f>[2]หน้าผ้า!AG882</f>
        <v>0</v>
      </c>
      <c r="AZ873" s="2">
        <f>[2]หน้าผ้า!EG882</f>
        <v>0</v>
      </c>
      <c r="BA873" s="2">
        <f>[2]หน้าผ้า!EH882</f>
        <v>0</v>
      </c>
      <c r="BB873" s="2">
        <f>[2]หน้าผ้า!EI882</f>
        <v>0</v>
      </c>
      <c r="BC873" s="1">
        <f>[2]หน้าผ้า!BZ882</f>
        <v>0</v>
      </c>
      <c r="BD873" s="56">
        <f>[2]หน้าผ้า!CA882</f>
        <v>0</v>
      </c>
    </row>
    <row r="874" spans="1:56" ht="28.5" customHeight="1" x14ac:dyDescent="0.45">
      <c r="A874" s="3">
        <f>[2]หน้าผ้า!C883</f>
        <v>0</v>
      </c>
      <c r="B874" s="14">
        <f>[2]หน้าผ้า!B883</f>
        <v>0</v>
      </c>
      <c r="C874" s="9">
        <f>[2]หน้าผ้า!E883</f>
        <v>0</v>
      </c>
      <c r="D874" s="13">
        <f>[2]หน้าผ้า!F883</f>
        <v>0</v>
      </c>
      <c r="E874" s="9">
        <f>[2]หน้าผ้า!G883</f>
        <v>0</v>
      </c>
      <c r="F874" s="9">
        <f>[2]หน้าผ้า!H883</f>
        <v>0</v>
      </c>
      <c r="G874" s="9">
        <f>[2]หน้าผ้า!I883</f>
        <v>0</v>
      </c>
      <c r="H874" s="9">
        <f>[2]หน้าผ้า!J883</f>
        <v>0</v>
      </c>
      <c r="I874" s="9">
        <f>[2]หน้าผ้า!L883</f>
        <v>0</v>
      </c>
      <c r="J874" s="9">
        <f>[2]หน้าผ้า!M883</f>
        <v>0</v>
      </c>
      <c r="K874" s="9">
        <f>[2]หน้าผ้า!N883</f>
        <v>0</v>
      </c>
      <c r="L874" s="9">
        <f>[2]หน้าผ้า!R883</f>
        <v>0</v>
      </c>
      <c r="M874" s="10">
        <f>[2]หน้าผ้า!T883</f>
        <v>0</v>
      </c>
      <c r="N874" s="9">
        <f>[2]หน้าผ้า!U883</f>
        <v>0</v>
      </c>
      <c r="O874" s="9">
        <f>[2]หน้าผ้า!V883</f>
        <v>0</v>
      </c>
      <c r="P874" s="10">
        <f>[2]หน้าผ้า!AB883</f>
        <v>0</v>
      </c>
      <c r="Q874" s="10">
        <f>[2]หน้าผ้า!AC883</f>
        <v>0</v>
      </c>
      <c r="R874" s="10">
        <f>[2]หน้าผ้า!AD883</f>
        <v>0</v>
      </c>
      <c r="S874" s="9">
        <f>[2]หน้าผ้า!Z883</f>
        <v>0</v>
      </c>
      <c r="T874" s="12">
        <f>[2]หน้าผ้า!X883</f>
        <v>0</v>
      </c>
      <c r="U874" s="11">
        <f>[2]หน้าผ้า!AA883</f>
        <v>0</v>
      </c>
      <c r="V874" s="10">
        <f>[2]หน้าผ้า!AJ883</f>
        <v>0</v>
      </c>
      <c r="W874" s="10">
        <f>[2]หน้าผ้า!AL883</f>
        <v>0</v>
      </c>
      <c r="X874" s="10">
        <f>[2]หน้าผ้า!AM883</f>
        <v>0</v>
      </c>
      <c r="Y874" s="10">
        <f>[2]หน้าผ้า!AN883</f>
        <v>0</v>
      </c>
      <c r="Z874" s="9">
        <f>[2]หน้าผ้า!AO883</f>
        <v>0</v>
      </c>
      <c r="AA874" s="8">
        <f>[2]หน้าผ้า!AQ883</f>
        <v>0</v>
      </c>
      <c r="AB874" s="8">
        <f>[2]หน้าผ้า!AR883</f>
        <v>0</v>
      </c>
      <c r="AC874" s="8">
        <f>[2]หน้าผ้า!AS883</f>
        <v>0</v>
      </c>
      <c r="AD874" s="8">
        <f>[2]หน้าผ้า!AT883</f>
        <v>0</v>
      </c>
      <c r="AE874" s="8">
        <f>[2]หน้าผ้า!AU883</f>
        <v>0</v>
      </c>
      <c r="AF874" s="8">
        <f>[2]หน้าผ้า!AI883</f>
        <v>0</v>
      </c>
      <c r="AG874" s="1">
        <f>[3]หน้าผ้า!DC886</f>
        <v>0</v>
      </c>
      <c r="AH874" s="1">
        <f>[2]หน้าผ้า!DL883</f>
        <v>0</v>
      </c>
      <c r="AI874" s="1">
        <f>[2]หน้าผ้า!DM883</f>
        <v>0</v>
      </c>
      <c r="AJ874" s="3">
        <f>[2]หน้าผ้า!DN883</f>
        <v>0</v>
      </c>
      <c r="AK874" s="3">
        <f>[2]หน้าผ้า!DQ883</f>
        <v>0</v>
      </c>
      <c r="AL874" s="3">
        <f>[2]หน้าผ้า!DR883</f>
        <v>0</v>
      </c>
      <c r="AM874" s="3">
        <f>[2]หน้าผ้า!DS883</f>
        <v>0</v>
      </c>
      <c r="AN874" s="3">
        <f>[2]หน้าผ้า!DT883</f>
        <v>0</v>
      </c>
      <c r="AO874" s="3">
        <f>[2]หน้าผ้า!DU883</f>
        <v>0</v>
      </c>
      <c r="AP874" s="3">
        <f>[2]หน้าผ้า!DP883</f>
        <v>0</v>
      </c>
      <c r="AQ874" s="3">
        <f>[2]หน้าผ้า!DW883</f>
        <v>0</v>
      </c>
      <c r="AR874" s="3">
        <f>[2]หน้าผ้า!DX883</f>
        <v>0</v>
      </c>
      <c r="AS874" s="3">
        <f>[2]หน้าผ้า!DY883</f>
        <v>0</v>
      </c>
      <c r="AT874" s="3">
        <f>[2]หน้าผ้า!DZ883</f>
        <v>0</v>
      </c>
      <c r="AU874" s="3">
        <f>[2]หน้าผ้า!EA883</f>
        <v>0</v>
      </c>
      <c r="AV874" s="1">
        <f>[2]หน้าผ้า!EB883</f>
        <v>0</v>
      </c>
      <c r="AW874" s="2">
        <f>[2]หน้าผ้า!EC883</f>
        <v>0</v>
      </c>
      <c r="AX874" s="2">
        <f>[2]หน้าผ้า!ED883</f>
        <v>0</v>
      </c>
      <c r="AY874" s="2">
        <f>[2]หน้าผ้า!AG883</f>
        <v>0</v>
      </c>
      <c r="AZ874" s="2">
        <f>[2]หน้าผ้า!EG883</f>
        <v>0</v>
      </c>
      <c r="BA874" s="2">
        <f>[2]หน้าผ้า!EH883</f>
        <v>0</v>
      </c>
      <c r="BB874" s="2">
        <f>[2]หน้าผ้า!EI883</f>
        <v>0</v>
      </c>
      <c r="BC874" s="1">
        <f>[2]หน้าผ้า!BZ883</f>
        <v>0</v>
      </c>
      <c r="BD874" s="56">
        <f>[2]หน้าผ้า!CA883</f>
        <v>0</v>
      </c>
    </row>
    <row r="875" spans="1:56" ht="28.5" customHeight="1" x14ac:dyDescent="0.45">
      <c r="A875" s="3">
        <f>[2]หน้าผ้า!C884</f>
        <v>0</v>
      </c>
      <c r="B875" s="14">
        <f>[2]หน้าผ้า!B884</f>
        <v>0</v>
      </c>
      <c r="C875" s="9">
        <f>[2]หน้าผ้า!E884</f>
        <v>0</v>
      </c>
      <c r="D875" s="13">
        <f>[2]หน้าผ้า!F884</f>
        <v>0</v>
      </c>
      <c r="E875" s="9">
        <f>[2]หน้าผ้า!G884</f>
        <v>0</v>
      </c>
      <c r="F875" s="9">
        <f>[2]หน้าผ้า!H884</f>
        <v>0</v>
      </c>
      <c r="G875" s="9">
        <f>[2]หน้าผ้า!I884</f>
        <v>0</v>
      </c>
      <c r="H875" s="9">
        <f>[2]หน้าผ้า!J884</f>
        <v>0</v>
      </c>
      <c r="I875" s="9">
        <f>[2]หน้าผ้า!L884</f>
        <v>0</v>
      </c>
      <c r="J875" s="9">
        <f>[2]หน้าผ้า!M884</f>
        <v>0</v>
      </c>
      <c r="K875" s="9">
        <f>[2]หน้าผ้า!N884</f>
        <v>0</v>
      </c>
      <c r="L875" s="9">
        <f>[2]หน้าผ้า!R884</f>
        <v>0</v>
      </c>
      <c r="M875" s="10">
        <f>[2]หน้าผ้า!T884</f>
        <v>0</v>
      </c>
      <c r="N875" s="9">
        <f>[2]หน้าผ้า!U884</f>
        <v>0</v>
      </c>
      <c r="O875" s="9">
        <f>[2]หน้าผ้า!V884</f>
        <v>0</v>
      </c>
      <c r="P875" s="10">
        <f>[2]หน้าผ้า!AB884</f>
        <v>0</v>
      </c>
      <c r="Q875" s="10">
        <f>[2]หน้าผ้า!AC884</f>
        <v>0</v>
      </c>
      <c r="R875" s="10">
        <f>[2]หน้าผ้า!AD884</f>
        <v>0</v>
      </c>
      <c r="S875" s="9">
        <f>[2]หน้าผ้า!Z884</f>
        <v>0</v>
      </c>
      <c r="T875" s="12">
        <f>[2]หน้าผ้า!X884</f>
        <v>0</v>
      </c>
      <c r="U875" s="11">
        <f>[2]หน้าผ้า!AA884</f>
        <v>0</v>
      </c>
      <c r="V875" s="10">
        <f>[2]หน้าผ้า!AJ884</f>
        <v>0</v>
      </c>
      <c r="W875" s="10">
        <f>[2]หน้าผ้า!AL884</f>
        <v>0</v>
      </c>
      <c r="X875" s="10">
        <f>[2]หน้าผ้า!AM884</f>
        <v>0</v>
      </c>
      <c r="Y875" s="10">
        <f>[2]หน้าผ้า!AN884</f>
        <v>0</v>
      </c>
      <c r="Z875" s="9">
        <f>[2]หน้าผ้า!AO884</f>
        <v>0</v>
      </c>
      <c r="AA875" s="8">
        <f>[2]หน้าผ้า!AQ884</f>
        <v>0</v>
      </c>
      <c r="AB875" s="8">
        <f>[2]หน้าผ้า!AR884</f>
        <v>0</v>
      </c>
      <c r="AC875" s="8">
        <f>[2]หน้าผ้า!AS884</f>
        <v>0</v>
      </c>
      <c r="AD875" s="8">
        <f>[2]หน้าผ้า!AT884</f>
        <v>0</v>
      </c>
      <c r="AE875" s="8">
        <f>[2]หน้าผ้า!AU884</f>
        <v>0</v>
      </c>
      <c r="AF875" s="8">
        <f>[2]หน้าผ้า!AI884</f>
        <v>0</v>
      </c>
      <c r="AG875" s="1">
        <f>[3]หน้าผ้า!DC887</f>
        <v>0</v>
      </c>
      <c r="AH875" s="1">
        <f>[2]หน้าผ้า!DL884</f>
        <v>0</v>
      </c>
      <c r="AI875" s="1">
        <f>[2]หน้าผ้า!DM884</f>
        <v>0</v>
      </c>
      <c r="AJ875" s="3">
        <f>[2]หน้าผ้า!DN884</f>
        <v>0</v>
      </c>
      <c r="AK875" s="3">
        <f>[2]หน้าผ้า!DQ884</f>
        <v>0</v>
      </c>
      <c r="AL875" s="3">
        <f>[2]หน้าผ้า!DR884</f>
        <v>0</v>
      </c>
      <c r="AM875" s="3">
        <f>[2]หน้าผ้า!DS884</f>
        <v>0</v>
      </c>
      <c r="AN875" s="3">
        <f>[2]หน้าผ้า!DT884</f>
        <v>0</v>
      </c>
      <c r="AO875" s="3">
        <f>[2]หน้าผ้า!DU884</f>
        <v>0</v>
      </c>
      <c r="AP875" s="3">
        <f>[2]หน้าผ้า!DP884</f>
        <v>0</v>
      </c>
      <c r="AQ875" s="3">
        <f>[2]หน้าผ้า!DW884</f>
        <v>0</v>
      </c>
      <c r="AR875" s="3">
        <f>[2]หน้าผ้า!DX884</f>
        <v>0</v>
      </c>
      <c r="AS875" s="3">
        <f>[2]หน้าผ้า!DY884</f>
        <v>0</v>
      </c>
      <c r="AT875" s="3">
        <f>[2]หน้าผ้า!DZ884</f>
        <v>0</v>
      </c>
      <c r="AU875" s="3">
        <f>[2]หน้าผ้า!EA884</f>
        <v>0</v>
      </c>
      <c r="AV875" s="1">
        <f>[2]หน้าผ้า!EB884</f>
        <v>0</v>
      </c>
      <c r="AW875" s="2">
        <f>[2]หน้าผ้า!EC884</f>
        <v>0</v>
      </c>
      <c r="AX875" s="2">
        <f>[2]หน้าผ้า!ED884</f>
        <v>0</v>
      </c>
      <c r="AY875" s="2">
        <f>[2]หน้าผ้า!AG884</f>
        <v>0</v>
      </c>
      <c r="AZ875" s="2">
        <f>[2]หน้าผ้า!EG884</f>
        <v>0</v>
      </c>
      <c r="BA875" s="2">
        <f>[2]หน้าผ้า!EH884</f>
        <v>0</v>
      </c>
      <c r="BB875" s="2">
        <f>[2]หน้าผ้า!EI884</f>
        <v>0</v>
      </c>
      <c r="BC875" s="1">
        <f>[2]หน้าผ้า!BZ884</f>
        <v>0</v>
      </c>
      <c r="BD875" s="56">
        <f>[2]หน้าผ้า!CA884</f>
        <v>0</v>
      </c>
    </row>
    <row r="876" spans="1:56" ht="28.5" customHeight="1" x14ac:dyDescent="0.45">
      <c r="A876" s="3">
        <f>[2]หน้าผ้า!C885</f>
        <v>0</v>
      </c>
      <c r="B876" s="14">
        <f>[2]หน้าผ้า!B885</f>
        <v>0</v>
      </c>
      <c r="C876" s="9">
        <f>[2]หน้าผ้า!E885</f>
        <v>0</v>
      </c>
      <c r="D876" s="13">
        <f>[2]หน้าผ้า!F885</f>
        <v>0</v>
      </c>
      <c r="E876" s="9">
        <f>[2]หน้าผ้า!G885</f>
        <v>0</v>
      </c>
      <c r="F876" s="9">
        <f>[2]หน้าผ้า!H885</f>
        <v>0</v>
      </c>
      <c r="G876" s="9">
        <f>[2]หน้าผ้า!I885</f>
        <v>0</v>
      </c>
      <c r="H876" s="9">
        <f>[2]หน้าผ้า!J885</f>
        <v>0</v>
      </c>
      <c r="I876" s="9">
        <f>[2]หน้าผ้า!L885</f>
        <v>0</v>
      </c>
      <c r="J876" s="9">
        <f>[2]หน้าผ้า!M885</f>
        <v>0</v>
      </c>
      <c r="K876" s="9">
        <f>[2]หน้าผ้า!N885</f>
        <v>0</v>
      </c>
      <c r="L876" s="9">
        <f>[2]หน้าผ้า!R885</f>
        <v>0</v>
      </c>
      <c r="M876" s="10">
        <f>[2]หน้าผ้า!T885</f>
        <v>0</v>
      </c>
      <c r="N876" s="9">
        <f>[2]หน้าผ้า!U885</f>
        <v>0</v>
      </c>
      <c r="O876" s="9">
        <f>[2]หน้าผ้า!V885</f>
        <v>0</v>
      </c>
      <c r="P876" s="10">
        <f>[2]หน้าผ้า!AB885</f>
        <v>0</v>
      </c>
      <c r="Q876" s="10">
        <f>[2]หน้าผ้า!AC885</f>
        <v>0</v>
      </c>
      <c r="R876" s="10">
        <f>[2]หน้าผ้า!AD885</f>
        <v>0</v>
      </c>
      <c r="S876" s="9">
        <f>[2]หน้าผ้า!Z885</f>
        <v>0</v>
      </c>
      <c r="T876" s="12">
        <f>[2]หน้าผ้า!X885</f>
        <v>0</v>
      </c>
      <c r="U876" s="11">
        <f>[2]หน้าผ้า!AA885</f>
        <v>0</v>
      </c>
      <c r="V876" s="10">
        <f>[2]หน้าผ้า!AJ885</f>
        <v>0</v>
      </c>
      <c r="W876" s="10">
        <f>[2]หน้าผ้า!AL885</f>
        <v>0</v>
      </c>
      <c r="X876" s="10">
        <f>[2]หน้าผ้า!AM885</f>
        <v>0</v>
      </c>
      <c r="Y876" s="10">
        <f>[2]หน้าผ้า!AN885</f>
        <v>0</v>
      </c>
      <c r="Z876" s="9">
        <f>[2]หน้าผ้า!AO885</f>
        <v>0</v>
      </c>
      <c r="AA876" s="8">
        <f>[2]หน้าผ้า!AQ885</f>
        <v>0</v>
      </c>
      <c r="AB876" s="8">
        <f>[2]หน้าผ้า!AR885</f>
        <v>0</v>
      </c>
      <c r="AC876" s="8">
        <f>[2]หน้าผ้า!AS885</f>
        <v>0</v>
      </c>
      <c r="AD876" s="8">
        <f>[2]หน้าผ้า!AT885</f>
        <v>0</v>
      </c>
      <c r="AE876" s="8">
        <f>[2]หน้าผ้า!AU885</f>
        <v>0</v>
      </c>
      <c r="AF876" s="8">
        <f>[2]หน้าผ้า!AI885</f>
        <v>0</v>
      </c>
      <c r="AG876" s="1">
        <f>[3]หน้าผ้า!DC888</f>
        <v>0</v>
      </c>
      <c r="AH876" s="1">
        <f>[2]หน้าผ้า!DL885</f>
        <v>0</v>
      </c>
      <c r="AI876" s="1">
        <f>[2]หน้าผ้า!DM885</f>
        <v>0</v>
      </c>
      <c r="AJ876" s="3">
        <f>[2]หน้าผ้า!DN885</f>
        <v>0</v>
      </c>
      <c r="AK876" s="3">
        <f>[2]หน้าผ้า!DQ885</f>
        <v>0</v>
      </c>
      <c r="AL876" s="3">
        <f>[2]หน้าผ้า!DR885</f>
        <v>0</v>
      </c>
      <c r="AM876" s="3">
        <f>[2]หน้าผ้า!DS885</f>
        <v>0</v>
      </c>
      <c r="AN876" s="3">
        <f>[2]หน้าผ้า!DT885</f>
        <v>0</v>
      </c>
      <c r="AO876" s="3">
        <f>[2]หน้าผ้า!DU885</f>
        <v>0</v>
      </c>
      <c r="AP876" s="3">
        <f>[2]หน้าผ้า!DP885</f>
        <v>0</v>
      </c>
      <c r="AQ876" s="3">
        <f>[2]หน้าผ้า!DW885</f>
        <v>0</v>
      </c>
      <c r="AR876" s="3">
        <f>[2]หน้าผ้า!DX885</f>
        <v>0</v>
      </c>
      <c r="AS876" s="3">
        <f>[2]หน้าผ้า!DY885</f>
        <v>0</v>
      </c>
      <c r="AT876" s="3">
        <f>[2]หน้าผ้า!DZ885</f>
        <v>0</v>
      </c>
      <c r="AU876" s="3">
        <f>[2]หน้าผ้า!EA885</f>
        <v>0</v>
      </c>
      <c r="AV876" s="1">
        <f>[2]หน้าผ้า!EB885</f>
        <v>0</v>
      </c>
      <c r="AW876" s="2">
        <f>[2]หน้าผ้า!EC885</f>
        <v>0</v>
      </c>
      <c r="AX876" s="2">
        <f>[2]หน้าผ้า!ED885</f>
        <v>0</v>
      </c>
      <c r="AY876" s="2">
        <f>[2]หน้าผ้า!AG885</f>
        <v>0</v>
      </c>
      <c r="AZ876" s="2">
        <f>[2]หน้าผ้า!EG885</f>
        <v>0</v>
      </c>
      <c r="BA876" s="2">
        <f>[2]หน้าผ้า!EH885</f>
        <v>0</v>
      </c>
      <c r="BB876" s="2">
        <f>[2]หน้าผ้า!EI885</f>
        <v>0</v>
      </c>
      <c r="BC876" s="1">
        <f>[2]หน้าผ้า!BZ885</f>
        <v>0</v>
      </c>
      <c r="BD876" s="56">
        <f>[2]หน้าผ้า!CA885</f>
        <v>0</v>
      </c>
    </row>
    <row r="877" spans="1:56" ht="28.5" customHeight="1" x14ac:dyDescent="0.45">
      <c r="A877" s="3">
        <f>[2]หน้าผ้า!C886</f>
        <v>0</v>
      </c>
      <c r="B877" s="14">
        <f>[2]หน้าผ้า!B886</f>
        <v>0</v>
      </c>
      <c r="C877" s="9">
        <f>[2]หน้าผ้า!E886</f>
        <v>0</v>
      </c>
      <c r="D877" s="13">
        <f>[2]หน้าผ้า!F886</f>
        <v>0</v>
      </c>
      <c r="E877" s="9">
        <f>[2]หน้าผ้า!G886</f>
        <v>0</v>
      </c>
      <c r="F877" s="9">
        <f>[2]หน้าผ้า!H886</f>
        <v>0</v>
      </c>
      <c r="G877" s="9">
        <f>[2]หน้าผ้า!I886</f>
        <v>0</v>
      </c>
      <c r="H877" s="9">
        <f>[2]หน้าผ้า!J886</f>
        <v>0</v>
      </c>
      <c r="I877" s="9">
        <f>[2]หน้าผ้า!L886</f>
        <v>0</v>
      </c>
      <c r="J877" s="9">
        <f>[2]หน้าผ้า!M886</f>
        <v>0</v>
      </c>
      <c r="K877" s="9">
        <f>[2]หน้าผ้า!N886</f>
        <v>0</v>
      </c>
      <c r="L877" s="9">
        <f>[2]หน้าผ้า!R886</f>
        <v>0</v>
      </c>
      <c r="M877" s="10">
        <f>[2]หน้าผ้า!T886</f>
        <v>0</v>
      </c>
      <c r="N877" s="9">
        <f>[2]หน้าผ้า!U886</f>
        <v>0</v>
      </c>
      <c r="O877" s="9">
        <f>[2]หน้าผ้า!V886</f>
        <v>0</v>
      </c>
      <c r="P877" s="10">
        <f>[2]หน้าผ้า!AB886</f>
        <v>0</v>
      </c>
      <c r="Q877" s="10">
        <f>[2]หน้าผ้า!AC886</f>
        <v>0</v>
      </c>
      <c r="R877" s="10">
        <f>[2]หน้าผ้า!AD886</f>
        <v>0</v>
      </c>
      <c r="S877" s="9">
        <f>[2]หน้าผ้า!Z886</f>
        <v>0</v>
      </c>
      <c r="T877" s="12">
        <f>[2]หน้าผ้า!X886</f>
        <v>0</v>
      </c>
      <c r="U877" s="11">
        <f>[2]หน้าผ้า!AA886</f>
        <v>0</v>
      </c>
      <c r="V877" s="10">
        <f>[2]หน้าผ้า!AJ886</f>
        <v>0</v>
      </c>
      <c r="W877" s="10">
        <f>[2]หน้าผ้า!AL886</f>
        <v>0</v>
      </c>
      <c r="X877" s="10">
        <f>[2]หน้าผ้า!AM886</f>
        <v>0</v>
      </c>
      <c r="Y877" s="10">
        <f>[2]หน้าผ้า!AN886</f>
        <v>0</v>
      </c>
      <c r="Z877" s="9">
        <f>[2]หน้าผ้า!AO886</f>
        <v>0</v>
      </c>
      <c r="AA877" s="8">
        <f>[2]หน้าผ้า!AQ886</f>
        <v>0</v>
      </c>
      <c r="AB877" s="8">
        <f>[2]หน้าผ้า!AR886</f>
        <v>0</v>
      </c>
      <c r="AC877" s="8">
        <f>[2]หน้าผ้า!AS886</f>
        <v>0</v>
      </c>
      <c r="AD877" s="8">
        <f>[2]หน้าผ้า!AT886</f>
        <v>0</v>
      </c>
      <c r="AE877" s="8">
        <f>[2]หน้าผ้า!AU886</f>
        <v>0</v>
      </c>
      <c r="AF877" s="8">
        <f>[2]หน้าผ้า!AI886</f>
        <v>0</v>
      </c>
      <c r="AG877" s="1">
        <f>[3]หน้าผ้า!DC889</f>
        <v>0</v>
      </c>
      <c r="AH877" s="1">
        <f>[2]หน้าผ้า!DL886</f>
        <v>0</v>
      </c>
      <c r="AI877" s="1">
        <f>[2]หน้าผ้า!DM886</f>
        <v>0</v>
      </c>
      <c r="AJ877" s="3">
        <f>[2]หน้าผ้า!DN886</f>
        <v>0</v>
      </c>
      <c r="AK877" s="3">
        <f>[2]หน้าผ้า!DQ886</f>
        <v>0</v>
      </c>
      <c r="AL877" s="3">
        <f>[2]หน้าผ้า!DR886</f>
        <v>0</v>
      </c>
      <c r="AM877" s="3">
        <f>[2]หน้าผ้า!DS886</f>
        <v>0</v>
      </c>
      <c r="AN877" s="3">
        <f>[2]หน้าผ้า!DT886</f>
        <v>0</v>
      </c>
      <c r="AO877" s="3">
        <f>[2]หน้าผ้า!DU886</f>
        <v>0</v>
      </c>
      <c r="AP877" s="3">
        <f>[2]หน้าผ้า!DP886</f>
        <v>0</v>
      </c>
      <c r="AQ877" s="3">
        <f>[2]หน้าผ้า!DW886</f>
        <v>0</v>
      </c>
      <c r="AR877" s="3">
        <f>[2]หน้าผ้า!DX886</f>
        <v>0</v>
      </c>
      <c r="AS877" s="3">
        <f>[2]หน้าผ้า!DY886</f>
        <v>0</v>
      </c>
      <c r="AT877" s="3">
        <f>[2]หน้าผ้า!DZ886</f>
        <v>0</v>
      </c>
      <c r="AU877" s="3">
        <f>[2]หน้าผ้า!EA886</f>
        <v>0</v>
      </c>
      <c r="AV877" s="1">
        <f>[2]หน้าผ้า!EB886</f>
        <v>0</v>
      </c>
      <c r="AW877" s="2">
        <f>[2]หน้าผ้า!EC886</f>
        <v>0</v>
      </c>
      <c r="AX877" s="2">
        <f>[2]หน้าผ้า!ED886</f>
        <v>0</v>
      </c>
      <c r="AY877" s="2">
        <f>[2]หน้าผ้า!AG886</f>
        <v>0</v>
      </c>
      <c r="AZ877" s="2">
        <f>[2]หน้าผ้า!EG886</f>
        <v>0</v>
      </c>
      <c r="BA877" s="2">
        <f>[2]หน้าผ้า!EH886</f>
        <v>0</v>
      </c>
      <c r="BB877" s="2">
        <f>[2]หน้าผ้า!EI886</f>
        <v>0</v>
      </c>
      <c r="BC877" s="1">
        <f>[2]หน้าผ้า!BZ886</f>
        <v>0</v>
      </c>
      <c r="BD877" s="56">
        <f>[2]หน้าผ้า!CA886</f>
        <v>0</v>
      </c>
    </row>
    <row r="878" spans="1:56" ht="28.5" customHeight="1" x14ac:dyDescent="0.45">
      <c r="A878" s="3">
        <f>[2]หน้าผ้า!C887</f>
        <v>0</v>
      </c>
      <c r="B878" s="14">
        <f>[2]หน้าผ้า!B887</f>
        <v>0</v>
      </c>
      <c r="C878" s="9">
        <f>[2]หน้าผ้า!E887</f>
        <v>0</v>
      </c>
      <c r="D878" s="13">
        <f>[2]หน้าผ้า!F887</f>
        <v>0</v>
      </c>
      <c r="E878" s="9">
        <f>[2]หน้าผ้า!G887</f>
        <v>0</v>
      </c>
      <c r="F878" s="9">
        <f>[2]หน้าผ้า!H887</f>
        <v>0</v>
      </c>
      <c r="G878" s="9">
        <f>[2]หน้าผ้า!I887</f>
        <v>0</v>
      </c>
      <c r="H878" s="9">
        <f>[2]หน้าผ้า!J887</f>
        <v>0</v>
      </c>
      <c r="I878" s="9">
        <f>[2]หน้าผ้า!L887</f>
        <v>0</v>
      </c>
      <c r="J878" s="9">
        <f>[2]หน้าผ้า!M887</f>
        <v>0</v>
      </c>
      <c r="K878" s="9">
        <f>[2]หน้าผ้า!N887</f>
        <v>0</v>
      </c>
      <c r="L878" s="9">
        <f>[2]หน้าผ้า!R887</f>
        <v>0</v>
      </c>
      <c r="M878" s="10">
        <f>[2]หน้าผ้า!T887</f>
        <v>0</v>
      </c>
      <c r="N878" s="9">
        <f>[2]หน้าผ้า!U887</f>
        <v>0</v>
      </c>
      <c r="O878" s="9">
        <f>[2]หน้าผ้า!V887</f>
        <v>0</v>
      </c>
      <c r="P878" s="10">
        <f>[2]หน้าผ้า!AB887</f>
        <v>0</v>
      </c>
      <c r="Q878" s="10">
        <f>[2]หน้าผ้า!AC887</f>
        <v>0</v>
      </c>
      <c r="R878" s="10">
        <f>[2]หน้าผ้า!AD887</f>
        <v>0</v>
      </c>
      <c r="S878" s="9">
        <f>[2]หน้าผ้า!Z887</f>
        <v>0</v>
      </c>
      <c r="T878" s="12">
        <f>[2]หน้าผ้า!X887</f>
        <v>0</v>
      </c>
      <c r="U878" s="11">
        <f>[2]หน้าผ้า!AA887</f>
        <v>0</v>
      </c>
      <c r="V878" s="10">
        <f>[2]หน้าผ้า!AJ887</f>
        <v>0</v>
      </c>
      <c r="W878" s="10">
        <f>[2]หน้าผ้า!AL887</f>
        <v>0</v>
      </c>
      <c r="X878" s="10">
        <f>[2]หน้าผ้า!AM887</f>
        <v>0</v>
      </c>
      <c r="Y878" s="10">
        <f>[2]หน้าผ้า!AN887</f>
        <v>0</v>
      </c>
      <c r="Z878" s="9">
        <f>[2]หน้าผ้า!AO887</f>
        <v>0</v>
      </c>
      <c r="AA878" s="8">
        <f>[2]หน้าผ้า!AQ887</f>
        <v>0</v>
      </c>
      <c r="AB878" s="8">
        <f>[2]หน้าผ้า!AR887</f>
        <v>0</v>
      </c>
      <c r="AC878" s="8">
        <f>[2]หน้าผ้า!AS887</f>
        <v>0</v>
      </c>
      <c r="AD878" s="8">
        <f>[2]หน้าผ้า!AT887</f>
        <v>0</v>
      </c>
      <c r="AE878" s="8">
        <f>[2]หน้าผ้า!AU887</f>
        <v>0</v>
      </c>
      <c r="AF878" s="8">
        <f>[2]หน้าผ้า!AI887</f>
        <v>0</v>
      </c>
      <c r="AG878" s="1">
        <f>[3]หน้าผ้า!DC890</f>
        <v>0</v>
      </c>
      <c r="AH878" s="1">
        <f>[2]หน้าผ้า!DL887</f>
        <v>0</v>
      </c>
      <c r="AI878" s="1">
        <f>[2]หน้าผ้า!DM887</f>
        <v>0</v>
      </c>
      <c r="AJ878" s="3">
        <f>[2]หน้าผ้า!DN887</f>
        <v>0</v>
      </c>
      <c r="AK878" s="3">
        <f>[2]หน้าผ้า!DQ887</f>
        <v>0</v>
      </c>
      <c r="AL878" s="3">
        <f>[2]หน้าผ้า!DR887</f>
        <v>0</v>
      </c>
      <c r="AM878" s="3">
        <f>[2]หน้าผ้า!DS887</f>
        <v>0</v>
      </c>
      <c r="AN878" s="3">
        <f>[2]หน้าผ้า!DT887</f>
        <v>0</v>
      </c>
      <c r="AO878" s="3">
        <f>[2]หน้าผ้า!DU887</f>
        <v>0</v>
      </c>
      <c r="AP878" s="3">
        <f>[2]หน้าผ้า!DP887</f>
        <v>0</v>
      </c>
      <c r="AQ878" s="3">
        <f>[2]หน้าผ้า!DW887</f>
        <v>0</v>
      </c>
      <c r="AR878" s="3">
        <f>[2]หน้าผ้า!DX887</f>
        <v>0</v>
      </c>
      <c r="AS878" s="3">
        <f>[2]หน้าผ้า!DY887</f>
        <v>0</v>
      </c>
      <c r="AT878" s="3">
        <f>[2]หน้าผ้า!DZ887</f>
        <v>0</v>
      </c>
      <c r="AU878" s="3">
        <f>[2]หน้าผ้า!EA887</f>
        <v>0</v>
      </c>
      <c r="AV878" s="1">
        <f>[2]หน้าผ้า!EB887</f>
        <v>0</v>
      </c>
      <c r="AW878" s="2">
        <f>[2]หน้าผ้า!EC887</f>
        <v>0</v>
      </c>
      <c r="AX878" s="2">
        <f>[2]หน้าผ้า!ED887</f>
        <v>0</v>
      </c>
      <c r="AY878" s="2">
        <f>[2]หน้าผ้า!AG887</f>
        <v>0</v>
      </c>
      <c r="AZ878" s="2">
        <f>[2]หน้าผ้า!EG887</f>
        <v>0</v>
      </c>
      <c r="BA878" s="2">
        <f>[2]หน้าผ้า!EH887</f>
        <v>0</v>
      </c>
      <c r="BB878" s="2">
        <f>[2]หน้าผ้า!EI887</f>
        <v>0</v>
      </c>
      <c r="BC878" s="1">
        <f>[2]หน้าผ้า!BZ887</f>
        <v>0</v>
      </c>
      <c r="BD878" s="56">
        <f>[2]หน้าผ้า!CA887</f>
        <v>0</v>
      </c>
    </row>
    <row r="879" spans="1:56" ht="28.5" customHeight="1" x14ac:dyDescent="0.45">
      <c r="A879" s="3">
        <f>[2]หน้าผ้า!C888</f>
        <v>0</v>
      </c>
      <c r="B879" s="14">
        <f>[2]หน้าผ้า!B888</f>
        <v>0</v>
      </c>
      <c r="C879" s="9">
        <f>[2]หน้าผ้า!E888</f>
        <v>0</v>
      </c>
      <c r="D879" s="13">
        <f>[2]หน้าผ้า!F888</f>
        <v>0</v>
      </c>
      <c r="E879" s="9">
        <f>[2]หน้าผ้า!G888</f>
        <v>0</v>
      </c>
      <c r="F879" s="9">
        <f>[2]หน้าผ้า!H888</f>
        <v>0</v>
      </c>
      <c r="G879" s="9">
        <f>[2]หน้าผ้า!I888</f>
        <v>0</v>
      </c>
      <c r="H879" s="9">
        <f>[2]หน้าผ้า!J888</f>
        <v>0</v>
      </c>
      <c r="I879" s="9">
        <f>[2]หน้าผ้า!L888</f>
        <v>0</v>
      </c>
      <c r="J879" s="9">
        <f>[2]หน้าผ้า!M888</f>
        <v>0</v>
      </c>
      <c r="K879" s="9">
        <f>[2]หน้าผ้า!N888</f>
        <v>0</v>
      </c>
      <c r="L879" s="9">
        <f>[2]หน้าผ้า!R888</f>
        <v>0</v>
      </c>
      <c r="M879" s="10">
        <f>[2]หน้าผ้า!T888</f>
        <v>0</v>
      </c>
      <c r="N879" s="9">
        <f>[2]หน้าผ้า!U888</f>
        <v>0</v>
      </c>
      <c r="O879" s="9">
        <f>[2]หน้าผ้า!V888</f>
        <v>0</v>
      </c>
      <c r="P879" s="10">
        <f>[2]หน้าผ้า!AB888</f>
        <v>0</v>
      </c>
      <c r="Q879" s="10">
        <f>[2]หน้าผ้า!AC888</f>
        <v>0</v>
      </c>
      <c r="R879" s="10">
        <f>[2]หน้าผ้า!AD888</f>
        <v>0</v>
      </c>
      <c r="S879" s="9">
        <f>[2]หน้าผ้า!Z888</f>
        <v>0</v>
      </c>
      <c r="T879" s="12">
        <f>[2]หน้าผ้า!X888</f>
        <v>0</v>
      </c>
      <c r="U879" s="11">
        <f>[2]หน้าผ้า!AA888</f>
        <v>0</v>
      </c>
      <c r="V879" s="10">
        <f>[2]หน้าผ้า!AJ888</f>
        <v>0</v>
      </c>
      <c r="W879" s="10">
        <f>[2]หน้าผ้า!AL888</f>
        <v>0</v>
      </c>
      <c r="X879" s="10">
        <f>[2]หน้าผ้า!AM888</f>
        <v>0</v>
      </c>
      <c r="Y879" s="10">
        <f>[2]หน้าผ้า!AN888</f>
        <v>0</v>
      </c>
      <c r="Z879" s="9">
        <f>[2]หน้าผ้า!AO888</f>
        <v>0</v>
      </c>
      <c r="AA879" s="8">
        <f>[2]หน้าผ้า!AQ888</f>
        <v>0</v>
      </c>
      <c r="AB879" s="8">
        <f>[2]หน้าผ้า!AR888</f>
        <v>0</v>
      </c>
      <c r="AC879" s="8">
        <f>[2]หน้าผ้า!AS888</f>
        <v>0</v>
      </c>
      <c r="AD879" s="8">
        <f>[2]หน้าผ้า!AT888</f>
        <v>0</v>
      </c>
      <c r="AE879" s="8">
        <f>[2]หน้าผ้า!AU888</f>
        <v>0</v>
      </c>
      <c r="AF879" s="8">
        <f>[2]หน้าผ้า!AI888</f>
        <v>0</v>
      </c>
      <c r="AG879" s="1">
        <f>[3]หน้าผ้า!DC891</f>
        <v>0</v>
      </c>
      <c r="AH879" s="1">
        <f>[2]หน้าผ้า!DL888</f>
        <v>0</v>
      </c>
      <c r="AI879" s="1">
        <f>[2]หน้าผ้า!DM888</f>
        <v>0</v>
      </c>
      <c r="AJ879" s="3">
        <f>[2]หน้าผ้า!DN888</f>
        <v>0</v>
      </c>
      <c r="AK879" s="3">
        <f>[2]หน้าผ้า!DQ888</f>
        <v>0</v>
      </c>
      <c r="AL879" s="3">
        <f>[2]หน้าผ้า!DR888</f>
        <v>0</v>
      </c>
      <c r="AM879" s="3">
        <f>[2]หน้าผ้า!DS888</f>
        <v>0</v>
      </c>
      <c r="AN879" s="3">
        <f>[2]หน้าผ้า!DT888</f>
        <v>0</v>
      </c>
      <c r="AO879" s="3">
        <f>[2]หน้าผ้า!DU888</f>
        <v>0</v>
      </c>
      <c r="AP879" s="3">
        <f>[2]หน้าผ้า!DP888</f>
        <v>0</v>
      </c>
      <c r="AQ879" s="3">
        <f>[2]หน้าผ้า!DW888</f>
        <v>0</v>
      </c>
      <c r="AR879" s="3">
        <f>[2]หน้าผ้า!DX888</f>
        <v>0</v>
      </c>
      <c r="AS879" s="3">
        <f>[2]หน้าผ้า!DY888</f>
        <v>0</v>
      </c>
      <c r="AT879" s="3">
        <f>[2]หน้าผ้า!DZ888</f>
        <v>0</v>
      </c>
      <c r="AU879" s="3">
        <f>[2]หน้าผ้า!EA888</f>
        <v>0</v>
      </c>
      <c r="AV879" s="1">
        <f>[2]หน้าผ้า!EB888</f>
        <v>0</v>
      </c>
      <c r="AW879" s="2">
        <f>[2]หน้าผ้า!EC888</f>
        <v>0</v>
      </c>
      <c r="AX879" s="2">
        <f>[2]หน้าผ้า!ED888</f>
        <v>0</v>
      </c>
      <c r="AY879" s="2">
        <f>[2]หน้าผ้า!AG888</f>
        <v>0</v>
      </c>
      <c r="AZ879" s="2">
        <f>[2]หน้าผ้า!EG888</f>
        <v>0</v>
      </c>
      <c r="BA879" s="2">
        <f>[2]หน้าผ้า!EH888</f>
        <v>0</v>
      </c>
      <c r="BB879" s="2">
        <f>[2]หน้าผ้า!EI888</f>
        <v>0</v>
      </c>
      <c r="BC879" s="1">
        <f>[2]หน้าผ้า!BZ888</f>
        <v>0</v>
      </c>
      <c r="BD879" s="56">
        <f>[2]หน้าผ้า!CA888</f>
        <v>0</v>
      </c>
    </row>
    <row r="880" spans="1:56" ht="28.5" customHeight="1" x14ac:dyDescent="0.45">
      <c r="A880" s="3">
        <f>[2]หน้าผ้า!C889</f>
        <v>0</v>
      </c>
      <c r="B880" s="14">
        <f>[2]หน้าผ้า!B889</f>
        <v>0</v>
      </c>
      <c r="C880" s="9">
        <f>[2]หน้าผ้า!E889</f>
        <v>0</v>
      </c>
      <c r="D880" s="13">
        <f>[2]หน้าผ้า!F889</f>
        <v>0</v>
      </c>
      <c r="E880" s="9">
        <f>[2]หน้าผ้า!G889</f>
        <v>0</v>
      </c>
      <c r="F880" s="9">
        <f>[2]หน้าผ้า!H889</f>
        <v>0</v>
      </c>
      <c r="G880" s="9">
        <f>[2]หน้าผ้า!I889</f>
        <v>0</v>
      </c>
      <c r="H880" s="9">
        <f>[2]หน้าผ้า!J889</f>
        <v>0</v>
      </c>
      <c r="I880" s="9">
        <f>[2]หน้าผ้า!L889</f>
        <v>0</v>
      </c>
      <c r="J880" s="9">
        <f>[2]หน้าผ้า!M889</f>
        <v>0</v>
      </c>
      <c r="K880" s="9">
        <f>[2]หน้าผ้า!N889</f>
        <v>0</v>
      </c>
      <c r="L880" s="9">
        <f>[2]หน้าผ้า!R889</f>
        <v>0</v>
      </c>
      <c r="M880" s="10">
        <f>[2]หน้าผ้า!T889</f>
        <v>0</v>
      </c>
      <c r="N880" s="9">
        <f>[2]หน้าผ้า!U889</f>
        <v>0</v>
      </c>
      <c r="O880" s="9">
        <f>[2]หน้าผ้า!V889</f>
        <v>0</v>
      </c>
      <c r="P880" s="10">
        <f>[2]หน้าผ้า!AB889</f>
        <v>0</v>
      </c>
      <c r="Q880" s="10">
        <f>[2]หน้าผ้า!AC889</f>
        <v>0</v>
      </c>
      <c r="R880" s="10">
        <f>[2]หน้าผ้า!AD889</f>
        <v>0</v>
      </c>
      <c r="S880" s="9">
        <f>[2]หน้าผ้า!Z889</f>
        <v>0</v>
      </c>
      <c r="T880" s="12">
        <f>[2]หน้าผ้า!X889</f>
        <v>0</v>
      </c>
      <c r="U880" s="11">
        <f>[2]หน้าผ้า!AA889</f>
        <v>0</v>
      </c>
      <c r="V880" s="10">
        <f>[2]หน้าผ้า!AJ889</f>
        <v>0</v>
      </c>
      <c r="W880" s="10">
        <f>[2]หน้าผ้า!AL889</f>
        <v>0</v>
      </c>
      <c r="X880" s="10">
        <f>[2]หน้าผ้า!AM889</f>
        <v>0</v>
      </c>
      <c r="Y880" s="10">
        <f>[2]หน้าผ้า!AN889</f>
        <v>0</v>
      </c>
      <c r="Z880" s="9">
        <f>[2]หน้าผ้า!AO889</f>
        <v>0</v>
      </c>
      <c r="AA880" s="8">
        <f>[2]หน้าผ้า!AQ889</f>
        <v>0</v>
      </c>
      <c r="AB880" s="8">
        <f>[2]หน้าผ้า!AR889</f>
        <v>0</v>
      </c>
      <c r="AC880" s="8">
        <f>[2]หน้าผ้า!AS889</f>
        <v>0</v>
      </c>
      <c r="AD880" s="8">
        <f>[2]หน้าผ้า!AT889</f>
        <v>0</v>
      </c>
      <c r="AE880" s="8">
        <f>[2]หน้าผ้า!AU889</f>
        <v>0</v>
      </c>
      <c r="AF880" s="8">
        <f>[2]หน้าผ้า!AI889</f>
        <v>0</v>
      </c>
      <c r="AG880" s="1">
        <f>[3]หน้าผ้า!DC892</f>
        <v>0</v>
      </c>
      <c r="AH880" s="1">
        <f>[2]หน้าผ้า!DL889</f>
        <v>0</v>
      </c>
      <c r="AI880" s="1">
        <f>[2]หน้าผ้า!DM889</f>
        <v>0</v>
      </c>
      <c r="AJ880" s="3">
        <f>[2]หน้าผ้า!DN889</f>
        <v>0</v>
      </c>
      <c r="AK880" s="3">
        <f>[2]หน้าผ้า!DQ889</f>
        <v>0</v>
      </c>
      <c r="AL880" s="3">
        <f>[2]หน้าผ้า!DR889</f>
        <v>0</v>
      </c>
      <c r="AM880" s="3">
        <f>[2]หน้าผ้า!DS889</f>
        <v>0</v>
      </c>
      <c r="AN880" s="3">
        <f>[2]หน้าผ้า!DT889</f>
        <v>0</v>
      </c>
      <c r="AO880" s="3">
        <f>[2]หน้าผ้า!DU889</f>
        <v>0</v>
      </c>
      <c r="AP880" s="3">
        <f>[2]หน้าผ้า!DP889</f>
        <v>0</v>
      </c>
      <c r="AQ880" s="3">
        <f>[2]หน้าผ้า!DW889</f>
        <v>0</v>
      </c>
      <c r="AR880" s="3">
        <f>[2]หน้าผ้า!DX889</f>
        <v>0</v>
      </c>
      <c r="AS880" s="3">
        <f>[2]หน้าผ้า!DY889</f>
        <v>0</v>
      </c>
      <c r="AT880" s="3">
        <f>[2]หน้าผ้า!DZ889</f>
        <v>0</v>
      </c>
      <c r="AU880" s="3">
        <f>[2]หน้าผ้า!EA889</f>
        <v>0</v>
      </c>
      <c r="AV880" s="1">
        <f>[2]หน้าผ้า!EB889</f>
        <v>0</v>
      </c>
      <c r="AW880" s="2">
        <f>[2]หน้าผ้า!EC889</f>
        <v>0</v>
      </c>
      <c r="AX880" s="2">
        <f>[2]หน้าผ้า!ED889</f>
        <v>0</v>
      </c>
      <c r="AY880" s="2">
        <f>[2]หน้าผ้า!AG889</f>
        <v>0</v>
      </c>
      <c r="AZ880" s="2">
        <f>[2]หน้าผ้า!EG889</f>
        <v>0</v>
      </c>
      <c r="BA880" s="2">
        <f>[2]หน้าผ้า!EH889</f>
        <v>0</v>
      </c>
      <c r="BB880" s="2">
        <f>[2]หน้าผ้า!EI889</f>
        <v>0</v>
      </c>
      <c r="BC880" s="1">
        <f>[2]หน้าผ้า!BZ889</f>
        <v>0</v>
      </c>
      <c r="BD880" s="56">
        <f>[2]หน้าผ้า!CA889</f>
        <v>0</v>
      </c>
    </row>
    <row r="881" spans="1:56" ht="28.5" customHeight="1" x14ac:dyDescent="0.45">
      <c r="A881" s="3">
        <f>[2]หน้าผ้า!C890</f>
        <v>0</v>
      </c>
      <c r="B881" s="14">
        <f>[2]หน้าผ้า!B890</f>
        <v>0</v>
      </c>
      <c r="C881" s="9">
        <f>[2]หน้าผ้า!E890</f>
        <v>0</v>
      </c>
      <c r="D881" s="13">
        <f>[2]หน้าผ้า!F890</f>
        <v>0</v>
      </c>
      <c r="E881" s="9">
        <f>[2]หน้าผ้า!G890</f>
        <v>0</v>
      </c>
      <c r="F881" s="9">
        <f>[2]หน้าผ้า!H890</f>
        <v>0</v>
      </c>
      <c r="G881" s="9">
        <f>[2]หน้าผ้า!I890</f>
        <v>0</v>
      </c>
      <c r="H881" s="9">
        <f>[2]หน้าผ้า!J890</f>
        <v>0</v>
      </c>
      <c r="I881" s="9">
        <f>[2]หน้าผ้า!L890</f>
        <v>0</v>
      </c>
      <c r="J881" s="9">
        <f>[2]หน้าผ้า!M890</f>
        <v>0</v>
      </c>
      <c r="K881" s="9">
        <f>[2]หน้าผ้า!N890</f>
        <v>0</v>
      </c>
      <c r="L881" s="9">
        <f>[2]หน้าผ้า!R890</f>
        <v>0</v>
      </c>
      <c r="M881" s="10">
        <f>[2]หน้าผ้า!T890</f>
        <v>0</v>
      </c>
      <c r="N881" s="9">
        <f>[2]หน้าผ้า!U890</f>
        <v>0</v>
      </c>
      <c r="O881" s="9">
        <f>[2]หน้าผ้า!V890</f>
        <v>0</v>
      </c>
      <c r="P881" s="10">
        <f>[2]หน้าผ้า!AB890</f>
        <v>0</v>
      </c>
      <c r="Q881" s="10">
        <f>[2]หน้าผ้า!AC890</f>
        <v>0</v>
      </c>
      <c r="R881" s="10">
        <f>[2]หน้าผ้า!AD890</f>
        <v>0</v>
      </c>
      <c r="S881" s="9">
        <f>[2]หน้าผ้า!Z890</f>
        <v>0</v>
      </c>
      <c r="T881" s="12">
        <f>[2]หน้าผ้า!X890</f>
        <v>0</v>
      </c>
      <c r="U881" s="11">
        <f>[2]หน้าผ้า!AA890</f>
        <v>0</v>
      </c>
      <c r="V881" s="10">
        <f>[2]หน้าผ้า!AJ890</f>
        <v>0</v>
      </c>
      <c r="W881" s="10">
        <f>[2]หน้าผ้า!AL890</f>
        <v>0</v>
      </c>
      <c r="X881" s="10">
        <f>[2]หน้าผ้า!AM890</f>
        <v>0</v>
      </c>
      <c r="Y881" s="10">
        <f>[2]หน้าผ้า!AN890</f>
        <v>0</v>
      </c>
      <c r="Z881" s="9">
        <f>[2]หน้าผ้า!AO890</f>
        <v>0</v>
      </c>
      <c r="AA881" s="8">
        <f>[2]หน้าผ้า!AQ890</f>
        <v>0</v>
      </c>
      <c r="AB881" s="8">
        <f>[2]หน้าผ้า!AR890</f>
        <v>0</v>
      </c>
      <c r="AC881" s="8">
        <f>[2]หน้าผ้า!AS890</f>
        <v>0</v>
      </c>
      <c r="AD881" s="8">
        <f>[2]หน้าผ้า!AT890</f>
        <v>0</v>
      </c>
      <c r="AE881" s="8">
        <f>[2]หน้าผ้า!AU890</f>
        <v>0</v>
      </c>
      <c r="AF881" s="8">
        <f>[2]หน้าผ้า!AI890</f>
        <v>0</v>
      </c>
      <c r="AG881" s="1">
        <f>[3]หน้าผ้า!DC893</f>
        <v>0</v>
      </c>
      <c r="AH881" s="1">
        <f>[2]หน้าผ้า!DL890</f>
        <v>0</v>
      </c>
      <c r="AI881" s="1">
        <f>[2]หน้าผ้า!DM890</f>
        <v>0</v>
      </c>
      <c r="AJ881" s="3">
        <f>[2]หน้าผ้า!DN890</f>
        <v>0</v>
      </c>
      <c r="AK881" s="3">
        <f>[2]หน้าผ้า!DQ890</f>
        <v>0</v>
      </c>
      <c r="AL881" s="3">
        <f>[2]หน้าผ้า!DR890</f>
        <v>0</v>
      </c>
      <c r="AM881" s="3">
        <f>[2]หน้าผ้า!DS890</f>
        <v>0</v>
      </c>
      <c r="AN881" s="3">
        <f>[2]หน้าผ้า!DT890</f>
        <v>0</v>
      </c>
      <c r="AO881" s="3">
        <f>[2]หน้าผ้า!DU890</f>
        <v>0</v>
      </c>
      <c r="AP881" s="3">
        <f>[2]หน้าผ้า!DP890</f>
        <v>0</v>
      </c>
      <c r="AQ881" s="3">
        <f>[2]หน้าผ้า!DW890</f>
        <v>0</v>
      </c>
      <c r="AR881" s="3">
        <f>[2]หน้าผ้า!DX890</f>
        <v>0</v>
      </c>
      <c r="AS881" s="3">
        <f>[2]หน้าผ้า!DY890</f>
        <v>0</v>
      </c>
      <c r="AT881" s="3">
        <f>[2]หน้าผ้า!DZ890</f>
        <v>0</v>
      </c>
      <c r="AU881" s="3">
        <f>[2]หน้าผ้า!EA890</f>
        <v>0</v>
      </c>
      <c r="AV881" s="1">
        <f>[2]หน้าผ้า!EB890</f>
        <v>0</v>
      </c>
      <c r="AW881" s="2">
        <f>[2]หน้าผ้า!EC890</f>
        <v>0</v>
      </c>
      <c r="AX881" s="2">
        <f>[2]หน้าผ้า!ED890</f>
        <v>0</v>
      </c>
      <c r="AY881" s="2">
        <f>[2]หน้าผ้า!AG890</f>
        <v>0</v>
      </c>
      <c r="AZ881" s="2">
        <f>[2]หน้าผ้า!EG890</f>
        <v>0</v>
      </c>
      <c r="BA881" s="2">
        <f>[2]หน้าผ้า!EH890</f>
        <v>0</v>
      </c>
      <c r="BB881" s="2">
        <f>[2]หน้าผ้า!EI890</f>
        <v>0</v>
      </c>
      <c r="BC881" s="1">
        <f>[2]หน้าผ้า!BZ890</f>
        <v>0</v>
      </c>
      <c r="BD881" s="56">
        <f>[2]หน้าผ้า!CA890</f>
        <v>0</v>
      </c>
    </row>
    <row r="882" spans="1:56" ht="28.5" customHeight="1" x14ac:dyDescent="0.45">
      <c r="A882" s="3">
        <f>[2]หน้าผ้า!C891</f>
        <v>0</v>
      </c>
      <c r="B882" s="14">
        <f>[2]หน้าผ้า!B891</f>
        <v>0</v>
      </c>
      <c r="C882" s="9">
        <f>[2]หน้าผ้า!E891</f>
        <v>0</v>
      </c>
      <c r="D882" s="13">
        <f>[2]หน้าผ้า!F891</f>
        <v>0</v>
      </c>
      <c r="E882" s="9">
        <f>[2]หน้าผ้า!G891</f>
        <v>0</v>
      </c>
      <c r="F882" s="9">
        <f>[2]หน้าผ้า!H891</f>
        <v>0</v>
      </c>
      <c r="G882" s="9">
        <f>[2]หน้าผ้า!I891</f>
        <v>0</v>
      </c>
      <c r="H882" s="9">
        <f>[2]หน้าผ้า!J891</f>
        <v>0</v>
      </c>
      <c r="I882" s="9">
        <f>[2]หน้าผ้า!L891</f>
        <v>0</v>
      </c>
      <c r="J882" s="9">
        <f>[2]หน้าผ้า!M891</f>
        <v>0</v>
      </c>
      <c r="K882" s="9">
        <f>[2]หน้าผ้า!N891</f>
        <v>0</v>
      </c>
      <c r="L882" s="9">
        <f>[2]หน้าผ้า!R891</f>
        <v>0</v>
      </c>
      <c r="M882" s="10">
        <f>[2]หน้าผ้า!T891</f>
        <v>0</v>
      </c>
      <c r="N882" s="9">
        <f>[2]หน้าผ้า!U891</f>
        <v>0</v>
      </c>
      <c r="O882" s="9">
        <f>[2]หน้าผ้า!V891</f>
        <v>0</v>
      </c>
      <c r="P882" s="10">
        <f>[2]หน้าผ้า!AB891</f>
        <v>0</v>
      </c>
      <c r="Q882" s="10">
        <f>[2]หน้าผ้า!AC891</f>
        <v>0</v>
      </c>
      <c r="R882" s="10">
        <f>[2]หน้าผ้า!AD891</f>
        <v>0</v>
      </c>
      <c r="S882" s="9">
        <f>[2]หน้าผ้า!Z891</f>
        <v>0</v>
      </c>
      <c r="T882" s="12">
        <f>[2]หน้าผ้า!X891</f>
        <v>0</v>
      </c>
      <c r="U882" s="11">
        <f>[2]หน้าผ้า!AA891</f>
        <v>0</v>
      </c>
      <c r="V882" s="10">
        <f>[2]หน้าผ้า!AJ891</f>
        <v>0</v>
      </c>
      <c r="W882" s="10">
        <f>[2]หน้าผ้า!AL891</f>
        <v>0</v>
      </c>
      <c r="X882" s="10">
        <f>[2]หน้าผ้า!AM891</f>
        <v>0</v>
      </c>
      <c r="Y882" s="10">
        <f>[2]หน้าผ้า!AN891</f>
        <v>0</v>
      </c>
      <c r="Z882" s="9">
        <f>[2]หน้าผ้า!AO891</f>
        <v>0</v>
      </c>
      <c r="AA882" s="8">
        <f>[2]หน้าผ้า!AQ891</f>
        <v>0</v>
      </c>
      <c r="AB882" s="8">
        <f>[2]หน้าผ้า!AR891</f>
        <v>0</v>
      </c>
      <c r="AC882" s="8">
        <f>[2]หน้าผ้า!AS891</f>
        <v>0</v>
      </c>
      <c r="AD882" s="8">
        <f>[2]หน้าผ้า!AT891</f>
        <v>0</v>
      </c>
      <c r="AE882" s="8">
        <f>[2]หน้าผ้า!AU891</f>
        <v>0</v>
      </c>
      <c r="AF882" s="8">
        <f>[2]หน้าผ้า!AI891</f>
        <v>0</v>
      </c>
      <c r="AG882" s="1">
        <f>[3]หน้าผ้า!DC894</f>
        <v>0</v>
      </c>
      <c r="AH882" s="1">
        <f>[2]หน้าผ้า!DL891</f>
        <v>0</v>
      </c>
      <c r="AI882" s="1">
        <f>[2]หน้าผ้า!DM891</f>
        <v>0</v>
      </c>
      <c r="AJ882" s="3">
        <f>[2]หน้าผ้า!DN891</f>
        <v>0</v>
      </c>
      <c r="AK882" s="3">
        <f>[2]หน้าผ้า!DQ891</f>
        <v>0</v>
      </c>
      <c r="AL882" s="3">
        <f>[2]หน้าผ้า!DR891</f>
        <v>0</v>
      </c>
      <c r="AM882" s="3">
        <f>[2]หน้าผ้า!DS891</f>
        <v>0</v>
      </c>
      <c r="AN882" s="3">
        <f>[2]หน้าผ้า!DT891</f>
        <v>0</v>
      </c>
      <c r="AO882" s="3">
        <f>[2]หน้าผ้า!DU891</f>
        <v>0</v>
      </c>
      <c r="AP882" s="3">
        <f>[2]หน้าผ้า!DP891</f>
        <v>0</v>
      </c>
      <c r="AQ882" s="3">
        <f>[2]หน้าผ้า!DW891</f>
        <v>0</v>
      </c>
      <c r="AR882" s="3">
        <f>[2]หน้าผ้า!DX891</f>
        <v>0</v>
      </c>
      <c r="AS882" s="3">
        <f>[2]หน้าผ้า!DY891</f>
        <v>0</v>
      </c>
      <c r="AT882" s="3">
        <f>[2]หน้าผ้า!DZ891</f>
        <v>0</v>
      </c>
      <c r="AU882" s="3">
        <f>[2]หน้าผ้า!EA891</f>
        <v>0</v>
      </c>
      <c r="AV882" s="1">
        <f>[2]หน้าผ้า!EB891</f>
        <v>0</v>
      </c>
      <c r="AW882" s="2">
        <f>[2]หน้าผ้า!EC891</f>
        <v>0</v>
      </c>
      <c r="AX882" s="2">
        <f>[2]หน้าผ้า!ED891</f>
        <v>0</v>
      </c>
      <c r="AY882" s="2">
        <f>[2]หน้าผ้า!AG891</f>
        <v>0</v>
      </c>
      <c r="AZ882" s="2">
        <f>[2]หน้าผ้า!EG891</f>
        <v>0</v>
      </c>
      <c r="BA882" s="2">
        <f>[2]หน้าผ้า!EH891</f>
        <v>0</v>
      </c>
      <c r="BB882" s="2">
        <f>[2]หน้าผ้า!EI891</f>
        <v>0</v>
      </c>
      <c r="BC882" s="1">
        <f>[2]หน้าผ้า!BZ891</f>
        <v>0</v>
      </c>
      <c r="BD882" s="56">
        <f>[2]หน้าผ้า!CA891</f>
        <v>0</v>
      </c>
    </row>
    <row r="883" spans="1:56" ht="28.5" customHeight="1" x14ac:dyDescent="0.45">
      <c r="A883" s="3">
        <f>[2]หน้าผ้า!C892</f>
        <v>0</v>
      </c>
      <c r="B883" s="14">
        <f>[2]หน้าผ้า!B892</f>
        <v>0</v>
      </c>
      <c r="C883" s="9">
        <f>[2]หน้าผ้า!E892</f>
        <v>0</v>
      </c>
      <c r="D883" s="13">
        <f>[2]หน้าผ้า!F892</f>
        <v>0</v>
      </c>
      <c r="E883" s="9">
        <f>[2]หน้าผ้า!G892</f>
        <v>0</v>
      </c>
      <c r="F883" s="9">
        <f>[2]หน้าผ้า!H892</f>
        <v>0</v>
      </c>
      <c r="G883" s="9">
        <f>[2]หน้าผ้า!I892</f>
        <v>0</v>
      </c>
      <c r="H883" s="9">
        <f>[2]หน้าผ้า!J892</f>
        <v>0</v>
      </c>
      <c r="I883" s="9">
        <f>[2]หน้าผ้า!L892</f>
        <v>0</v>
      </c>
      <c r="J883" s="9">
        <f>[2]หน้าผ้า!M892</f>
        <v>0</v>
      </c>
      <c r="K883" s="9">
        <f>[2]หน้าผ้า!N892</f>
        <v>0</v>
      </c>
      <c r="L883" s="9">
        <f>[2]หน้าผ้า!R892</f>
        <v>0</v>
      </c>
      <c r="M883" s="10">
        <f>[2]หน้าผ้า!T892</f>
        <v>0</v>
      </c>
      <c r="N883" s="9">
        <f>[2]หน้าผ้า!U892</f>
        <v>0</v>
      </c>
      <c r="O883" s="9">
        <f>[2]หน้าผ้า!V892</f>
        <v>0</v>
      </c>
      <c r="P883" s="10">
        <f>[2]หน้าผ้า!AB892</f>
        <v>0</v>
      </c>
      <c r="Q883" s="10">
        <f>[2]หน้าผ้า!AC892</f>
        <v>0</v>
      </c>
      <c r="R883" s="10">
        <f>[2]หน้าผ้า!AD892</f>
        <v>0</v>
      </c>
      <c r="S883" s="9">
        <f>[2]หน้าผ้า!Z892</f>
        <v>0</v>
      </c>
      <c r="T883" s="12">
        <f>[2]หน้าผ้า!X892</f>
        <v>0</v>
      </c>
      <c r="U883" s="11">
        <f>[2]หน้าผ้า!AA892</f>
        <v>0</v>
      </c>
      <c r="V883" s="10">
        <f>[2]หน้าผ้า!AJ892</f>
        <v>0</v>
      </c>
      <c r="W883" s="10">
        <f>[2]หน้าผ้า!AL892</f>
        <v>0</v>
      </c>
      <c r="X883" s="10">
        <f>[2]หน้าผ้า!AM892</f>
        <v>0</v>
      </c>
      <c r="Y883" s="10">
        <f>[2]หน้าผ้า!AN892</f>
        <v>0</v>
      </c>
      <c r="Z883" s="9">
        <f>[2]หน้าผ้า!AO892</f>
        <v>0</v>
      </c>
      <c r="AA883" s="8">
        <f>[2]หน้าผ้า!AQ892</f>
        <v>0</v>
      </c>
      <c r="AB883" s="8">
        <f>[2]หน้าผ้า!AR892</f>
        <v>0</v>
      </c>
      <c r="AC883" s="8">
        <f>[2]หน้าผ้า!AS892</f>
        <v>0</v>
      </c>
      <c r="AD883" s="8">
        <f>[2]หน้าผ้า!AT892</f>
        <v>0</v>
      </c>
      <c r="AE883" s="8">
        <f>[2]หน้าผ้า!AU892</f>
        <v>0</v>
      </c>
      <c r="AF883" s="8">
        <f>[2]หน้าผ้า!AI892</f>
        <v>0</v>
      </c>
      <c r="AG883" s="1">
        <f>[3]หน้าผ้า!DC895</f>
        <v>0</v>
      </c>
      <c r="AH883" s="1">
        <f>[2]หน้าผ้า!DL892</f>
        <v>0</v>
      </c>
      <c r="AI883" s="1">
        <f>[2]หน้าผ้า!DM892</f>
        <v>0</v>
      </c>
      <c r="AJ883" s="3">
        <f>[2]หน้าผ้า!DN892</f>
        <v>0</v>
      </c>
      <c r="AK883" s="3">
        <f>[2]หน้าผ้า!DQ892</f>
        <v>0</v>
      </c>
      <c r="AL883" s="3">
        <f>[2]หน้าผ้า!DR892</f>
        <v>0</v>
      </c>
      <c r="AM883" s="3">
        <f>[2]หน้าผ้า!DS892</f>
        <v>0</v>
      </c>
      <c r="AN883" s="3">
        <f>[2]หน้าผ้า!DT892</f>
        <v>0</v>
      </c>
      <c r="AO883" s="3">
        <f>[2]หน้าผ้า!DU892</f>
        <v>0</v>
      </c>
      <c r="AP883" s="3">
        <f>[2]หน้าผ้า!DP892</f>
        <v>0</v>
      </c>
      <c r="AQ883" s="3">
        <f>[2]หน้าผ้า!DW892</f>
        <v>0</v>
      </c>
      <c r="AR883" s="3">
        <f>[2]หน้าผ้า!DX892</f>
        <v>0</v>
      </c>
      <c r="AS883" s="3">
        <f>[2]หน้าผ้า!DY892</f>
        <v>0</v>
      </c>
      <c r="AT883" s="3">
        <f>[2]หน้าผ้า!DZ892</f>
        <v>0</v>
      </c>
      <c r="AU883" s="3">
        <f>[2]หน้าผ้า!EA892</f>
        <v>0</v>
      </c>
      <c r="AV883" s="1">
        <f>[2]หน้าผ้า!EB892</f>
        <v>0</v>
      </c>
      <c r="AW883" s="2">
        <f>[2]หน้าผ้า!EC892</f>
        <v>0</v>
      </c>
      <c r="AX883" s="2">
        <f>[2]หน้าผ้า!ED892</f>
        <v>0</v>
      </c>
      <c r="AY883" s="2">
        <f>[2]หน้าผ้า!AG892</f>
        <v>0</v>
      </c>
      <c r="AZ883" s="2">
        <f>[2]หน้าผ้า!EG892</f>
        <v>0</v>
      </c>
      <c r="BA883" s="2">
        <f>[2]หน้าผ้า!EH892</f>
        <v>0</v>
      </c>
      <c r="BB883" s="2">
        <f>[2]หน้าผ้า!EI892</f>
        <v>0</v>
      </c>
      <c r="BC883" s="1">
        <f>[2]หน้าผ้า!BZ892</f>
        <v>0</v>
      </c>
      <c r="BD883" s="56">
        <f>[2]หน้าผ้า!CA892</f>
        <v>0</v>
      </c>
    </row>
    <row r="884" spans="1:56" ht="28.5" customHeight="1" x14ac:dyDescent="0.45">
      <c r="A884" s="3">
        <f>[2]หน้าผ้า!C893</f>
        <v>0</v>
      </c>
      <c r="B884" s="14">
        <f>[2]หน้าผ้า!B893</f>
        <v>0</v>
      </c>
      <c r="C884" s="9">
        <f>[2]หน้าผ้า!E893</f>
        <v>0</v>
      </c>
      <c r="D884" s="13">
        <f>[2]หน้าผ้า!F893</f>
        <v>0</v>
      </c>
      <c r="E884" s="9">
        <f>[2]หน้าผ้า!G893</f>
        <v>0</v>
      </c>
      <c r="F884" s="9">
        <f>[2]หน้าผ้า!H893</f>
        <v>0</v>
      </c>
      <c r="G884" s="9">
        <f>[2]หน้าผ้า!I893</f>
        <v>0</v>
      </c>
      <c r="H884" s="9">
        <f>[2]หน้าผ้า!J893</f>
        <v>0</v>
      </c>
      <c r="I884" s="9">
        <f>[2]หน้าผ้า!L893</f>
        <v>0</v>
      </c>
      <c r="J884" s="9">
        <f>[2]หน้าผ้า!M893</f>
        <v>0</v>
      </c>
      <c r="K884" s="9">
        <f>[2]หน้าผ้า!N893</f>
        <v>0</v>
      </c>
      <c r="L884" s="9">
        <f>[2]หน้าผ้า!R893</f>
        <v>0</v>
      </c>
      <c r="M884" s="10">
        <f>[2]หน้าผ้า!T893</f>
        <v>0</v>
      </c>
      <c r="N884" s="9">
        <f>[2]หน้าผ้า!U893</f>
        <v>0</v>
      </c>
      <c r="O884" s="9">
        <f>[2]หน้าผ้า!V893</f>
        <v>0</v>
      </c>
      <c r="P884" s="10">
        <f>[2]หน้าผ้า!AB893</f>
        <v>0</v>
      </c>
      <c r="Q884" s="10">
        <f>[2]หน้าผ้า!AC893</f>
        <v>0</v>
      </c>
      <c r="R884" s="10">
        <f>[2]หน้าผ้า!AD893</f>
        <v>0</v>
      </c>
      <c r="S884" s="9">
        <f>[2]หน้าผ้า!Z893</f>
        <v>0</v>
      </c>
      <c r="T884" s="12">
        <f>[2]หน้าผ้า!X893</f>
        <v>0</v>
      </c>
      <c r="U884" s="11">
        <f>[2]หน้าผ้า!AA893</f>
        <v>0</v>
      </c>
      <c r="V884" s="10">
        <f>[2]หน้าผ้า!AJ893</f>
        <v>0</v>
      </c>
      <c r="W884" s="10">
        <f>[2]หน้าผ้า!AL893</f>
        <v>0</v>
      </c>
      <c r="X884" s="10">
        <f>[2]หน้าผ้า!AM893</f>
        <v>0</v>
      </c>
      <c r="Y884" s="10">
        <f>[2]หน้าผ้า!AN893</f>
        <v>0</v>
      </c>
      <c r="Z884" s="9">
        <f>[2]หน้าผ้า!AO893</f>
        <v>0</v>
      </c>
      <c r="AA884" s="8">
        <f>[2]หน้าผ้า!AQ893</f>
        <v>0</v>
      </c>
      <c r="AB884" s="8">
        <f>[2]หน้าผ้า!AR893</f>
        <v>0</v>
      </c>
      <c r="AC884" s="8">
        <f>[2]หน้าผ้า!AS893</f>
        <v>0</v>
      </c>
      <c r="AD884" s="8">
        <f>[2]หน้าผ้า!AT893</f>
        <v>0</v>
      </c>
      <c r="AE884" s="8">
        <f>[2]หน้าผ้า!AU893</f>
        <v>0</v>
      </c>
      <c r="AF884" s="8">
        <f>[2]หน้าผ้า!AI893</f>
        <v>0</v>
      </c>
      <c r="AG884" s="1">
        <f>[3]หน้าผ้า!DC896</f>
        <v>0</v>
      </c>
      <c r="AH884" s="1">
        <f>[2]หน้าผ้า!DL893</f>
        <v>0</v>
      </c>
      <c r="AI884" s="1">
        <f>[2]หน้าผ้า!DM893</f>
        <v>0</v>
      </c>
      <c r="AJ884" s="3">
        <f>[2]หน้าผ้า!DN893</f>
        <v>0</v>
      </c>
      <c r="AK884" s="3">
        <f>[2]หน้าผ้า!DQ893</f>
        <v>0</v>
      </c>
      <c r="AL884" s="3">
        <f>[2]หน้าผ้า!DR893</f>
        <v>0</v>
      </c>
      <c r="AM884" s="3">
        <f>[2]หน้าผ้า!DS893</f>
        <v>0</v>
      </c>
      <c r="AN884" s="3">
        <f>[2]หน้าผ้า!DT893</f>
        <v>0</v>
      </c>
      <c r="AO884" s="3">
        <f>[2]หน้าผ้า!DU893</f>
        <v>0</v>
      </c>
      <c r="AP884" s="3">
        <f>[2]หน้าผ้า!DP893</f>
        <v>0</v>
      </c>
      <c r="AQ884" s="3">
        <f>[2]หน้าผ้า!DW893</f>
        <v>0</v>
      </c>
      <c r="AR884" s="3">
        <f>[2]หน้าผ้า!DX893</f>
        <v>0</v>
      </c>
      <c r="AS884" s="3">
        <f>[2]หน้าผ้า!DY893</f>
        <v>0</v>
      </c>
      <c r="AT884" s="3">
        <f>[2]หน้าผ้า!DZ893</f>
        <v>0</v>
      </c>
      <c r="AU884" s="3">
        <f>[2]หน้าผ้า!EA893</f>
        <v>0</v>
      </c>
      <c r="AV884" s="1">
        <f>[2]หน้าผ้า!EB893</f>
        <v>0</v>
      </c>
      <c r="AW884" s="2">
        <f>[2]หน้าผ้า!EC893</f>
        <v>0</v>
      </c>
      <c r="AX884" s="2">
        <f>[2]หน้าผ้า!ED893</f>
        <v>0</v>
      </c>
      <c r="AY884" s="2">
        <f>[2]หน้าผ้า!AG893</f>
        <v>0</v>
      </c>
      <c r="AZ884" s="2">
        <f>[2]หน้าผ้า!EG893</f>
        <v>0</v>
      </c>
      <c r="BA884" s="2">
        <f>[2]หน้าผ้า!EH893</f>
        <v>0</v>
      </c>
      <c r="BB884" s="2">
        <f>[2]หน้าผ้า!EI893</f>
        <v>0</v>
      </c>
      <c r="BC884" s="1">
        <f>[2]หน้าผ้า!BZ893</f>
        <v>0</v>
      </c>
      <c r="BD884" s="56">
        <f>[2]หน้าผ้า!CA893</f>
        <v>0</v>
      </c>
    </row>
    <row r="885" spans="1:56" ht="28.5" customHeight="1" x14ac:dyDescent="0.45">
      <c r="A885" s="3">
        <f>[2]หน้าผ้า!C894</f>
        <v>0</v>
      </c>
      <c r="B885" s="14">
        <f>[2]หน้าผ้า!B894</f>
        <v>0</v>
      </c>
      <c r="C885" s="9">
        <f>[2]หน้าผ้า!E894</f>
        <v>0</v>
      </c>
      <c r="D885" s="13">
        <f>[2]หน้าผ้า!F894</f>
        <v>0</v>
      </c>
      <c r="E885" s="9">
        <f>[2]หน้าผ้า!G894</f>
        <v>0</v>
      </c>
      <c r="F885" s="9">
        <f>[2]หน้าผ้า!H894</f>
        <v>0</v>
      </c>
      <c r="G885" s="9">
        <f>[2]หน้าผ้า!I894</f>
        <v>0</v>
      </c>
      <c r="H885" s="9">
        <f>[2]หน้าผ้า!J894</f>
        <v>0</v>
      </c>
      <c r="I885" s="9">
        <f>[2]หน้าผ้า!L894</f>
        <v>0</v>
      </c>
      <c r="J885" s="9">
        <f>[2]หน้าผ้า!M894</f>
        <v>0</v>
      </c>
      <c r="K885" s="9">
        <f>[2]หน้าผ้า!N894</f>
        <v>0</v>
      </c>
      <c r="L885" s="9">
        <f>[2]หน้าผ้า!R894</f>
        <v>0</v>
      </c>
      <c r="M885" s="10">
        <f>[2]หน้าผ้า!T894</f>
        <v>0</v>
      </c>
      <c r="N885" s="9">
        <f>[2]หน้าผ้า!U894</f>
        <v>0</v>
      </c>
      <c r="O885" s="9">
        <f>[2]หน้าผ้า!V894</f>
        <v>0</v>
      </c>
      <c r="P885" s="10">
        <f>[2]หน้าผ้า!AB894</f>
        <v>0</v>
      </c>
      <c r="Q885" s="10">
        <f>[2]หน้าผ้า!AC894</f>
        <v>0</v>
      </c>
      <c r="R885" s="10">
        <f>[2]หน้าผ้า!AD894</f>
        <v>0</v>
      </c>
      <c r="S885" s="9">
        <f>[2]หน้าผ้า!Z894</f>
        <v>0</v>
      </c>
      <c r="T885" s="12">
        <f>[2]หน้าผ้า!X894</f>
        <v>0</v>
      </c>
      <c r="U885" s="11">
        <f>[2]หน้าผ้า!AA894</f>
        <v>0</v>
      </c>
      <c r="V885" s="10">
        <f>[2]หน้าผ้า!AJ894</f>
        <v>0</v>
      </c>
      <c r="W885" s="10">
        <f>[2]หน้าผ้า!AL894</f>
        <v>0</v>
      </c>
      <c r="X885" s="10">
        <f>[2]หน้าผ้า!AM894</f>
        <v>0</v>
      </c>
      <c r="Y885" s="10">
        <f>[2]หน้าผ้า!AN894</f>
        <v>0</v>
      </c>
      <c r="Z885" s="9">
        <f>[2]หน้าผ้า!AO894</f>
        <v>0</v>
      </c>
      <c r="AA885" s="8">
        <f>[2]หน้าผ้า!AQ894</f>
        <v>0</v>
      </c>
      <c r="AB885" s="8">
        <f>[2]หน้าผ้า!AR894</f>
        <v>0</v>
      </c>
      <c r="AC885" s="8">
        <f>[2]หน้าผ้า!AS894</f>
        <v>0</v>
      </c>
      <c r="AD885" s="8">
        <f>[2]หน้าผ้า!AT894</f>
        <v>0</v>
      </c>
      <c r="AE885" s="8">
        <f>[2]หน้าผ้า!AU894</f>
        <v>0</v>
      </c>
      <c r="AF885" s="8">
        <f>[2]หน้าผ้า!AI894</f>
        <v>0</v>
      </c>
      <c r="AG885" s="1">
        <f>[3]หน้าผ้า!DC897</f>
        <v>0</v>
      </c>
      <c r="AH885" s="1">
        <f>[2]หน้าผ้า!DL894</f>
        <v>0</v>
      </c>
      <c r="AI885" s="1">
        <f>[2]หน้าผ้า!DM894</f>
        <v>0</v>
      </c>
      <c r="AJ885" s="3">
        <f>[2]หน้าผ้า!DN894</f>
        <v>0</v>
      </c>
      <c r="AK885" s="3">
        <f>[2]หน้าผ้า!DQ894</f>
        <v>0</v>
      </c>
      <c r="AL885" s="3">
        <f>[2]หน้าผ้า!DR894</f>
        <v>0</v>
      </c>
      <c r="AM885" s="3">
        <f>[2]หน้าผ้า!DS894</f>
        <v>0</v>
      </c>
      <c r="AN885" s="3">
        <f>[2]หน้าผ้า!DT894</f>
        <v>0</v>
      </c>
      <c r="AO885" s="3">
        <f>[2]หน้าผ้า!DU894</f>
        <v>0</v>
      </c>
      <c r="AP885" s="3">
        <f>[2]หน้าผ้า!DP894</f>
        <v>0</v>
      </c>
      <c r="AQ885" s="3">
        <f>[2]หน้าผ้า!DW894</f>
        <v>0</v>
      </c>
      <c r="AR885" s="3">
        <f>[2]หน้าผ้า!DX894</f>
        <v>0</v>
      </c>
      <c r="AS885" s="3">
        <f>[2]หน้าผ้า!DY894</f>
        <v>0</v>
      </c>
      <c r="AT885" s="3">
        <f>[2]หน้าผ้า!DZ894</f>
        <v>0</v>
      </c>
      <c r="AU885" s="3">
        <f>[2]หน้าผ้า!EA894</f>
        <v>0</v>
      </c>
      <c r="AV885" s="1">
        <f>[2]หน้าผ้า!EB894</f>
        <v>0</v>
      </c>
      <c r="AW885" s="2">
        <f>[2]หน้าผ้า!EC894</f>
        <v>0</v>
      </c>
      <c r="AX885" s="2">
        <f>[2]หน้าผ้า!ED894</f>
        <v>0</v>
      </c>
      <c r="AY885" s="2">
        <f>[2]หน้าผ้า!AG894</f>
        <v>0</v>
      </c>
      <c r="AZ885" s="2">
        <f>[2]หน้าผ้า!EG894</f>
        <v>0</v>
      </c>
      <c r="BA885" s="2">
        <f>[2]หน้าผ้า!EH894</f>
        <v>0</v>
      </c>
      <c r="BB885" s="2">
        <f>[2]หน้าผ้า!EI894</f>
        <v>0</v>
      </c>
      <c r="BC885" s="1">
        <f>[2]หน้าผ้า!BZ894</f>
        <v>0</v>
      </c>
      <c r="BD885" s="56">
        <f>[2]หน้าผ้า!CA894</f>
        <v>0</v>
      </c>
    </row>
    <row r="886" spans="1:56" ht="28.5" customHeight="1" x14ac:dyDescent="0.45">
      <c r="A886" s="3">
        <f>[2]หน้าผ้า!C895</f>
        <v>0</v>
      </c>
      <c r="B886" s="14">
        <f>[2]หน้าผ้า!B895</f>
        <v>0</v>
      </c>
      <c r="C886" s="9">
        <f>[2]หน้าผ้า!E895</f>
        <v>0</v>
      </c>
      <c r="D886" s="13">
        <f>[2]หน้าผ้า!F895</f>
        <v>0</v>
      </c>
      <c r="E886" s="9">
        <f>[2]หน้าผ้า!G895</f>
        <v>0</v>
      </c>
      <c r="F886" s="9">
        <f>[2]หน้าผ้า!H895</f>
        <v>0</v>
      </c>
      <c r="G886" s="9">
        <f>[2]หน้าผ้า!I895</f>
        <v>0</v>
      </c>
      <c r="H886" s="9">
        <f>[2]หน้าผ้า!J895</f>
        <v>0</v>
      </c>
      <c r="I886" s="9">
        <f>[2]หน้าผ้า!L895</f>
        <v>0</v>
      </c>
      <c r="J886" s="9">
        <f>[2]หน้าผ้า!M895</f>
        <v>0</v>
      </c>
      <c r="K886" s="9">
        <f>[2]หน้าผ้า!N895</f>
        <v>0</v>
      </c>
      <c r="L886" s="9">
        <f>[2]หน้าผ้า!R895</f>
        <v>0</v>
      </c>
      <c r="M886" s="10">
        <f>[2]หน้าผ้า!T895</f>
        <v>0</v>
      </c>
      <c r="N886" s="9">
        <f>[2]หน้าผ้า!U895</f>
        <v>0</v>
      </c>
      <c r="O886" s="9">
        <f>[2]หน้าผ้า!V895</f>
        <v>0</v>
      </c>
      <c r="P886" s="10">
        <f>[2]หน้าผ้า!AB895</f>
        <v>0</v>
      </c>
      <c r="Q886" s="10">
        <f>[2]หน้าผ้า!AC895</f>
        <v>0</v>
      </c>
      <c r="R886" s="10">
        <f>[2]หน้าผ้า!AD895</f>
        <v>0</v>
      </c>
      <c r="S886" s="9">
        <f>[2]หน้าผ้า!Z895</f>
        <v>0</v>
      </c>
      <c r="T886" s="12">
        <f>[2]หน้าผ้า!X895</f>
        <v>0</v>
      </c>
      <c r="U886" s="11">
        <f>[2]หน้าผ้า!AA895</f>
        <v>0</v>
      </c>
      <c r="V886" s="10">
        <f>[2]หน้าผ้า!AJ895</f>
        <v>0</v>
      </c>
      <c r="W886" s="10">
        <f>[2]หน้าผ้า!AL895</f>
        <v>0</v>
      </c>
      <c r="X886" s="10">
        <f>[2]หน้าผ้า!AM895</f>
        <v>0</v>
      </c>
      <c r="Y886" s="10">
        <f>[2]หน้าผ้า!AN895</f>
        <v>0</v>
      </c>
      <c r="Z886" s="9">
        <f>[2]หน้าผ้า!AO895</f>
        <v>0</v>
      </c>
      <c r="AA886" s="8">
        <f>[2]หน้าผ้า!AQ895</f>
        <v>0</v>
      </c>
      <c r="AB886" s="8">
        <f>[2]หน้าผ้า!AR895</f>
        <v>0</v>
      </c>
      <c r="AC886" s="8">
        <f>[2]หน้าผ้า!AS895</f>
        <v>0</v>
      </c>
      <c r="AD886" s="8">
        <f>[2]หน้าผ้า!AT895</f>
        <v>0</v>
      </c>
      <c r="AE886" s="8">
        <f>[2]หน้าผ้า!AU895</f>
        <v>0</v>
      </c>
      <c r="AF886" s="8">
        <f>[2]หน้าผ้า!AI895</f>
        <v>0</v>
      </c>
      <c r="AG886" s="1">
        <f>[3]หน้าผ้า!DC898</f>
        <v>0</v>
      </c>
      <c r="AH886" s="1">
        <f>[2]หน้าผ้า!DL895</f>
        <v>0</v>
      </c>
      <c r="AI886" s="1">
        <f>[2]หน้าผ้า!DM895</f>
        <v>0</v>
      </c>
      <c r="AJ886" s="3">
        <f>[2]หน้าผ้า!DN895</f>
        <v>0</v>
      </c>
      <c r="AK886" s="3">
        <f>[2]หน้าผ้า!DQ895</f>
        <v>0</v>
      </c>
      <c r="AL886" s="3">
        <f>[2]หน้าผ้า!DR895</f>
        <v>0</v>
      </c>
      <c r="AM886" s="3">
        <f>[2]หน้าผ้า!DS895</f>
        <v>0</v>
      </c>
      <c r="AN886" s="3">
        <f>[2]หน้าผ้า!DT895</f>
        <v>0</v>
      </c>
      <c r="AO886" s="3">
        <f>[2]หน้าผ้า!DU895</f>
        <v>0</v>
      </c>
      <c r="AP886" s="3">
        <f>[2]หน้าผ้า!DP895</f>
        <v>0</v>
      </c>
      <c r="AQ886" s="3">
        <f>[2]หน้าผ้า!DW895</f>
        <v>0</v>
      </c>
      <c r="AR886" s="3">
        <f>[2]หน้าผ้า!DX895</f>
        <v>0</v>
      </c>
      <c r="AS886" s="3">
        <f>[2]หน้าผ้า!DY895</f>
        <v>0</v>
      </c>
      <c r="AT886" s="3">
        <f>[2]หน้าผ้า!DZ895</f>
        <v>0</v>
      </c>
      <c r="AU886" s="3">
        <f>[2]หน้าผ้า!EA895</f>
        <v>0</v>
      </c>
      <c r="AV886" s="1">
        <f>[2]หน้าผ้า!EB895</f>
        <v>0</v>
      </c>
      <c r="AW886" s="2">
        <f>[2]หน้าผ้า!EC895</f>
        <v>0</v>
      </c>
      <c r="AX886" s="2">
        <f>[2]หน้าผ้า!ED895</f>
        <v>0</v>
      </c>
      <c r="AY886" s="2">
        <f>[2]หน้าผ้า!AG895</f>
        <v>0</v>
      </c>
      <c r="AZ886" s="2">
        <f>[2]หน้าผ้า!EG895</f>
        <v>0</v>
      </c>
      <c r="BA886" s="2">
        <f>[2]หน้าผ้า!EH895</f>
        <v>0</v>
      </c>
      <c r="BB886" s="2">
        <f>[2]หน้าผ้า!EI895</f>
        <v>0</v>
      </c>
      <c r="BC886" s="1">
        <f>[2]หน้าผ้า!BZ895</f>
        <v>0</v>
      </c>
      <c r="BD886" s="56">
        <f>[2]หน้าผ้า!CA895</f>
        <v>0</v>
      </c>
    </row>
    <row r="887" spans="1:56" ht="28.5" customHeight="1" x14ac:dyDescent="0.45">
      <c r="A887" s="3">
        <f>[2]หน้าผ้า!C896</f>
        <v>0</v>
      </c>
      <c r="B887" s="14">
        <f>[2]หน้าผ้า!B896</f>
        <v>0</v>
      </c>
      <c r="C887" s="9">
        <f>[2]หน้าผ้า!E896</f>
        <v>0</v>
      </c>
      <c r="D887" s="13">
        <f>[2]หน้าผ้า!F896</f>
        <v>0</v>
      </c>
      <c r="E887" s="9">
        <f>[2]หน้าผ้า!G896</f>
        <v>0</v>
      </c>
      <c r="F887" s="9">
        <f>[2]หน้าผ้า!H896</f>
        <v>0</v>
      </c>
      <c r="G887" s="9">
        <f>[2]หน้าผ้า!I896</f>
        <v>0</v>
      </c>
      <c r="H887" s="9">
        <f>[2]หน้าผ้า!J896</f>
        <v>0</v>
      </c>
      <c r="I887" s="9">
        <f>[2]หน้าผ้า!L896</f>
        <v>0</v>
      </c>
      <c r="J887" s="9">
        <f>[2]หน้าผ้า!M896</f>
        <v>0</v>
      </c>
      <c r="K887" s="9">
        <f>[2]หน้าผ้า!N896</f>
        <v>0</v>
      </c>
      <c r="L887" s="9">
        <f>[2]หน้าผ้า!R896</f>
        <v>0</v>
      </c>
      <c r="M887" s="10">
        <f>[2]หน้าผ้า!T896</f>
        <v>0</v>
      </c>
      <c r="N887" s="9">
        <f>[2]หน้าผ้า!U896</f>
        <v>0</v>
      </c>
      <c r="O887" s="9">
        <f>[2]หน้าผ้า!V896</f>
        <v>0</v>
      </c>
      <c r="P887" s="10">
        <f>[2]หน้าผ้า!AB896</f>
        <v>0</v>
      </c>
      <c r="Q887" s="10">
        <f>[2]หน้าผ้า!AC896</f>
        <v>0</v>
      </c>
      <c r="R887" s="10">
        <f>[2]หน้าผ้า!AD896</f>
        <v>0</v>
      </c>
      <c r="S887" s="9">
        <f>[2]หน้าผ้า!Z896</f>
        <v>0</v>
      </c>
      <c r="T887" s="12">
        <f>[2]หน้าผ้า!X896</f>
        <v>0</v>
      </c>
      <c r="U887" s="11">
        <f>[2]หน้าผ้า!AA896</f>
        <v>0</v>
      </c>
      <c r="V887" s="10">
        <f>[2]หน้าผ้า!AJ896</f>
        <v>0</v>
      </c>
      <c r="W887" s="10">
        <f>[2]หน้าผ้า!AL896</f>
        <v>0</v>
      </c>
      <c r="X887" s="10">
        <f>[2]หน้าผ้า!AM896</f>
        <v>0</v>
      </c>
      <c r="Y887" s="10">
        <f>[2]หน้าผ้า!AN896</f>
        <v>0</v>
      </c>
      <c r="Z887" s="9">
        <f>[2]หน้าผ้า!AO896</f>
        <v>0</v>
      </c>
      <c r="AA887" s="8">
        <f>[2]หน้าผ้า!AQ896</f>
        <v>0</v>
      </c>
      <c r="AB887" s="8">
        <f>[2]หน้าผ้า!AR896</f>
        <v>0</v>
      </c>
      <c r="AC887" s="8">
        <f>[2]หน้าผ้า!AS896</f>
        <v>0</v>
      </c>
      <c r="AD887" s="8">
        <f>[2]หน้าผ้า!AT896</f>
        <v>0</v>
      </c>
      <c r="AE887" s="8">
        <f>[2]หน้าผ้า!AU896</f>
        <v>0</v>
      </c>
      <c r="AF887" s="8">
        <f>[2]หน้าผ้า!AI896</f>
        <v>0</v>
      </c>
      <c r="AG887" s="1">
        <f>[3]หน้าผ้า!DC899</f>
        <v>0</v>
      </c>
      <c r="AH887" s="1">
        <f>[2]หน้าผ้า!DL896</f>
        <v>0</v>
      </c>
      <c r="AI887" s="1">
        <f>[2]หน้าผ้า!DM896</f>
        <v>0</v>
      </c>
      <c r="AJ887" s="3">
        <f>[2]หน้าผ้า!DN896</f>
        <v>0</v>
      </c>
      <c r="AK887" s="3">
        <f>[2]หน้าผ้า!DQ896</f>
        <v>0</v>
      </c>
      <c r="AL887" s="3">
        <f>[2]หน้าผ้า!DR896</f>
        <v>0</v>
      </c>
      <c r="AM887" s="3">
        <f>[2]หน้าผ้า!DS896</f>
        <v>0</v>
      </c>
      <c r="AN887" s="3">
        <f>[2]หน้าผ้า!DT896</f>
        <v>0</v>
      </c>
      <c r="AO887" s="3">
        <f>[2]หน้าผ้า!DU896</f>
        <v>0</v>
      </c>
      <c r="AP887" s="3">
        <f>[2]หน้าผ้า!DP896</f>
        <v>0</v>
      </c>
      <c r="AQ887" s="3">
        <f>[2]หน้าผ้า!DW896</f>
        <v>0</v>
      </c>
      <c r="AR887" s="3">
        <f>[2]หน้าผ้า!DX896</f>
        <v>0</v>
      </c>
      <c r="AS887" s="3">
        <f>[2]หน้าผ้า!DY896</f>
        <v>0</v>
      </c>
      <c r="AT887" s="3">
        <f>[2]หน้าผ้า!DZ896</f>
        <v>0</v>
      </c>
      <c r="AU887" s="3">
        <f>[2]หน้าผ้า!EA896</f>
        <v>0</v>
      </c>
      <c r="AV887" s="1">
        <f>[2]หน้าผ้า!EB896</f>
        <v>0</v>
      </c>
      <c r="AW887" s="2">
        <f>[2]หน้าผ้า!EC896</f>
        <v>0</v>
      </c>
      <c r="AX887" s="2">
        <f>[2]หน้าผ้า!ED896</f>
        <v>0</v>
      </c>
      <c r="AY887" s="2">
        <f>[2]หน้าผ้า!AG896</f>
        <v>0</v>
      </c>
      <c r="AZ887" s="2">
        <f>[2]หน้าผ้า!EG896</f>
        <v>0</v>
      </c>
      <c r="BA887" s="2">
        <f>[2]หน้าผ้า!EH896</f>
        <v>0</v>
      </c>
      <c r="BB887" s="2">
        <f>[2]หน้าผ้า!EI896</f>
        <v>0</v>
      </c>
      <c r="BC887" s="1">
        <f>[2]หน้าผ้า!BZ896</f>
        <v>0</v>
      </c>
      <c r="BD887" s="56">
        <f>[2]หน้าผ้า!CA896</f>
        <v>0</v>
      </c>
    </row>
    <row r="888" spans="1:56" ht="28.5" customHeight="1" x14ac:dyDescent="0.45">
      <c r="A888" s="3">
        <f>[2]หน้าผ้า!C897</f>
        <v>0</v>
      </c>
      <c r="B888" s="14">
        <f>[2]หน้าผ้า!B897</f>
        <v>0</v>
      </c>
      <c r="C888" s="9">
        <f>[2]หน้าผ้า!E897</f>
        <v>0</v>
      </c>
      <c r="D888" s="13">
        <f>[2]หน้าผ้า!F897</f>
        <v>0</v>
      </c>
      <c r="E888" s="9">
        <f>[2]หน้าผ้า!G897</f>
        <v>0</v>
      </c>
      <c r="F888" s="9">
        <f>[2]หน้าผ้า!H897</f>
        <v>0</v>
      </c>
      <c r="G888" s="9">
        <f>[2]หน้าผ้า!I897</f>
        <v>0</v>
      </c>
      <c r="H888" s="9">
        <f>[2]หน้าผ้า!J897</f>
        <v>0</v>
      </c>
      <c r="I888" s="9">
        <f>[2]หน้าผ้า!L897</f>
        <v>0</v>
      </c>
      <c r="J888" s="9">
        <f>[2]หน้าผ้า!M897</f>
        <v>0</v>
      </c>
      <c r="K888" s="9">
        <f>[2]หน้าผ้า!N897</f>
        <v>0</v>
      </c>
      <c r="L888" s="9">
        <f>[2]หน้าผ้า!R897</f>
        <v>0</v>
      </c>
      <c r="M888" s="10">
        <f>[2]หน้าผ้า!T897</f>
        <v>0</v>
      </c>
      <c r="N888" s="9">
        <f>[2]หน้าผ้า!U897</f>
        <v>0</v>
      </c>
      <c r="O888" s="9">
        <f>[2]หน้าผ้า!V897</f>
        <v>0</v>
      </c>
      <c r="P888" s="10">
        <f>[2]หน้าผ้า!AB897</f>
        <v>0</v>
      </c>
      <c r="Q888" s="10">
        <f>[2]หน้าผ้า!AC897</f>
        <v>0</v>
      </c>
      <c r="R888" s="10">
        <f>[2]หน้าผ้า!AD897</f>
        <v>0</v>
      </c>
      <c r="S888" s="9">
        <f>[2]หน้าผ้า!Z897</f>
        <v>0</v>
      </c>
      <c r="T888" s="12">
        <f>[2]หน้าผ้า!X897</f>
        <v>0</v>
      </c>
      <c r="U888" s="11">
        <f>[2]หน้าผ้า!AA897</f>
        <v>0</v>
      </c>
      <c r="V888" s="10">
        <f>[2]หน้าผ้า!AJ897</f>
        <v>0</v>
      </c>
      <c r="W888" s="10">
        <f>[2]หน้าผ้า!AL897</f>
        <v>0</v>
      </c>
      <c r="X888" s="10">
        <f>[2]หน้าผ้า!AM897</f>
        <v>0</v>
      </c>
      <c r="Y888" s="10">
        <f>[2]หน้าผ้า!AN897</f>
        <v>0</v>
      </c>
      <c r="Z888" s="9">
        <f>[2]หน้าผ้า!AO897</f>
        <v>0</v>
      </c>
      <c r="AA888" s="8">
        <f>[2]หน้าผ้า!AQ897</f>
        <v>0</v>
      </c>
      <c r="AB888" s="8">
        <f>[2]หน้าผ้า!AR897</f>
        <v>0</v>
      </c>
      <c r="AC888" s="8">
        <f>[2]หน้าผ้า!AS897</f>
        <v>0</v>
      </c>
      <c r="AD888" s="8">
        <f>[2]หน้าผ้า!AT897</f>
        <v>0</v>
      </c>
      <c r="AE888" s="8">
        <f>[2]หน้าผ้า!AU897</f>
        <v>0</v>
      </c>
      <c r="AF888" s="8">
        <f>[2]หน้าผ้า!AI897</f>
        <v>0</v>
      </c>
      <c r="AG888" s="1">
        <f>[3]หน้าผ้า!DC900</f>
        <v>0</v>
      </c>
      <c r="AH888" s="1">
        <f>[2]หน้าผ้า!DL897</f>
        <v>0</v>
      </c>
      <c r="AI888" s="1">
        <f>[2]หน้าผ้า!DM897</f>
        <v>0</v>
      </c>
      <c r="AJ888" s="3">
        <f>[2]หน้าผ้า!DN897</f>
        <v>0</v>
      </c>
      <c r="AK888" s="3">
        <f>[2]หน้าผ้า!DQ897</f>
        <v>0</v>
      </c>
      <c r="AL888" s="3">
        <f>[2]หน้าผ้า!DR897</f>
        <v>0</v>
      </c>
      <c r="AM888" s="3">
        <f>[2]หน้าผ้า!DS897</f>
        <v>0</v>
      </c>
      <c r="AN888" s="3">
        <f>[2]หน้าผ้า!DT897</f>
        <v>0</v>
      </c>
      <c r="AO888" s="3">
        <f>[2]หน้าผ้า!DU897</f>
        <v>0</v>
      </c>
      <c r="AP888" s="3">
        <f>[2]หน้าผ้า!DP897</f>
        <v>0</v>
      </c>
      <c r="AQ888" s="3">
        <f>[2]หน้าผ้า!DW897</f>
        <v>0</v>
      </c>
      <c r="AR888" s="3">
        <f>[2]หน้าผ้า!DX897</f>
        <v>0</v>
      </c>
      <c r="AS888" s="3">
        <f>[2]หน้าผ้า!DY897</f>
        <v>0</v>
      </c>
      <c r="AT888" s="3">
        <f>[2]หน้าผ้า!DZ897</f>
        <v>0</v>
      </c>
      <c r="AU888" s="3">
        <f>[2]หน้าผ้า!EA897</f>
        <v>0</v>
      </c>
      <c r="AV888" s="1">
        <f>[2]หน้าผ้า!EB897</f>
        <v>0</v>
      </c>
      <c r="AW888" s="2">
        <f>[2]หน้าผ้า!EC897</f>
        <v>0</v>
      </c>
      <c r="AX888" s="2">
        <f>[2]หน้าผ้า!ED897</f>
        <v>0</v>
      </c>
      <c r="AY888" s="2">
        <f>[2]หน้าผ้า!AG897</f>
        <v>0</v>
      </c>
      <c r="AZ888" s="2">
        <f>[2]หน้าผ้า!EG897</f>
        <v>0</v>
      </c>
      <c r="BA888" s="2">
        <f>[2]หน้าผ้า!EH897</f>
        <v>0</v>
      </c>
      <c r="BB888" s="2">
        <f>[2]หน้าผ้า!EI897</f>
        <v>0</v>
      </c>
      <c r="BC888" s="1">
        <f>[2]หน้าผ้า!BZ897</f>
        <v>0</v>
      </c>
      <c r="BD888" s="56">
        <f>[2]หน้าผ้า!CA897</f>
        <v>0</v>
      </c>
    </row>
    <row r="889" spans="1:56" ht="28.5" customHeight="1" x14ac:dyDescent="0.45">
      <c r="A889" s="3">
        <f>[2]หน้าผ้า!C898</f>
        <v>0</v>
      </c>
      <c r="B889" s="14">
        <f>[2]หน้าผ้า!B898</f>
        <v>0</v>
      </c>
      <c r="C889" s="9">
        <f>[2]หน้าผ้า!E898</f>
        <v>0</v>
      </c>
      <c r="D889" s="13">
        <f>[2]หน้าผ้า!F898</f>
        <v>0</v>
      </c>
      <c r="E889" s="9">
        <f>[2]หน้าผ้า!G898</f>
        <v>0</v>
      </c>
      <c r="F889" s="9">
        <f>[2]หน้าผ้า!H898</f>
        <v>0</v>
      </c>
      <c r="G889" s="9">
        <f>[2]หน้าผ้า!I898</f>
        <v>0</v>
      </c>
      <c r="H889" s="9">
        <f>[2]หน้าผ้า!J898</f>
        <v>0</v>
      </c>
      <c r="I889" s="9">
        <f>[2]หน้าผ้า!L898</f>
        <v>0</v>
      </c>
      <c r="J889" s="9">
        <f>[2]หน้าผ้า!M898</f>
        <v>0</v>
      </c>
      <c r="K889" s="9">
        <f>[2]หน้าผ้า!N898</f>
        <v>0</v>
      </c>
      <c r="L889" s="9">
        <f>[2]หน้าผ้า!R898</f>
        <v>0</v>
      </c>
      <c r="M889" s="10">
        <f>[2]หน้าผ้า!T898</f>
        <v>0</v>
      </c>
      <c r="N889" s="9">
        <f>[2]หน้าผ้า!U898</f>
        <v>0</v>
      </c>
      <c r="O889" s="9">
        <f>[2]หน้าผ้า!V898</f>
        <v>0</v>
      </c>
      <c r="P889" s="10">
        <f>[2]หน้าผ้า!AB898</f>
        <v>0</v>
      </c>
      <c r="Q889" s="10">
        <f>[2]หน้าผ้า!AC898</f>
        <v>0</v>
      </c>
      <c r="R889" s="10">
        <f>[2]หน้าผ้า!AD898</f>
        <v>0</v>
      </c>
      <c r="S889" s="9">
        <f>[2]หน้าผ้า!Z898</f>
        <v>0</v>
      </c>
      <c r="T889" s="12">
        <f>[2]หน้าผ้า!X898</f>
        <v>0</v>
      </c>
      <c r="U889" s="11">
        <f>[2]หน้าผ้า!AA898</f>
        <v>0</v>
      </c>
      <c r="V889" s="10">
        <f>[2]หน้าผ้า!AJ898</f>
        <v>0</v>
      </c>
      <c r="W889" s="10">
        <f>[2]หน้าผ้า!AL898</f>
        <v>0</v>
      </c>
      <c r="X889" s="10">
        <f>[2]หน้าผ้า!AM898</f>
        <v>0</v>
      </c>
      <c r="Y889" s="10">
        <f>[2]หน้าผ้า!AN898</f>
        <v>0</v>
      </c>
      <c r="Z889" s="9">
        <f>[2]หน้าผ้า!AO898</f>
        <v>0</v>
      </c>
      <c r="AA889" s="8">
        <f>[2]หน้าผ้า!AQ898</f>
        <v>0</v>
      </c>
      <c r="AB889" s="8">
        <f>[2]หน้าผ้า!AR898</f>
        <v>0</v>
      </c>
      <c r="AC889" s="8">
        <f>[2]หน้าผ้า!AS898</f>
        <v>0</v>
      </c>
      <c r="AD889" s="8">
        <f>[2]หน้าผ้า!AT898</f>
        <v>0</v>
      </c>
      <c r="AE889" s="8">
        <f>[2]หน้าผ้า!AU898</f>
        <v>0</v>
      </c>
      <c r="AF889" s="8">
        <f>[2]หน้าผ้า!AI898</f>
        <v>0</v>
      </c>
      <c r="AG889" s="1">
        <f>[3]หน้าผ้า!DC901</f>
        <v>0</v>
      </c>
      <c r="AH889" s="1">
        <f>[2]หน้าผ้า!DL898</f>
        <v>0</v>
      </c>
      <c r="AI889" s="1">
        <f>[2]หน้าผ้า!DM898</f>
        <v>0</v>
      </c>
      <c r="AJ889" s="3">
        <f>[2]หน้าผ้า!DN898</f>
        <v>0</v>
      </c>
      <c r="AK889" s="3">
        <f>[2]หน้าผ้า!DQ898</f>
        <v>0</v>
      </c>
      <c r="AL889" s="3">
        <f>[2]หน้าผ้า!DR898</f>
        <v>0</v>
      </c>
      <c r="AM889" s="3">
        <f>[2]หน้าผ้า!DS898</f>
        <v>0</v>
      </c>
      <c r="AN889" s="3">
        <f>[2]หน้าผ้า!DT898</f>
        <v>0</v>
      </c>
      <c r="AO889" s="3">
        <f>[2]หน้าผ้า!DU898</f>
        <v>0</v>
      </c>
      <c r="AP889" s="3">
        <f>[2]หน้าผ้า!DP898</f>
        <v>0</v>
      </c>
      <c r="AQ889" s="3">
        <f>[2]หน้าผ้า!DW898</f>
        <v>0</v>
      </c>
      <c r="AR889" s="3">
        <f>[2]หน้าผ้า!DX898</f>
        <v>0</v>
      </c>
      <c r="AS889" s="3">
        <f>[2]หน้าผ้า!DY898</f>
        <v>0</v>
      </c>
      <c r="AT889" s="3">
        <f>[2]หน้าผ้า!DZ898</f>
        <v>0</v>
      </c>
      <c r="AU889" s="3">
        <f>[2]หน้าผ้า!EA898</f>
        <v>0</v>
      </c>
      <c r="AV889" s="1">
        <f>[2]หน้าผ้า!EB898</f>
        <v>0</v>
      </c>
      <c r="AW889" s="2">
        <f>[2]หน้าผ้า!EC898</f>
        <v>0</v>
      </c>
      <c r="AX889" s="2">
        <f>[2]หน้าผ้า!ED898</f>
        <v>0</v>
      </c>
      <c r="AY889" s="2">
        <f>[2]หน้าผ้า!AG898</f>
        <v>0</v>
      </c>
      <c r="AZ889" s="2">
        <f>[2]หน้าผ้า!EG898</f>
        <v>0</v>
      </c>
      <c r="BA889" s="2">
        <f>[2]หน้าผ้า!EH898</f>
        <v>0</v>
      </c>
      <c r="BB889" s="2">
        <f>[2]หน้าผ้า!EI898</f>
        <v>0</v>
      </c>
      <c r="BC889" s="1">
        <f>[2]หน้าผ้า!BZ898</f>
        <v>0</v>
      </c>
      <c r="BD889" s="56">
        <f>[2]หน้าผ้า!CA898</f>
        <v>0</v>
      </c>
    </row>
    <row r="890" spans="1:56" ht="28.5" customHeight="1" x14ac:dyDescent="0.45">
      <c r="A890" s="3">
        <f>[2]หน้าผ้า!C899</f>
        <v>0</v>
      </c>
      <c r="B890" s="14">
        <f>[2]หน้าผ้า!B899</f>
        <v>0</v>
      </c>
      <c r="C890" s="9">
        <f>[2]หน้าผ้า!E899</f>
        <v>0</v>
      </c>
      <c r="D890" s="13">
        <f>[2]หน้าผ้า!F899</f>
        <v>0</v>
      </c>
      <c r="E890" s="9">
        <f>[2]หน้าผ้า!G899</f>
        <v>0</v>
      </c>
      <c r="F890" s="9">
        <f>[2]หน้าผ้า!H899</f>
        <v>0</v>
      </c>
      <c r="G890" s="9">
        <f>[2]หน้าผ้า!I899</f>
        <v>0</v>
      </c>
      <c r="H890" s="9">
        <f>[2]หน้าผ้า!J899</f>
        <v>0</v>
      </c>
      <c r="I890" s="9">
        <f>[2]หน้าผ้า!L899</f>
        <v>0</v>
      </c>
      <c r="J890" s="9">
        <f>[2]หน้าผ้า!M899</f>
        <v>0</v>
      </c>
      <c r="K890" s="9">
        <f>[2]หน้าผ้า!N899</f>
        <v>0</v>
      </c>
      <c r="L890" s="9">
        <f>[2]หน้าผ้า!R899</f>
        <v>0</v>
      </c>
      <c r="M890" s="10">
        <f>[2]หน้าผ้า!T899</f>
        <v>0</v>
      </c>
      <c r="N890" s="9">
        <f>[2]หน้าผ้า!U899</f>
        <v>0</v>
      </c>
      <c r="O890" s="9">
        <f>[2]หน้าผ้า!V899</f>
        <v>0</v>
      </c>
      <c r="P890" s="10">
        <f>[2]หน้าผ้า!AB899</f>
        <v>0</v>
      </c>
      <c r="Q890" s="10">
        <f>[2]หน้าผ้า!AC899</f>
        <v>0</v>
      </c>
      <c r="R890" s="10">
        <f>[2]หน้าผ้า!AD899</f>
        <v>0</v>
      </c>
      <c r="S890" s="9">
        <f>[2]หน้าผ้า!Z899</f>
        <v>0</v>
      </c>
      <c r="T890" s="12">
        <f>[2]หน้าผ้า!X899</f>
        <v>0</v>
      </c>
      <c r="U890" s="11">
        <f>[2]หน้าผ้า!AA899</f>
        <v>0</v>
      </c>
      <c r="V890" s="10">
        <f>[2]หน้าผ้า!AJ899</f>
        <v>0</v>
      </c>
      <c r="W890" s="10">
        <f>[2]หน้าผ้า!AL899</f>
        <v>0</v>
      </c>
      <c r="X890" s="10">
        <f>[2]หน้าผ้า!AM899</f>
        <v>0</v>
      </c>
      <c r="Y890" s="10">
        <f>[2]หน้าผ้า!AN899</f>
        <v>0</v>
      </c>
      <c r="Z890" s="9">
        <f>[2]หน้าผ้า!AO899</f>
        <v>0</v>
      </c>
      <c r="AA890" s="8">
        <f>[2]หน้าผ้า!AQ899</f>
        <v>0</v>
      </c>
      <c r="AB890" s="8">
        <f>[2]หน้าผ้า!AR899</f>
        <v>0</v>
      </c>
      <c r="AC890" s="8">
        <f>[2]หน้าผ้า!AS899</f>
        <v>0</v>
      </c>
      <c r="AD890" s="8">
        <f>[2]หน้าผ้า!AT899</f>
        <v>0</v>
      </c>
      <c r="AE890" s="8">
        <f>[2]หน้าผ้า!AU899</f>
        <v>0</v>
      </c>
      <c r="AF890" s="8">
        <f>[2]หน้าผ้า!AI899</f>
        <v>0</v>
      </c>
      <c r="AG890" s="1">
        <f>[3]หน้าผ้า!DC902</f>
        <v>0</v>
      </c>
      <c r="AH890" s="1">
        <f>[2]หน้าผ้า!DL899</f>
        <v>0</v>
      </c>
      <c r="AI890" s="1">
        <f>[2]หน้าผ้า!DM899</f>
        <v>0</v>
      </c>
      <c r="AJ890" s="3">
        <f>[2]หน้าผ้า!DN899</f>
        <v>0</v>
      </c>
      <c r="AK890" s="3">
        <f>[2]หน้าผ้า!DQ899</f>
        <v>0</v>
      </c>
      <c r="AL890" s="3">
        <f>[2]หน้าผ้า!DR899</f>
        <v>0</v>
      </c>
      <c r="AM890" s="3">
        <f>[2]หน้าผ้า!DS899</f>
        <v>0</v>
      </c>
      <c r="AN890" s="3">
        <f>[2]หน้าผ้า!DT899</f>
        <v>0</v>
      </c>
      <c r="AO890" s="3">
        <f>[2]หน้าผ้า!DU899</f>
        <v>0</v>
      </c>
      <c r="AP890" s="3">
        <f>[2]หน้าผ้า!DP899</f>
        <v>0</v>
      </c>
      <c r="AQ890" s="3">
        <f>[2]หน้าผ้า!DW899</f>
        <v>0</v>
      </c>
      <c r="AR890" s="3">
        <f>[2]หน้าผ้า!DX899</f>
        <v>0</v>
      </c>
      <c r="AS890" s="3">
        <f>[2]หน้าผ้า!DY899</f>
        <v>0</v>
      </c>
      <c r="AT890" s="3">
        <f>[2]หน้าผ้า!DZ899</f>
        <v>0</v>
      </c>
      <c r="AU890" s="3">
        <f>[2]หน้าผ้า!EA899</f>
        <v>0</v>
      </c>
      <c r="AV890" s="1">
        <f>[2]หน้าผ้า!EB899</f>
        <v>0</v>
      </c>
      <c r="AW890" s="2">
        <f>[2]หน้าผ้า!EC899</f>
        <v>0</v>
      </c>
      <c r="AX890" s="2">
        <f>[2]หน้าผ้า!ED899</f>
        <v>0</v>
      </c>
      <c r="AY890" s="2">
        <f>[2]หน้าผ้า!AG899</f>
        <v>0</v>
      </c>
      <c r="AZ890" s="2">
        <f>[2]หน้าผ้า!EG899</f>
        <v>0</v>
      </c>
      <c r="BA890" s="2">
        <f>[2]หน้าผ้า!EH899</f>
        <v>0</v>
      </c>
      <c r="BB890" s="2">
        <f>[2]หน้าผ้า!EI899</f>
        <v>0</v>
      </c>
      <c r="BC890" s="1">
        <f>[2]หน้าผ้า!BZ899</f>
        <v>0</v>
      </c>
      <c r="BD890" s="56">
        <f>[2]หน้าผ้า!CA899</f>
        <v>0</v>
      </c>
    </row>
    <row r="891" spans="1:56" ht="28.5" customHeight="1" x14ac:dyDescent="0.45">
      <c r="A891" s="3">
        <f>[2]หน้าผ้า!C900</f>
        <v>0</v>
      </c>
      <c r="B891" s="14">
        <f>[2]หน้าผ้า!B900</f>
        <v>0</v>
      </c>
      <c r="C891" s="9">
        <f>[2]หน้าผ้า!E900</f>
        <v>0</v>
      </c>
      <c r="D891" s="13">
        <f>[2]หน้าผ้า!F900</f>
        <v>0</v>
      </c>
      <c r="E891" s="9">
        <f>[2]หน้าผ้า!G900</f>
        <v>0</v>
      </c>
      <c r="F891" s="9">
        <f>[2]หน้าผ้า!H900</f>
        <v>0</v>
      </c>
      <c r="G891" s="9">
        <f>[2]หน้าผ้า!I900</f>
        <v>0</v>
      </c>
      <c r="H891" s="9">
        <f>[2]หน้าผ้า!J900</f>
        <v>0</v>
      </c>
      <c r="I891" s="9">
        <f>[2]หน้าผ้า!L900</f>
        <v>0</v>
      </c>
      <c r="J891" s="9">
        <f>[2]หน้าผ้า!M900</f>
        <v>0</v>
      </c>
      <c r="K891" s="9">
        <f>[2]หน้าผ้า!N900</f>
        <v>0</v>
      </c>
      <c r="L891" s="9">
        <f>[2]หน้าผ้า!R900</f>
        <v>0</v>
      </c>
      <c r="M891" s="10">
        <f>[2]หน้าผ้า!T900</f>
        <v>0</v>
      </c>
      <c r="N891" s="9">
        <f>[2]หน้าผ้า!U900</f>
        <v>0</v>
      </c>
      <c r="O891" s="9">
        <f>[2]หน้าผ้า!V900</f>
        <v>0</v>
      </c>
      <c r="P891" s="10">
        <f>[2]หน้าผ้า!AB900</f>
        <v>0</v>
      </c>
      <c r="Q891" s="10">
        <f>[2]หน้าผ้า!AC900</f>
        <v>0</v>
      </c>
      <c r="R891" s="10">
        <f>[2]หน้าผ้า!AD900</f>
        <v>0</v>
      </c>
      <c r="S891" s="9">
        <f>[2]หน้าผ้า!Z900</f>
        <v>0</v>
      </c>
      <c r="T891" s="12">
        <f>[2]หน้าผ้า!X900</f>
        <v>0</v>
      </c>
      <c r="U891" s="11">
        <f>[2]หน้าผ้า!AA900</f>
        <v>0</v>
      </c>
      <c r="V891" s="10">
        <f>[2]หน้าผ้า!AJ900</f>
        <v>0</v>
      </c>
      <c r="W891" s="10">
        <f>[2]หน้าผ้า!AL900</f>
        <v>0</v>
      </c>
      <c r="X891" s="10">
        <f>[2]หน้าผ้า!AM900</f>
        <v>0</v>
      </c>
      <c r="Y891" s="10">
        <f>[2]หน้าผ้า!AN900</f>
        <v>0</v>
      </c>
      <c r="Z891" s="9">
        <f>[2]หน้าผ้า!AO900</f>
        <v>0</v>
      </c>
      <c r="AA891" s="8">
        <f>[2]หน้าผ้า!AQ900</f>
        <v>0</v>
      </c>
      <c r="AB891" s="8">
        <f>[2]หน้าผ้า!AR900</f>
        <v>0</v>
      </c>
      <c r="AC891" s="8">
        <f>[2]หน้าผ้า!AS900</f>
        <v>0</v>
      </c>
      <c r="AD891" s="8">
        <f>[2]หน้าผ้า!AT900</f>
        <v>0</v>
      </c>
      <c r="AE891" s="8">
        <f>[2]หน้าผ้า!AU900</f>
        <v>0</v>
      </c>
      <c r="AF891" s="8">
        <f>[2]หน้าผ้า!AI900</f>
        <v>0</v>
      </c>
      <c r="AG891" s="1">
        <f>[3]หน้าผ้า!DC903</f>
        <v>0</v>
      </c>
      <c r="AH891" s="1">
        <f>[2]หน้าผ้า!DL900</f>
        <v>0</v>
      </c>
      <c r="AI891" s="1">
        <f>[2]หน้าผ้า!DM900</f>
        <v>0</v>
      </c>
      <c r="AJ891" s="3">
        <f>[2]หน้าผ้า!DN900</f>
        <v>0</v>
      </c>
      <c r="AK891" s="3">
        <f>[2]หน้าผ้า!DQ900</f>
        <v>0</v>
      </c>
      <c r="AL891" s="3">
        <f>[2]หน้าผ้า!DR900</f>
        <v>0</v>
      </c>
      <c r="AM891" s="3">
        <f>[2]หน้าผ้า!DS900</f>
        <v>0</v>
      </c>
      <c r="AN891" s="3">
        <f>[2]หน้าผ้า!DT900</f>
        <v>0</v>
      </c>
      <c r="AO891" s="3">
        <f>[2]หน้าผ้า!DU900</f>
        <v>0</v>
      </c>
      <c r="AP891" s="3">
        <f>[2]หน้าผ้า!DP900</f>
        <v>0</v>
      </c>
      <c r="AQ891" s="3">
        <f>[2]หน้าผ้า!DW900</f>
        <v>0</v>
      </c>
      <c r="AR891" s="3">
        <f>[2]หน้าผ้า!DX900</f>
        <v>0</v>
      </c>
      <c r="AS891" s="3">
        <f>[2]หน้าผ้า!DY900</f>
        <v>0</v>
      </c>
      <c r="AT891" s="3">
        <f>[2]หน้าผ้า!DZ900</f>
        <v>0</v>
      </c>
      <c r="AU891" s="3">
        <f>[2]หน้าผ้า!EA900</f>
        <v>0</v>
      </c>
      <c r="AV891" s="1">
        <f>[2]หน้าผ้า!EB900</f>
        <v>0</v>
      </c>
      <c r="AW891" s="2">
        <f>[2]หน้าผ้า!EC900</f>
        <v>0</v>
      </c>
      <c r="AX891" s="2">
        <f>[2]หน้าผ้า!ED900</f>
        <v>0</v>
      </c>
      <c r="AY891" s="2">
        <f>[2]หน้าผ้า!AG900</f>
        <v>0</v>
      </c>
      <c r="AZ891" s="2">
        <f>[2]หน้าผ้า!EG900</f>
        <v>0</v>
      </c>
      <c r="BA891" s="2">
        <f>[2]หน้าผ้า!EH900</f>
        <v>0</v>
      </c>
      <c r="BB891" s="2">
        <f>[2]หน้าผ้า!EI900</f>
        <v>0</v>
      </c>
      <c r="BC891" s="1">
        <f>[2]หน้าผ้า!BZ900</f>
        <v>0</v>
      </c>
      <c r="BD891" s="56">
        <f>[2]หน้าผ้า!CA900</f>
        <v>0</v>
      </c>
    </row>
    <row r="892" spans="1:56" ht="28.5" customHeight="1" x14ac:dyDescent="0.45">
      <c r="A892" s="3">
        <f>[2]หน้าผ้า!C901</f>
        <v>0</v>
      </c>
      <c r="B892" s="14">
        <f>[2]หน้าผ้า!B901</f>
        <v>0</v>
      </c>
      <c r="C892" s="9">
        <f>[2]หน้าผ้า!E901</f>
        <v>0</v>
      </c>
      <c r="D892" s="13">
        <f>[2]หน้าผ้า!F901</f>
        <v>0</v>
      </c>
      <c r="E892" s="9">
        <f>[2]หน้าผ้า!G901</f>
        <v>0</v>
      </c>
      <c r="F892" s="9">
        <f>[2]หน้าผ้า!H901</f>
        <v>0</v>
      </c>
      <c r="G892" s="9">
        <f>[2]หน้าผ้า!I901</f>
        <v>0</v>
      </c>
      <c r="H892" s="9">
        <f>[2]หน้าผ้า!J901</f>
        <v>0</v>
      </c>
      <c r="I892" s="9">
        <f>[2]หน้าผ้า!L901</f>
        <v>0</v>
      </c>
      <c r="J892" s="9">
        <f>[2]หน้าผ้า!M901</f>
        <v>0</v>
      </c>
      <c r="K892" s="9">
        <f>[2]หน้าผ้า!N901</f>
        <v>0</v>
      </c>
      <c r="L892" s="9">
        <f>[2]หน้าผ้า!R901</f>
        <v>0</v>
      </c>
      <c r="M892" s="10">
        <f>[2]หน้าผ้า!T901</f>
        <v>0</v>
      </c>
      <c r="N892" s="9">
        <f>[2]หน้าผ้า!U901</f>
        <v>0</v>
      </c>
      <c r="O892" s="9">
        <f>[2]หน้าผ้า!V901</f>
        <v>0</v>
      </c>
      <c r="P892" s="10">
        <f>[2]หน้าผ้า!AB901</f>
        <v>0</v>
      </c>
      <c r="Q892" s="10">
        <f>[2]หน้าผ้า!AC901</f>
        <v>0</v>
      </c>
      <c r="R892" s="10">
        <f>[2]หน้าผ้า!AD901</f>
        <v>0</v>
      </c>
      <c r="S892" s="9">
        <f>[2]หน้าผ้า!Z901</f>
        <v>0</v>
      </c>
      <c r="T892" s="12">
        <f>[2]หน้าผ้า!X901</f>
        <v>0</v>
      </c>
      <c r="U892" s="11">
        <f>[2]หน้าผ้า!AA901</f>
        <v>0</v>
      </c>
      <c r="V892" s="10">
        <f>[2]หน้าผ้า!AJ901</f>
        <v>0</v>
      </c>
      <c r="W892" s="10">
        <f>[2]หน้าผ้า!AL901</f>
        <v>0</v>
      </c>
      <c r="X892" s="10">
        <f>[2]หน้าผ้า!AM901</f>
        <v>0</v>
      </c>
      <c r="Y892" s="10">
        <f>[2]หน้าผ้า!AN901</f>
        <v>0</v>
      </c>
      <c r="Z892" s="9">
        <f>[2]หน้าผ้า!AO901</f>
        <v>0</v>
      </c>
      <c r="AA892" s="8">
        <f>[2]หน้าผ้า!AQ901</f>
        <v>0</v>
      </c>
      <c r="AB892" s="8">
        <f>[2]หน้าผ้า!AR901</f>
        <v>0</v>
      </c>
      <c r="AC892" s="8">
        <f>[2]หน้าผ้า!AS901</f>
        <v>0</v>
      </c>
      <c r="AD892" s="8">
        <f>[2]หน้าผ้า!AT901</f>
        <v>0</v>
      </c>
      <c r="AE892" s="8">
        <f>[2]หน้าผ้า!AU901</f>
        <v>0</v>
      </c>
      <c r="AF892" s="8">
        <f>[2]หน้าผ้า!AI901</f>
        <v>0</v>
      </c>
      <c r="AG892" s="1">
        <f>[3]หน้าผ้า!DC904</f>
        <v>0</v>
      </c>
      <c r="AH892" s="1">
        <f>[2]หน้าผ้า!DL901</f>
        <v>0</v>
      </c>
      <c r="AI892" s="1">
        <f>[2]หน้าผ้า!DM901</f>
        <v>0</v>
      </c>
      <c r="AJ892" s="3">
        <f>[2]หน้าผ้า!DN901</f>
        <v>0</v>
      </c>
      <c r="AK892" s="3">
        <f>[2]หน้าผ้า!DQ901</f>
        <v>0</v>
      </c>
      <c r="AL892" s="3">
        <f>[2]หน้าผ้า!DR901</f>
        <v>0</v>
      </c>
      <c r="AM892" s="3">
        <f>[2]หน้าผ้า!DS901</f>
        <v>0</v>
      </c>
      <c r="AN892" s="3">
        <f>[2]หน้าผ้า!DT901</f>
        <v>0</v>
      </c>
      <c r="AO892" s="3">
        <f>[2]หน้าผ้า!DU901</f>
        <v>0</v>
      </c>
      <c r="AP892" s="3">
        <f>[2]หน้าผ้า!DP901</f>
        <v>0</v>
      </c>
      <c r="AQ892" s="3">
        <f>[2]หน้าผ้า!DW901</f>
        <v>0</v>
      </c>
      <c r="AR892" s="3">
        <f>[2]หน้าผ้า!DX901</f>
        <v>0</v>
      </c>
      <c r="AS892" s="3">
        <f>[2]หน้าผ้า!DY901</f>
        <v>0</v>
      </c>
      <c r="AT892" s="3">
        <f>[2]หน้าผ้า!DZ901</f>
        <v>0</v>
      </c>
      <c r="AU892" s="3">
        <f>[2]หน้าผ้า!EA901</f>
        <v>0</v>
      </c>
      <c r="AV892" s="1">
        <f>[2]หน้าผ้า!EB901</f>
        <v>0</v>
      </c>
      <c r="AW892" s="2">
        <f>[2]หน้าผ้า!EC901</f>
        <v>0</v>
      </c>
      <c r="AX892" s="2">
        <f>[2]หน้าผ้า!ED901</f>
        <v>0</v>
      </c>
      <c r="AY892" s="2">
        <f>[2]หน้าผ้า!AG901</f>
        <v>0</v>
      </c>
      <c r="AZ892" s="2">
        <f>[2]หน้าผ้า!EG901</f>
        <v>0</v>
      </c>
      <c r="BA892" s="2">
        <f>[2]หน้าผ้า!EH901</f>
        <v>0</v>
      </c>
      <c r="BB892" s="2">
        <f>[2]หน้าผ้า!EI901</f>
        <v>0</v>
      </c>
      <c r="BC892" s="1">
        <f>[2]หน้าผ้า!BZ901</f>
        <v>0</v>
      </c>
      <c r="BD892" s="56">
        <f>[2]หน้าผ้า!CA901</f>
        <v>0</v>
      </c>
    </row>
    <row r="893" spans="1:56" ht="28.5" customHeight="1" x14ac:dyDescent="0.45">
      <c r="A893" s="3">
        <f>[2]หน้าผ้า!C902</f>
        <v>0</v>
      </c>
      <c r="B893" s="14">
        <f>[2]หน้าผ้า!B902</f>
        <v>0</v>
      </c>
      <c r="C893" s="9">
        <f>[2]หน้าผ้า!E902</f>
        <v>0</v>
      </c>
      <c r="D893" s="13">
        <f>[2]หน้าผ้า!F902</f>
        <v>0</v>
      </c>
      <c r="E893" s="9">
        <f>[2]หน้าผ้า!G902</f>
        <v>0</v>
      </c>
      <c r="F893" s="9">
        <f>[2]หน้าผ้า!H902</f>
        <v>0</v>
      </c>
      <c r="G893" s="9">
        <f>[2]หน้าผ้า!I902</f>
        <v>0</v>
      </c>
      <c r="H893" s="9">
        <f>[2]หน้าผ้า!J902</f>
        <v>0</v>
      </c>
      <c r="I893" s="9">
        <f>[2]หน้าผ้า!L902</f>
        <v>0</v>
      </c>
      <c r="J893" s="9">
        <f>[2]หน้าผ้า!M902</f>
        <v>0</v>
      </c>
      <c r="K893" s="9">
        <f>[2]หน้าผ้า!N902</f>
        <v>0</v>
      </c>
      <c r="L893" s="9">
        <f>[2]หน้าผ้า!R902</f>
        <v>0</v>
      </c>
      <c r="M893" s="10">
        <f>[2]หน้าผ้า!T902</f>
        <v>0</v>
      </c>
      <c r="N893" s="9">
        <f>[2]หน้าผ้า!U902</f>
        <v>0</v>
      </c>
      <c r="O893" s="9">
        <f>[2]หน้าผ้า!V902</f>
        <v>0</v>
      </c>
      <c r="P893" s="10">
        <f>[2]หน้าผ้า!AB902</f>
        <v>0</v>
      </c>
      <c r="Q893" s="10">
        <f>[2]หน้าผ้า!AC902</f>
        <v>0</v>
      </c>
      <c r="R893" s="10">
        <f>[2]หน้าผ้า!AD902</f>
        <v>0</v>
      </c>
      <c r="S893" s="9">
        <f>[2]หน้าผ้า!Z902</f>
        <v>0</v>
      </c>
      <c r="T893" s="12">
        <f>[2]หน้าผ้า!X902</f>
        <v>0</v>
      </c>
      <c r="U893" s="11">
        <f>[2]หน้าผ้า!AA902</f>
        <v>0</v>
      </c>
      <c r="V893" s="10">
        <f>[2]หน้าผ้า!AJ902</f>
        <v>0</v>
      </c>
      <c r="W893" s="10">
        <f>[2]หน้าผ้า!AL902</f>
        <v>0</v>
      </c>
      <c r="X893" s="10">
        <f>[2]หน้าผ้า!AM902</f>
        <v>0</v>
      </c>
      <c r="Y893" s="10">
        <f>[2]หน้าผ้า!AN902</f>
        <v>0</v>
      </c>
      <c r="Z893" s="9">
        <f>[2]หน้าผ้า!AO902</f>
        <v>0</v>
      </c>
      <c r="AA893" s="8">
        <f>[2]หน้าผ้า!AQ902</f>
        <v>0</v>
      </c>
      <c r="AB893" s="8">
        <f>[2]หน้าผ้า!AR902</f>
        <v>0</v>
      </c>
      <c r="AC893" s="8">
        <f>[2]หน้าผ้า!AS902</f>
        <v>0</v>
      </c>
      <c r="AD893" s="8">
        <f>[2]หน้าผ้า!AT902</f>
        <v>0</v>
      </c>
      <c r="AE893" s="8">
        <f>[2]หน้าผ้า!AU902</f>
        <v>0</v>
      </c>
      <c r="AF893" s="8">
        <f>[2]หน้าผ้า!AI902</f>
        <v>0</v>
      </c>
      <c r="AG893" s="1">
        <f>[3]หน้าผ้า!DC905</f>
        <v>0</v>
      </c>
      <c r="AH893" s="1">
        <f>[2]หน้าผ้า!DL902</f>
        <v>0</v>
      </c>
      <c r="AI893" s="1">
        <f>[2]หน้าผ้า!DM902</f>
        <v>0</v>
      </c>
      <c r="AJ893" s="3">
        <f>[2]หน้าผ้า!DN902</f>
        <v>0</v>
      </c>
      <c r="AK893" s="3">
        <f>[2]หน้าผ้า!DQ902</f>
        <v>0</v>
      </c>
      <c r="AL893" s="3">
        <f>[2]หน้าผ้า!DR902</f>
        <v>0</v>
      </c>
      <c r="AM893" s="3">
        <f>[2]หน้าผ้า!DS902</f>
        <v>0</v>
      </c>
      <c r="AN893" s="3">
        <f>[2]หน้าผ้า!DT902</f>
        <v>0</v>
      </c>
      <c r="AO893" s="3">
        <f>[2]หน้าผ้า!DU902</f>
        <v>0</v>
      </c>
      <c r="AP893" s="3">
        <f>[2]หน้าผ้า!DP902</f>
        <v>0</v>
      </c>
      <c r="AQ893" s="3">
        <f>[2]หน้าผ้า!DW902</f>
        <v>0</v>
      </c>
      <c r="AR893" s="3">
        <f>[2]หน้าผ้า!DX902</f>
        <v>0</v>
      </c>
      <c r="AS893" s="3">
        <f>[2]หน้าผ้า!DY902</f>
        <v>0</v>
      </c>
      <c r="AT893" s="3">
        <f>[2]หน้าผ้า!DZ902</f>
        <v>0</v>
      </c>
      <c r="AU893" s="3">
        <f>[2]หน้าผ้า!EA902</f>
        <v>0</v>
      </c>
      <c r="AV893" s="1">
        <f>[2]หน้าผ้า!EB902</f>
        <v>0</v>
      </c>
      <c r="AW893" s="2">
        <f>[2]หน้าผ้า!EC902</f>
        <v>0</v>
      </c>
      <c r="AX893" s="2">
        <f>[2]หน้าผ้า!ED902</f>
        <v>0</v>
      </c>
      <c r="AY893" s="2">
        <f>[2]หน้าผ้า!AG902</f>
        <v>0</v>
      </c>
      <c r="AZ893" s="2">
        <f>[2]หน้าผ้า!EG902</f>
        <v>0</v>
      </c>
      <c r="BA893" s="2">
        <f>[2]หน้าผ้า!EH902</f>
        <v>0</v>
      </c>
      <c r="BB893" s="2">
        <f>[2]หน้าผ้า!EI902</f>
        <v>0</v>
      </c>
      <c r="BC893" s="1">
        <f>[2]หน้าผ้า!BZ902</f>
        <v>0</v>
      </c>
      <c r="BD893" s="56">
        <f>[2]หน้าผ้า!CA902</f>
        <v>0</v>
      </c>
    </row>
    <row r="894" spans="1:56" ht="28.5" customHeight="1" x14ac:dyDescent="0.45">
      <c r="A894" s="3">
        <f>[2]หน้าผ้า!C903</f>
        <v>0</v>
      </c>
      <c r="B894" s="14">
        <f>[2]หน้าผ้า!B903</f>
        <v>0</v>
      </c>
      <c r="C894" s="9">
        <f>[2]หน้าผ้า!E903</f>
        <v>0</v>
      </c>
      <c r="D894" s="13">
        <f>[2]หน้าผ้า!F903</f>
        <v>0</v>
      </c>
      <c r="E894" s="9">
        <f>[2]หน้าผ้า!G903</f>
        <v>0</v>
      </c>
      <c r="F894" s="9">
        <f>[2]หน้าผ้า!H903</f>
        <v>0</v>
      </c>
      <c r="G894" s="9">
        <f>[2]หน้าผ้า!I903</f>
        <v>0</v>
      </c>
      <c r="H894" s="9">
        <f>[2]หน้าผ้า!J903</f>
        <v>0</v>
      </c>
      <c r="I894" s="9">
        <f>[2]หน้าผ้า!L903</f>
        <v>0</v>
      </c>
      <c r="J894" s="9">
        <f>[2]หน้าผ้า!M903</f>
        <v>0</v>
      </c>
      <c r="K894" s="9">
        <f>[2]หน้าผ้า!N903</f>
        <v>0</v>
      </c>
      <c r="L894" s="9">
        <f>[2]หน้าผ้า!R903</f>
        <v>0</v>
      </c>
      <c r="M894" s="10">
        <f>[2]หน้าผ้า!T903</f>
        <v>0</v>
      </c>
      <c r="N894" s="9">
        <f>[2]หน้าผ้า!U903</f>
        <v>0</v>
      </c>
      <c r="O894" s="9">
        <f>[2]หน้าผ้า!V903</f>
        <v>0</v>
      </c>
      <c r="P894" s="10">
        <f>[2]หน้าผ้า!AB903</f>
        <v>0</v>
      </c>
      <c r="Q894" s="10">
        <f>[2]หน้าผ้า!AC903</f>
        <v>0</v>
      </c>
      <c r="R894" s="10">
        <f>[2]หน้าผ้า!AD903</f>
        <v>0</v>
      </c>
      <c r="S894" s="9">
        <f>[2]หน้าผ้า!Z903</f>
        <v>0</v>
      </c>
      <c r="T894" s="12">
        <f>[2]หน้าผ้า!X903</f>
        <v>0</v>
      </c>
      <c r="U894" s="11">
        <f>[2]หน้าผ้า!AA903</f>
        <v>0</v>
      </c>
      <c r="V894" s="10">
        <f>[2]หน้าผ้า!AJ903</f>
        <v>0</v>
      </c>
      <c r="W894" s="10">
        <f>[2]หน้าผ้า!AL903</f>
        <v>0</v>
      </c>
      <c r="X894" s="10">
        <f>[2]หน้าผ้า!AM903</f>
        <v>0</v>
      </c>
      <c r="Y894" s="10">
        <f>[2]หน้าผ้า!AN903</f>
        <v>0</v>
      </c>
      <c r="Z894" s="9">
        <f>[2]หน้าผ้า!AO903</f>
        <v>0</v>
      </c>
      <c r="AA894" s="8">
        <f>[2]หน้าผ้า!AQ903</f>
        <v>0</v>
      </c>
      <c r="AB894" s="8">
        <f>[2]หน้าผ้า!AR903</f>
        <v>0</v>
      </c>
      <c r="AC894" s="8">
        <f>[2]หน้าผ้า!AS903</f>
        <v>0</v>
      </c>
      <c r="AD894" s="8">
        <f>[2]หน้าผ้า!AT903</f>
        <v>0</v>
      </c>
      <c r="AE894" s="8">
        <f>[2]หน้าผ้า!AU903</f>
        <v>0</v>
      </c>
      <c r="AF894" s="8">
        <f>[2]หน้าผ้า!AI903</f>
        <v>0</v>
      </c>
      <c r="AG894" s="1">
        <f>[3]หน้าผ้า!DC906</f>
        <v>0</v>
      </c>
      <c r="AH894" s="1">
        <f>[2]หน้าผ้า!DL903</f>
        <v>0</v>
      </c>
      <c r="AI894" s="1">
        <f>[2]หน้าผ้า!DM903</f>
        <v>0</v>
      </c>
      <c r="AJ894" s="3">
        <f>[2]หน้าผ้า!DN903</f>
        <v>0</v>
      </c>
      <c r="AK894" s="3">
        <f>[2]หน้าผ้า!DQ903</f>
        <v>0</v>
      </c>
      <c r="AL894" s="3">
        <f>[2]หน้าผ้า!DR903</f>
        <v>0</v>
      </c>
      <c r="AM894" s="3">
        <f>[2]หน้าผ้า!DS903</f>
        <v>0</v>
      </c>
      <c r="AN894" s="3">
        <f>[2]หน้าผ้า!DT903</f>
        <v>0</v>
      </c>
      <c r="AO894" s="3">
        <f>[2]หน้าผ้า!DU903</f>
        <v>0</v>
      </c>
      <c r="AP894" s="3">
        <f>[2]หน้าผ้า!DP903</f>
        <v>0</v>
      </c>
      <c r="AQ894" s="3">
        <f>[2]หน้าผ้า!DW903</f>
        <v>0</v>
      </c>
      <c r="AR894" s="3">
        <f>[2]หน้าผ้า!DX903</f>
        <v>0</v>
      </c>
      <c r="AS894" s="3">
        <f>[2]หน้าผ้า!DY903</f>
        <v>0</v>
      </c>
      <c r="AT894" s="3">
        <f>[2]หน้าผ้า!DZ903</f>
        <v>0</v>
      </c>
      <c r="AU894" s="3">
        <f>[2]หน้าผ้า!EA903</f>
        <v>0</v>
      </c>
      <c r="AV894" s="1">
        <f>[2]หน้าผ้า!EB903</f>
        <v>0</v>
      </c>
      <c r="AW894" s="2">
        <f>[2]หน้าผ้า!EC903</f>
        <v>0</v>
      </c>
      <c r="AX894" s="2">
        <f>[2]หน้าผ้า!ED903</f>
        <v>0</v>
      </c>
      <c r="AY894" s="2">
        <f>[2]หน้าผ้า!AG903</f>
        <v>0</v>
      </c>
      <c r="AZ894" s="2">
        <f>[2]หน้าผ้า!EG903</f>
        <v>0</v>
      </c>
      <c r="BA894" s="2">
        <f>[2]หน้าผ้า!EH903</f>
        <v>0</v>
      </c>
      <c r="BB894" s="2">
        <f>[2]หน้าผ้า!EI903</f>
        <v>0</v>
      </c>
      <c r="BC894" s="1">
        <f>[2]หน้าผ้า!BZ903</f>
        <v>0</v>
      </c>
      <c r="BD894" s="56">
        <f>[2]หน้าผ้า!CA903</f>
        <v>0</v>
      </c>
    </row>
    <row r="895" spans="1:56" ht="28.5" customHeight="1" x14ac:dyDescent="0.45">
      <c r="A895" s="3">
        <f>[2]หน้าผ้า!C904</f>
        <v>0</v>
      </c>
      <c r="B895" s="14">
        <f>[2]หน้าผ้า!B904</f>
        <v>0</v>
      </c>
      <c r="C895" s="9">
        <f>[2]หน้าผ้า!E904</f>
        <v>0</v>
      </c>
      <c r="D895" s="13">
        <f>[2]หน้าผ้า!F904</f>
        <v>0</v>
      </c>
      <c r="E895" s="9">
        <f>[2]หน้าผ้า!G904</f>
        <v>0</v>
      </c>
      <c r="F895" s="9">
        <f>[2]หน้าผ้า!H904</f>
        <v>0</v>
      </c>
      <c r="G895" s="9">
        <f>[2]หน้าผ้า!I904</f>
        <v>0</v>
      </c>
      <c r="H895" s="9">
        <f>[2]หน้าผ้า!J904</f>
        <v>0</v>
      </c>
      <c r="I895" s="9">
        <f>[2]หน้าผ้า!L904</f>
        <v>0</v>
      </c>
      <c r="J895" s="9">
        <f>[2]หน้าผ้า!M904</f>
        <v>0</v>
      </c>
      <c r="K895" s="9">
        <f>[2]หน้าผ้า!N904</f>
        <v>0</v>
      </c>
      <c r="L895" s="9">
        <f>[2]หน้าผ้า!R904</f>
        <v>0</v>
      </c>
      <c r="M895" s="10">
        <f>[2]หน้าผ้า!T904</f>
        <v>0</v>
      </c>
      <c r="N895" s="9">
        <f>[2]หน้าผ้า!U904</f>
        <v>0</v>
      </c>
      <c r="O895" s="9">
        <f>[2]หน้าผ้า!V904</f>
        <v>0</v>
      </c>
      <c r="P895" s="10">
        <f>[2]หน้าผ้า!AB904</f>
        <v>0</v>
      </c>
      <c r="Q895" s="10">
        <f>[2]หน้าผ้า!AC904</f>
        <v>0</v>
      </c>
      <c r="R895" s="10">
        <f>[2]หน้าผ้า!AD904</f>
        <v>0</v>
      </c>
      <c r="S895" s="9">
        <f>[2]หน้าผ้า!Z904</f>
        <v>0</v>
      </c>
      <c r="T895" s="12">
        <f>[2]หน้าผ้า!X904</f>
        <v>0</v>
      </c>
      <c r="U895" s="11">
        <f>[2]หน้าผ้า!AA904</f>
        <v>0</v>
      </c>
      <c r="V895" s="10">
        <f>[2]หน้าผ้า!AJ904</f>
        <v>0</v>
      </c>
      <c r="W895" s="10">
        <f>[2]หน้าผ้า!AL904</f>
        <v>0</v>
      </c>
      <c r="X895" s="10">
        <f>[2]หน้าผ้า!AM904</f>
        <v>0</v>
      </c>
      <c r="Y895" s="10">
        <f>[2]หน้าผ้า!AN904</f>
        <v>0</v>
      </c>
      <c r="Z895" s="9">
        <f>[2]หน้าผ้า!AO904</f>
        <v>0</v>
      </c>
      <c r="AA895" s="8">
        <f>[2]หน้าผ้า!AQ904</f>
        <v>0</v>
      </c>
      <c r="AB895" s="8">
        <f>[2]หน้าผ้า!AR904</f>
        <v>0</v>
      </c>
      <c r="AC895" s="8">
        <f>[2]หน้าผ้า!AS904</f>
        <v>0</v>
      </c>
      <c r="AD895" s="8">
        <f>[2]หน้าผ้า!AT904</f>
        <v>0</v>
      </c>
      <c r="AE895" s="8">
        <f>[2]หน้าผ้า!AU904</f>
        <v>0</v>
      </c>
      <c r="AF895" s="8">
        <f>[2]หน้าผ้า!AI904</f>
        <v>0</v>
      </c>
      <c r="AG895" s="1">
        <f>[3]หน้าผ้า!DC907</f>
        <v>0</v>
      </c>
      <c r="AH895" s="1">
        <f>[2]หน้าผ้า!DL904</f>
        <v>0</v>
      </c>
      <c r="AI895" s="1">
        <f>[2]หน้าผ้า!DM904</f>
        <v>0</v>
      </c>
      <c r="AJ895" s="3">
        <f>[2]หน้าผ้า!DN904</f>
        <v>0</v>
      </c>
      <c r="AK895" s="3">
        <f>[2]หน้าผ้า!DQ904</f>
        <v>0</v>
      </c>
      <c r="AL895" s="3">
        <f>[2]หน้าผ้า!DR904</f>
        <v>0</v>
      </c>
      <c r="AM895" s="3">
        <f>[2]หน้าผ้า!DS904</f>
        <v>0</v>
      </c>
      <c r="AN895" s="3">
        <f>[2]หน้าผ้า!DT904</f>
        <v>0</v>
      </c>
      <c r="AO895" s="3">
        <f>[2]หน้าผ้า!DU904</f>
        <v>0</v>
      </c>
      <c r="AP895" s="3">
        <f>[2]หน้าผ้า!DP904</f>
        <v>0</v>
      </c>
      <c r="AQ895" s="3">
        <f>[2]หน้าผ้า!DW904</f>
        <v>0</v>
      </c>
      <c r="AR895" s="3">
        <f>[2]หน้าผ้า!DX904</f>
        <v>0</v>
      </c>
      <c r="AS895" s="3">
        <f>[2]หน้าผ้า!DY904</f>
        <v>0</v>
      </c>
      <c r="AT895" s="3">
        <f>[2]หน้าผ้า!DZ904</f>
        <v>0</v>
      </c>
      <c r="AU895" s="3">
        <f>[2]หน้าผ้า!EA904</f>
        <v>0</v>
      </c>
      <c r="AV895" s="1">
        <f>[2]หน้าผ้า!EB904</f>
        <v>0</v>
      </c>
      <c r="AW895" s="2">
        <f>[2]หน้าผ้า!EC904</f>
        <v>0</v>
      </c>
      <c r="AX895" s="2">
        <f>[2]หน้าผ้า!ED904</f>
        <v>0</v>
      </c>
      <c r="AY895" s="2">
        <f>[2]หน้าผ้า!AG904</f>
        <v>0</v>
      </c>
      <c r="AZ895" s="2">
        <f>[2]หน้าผ้า!EG904</f>
        <v>0</v>
      </c>
      <c r="BA895" s="2">
        <f>[2]หน้าผ้า!EH904</f>
        <v>0</v>
      </c>
      <c r="BB895" s="2">
        <f>[2]หน้าผ้า!EI904</f>
        <v>0</v>
      </c>
      <c r="BC895" s="1">
        <f>[2]หน้าผ้า!BZ904</f>
        <v>0</v>
      </c>
      <c r="BD895" s="56">
        <f>[2]หน้าผ้า!CA904</f>
        <v>0</v>
      </c>
    </row>
    <row r="896" spans="1:56" ht="28.5" customHeight="1" x14ac:dyDescent="0.45">
      <c r="A896" s="3">
        <f>[2]หน้าผ้า!C905</f>
        <v>0</v>
      </c>
      <c r="B896" s="14">
        <f>[2]หน้าผ้า!B905</f>
        <v>0</v>
      </c>
      <c r="C896" s="9">
        <f>[2]หน้าผ้า!E905</f>
        <v>0</v>
      </c>
      <c r="D896" s="13">
        <f>[2]หน้าผ้า!F905</f>
        <v>0</v>
      </c>
      <c r="E896" s="9">
        <f>[2]หน้าผ้า!G905</f>
        <v>0</v>
      </c>
      <c r="F896" s="9">
        <f>[2]หน้าผ้า!H905</f>
        <v>0</v>
      </c>
      <c r="G896" s="9">
        <f>[2]หน้าผ้า!I905</f>
        <v>0</v>
      </c>
      <c r="H896" s="9">
        <f>[2]หน้าผ้า!J905</f>
        <v>0</v>
      </c>
      <c r="I896" s="9">
        <f>[2]หน้าผ้า!L905</f>
        <v>0</v>
      </c>
      <c r="J896" s="9">
        <f>[2]หน้าผ้า!M905</f>
        <v>0</v>
      </c>
      <c r="K896" s="9">
        <f>[2]หน้าผ้า!N905</f>
        <v>0</v>
      </c>
      <c r="L896" s="9">
        <f>[2]หน้าผ้า!R905</f>
        <v>0</v>
      </c>
      <c r="M896" s="10">
        <f>[2]หน้าผ้า!T905</f>
        <v>0</v>
      </c>
      <c r="N896" s="9">
        <f>[2]หน้าผ้า!U905</f>
        <v>0</v>
      </c>
      <c r="O896" s="9">
        <f>[2]หน้าผ้า!V905</f>
        <v>0</v>
      </c>
      <c r="P896" s="10">
        <f>[2]หน้าผ้า!AB905</f>
        <v>0</v>
      </c>
      <c r="Q896" s="10">
        <f>[2]หน้าผ้า!AC905</f>
        <v>0</v>
      </c>
      <c r="R896" s="10">
        <f>[2]หน้าผ้า!AD905</f>
        <v>0</v>
      </c>
      <c r="S896" s="9">
        <f>[2]หน้าผ้า!Z905</f>
        <v>0</v>
      </c>
      <c r="T896" s="12">
        <f>[2]หน้าผ้า!X905</f>
        <v>0</v>
      </c>
      <c r="U896" s="11">
        <f>[2]หน้าผ้า!AA905</f>
        <v>0</v>
      </c>
      <c r="V896" s="10">
        <f>[2]หน้าผ้า!AJ905</f>
        <v>0</v>
      </c>
      <c r="W896" s="10">
        <f>[2]หน้าผ้า!AL905</f>
        <v>0</v>
      </c>
      <c r="X896" s="10">
        <f>[2]หน้าผ้า!AM905</f>
        <v>0</v>
      </c>
      <c r="Y896" s="10">
        <f>[2]หน้าผ้า!AN905</f>
        <v>0</v>
      </c>
      <c r="Z896" s="9">
        <f>[2]หน้าผ้า!AO905</f>
        <v>0</v>
      </c>
      <c r="AA896" s="8">
        <f>[2]หน้าผ้า!AQ905</f>
        <v>0</v>
      </c>
      <c r="AB896" s="8">
        <f>[2]หน้าผ้า!AR905</f>
        <v>0</v>
      </c>
      <c r="AC896" s="8">
        <f>[2]หน้าผ้า!AS905</f>
        <v>0</v>
      </c>
      <c r="AD896" s="8">
        <f>[2]หน้าผ้า!AT905</f>
        <v>0</v>
      </c>
      <c r="AE896" s="8">
        <f>[2]หน้าผ้า!AU905</f>
        <v>0</v>
      </c>
      <c r="AF896" s="8">
        <f>[2]หน้าผ้า!AI905</f>
        <v>0</v>
      </c>
      <c r="AG896" s="1">
        <f>[3]หน้าผ้า!DC908</f>
        <v>0</v>
      </c>
      <c r="AH896" s="1">
        <f>[2]หน้าผ้า!DL905</f>
        <v>0</v>
      </c>
      <c r="AI896" s="1">
        <f>[2]หน้าผ้า!DM905</f>
        <v>0</v>
      </c>
      <c r="AJ896" s="3">
        <f>[2]หน้าผ้า!DN905</f>
        <v>0</v>
      </c>
      <c r="AK896" s="3">
        <f>[2]หน้าผ้า!DQ905</f>
        <v>0</v>
      </c>
      <c r="AL896" s="3">
        <f>[2]หน้าผ้า!DR905</f>
        <v>0</v>
      </c>
      <c r="AM896" s="3">
        <f>[2]หน้าผ้า!DS905</f>
        <v>0</v>
      </c>
      <c r="AN896" s="3">
        <f>[2]หน้าผ้า!DT905</f>
        <v>0</v>
      </c>
      <c r="AO896" s="3">
        <f>[2]หน้าผ้า!DU905</f>
        <v>0</v>
      </c>
      <c r="AP896" s="3">
        <f>[2]หน้าผ้า!DP905</f>
        <v>0</v>
      </c>
      <c r="AQ896" s="3">
        <f>[2]หน้าผ้า!DW905</f>
        <v>0</v>
      </c>
      <c r="AR896" s="3">
        <f>[2]หน้าผ้า!DX905</f>
        <v>0</v>
      </c>
      <c r="AS896" s="3">
        <f>[2]หน้าผ้า!DY905</f>
        <v>0</v>
      </c>
      <c r="AT896" s="3">
        <f>[2]หน้าผ้า!DZ905</f>
        <v>0</v>
      </c>
      <c r="AU896" s="3">
        <f>[2]หน้าผ้า!EA905</f>
        <v>0</v>
      </c>
      <c r="AV896" s="1">
        <f>[2]หน้าผ้า!EB905</f>
        <v>0</v>
      </c>
      <c r="AW896" s="2">
        <f>[2]หน้าผ้า!EC905</f>
        <v>0</v>
      </c>
      <c r="AX896" s="2">
        <f>[2]หน้าผ้า!ED905</f>
        <v>0</v>
      </c>
      <c r="AY896" s="2">
        <f>[2]หน้าผ้า!AG905</f>
        <v>0</v>
      </c>
      <c r="AZ896" s="2">
        <f>[2]หน้าผ้า!EG905</f>
        <v>0</v>
      </c>
      <c r="BA896" s="2">
        <f>[2]หน้าผ้า!EH905</f>
        <v>0</v>
      </c>
      <c r="BB896" s="2">
        <f>[2]หน้าผ้า!EI905</f>
        <v>0</v>
      </c>
      <c r="BC896" s="1">
        <f>[2]หน้าผ้า!BZ905</f>
        <v>0</v>
      </c>
      <c r="BD896" s="56">
        <f>[2]หน้าผ้า!CA905</f>
        <v>0</v>
      </c>
    </row>
    <row r="897" spans="1:56" ht="28.5" customHeight="1" x14ac:dyDescent="0.45">
      <c r="A897" s="3">
        <f>[2]หน้าผ้า!C906</f>
        <v>0</v>
      </c>
      <c r="B897" s="14">
        <f>[2]หน้าผ้า!B906</f>
        <v>0</v>
      </c>
      <c r="C897" s="9">
        <f>[2]หน้าผ้า!E906</f>
        <v>0</v>
      </c>
      <c r="D897" s="13">
        <f>[2]หน้าผ้า!F906</f>
        <v>0</v>
      </c>
      <c r="E897" s="9">
        <f>[2]หน้าผ้า!G906</f>
        <v>0</v>
      </c>
      <c r="F897" s="9">
        <f>[2]หน้าผ้า!H906</f>
        <v>0</v>
      </c>
      <c r="G897" s="9">
        <f>[2]หน้าผ้า!I906</f>
        <v>0</v>
      </c>
      <c r="H897" s="9">
        <f>[2]หน้าผ้า!J906</f>
        <v>0</v>
      </c>
      <c r="I897" s="9">
        <f>[2]หน้าผ้า!L906</f>
        <v>0</v>
      </c>
      <c r="J897" s="9">
        <f>[2]หน้าผ้า!M906</f>
        <v>0</v>
      </c>
      <c r="K897" s="9">
        <f>[2]หน้าผ้า!N906</f>
        <v>0</v>
      </c>
      <c r="L897" s="9">
        <f>[2]หน้าผ้า!R906</f>
        <v>0</v>
      </c>
      <c r="M897" s="10">
        <f>[2]หน้าผ้า!T906</f>
        <v>0</v>
      </c>
      <c r="N897" s="9">
        <f>[2]หน้าผ้า!U906</f>
        <v>0</v>
      </c>
      <c r="O897" s="9">
        <f>[2]หน้าผ้า!V906</f>
        <v>0</v>
      </c>
      <c r="P897" s="10">
        <f>[2]หน้าผ้า!AB906</f>
        <v>0</v>
      </c>
      <c r="Q897" s="10">
        <f>[2]หน้าผ้า!AC906</f>
        <v>0</v>
      </c>
      <c r="R897" s="10">
        <f>[2]หน้าผ้า!AD906</f>
        <v>0</v>
      </c>
      <c r="S897" s="9">
        <f>[2]หน้าผ้า!Z906</f>
        <v>0</v>
      </c>
      <c r="T897" s="12">
        <f>[2]หน้าผ้า!X906</f>
        <v>0</v>
      </c>
      <c r="U897" s="11">
        <f>[2]หน้าผ้า!AA906</f>
        <v>0</v>
      </c>
      <c r="V897" s="10">
        <f>[2]หน้าผ้า!AJ906</f>
        <v>0</v>
      </c>
      <c r="W897" s="10">
        <f>[2]หน้าผ้า!AL906</f>
        <v>0</v>
      </c>
      <c r="X897" s="10">
        <f>[2]หน้าผ้า!AM906</f>
        <v>0</v>
      </c>
      <c r="Y897" s="10">
        <f>[2]หน้าผ้า!AN906</f>
        <v>0</v>
      </c>
      <c r="Z897" s="9">
        <f>[2]หน้าผ้า!AO906</f>
        <v>0</v>
      </c>
      <c r="AA897" s="8">
        <f>[2]หน้าผ้า!AQ906</f>
        <v>0</v>
      </c>
      <c r="AB897" s="8">
        <f>[2]หน้าผ้า!AR906</f>
        <v>0</v>
      </c>
      <c r="AC897" s="8">
        <f>[2]หน้าผ้า!AS906</f>
        <v>0</v>
      </c>
      <c r="AD897" s="8">
        <f>[2]หน้าผ้า!AT906</f>
        <v>0</v>
      </c>
      <c r="AE897" s="8">
        <f>[2]หน้าผ้า!AU906</f>
        <v>0</v>
      </c>
      <c r="AF897" s="8">
        <f>[2]หน้าผ้า!AI906</f>
        <v>0</v>
      </c>
      <c r="AG897" s="1">
        <f>[3]หน้าผ้า!DC909</f>
        <v>0</v>
      </c>
      <c r="AH897" s="1">
        <f>[2]หน้าผ้า!DL906</f>
        <v>0</v>
      </c>
      <c r="AI897" s="1">
        <f>[2]หน้าผ้า!DM906</f>
        <v>0</v>
      </c>
      <c r="AJ897" s="3">
        <f>[2]หน้าผ้า!DN906</f>
        <v>0</v>
      </c>
      <c r="AK897" s="3">
        <f>[2]หน้าผ้า!DQ906</f>
        <v>0</v>
      </c>
      <c r="AL897" s="3">
        <f>[2]หน้าผ้า!DR906</f>
        <v>0</v>
      </c>
      <c r="AM897" s="3">
        <f>[2]หน้าผ้า!DS906</f>
        <v>0</v>
      </c>
      <c r="AN897" s="3">
        <f>[2]หน้าผ้า!DT906</f>
        <v>0</v>
      </c>
      <c r="AO897" s="3">
        <f>[2]หน้าผ้า!DU906</f>
        <v>0</v>
      </c>
      <c r="AP897" s="3">
        <f>[2]หน้าผ้า!DP906</f>
        <v>0</v>
      </c>
      <c r="AQ897" s="3">
        <f>[2]หน้าผ้า!DW906</f>
        <v>0</v>
      </c>
      <c r="AR897" s="3">
        <f>[2]หน้าผ้า!DX906</f>
        <v>0</v>
      </c>
      <c r="AS897" s="3">
        <f>[2]หน้าผ้า!DY906</f>
        <v>0</v>
      </c>
      <c r="AT897" s="3">
        <f>[2]หน้าผ้า!DZ906</f>
        <v>0</v>
      </c>
      <c r="AU897" s="3">
        <f>[2]หน้าผ้า!EA906</f>
        <v>0</v>
      </c>
      <c r="AV897" s="1">
        <f>[2]หน้าผ้า!EB906</f>
        <v>0</v>
      </c>
      <c r="AW897" s="2">
        <f>[2]หน้าผ้า!EC906</f>
        <v>0</v>
      </c>
      <c r="AX897" s="2">
        <f>[2]หน้าผ้า!ED906</f>
        <v>0</v>
      </c>
      <c r="AY897" s="2">
        <f>[2]หน้าผ้า!AG906</f>
        <v>0</v>
      </c>
      <c r="AZ897" s="2">
        <f>[2]หน้าผ้า!EG906</f>
        <v>0</v>
      </c>
      <c r="BA897" s="2">
        <f>[2]หน้าผ้า!EH906</f>
        <v>0</v>
      </c>
      <c r="BB897" s="2">
        <f>[2]หน้าผ้า!EI906</f>
        <v>0</v>
      </c>
      <c r="BC897" s="1">
        <f>[2]หน้าผ้า!BZ906</f>
        <v>0</v>
      </c>
      <c r="BD897" s="56">
        <f>[2]หน้าผ้า!CA906</f>
        <v>0</v>
      </c>
    </row>
    <row r="898" spans="1:56" ht="28.5" customHeight="1" x14ac:dyDescent="0.45">
      <c r="A898" s="3">
        <f>[2]หน้าผ้า!C907</f>
        <v>0</v>
      </c>
      <c r="B898" s="14">
        <f>[2]หน้าผ้า!B907</f>
        <v>0</v>
      </c>
      <c r="C898" s="9">
        <f>[2]หน้าผ้า!E907</f>
        <v>0</v>
      </c>
      <c r="D898" s="13">
        <f>[2]หน้าผ้า!F907</f>
        <v>0</v>
      </c>
      <c r="E898" s="9">
        <f>[2]หน้าผ้า!G907</f>
        <v>0</v>
      </c>
      <c r="F898" s="9">
        <f>[2]หน้าผ้า!H907</f>
        <v>0</v>
      </c>
      <c r="G898" s="9">
        <f>[2]หน้าผ้า!I907</f>
        <v>0</v>
      </c>
      <c r="H898" s="9">
        <f>[2]หน้าผ้า!J907</f>
        <v>0</v>
      </c>
      <c r="I898" s="9">
        <f>[2]หน้าผ้า!L907</f>
        <v>0</v>
      </c>
      <c r="J898" s="9">
        <f>[2]หน้าผ้า!M907</f>
        <v>0</v>
      </c>
      <c r="K898" s="9">
        <f>[2]หน้าผ้า!N907</f>
        <v>0</v>
      </c>
      <c r="L898" s="9">
        <f>[2]หน้าผ้า!R907</f>
        <v>0</v>
      </c>
      <c r="M898" s="10">
        <f>[2]หน้าผ้า!T907</f>
        <v>0</v>
      </c>
      <c r="N898" s="9">
        <f>[2]หน้าผ้า!U907</f>
        <v>0</v>
      </c>
      <c r="O898" s="9">
        <f>[2]หน้าผ้า!V907</f>
        <v>0</v>
      </c>
      <c r="P898" s="10">
        <f>[2]หน้าผ้า!AB907</f>
        <v>0</v>
      </c>
      <c r="Q898" s="10">
        <f>[2]หน้าผ้า!AC907</f>
        <v>0</v>
      </c>
      <c r="R898" s="10">
        <f>[2]หน้าผ้า!AD907</f>
        <v>0</v>
      </c>
      <c r="S898" s="9">
        <f>[2]หน้าผ้า!Z907</f>
        <v>0</v>
      </c>
      <c r="T898" s="12">
        <f>[2]หน้าผ้า!X907</f>
        <v>0</v>
      </c>
      <c r="U898" s="11">
        <f>[2]หน้าผ้า!AA907</f>
        <v>0</v>
      </c>
      <c r="V898" s="10">
        <f>[2]หน้าผ้า!AJ907</f>
        <v>0</v>
      </c>
      <c r="W898" s="10">
        <f>[2]หน้าผ้า!AL907</f>
        <v>0</v>
      </c>
      <c r="X898" s="10">
        <f>[2]หน้าผ้า!AM907</f>
        <v>0</v>
      </c>
      <c r="Y898" s="10">
        <f>[2]หน้าผ้า!AN907</f>
        <v>0</v>
      </c>
      <c r="Z898" s="9">
        <f>[2]หน้าผ้า!AO907</f>
        <v>0</v>
      </c>
      <c r="AA898" s="8">
        <f>[2]หน้าผ้า!AQ907</f>
        <v>0</v>
      </c>
      <c r="AB898" s="8">
        <f>[2]หน้าผ้า!AR907</f>
        <v>0</v>
      </c>
      <c r="AC898" s="8">
        <f>[2]หน้าผ้า!AS907</f>
        <v>0</v>
      </c>
      <c r="AD898" s="8">
        <f>[2]หน้าผ้า!AT907</f>
        <v>0</v>
      </c>
      <c r="AE898" s="8">
        <f>[2]หน้าผ้า!AU907</f>
        <v>0</v>
      </c>
      <c r="AF898" s="8">
        <f>[2]หน้าผ้า!AI907</f>
        <v>0</v>
      </c>
      <c r="AG898" s="1">
        <f>[3]หน้าผ้า!DC910</f>
        <v>0</v>
      </c>
      <c r="AH898" s="1">
        <f>[2]หน้าผ้า!DL907</f>
        <v>0</v>
      </c>
      <c r="AI898" s="1">
        <f>[2]หน้าผ้า!DM907</f>
        <v>0</v>
      </c>
      <c r="AJ898" s="3">
        <f>[2]หน้าผ้า!DN907</f>
        <v>0</v>
      </c>
      <c r="AK898" s="3">
        <f>[2]หน้าผ้า!DQ907</f>
        <v>0</v>
      </c>
      <c r="AL898" s="3">
        <f>[2]หน้าผ้า!DR907</f>
        <v>0</v>
      </c>
      <c r="AM898" s="3">
        <f>[2]หน้าผ้า!DS907</f>
        <v>0</v>
      </c>
      <c r="AN898" s="3">
        <f>[2]หน้าผ้า!DT907</f>
        <v>0</v>
      </c>
      <c r="AO898" s="3">
        <f>[2]หน้าผ้า!DU907</f>
        <v>0</v>
      </c>
      <c r="AP898" s="3">
        <f>[2]หน้าผ้า!DP907</f>
        <v>0</v>
      </c>
      <c r="AQ898" s="3">
        <f>[2]หน้าผ้า!DW907</f>
        <v>0</v>
      </c>
      <c r="AR898" s="3">
        <f>[2]หน้าผ้า!DX907</f>
        <v>0</v>
      </c>
      <c r="AS898" s="3">
        <f>[2]หน้าผ้า!DY907</f>
        <v>0</v>
      </c>
      <c r="AT898" s="3">
        <f>[2]หน้าผ้า!DZ907</f>
        <v>0</v>
      </c>
      <c r="AU898" s="3">
        <f>[2]หน้าผ้า!EA907</f>
        <v>0</v>
      </c>
      <c r="AV898" s="1">
        <f>[2]หน้าผ้า!EB907</f>
        <v>0</v>
      </c>
      <c r="AW898" s="2">
        <f>[2]หน้าผ้า!EC907</f>
        <v>0</v>
      </c>
      <c r="AX898" s="2">
        <f>[2]หน้าผ้า!ED907</f>
        <v>0</v>
      </c>
      <c r="AY898" s="2">
        <f>[2]หน้าผ้า!AG907</f>
        <v>0</v>
      </c>
      <c r="AZ898" s="2">
        <f>[2]หน้าผ้า!EG907</f>
        <v>0</v>
      </c>
      <c r="BA898" s="2">
        <f>[2]หน้าผ้า!EH907</f>
        <v>0</v>
      </c>
      <c r="BB898" s="2">
        <f>[2]หน้าผ้า!EI907</f>
        <v>0</v>
      </c>
      <c r="BC898" s="1">
        <f>[2]หน้าผ้า!BZ907</f>
        <v>0</v>
      </c>
      <c r="BD898" s="56">
        <f>[2]หน้าผ้า!CA907</f>
        <v>0</v>
      </c>
    </row>
    <row r="899" spans="1:56" ht="28.5" customHeight="1" x14ac:dyDescent="0.45">
      <c r="A899" s="3">
        <f>[2]หน้าผ้า!C908</f>
        <v>0</v>
      </c>
      <c r="B899" s="14">
        <f>[2]หน้าผ้า!B908</f>
        <v>0</v>
      </c>
      <c r="C899" s="9">
        <f>[2]หน้าผ้า!E908</f>
        <v>0</v>
      </c>
      <c r="D899" s="13">
        <f>[2]หน้าผ้า!F908</f>
        <v>0</v>
      </c>
      <c r="E899" s="9">
        <f>[2]หน้าผ้า!G908</f>
        <v>0</v>
      </c>
      <c r="F899" s="9">
        <f>[2]หน้าผ้า!H908</f>
        <v>0</v>
      </c>
      <c r="G899" s="9">
        <f>[2]หน้าผ้า!I908</f>
        <v>0</v>
      </c>
      <c r="H899" s="9">
        <f>[2]หน้าผ้า!J908</f>
        <v>0</v>
      </c>
      <c r="I899" s="9">
        <f>[2]หน้าผ้า!L908</f>
        <v>0</v>
      </c>
      <c r="J899" s="9">
        <f>[2]หน้าผ้า!M908</f>
        <v>0</v>
      </c>
      <c r="K899" s="9">
        <f>[2]หน้าผ้า!N908</f>
        <v>0</v>
      </c>
      <c r="L899" s="9">
        <f>[2]หน้าผ้า!R908</f>
        <v>0</v>
      </c>
      <c r="M899" s="10">
        <f>[2]หน้าผ้า!T908</f>
        <v>0</v>
      </c>
      <c r="N899" s="9">
        <f>[2]หน้าผ้า!U908</f>
        <v>0</v>
      </c>
      <c r="O899" s="9">
        <f>[2]หน้าผ้า!V908</f>
        <v>0</v>
      </c>
      <c r="P899" s="10">
        <f>[2]หน้าผ้า!AB908</f>
        <v>0</v>
      </c>
      <c r="Q899" s="10">
        <f>[2]หน้าผ้า!AC908</f>
        <v>0</v>
      </c>
      <c r="R899" s="10">
        <f>[2]หน้าผ้า!AD908</f>
        <v>0</v>
      </c>
      <c r="S899" s="9">
        <f>[2]หน้าผ้า!Z908</f>
        <v>0</v>
      </c>
      <c r="T899" s="12">
        <f>[2]หน้าผ้า!X908</f>
        <v>0</v>
      </c>
      <c r="U899" s="11">
        <f>[2]หน้าผ้า!AA908</f>
        <v>0</v>
      </c>
      <c r="V899" s="10">
        <f>[2]หน้าผ้า!AJ908</f>
        <v>0</v>
      </c>
      <c r="W899" s="10">
        <f>[2]หน้าผ้า!AL908</f>
        <v>0</v>
      </c>
      <c r="X899" s="10">
        <f>[2]หน้าผ้า!AM908</f>
        <v>0</v>
      </c>
      <c r="Y899" s="10">
        <f>[2]หน้าผ้า!AN908</f>
        <v>0</v>
      </c>
      <c r="Z899" s="9">
        <f>[2]หน้าผ้า!AO908</f>
        <v>0</v>
      </c>
      <c r="AA899" s="8">
        <f>[2]หน้าผ้า!AQ908</f>
        <v>0</v>
      </c>
      <c r="AB899" s="8">
        <f>[2]หน้าผ้า!AR908</f>
        <v>0</v>
      </c>
      <c r="AC899" s="8">
        <f>[2]หน้าผ้า!AS908</f>
        <v>0</v>
      </c>
      <c r="AD899" s="8">
        <f>[2]หน้าผ้า!AT908</f>
        <v>0</v>
      </c>
      <c r="AE899" s="8">
        <f>[2]หน้าผ้า!AU908</f>
        <v>0</v>
      </c>
      <c r="AF899" s="8">
        <f>[2]หน้าผ้า!AI908</f>
        <v>0</v>
      </c>
      <c r="AG899" s="1">
        <f>[3]หน้าผ้า!DC911</f>
        <v>0</v>
      </c>
      <c r="AH899" s="1">
        <f>[2]หน้าผ้า!DL908</f>
        <v>0</v>
      </c>
      <c r="AI899" s="1">
        <f>[2]หน้าผ้า!DM908</f>
        <v>0</v>
      </c>
      <c r="AJ899" s="3">
        <f>[2]หน้าผ้า!DN908</f>
        <v>0</v>
      </c>
      <c r="AK899" s="3">
        <f>[2]หน้าผ้า!DQ908</f>
        <v>0</v>
      </c>
      <c r="AL899" s="3">
        <f>[2]หน้าผ้า!DR908</f>
        <v>0</v>
      </c>
      <c r="AM899" s="3">
        <f>[2]หน้าผ้า!DS908</f>
        <v>0</v>
      </c>
      <c r="AN899" s="3">
        <f>[2]หน้าผ้า!DT908</f>
        <v>0</v>
      </c>
      <c r="AO899" s="3">
        <f>[2]หน้าผ้า!DU908</f>
        <v>0</v>
      </c>
      <c r="AP899" s="3">
        <f>[2]หน้าผ้า!DP908</f>
        <v>0</v>
      </c>
      <c r="AQ899" s="3">
        <f>[2]หน้าผ้า!DW908</f>
        <v>0</v>
      </c>
      <c r="AR899" s="3">
        <f>[2]หน้าผ้า!DX908</f>
        <v>0</v>
      </c>
      <c r="AS899" s="3">
        <f>[2]หน้าผ้า!DY908</f>
        <v>0</v>
      </c>
      <c r="AT899" s="3">
        <f>[2]หน้าผ้า!DZ908</f>
        <v>0</v>
      </c>
      <c r="AU899" s="3">
        <f>[2]หน้าผ้า!EA908</f>
        <v>0</v>
      </c>
      <c r="AV899" s="1">
        <f>[2]หน้าผ้า!EB908</f>
        <v>0</v>
      </c>
      <c r="AW899" s="2">
        <f>[2]หน้าผ้า!EC908</f>
        <v>0</v>
      </c>
      <c r="AX899" s="2">
        <f>[2]หน้าผ้า!ED908</f>
        <v>0</v>
      </c>
      <c r="AY899" s="2">
        <f>[2]หน้าผ้า!AG908</f>
        <v>0</v>
      </c>
      <c r="AZ899" s="2">
        <f>[2]หน้าผ้า!EG908</f>
        <v>0</v>
      </c>
      <c r="BA899" s="2">
        <f>[2]หน้าผ้า!EH908</f>
        <v>0</v>
      </c>
      <c r="BB899" s="2">
        <f>[2]หน้าผ้า!EI908</f>
        <v>0</v>
      </c>
      <c r="BC899" s="1">
        <f>[2]หน้าผ้า!BZ908</f>
        <v>0</v>
      </c>
      <c r="BD899" s="56">
        <f>[2]หน้าผ้า!CA908</f>
        <v>0</v>
      </c>
    </row>
    <row r="900" spans="1:56" ht="28.5" customHeight="1" x14ac:dyDescent="0.45">
      <c r="A900" s="3">
        <f>[2]หน้าผ้า!C909</f>
        <v>0</v>
      </c>
      <c r="B900" s="14">
        <f>[2]หน้าผ้า!B909</f>
        <v>0</v>
      </c>
      <c r="C900" s="9">
        <f>[2]หน้าผ้า!E909</f>
        <v>0</v>
      </c>
      <c r="D900" s="13">
        <f>[2]หน้าผ้า!F909</f>
        <v>0</v>
      </c>
      <c r="E900" s="9">
        <f>[2]หน้าผ้า!G909</f>
        <v>0</v>
      </c>
      <c r="F900" s="9">
        <f>[2]หน้าผ้า!H909</f>
        <v>0</v>
      </c>
      <c r="G900" s="9">
        <f>[2]หน้าผ้า!I909</f>
        <v>0</v>
      </c>
      <c r="H900" s="9">
        <f>[2]หน้าผ้า!J909</f>
        <v>0</v>
      </c>
      <c r="I900" s="9">
        <f>[2]หน้าผ้า!L909</f>
        <v>0</v>
      </c>
      <c r="J900" s="9">
        <f>[2]หน้าผ้า!M909</f>
        <v>0</v>
      </c>
      <c r="K900" s="9">
        <f>[2]หน้าผ้า!N909</f>
        <v>0</v>
      </c>
      <c r="L900" s="9">
        <f>[2]หน้าผ้า!R909</f>
        <v>0</v>
      </c>
      <c r="M900" s="10">
        <f>[2]หน้าผ้า!T909</f>
        <v>0</v>
      </c>
      <c r="N900" s="9">
        <f>[2]หน้าผ้า!U909</f>
        <v>0</v>
      </c>
      <c r="O900" s="9">
        <f>[2]หน้าผ้า!V909</f>
        <v>0</v>
      </c>
      <c r="P900" s="10">
        <f>[2]หน้าผ้า!AB909</f>
        <v>0</v>
      </c>
      <c r="Q900" s="10">
        <f>[2]หน้าผ้า!AC909</f>
        <v>0</v>
      </c>
      <c r="R900" s="10">
        <f>[2]หน้าผ้า!AD909</f>
        <v>0</v>
      </c>
      <c r="S900" s="9">
        <f>[2]หน้าผ้า!Z909</f>
        <v>0</v>
      </c>
      <c r="T900" s="12">
        <f>[2]หน้าผ้า!X909</f>
        <v>0</v>
      </c>
      <c r="U900" s="11">
        <f>[2]หน้าผ้า!AA909</f>
        <v>0</v>
      </c>
      <c r="V900" s="10">
        <f>[2]หน้าผ้า!AJ909</f>
        <v>0</v>
      </c>
      <c r="W900" s="10">
        <f>[2]หน้าผ้า!AL909</f>
        <v>0</v>
      </c>
      <c r="X900" s="10">
        <f>[2]หน้าผ้า!AM909</f>
        <v>0</v>
      </c>
      <c r="Y900" s="10">
        <f>[2]หน้าผ้า!AN909</f>
        <v>0</v>
      </c>
      <c r="Z900" s="9">
        <f>[2]หน้าผ้า!AO909</f>
        <v>0</v>
      </c>
      <c r="AA900" s="8">
        <f>[2]หน้าผ้า!AQ909</f>
        <v>0</v>
      </c>
      <c r="AB900" s="8">
        <f>[2]หน้าผ้า!AR909</f>
        <v>0</v>
      </c>
      <c r="AC900" s="8">
        <f>[2]หน้าผ้า!AS909</f>
        <v>0</v>
      </c>
      <c r="AD900" s="8">
        <f>[2]หน้าผ้า!AT909</f>
        <v>0</v>
      </c>
      <c r="AE900" s="8">
        <f>[2]หน้าผ้า!AU909</f>
        <v>0</v>
      </c>
      <c r="AF900" s="8">
        <f>[2]หน้าผ้า!AI909</f>
        <v>0</v>
      </c>
      <c r="AG900" s="1">
        <f>[3]หน้าผ้า!DC912</f>
        <v>0</v>
      </c>
      <c r="AH900" s="1">
        <f>[2]หน้าผ้า!DL909</f>
        <v>0</v>
      </c>
      <c r="AI900" s="1">
        <f>[2]หน้าผ้า!DM909</f>
        <v>0</v>
      </c>
      <c r="AJ900" s="3">
        <f>[2]หน้าผ้า!DN909</f>
        <v>0</v>
      </c>
      <c r="AK900" s="3">
        <f>[2]หน้าผ้า!DQ909</f>
        <v>0</v>
      </c>
      <c r="AL900" s="3">
        <f>[2]หน้าผ้า!DR909</f>
        <v>0</v>
      </c>
      <c r="AM900" s="3">
        <f>[2]หน้าผ้า!DS909</f>
        <v>0</v>
      </c>
      <c r="AN900" s="3">
        <f>[2]หน้าผ้า!DT909</f>
        <v>0</v>
      </c>
      <c r="AO900" s="3">
        <f>[2]หน้าผ้า!DU909</f>
        <v>0</v>
      </c>
      <c r="AP900" s="3">
        <f>[2]หน้าผ้า!DP909</f>
        <v>0</v>
      </c>
      <c r="AQ900" s="3">
        <f>[2]หน้าผ้า!DW909</f>
        <v>0</v>
      </c>
      <c r="AR900" s="3">
        <f>[2]หน้าผ้า!DX909</f>
        <v>0</v>
      </c>
      <c r="AS900" s="3">
        <f>[2]หน้าผ้า!DY909</f>
        <v>0</v>
      </c>
      <c r="AT900" s="3">
        <f>[2]หน้าผ้า!DZ909</f>
        <v>0</v>
      </c>
      <c r="AU900" s="3">
        <f>[2]หน้าผ้า!EA909</f>
        <v>0</v>
      </c>
      <c r="AV900" s="1">
        <f>[2]หน้าผ้า!EB909</f>
        <v>0</v>
      </c>
      <c r="AW900" s="2">
        <f>[2]หน้าผ้า!EC909</f>
        <v>0</v>
      </c>
      <c r="AX900" s="2">
        <f>[2]หน้าผ้า!ED909</f>
        <v>0</v>
      </c>
      <c r="AY900" s="2">
        <f>[2]หน้าผ้า!AG909</f>
        <v>0</v>
      </c>
      <c r="AZ900" s="2">
        <f>[2]หน้าผ้า!EG909</f>
        <v>0</v>
      </c>
      <c r="BA900" s="2">
        <f>[2]หน้าผ้า!EH909</f>
        <v>0</v>
      </c>
      <c r="BB900" s="2">
        <f>[2]หน้าผ้า!EI909</f>
        <v>0</v>
      </c>
      <c r="BC900" s="1">
        <f>[2]หน้าผ้า!BZ909</f>
        <v>0</v>
      </c>
      <c r="BD900" s="56">
        <f>[2]หน้าผ้า!CA909</f>
        <v>0</v>
      </c>
    </row>
    <row r="901" spans="1:56" ht="28.5" customHeight="1" x14ac:dyDescent="0.45">
      <c r="A901" s="3">
        <f>[2]หน้าผ้า!C910</f>
        <v>0</v>
      </c>
      <c r="B901" s="14">
        <f>[2]หน้าผ้า!B910</f>
        <v>0</v>
      </c>
      <c r="C901" s="9">
        <f>[2]หน้าผ้า!E910</f>
        <v>0</v>
      </c>
      <c r="D901" s="13">
        <f>[2]หน้าผ้า!F910</f>
        <v>0</v>
      </c>
      <c r="E901" s="9">
        <f>[2]หน้าผ้า!G910</f>
        <v>0</v>
      </c>
      <c r="F901" s="9">
        <f>[2]หน้าผ้า!H910</f>
        <v>0</v>
      </c>
      <c r="G901" s="9">
        <f>[2]หน้าผ้า!I910</f>
        <v>0</v>
      </c>
      <c r="H901" s="9">
        <f>[2]หน้าผ้า!J910</f>
        <v>0</v>
      </c>
      <c r="I901" s="9">
        <f>[2]หน้าผ้า!L910</f>
        <v>0</v>
      </c>
      <c r="J901" s="9">
        <f>[2]หน้าผ้า!M910</f>
        <v>0</v>
      </c>
      <c r="K901" s="9">
        <f>[2]หน้าผ้า!N910</f>
        <v>0</v>
      </c>
      <c r="L901" s="9">
        <f>[2]หน้าผ้า!R910</f>
        <v>0</v>
      </c>
      <c r="M901" s="10">
        <f>[2]หน้าผ้า!T910</f>
        <v>0</v>
      </c>
      <c r="N901" s="9">
        <f>[2]หน้าผ้า!U910</f>
        <v>0</v>
      </c>
      <c r="O901" s="9">
        <f>[2]หน้าผ้า!V910</f>
        <v>0</v>
      </c>
      <c r="P901" s="10">
        <f>[2]หน้าผ้า!AB910</f>
        <v>0</v>
      </c>
      <c r="Q901" s="10">
        <f>[2]หน้าผ้า!AC910</f>
        <v>0</v>
      </c>
      <c r="R901" s="10">
        <f>[2]หน้าผ้า!AD910</f>
        <v>0</v>
      </c>
      <c r="S901" s="9">
        <f>[2]หน้าผ้า!Z910</f>
        <v>0</v>
      </c>
      <c r="T901" s="12">
        <f>[2]หน้าผ้า!X910</f>
        <v>0</v>
      </c>
      <c r="U901" s="11">
        <f>[2]หน้าผ้า!AA910</f>
        <v>0</v>
      </c>
      <c r="V901" s="10">
        <f>[2]หน้าผ้า!AJ910</f>
        <v>0</v>
      </c>
      <c r="W901" s="10">
        <f>[2]หน้าผ้า!AL910</f>
        <v>0</v>
      </c>
      <c r="X901" s="10">
        <f>[2]หน้าผ้า!AM910</f>
        <v>0</v>
      </c>
      <c r="Y901" s="10">
        <f>[2]หน้าผ้า!AN910</f>
        <v>0</v>
      </c>
      <c r="Z901" s="9">
        <f>[2]หน้าผ้า!AO910</f>
        <v>0</v>
      </c>
      <c r="AA901" s="8">
        <f>[2]หน้าผ้า!AQ910</f>
        <v>0</v>
      </c>
      <c r="AB901" s="8">
        <f>[2]หน้าผ้า!AR910</f>
        <v>0</v>
      </c>
      <c r="AC901" s="8">
        <f>[2]หน้าผ้า!AS910</f>
        <v>0</v>
      </c>
      <c r="AD901" s="8">
        <f>[2]หน้าผ้า!AT910</f>
        <v>0</v>
      </c>
      <c r="AE901" s="8">
        <f>[2]หน้าผ้า!AU910</f>
        <v>0</v>
      </c>
      <c r="AF901" s="8">
        <f>[2]หน้าผ้า!AI910</f>
        <v>0</v>
      </c>
      <c r="AG901" s="1">
        <f>[3]หน้าผ้า!DC913</f>
        <v>0</v>
      </c>
      <c r="AH901" s="1">
        <f>[2]หน้าผ้า!DL910</f>
        <v>0</v>
      </c>
      <c r="AI901" s="1">
        <f>[2]หน้าผ้า!DM910</f>
        <v>0</v>
      </c>
      <c r="AJ901" s="3">
        <f>[2]หน้าผ้า!DN910</f>
        <v>0</v>
      </c>
      <c r="AK901" s="3">
        <f>[2]หน้าผ้า!DQ910</f>
        <v>0</v>
      </c>
      <c r="AL901" s="3">
        <f>[2]หน้าผ้า!DR910</f>
        <v>0</v>
      </c>
      <c r="AM901" s="3">
        <f>[2]หน้าผ้า!DS910</f>
        <v>0</v>
      </c>
      <c r="AN901" s="3">
        <f>[2]หน้าผ้า!DT910</f>
        <v>0</v>
      </c>
      <c r="AO901" s="3">
        <f>[2]หน้าผ้า!DU910</f>
        <v>0</v>
      </c>
      <c r="AP901" s="3">
        <f>[2]หน้าผ้า!DP910</f>
        <v>0</v>
      </c>
      <c r="AQ901" s="3">
        <f>[2]หน้าผ้า!DW910</f>
        <v>0</v>
      </c>
      <c r="AR901" s="3">
        <f>[2]หน้าผ้า!DX910</f>
        <v>0</v>
      </c>
      <c r="AS901" s="3">
        <f>[2]หน้าผ้า!DY910</f>
        <v>0</v>
      </c>
      <c r="AT901" s="3">
        <f>[2]หน้าผ้า!DZ910</f>
        <v>0</v>
      </c>
      <c r="AU901" s="3">
        <f>[2]หน้าผ้า!EA910</f>
        <v>0</v>
      </c>
      <c r="AV901" s="1">
        <f>[2]หน้าผ้า!EB910</f>
        <v>0</v>
      </c>
      <c r="AW901" s="2">
        <f>[2]หน้าผ้า!EC910</f>
        <v>0</v>
      </c>
      <c r="AX901" s="2">
        <f>[2]หน้าผ้า!ED910</f>
        <v>0</v>
      </c>
      <c r="AY901" s="2">
        <f>[2]หน้าผ้า!AG910</f>
        <v>0</v>
      </c>
      <c r="AZ901" s="2">
        <f>[2]หน้าผ้า!EG910</f>
        <v>0</v>
      </c>
      <c r="BA901" s="2">
        <f>[2]หน้าผ้า!EH910</f>
        <v>0</v>
      </c>
      <c r="BB901" s="2">
        <f>[2]หน้าผ้า!EI910</f>
        <v>0</v>
      </c>
      <c r="BC901" s="1">
        <f>[2]หน้าผ้า!BZ910</f>
        <v>0</v>
      </c>
      <c r="BD901" s="56">
        <f>[2]หน้าผ้า!CA910</f>
        <v>0</v>
      </c>
    </row>
    <row r="902" spans="1:56" ht="28.5" customHeight="1" x14ac:dyDescent="0.45">
      <c r="A902" s="3">
        <f>[2]หน้าผ้า!C911</f>
        <v>0</v>
      </c>
      <c r="B902" s="14">
        <f>[2]หน้าผ้า!B911</f>
        <v>0</v>
      </c>
      <c r="C902" s="9">
        <f>[2]หน้าผ้า!E911</f>
        <v>0</v>
      </c>
      <c r="D902" s="13">
        <f>[2]หน้าผ้า!F911</f>
        <v>0</v>
      </c>
      <c r="E902" s="9">
        <f>[2]หน้าผ้า!G911</f>
        <v>0</v>
      </c>
      <c r="F902" s="9">
        <f>[2]หน้าผ้า!H911</f>
        <v>0</v>
      </c>
      <c r="G902" s="9">
        <f>[2]หน้าผ้า!I911</f>
        <v>0</v>
      </c>
      <c r="H902" s="9">
        <f>[2]หน้าผ้า!J911</f>
        <v>0</v>
      </c>
      <c r="I902" s="9">
        <f>[2]หน้าผ้า!L911</f>
        <v>0</v>
      </c>
      <c r="J902" s="9">
        <f>[2]หน้าผ้า!M911</f>
        <v>0</v>
      </c>
      <c r="K902" s="9">
        <f>[2]หน้าผ้า!N911</f>
        <v>0</v>
      </c>
      <c r="L902" s="9">
        <f>[2]หน้าผ้า!R911</f>
        <v>0</v>
      </c>
      <c r="M902" s="10">
        <f>[2]หน้าผ้า!T911</f>
        <v>0</v>
      </c>
      <c r="N902" s="9">
        <f>[2]หน้าผ้า!U911</f>
        <v>0</v>
      </c>
      <c r="O902" s="9">
        <f>[2]หน้าผ้า!V911</f>
        <v>0</v>
      </c>
      <c r="P902" s="10">
        <f>[2]หน้าผ้า!AB911</f>
        <v>0</v>
      </c>
      <c r="Q902" s="10">
        <f>[2]หน้าผ้า!AC911</f>
        <v>0</v>
      </c>
      <c r="R902" s="10">
        <f>[2]หน้าผ้า!AD911</f>
        <v>0</v>
      </c>
      <c r="S902" s="9">
        <f>[2]หน้าผ้า!Z911</f>
        <v>0</v>
      </c>
      <c r="T902" s="12">
        <f>[2]หน้าผ้า!X911</f>
        <v>0</v>
      </c>
      <c r="U902" s="11">
        <f>[2]หน้าผ้า!AA911</f>
        <v>0</v>
      </c>
      <c r="V902" s="10">
        <f>[2]หน้าผ้า!AJ911</f>
        <v>0</v>
      </c>
      <c r="W902" s="10">
        <f>[2]หน้าผ้า!AL911</f>
        <v>0</v>
      </c>
      <c r="X902" s="10">
        <f>[2]หน้าผ้า!AM911</f>
        <v>0</v>
      </c>
      <c r="Y902" s="10">
        <f>[2]หน้าผ้า!AN911</f>
        <v>0</v>
      </c>
      <c r="Z902" s="9">
        <f>[2]หน้าผ้า!AO911</f>
        <v>0</v>
      </c>
      <c r="AA902" s="8">
        <f>[2]หน้าผ้า!AQ911</f>
        <v>0</v>
      </c>
      <c r="AB902" s="8">
        <f>[2]หน้าผ้า!AR911</f>
        <v>0</v>
      </c>
      <c r="AC902" s="8">
        <f>[2]หน้าผ้า!AS911</f>
        <v>0</v>
      </c>
      <c r="AD902" s="8">
        <f>[2]หน้าผ้า!AT911</f>
        <v>0</v>
      </c>
      <c r="AE902" s="8">
        <f>[2]หน้าผ้า!AU911</f>
        <v>0</v>
      </c>
      <c r="AF902" s="8">
        <f>[2]หน้าผ้า!AI911</f>
        <v>0</v>
      </c>
      <c r="AG902" s="1">
        <f>[3]หน้าผ้า!DC914</f>
        <v>0</v>
      </c>
      <c r="AH902" s="1">
        <f>[2]หน้าผ้า!DL911</f>
        <v>0</v>
      </c>
      <c r="AI902" s="1">
        <f>[2]หน้าผ้า!DM911</f>
        <v>0</v>
      </c>
      <c r="AJ902" s="3">
        <f>[2]หน้าผ้า!DN911</f>
        <v>0</v>
      </c>
      <c r="AK902" s="3">
        <f>[2]หน้าผ้า!DQ911</f>
        <v>0</v>
      </c>
      <c r="AL902" s="3">
        <f>[2]หน้าผ้า!DR911</f>
        <v>0</v>
      </c>
      <c r="AM902" s="3">
        <f>[2]หน้าผ้า!DS911</f>
        <v>0</v>
      </c>
      <c r="AN902" s="3">
        <f>[2]หน้าผ้า!DT911</f>
        <v>0</v>
      </c>
      <c r="AO902" s="3">
        <f>[2]หน้าผ้า!DU911</f>
        <v>0</v>
      </c>
      <c r="AP902" s="3">
        <f>[2]หน้าผ้า!DP911</f>
        <v>0</v>
      </c>
      <c r="AQ902" s="3">
        <f>[2]หน้าผ้า!DW911</f>
        <v>0</v>
      </c>
      <c r="AR902" s="3">
        <f>[2]หน้าผ้า!DX911</f>
        <v>0</v>
      </c>
      <c r="AS902" s="3">
        <f>[2]หน้าผ้า!DY911</f>
        <v>0</v>
      </c>
      <c r="AT902" s="3">
        <f>[2]หน้าผ้า!DZ911</f>
        <v>0</v>
      </c>
      <c r="AU902" s="3">
        <f>[2]หน้าผ้า!EA911</f>
        <v>0</v>
      </c>
      <c r="AV902" s="1">
        <f>[2]หน้าผ้า!EB911</f>
        <v>0</v>
      </c>
      <c r="AW902" s="2">
        <f>[2]หน้าผ้า!EC911</f>
        <v>0</v>
      </c>
      <c r="AX902" s="2">
        <f>[2]หน้าผ้า!ED911</f>
        <v>0</v>
      </c>
      <c r="AY902" s="2">
        <f>[2]หน้าผ้า!AG911</f>
        <v>0</v>
      </c>
      <c r="AZ902" s="2">
        <f>[2]หน้าผ้า!EG911</f>
        <v>0</v>
      </c>
      <c r="BA902" s="2">
        <f>[2]หน้าผ้า!EH911</f>
        <v>0</v>
      </c>
      <c r="BB902" s="2">
        <f>[2]หน้าผ้า!EI911</f>
        <v>0</v>
      </c>
      <c r="BC902" s="1">
        <f>[2]หน้าผ้า!BZ911</f>
        <v>0</v>
      </c>
      <c r="BD902" s="56">
        <f>[2]หน้าผ้า!CA911</f>
        <v>0</v>
      </c>
    </row>
    <row r="903" spans="1:56" ht="28.5" customHeight="1" x14ac:dyDescent="0.45">
      <c r="A903" s="3">
        <f>[2]หน้าผ้า!C912</f>
        <v>0</v>
      </c>
      <c r="B903" s="14">
        <f>[2]หน้าผ้า!B912</f>
        <v>0</v>
      </c>
      <c r="C903" s="9">
        <f>[2]หน้าผ้า!E912</f>
        <v>0</v>
      </c>
      <c r="D903" s="13">
        <f>[2]หน้าผ้า!F912</f>
        <v>0</v>
      </c>
      <c r="E903" s="9">
        <f>[2]หน้าผ้า!G912</f>
        <v>0</v>
      </c>
      <c r="F903" s="9">
        <f>[2]หน้าผ้า!H912</f>
        <v>0</v>
      </c>
      <c r="G903" s="9">
        <f>[2]หน้าผ้า!I912</f>
        <v>0</v>
      </c>
      <c r="H903" s="9">
        <f>[2]หน้าผ้า!J912</f>
        <v>0</v>
      </c>
      <c r="I903" s="9">
        <f>[2]หน้าผ้า!L912</f>
        <v>0</v>
      </c>
      <c r="J903" s="9">
        <f>[2]หน้าผ้า!M912</f>
        <v>0</v>
      </c>
      <c r="K903" s="9">
        <f>[2]หน้าผ้า!N912</f>
        <v>0</v>
      </c>
      <c r="L903" s="9">
        <f>[2]หน้าผ้า!R912</f>
        <v>0</v>
      </c>
      <c r="M903" s="10">
        <f>[2]หน้าผ้า!T912</f>
        <v>0</v>
      </c>
      <c r="N903" s="9">
        <f>[2]หน้าผ้า!U912</f>
        <v>0</v>
      </c>
      <c r="O903" s="9">
        <f>[2]หน้าผ้า!V912</f>
        <v>0</v>
      </c>
      <c r="P903" s="10">
        <f>[2]หน้าผ้า!AB912</f>
        <v>0</v>
      </c>
      <c r="Q903" s="10">
        <f>[2]หน้าผ้า!AC912</f>
        <v>0</v>
      </c>
      <c r="R903" s="10">
        <f>[2]หน้าผ้า!AD912</f>
        <v>0</v>
      </c>
      <c r="S903" s="9">
        <f>[2]หน้าผ้า!Z912</f>
        <v>0</v>
      </c>
      <c r="T903" s="12">
        <f>[2]หน้าผ้า!X912</f>
        <v>0</v>
      </c>
      <c r="U903" s="11">
        <f>[2]หน้าผ้า!AA912</f>
        <v>0</v>
      </c>
      <c r="V903" s="10">
        <f>[2]หน้าผ้า!AJ912</f>
        <v>0</v>
      </c>
      <c r="W903" s="10">
        <f>[2]หน้าผ้า!AL912</f>
        <v>0</v>
      </c>
      <c r="X903" s="10">
        <f>[2]หน้าผ้า!AM912</f>
        <v>0</v>
      </c>
      <c r="Y903" s="10">
        <f>[2]หน้าผ้า!AN912</f>
        <v>0</v>
      </c>
      <c r="Z903" s="9">
        <f>[2]หน้าผ้า!AO912</f>
        <v>0</v>
      </c>
      <c r="AA903" s="8">
        <f>[2]หน้าผ้า!AQ912</f>
        <v>0</v>
      </c>
      <c r="AB903" s="8">
        <f>[2]หน้าผ้า!AR912</f>
        <v>0</v>
      </c>
      <c r="AC903" s="8">
        <f>[2]หน้าผ้า!AS912</f>
        <v>0</v>
      </c>
      <c r="AD903" s="8">
        <f>[2]หน้าผ้า!AT912</f>
        <v>0</v>
      </c>
      <c r="AE903" s="8">
        <f>[2]หน้าผ้า!AU912</f>
        <v>0</v>
      </c>
      <c r="AF903" s="8">
        <f>[2]หน้าผ้า!AI912</f>
        <v>0</v>
      </c>
      <c r="AG903" s="1">
        <f>[3]หน้าผ้า!DC915</f>
        <v>0</v>
      </c>
      <c r="AH903" s="1">
        <f>[2]หน้าผ้า!DL912</f>
        <v>0</v>
      </c>
      <c r="AI903" s="1">
        <f>[2]หน้าผ้า!DM912</f>
        <v>0</v>
      </c>
      <c r="AJ903" s="3">
        <f>[2]หน้าผ้า!DN912</f>
        <v>0</v>
      </c>
      <c r="AK903" s="3">
        <f>[2]หน้าผ้า!DQ912</f>
        <v>0</v>
      </c>
      <c r="AL903" s="3">
        <f>[2]หน้าผ้า!DR912</f>
        <v>0</v>
      </c>
      <c r="AM903" s="3">
        <f>[2]หน้าผ้า!DS912</f>
        <v>0</v>
      </c>
      <c r="AN903" s="3">
        <f>[2]หน้าผ้า!DT912</f>
        <v>0</v>
      </c>
      <c r="AO903" s="3">
        <f>[2]หน้าผ้า!DU912</f>
        <v>0</v>
      </c>
      <c r="AP903" s="3">
        <f>[2]หน้าผ้า!DP912</f>
        <v>0</v>
      </c>
      <c r="AQ903" s="3">
        <f>[2]หน้าผ้า!DW912</f>
        <v>0</v>
      </c>
      <c r="AR903" s="3">
        <f>[2]หน้าผ้า!DX912</f>
        <v>0</v>
      </c>
      <c r="AS903" s="3">
        <f>[2]หน้าผ้า!DY912</f>
        <v>0</v>
      </c>
      <c r="AT903" s="3">
        <f>[2]หน้าผ้า!DZ912</f>
        <v>0</v>
      </c>
      <c r="AU903" s="3">
        <f>[2]หน้าผ้า!EA912</f>
        <v>0</v>
      </c>
      <c r="AV903" s="1">
        <f>[2]หน้าผ้า!EB912</f>
        <v>0</v>
      </c>
      <c r="AW903" s="2">
        <f>[2]หน้าผ้า!EC912</f>
        <v>0</v>
      </c>
      <c r="AX903" s="2">
        <f>[2]หน้าผ้า!ED912</f>
        <v>0</v>
      </c>
      <c r="AY903" s="2">
        <f>[2]หน้าผ้า!AG912</f>
        <v>0</v>
      </c>
      <c r="AZ903" s="2">
        <f>[2]หน้าผ้า!EG912</f>
        <v>0</v>
      </c>
      <c r="BA903" s="2">
        <f>[2]หน้าผ้า!EH912</f>
        <v>0</v>
      </c>
      <c r="BB903" s="2">
        <f>[2]หน้าผ้า!EI912</f>
        <v>0</v>
      </c>
      <c r="BC903" s="1">
        <f>[2]หน้าผ้า!BZ912</f>
        <v>0</v>
      </c>
      <c r="BD903" s="56">
        <f>[2]หน้าผ้า!CA912</f>
        <v>0</v>
      </c>
    </row>
    <row r="904" spans="1:56" ht="28.5" customHeight="1" x14ac:dyDescent="0.45">
      <c r="A904" s="3">
        <f>[2]หน้าผ้า!C913</f>
        <v>0</v>
      </c>
      <c r="B904" s="14">
        <f>[2]หน้าผ้า!B913</f>
        <v>0</v>
      </c>
      <c r="C904" s="9">
        <f>[2]หน้าผ้า!E913</f>
        <v>0</v>
      </c>
      <c r="D904" s="13">
        <f>[2]หน้าผ้า!F913</f>
        <v>0</v>
      </c>
      <c r="E904" s="9">
        <f>[2]หน้าผ้า!G913</f>
        <v>0</v>
      </c>
      <c r="F904" s="9">
        <f>[2]หน้าผ้า!H913</f>
        <v>0</v>
      </c>
      <c r="G904" s="9">
        <f>[2]หน้าผ้า!I913</f>
        <v>0</v>
      </c>
      <c r="H904" s="9">
        <f>[2]หน้าผ้า!J913</f>
        <v>0</v>
      </c>
      <c r="I904" s="9">
        <f>[2]หน้าผ้า!L913</f>
        <v>0</v>
      </c>
      <c r="J904" s="9">
        <f>[2]หน้าผ้า!M913</f>
        <v>0</v>
      </c>
      <c r="K904" s="9">
        <f>[2]หน้าผ้า!N913</f>
        <v>0</v>
      </c>
      <c r="L904" s="9">
        <f>[2]หน้าผ้า!R913</f>
        <v>0</v>
      </c>
      <c r="M904" s="10">
        <f>[2]หน้าผ้า!T913</f>
        <v>0</v>
      </c>
      <c r="N904" s="9">
        <f>[2]หน้าผ้า!U913</f>
        <v>0</v>
      </c>
      <c r="O904" s="9">
        <f>[2]หน้าผ้า!V913</f>
        <v>0</v>
      </c>
      <c r="P904" s="10">
        <f>[2]หน้าผ้า!AB913</f>
        <v>0</v>
      </c>
      <c r="Q904" s="10">
        <f>[2]หน้าผ้า!AC913</f>
        <v>0</v>
      </c>
      <c r="R904" s="10">
        <f>[2]หน้าผ้า!AD913</f>
        <v>0</v>
      </c>
      <c r="S904" s="9">
        <f>[2]หน้าผ้า!Z913</f>
        <v>0</v>
      </c>
      <c r="T904" s="12">
        <f>[2]หน้าผ้า!X913</f>
        <v>0</v>
      </c>
      <c r="U904" s="11">
        <f>[2]หน้าผ้า!AA913</f>
        <v>0</v>
      </c>
      <c r="V904" s="10">
        <f>[2]หน้าผ้า!AJ913</f>
        <v>0</v>
      </c>
      <c r="W904" s="10">
        <f>[2]หน้าผ้า!AL913</f>
        <v>0</v>
      </c>
      <c r="X904" s="10">
        <f>[2]หน้าผ้า!AM913</f>
        <v>0</v>
      </c>
      <c r="Y904" s="10">
        <f>[2]หน้าผ้า!AN913</f>
        <v>0</v>
      </c>
      <c r="Z904" s="9">
        <f>[2]หน้าผ้า!AO913</f>
        <v>0</v>
      </c>
      <c r="AA904" s="8">
        <f>[2]หน้าผ้า!AQ913</f>
        <v>0</v>
      </c>
      <c r="AB904" s="8">
        <f>[2]หน้าผ้า!AR913</f>
        <v>0</v>
      </c>
      <c r="AC904" s="8">
        <f>[2]หน้าผ้า!AS913</f>
        <v>0</v>
      </c>
      <c r="AD904" s="8">
        <f>[2]หน้าผ้า!AT913</f>
        <v>0</v>
      </c>
      <c r="AE904" s="8">
        <f>[2]หน้าผ้า!AU913</f>
        <v>0</v>
      </c>
      <c r="AF904" s="8">
        <f>[2]หน้าผ้า!AI913</f>
        <v>0</v>
      </c>
      <c r="AG904" s="1">
        <f>[3]หน้าผ้า!DC916</f>
        <v>0</v>
      </c>
      <c r="AH904" s="1">
        <f>[2]หน้าผ้า!DL913</f>
        <v>0</v>
      </c>
      <c r="AI904" s="1">
        <f>[2]หน้าผ้า!DM913</f>
        <v>0</v>
      </c>
      <c r="AJ904" s="3">
        <f>[2]หน้าผ้า!DN913</f>
        <v>0</v>
      </c>
      <c r="AK904" s="3">
        <f>[2]หน้าผ้า!DQ913</f>
        <v>0</v>
      </c>
      <c r="AL904" s="3">
        <f>[2]หน้าผ้า!DR913</f>
        <v>0</v>
      </c>
      <c r="AM904" s="3">
        <f>[2]หน้าผ้า!DS913</f>
        <v>0</v>
      </c>
      <c r="AN904" s="3">
        <f>[2]หน้าผ้า!DT913</f>
        <v>0</v>
      </c>
      <c r="AO904" s="3">
        <f>[2]หน้าผ้า!DU913</f>
        <v>0</v>
      </c>
      <c r="AP904" s="3">
        <f>[2]หน้าผ้า!DP913</f>
        <v>0</v>
      </c>
      <c r="AQ904" s="3">
        <f>[2]หน้าผ้า!DW913</f>
        <v>0</v>
      </c>
      <c r="AR904" s="3">
        <f>[2]หน้าผ้า!DX913</f>
        <v>0</v>
      </c>
      <c r="AS904" s="3">
        <f>[2]หน้าผ้า!DY913</f>
        <v>0</v>
      </c>
      <c r="AT904" s="3">
        <f>[2]หน้าผ้า!DZ913</f>
        <v>0</v>
      </c>
      <c r="AU904" s="3">
        <f>[2]หน้าผ้า!EA913</f>
        <v>0</v>
      </c>
      <c r="AV904" s="1">
        <f>[2]หน้าผ้า!EB913</f>
        <v>0</v>
      </c>
      <c r="AW904" s="2">
        <f>[2]หน้าผ้า!EC913</f>
        <v>0</v>
      </c>
      <c r="AX904" s="2">
        <f>[2]หน้าผ้า!ED913</f>
        <v>0</v>
      </c>
      <c r="AY904" s="2">
        <f>[2]หน้าผ้า!AG913</f>
        <v>0</v>
      </c>
      <c r="AZ904" s="2">
        <f>[2]หน้าผ้า!EG913</f>
        <v>0</v>
      </c>
      <c r="BA904" s="2">
        <f>[2]หน้าผ้า!EH913</f>
        <v>0</v>
      </c>
      <c r="BB904" s="2">
        <f>[2]หน้าผ้า!EI913</f>
        <v>0</v>
      </c>
      <c r="BC904" s="1">
        <f>[2]หน้าผ้า!BZ913</f>
        <v>0</v>
      </c>
      <c r="BD904" s="56">
        <f>[2]หน้าผ้า!CA913</f>
        <v>0</v>
      </c>
    </row>
    <row r="905" spans="1:56" ht="28.5" customHeight="1" x14ac:dyDescent="0.45">
      <c r="A905" s="3">
        <f>[2]หน้าผ้า!C914</f>
        <v>0</v>
      </c>
      <c r="B905" s="14">
        <f>[2]หน้าผ้า!B914</f>
        <v>0</v>
      </c>
      <c r="C905" s="9">
        <f>[2]หน้าผ้า!E914</f>
        <v>0</v>
      </c>
      <c r="D905" s="13">
        <f>[2]หน้าผ้า!F914</f>
        <v>0</v>
      </c>
      <c r="E905" s="9">
        <f>[2]หน้าผ้า!G914</f>
        <v>0</v>
      </c>
      <c r="F905" s="9">
        <f>[2]หน้าผ้า!H914</f>
        <v>0</v>
      </c>
      <c r="G905" s="9">
        <f>[2]หน้าผ้า!I914</f>
        <v>0</v>
      </c>
      <c r="H905" s="9">
        <f>[2]หน้าผ้า!J914</f>
        <v>0</v>
      </c>
      <c r="I905" s="9">
        <f>[2]หน้าผ้า!L914</f>
        <v>0</v>
      </c>
      <c r="J905" s="9">
        <f>[2]หน้าผ้า!M914</f>
        <v>0</v>
      </c>
      <c r="K905" s="9">
        <f>[2]หน้าผ้า!N914</f>
        <v>0</v>
      </c>
      <c r="L905" s="9">
        <f>[2]หน้าผ้า!R914</f>
        <v>0</v>
      </c>
      <c r="M905" s="10">
        <f>[2]หน้าผ้า!T914</f>
        <v>0</v>
      </c>
      <c r="N905" s="9">
        <f>[2]หน้าผ้า!U914</f>
        <v>0</v>
      </c>
      <c r="O905" s="9">
        <f>[2]หน้าผ้า!V914</f>
        <v>0</v>
      </c>
      <c r="P905" s="10">
        <f>[2]หน้าผ้า!AB914</f>
        <v>0</v>
      </c>
      <c r="Q905" s="10">
        <f>[2]หน้าผ้า!AC914</f>
        <v>0</v>
      </c>
      <c r="R905" s="10">
        <f>[2]หน้าผ้า!AD914</f>
        <v>0</v>
      </c>
      <c r="S905" s="9">
        <f>[2]หน้าผ้า!Z914</f>
        <v>0</v>
      </c>
      <c r="T905" s="12">
        <f>[2]หน้าผ้า!X914</f>
        <v>0</v>
      </c>
      <c r="U905" s="11">
        <f>[2]หน้าผ้า!AA914</f>
        <v>0</v>
      </c>
      <c r="V905" s="10">
        <f>[2]หน้าผ้า!AJ914</f>
        <v>0</v>
      </c>
      <c r="W905" s="10">
        <f>[2]หน้าผ้า!AL914</f>
        <v>0</v>
      </c>
      <c r="X905" s="10">
        <f>[2]หน้าผ้า!AM914</f>
        <v>0</v>
      </c>
      <c r="Y905" s="10">
        <f>[2]หน้าผ้า!AN914</f>
        <v>0</v>
      </c>
      <c r="Z905" s="9">
        <f>[2]หน้าผ้า!AO914</f>
        <v>0</v>
      </c>
      <c r="AA905" s="8">
        <f>[2]หน้าผ้า!AQ914</f>
        <v>0</v>
      </c>
      <c r="AB905" s="8">
        <f>[2]หน้าผ้า!AR914</f>
        <v>0</v>
      </c>
      <c r="AC905" s="8">
        <f>[2]หน้าผ้า!AS914</f>
        <v>0</v>
      </c>
      <c r="AD905" s="8">
        <f>[2]หน้าผ้า!AT914</f>
        <v>0</v>
      </c>
      <c r="AE905" s="8">
        <f>[2]หน้าผ้า!AU914</f>
        <v>0</v>
      </c>
      <c r="AF905" s="8">
        <f>[2]หน้าผ้า!AI914</f>
        <v>0</v>
      </c>
      <c r="AG905" s="1">
        <f>[3]หน้าผ้า!DC917</f>
        <v>0</v>
      </c>
      <c r="AH905" s="1">
        <f>[2]หน้าผ้า!DL914</f>
        <v>0</v>
      </c>
      <c r="AI905" s="1">
        <f>[2]หน้าผ้า!DM914</f>
        <v>0</v>
      </c>
      <c r="AJ905" s="3">
        <f>[2]หน้าผ้า!DN914</f>
        <v>0</v>
      </c>
      <c r="AK905" s="3">
        <f>[2]หน้าผ้า!DQ914</f>
        <v>0</v>
      </c>
      <c r="AL905" s="3">
        <f>[2]หน้าผ้า!DR914</f>
        <v>0</v>
      </c>
      <c r="AM905" s="3">
        <f>[2]หน้าผ้า!DS914</f>
        <v>0</v>
      </c>
      <c r="AN905" s="3">
        <f>[2]หน้าผ้า!DT914</f>
        <v>0</v>
      </c>
      <c r="AO905" s="3">
        <f>[2]หน้าผ้า!DU914</f>
        <v>0</v>
      </c>
      <c r="AP905" s="3">
        <f>[2]หน้าผ้า!DP914</f>
        <v>0</v>
      </c>
      <c r="AQ905" s="3">
        <f>[2]หน้าผ้า!DW914</f>
        <v>0</v>
      </c>
      <c r="AR905" s="3">
        <f>[2]หน้าผ้า!DX914</f>
        <v>0</v>
      </c>
      <c r="AS905" s="3">
        <f>[2]หน้าผ้า!DY914</f>
        <v>0</v>
      </c>
      <c r="AT905" s="3">
        <f>[2]หน้าผ้า!DZ914</f>
        <v>0</v>
      </c>
      <c r="AU905" s="3">
        <f>[2]หน้าผ้า!EA914</f>
        <v>0</v>
      </c>
      <c r="AV905" s="1">
        <f>[2]หน้าผ้า!EB914</f>
        <v>0</v>
      </c>
      <c r="AW905" s="2">
        <f>[2]หน้าผ้า!EC914</f>
        <v>0</v>
      </c>
      <c r="AX905" s="2">
        <f>[2]หน้าผ้า!ED914</f>
        <v>0</v>
      </c>
      <c r="AY905" s="2">
        <f>[2]หน้าผ้า!AG914</f>
        <v>0</v>
      </c>
      <c r="AZ905" s="2">
        <f>[2]หน้าผ้า!EG914</f>
        <v>0</v>
      </c>
      <c r="BA905" s="2">
        <f>[2]หน้าผ้า!EH914</f>
        <v>0</v>
      </c>
      <c r="BB905" s="2">
        <f>[2]หน้าผ้า!EI914</f>
        <v>0</v>
      </c>
      <c r="BC905" s="1">
        <f>[2]หน้าผ้า!BZ914</f>
        <v>0</v>
      </c>
      <c r="BD905" s="56">
        <f>[2]หน้าผ้า!CA914</f>
        <v>0</v>
      </c>
    </row>
    <row r="906" spans="1:56" ht="28.5" customHeight="1" x14ac:dyDescent="0.45">
      <c r="A906" s="3">
        <f>[2]หน้าผ้า!C915</f>
        <v>0</v>
      </c>
      <c r="B906" s="14">
        <f>[2]หน้าผ้า!B915</f>
        <v>0</v>
      </c>
      <c r="C906" s="9">
        <f>[2]หน้าผ้า!E915</f>
        <v>0</v>
      </c>
      <c r="D906" s="13">
        <f>[2]หน้าผ้า!F915</f>
        <v>0</v>
      </c>
      <c r="E906" s="9">
        <f>[2]หน้าผ้า!G915</f>
        <v>0</v>
      </c>
      <c r="F906" s="9">
        <f>[2]หน้าผ้า!H915</f>
        <v>0</v>
      </c>
      <c r="G906" s="9">
        <f>[2]หน้าผ้า!I915</f>
        <v>0</v>
      </c>
      <c r="H906" s="9">
        <f>[2]หน้าผ้า!J915</f>
        <v>0</v>
      </c>
      <c r="I906" s="9">
        <f>[2]หน้าผ้า!L915</f>
        <v>0</v>
      </c>
      <c r="J906" s="9">
        <f>[2]หน้าผ้า!M915</f>
        <v>0</v>
      </c>
      <c r="K906" s="9">
        <f>[2]หน้าผ้า!N915</f>
        <v>0</v>
      </c>
      <c r="L906" s="9">
        <f>[2]หน้าผ้า!R915</f>
        <v>0</v>
      </c>
      <c r="M906" s="10">
        <f>[2]หน้าผ้า!T915</f>
        <v>0</v>
      </c>
      <c r="N906" s="9">
        <f>[2]หน้าผ้า!U915</f>
        <v>0</v>
      </c>
      <c r="O906" s="9">
        <f>[2]หน้าผ้า!V915</f>
        <v>0</v>
      </c>
      <c r="P906" s="10">
        <f>[2]หน้าผ้า!AB915</f>
        <v>0</v>
      </c>
      <c r="Q906" s="10">
        <f>[2]หน้าผ้า!AC915</f>
        <v>0</v>
      </c>
      <c r="R906" s="10">
        <f>[2]หน้าผ้า!AD915</f>
        <v>0</v>
      </c>
      <c r="S906" s="9">
        <f>[2]หน้าผ้า!Z915</f>
        <v>0</v>
      </c>
      <c r="T906" s="12">
        <f>[2]หน้าผ้า!X915</f>
        <v>0</v>
      </c>
      <c r="U906" s="11">
        <f>[2]หน้าผ้า!AA915</f>
        <v>0</v>
      </c>
      <c r="V906" s="10">
        <f>[2]หน้าผ้า!AJ915</f>
        <v>0</v>
      </c>
      <c r="W906" s="10">
        <f>[2]หน้าผ้า!AL915</f>
        <v>0</v>
      </c>
      <c r="X906" s="10">
        <f>[2]หน้าผ้า!AM915</f>
        <v>0</v>
      </c>
      <c r="Y906" s="10">
        <f>[2]หน้าผ้า!AN915</f>
        <v>0</v>
      </c>
      <c r="Z906" s="9">
        <f>[2]หน้าผ้า!AO915</f>
        <v>0</v>
      </c>
      <c r="AA906" s="8">
        <f>[2]หน้าผ้า!AQ915</f>
        <v>0</v>
      </c>
      <c r="AB906" s="8">
        <f>[2]หน้าผ้า!AR915</f>
        <v>0</v>
      </c>
      <c r="AC906" s="8">
        <f>[2]หน้าผ้า!AS915</f>
        <v>0</v>
      </c>
      <c r="AD906" s="8">
        <f>[2]หน้าผ้า!AT915</f>
        <v>0</v>
      </c>
      <c r="AE906" s="8">
        <f>[2]หน้าผ้า!AU915</f>
        <v>0</v>
      </c>
      <c r="AF906" s="8">
        <f>[2]หน้าผ้า!AI915</f>
        <v>0</v>
      </c>
      <c r="AG906" s="1">
        <f>[3]หน้าผ้า!DC918</f>
        <v>0</v>
      </c>
      <c r="AH906" s="1">
        <f>[2]หน้าผ้า!DL915</f>
        <v>0</v>
      </c>
      <c r="AI906" s="1">
        <f>[2]หน้าผ้า!DM915</f>
        <v>0</v>
      </c>
      <c r="AJ906" s="3">
        <f>[2]หน้าผ้า!DN915</f>
        <v>0</v>
      </c>
      <c r="AK906" s="3">
        <f>[2]หน้าผ้า!DQ915</f>
        <v>0</v>
      </c>
      <c r="AL906" s="3">
        <f>[2]หน้าผ้า!DR915</f>
        <v>0</v>
      </c>
      <c r="AM906" s="3">
        <f>[2]หน้าผ้า!DS915</f>
        <v>0</v>
      </c>
      <c r="AN906" s="3">
        <f>[2]หน้าผ้า!DT915</f>
        <v>0</v>
      </c>
      <c r="AO906" s="3">
        <f>[2]หน้าผ้า!DU915</f>
        <v>0</v>
      </c>
      <c r="AP906" s="3">
        <f>[2]หน้าผ้า!DP915</f>
        <v>0</v>
      </c>
      <c r="AQ906" s="3">
        <f>[2]หน้าผ้า!DW915</f>
        <v>0</v>
      </c>
      <c r="AR906" s="3">
        <f>[2]หน้าผ้า!DX915</f>
        <v>0</v>
      </c>
      <c r="AS906" s="3">
        <f>[2]หน้าผ้า!DY915</f>
        <v>0</v>
      </c>
      <c r="AT906" s="3">
        <f>[2]หน้าผ้า!DZ915</f>
        <v>0</v>
      </c>
      <c r="AU906" s="3">
        <f>[2]หน้าผ้า!EA915</f>
        <v>0</v>
      </c>
      <c r="AV906" s="1">
        <f>[2]หน้าผ้า!EB915</f>
        <v>0</v>
      </c>
      <c r="AW906" s="2">
        <f>[2]หน้าผ้า!EC915</f>
        <v>0</v>
      </c>
      <c r="AX906" s="2">
        <f>[2]หน้าผ้า!ED915</f>
        <v>0</v>
      </c>
      <c r="AY906" s="2">
        <f>[2]หน้าผ้า!AG915</f>
        <v>0</v>
      </c>
      <c r="AZ906" s="2">
        <f>[2]หน้าผ้า!EG915</f>
        <v>0</v>
      </c>
      <c r="BA906" s="2">
        <f>[2]หน้าผ้า!EH915</f>
        <v>0</v>
      </c>
      <c r="BB906" s="2">
        <f>[2]หน้าผ้า!EI915</f>
        <v>0</v>
      </c>
      <c r="BC906" s="1">
        <f>[2]หน้าผ้า!BZ915</f>
        <v>0</v>
      </c>
      <c r="BD906" s="56">
        <f>[2]หน้าผ้า!CA915</f>
        <v>0</v>
      </c>
    </row>
    <row r="907" spans="1:56" ht="28.5" customHeight="1" x14ac:dyDescent="0.45">
      <c r="A907" s="3">
        <f>[2]หน้าผ้า!C916</f>
        <v>0</v>
      </c>
      <c r="B907" s="14">
        <f>[2]หน้าผ้า!B916</f>
        <v>0</v>
      </c>
      <c r="C907" s="9">
        <f>[2]หน้าผ้า!E916</f>
        <v>0</v>
      </c>
      <c r="D907" s="13">
        <f>[2]หน้าผ้า!F916</f>
        <v>0</v>
      </c>
      <c r="E907" s="9">
        <f>[2]หน้าผ้า!G916</f>
        <v>0</v>
      </c>
      <c r="F907" s="9">
        <f>[2]หน้าผ้า!H916</f>
        <v>0</v>
      </c>
      <c r="G907" s="9">
        <f>[2]หน้าผ้า!I916</f>
        <v>0</v>
      </c>
      <c r="H907" s="9">
        <f>[2]หน้าผ้า!J916</f>
        <v>0</v>
      </c>
      <c r="I907" s="9">
        <f>[2]หน้าผ้า!L916</f>
        <v>0</v>
      </c>
      <c r="J907" s="9">
        <f>[2]หน้าผ้า!M916</f>
        <v>0</v>
      </c>
      <c r="K907" s="9">
        <f>[2]หน้าผ้า!N916</f>
        <v>0</v>
      </c>
      <c r="L907" s="9">
        <f>[2]หน้าผ้า!R916</f>
        <v>0</v>
      </c>
      <c r="M907" s="10">
        <f>[2]หน้าผ้า!T916</f>
        <v>0</v>
      </c>
      <c r="N907" s="9">
        <f>[2]หน้าผ้า!U916</f>
        <v>0</v>
      </c>
      <c r="O907" s="9">
        <f>[2]หน้าผ้า!V916</f>
        <v>0</v>
      </c>
      <c r="P907" s="10">
        <f>[2]หน้าผ้า!AB916</f>
        <v>0</v>
      </c>
      <c r="Q907" s="10">
        <f>[2]หน้าผ้า!AC916</f>
        <v>0</v>
      </c>
      <c r="R907" s="10">
        <f>[2]หน้าผ้า!AD916</f>
        <v>0</v>
      </c>
      <c r="S907" s="9">
        <f>[2]หน้าผ้า!Z916</f>
        <v>0</v>
      </c>
      <c r="T907" s="12">
        <f>[2]หน้าผ้า!X916</f>
        <v>0</v>
      </c>
      <c r="U907" s="11">
        <f>[2]หน้าผ้า!AA916</f>
        <v>0</v>
      </c>
      <c r="V907" s="10">
        <f>[2]หน้าผ้า!AJ916</f>
        <v>0</v>
      </c>
      <c r="W907" s="10">
        <f>[2]หน้าผ้า!AL916</f>
        <v>0</v>
      </c>
      <c r="X907" s="10">
        <f>[2]หน้าผ้า!AM916</f>
        <v>0</v>
      </c>
      <c r="Y907" s="10">
        <f>[2]หน้าผ้า!AN916</f>
        <v>0</v>
      </c>
      <c r="Z907" s="9">
        <f>[2]หน้าผ้า!AO916</f>
        <v>0</v>
      </c>
      <c r="AA907" s="8">
        <f>[2]หน้าผ้า!AQ916</f>
        <v>0</v>
      </c>
      <c r="AB907" s="8">
        <f>[2]หน้าผ้า!AR916</f>
        <v>0</v>
      </c>
      <c r="AC907" s="8">
        <f>[2]หน้าผ้า!AS916</f>
        <v>0</v>
      </c>
      <c r="AD907" s="8">
        <f>[2]หน้าผ้า!AT916</f>
        <v>0</v>
      </c>
      <c r="AE907" s="8">
        <f>[2]หน้าผ้า!AU916</f>
        <v>0</v>
      </c>
      <c r="AF907" s="8">
        <f>[2]หน้าผ้า!AI916</f>
        <v>0</v>
      </c>
      <c r="AG907" s="1">
        <f>[3]หน้าผ้า!DC919</f>
        <v>0</v>
      </c>
      <c r="AH907" s="1">
        <f>[2]หน้าผ้า!DL916</f>
        <v>0</v>
      </c>
      <c r="AI907" s="1">
        <f>[2]หน้าผ้า!DM916</f>
        <v>0</v>
      </c>
      <c r="AJ907" s="3">
        <f>[2]หน้าผ้า!DN916</f>
        <v>0</v>
      </c>
      <c r="AK907" s="3">
        <f>[2]หน้าผ้า!DQ916</f>
        <v>0</v>
      </c>
      <c r="AL907" s="3">
        <f>[2]หน้าผ้า!DR916</f>
        <v>0</v>
      </c>
      <c r="AM907" s="3">
        <f>[2]หน้าผ้า!DS916</f>
        <v>0</v>
      </c>
      <c r="AN907" s="3">
        <f>[2]หน้าผ้า!DT916</f>
        <v>0</v>
      </c>
      <c r="AO907" s="3">
        <f>[2]หน้าผ้า!DU916</f>
        <v>0</v>
      </c>
      <c r="AP907" s="3">
        <f>[2]หน้าผ้า!DP916</f>
        <v>0</v>
      </c>
      <c r="AQ907" s="3">
        <f>[2]หน้าผ้า!DW916</f>
        <v>0</v>
      </c>
      <c r="AR907" s="3">
        <f>[2]หน้าผ้า!DX916</f>
        <v>0</v>
      </c>
      <c r="AS907" s="3">
        <f>[2]หน้าผ้า!DY916</f>
        <v>0</v>
      </c>
      <c r="AT907" s="3">
        <f>[2]หน้าผ้า!DZ916</f>
        <v>0</v>
      </c>
      <c r="AU907" s="3">
        <f>[2]หน้าผ้า!EA916</f>
        <v>0</v>
      </c>
      <c r="AV907" s="1">
        <f>[2]หน้าผ้า!EB916</f>
        <v>0</v>
      </c>
      <c r="AW907" s="2">
        <f>[2]หน้าผ้า!EC916</f>
        <v>0</v>
      </c>
      <c r="AX907" s="2">
        <f>[2]หน้าผ้า!ED916</f>
        <v>0</v>
      </c>
      <c r="AY907" s="2">
        <f>[2]หน้าผ้า!AG916</f>
        <v>0</v>
      </c>
      <c r="AZ907" s="2">
        <f>[2]หน้าผ้า!EG916</f>
        <v>0</v>
      </c>
      <c r="BA907" s="2">
        <f>[2]หน้าผ้า!EH916</f>
        <v>0</v>
      </c>
      <c r="BB907" s="2">
        <f>[2]หน้าผ้า!EI916</f>
        <v>0</v>
      </c>
      <c r="BC907" s="1">
        <f>[2]หน้าผ้า!BZ916</f>
        <v>0</v>
      </c>
      <c r="BD907" s="56">
        <f>[2]หน้าผ้า!CA916</f>
        <v>0</v>
      </c>
    </row>
    <row r="908" spans="1:56" ht="28.5" customHeight="1" x14ac:dyDescent="0.45">
      <c r="A908" s="3">
        <f>[2]หน้าผ้า!C917</f>
        <v>0</v>
      </c>
      <c r="B908" s="14">
        <f>[2]หน้าผ้า!B917</f>
        <v>0</v>
      </c>
      <c r="C908" s="9">
        <f>[2]หน้าผ้า!E917</f>
        <v>0</v>
      </c>
      <c r="D908" s="13">
        <f>[2]หน้าผ้า!F917</f>
        <v>0</v>
      </c>
      <c r="E908" s="9">
        <f>[2]หน้าผ้า!G917</f>
        <v>0</v>
      </c>
      <c r="F908" s="9">
        <f>[2]หน้าผ้า!H917</f>
        <v>0</v>
      </c>
      <c r="G908" s="9">
        <f>[2]หน้าผ้า!I917</f>
        <v>0</v>
      </c>
      <c r="H908" s="9">
        <f>[2]หน้าผ้า!J917</f>
        <v>0</v>
      </c>
      <c r="I908" s="9">
        <f>[2]หน้าผ้า!L917</f>
        <v>0</v>
      </c>
      <c r="J908" s="9">
        <f>[2]หน้าผ้า!M917</f>
        <v>0</v>
      </c>
      <c r="K908" s="9">
        <f>[2]หน้าผ้า!N917</f>
        <v>0</v>
      </c>
      <c r="L908" s="9">
        <f>[2]หน้าผ้า!R917</f>
        <v>0</v>
      </c>
      <c r="M908" s="10">
        <f>[2]หน้าผ้า!T917</f>
        <v>0</v>
      </c>
      <c r="N908" s="9">
        <f>[2]หน้าผ้า!U917</f>
        <v>0</v>
      </c>
      <c r="O908" s="9">
        <f>[2]หน้าผ้า!V917</f>
        <v>0</v>
      </c>
      <c r="P908" s="10">
        <f>[2]หน้าผ้า!AB917</f>
        <v>0</v>
      </c>
      <c r="Q908" s="10">
        <f>[2]หน้าผ้า!AC917</f>
        <v>0</v>
      </c>
      <c r="R908" s="10">
        <f>[2]หน้าผ้า!AD917</f>
        <v>0</v>
      </c>
      <c r="S908" s="9">
        <f>[2]หน้าผ้า!Z917</f>
        <v>0</v>
      </c>
      <c r="T908" s="12">
        <f>[2]หน้าผ้า!X917</f>
        <v>0</v>
      </c>
      <c r="U908" s="11">
        <f>[2]หน้าผ้า!AA917</f>
        <v>0</v>
      </c>
      <c r="V908" s="10">
        <f>[2]หน้าผ้า!AJ917</f>
        <v>0</v>
      </c>
      <c r="W908" s="10">
        <f>[2]หน้าผ้า!AL917</f>
        <v>0</v>
      </c>
      <c r="X908" s="10">
        <f>[2]หน้าผ้า!AM917</f>
        <v>0</v>
      </c>
      <c r="Y908" s="10">
        <f>[2]หน้าผ้า!AN917</f>
        <v>0</v>
      </c>
      <c r="Z908" s="9">
        <f>[2]หน้าผ้า!AO917</f>
        <v>0</v>
      </c>
      <c r="AA908" s="8">
        <f>[2]หน้าผ้า!AQ917</f>
        <v>0</v>
      </c>
      <c r="AB908" s="8">
        <f>[2]หน้าผ้า!AR917</f>
        <v>0</v>
      </c>
      <c r="AC908" s="8">
        <f>[2]หน้าผ้า!AS917</f>
        <v>0</v>
      </c>
      <c r="AD908" s="8">
        <f>[2]หน้าผ้า!AT917</f>
        <v>0</v>
      </c>
      <c r="AE908" s="8">
        <f>[2]หน้าผ้า!AU917</f>
        <v>0</v>
      </c>
      <c r="AF908" s="8">
        <f>[2]หน้าผ้า!AI917</f>
        <v>0</v>
      </c>
      <c r="AG908" s="1">
        <f>[3]หน้าผ้า!DC920</f>
        <v>0</v>
      </c>
      <c r="AH908" s="1">
        <f>[2]หน้าผ้า!DL917</f>
        <v>0</v>
      </c>
      <c r="AI908" s="1">
        <f>[2]หน้าผ้า!DM917</f>
        <v>0</v>
      </c>
      <c r="AJ908" s="3">
        <f>[2]หน้าผ้า!DN917</f>
        <v>0</v>
      </c>
      <c r="AK908" s="3">
        <f>[2]หน้าผ้า!DQ917</f>
        <v>0</v>
      </c>
      <c r="AL908" s="3">
        <f>[2]หน้าผ้า!DR917</f>
        <v>0</v>
      </c>
      <c r="AM908" s="3">
        <f>[2]หน้าผ้า!DS917</f>
        <v>0</v>
      </c>
      <c r="AN908" s="3">
        <f>[2]หน้าผ้า!DT917</f>
        <v>0</v>
      </c>
      <c r="AO908" s="3">
        <f>[2]หน้าผ้า!DU917</f>
        <v>0</v>
      </c>
      <c r="AP908" s="3">
        <f>[2]หน้าผ้า!DP917</f>
        <v>0</v>
      </c>
      <c r="AQ908" s="3">
        <f>[2]หน้าผ้า!DW917</f>
        <v>0</v>
      </c>
      <c r="AR908" s="3">
        <f>[2]หน้าผ้า!DX917</f>
        <v>0</v>
      </c>
      <c r="AS908" s="3">
        <f>[2]หน้าผ้า!DY917</f>
        <v>0</v>
      </c>
      <c r="AT908" s="3">
        <f>[2]หน้าผ้า!DZ917</f>
        <v>0</v>
      </c>
      <c r="AU908" s="3">
        <f>[2]หน้าผ้า!EA917</f>
        <v>0</v>
      </c>
      <c r="AV908" s="1">
        <f>[2]หน้าผ้า!EB917</f>
        <v>0</v>
      </c>
      <c r="AW908" s="2">
        <f>[2]หน้าผ้า!EC917</f>
        <v>0</v>
      </c>
      <c r="AX908" s="2">
        <f>[2]หน้าผ้า!ED917</f>
        <v>0</v>
      </c>
      <c r="AY908" s="2">
        <f>[2]หน้าผ้า!AG917</f>
        <v>0</v>
      </c>
      <c r="AZ908" s="2">
        <f>[2]หน้าผ้า!EG917</f>
        <v>0</v>
      </c>
      <c r="BA908" s="2">
        <f>[2]หน้าผ้า!EH917</f>
        <v>0</v>
      </c>
      <c r="BB908" s="2">
        <f>[2]หน้าผ้า!EI917</f>
        <v>0</v>
      </c>
      <c r="BC908" s="1">
        <f>[2]หน้าผ้า!BZ917</f>
        <v>0</v>
      </c>
      <c r="BD908" s="56">
        <f>[2]หน้าผ้า!CA917</f>
        <v>0</v>
      </c>
    </row>
    <row r="909" spans="1:56" ht="28.5" customHeight="1" x14ac:dyDescent="0.45">
      <c r="A909" s="3">
        <f>[2]หน้าผ้า!C918</f>
        <v>0</v>
      </c>
      <c r="B909" s="14">
        <f>[2]หน้าผ้า!B918</f>
        <v>0</v>
      </c>
      <c r="C909" s="9">
        <f>[2]หน้าผ้า!E918</f>
        <v>0</v>
      </c>
      <c r="D909" s="13">
        <f>[2]หน้าผ้า!F918</f>
        <v>0</v>
      </c>
      <c r="E909" s="9">
        <f>[2]หน้าผ้า!G918</f>
        <v>0</v>
      </c>
      <c r="F909" s="9">
        <f>[2]หน้าผ้า!H918</f>
        <v>0</v>
      </c>
      <c r="G909" s="9">
        <f>[2]หน้าผ้า!I918</f>
        <v>0</v>
      </c>
      <c r="H909" s="9">
        <f>[2]หน้าผ้า!J918</f>
        <v>0</v>
      </c>
      <c r="I909" s="9">
        <f>[2]หน้าผ้า!L918</f>
        <v>0</v>
      </c>
      <c r="J909" s="9">
        <f>[2]หน้าผ้า!M918</f>
        <v>0</v>
      </c>
      <c r="K909" s="9">
        <f>[2]หน้าผ้า!N918</f>
        <v>0</v>
      </c>
      <c r="L909" s="9">
        <f>[2]หน้าผ้า!R918</f>
        <v>0</v>
      </c>
      <c r="M909" s="10">
        <f>[2]หน้าผ้า!T918</f>
        <v>0</v>
      </c>
      <c r="N909" s="9">
        <f>[2]หน้าผ้า!U918</f>
        <v>0</v>
      </c>
      <c r="O909" s="9">
        <f>[2]หน้าผ้า!V918</f>
        <v>0</v>
      </c>
      <c r="P909" s="10">
        <f>[2]หน้าผ้า!AB918</f>
        <v>0</v>
      </c>
      <c r="Q909" s="10">
        <f>[2]หน้าผ้า!AC918</f>
        <v>0</v>
      </c>
      <c r="R909" s="10">
        <f>[2]หน้าผ้า!AD918</f>
        <v>0</v>
      </c>
      <c r="S909" s="9">
        <f>[2]หน้าผ้า!Z918</f>
        <v>0</v>
      </c>
      <c r="T909" s="12">
        <f>[2]หน้าผ้า!X918</f>
        <v>0</v>
      </c>
      <c r="U909" s="11">
        <f>[2]หน้าผ้า!AA918</f>
        <v>0</v>
      </c>
      <c r="V909" s="10">
        <f>[2]หน้าผ้า!AJ918</f>
        <v>0</v>
      </c>
      <c r="W909" s="10">
        <f>[2]หน้าผ้า!AL918</f>
        <v>0</v>
      </c>
      <c r="X909" s="10">
        <f>[2]หน้าผ้า!AM918</f>
        <v>0</v>
      </c>
      <c r="Y909" s="10">
        <f>[2]หน้าผ้า!AN918</f>
        <v>0</v>
      </c>
      <c r="Z909" s="9">
        <f>[2]หน้าผ้า!AO918</f>
        <v>0</v>
      </c>
      <c r="AA909" s="8">
        <f>[2]หน้าผ้า!AQ918</f>
        <v>0</v>
      </c>
      <c r="AB909" s="8">
        <f>[2]หน้าผ้า!AR918</f>
        <v>0</v>
      </c>
      <c r="AC909" s="8">
        <f>[2]หน้าผ้า!AS918</f>
        <v>0</v>
      </c>
      <c r="AD909" s="8">
        <f>[2]หน้าผ้า!AT918</f>
        <v>0</v>
      </c>
      <c r="AE909" s="8">
        <f>[2]หน้าผ้า!AU918</f>
        <v>0</v>
      </c>
      <c r="AF909" s="8">
        <f>[2]หน้าผ้า!AI918</f>
        <v>0</v>
      </c>
      <c r="AG909" s="1">
        <f>[3]หน้าผ้า!DC921</f>
        <v>0</v>
      </c>
      <c r="AH909" s="1">
        <f>[2]หน้าผ้า!DL918</f>
        <v>0</v>
      </c>
      <c r="AI909" s="1">
        <f>[2]หน้าผ้า!DM918</f>
        <v>0</v>
      </c>
      <c r="AJ909" s="3">
        <f>[2]หน้าผ้า!DN918</f>
        <v>0</v>
      </c>
      <c r="AK909" s="3">
        <f>[2]หน้าผ้า!DQ918</f>
        <v>0</v>
      </c>
      <c r="AL909" s="3">
        <f>[2]หน้าผ้า!DR918</f>
        <v>0</v>
      </c>
      <c r="AM909" s="3">
        <f>[2]หน้าผ้า!DS918</f>
        <v>0</v>
      </c>
      <c r="AN909" s="3">
        <f>[2]หน้าผ้า!DT918</f>
        <v>0</v>
      </c>
      <c r="AO909" s="3">
        <f>[2]หน้าผ้า!DU918</f>
        <v>0</v>
      </c>
      <c r="AP909" s="3">
        <f>[2]หน้าผ้า!DP918</f>
        <v>0</v>
      </c>
      <c r="AQ909" s="3">
        <f>[2]หน้าผ้า!DW918</f>
        <v>0</v>
      </c>
      <c r="AR909" s="3">
        <f>[2]หน้าผ้า!DX918</f>
        <v>0</v>
      </c>
      <c r="AS909" s="3">
        <f>[2]หน้าผ้า!DY918</f>
        <v>0</v>
      </c>
      <c r="AT909" s="3">
        <f>[2]หน้าผ้า!DZ918</f>
        <v>0</v>
      </c>
      <c r="AU909" s="3">
        <f>[2]หน้าผ้า!EA918</f>
        <v>0</v>
      </c>
      <c r="AV909" s="1">
        <f>[2]หน้าผ้า!EB918</f>
        <v>0</v>
      </c>
      <c r="AW909" s="2">
        <f>[2]หน้าผ้า!EC918</f>
        <v>0</v>
      </c>
      <c r="AX909" s="2">
        <f>[2]หน้าผ้า!ED918</f>
        <v>0</v>
      </c>
      <c r="AY909" s="2">
        <f>[2]หน้าผ้า!AG918</f>
        <v>0</v>
      </c>
      <c r="AZ909" s="2">
        <f>[2]หน้าผ้า!EG918</f>
        <v>0</v>
      </c>
      <c r="BA909" s="2">
        <f>[2]หน้าผ้า!EH918</f>
        <v>0</v>
      </c>
      <c r="BB909" s="2">
        <f>[2]หน้าผ้า!EI918</f>
        <v>0</v>
      </c>
      <c r="BC909" s="1">
        <f>[2]หน้าผ้า!BZ918</f>
        <v>0</v>
      </c>
      <c r="BD909" s="56">
        <f>[2]หน้าผ้า!CA918</f>
        <v>0</v>
      </c>
    </row>
    <row r="910" spans="1:56" ht="28.5" customHeight="1" x14ac:dyDescent="0.45">
      <c r="A910" s="3">
        <f>[2]หน้าผ้า!C919</f>
        <v>0</v>
      </c>
      <c r="B910" s="14">
        <f>[2]หน้าผ้า!B919</f>
        <v>0</v>
      </c>
      <c r="C910" s="9">
        <f>[2]หน้าผ้า!E919</f>
        <v>0</v>
      </c>
      <c r="D910" s="13">
        <f>[2]หน้าผ้า!F919</f>
        <v>0</v>
      </c>
      <c r="E910" s="9">
        <f>[2]หน้าผ้า!G919</f>
        <v>0</v>
      </c>
      <c r="F910" s="9">
        <f>[2]หน้าผ้า!H919</f>
        <v>0</v>
      </c>
      <c r="G910" s="9">
        <f>[2]หน้าผ้า!I919</f>
        <v>0</v>
      </c>
      <c r="H910" s="9">
        <f>[2]หน้าผ้า!J919</f>
        <v>0</v>
      </c>
      <c r="I910" s="9">
        <f>[2]หน้าผ้า!L919</f>
        <v>0</v>
      </c>
      <c r="J910" s="9">
        <f>[2]หน้าผ้า!M919</f>
        <v>0</v>
      </c>
      <c r="K910" s="9">
        <f>[2]หน้าผ้า!N919</f>
        <v>0</v>
      </c>
      <c r="L910" s="9">
        <f>[2]หน้าผ้า!R919</f>
        <v>0</v>
      </c>
      <c r="M910" s="10">
        <f>[2]หน้าผ้า!T919</f>
        <v>0</v>
      </c>
      <c r="N910" s="9">
        <f>[2]หน้าผ้า!U919</f>
        <v>0</v>
      </c>
      <c r="O910" s="9">
        <f>[2]หน้าผ้า!V919</f>
        <v>0</v>
      </c>
      <c r="P910" s="10">
        <f>[2]หน้าผ้า!AB919</f>
        <v>0</v>
      </c>
      <c r="Q910" s="10">
        <f>[2]หน้าผ้า!AC919</f>
        <v>0</v>
      </c>
      <c r="R910" s="10">
        <f>[2]หน้าผ้า!AD919</f>
        <v>0</v>
      </c>
      <c r="S910" s="9">
        <f>[2]หน้าผ้า!Z919</f>
        <v>0</v>
      </c>
      <c r="T910" s="12">
        <f>[2]หน้าผ้า!X919</f>
        <v>0</v>
      </c>
      <c r="U910" s="11">
        <f>[2]หน้าผ้า!AA919</f>
        <v>0</v>
      </c>
      <c r="V910" s="10">
        <f>[2]หน้าผ้า!AJ919</f>
        <v>0</v>
      </c>
      <c r="W910" s="10">
        <f>[2]หน้าผ้า!AL919</f>
        <v>0</v>
      </c>
      <c r="X910" s="10">
        <f>[2]หน้าผ้า!AM919</f>
        <v>0</v>
      </c>
      <c r="Y910" s="10">
        <f>[2]หน้าผ้า!AN919</f>
        <v>0</v>
      </c>
      <c r="Z910" s="9">
        <f>[2]หน้าผ้า!AO919</f>
        <v>0</v>
      </c>
      <c r="AA910" s="8">
        <f>[2]หน้าผ้า!AQ919</f>
        <v>0</v>
      </c>
      <c r="AB910" s="8">
        <f>[2]หน้าผ้า!AR919</f>
        <v>0</v>
      </c>
      <c r="AC910" s="8">
        <f>[2]หน้าผ้า!AS919</f>
        <v>0</v>
      </c>
      <c r="AD910" s="8">
        <f>[2]หน้าผ้า!AT919</f>
        <v>0</v>
      </c>
      <c r="AE910" s="8">
        <f>[2]หน้าผ้า!AU919</f>
        <v>0</v>
      </c>
      <c r="AF910" s="8">
        <f>[2]หน้าผ้า!AI919</f>
        <v>0</v>
      </c>
      <c r="AG910" s="1">
        <f>[3]หน้าผ้า!DC922</f>
        <v>0</v>
      </c>
      <c r="AH910" s="1">
        <f>[2]หน้าผ้า!DL919</f>
        <v>0</v>
      </c>
      <c r="AI910" s="1">
        <f>[2]หน้าผ้า!DM919</f>
        <v>0</v>
      </c>
      <c r="AJ910" s="3">
        <f>[2]หน้าผ้า!DN919</f>
        <v>0</v>
      </c>
      <c r="AK910" s="3">
        <f>[2]หน้าผ้า!DQ919</f>
        <v>0</v>
      </c>
      <c r="AL910" s="3">
        <f>[2]หน้าผ้า!DR919</f>
        <v>0</v>
      </c>
      <c r="AM910" s="3">
        <f>[2]หน้าผ้า!DS919</f>
        <v>0</v>
      </c>
      <c r="AN910" s="3">
        <f>[2]หน้าผ้า!DT919</f>
        <v>0</v>
      </c>
      <c r="AO910" s="3">
        <f>[2]หน้าผ้า!DU919</f>
        <v>0</v>
      </c>
      <c r="AP910" s="3">
        <f>[2]หน้าผ้า!DP919</f>
        <v>0</v>
      </c>
      <c r="AQ910" s="3">
        <f>[2]หน้าผ้า!DW919</f>
        <v>0</v>
      </c>
      <c r="AR910" s="3">
        <f>[2]หน้าผ้า!DX919</f>
        <v>0</v>
      </c>
      <c r="AS910" s="3">
        <f>[2]หน้าผ้า!DY919</f>
        <v>0</v>
      </c>
      <c r="AT910" s="3">
        <f>[2]หน้าผ้า!DZ919</f>
        <v>0</v>
      </c>
      <c r="AU910" s="3">
        <f>[2]หน้าผ้า!EA919</f>
        <v>0</v>
      </c>
      <c r="AV910" s="1">
        <f>[2]หน้าผ้า!EB919</f>
        <v>0</v>
      </c>
      <c r="AW910" s="2">
        <f>[2]หน้าผ้า!EC919</f>
        <v>0</v>
      </c>
      <c r="AX910" s="2">
        <f>[2]หน้าผ้า!ED919</f>
        <v>0</v>
      </c>
      <c r="AY910" s="2">
        <f>[2]หน้าผ้า!AG919</f>
        <v>0</v>
      </c>
      <c r="AZ910" s="2">
        <f>[2]หน้าผ้า!EG919</f>
        <v>0</v>
      </c>
      <c r="BA910" s="2">
        <f>[2]หน้าผ้า!EH919</f>
        <v>0</v>
      </c>
      <c r="BB910" s="2">
        <f>[2]หน้าผ้า!EI919</f>
        <v>0</v>
      </c>
      <c r="BC910" s="1">
        <f>[2]หน้าผ้า!BZ919</f>
        <v>0</v>
      </c>
      <c r="BD910" s="56">
        <f>[2]หน้าผ้า!CA919</f>
        <v>0</v>
      </c>
    </row>
    <row r="911" spans="1:56" ht="28.5" customHeight="1" x14ac:dyDescent="0.45">
      <c r="A911" s="3">
        <f>[2]หน้าผ้า!C920</f>
        <v>0</v>
      </c>
      <c r="B911" s="14">
        <f>[2]หน้าผ้า!B920</f>
        <v>0</v>
      </c>
      <c r="C911" s="9">
        <f>[2]หน้าผ้า!E920</f>
        <v>0</v>
      </c>
      <c r="D911" s="13">
        <f>[2]หน้าผ้า!F920</f>
        <v>0</v>
      </c>
      <c r="E911" s="9">
        <f>[2]หน้าผ้า!G920</f>
        <v>0</v>
      </c>
      <c r="F911" s="9">
        <f>[2]หน้าผ้า!H920</f>
        <v>0</v>
      </c>
      <c r="G911" s="9">
        <f>[2]หน้าผ้า!I920</f>
        <v>0</v>
      </c>
      <c r="H911" s="9">
        <f>[2]หน้าผ้า!J920</f>
        <v>0</v>
      </c>
      <c r="I911" s="9">
        <f>[2]หน้าผ้า!L920</f>
        <v>0</v>
      </c>
      <c r="J911" s="9">
        <f>[2]หน้าผ้า!M920</f>
        <v>0</v>
      </c>
      <c r="K911" s="9">
        <f>[2]หน้าผ้า!N920</f>
        <v>0</v>
      </c>
      <c r="L911" s="9">
        <f>[2]หน้าผ้า!R920</f>
        <v>0</v>
      </c>
      <c r="M911" s="10">
        <f>[2]หน้าผ้า!T920</f>
        <v>0</v>
      </c>
      <c r="N911" s="9">
        <f>[2]หน้าผ้า!U920</f>
        <v>0</v>
      </c>
      <c r="O911" s="9">
        <f>[2]หน้าผ้า!V920</f>
        <v>0</v>
      </c>
      <c r="P911" s="10">
        <f>[2]หน้าผ้า!AB920</f>
        <v>0</v>
      </c>
      <c r="Q911" s="10">
        <f>[2]หน้าผ้า!AC920</f>
        <v>0</v>
      </c>
      <c r="R911" s="10">
        <f>[2]หน้าผ้า!AD920</f>
        <v>0</v>
      </c>
      <c r="S911" s="9">
        <f>[2]หน้าผ้า!Z920</f>
        <v>0</v>
      </c>
      <c r="T911" s="12">
        <f>[2]หน้าผ้า!X920</f>
        <v>0</v>
      </c>
      <c r="U911" s="11">
        <f>[2]หน้าผ้า!AA920</f>
        <v>0</v>
      </c>
      <c r="V911" s="10">
        <f>[2]หน้าผ้า!AJ920</f>
        <v>0</v>
      </c>
      <c r="W911" s="10">
        <f>[2]หน้าผ้า!AL920</f>
        <v>0</v>
      </c>
      <c r="X911" s="10">
        <f>[2]หน้าผ้า!AM920</f>
        <v>0</v>
      </c>
      <c r="Y911" s="10">
        <f>[2]หน้าผ้า!AN920</f>
        <v>0</v>
      </c>
      <c r="Z911" s="9">
        <f>[2]หน้าผ้า!AO920</f>
        <v>0</v>
      </c>
      <c r="AA911" s="8">
        <f>[2]หน้าผ้า!AQ920</f>
        <v>0</v>
      </c>
      <c r="AB911" s="8">
        <f>[2]หน้าผ้า!AR920</f>
        <v>0</v>
      </c>
      <c r="AC911" s="8">
        <f>[2]หน้าผ้า!AS920</f>
        <v>0</v>
      </c>
      <c r="AD911" s="8">
        <f>[2]หน้าผ้า!AT920</f>
        <v>0</v>
      </c>
      <c r="AE911" s="8">
        <f>[2]หน้าผ้า!AU920</f>
        <v>0</v>
      </c>
      <c r="AF911" s="8">
        <f>[2]หน้าผ้า!AI920</f>
        <v>0</v>
      </c>
      <c r="AG911" s="1">
        <f>[3]หน้าผ้า!DC923</f>
        <v>0</v>
      </c>
      <c r="AH911" s="1">
        <f>[2]หน้าผ้า!DL920</f>
        <v>0</v>
      </c>
      <c r="AI911" s="1">
        <f>[2]หน้าผ้า!DM920</f>
        <v>0</v>
      </c>
      <c r="AJ911" s="3">
        <f>[2]หน้าผ้า!DN920</f>
        <v>0</v>
      </c>
      <c r="AK911" s="3">
        <f>[2]หน้าผ้า!DQ920</f>
        <v>0</v>
      </c>
      <c r="AL911" s="3">
        <f>[2]หน้าผ้า!DR920</f>
        <v>0</v>
      </c>
      <c r="AM911" s="3">
        <f>[2]หน้าผ้า!DS920</f>
        <v>0</v>
      </c>
      <c r="AN911" s="3">
        <f>[2]หน้าผ้า!DT920</f>
        <v>0</v>
      </c>
      <c r="AO911" s="3">
        <f>[2]หน้าผ้า!DU920</f>
        <v>0</v>
      </c>
      <c r="AP911" s="3">
        <f>[2]หน้าผ้า!DP920</f>
        <v>0</v>
      </c>
      <c r="AQ911" s="3">
        <f>[2]หน้าผ้า!DW920</f>
        <v>0</v>
      </c>
      <c r="AR911" s="3">
        <f>[2]หน้าผ้า!DX920</f>
        <v>0</v>
      </c>
      <c r="AS911" s="3">
        <f>[2]หน้าผ้า!DY920</f>
        <v>0</v>
      </c>
      <c r="AT911" s="3">
        <f>[2]หน้าผ้า!DZ920</f>
        <v>0</v>
      </c>
      <c r="AU911" s="3">
        <f>[2]หน้าผ้า!EA920</f>
        <v>0</v>
      </c>
      <c r="AV911" s="1">
        <f>[2]หน้าผ้า!EB920</f>
        <v>0</v>
      </c>
      <c r="AW911" s="2">
        <f>[2]หน้าผ้า!EC920</f>
        <v>0</v>
      </c>
      <c r="AX911" s="2">
        <f>[2]หน้าผ้า!ED920</f>
        <v>0</v>
      </c>
      <c r="AY911" s="2">
        <f>[2]หน้าผ้า!AG920</f>
        <v>0</v>
      </c>
      <c r="AZ911" s="2">
        <f>[2]หน้าผ้า!EG920</f>
        <v>0</v>
      </c>
      <c r="BA911" s="2">
        <f>[2]หน้าผ้า!EH920</f>
        <v>0</v>
      </c>
      <c r="BB911" s="2">
        <f>[2]หน้าผ้า!EI920</f>
        <v>0</v>
      </c>
      <c r="BC911" s="1">
        <f>[2]หน้าผ้า!BZ920</f>
        <v>0</v>
      </c>
      <c r="BD911" s="56">
        <f>[2]หน้าผ้า!CA920</f>
        <v>0</v>
      </c>
    </row>
    <row r="912" spans="1:56" ht="28.5" customHeight="1" x14ac:dyDescent="0.45">
      <c r="A912" s="3">
        <f>[2]หน้าผ้า!C921</f>
        <v>0</v>
      </c>
      <c r="B912" s="14">
        <f>[2]หน้าผ้า!B921</f>
        <v>0</v>
      </c>
      <c r="C912" s="9">
        <f>[2]หน้าผ้า!E921</f>
        <v>0</v>
      </c>
      <c r="D912" s="13">
        <f>[2]หน้าผ้า!F921</f>
        <v>0</v>
      </c>
      <c r="E912" s="9">
        <f>[2]หน้าผ้า!G921</f>
        <v>0</v>
      </c>
      <c r="F912" s="9">
        <f>[2]หน้าผ้า!H921</f>
        <v>0</v>
      </c>
      <c r="G912" s="9">
        <f>[2]หน้าผ้า!I921</f>
        <v>0</v>
      </c>
      <c r="H912" s="9">
        <f>[2]หน้าผ้า!J921</f>
        <v>0</v>
      </c>
      <c r="I912" s="9">
        <f>[2]หน้าผ้า!L921</f>
        <v>0</v>
      </c>
      <c r="J912" s="9">
        <f>[2]หน้าผ้า!M921</f>
        <v>0</v>
      </c>
      <c r="K912" s="9">
        <f>[2]หน้าผ้า!N921</f>
        <v>0</v>
      </c>
      <c r="L912" s="9">
        <f>[2]หน้าผ้า!R921</f>
        <v>0</v>
      </c>
      <c r="M912" s="10">
        <f>[2]หน้าผ้า!T921</f>
        <v>0</v>
      </c>
      <c r="N912" s="9">
        <f>[2]หน้าผ้า!U921</f>
        <v>0</v>
      </c>
      <c r="O912" s="9">
        <f>[2]หน้าผ้า!V921</f>
        <v>0</v>
      </c>
      <c r="P912" s="10">
        <f>[2]หน้าผ้า!AB921</f>
        <v>0</v>
      </c>
      <c r="Q912" s="10">
        <f>[2]หน้าผ้า!AC921</f>
        <v>0</v>
      </c>
      <c r="R912" s="10">
        <f>[2]หน้าผ้า!AD921</f>
        <v>0</v>
      </c>
      <c r="S912" s="9">
        <f>[2]หน้าผ้า!Z921</f>
        <v>0</v>
      </c>
      <c r="T912" s="12">
        <f>[2]หน้าผ้า!X921</f>
        <v>0</v>
      </c>
      <c r="U912" s="11">
        <f>[2]หน้าผ้า!AA921</f>
        <v>0</v>
      </c>
      <c r="V912" s="10">
        <f>[2]หน้าผ้า!AJ921</f>
        <v>0</v>
      </c>
      <c r="W912" s="10">
        <f>[2]หน้าผ้า!AL921</f>
        <v>0</v>
      </c>
      <c r="X912" s="10">
        <f>[2]หน้าผ้า!AM921</f>
        <v>0</v>
      </c>
      <c r="Y912" s="10">
        <f>[2]หน้าผ้า!AN921</f>
        <v>0</v>
      </c>
      <c r="Z912" s="9">
        <f>[2]หน้าผ้า!AO921</f>
        <v>0</v>
      </c>
      <c r="AA912" s="8">
        <f>[2]หน้าผ้า!AQ921</f>
        <v>0</v>
      </c>
      <c r="AB912" s="8">
        <f>[2]หน้าผ้า!AR921</f>
        <v>0</v>
      </c>
      <c r="AC912" s="8">
        <f>[2]หน้าผ้า!AS921</f>
        <v>0</v>
      </c>
      <c r="AD912" s="8">
        <f>[2]หน้าผ้า!AT921</f>
        <v>0</v>
      </c>
      <c r="AE912" s="8">
        <f>[2]หน้าผ้า!AU921</f>
        <v>0</v>
      </c>
      <c r="AF912" s="8">
        <f>[2]หน้าผ้า!AI921</f>
        <v>0</v>
      </c>
      <c r="AG912" s="1">
        <f>[3]หน้าผ้า!DC924</f>
        <v>0</v>
      </c>
      <c r="AH912" s="1">
        <f>[2]หน้าผ้า!DL921</f>
        <v>0</v>
      </c>
      <c r="AI912" s="1">
        <f>[2]หน้าผ้า!DM921</f>
        <v>0</v>
      </c>
      <c r="AJ912" s="3">
        <f>[2]หน้าผ้า!DN921</f>
        <v>0</v>
      </c>
      <c r="AK912" s="3">
        <f>[2]หน้าผ้า!DQ921</f>
        <v>0</v>
      </c>
      <c r="AL912" s="3">
        <f>[2]หน้าผ้า!DR921</f>
        <v>0</v>
      </c>
      <c r="AM912" s="3">
        <f>[2]หน้าผ้า!DS921</f>
        <v>0</v>
      </c>
      <c r="AN912" s="3">
        <f>[2]หน้าผ้า!DT921</f>
        <v>0</v>
      </c>
      <c r="AO912" s="3">
        <f>[2]หน้าผ้า!DU921</f>
        <v>0</v>
      </c>
      <c r="AP912" s="3">
        <f>[2]หน้าผ้า!DP921</f>
        <v>0</v>
      </c>
      <c r="AQ912" s="3">
        <f>[2]หน้าผ้า!DW921</f>
        <v>0</v>
      </c>
      <c r="AR912" s="3">
        <f>[2]หน้าผ้า!DX921</f>
        <v>0</v>
      </c>
      <c r="AS912" s="3">
        <f>[2]หน้าผ้า!DY921</f>
        <v>0</v>
      </c>
      <c r="AT912" s="3">
        <f>[2]หน้าผ้า!DZ921</f>
        <v>0</v>
      </c>
      <c r="AU912" s="3">
        <f>[2]หน้าผ้า!EA921</f>
        <v>0</v>
      </c>
      <c r="AV912" s="1">
        <f>[2]หน้าผ้า!EB921</f>
        <v>0</v>
      </c>
      <c r="AW912" s="2">
        <f>[2]หน้าผ้า!EC921</f>
        <v>0</v>
      </c>
      <c r="AX912" s="2">
        <f>[2]หน้าผ้า!ED921</f>
        <v>0</v>
      </c>
      <c r="AY912" s="2">
        <f>[2]หน้าผ้า!AG921</f>
        <v>0</v>
      </c>
      <c r="AZ912" s="2">
        <f>[2]หน้าผ้า!EG921</f>
        <v>0</v>
      </c>
      <c r="BA912" s="2">
        <f>[2]หน้าผ้า!EH921</f>
        <v>0</v>
      </c>
      <c r="BB912" s="2">
        <f>[2]หน้าผ้า!EI921</f>
        <v>0</v>
      </c>
      <c r="BC912" s="1">
        <f>[2]หน้าผ้า!BZ921</f>
        <v>0</v>
      </c>
      <c r="BD912" s="56">
        <f>[2]หน้าผ้า!CA921</f>
        <v>0</v>
      </c>
    </row>
    <row r="913" spans="1:56" ht="28.5" customHeight="1" x14ac:dyDescent="0.45">
      <c r="A913" s="3">
        <f>[2]หน้าผ้า!C922</f>
        <v>0</v>
      </c>
      <c r="B913" s="14">
        <f>[2]หน้าผ้า!B922</f>
        <v>0</v>
      </c>
      <c r="C913" s="9">
        <f>[2]หน้าผ้า!E922</f>
        <v>0</v>
      </c>
      <c r="D913" s="13">
        <f>[2]หน้าผ้า!F922</f>
        <v>0</v>
      </c>
      <c r="E913" s="9">
        <f>[2]หน้าผ้า!G922</f>
        <v>0</v>
      </c>
      <c r="F913" s="9">
        <f>[2]หน้าผ้า!H922</f>
        <v>0</v>
      </c>
      <c r="G913" s="9">
        <f>[2]หน้าผ้า!I922</f>
        <v>0</v>
      </c>
      <c r="H913" s="9">
        <f>[2]หน้าผ้า!J922</f>
        <v>0</v>
      </c>
      <c r="I913" s="9">
        <f>[2]หน้าผ้า!L922</f>
        <v>0</v>
      </c>
      <c r="J913" s="9">
        <f>[2]หน้าผ้า!M922</f>
        <v>0</v>
      </c>
      <c r="K913" s="9">
        <f>[2]หน้าผ้า!N922</f>
        <v>0</v>
      </c>
      <c r="L913" s="9">
        <f>[2]หน้าผ้า!R922</f>
        <v>0</v>
      </c>
      <c r="M913" s="10">
        <f>[2]หน้าผ้า!T922</f>
        <v>0</v>
      </c>
      <c r="N913" s="9">
        <f>[2]หน้าผ้า!U922</f>
        <v>0</v>
      </c>
      <c r="O913" s="9">
        <f>[2]หน้าผ้า!V922</f>
        <v>0</v>
      </c>
      <c r="P913" s="10">
        <f>[2]หน้าผ้า!AB922</f>
        <v>0</v>
      </c>
      <c r="Q913" s="10">
        <f>[2]หน้าผ้า!AC922</f>
        <v>0</v>
      </c>
      <c r="R913" s="10">
        <f>[2]หน้าผ้า!AD922</f>
        <v>0</v>
      </c>
      <c r="S913" s="9">
        <f>[2]หน้าผ้า!Z922</f>
        <v>0</v>
      </c>
      <c r="T913" s="12">
        <f>[2]หน้าผ้า!X922</f>
        <v>0</v>
      </c>
      <c r="U913" s="11">
        <f>[2]หน้าผ้า!AA922</f>
        <v>0</v>
      </c>
      <c r="V913" s="10">
        <f>[2]หน้าผ้า!AJ922</f>
        <v>0</v>
      </c>
      <c r="W913" s="10">
        <f>[2]หน้าผ้า!AL922</f>
        <v>0</v>
      </c>
      <c r="X913" s="10">
        <f>[2]หน้าผ้า!AM922</f>
        <v>0</v>
      </c>
      <c r="Y913" s="10">
        <f>[2]หน้าผ้า!AN922</f>
        <v>0</v>
      </c>
      <c r="Z913" s="9">
        <f>[2]หน้าผ้า!AO922</f>
        <v>0</v>
      </c>
      <c r="AA913" s="8">
        <f>[2]หน้าผ้า!AQ922</f>
        <v>0</v>
      </c>
      <c r="AB913" s="8">
        <f>[2]หน้าผ้า!AR922</f>
        <v>0</v>
      </c>
      <c r="AC913" s="8">
        <f>[2]หน้าผ้า!AS922</f>
        <v>0</v>
      </c>
      <c r="AD913" s="8">
        <f>[2]หน้าผ้า!AT922</f>
        <v>0</v>
      </c>
      <c r="AE913" s="8">
        <f>[2]หน้าผ้า!AU922</f>
        <v>0</v>
      </c>
      <c r="AF913" s="8">
        <f>[2]หน้าผ้า!AI922</f>
        <v>0</v>
      </c>
      <c r="AG913" s="1">
        <f>[3]หน้าผ้า!DC925</f>
        <v>0</v>
      </c>
      <c r="AH913" s="1">
        <f>[2]หน้าผ้า!DL922</f>
        <v>0</v>
      </c>
      <c r="AI913" s="1">
        <f>[2]หน้าผ้า!DM922</f>
        <v>0</v>
      </c>
      <c r="AJ913" s="3">
        <f>[2]หน้าผ้า!DN922</f>
        <v>0</v>
      </c>
      <c r="AK913" s="3">
        <f>[2]หน้าผ้า!DQ922</f>
        <v>0</v>
      </c>
      <c r="AL913" s="3">
        <f>[2]หน้าผ้า!DR922</f>
        <v>0</v>
      </c>
      <c r="AM913" s="3">
        <f>[2]หน้าผ้า!DS922</f>
        <v>0</v>
      </c>
      <c r="AN913" s="3">
        <f>[2]หน้าผ้า!DT922</f>
        <v>0</v>
      </c>
      <c r="AO913" s="3">
        <f>[2]หน้าผ้า!DU922</f>
        <v>0</v>
      </c>
      <c r="AP913" s="3">
        <f>[2]หน้าผ้า!DP922</f>
        <v>0</v>
      </c>
      <c r="AQ913" s="3">
        <f>[2]หน้าผ้า!DW922</f>
        <v>0</v>
      </c>
      <c r="AR913" s="3">
        <f>[2]หน้าผ้า!DX922</f>
        <v>0</v>
      </c>
      <c r="AS913" s="3">
        <f>[2]หน้าผ้า!DY922</f>
        <v>0</v>
      </c>
      <c r="AT913" s="3">
        <f>[2]หน้าผ้า!DZ922</f>
        <v>0</v>
      </c>
      <c r="AU913" s="3">
        <f>[2]หน้าผ้า!EA922</f>
        <v>0</v>
      </c>
      <c r="AV913" s="1">
        <f>[2]หน้าผ้า!EB922</f>
        <v>0</v>
      </c>
      <c r="AW913" s="2">
        <f>[2]หน้าผ้า!EC922</f>
        <v>0</v>
      </c>
      <c r="AX913" s="2">
        <f>[2]หน้าผ้า!ED922</f>
        <v>0</v>
      </c>
      <c r="AY913" s="2">
        <f>[2]หน้าผ้า!AG922</f>
        <v>0</v>
      </c>
      <c r="AZ913" s="2">
        <f>[2]หน้าผ้า!EG922</f>
        <v>0</v>
      </c>
      <c r="BA913" s="2">
        <f>[2]หน้าผ้า!EH922</f>
        <v>0</v>
      </c>
      <c r="BB913" s="2">
        <f>[2]หน้าผ้า!EI922</f>
        <v>0</v>
      </c>
      <c r="BC913" s="1">
        <f>[2]หน้าผ้า!BZ922</f>
        <v>0</v>
      </c>
      <c r="BD913" s="56">
        <f>[2]หน้าผ้า!CA922</f>
        <v>0</v>
      </c>
    </row>
    <row r="914" spans="1:56" ht="28.5" customHeight="1" x14ac:dyDescent="0.45">
      <c r="A914" s="3">
        <f>[2]หน้าผ้า!C923</f>
        <v>0</v>
      </c>
      <c r="B914" s="14">
        <f>[2]หน้าผ้า!B923</f>
        <v>0</v>
      </c>
      <c r="C914" s="9">
        <f>[2]หน้าผ้า!E923</f>
        <v>0</v>
      </c>
      <c r="D914" s="13">
        <f>[2]หน้าผ้า!F923</f>
        <v>0</v>
      </c>
      <c r="E914" s="9">
        <f>[2]หน้าผ้า!G923</f>
        <v>0</v>
      </c>
      <c r="F914" s="9">
        <f>[2]หน้าผ้า!H923</f>
        <v>0</v>
      </c>
      <c r="G914" s="9">
        <f>[2]หน้าผ้า!I923</f>
        <v>0</v>
      </c>
      <c r="H914" s="9">
        <f>[2]หน้าผ้า!J923</f>
        <v>0</v>
      </c>
      <c r="I914" s="9">
        <f>[2]หน้าผ้า!L923</f>
        <v>0</v>
      </c>
      <c r="J914" s="9">
        <f>[2]หน้าผ้า!M923</f>
        <v>0</v>
      </c>
      <c r="K914" s="9">
        <f>[2]หน้าผ้า!N923</f>
        <v>0</v>
      </c>
      <c r="L914" s="9">
        <f>[2]หน้าผ้า!R923</f>
        <v>0</v>
      </c>
      <c r="M914" s="10">
        <f>[2]หน้าผ้า!T923</f>
        <v>0</v>
      </c>
      <c r="N914" s="9">
        <f>[2]หน้าผ้า!U923</f>
        <v>0</v>
      </c>
      <c r="O914" s="9">
        <f>[2]หน้าผ้า!V923</f>
        <v>0</v>
      </c>
      <c r="P914" s="10">
        <f>[2]หน้าผ้า!AB923</f>
        <v>0</v>
      </c>
      <c r="Q914" s="10">
        <f>[2]หน้าผ้า!AC923</f>
        <v>0</v>
      </c>
      <c r="R914" s="10">
        <f>[2]หน้าผ้า!AD923</f>
        <v>0</v>
      </c>
      <c r="S914" s="9">
        <f>[2]หน้าผ้า!Z923</f>
        <v>0</v>
      </c>
      <c r="T914" s="12">
        <f>[2]หน้าผ้า!X923</f>
        <v>0</v>
      </c>
      <c r="U914" s="11">
        <f>[2]หน้าผ้า!AA923</f>
        <v>0</v>
      </c>
      <c r="V914" s="10">
        <f>[2]หน้าผ้า!AJ923</f>
        <v>0</v>
      </c>
      <c r="W914" s="10">
        <f>[2]หน้าผ้า!AL923</f>
        <v>0</v>
      </c>
      <c r="X914" s="10">
        <f>[2]หน้าผ้า!AM923</f>
        <v>0</v>
      </c>
      <c r="Y914" s="10">
        <f>[2]หน้าผ้า!AN923</f>
        <v>0</v>
      </c>
      <c r="Z914" s="9">
        <f>[2]หน้าผ้า!AO923</f>
        <v>0</v>
      </c>
      <c r="AA914" s="8">
        <f>[2]หน้าผ้า!AQ923</f>
        <v>0</v>
      </c>
      <c r="AB914" s="8">
        <f>[2]หน้าผ้า!AR923</f>
        <v>0</v>
      </c>
      <c r="AC914" s="8">
        <f>[2]หน้าผ้า!AS923</f>
        <v>0</v>
      </c>
      <c r="AD914" s="8">
        <f>[2]หน้าผ้า!AT923</f>
        <v>0</v>
      </c>
      <c r="AE914" s="8">
        <f>[2]หน้าผ้า!AU923</f>
        <v>0</v>
      </c>
      <c r="AF914" s="8">
        <f>[2]หน้าผ้า!AI923</f>
        <v>0</v>
      </c>
      <c r="AG914" s="1">
        <f>[3]หน้าผ้า!DC926</f>
        <v>0</v>
      </c>
      <c r="AH914" s="1">
        <f>[2]หน้าผ้า!DL923</f>
        <v>0</v>
      </c>
      <c r="AI914" s="1">
        <f>[2]หน้าผ้า!DM923</f>
        <v>0</v>
      </c>
      <c r="AJ914" s="3">
        <f>[2]หน้าผ้า!DN923</f>
        <v>0</v>
      </c>
      <c r="AK914" s="3">
        <f>[2]หน้าผ้า!DQ923</f>
        <v>0</v>
      </c>
      <c r="AL914" s="3">
        <f>[2]หน้าผ้า!DR923</f>
        <v>0</v>
      </c>
      <c r="AM914" s="3">
        <f>[2]หน้าผ้า!DS923</f>
        <v>0</v>
      </c>
      <c r="AN914" s="3">
        <f>[2]หน้าผ้า!DT923</f>
        <v>0</v>
      </c>
      <c r="AO914" s="3">
        <f>[2]หน้าผ้า!DU923</f>
        <v>0</v>
      </c>
      <c r="AP914" s="3">
        <f>[2]หน้าผ้า!DP923</f>
        <v>0</v>
      </c>
      <c r="AQ914" s="3">
        <f>[2]หน้าผ้า!DW923</f>
        <v>0</v>
      </c>
      <c r="AR914" s="3">
        <f>[2]หน้าผ้า!DX923</f>
        <v>0</v>
      </c>
      <c r="AS914" s="3">
        <f>[2]หน้าผ้า!DY923</f>
        <v>0</v>
      </c>
      <c r="AT914" s="3">
        <f>[2]หน้าผ้า!DZ923</f>
        <v>0</v>
      </c>
      <c r="AU914" s="3">
        <f>[2]หน้าผ้า!EA923</f>
        <v>0</v>
      </c>
      <c r="AV914" s="1">
        <f>[2]หน้าผ้า!EB923</f>
        <v>0</v>
      </c>
      <c r="AW914" s="2">
        <f>[2]หน้าผ้า!EC923</f>
        <v>0</v>
      </c>
      <c r="AX914" s="2">
        <f>[2]หน้าผ้า!ED923</f>
        <v>0</v>
      </c>
      <c r="AY914" s="2">
        <f>[2]หน้าผ้า!AG923</f>
        <v>0</v>
      </c>
      <c r="AZ914" s="2">
        <f>[2]หน้าผ้า!EG923</f>
        <v>0</v>
      </c>
      <c r="BA914" s="2">
        <f>[2]หน้าผ้า!EH923</f>
        <v>0</v>
      </c>
      <c r="BB914" s="2">
        <f>[2]หน้าผ้า!EI923</f>
        <v>0</v>
      </c>
      <c r="BC914" s="1">
        <f>[2]หน้าผ้า!BZ923</f>
        <v>0</v>
      </c>
      <c r="BD914" s="56">
        <f>[2]หน้าผ้า!CA923</f>
        <v>0</v>
      </c>
    </row>
    <row r="915" spans="1:56" ht="28.5" customHeight="1" x14ac:dyDescent="0.45">
      <c r="A915" s="3">
        <f>[2]หน้าผ้า!C924</f>
        <v>0</v>
      </c>
      <c r="B915" s="14">
        <f>[2]หน้าผ้า!B924</f>
        <v>0</v>
      </c>
      <c r="C915" s="9">
        <f>[2]หน้าผ้า!E924</f>
        <v>0</v>
      </c>
      <c r="D915" s="13">
        <f>[2]หน้าผ้า!F924</f>
        <v>0</v>
      </c>
      <c r="E915" s="9">
        <f>[2]หน้าผ้า!G924</f>
        <v>0</v>
      </c>
      <c r="F915" s="9">
        <f>[2]หน้าผ้า!H924</f>
        <v>0</v>
      </c>
      <c r="G915" s="9">
        <f>[2]หน้าผ้า!I924</f>
        <v>0</v>
      </c>
      <c r="H915" s="9">
        <f>[2]หน้าผ้า!J924</f>
        <v>0</v>
      </c>
      <c r="I915" s="9">
        <f>[2]หน้าผ้า!L924</f>
        <v>0</v>
      </c>
      <c r="J915" s="9">
        <f>[2]หน้าผ้า!M924</f>
        <v>0</v>
      </c>
      <c r="K915" s="9">
        <f>[2]หน้าผ้า!N924</f>
        <v>0</v>
      </c>
      <c r="L915" s="9">
        <f>[2]หน้าผ้า!R924</f>
        <v>0</v>
      </c>
      <c r="M915" s="10">
        <f>[2]หน้าผ้า!T924</f>
        <v>0</v>
      </c>
      <c r="N915" s="9">
        <f>[2]หน้าผ้า!U924</f>
        <v>0</v>
      </c>
      <c r="O915" s="9">
        <f>[2]หน้าผ้า!V924</f>
        <v>0</v>
      </c>
      <c r="P915" s="10">
        <f>[2]หน้าผ้า!AB924</f>
        <v>0</v>
      </c>
      <c r="Q915" s="10">
        <f>[2]หน้าผ้า!AC924</f>
        <v>0</v>
      </c>
      <c r="R915" s="10">
        <f>[2]หน้าผ้า!AD924</f>
        <v>0</v>
      </c>
      <c r="S915" s="9">
        <f>[2]หน้าผ้า!Z924</f>
        <v>0</v>
      </c>
      <c r="T915" s="12">
        <f>[2]หน้าผ้า!X924</f>
        <v>0</v>
      </c>
      <c r="U915" s="11">
        <f>[2]หน้าผ้า!AA924</f>
        <v>0</v>
      </c>
      <c r="V915" s="10">
        <f>[2]หน้าผ้า!AJ924</f>
        <v>0</v>
      </c>
      <c r="W915" s="10">
        <f>[2]หน้าผ้า!AL924</f>
        <v>0</v>
      </c>
      <c r="X915" s="10">
        <f>[2]หน้าผ้า!AM924</f>
        <v>0</v>
      </c>
      <c r="Y915" s="10">
        <f>[2]หน้าผ้า!AN924</f>
        <v>0</v>
      </c>
      <c r="Z915" s="9">
        <f>[2]หน้าผ้า!AO924</f>
        <v>0</v>
      </c>
      <c r="AA915" s="8">
        <f>[2]หน้าผ้า!AQ924</f>
        <v>0</v>
      </c>
      <c r="AB915" s="8">
        <f>[2]หน้าผ้า!AR924</f>
        <v>0</v>
      </c>
      <c r="AC915" s="8">
        <f>[2]หน้าผ้า!AS924</f>
        <v>0</v>
      </c>
      <c r="AD915" s="8">
        <f>[2]หน้าผ้า!AT924</f>
        <v>0</v>
      </c>
      <c r="AE915" s="8">
        <f>[2]หน้าผ้า!AU924</f>
        <v>0</v>
      </c>
      <c r="AF915" s="8">
        <f>[2]หน้าผ้า!AI924</f>
        <v>0</v>
      </c>
      <c r="AG915" s="1">
        <f>[3]หน้าผ้า!DC927</f>
        <v>0</v>
      </c>
      <c r="AH915" s="1">
        <f>[2]หน้าผ้า!DL924</f>
        <v>0</v>
      </c>
      <c r="AI915" s="1">
        <f>[2]หน้าผ้า!DM924</f>
        <v>0</v>
      </c>
      <c r="AJ915" s="3">
        <f>[2]หน้าผ้า!DN924</f>
        <v>0</v>
      </c>
      <c r="AK915" s="3">
        <f>[2]หน้าผ้า!DQ924</f>
        <v>0</v>
      </c>
      <c r="AL915" s="3">
        <f>[2]หน้าผ้า!DR924</f>
        <v>0</v>
      </c>
      <c r="AM915" s="3">
        <f>[2]หน้าผ้า!DS924</f>
        <v>0</v>
      </c>
      <c r="AN915" s="3">
        <f>[2]หน้าผ้า!DT924</f>
        <v>0</v>
      </c>
      <c r="AO915" s="3">
        <f>[2]หน้าผ้า!DU924</f>
        <v>0</v>
      </c>
      <c r="AP915" s="3">
        <f>[2]หน้าผ้า!DP924</f>
        <v>0</v>
      </c>
      <c r="AQ915" s="3">
        <f>[2]หน้าผ้า!DW924</f>
        <v>0</v>
      </c>
      <c r="AR915" s="3">
        <f>[2]หน้าผ้า!DX924</f>
        <v>0</v>
      </c>
      <c r="AS915" s="3">
        <f>[2]หน้าผ้า!DY924</f>
        <v>0</v>
      </c>
      <c r="AT915" s="3">
        <f>[2]หน้าผ้า!DZ924</f>
        <v>0</v>
      </c>
      <c r="AU915" s="3">
        <f>[2]หน้าผ้า!EA924</f>
        <v>0</v>
      </c>
      <c r="AV915" s="1">
        <f>[2]หน้าผ้า!EB924</f>
        <v>0</v>
      </c>
      <c r="AW915" s="2">
        <f>[2]หน้าผ้า!EC924</f>
        <v>0</v>
      </c>
      <c r="AX915" s="2">
        <f>[2]หน้าผ้า!ED924</f>
        <v>0</v>
      </c>
      <c r="AY915" s="2">
        <f>[2]หน้าผ้า!AG924</f>
        <v>0</v>
      </c>
      <c r="AZ915" s="2">
        <f>[2]หน้าผ้า!EG924</f>
        <v>0</v>
      </c>
      <c r="BA915" s="2">
        <f>[2]หน้าผ้า!EH924</f>
        <v>0</v>
      </c>
      <c r="BB915" s="2">
        <f>[2]หน้าผ้า!EI924</f>
        <v>0</v>
      </c>
      <c r="BC915" s="1">
        <f>[2]หน้าผ้า!BZ924</f>
        <v>0</v>
      </c>
      <c r="BD915" s="56">
        <f>[2]หน้าผ้า!CA924</f>
        <v>0</v>
      </c>
    </row>
    <row r="916" spans="1:56" ht="28.5" customHeight="1" x14ac:dyDescent="0.45">
      <c r="A916" s="3">
        <f>[2]หน้าผ้า!C925</f>
        <v>0</v>
      </c>
      <c r="B916" s="14">
        <f>[2]หน้าผ้า!B925</f>
        <v>0</v>
      </c>
      <c r="C916" s="9">
        <f>[2]หน้าผ้า!E925</f>
        <v>0</v>
      </c>
      <c r="D916" s="13">
        <f>[2]หน้าผ้า!F925</f>
        <v>0</v>
      </c>
      <c r="E916" s="9">
        <f>[2]หน้าผ้า!G925</f>
        <v>0</v>
      </c>
      <c r="F916" s="9">
        <f>[2]หน้าผ้า!H925</f>
        <v>0</v>
      </c>
      <c r="G916" s="9">
        <f>[2]หน้าผ้า!I925</f>
        <v>0</v>
      </c>
      <c r="H916" s="9">
        <f>[2]หน้าผ้า!J925</f>
        <v>0</v>
      </c>
      <c r="I916" s="9">
        <f>[2]หน้าผ้า!L925</f>
        <v>0</v>
      </c>
      <c r="J916" s="9">
        <f>[2]หน้าผ้า!M925</f>
        <v>0</v>
      </c>
      <c r="K916" s="9">
        <f>[2]หน้าผ้า!N925</f>
        <v>0</v>
      </c>
      <c r="L916" s="9">
        <f>[2]หน้าผ้า!R925</f>
        <v>0</v>
      </c>
      <c r="M916" s="10">
        <f>[2]หน้าผ้า!T925</f>
        <v>0</v>
      </c>
      <c r="N916" s="9">
        <f>[2]หน้าผ้า!U925</f>
        <v>0</v>
      </c>
      <c r="O916" s="9">
        <f>[2]หน้าผ้า!V925</f>
        <v>0</v>
      </c>
      <c r="P916" s="10">
        <f>[2]หน้าผ้า!AB925</f>
        <v>0</v>
      </c>
      <c r="Q916" s="10">
        <f>[2]หน้าผ้า!AC925</f>
        <v>0</v>
      </c>
      <c r="R916" s="10">
        <f>[2]หน้าผ้า!AD925</f>
        <v>0</v>
      </c>
      <c r="S916" s="9">
        <f>[2]หน้าผ้า!Z925</f>
        <v>0</v>
      </c>
      <c r="T916" s="12">
        <f>[2]หน้าผ้า!X925</f>
        <v>0</v>
      </c>
      <c r="U916" s="11">
        <f>[2]หน้าผ้า!AA925</f>
        <v>0</v>
      </c>
      <c r="V916" s="10">
        <f>[2]หน้าผ้า!AJ925</f>
        <v>0</v>
      </c>
      <c r="W916" s="10">
        <f>[2]หน้าผ้า!AL925</f>
        <v>0</v>
      </c>
      <c r="X916" s="10">
        <f>[2]หน้าผ้า!AM925</f>
        <v>0</v>
      </c>
      <c r="Y916" s="10">
        <f>[2]หน้าผ้า!AN925</f>
        <v>0</v>
      </c>
      <c r="Z916" s="9">
        <f>[2]หน้าผ้า!AO925</f>
        <v>0</v>
      </c>
      <c r="AA916" s="8">
        <f>[2]หน้าผ้า!AQ925</f>
        <v>0</v>
      </c>
      <c r="AB916" s="8">
        <f>[2]หน้าผ้า!AR925</f>
        <v>0</v>
      </c>
      <c r="AC916" s="8">
        <f>[2]หน้าผ้า!AS925</f>
        <v>0</v>
      </c>
      <c r="AD916" s="8">
        <f>[2]หน้าผ้า!AT925</f>
        <v>0</v>
      </c>
      <c r="AE916" s="8">
        <f>[2]หน้าผ้า!AU925</f>
        <v>0</v>
      </c>
      <c r="AF916" s="8">
        <f>[2]หน้าผ้า!AI925</f>
        <v>0</v>
      </c>
      <c r="AG916" s="1">
        <f>[3]หน้าผ้า!DC928</f>
        <v>0</v>
      </c>
      <c r="AH916" s="1">
        <f>[2]หน้าผ้า!DL925</f>
        <v>0</v>
      </c>
      <c r="AI916" s="1">
        <f>[2]หน้าผ้า!DM925</f>
        <v>0</v>
      </c>
      <c r="AJ916" s="3">
        <f>[2]หน้าผ้า!DN925</f>
        <v>0</v>
      </c>
      <c r="AK916" s="3">
        <f>[2]หน้าผ้า!DQ925</f>
        <v>0</v>
      </c>
      <c r="AL916" s="3">
        <f>[2]หน้าผ้า!DR925</f>
        <v>0</v>
      </c>
      <c r="AM916" s="3">
        <f>[2]หน้าผ้า!DS925</f>
        <v>0</v>
      </c>
      <c r="AN916" s="3">
        <f>[2]หน้าผ้า!DT925</f>
        <v>0</v>
      </c>
      <c r="AO916" s="3">
        <f>[2]หน้าผ้า!DU925</f>
        <v>0</v>
      </c>
      <c r="AP916" s="3">
        <f>[2]หน้าผ้า!DP925</f>
        <v>0</v>
      </c>
      <c r="AQ916" s="3">
        <f>[2]หน้าผ้า!DW925</f>
        <v>0</v>
      </c>
      <c r="AR916" s="3">
        <f>[2]หน้าผ้า!DX925</f>
        <v>0</v>
      </c>
      <c r="AS916" s="3">
        <f>[2]หน้าผ้า!DY925</f>
        <v>0</v>
      </c>
      <c r="AT916" s="3">
        <f>[2]หน้าผ้า!DZ925</f>
        <v>0</v>
      </c>
      <c r="AU916" s="3">
        <f>[2]หน้าผ้า!EA925</f>
        <v>0</v>
      </c>
      <c r="AV916" s="1">
        <f>[2]หน้าผ้า!EB925</f>
        <v>0</v>
      </c>
      <c r="AW916" s="2">
        <f>[2]หน้าผ้า!EC925</f>
        <v>0</v>
      </c>
      <c r="AX916" s="2">
        <f>[2]หน้าผ้า!ED925</f>
        <v>0</v>
      </c>
      <c r="AY916" s="2">
        <f>[2]หน้าผ้า!AG925</f>
        <v>0</v>
      </c>
      <c r="AZ916" s="2">
        <f>[2]หน้าผ้า!EG925</f>
        <v>0</v>
      </c>
      <c r="BA916" s="2">
        <f>[2]หน้าผ้า!EH925</f>
        <v>0</v>
      </c>
      <c r="BB916" s="2">
        <f>[2]หน้าผ้า!EI925</f>
        <v>0</v>
      </c>
      <c r="BC916" s="1">
        <f>[2]หน้าผ้า!BZ925</f>
        <v>0</v>
      </c>
      <c r="BD916" s="56">
        <f>[2]หน้าผ้า!CA925</f>
        <v>0</v>
      </c>
    </row>
    <row r="917" spans="1:56" ht="28.5" customHeight="1" x14ac:dyDescent="0.45">
      <c r="A917" s="3">
        <f>[2]หน้าผ้า!C926</f>
        <v>0</v>
      </c>
      <c r="B917" s="14">
        <f>[2]หน้าผ้า!B926</f>
        <v>0</v>
      </c>
      <c r="C917" s="9">
        <f>[2]หน้าผ้า!E926</f>
        <v>0</v>
      </c>
      <c r="D917" s="13">
        <f>[2]หน้าผ้า!F926</f>
        <v>0</v>
      </c>
      <c r="E917" s="9">
        <f>[2]หน้าผ้า!G926</f>
        <v>0</v>
      </c>
      <c r="F917" s="9">
        <f>[2]หน้าผ้า!H926</f>
        <v>0</v>
      </c>
      <c r="G917" s="9">
        <f>[2]หน้าผ้า!I926</f>
        <v>0</v>
      </c>
      <c r="H917" s="9">
        <f>[2]หน้าผ้า!J926</f>
        <v>0</v>
      </c>
      <c r="I917" s="9">
        <f>[2]หน้าผ้า!L926</f>
        <v>0</v>
      </c>
      <c r="J917" s="9">
        <f>[2]หน้าผ้า!M926</f>
        <v>0</v>
      </c>
      <c r="K917" s="9">
        <f>[2]หน้าผ้า!N926</f>
        <v>0</v>
      </c>
      <c r="L917" s="9">
        <f>[2]หน้าผ้า!R926</f>
        <v>0</v>
      </c>
      <c r="M917" s="10">
        <f>[2]หน้าผ้า!T926</f>
        <v>0</v>
      </c>
      <c r="N917" s="9">
        <f>[2]หน้าผ้า!U926</f>
        <v>0</v>
      </c>
      <c r="O917" s="9">
        <f>[2]หน้าผ้า!V926</f>
        <v>0</v>
      </c>
      <c r="P917" s="10">
        <f>[2]หน้าผ้า!AB926</f>
        <v>0</v>
      </c>
      <c r="Q917" s="10">
        <f>[2]หน้าผ้า!AC926</f>
        <v>0</v>
      </c>
      <c r="R917" s="10">
        <f>[2]หน้าผ้า!AD926</f>
        <v>0</v>
      </c>
      <c r="S917" s="9">
        <f>[2]หน้าผ้า!Z926</f>
        <v>0</v>
      </c>
      <c r="T917" s="12">
        <f>[2]หน้าผ้า!X926</f>
        <v>0</v>
      </c>
      <c r="U917" s="11">
        <f>[2]หน้าผ้า!AA926</f>
        <v>0</v>
      </c>
      <c r="V917" s="10">
        <f>[2]หน้าผ้า!AJ926</f>
        <v>0</v>
      </c>
      <c r="W917" s="10">
        <f>[2]หน้าผ้า!AL926</f>
        <v>0</v>
      </c>
      <c r="X917" s="10">
        <f>[2]หน้าผ้า!AM926</f>
        <v>0</v>
      </c>
      <c r="Y917" s="10">
        <f>[2]หน้าผ้า!AN926</f>
        <v>0</v>
      </c>
      <c r="Z917" s="9">
        <f>[2]หน้าผ้า!AO926</f>
        <v>0</v>
      </c>
      <c r="AA917" s="8">
        <f>[2]หน้าผ้า!AQ926</f>
        <v>0</v>
      </c>
      <c r="AB917" s="8">
        <f>[2]หน้าผ้า!AR926</f>
        <v>0</v>
      </c>
      <c r="AC917" s="8">
        <f>[2]หน้าผ้า!AS926</f>
        <v>0</v>
      </c>
      <c r="AD917" s="8">
        <f>[2]หน้าผ้า!AT926</f>
        <v>0</v>
      </c>
      <c r="AE917" s="8">
        <f>[2]หน้าผ้า!AU926</f>
        <v>0</v>
      </c>
      <c r="AF917" s="8">
        <f>[2]หน้าผ้า!AI926</f>
        <v>0</v>
      </c>
      <c r="AG917" s="1">
        <f>[3]หน้าผ้า!DC929</f>
        <v>0</v>
      </c>
      <c r="AH917" s="1">
        <f>[2]หน้าผ้า!DL926</f>
        <v>0</v>
      </c>
      <c r="AI917" s="1">
        <f>[2]หน้าผ้า!DM926</f>
        <v>0</v>
      </c>
      <c r="AJ917" s="3">
        <f>[2]หน้าผ้า!DN926</f>
        <v>0</v>
      </c>
      <c r="AK917" s="3">
        <f>[2]หน้าผ้า!DQ926</f>
        <v>0</v>
      </c>
      <c r="AL917" s="3">
        <f>[2]หน้าผ้า!DR926</f>
        <v>0</v>
      </c>
      <c r="AM917" s="3">
        <f>[2]หน้าผ้า!DS926</f>
        <v>0</v>
      </c>
      <c r="AN917" s="3">
        <f>[2]หน้าผ้า!DT926</f>
        <v>0</v>
      </c>
      <c r="AO917" s="3">
        <f>[2]หน้าผ้า!DU926</f>
        <v>0</v>
      </c>
      <c r="AP917" s="3">
        <f>[2]หน้าผ้า!DP926</f>
        <v>0</v>
      </c>
      <c r="AQ917" s="3">
        <f>[2]หน้าผ้า!DW926</f>
        <v>0</v>
      </c>
      <c r="AR917" s="3">
        <f>[2]หน้าผ้า!DX926</f>
        <v>0</v>
      </c>
      <c r="AS917" s="3">
        <f>[2]หน้าผ้า!DY926</f>
        <v>0</v>
      </c>
      <c r="AT917" s="3">
        <f>[2]หน้าผ้า!DZ926</f>
        <v>0</v>
      </c>
      <c r="AU917" s="3">
        <f>[2]หน้าผ้า!EA926</f>
        <v>0</v>
      </c>
      <c r="AV917" s="1">
        <f>[2]หน้าผ้า!EB926</f>
        <v>0</v>
      </c>
      <c r="AW917" s="2">
        <f>[2]หน้าผ้า!EC926</f>
        <v>0</v>
      </c>
      <c r="AX917" s="2">
        <f>[2]หน้าผ้า!ED926</f>
        <v>0</v>
      </c>
      <c r="AY917" s="2">
        <f>[2]หน้าผ้า!AG926</f>
        <v>0</v>
      </c>
      <c r="AZ917" s="2">
        <f>[2]หน้าผ้า!EG926</f>
        <v>0</v>
      </c>
      <c r="BA917" s="2">
        <f>[2]หน้าผ้า!EH926</f>
        <v>0</v>
      </c>
      <c r="BB917" s="2">
        <f>[2]หน้าผ้า!EI926</f>
        <v>0</v>
      </c>
      <c r="BC917" s="1">
        <f>[2]หน้าผ้า!BZ926</f>
        <v>0</v>
      </c>
      <c r="BD917" s="56">
        <f>[2]หน้าผ้า!CA926</f>
        <v>0</v>
      </c>
    </row>
    <row r="918" spans="1:56" ht="28.5" customHeight="1" x14ac:dyDescent="0.45">
      <c r="A918" s="3">
        <f>[2]หน้าผ้า!C927</f>
        <v>0</v>
      </c>
      <c r="B918" s="14">
        <f>[2]หน้าผ้า!B927</f>
        <v>0</v>
      </c>
      <c r="C918" s="9">
        <f>[2]หน้าผ้า!E927</f>
        <v>0</v>
      </c>
      <c r="D918" s="13">
        <f>[2]หน้าผ้า!F927</f>
        <v>0</v>
      </c>
      <c r="E918" s="9">
        <f>[2]หน้าผ้า!G927</f>
        <v>0</v>
      </c>
      <c r="F918" s="9">
        <f>[2]หน้าผ้า!H927</f>
        <v>0</v>
      </c>
      <c r="G918" s="9">
        <f>[2]หน้าผ้า!I927</f>
        <v>0</v>
      </c>
      <c r="H918" s="9">
        <f>[2]หน้าผ้า!J927</f>
        <v>0</v>
      </c>
      <c r="I918" s="9">
        <f>[2]หน้าผ้า!L927</f>
        <v>0</v>
      </c>
      <c r="J918" s="9">
        <f>[2]หน้าผ้า!M927</f>
        <v>0</v>
      </c>
      <c r="K918" s="9">
        <f>[2]หน้าผ้า!N927</f>
        <v>0</v>
      </c>
      <c r="L918" s="9">
        <f>[2]หน้าผ้า!R927</f>
        <v>0</v>
      </c>
      <c r="M918" s="10">
        <f>[2]หน้าผ้า!T927</f>
        <v>0</v>
      </c>
      <c r="N918" s="9">
        <f>[2]หน้าผ้า!U927</f>
        <v>0</v>
      </c>
      <c r="O918" s="9">
        <f>[2]หน้าผ้า!V927</f>
        <v>0</v>
      </c>
      <c r="P918" s="10">
        <f>[2]หน้าผ้า!AB927</f>
        <v>0</v>
      </c>
      <c r="Q918" s="10">
        <f>[2]หน้าผ้า!AC927</f>
        <v>0</v>
      </c>
      <c r="R918" s="10">
        <f>[2]หน้าผ้า!AD927</f>
        <v>0</v>
      </c>
      <c r="S918" s="9">
        <f>[2]หน้าผ้า!Z927</f>
        <v>0</v>
      </c>
      <c r="T918" s="12">
        <f>[2]หน้าผ้า!X927</f>
        <v>0</v>
      </c>
      <c r="U918" s="11">
        <f>[2]หน้าผ้า!AA927</f>
        <v>0</v>
      </c>
      <c r="V918" s="10">
        <f>[2]หน้าผ้า!AJ927</f>
        <v>0</v>
      </c>
      <c r="W918" s="10">
        <f>[2]หน้าผ้า!AL927</f>
        <v>0</v>
      </c>
      <c r="X918" s="10">
        <f>[2]หน้าผ้า!AM927</f>
        <v>0</v>
      </c>
      <c r="Y918" s="10">
        <f>[2]หน้าผ้า!AN927</f>
        <v>0</v>
      </c>
      <c r="Z918" s="9">
        <f>[2]หน้าผ้า!AO927</f>
        <v>0</v>
      </c>
      <c r="AA918" s="8">
        <f>[2]หน้าผ้า!AQ927</f>
        <v>0</v>
      </c>
      <c r="AB918" s="8">
        <f>[2]หน้าผ้า!AR927</f>
        <v>0</v>
      </c>
      <c r="AC918" s="8">
        <f>[2]หน้าผ้า!AS927</f>
        <v>0</v>
      </c>
      <c r="AD918" s="8">
        <f>[2]หน้าผ้า!AT927</f>
        <v>0</v>
      </c>
      <c r="AE918" s="8">
        <f>[2]หน้าผ้า!AU927</f>
        <v>0</v>
      </c>
      <c r="AF918" s="8">
        <f>[2]หน้าผ้า!AI927</f>
        <v>0</v>
      </c>
      <c r="AG918" s="1">
        <f>[3]หน้าผ้า!DC930</f>
        <v>0</v>
      </c>
      <c r="AH918" s="1">
        <f>[2]หน้าผ้า!DL927</f>
        <v>0</v>
      </c>
      <c r="AI918" s="1">
        <f>[2]หน้าผ้า!DM927</f>
        <v>0</v>
      </c>
      <c r="AJ918" s="3">
        <f>[2]หน้าผ้า!DN927</f>
        <v>0</v>
      </c>
      <c r="AK918" s="3">
        <f>[2]หน้าผ้า!DQ927</f>
        <v>0</v>
      </c>
      <c r="AL918" s="3">
        <f>[2]หน้าผ้า!DR927</f>
        <v>0</v>
      </c>
      <c r="AM918" s="3">
        <f>[2]หน้าผ้า!DS927</f>
        <v>0</v>
      </c>
      <c r="AN918" s="3">
        <f>[2]หน้าผ้า!DT927</f>
        <v>0</v>
      </c>
      <c r="AO918" s="3">
        <f>[2]หน้าผ้า!DU927</f>
        <v>0</v>
      </c>
      <c r="AP918" s="3">
        <f>[2]หน้าผ้า!DP927</f>
        <v>0</v>
      </c>
      <c r="AQ918" s="3">
        <f>[2]หน้าผ้า!DW927</f>
        <v>0</v>
      </c>
      <c r="AR918" s="3">
        <f>[2]หน้าผ้า!DX927</f>
        <v>0</v>
      </c>
      <c r="AS918" s="3">
        <f>[2]หน้าผ้า!DY927</f>
        <v>0</v>
      </c>
      <c r="AT918" s="3">
        <f>[2]หน้าผ้า!DZ927</f>
        <v>0</v>
      </c>
      <c r="AU918" s="3">
        <f>[2]หน้าผ้า!EA927</f>
        <v>0</v>
      </c>
      <c r="AV918" s="1">
        <f>[2]หน้าผ้า!EB927</f>
        <v>0</v>
      </c>
      <c r="AW918" s="2">
        <f>[2]หน้าผ้า!EC927</f>
        <v>0</v>
      </c>
      <c r="AX918" s="2">
        <f>[2]หน้าผ้า!ED927</f>
        <v>0</v>
      </c>
      <c r="AY918" s="2">
        <f>[2]หน้าผ้า!AG927</f>
        <v>0</v>
      </c>
      <c r="AZ918" s="2">
        <f>[2]หน้าผ้า!EG927</f>
        <v>0</v>
      </c>
      <c r="BA918" s="2">
        <f>[2]หน้าผ้า!EH927</f>
        <v>0</v>
      </c>
      <c r="BB918" s="2">
        <f>[2]หน้าผ้า!EI927</f>
        <v>0</v>
      </c>
      <c r="BC918" s="1">
        <f>[2]หน้าผ้า!BZ927</f>
        <v>0</v>
      </c>
      <c r="BD918" s="56">
        <f>[2]หน้าผ้า!CA927</f>
        <v>0</v>
      </c>
    </row>
    <row r="919" spans="1:56" ht="28.5" customHeight="1" x14ac:dyDescent="0.45">
      <c r="A919" s="3">
        <f>[2]หน้าผ้า!C928</f>
        <v>0</v>
      </c>
      <c r="B919" s="14">
        <f>[2]หน้าผ้า!B928</f>
        <v>0</v>
      </c>
      <c r="C919" s="9">
        <f>[2]หน้าผ้า!E928</f>
        <v>0</v>
      </c>
      <c r="D919" s="13">
        <f>[2]หน้าผ้า!F928</f>
        <v>0</v>
      </c>
      <c r="E919" s="9">
        <f>[2]หน้าผ้า!G928</f>
        <v>0</v>
      </c>
      <c r="F919" s="9">
        <f>[2]หน้าผ้า!H928</f>
        <v>0</v>
      </c>
      <c r="G919" s="9">
        <f>[2]หน้าผ้า!I928</f>
        <v>0</v>
      </c>
      <c r="H919" s="9">
        <f>[2]หน้าผ้า!J928</f>
        <v>0</v>
      </c>
      <c r="I919" s="9">
        <f>[2]หน้าผ้า!L928</f>
        <v>0</v>
      </c>
      <c r="J919" s="9">
        <f>[2]หน้าผ้า!M928</f>
        <v>0</v>
      </c>
      <c r="K919" s="9">
        <f>[2]หน้าผ้า!N928</f>
        <v>0</v>
      </c>
      <c r="L919" s="9">
        <f>[2]หน้าผ้า!R928</f>
        <v>0</v>
      </c>
      <c r="M919" s="10">
        <f>[2]หน้าผ้า!T928</f>
        <v>0</v>
      </c>
      <c r="N919" s="9">
        <f>[2]หน้าผ้า!U928</f>
        <v>0</v>
      </c>
      <c r="O919" s="9">
        <f>[2]หน้าผ้า!V928</f>
        <v>0</v>
      </c>
      <c r="P919" s="10">
        <f>[2]หน้าผ้า!AB928</f>
        <v>0</v>
      </c>
      <c r="Q919" s="10">
        <f>[2]หน้าผ้า!AC928</f>
        <v>0</v>
      </c>
      <c r="R919" s="10">
        <f>[2]หน้าผ้า!AD928</f>
        <v>0</v>
      </c>
      <c r="S919" s="9">
        <f>[2]หน้าผ้า!Z928</f>
        <v>0</v>
      </c>
      <c r="T919" s="12">
        <f>[2]หน้าผ้า!X928</f>
        <v>0</v>
      </c>
      <c r="U919" s="11">
        <f>[2]หน้าผ้า!AA928</f>
        <v>0</v>
      </c>
      <c r="V919" s="10">
        <f>[2]หน้าผ้า!AJ928</f>
        <v>0</v>
      </c>
      <c r="W919" s="10">
        <f>[2]หน้าผ้า!AL928</f>
        <v>0</v>
      </c>
      <c r="X919" s="10">
        <f>[2]หน้าผ้า!AM928</f>
        <v>0</v>
      </c>
      <c r="Y919" s="10">
        <f>[2]หน้าผ้า!AN928</f>
        <v>0</v>
      </c>
      <c r="Z919" s="9">
        <f>[2]หน้าผ้า!AO928</f>
        <v>0</v>
      </c>
      <c r="AA919" s="8">
        <f>[2]หน้าผ้า!AQ928</f>
        <v>0</v>
      </c>
      <c r="AB919" s="8">
        <f>[2]หน้าผ้า!AR928</f>
        <v>0</v>
      </c>
      <c r="AC919" s="8">
        <f>[2]หน้าผ้า!AS928</f>
        <v>0</v>
      </c>
      <c r="AD919" s="8">
        <f>[2]หน้าผ้า!AT928</f>
        <v>0</v>
      </c>
      <c r="AE919" s="8">
        <f>[2]หน้าผ้า!AU928</f>
        <v>0</v>
      </c>
      <c r="AF919" s="8">
        <f>[2]หน้าผ้า!AI928</f>
        <v>0</v>
      </c>
      <c r="AG919" s="1">
        <f>[3]หน้าผ้า!DC931</f>
        <v>0</v>
      </c>
      <c r="AH919" s="1">
        <f>[2]หน้าผ้า!DL928</f>
        <v>0</v>
      </c>
      <c r="AI919" s="1">
        <f>[2]หน้าผ้า!DM928</f>
        <v>0</v>
      </c>
      <c r="AJ919" s="3">
        <f>[2]หน้าผ้า!DN928</f>
        <v>0</v>
      </c>
      <c r="AK919" s="3">
        <f>[2]หน้าผ้า!DQ928</f>
        <v>0</v>
      </c>
      <c r="AL919" s="3">
        <f>[2]หน้าผ้า!DR928</f>
        <v>0</v>
      </c>
      <c r="AM919" s="3">
        <f>[2]หน้าผ้า!DS928</f>
        <v>0</v>
      </c>
      <c r="AN919" s="3">
        <f>[2]หน้าผ้า!DT928</f>
        <v>0</v>
      </c>
      <c r="AO919" s="3">
        <f>[2]หน้าผ้า!DU928</f>
        <v>0</v>
      </c>
      <c r="AP919" s="3">
        <f>[2]หน้าผ้า!DP928</f>
        <v>0</v>
      </c>
      <c r="AQ919" s="3">
        <f>[2]หน้าผ้า!DW928</f>
        <v>0</v>
      </c>
      <c r="AR919" s="3">
        <f>[2]หน้าผ้า!DX928</f>
        <v>0</v>
      </c>
      <c r="AS919" s="3">
        <f>[2]หน้าผ้า!DY928</f>
        <v>0</v>
      </c>
      <c r="AT919" s="3">
        <f>[2]หน้าผ้า!DZ928</f>
        <v>0</v>
      </c>
      <c r="AU919" s="3">
        <f>[2]หน้าผ้า!EA928</f>
        <v>0</v>
      </c>
      <c r="AV919" s="1">
        <f>[2]หน้าผ้า!EB928</f>
        <v>0</v>
      </c>
      <c r="AW919" s="2">
        <f>[2]หน้าผ้า!EC928</f>
        <v>0</v>
      </c>
      <c r="AX919" s="2">
        <f>[2]หน้าผ้า!ED928</f>
        <v>0</v>
      </c>
      <c r="AY919" s="2">
        <f>[2]หน้าผ้า!AG928</f>
        <v>0</v>
      </c>
      <c r="AZ919" s="2">
        <f>[2]หน้าผ้า!EG928</f>
        <v>0</v>
      </c>
      <c r="BA919" s="2">
        <f>[2]หน้าผ้า!EH928</f>
        <v>0</v>
      </c>
      <c r="BB919" s="2">
        <f>[2]หน้าผ้า!EI928</f>
        <v>0</v>
      </c>
      <c r="BC919" s="1">
        <f>[2]หน้าผ้า!BZ928</f>
        <v>0</v>
      </c>
      <c r="BD919" s="56">
        <f>[2]หน้าผ้า!CA928</f>
        <v>0</v>
      </c>
    </row>
    <row r="920" spans="1:56" ht="28.5" customHeight="1" x14ac:dyDescent="0.45">
      <c r="A920" s="3">
        <f>[2]หน้าผ้า!C929</f>
        <v>0</v>
      </c>
      <c r="B920" s="14">
        <f>[2]หน้าผ้า!B929</f>
        <v>0</v>
      </c>
      <c r="C920" s="9">
        <f>[2]หน้าผ้า!E929</f>
        <v>0</v>
      </c>
      <c r="D920" s="13">
        <f>[2]หน้าผ้า!F929</f>
        <v>0</v>
      </c>
      <c r="E920" s="9">
        <f>[2]หน้าผ้า!G929</f>
        <v>0</v>
      </c>
      <c r="F920" s="9">
        <f>[2]หน้าผ้า!H929</f>
        <v>0</v>
      </c>
      <c r="G920" s="9">
        <f>[2]หน้าผ้า!I929</f>
        <v>0</v>
      </c>
      <c r="H920" s="9">
        <f>[2]หน้าผ้า!J929</f>
        <v>0</v>
      </c>
      <c r="I920" s="9">
        <f>[2]หน้าผ้า!L929</f>
        <v>0</v>
      </c>
      <c r="J920" s="9">
        <f>[2]หน้าผ้า!M929</f>
        <v>0</v>
      </c>
      <c r="K920" s="9">
        <f>[2]หน้าผ้า!N929</f>
        <v>0</v>
      </c>
      <c r="L920" s="9">
        <f>[2]หน้าผ้า!R929</f>
        <v>0</v>
      </c>
      <c r="M920" s="10">
        <f>[2]หน้าผ้า!T929</f>
        <v>0</v>
      </c>
      <c r="N920" s="9">
        <f>[2]หน้าผ้า!U929</f>
        <v>0</v>
      </c>
      <c r="O920" s="9">
        <f>[2]หน้าผ้า!V929</f>
        <v>0</v>
      </c>
      <c r="P920" s="10">
        <f>[2]หน้าผ้า!AB929</f>
        <v>0</v>
      </c>
      <c r="Q920" s="10">
        <f>[2]หน้าผ้า!AC929</f>
        <v>0</v>
      </c>
      <c r="R920" s="10">
        <f>[2]หน้าผ้า!AD929</f>
        <v>0</v>
      </c>
      <c r="S920" s="9">
        <f>[2]หน้าผ้า!Z929</f>
        <v>0</v>
      </c>
      <c r="T920" s="12">
        <f>[2]หน้าผ้า!X929</f>
        <v>0</v>
      </c>
      <c r="U920" s="11">
        <f>[2]หน้าผ้า!AA929</f>
        <v>0</v>
      </c>
      <c r="V920" s="10">
        <f>[2]หน้าผ้า!AJ929</f>
        <v>0</v>
      </c>
      <c r="W920" s="10">
        <f>[2]หน้าผ้า!AL929</f>
        <v>0</v>
      </c>
      <c r="X920" s="10">
        <f>[2]หน้าผ้า!AM929</f>
        <v>0</v>
      </c>
      <c r="Y920" s="10">
        <f>[2]หน้าผ้า!AN929</f>
        <v>0</v>
      </c>
      <c r="Z920" s="9">
        <f>[2]หน้าผ้า!AO929</f>
        <v>0</v>
      </c>
      <c r="AA920" s="8">
        <f>[2]หน้าผ้า!AQ929</f>
        <v>0</v>
      </c>
      <c r="AB920" s="8">
        <f>[2]หน้าผ้า!AR929</f>
        <v>0</v>
      </c>
      <c r="AC920" s="8">
        <f>[2]หน้าผ้า!AS929</f>
        <v>0</v>
      </c>
      <c r="AD920" s="8">
        <f>[2]หน้าผ้า!AT929</f>
        <v>0</v>
      </c>
      <c r="AE920" s="8">
        <f>[2]หน้าผ้า!AU929</f>
        <v>0</v>
      </c>
      <c r="AF920" s="8">
        <f>[2]หน้าผ้า!AI929</f>
        <v>0</v>
      </c>
      <c r="AG920" s="1">
        <f>[3]หน้าผ้า!DC932</f>
        <v>0</v>
      </c>
      <c r="AH920" s="1">
        <f>[2]หน้าผ้า!DL929</f>
        <v>0</v>
      </c>
      <c r="AI920" s="1">
        <f>[2]หน้าผ้า!DM929</f>
        <v>0</v>
      </c>
      <c r="AJ920" s="3">
        <f>[2]หน้าผ้า!DN929</f>
        <v>0</v>
      </c>
      <c r="AK920" s="3">
        <f>[2]หน้าผ้า!DQ929</f>
        <v>0</v>
      </c>
      <c r="AL920" s="3">
        <f>[2]หน้าผ้า!DR929</f>
        <v>0</v>
      </c>
      <c r="AM920" s="3">
        <f>[2]หน้าผ้า!DS929</f>
        <v>0</v>
      </c>
      <c r="AN920" s="3">
        <f>[2]หน้าผ้า!DT929</f>
        <v>0</v>
      </c>
      <c r="AO920" s="3">
        <f>[2]หน้าผ้า!DU929</f>
        <v>0</v>
      </c>
      <c r="AP920" s="3">
        <f>[2]หน้าผ้า!DP929</f>
        <v>0</v>
      </c>
      <c r="AQ920" s="3">
        <f>[2]หน้าผ้า!DW929</f>
        <v>0</v>
      </c>
      <c r="AR920" s="3">
        <f>[2]หน้าผ้า!DX929</f>
        <v>0</v>
      </c>
      <c r="AS920" s="3">
        <f>[2]หน้าผ้า!DY929</f>
        <v>0</v>
      </c>
      <c r="AT920" s="3">
        <f>[2]หน้าผ้า!DZ929</f>
        <v>0</v>
      </c>
      <c r="AU920" s="3">
        <f>[2]หน้าผ้า!EA929</f>
        <v>0</v>
      </c>
      <c r="AV920" s="1">
        <f>[2]หน้าผ้า!EB929</f>
        <v>0</v>
      </c>
      <c r="AW920" s="2">
        <f>[2]หน้าผ้า!EC929</f>
        <v>0</v>
      </c>
      <c r="AX920" s="2">
        <f>[2]หน้าผ้า!ED929</f>
        <v>0</v>
      </c>
      <c r="AY920" s="2">
        <f>[2]หน้าผ้า!AG929</f>
        <v>0</v>
      </c>
      <c r="AZ920" s="2">
        <f>[2]หน้าผ้า!EG929</f>
        <v>0</v>
      </c>
      <c r="BA920" s="2">
        <f>[2]หน้าผ้า!EH929</f>
        <v>0</v>
      </c>
      <c r="BB920" s="2">
        <f>[2]หน้าผ้า!EI929</f>
        <v>0</v>
      </c>
      <c r="BC920" s="1">
        <f>[2]หน้าผ้า!BZ929</f>
        <v>0</v>
      </c>
      <c r="BD920" s="56">
        <f>[2]หน้าผ้า!CA929</f>
        <v>0</v>
      </c>
    </row>
    <row r="921" spans="1:56" ht="28.5" customHeight="1" x14ac:dyDescent="0.45">
      <c r="A921" s="3">
        <f>[2]หน้าผ้า!C930</f>
        <v>0</v>
      </c>
      <c r="B921" s="14">
        <f>[2]หน้าผ้า!B930</f>
        <v>0</v>
      </c>
      <c r="C921" s="9">
        <f>[2]หน้าผ้า!E930</f>
        <v>0</v>
      </c>
      <c r="D921" s="13">
        <f>[2]หน้าผ้า!F930</f>
        <v>0</v>
      </c>
      <c r="E921" s="9">
        <f>[2]หน้าผ้า!G930</f>
        <v>0</v>
      </c>
      <c r="F921" s="9">
        <f>[2]หน้าผ้า!H930</f>
        <v>0</v>
      </c>
      <c r="G921" s="9">
        <f>[2]หน้าผ้า!I930</f>
        <v>0</v>
      </c>
      <c r="H921" s="9">
        <f>[2]หน้าผ้า!J930</f>
        <v>0</v>
      </c>
      <c r="I921" s="9">
        <f>[2]หน้าผ้า!L930</f>
        <v>0</v>
      </c>
      <c r="J921" s="9">
        <f>[2]หน้าผ้า!M930</f>
        <v>0</v>
      </c>
      <c r="K921" s="9">
        <f>[2]หน้าผ้า!N930</f>
        <v>0</v>
      </c>
      <c r="L921" s="9">
        <f>[2]หน้าผ้า!R930</f>
        <v>0</v>
      </c>
      <c r="M921" s="10">
        <f>[2]หน้าผ้า!T930</f>
        <v>0</v>
      </c>
      <c r="N921" s="9">
        <f>[2]หน้าผ้า!U930</f>
        <v>0</v>
      </c>
      <c r="O921" s="9">
        <f>[2]หน้าผ้า!V930</f>
        <v>0</v>
      </c>
      <c r="P921" s="10">
        <f>[2]หน้าผ้า!AB930</f>
        <v>0</v>
      </c>
      <c r="Q921" s="10">
        <f>[2]หน้าผ้า!AC930</f>
        <v>0</v>
      </c>
      <c r="R921" s="10">
        <f>[2]หน้าผ้า!AD930</f>
        <v>0</v>
      </c>
      <c r="S921" s="9">
        <f>[2]หน้าผ้า!Z930</f>
        <v>0</v>
      </c>
      <c r="T921" s="12">
        <f>[2]หน้าผ้า!X930</f>
        <v>0</v>
      </c>
      <c r="U921" s="11">
        <f>[2]หน้าผ้า!AA930</f>
        <v>0</v>
      </c>
      <c r="V921" s="10">
        <f>[2]หน้าผ้า!AJ930</f>
        <v>0</v>
      </c>
      <c r="W921" s="10">
        <f>[2]หน้าผ้า!AL930</f>
        <v>0</v>
      </c>
      <c r="X921" s="10">
        <f>[2]หน้าผ้า!AM930</f>
        <v>0</v>
      </c>
      <c r="Y921" s="10">
        <f>[2]หน้าผ้า!AN930</f>
        <v>0</v>
      </c>
      <c r="Z921" s="9">
        <f>[2]หน้าผ้า!AO930</f>
        <v>0</v>
      </c>
      <c r="AA921" s="8">
        <f>[2]หน้าผ้า!AQ930</f>
        <v>0</v>
      </c>
      <c r="AB921" s="8">
        <f>[2]หน้าผ้า!AR930</f>
        <v>0</v>
      </c>
      <c r="AC921" s="8">
        <f>[2]หน้าผ้า!AS930</f>
        <v>0</v>
      </c>
      <c r="AD921" s="8">
        <f>[2]หน้าผ้า!AT930</f>
        <v>0</v>
      </c>
      <c r="AE921" s="8">
        <f>[2]หน้าผ้า!AU930</f>
        <v>0</v>
      </c>
      <c r="AF921" s="8">
        <f>[2]หน้าผ้า!AI930</f>
        <v>0</v>
      </c>
      <c r="AG921" s="1">
        <f>[3]หน้าผ้า!DC933</f>
        <v>0</v>
      </c>
      <c r="AH921" s="1">
        <f>[2]หน้าผ้า!DL930</f>
        <v>0</v>
      </c>
      <c r="AI921" s="1">
        <f>[2]หน้าผ้า!DM930</f>
        <v>0</v>
      </c>
      <c r="AJ921" s="3">
        <f>[2]หน้าผ้า!DN930</f>
        <v>0</v>
      </c>
      <c r="AK921" s="3">
        <f>[2]หน้าผ้า!DQ930</f>
        <v>0</v>
      </c>
      <c r="AL921" s="3">
        <f>[2]หน้าผ้า!DR930</f>
        <v>0</v>
      </c>
      <c r="AM921" s="3">
        <f>[2]หน้าผ้า!DS930</f>
        <v>0</v>
      </c>
      <c r="AN921" s="3">
        <f>[2]หน้าผ้า!DT930</f>
        <v>0</v>
      </c>
      <c r="AO921" s="3">
        <f>[2]หน้าผ้า!DU930</f>
        <v>0</v>
      </c>
      <c r="AP921" s="3">
        <f>[2]หน้าผ้า!DP930</f>
        <v>0</v>
      </c>
      <c r="AQ921" s="3">
        <f>[2]หน้าผ้า!DW930</f>
        <v>0</v>
      </c>
      <c r="AR921" s="3">
        <f>[2]หน้าผ้า!DX930</f>
        <v>0</v>
      </c>
      <c r="AS921" s="3">
        <f>[2]หน้าผ้า!DY930</f>
        <v>0</v>
      </c>
      <c r="AT921" s="3">
        <f>[2]หน้าผ้า!DZ930</f>
        <v>0</v>
      </c>
      <c r="AU921" s="3">
        <f>[2]หน้าผ้า!EA930</f>
        <v>0</v>
      </c>
      <c r="AV921" s="1">
        <f>[2]หน้าผ้า!EB930</f>
        <v>0</v>
      </c>
      <c r="AW921" s="2">
        <f>[2]หน้าผ้า!EC930</f>
        <v>0</v>
      </c>
      <c r="AX921" s="2">
        <f>[2]หน้าผ้า!ED930</f>
        <v>0</v>
      </c>
      <c r="AY921" s="2">
        <f>[2]หน้าผ้า!AG930</f>
        <v>0</v>
      </c>
      <c r="AZ921" s="2">
        <f>[2]หน้าผ้า!EG930</f>
        <v>0</v>
      </c>
      <c r="BA921" s="2">
        <f>[2]หน้าผ้า!EH930</f>
        <v>0</v>
      </c>
      <c r="BB921" s="2">
        <f>[2]หน้าผ้า!EI930</f>
        <v>0</v>
      </c>
      <c r="BC921" s="1">
        <f>[2]หน้าผ้า!BZ930</f>
        <v>0</v>
      </c>
      <c r="BD921" s="56">
        <f>[2]หน้าผ้า!CA930</f>
        <v>0</v>
      </c>
    </row>
    <row r="922" spans="1:56" ht="28.5" customHeight="1" x14ac:dyDescent="0.45">
      <c r="A922" s="3">
        <f>[2]หน้าผ้า!C931</f>
        <v>0</v>
      </c>
      <c r="B922" s="14">
        <f>[2]หน้าผ้า!B931</f>
        <v>0</v>
      </c>
      <c r="C922" s="9">
        <f>[2]หน้าผ้า!E931</f>
        <v>0</v>
      </c>
      <c r="D922" s="13">
        <f>[2]หน้าผ้า!F931</f>
        <v>0</v>
      </c>
      <c r="E922" s="9">
        <f>[2]หน้าผ้า!G931</f>
        <v>0</v>
      </c>
      <c r="F922" s="9">
        <f>[2]หน้าผ้า!H931</f>
        <v>0</v>
      </c>
      <c r="G922" s="9">
        <f>[2]หน้าผ้า!I931</f>
        <v>0</v>
      </c>
      <c r="H922" s="9">
        <f>[2]หน้าผ้า!J931</f>
        <v>0</v>
      </c>
      <c r="I922" s="9">
        <f>[2]หน้าผ้า!L931</f>
        <v>0</v>
      </c>
      <c r="J922" s="9">
        <f>[2]หน้าผ้า!M931</f>
        <v>0</v>
      </c>
      <c r="K922" s="9">
        <f>[2]หน้าผ้า!N931</f>
        <v>0</v>
      </c>
      <c r="L922" s="9">
        <f>[2]หน้าผ้า!R931</f>
        <v>0</v>
      </c>
      <c r="M922" s="10">
        <f>[2]หน้าผ้า!T931</f>
        <v>0</v>
      </c>
      <c r="N922" s="9">
        <f>[2]หน้าผ้า!U931</f>
        <v>0</v>
      </c>
      <c r="O922" s="9">
        <f>[2]หน้าผ้า!V931</f>
        <v>0</v>
      </c>
      <c r="P922" s="10">
        <f>[2]หน้าผ้า!AB931</f>
        <v>0</v>
      </c>
      <c r="Q922" s="10">
        <f>[2]หน้าผ้า!AC931</f>
        <v>0</v>
      </c>
      <c r="R922" s="10">
        <f>[2]หน้าผ้า!AD931</f>
        <v>0</v>
      </c>
      <c r="S922" s="9">
        <f>[2]หน้าผ้า!Z931</f>
        <v>0</v>
      </c>
      <c r="T922" s="12">
        <f>[2]หน้าผ้า!X931</f>
        <v>0</v>
      </c>
      <c r="U922" s="11">
        <f>[2]หน้าผ้า!AA931</f>
        <v>0</v>
      </c>
      <c r="V922" s="10">
        <f>[2]หน้าผ้า!AJ931</f>
        <v>0</v>
      </c>
      <c r="W922" s="10">
        <f>[2]หน้าผ้า!AL931</f>
        <v>0</v>
      </c>
      <c r="X922" s="10">
        <f>[2]หน้าผ้า!AM931</f>
        <v>0</v>
      </c>
      <c r="Y922" s="10">
        <f>[2]หน้าผ้า!AN931</f>
        <v>0</v>
      </c>
      <c r="Z922" s="9">
        <f>[2]หน้าผ้า!AO931</f>
        <v>0</v>
      </c>
      <c r="AA922" s="8">
        <f>[2]หน้าผ้า!AQ931</f>
        <v>0</v>
      </c>
      <c r="AB922" s="8">
        <f>[2]หน้าผ้า!AR931</f>
        <v>0</v>
      </c>
      <c r="AC922" s="8">
        <f>[2]หน้าผ้า!AS931</f>
        <v>0</v>
      </c>
      <c r="AD922" s="8">
        <f>[2]หน้าผ้า!AT931</f>
        <v>0</v>
      </c>
      <c r="AE922" s="8">
        <f>[2]หน้าผ้า!AU931</f>
        <v>0</v>
      </c>
      <c r="AF922" s="8">
        <f>[2]หน้าผ้า!AI931</f>
        <v>0</v>
      </c>
      <c r="AG922" s="1">
        <f>[3]หน้าผ้า!DC934</f>
        <v>0</v>
      </c>
      <c r="AH922" s="1">
        <f>[2]หน้าผ้า!DL931</f>
        <v>0</v>
      </c>
      <c r="AI922" s="1">
        <f>[2]หน้าผ้า!DM931</f>
        <v>0</v>
      </c>
      <c r="AJ922" s="3">
        <f>[2]หน้าผ้า!DN931</f>
        <v>0</v>
      </c>
      <c r="AK922" s="3">
        <f>[2]หน้าผ้า!DQ931</f>
        <v>0</v>
      </c>
      <c r="AL922" s="3">
        <f>[2]หน้าผ้า!DR931</f>
        <v>0</v>
      </c>
      <c r="AM922" s="3">
        <f>[2]หน้าผ้า!DS931</f>
        <v>0</v>
      </c>
      <c r="AN922" s="3">
        <f>[2]หน้าผ้า!DT931</f>
        <v>0</v>
      </c>
      <c r="AO922" s="3">
        <f>[2]หน้าผ้า!DU931</f>
        <v>0</v>
      </c>
      <c r="AP922" s="3">
        <f>[2]หน้าผ้า!DP931</f>
        <v>0</v>
      </c>
      <c r="AQ922" s="3">
        <f>[2]หน้าผ้า!DW931</f>
        <v>0</v>
      </c>
      <c r="AR922" s="3">
        <f>[2]หน้าผ้า!DX931</f>
        <v>0</v>
      </c>
      <c r="AS922" s="3">
        <f>[2]หน้าผ้า!DY931</f>
        <v>0</v>
      </c>
      <c r="AT922" s="3">
        <f>[2]หน้าผ้า!DZ931</f>
        <v>0</v>
      </c>
      <c r="AU922" s="3">
        <f>[2]หน้าผ้า!EA931</f>
        <v>0</v>
      </c>
      <c r="AV922" s="1">
        <f>[2]หน้าผ้า!EB931</f>
        <v>0</v>
      </c>
      <c r="AW922" s="2">
        <f>[2]หน้าผ้า!EC931</f>
        <v>0</v>
      </c>
      <c r="AX922" s="2">
        <f>[2]หน้าผ้า!ED931</f>
        <v>0</v>
      </c>
      <c r="AY922" s="2">
        <f>[2]หน้าผ้า!AG931</f>
        <v>0</v>
      </c>
      <c r="AZ922" s="2">
        <f>[2]หน้าผ้า!EG931</f>
        <v>0</v>
      </c>
      <c r="BA922" s="2">
        <f>[2]หน้าผ้า!EH931</f>
        <v>0</v>
      </c>
      <c r="BB922" s="2">
        <f>[2]หน้าผ้า!EI931</f>
        <v>0</v>
      </c>
      <c r="BC922" s="1">
        <f>[2]หน้าผ้า!BZ931</f>
        <v>0</v>
      </c>
      <c r="BD922" s="56">
        <f>[2]หน้าผ้า!CA931</f>
        <v>0</v>
      </c>
    </row>
    <row r="923" spans="1:56" ht="28.5" customHeight="1" x14ac:dyDescent="0.45">
      <c r="A923" s="3">
        <f>[2]หน้าผ้า!C932</f>
        <v>0</v>
      </c>
      <c r="B923" s="14">
        <f>[2]หน้าผ้า!B932</f>
        <v>0</v>
      </c>
      <c r="C923" s="9">
        <f>[2]หน้าผ้า!E932</f>
        <v>0</v>
      </c>
      <c r="D923" s="13">
        <f>[2]หน้าผ้า!F932</f>
        <v>0</v>
      </c>
      <c r="E923" s="9">
        <f>[2]หน้าผ้า!G932</f>
        <v>0</v>
      </c>
      <c r="F923" s="9">
        <f>[2]หน้าผ้า!H932</f>
        <v>0</v>
      </c>
      <c r="G923" s="9">
        <f>[2]หน้าผ้า!I932</f>
        <v>0</v>
      </c>
      <c r="H923" s="9">
        <f>[2]หน้าผ้า!J932</f>
        <v>0</v>
      </c>
      <c r="I923" s="9">
        <f>[2]หน้าผ้า!L932</f>
        <v>0</v>
      </c>
      <c r="J923" s="9">
        <f>[2]หน้าผ้า!M932</f>
        <v>0</v>
      </c>
      <c r="K923" s="9">
        <f>[2]หน้าผ้า!N932</f>
        <v>0</v>
      </c>
      <c r="L923" s="9">
        <f>[2]หน้าผ้า!R932</f>
        <v>0</v>
      </c>
      <c r="M923" s="10">
        <f>[2]หน้าผ้า!T932</f>
        <v>0</v>
      </c>
      <c r="N923" s="9">
        <f>[2]หน้าผ้า!U932</f>
        <v>0</v>
      </c>
      <c r="O923" s="9">
        <f>[2]หน้าผ้า!V932</f>
        <v>0</v>
      </c>
      <c r="P923" s="10">
        <f>[2]หน้าผ้า!AB932</f>
        <v>0</v>
      </c>
      <c r="Q923" s="10">
        <f>[2]หน้าผ้า!AC932</f>
        <v>0</v>
      </c>
      <c r="R923" s="10">
        <f>[2]หน้าผ้า!AD932</f>
        <v>0</v>
      </c>
      <c r="S923" s="9">
        <f>[2]หน้าผ้า!Z932</f>
        <v>0</v>
      </c>
      <c r="T923" s="12">
        <f>[2]หน้าผ้า!X932</f>
        <v>0</v>
      </c>
      <c r="U923" s="11">
        <f>[2]หน้าผ้า!AA932</f>
        <v>0</v>
      </c>
      <c r="V923" s="10">
        <f>[2]หน้าผ้า!AJ932</f>
        <v>0</v>
      </c>
      <c r="W923" s="10">
        <f>[2]หน้าผ้า!AL932</f>
        <v>0</v>
      </c>
      <c r="X923" s="10">
        <f>[2]หน้าผ้า!AM932</f>
        <v>0</v>
      </c>
      <c r="Y923" s="10">
        <f>[2]หน้าผ้า!AN932</f>
        <v>0</v>
      </c>
      <c r="Z923" s="9">
        <f>[2]หน้าผ้า!AO932</f>
        <v>0</v>
      </c>
      <c r="AA923" s="8">
        <f>[2]หน้าผ้า!AQ932</f>
        <v>0</v>
      </c>
      <c r="AB923" s="8">
        <f>[2]หน้าผ้า!AR932</f>
        <v>0</v>
      </c>
      <c r="AC923" s="8">
        <f>[2]หน้าผ้า!AS932</f>
        <v>0</v>
      </c>
      <c r="AD923" s="8">
        <f>[2]หน้าผ้า!AT932</f>
        <v>0</v>
      </c>
      <c r="AE923" s="8">
        <f>[2]หน้าผ้า!AU932</f>
        <v>0</v>
      </c>
      <c r="AF923" s="8">
        <f>[2]หน้าผ้า!AI932</f>
        <v>0</v>
      </c>
      <c r="AG923" s="1">
        <f>[3]หน้าผ้า!DC935</f>
        <v>0</v>
      </c>
      <c r="AH923" s="1">
        <f>[2]หน้าผ้า!DL932</f>
        <v>0</v>
      </c>
      <c r="AI923" s="1">
        <f>[2]หน้าผ้า!DM932</f>
        <v>0</v>
      </c>
      <c r="AJ923" s="3">
        <f>[2]หน้าผ้า!DN932</f>
        <v>0</v>
      </c>
      <c r="AK923" s="3">
        <f>[2]หน้าผ้า!DQ932</f>
        <v>0</v>
      </c>
      <c r="AL923" s="3">
        <f>[2]หน้าผ้า!DR932</f>
        <v>0</v>
      </c>
      <c r="AM923" s="3">
        <f>[2]หน้าผ้า!DS932</f>
        <v>0</v>
      </c>
      <c r="AN923" s="3">
        <f>[2]หน้าผ้า!DT932</f>
        <v>0</v>
      </c>
      <c r="AO923" s="3">
        <f>[2]หน้าผ้า!DU932</f>
        <v>0</v>
      </c>
      <c r="AP923" s="3">
        <f>[2]หน้าผ้า!DP932</f>
        <v>0</v>
      </c>
      <c r="AQ923" s="3">
        <f>[2]หน้าผ้า!DW932</f>
        <v>0</v>
      </c>
      <c r="AR923" s="3">
        <f>[2]หน้าผ้า!DX932</f>
        <v>0</v>
      </c>
      <c r="AS923" s="3">
        <f>[2]หน้าผ้า!DY932</f>
        <v>0</v>
      </c>
      <c r="AT923" s="3">
        <f>[2]หน้าผ้า!DZ932</f>
        <v>0</v>
      </c>
      <c r="AU923" s="3">
        <f>[2]หน้าผ้า!EA932</f>
        <v>0</v>
      </c>
      <c r="AV923" s="1">
        <f>[2]หน้าผ้า!EB932</f>
        <v>0</v>
      </c>
      <c r="AW923" s="2">
        <f>[2]หน้าผ้า!EC932</f>
        <v>0</v>
      </c>
      <c r="AX923" s="2">
        <f>[2]หน้าผ้า!ED932</f>
        <v>0</v>
      </c>
      <c r="AY923" s="2">
        <f>[2]หน้าผ้า!AG932</f>
        <v>0</v>
      </c>
      <c r="AZ923" s="2">
        <f>[2]หน้าผ้า!EG932</f>
        <v>0</v>
      </c>
      <c r="BA923" s="2">
        <f>[2]หน้าผ้า!EH932</f>
        <v>0</v>
      </c>
      <c r="BB923" s="2">
        <f>[2]หน้าผ้า!EI932</f>
        <v>0</v>
      </c>
      <c r="BC923" s="1">
        <f>[2]หน้าผ้า!BZ932</f>
        <v>0</v>
      </c>
      <c r="BD923" s="56">
        <f>[2]หน้าผ้า!CA932</f>
        <v>0</v>
      </c>
    </row>
    <row r="924" spans="1:56" ht="28.5" customHeight="1" x14ac:dyDescent="0.45">
      <c r="A924" s="3">
        <f>[2]หน้าผ้า!C933</f>
        <v>0</v>
      </c>
      <c r="B924" s="14">
        <f>[2]หน้าผ้า!B933</f>
        <v>0</v>
      </c>
      <c r="C924" s="9">
        <f>[2]หน้าผ้า!E933</f>
        <v>0</v>
      </c>
      <c r="D924" s="13">
        <f>[2]หน้าผ้า!F933</f>
        <v>0</v>
      </c>
      <c r="E924" s="9">
        <f>[2]หน้าผ้า!G933</f>
        <v>0</v>
      </c>
      <c r="F924" s="9">
        <f>[2]หน้าผ้า!H933</f>
        <v>0</v>
      </c>
      <c r="G924" s="9">
        <f>[2]หน้าผ้า!I933</f>
        <v>0</v>
      </c>
      <c r="H924" s="9">
        <f>[2]หน้าผ้า!J933</f>
        <v>0</v>
      </c>
      <c r="I924" s="9">
        <f>[2]หน้าผ้า!L933</f>
        <v>0</v>
      </c>
      <c r="J924" s="9">
        <f>[2]หน้าผ้า!M933</f>
        <v>0</v>
      </c>
      <c r="K924" s="9">
        <f>[2]หน้าผ้า!N933</f>
        <v>0</v>
      </c>
      <c r="L924" s="9">
        <f>[2]หน้าผ้า!R933</f>
        <v>0</v>
      </c>
      <c r="M924" s="10">
        <f>[2]หน้าผ้า!T933</f>
        <v>0</v>
      </c>
      <c r="N924" s="9">
        <f>[2]หน้าผ้า!U933</f>
        <v>0</v>
      </c>
      <c r="O924" s="9">
        <f>[2]หน้าผ้า!V933</f>
        <v>0</v>
      </c>
      <c r="P924" s="10">
        <f>[2]หน้าผ้า!AB933</f>
        <v>0</v>
      </c>
      <c r="Q924" s="10">
        <f>[2]หน้าผ้า!AC933</f>
        <v>0</v>
      </c>
      <c r="R924" s="10">
        <f>[2]หน้าผ้า!AD933</f>
        <v>0</v>
      </c>
      <c r="S924" s="9">
        <f>[2]หน้าผ้า!Z933</f>
        <v>0</v>
      </c>
      <c r="T924" s="12">
        <f>[2]หน้าผ้า!X933</f>
        <v>0</v>
      </c>
      <c r="U924" s="11">
        <f>[2]หน้าผ้า!AA933</f>
        <v>0</v>
      </c>
      <c r="V924" s="10">
        <f>[2]หน้าผ้า!AJ933</f>
        <v>0</v>
      </c>
      <c r="W924" s="10">
        <f>[2]หน้าผ้า!AL933</f>
        <v>0</v>
      </c>
      <c r="X924" s="10">
        <f>[2]หน้าผ้า!AM933</f>
        <v>0</v>
      </c>
      <c r="Y924" s="10">
        <f>[2]หน้าผ้า!AN933</f>
        <v>0</v>
      </c>
      <c r="Z924" s="9">
        <f>[2]หน้าผ้า!AO933</f>
        <v>0</v>
      </c>
      <c r="AA924" s="8">
        <f>[2]หน้าผ้า!AQ933</f>
        <v>0</v>
      </c>
      <c r="AB924" s="8">
        <f>[2]หน้าผ้า!AR933</f>
        <v>0</v>
      </c>
      <c r="AC924" s="8">
        <f>[2]หน้าผ้า!AS933</f>
        <v>0</v>
      </c>
      <c r="AD924" s="8">
        <f>[2]หน้าผ้า!AT933</f>
        <v>0</v>
      </c>
      <c r="AE924" s="8">
        <f>[2]หน้าผ้า!AU933</f>
        <v>0</v>
      </c>
      <c r="AF924" s="8">
        <f>[2]หน้าผ้า!AI933</f>
        <v>0</v>
      </c>
      <c r="AG924" s="1">
        <f>[3]หน้าผ้า!DC936</f>
        <v>0</v>
      </c>
      <c r="AH924" s="1">
        <f>[2]หน้าผ้า!DL933</f>
        <v>0</v>
      </c>
      <c r="AI924" s="1">
        <f>[2]หน้าผ้า!DM933</f>
        <v>0</v>
      </c>
      <c r="AJ924" s="3">
        <f>[2]หน้าผ้า!DN933</f>
        <v>0</v>
      </c>
      <c r="AK924" s="3">
        <f>[2]หน้าผ้า!DQ933</f>
        <v>0</v>
      </c>
      <c r="AL924" s="3">
        <f>[2]หน้าผ้า!DR933</f>
        <v>0</v>
      </c>
      <c r="AM924" s="3">
        <f>[2]หน้าผ้า!DS933</f>
        <v>0</v>
      </c>
      <c r="AN924" s="3">
        <f>[2]หน้าผ้า!DT933</f>
        <v>0</v>
      </c>
      <c r="AO924" s="3">
        <f>[2]หน้าผ้า!DU933</f>
        <v>0</v>
      </c>
      <c r="AP924" s="3">
        <f>[2]หน้าผ้า!DP933</f>
        <v>0</v>
      </c>
      <c r="AQ924" s="3">
        <f>[2]หน้าผ้า!DW933</f>
        <v>0</v>
      </c>
      <c r="AR924" s="3">
        <f>[2]หน้าผ้า!DX933</f>
        <v>0</v>
      </c>
      <c r="AS924" s="3">
        <f>[2]หน้าผ้า!DY933</f>
        <v>0</v>
      </c>
      <c r="AT924" s="3">
        <f>[2]หน้าผ้า!DZ933</f>
        <v>0</v>
      </c>
      <c r="AU924" s="3">
        <f>[2]หน้าผ้า!EA933</f>
        <v>0</v>
      </c>
      <c r="AV924" s="1">
        <f>[2]หน้าผ้า!EB933</f>
        <v>0</v>
      </c>
      <c r="AW924" s="2">
        <f>[2]หน้าผ้า!EC933</f>
        <v>0</v>
      </c>
      <c r="AX924" s="2">
        <f>[2]หน้าผ้า!ED933</f>
        <v>0</v>
      </c>
      <c r="AY924" s="2">
        <f>[2]หน้าผ้า!AG933</f>
        <v>0</v>
      </c>
      <c r="AZ924" s="2">
        <f>[2]หน้าผ้า!EG933</f>
        <v>0</v>
      </c>
      <c r="BA924" s="2">
        <f>[2]หน้าผ้า!EH933</f>
        <v>0</v>
      </c>
      <c r="BB924" s="2">
        <f>[2]หน้าผ้า!EI933</f>
        <v>0</v>
      </c>
      <c r="BC924" s="1">
        <f>[2]หน้าผ้า!BZ933</f>
        <v>0</v>
      </c>
      <c r="BD924" s="56">
        <f>[2]หน้าผ้า!CA933</f>
        <v>0</v>
      </c>
    </row>
    <row r="925" spans="1:56" ht="28.5" customHeight="1" x14ac:dyDescent="0.45">
      <c r="A925" s="3">
        <f>[2]หน้าผ้า!C934</f>
        <v>0</v>
      </c>
      <c r="B925" s="14">
        <f>[2]หน้าผ้า!B934</f>
        <v>0</v>
      </c>
      <c r="C925" s="9">
        <f>[2]หน้าผ้า!E934</f>
        <v>0</v>
      </c>
      <c r="D925" s="13">
        <f>[2]หน้าผ้า!F934</f>
        <v>0</v>
      </c>
      <c r="E925" s="9">
        <f>[2]หน้าผ้า!G934</f>
        <v>0</v>
      </c>
      <c r="F925" s="9">
        <f>[2]หน้าผ้า!H934</f>
        <v>0</v>
      </c>
      <c r="G925" s="9">
        <f>[2]หน้าผ้า!I934</f>
        <v>0</v>
      </c>
      <c r="H925" s="9">
        <f>[2]หน้าผ้า!J934</f>
        <v>0</v>
      </c>
      <c r="I925" s="9">
        <f>[2]หน้าผ้า!L934</f>
        <v>0</v>
      </c>
      <c r="J925" s="9">
        <f>[2]หน้าผ้า!M934</f>
        <v>0</v>
      </c>
      <c r="K925" s="9">
        <f>[2]หน้าผ้า!N934</f>
        <v>0</v>
      </c>
      <c r="L925" s="9">
        <f>[2]หน้าผ้า!R934</f>
        <v>0</v>
      </c>
      <c r="M925" s="10">
        <f>[2]หน้าผ้า!T934</f>
        <v>0</v>
      </c>
      <c r="N925" s="9">
        <f>[2]หน้าผ้า!U934</f>
        <v>0</v>
      </c>
      <c r="O925" s="9">
        <f>[2]หน้าผ้า!V934</f>
        <v>0</v>
      </c>
      <c r="P925" s="10">
        <f>[2]หน้าผ้า!AB934</f>
        <v>0</v>
      </c>
      <c r="Q925" s="10">
        <f>[2]หน้าผ้า!AC934</f>
        <v>0</v>
      </c>
      <c r="R925" s="10">
        <f>[2]หน้าผ้า!AD934</f>
        <v>0</v>
      </c>
      <c r="S925" s="9">
        <f>[2]หน้าผ้า!Z934</f>
        <v>0</v>
      </c>
      <c r="T925" s="12">
        <f>[2]หน้าผ้า!X934</f>
        <v>0</v>
      </c>
      <c r="U925" s="11">
        <f>[2]หน้าผ้า!AA934</f>
        <v>0</v>
      </c>
      <c r="V925" s="10">
        <f>[2]หน้าผ้า!AJ934</f>
        <v>0</v>
      </c>
      <c r="W925" s="10">
        <f>[2]หน้าผ้า!AL934</f>
        <v>0</v>
      </c>
      <c r="X925" s="10">
        <f>[2]หน้าผ้า!AM934</f>
        <v>0</v>
      </c>
      <c r="Y925" s="10">
        <f>[2]หน้าผ้า!AN934</f>
        <v>0</v>
      </c>
      <c r="Z925" s="9">
        <f>[2]หน้าผ้า!AO934</f>
        <v>0</v>
      </c>
      <c r="AA925" s="8">
        <f>[2]หน้าผ้า!AQ934</f>
        <v>0</v>
      </c>
      <c r="AB925" s="8">
        <f>[2]หน้าผ้า!AR934</f>
        <v>0</v>
      </c>
      <c r="AC925" s="8">
        <f>[2]หน้าผ้า!AS934</f>
        <v>0</v>
      </c>
      <c r="AD925" s="8">
        <f>[2]หน้าผ้า!AT934</f>
        <v>0</v>
      </c>
      <c r="AE925" s="8">
        <f>[2]หน้าผ้า!AU934</f>
        <v>0</v>
      </c>
      <c r="AF925" s="8">
        <f>[2]หน้าผ้า!AI934</f>
        <v>0</v>
      </c>
      <c r="AG925" s="1">
        <f>[3]หน้าผ้า!DC937</f>
        <v>0</v>
      </c>
      <c r="AH925" s="1">
        <f>[2]หน้าผ้า!DL934</f>
        <v>0</v>
      </c>
      <c r="AI925" s="1">
        <f>[2]หน้าผ้า!DM934</f>
        <v>0</v>
      </c>
      <c r="AJ925" s="3">
        <f>[2]หน้าผ้า!DN934</f>
        <v>0</v>
      </c>
      <c r="AK925" s="3">
        <f>[2]หน้าผ้า!DQ934</f>
        <v>0</v>
      </c>
      <c r="AL925" s="3">
        <f>[2]หน้าผ้า!DR934</f>
        <v>0</v>
      </c>
      <c r="AM925" s="3">
        <f>[2]หน้าผ้า!DS934</f>
        <v>0</v>
      </c>
      <c r="AN925" s="3">
        <f>[2]หน้าผ้า!DT934</f>
        <v>0</v>
      </c>
      <c r="AO925" s="3">
        <f>[2]หน้าผ้า!DU934</f>
        <v>0</v>
      </c>
      <c r="AP925" s="3">
        <f>[2]หน้าผ้า!DP934</f>
        <v>0</v>
      </c>
      <c r="AQ925" s="3">
        <f>[2]หน้าผ้า!DW934</f>
        <v>0</v>
      </c>
      <c r="AR925" s="3">
        <f>[2]หน้าผ้า!DX934</f>
        <v>0</v>
      </c>
      <c r="AS925" s="3">
        <f>[2]หน้าผ้า!DY934</f>
        <v>0</v>
      </c>
      <c r="AT925" s="3">
        <f>[2]หน้าผ้า!DZ934</f>
        <v>0</v>
      </c>
      <c r="AU925" s="3">
        <f>[2]หน้าผ้า!EA934</f>
        <v>0</v>
      </c>
      <c r="AV925" s="1">
        <f>[2]หน้าผ้า!EB934</f>
        <v>0</v>
      </c>
      <c r="AW925" s="2">
        <f>[2]หน้าผ้า!EC934</f>
        <v>0</v>
      </c>
      <c r="AX925" s="2">
        <f>[2]หน้าผ้า!ED934</f>
        <v>0</v>
      </c>
      <c r="AY925" s="2">
        <f>[2]หน้าผ้า!AG934</f>
        <v>0</v>
      </c>
      <c r="AZ925" s="2">
        <f>[2]หน้าผ้า!EG934</f>
        <v>0</v>
      </c>
      <c r="BA925" s="2">
        <f>[2]หน้าผ้า!EH934</f>
        <v>0</v>
      </c>
      <c r="BB925" s="2">
        <f>[2]หน้าผ้า!EI934</f>
        <v>0</v>
      </c>
      <c r="BC925" s="1">
        <f>[2]หน้าผ้า!BZ934</f>
        <v>0</v>
      </c>
      <c r="BD925" s="56">
        <f>[2]หน้าผ้า!CA934</f>
        <v>0</v>
      </c>
    </row>
    <row r="926" spans="1:56" ht="28.5" customHeight="1" x14ac:dyDescent="0.45">
      <c r="A926" s="3">
        <f>[2]หน้าผ้า!C935</f>
        <v>0</v>
      </c>
      <c r="B926" s="14">
        <f>[2]หน้าผ้า!B935</f>
        <v>0</v>
      </c>
      <c r="C926" s="9">
        <f>[2]หน้าผ้า!E935</f>
        <v>0</v>
      </c>
      <c r="D926" s="13">
        <f>[2]หน้าผ้า!F935</f>
        <v>0</v>
      </c>
      <c r="E926" s="9">
        <f>[2]หน้าผ้า!G935</f>
        <v>0</v>
      </c>
      <c r="F926" s="9">
        <f>[2]หน้าผ้า!H935</f>
        <v>0</v>
      </c>
      <c r="G926" s="9">
        <f>[2]หน้าผ้า!I935</f>
        <v>0</v>
      </c>
      <c r="H926" s="9">
        <f>[2]หน้าผ้า!J935</f>
        <v>0</v>
      </c>
      <c r="I926" s="9">
        <f>[2]หน้าผ้า!L935</f>
        <v>0</v>
      </c>
      <c r="J926" s="9">
        <f>[2]หน้าผ้า!M935</f>
        <v>0</v>
      </c>
      <c r="K926" s="9">
        <f>[2]หน้าผ้า!N935</f>
        <v>0</v>
      </c>
      <c r="L926" s="9">
        <f>[2]หน้าผ้า!R935</f>
        <v>0</v>
      </c>
      <c r="M926" s="10">
        <f>[2]หน้าผ้า!T935</f>
        <v>0</v>
      </c>
      <c r="N926" s="9">
        <f>[2]หน้าผ้า!U935</f>
        <v>0</v>
      </c>
      <c r="O926" s="9">
        <f>[2]หน้าผ้า!V935</f>
        <v>0</v>
      </c>
      <c r="P926" s="10">
        <f>[2]หน้าผ้า!AB935</f>
        <v>0</v>
      </c>
      <c r="Q926" s="10">
        <f>[2]หน้าผ้า!AC935</f>
        <v>0</v>
      </c>
      <c r="R926" s="10">
        <f>[2]หน้าผ้า!AD935</f>
        <v>0</v>
      </c>
      <c r="S926" s="9">
        <f>[2]หน้าผ้า!Z935</f>
        <v>0</v>
      </c>
      <c r="T926" s="12">
        <f>[2]หน้าผ้า!X935</f>
        <v>0</v>
      </c>
      <c r="U926" s="11">
        <f>[2]หน้าผ้า!AA935</f>
        <v>0</v>
      </c>
      <c r="V926" s="10">
        <f>[2]หน้าผ้า!AJ935</f>
        <v>0</v>
      </c>
      <c r="W926" s="10">
        <f>[2]หน้าผ้า!AL935</f>
        <v>0</v>
      </c>
      <c r="X926" s="10">
        <f>[2]หน้าผ้า!AM935</f>
        <v>0</v>
      </c>
      <c r="Y926" s="10">
        <f>[2]หน้าผ้า!AN935</f>
        <v>0</v>
      </c>
      <c r="Z926" s="9">
        <f>[2]หน้าผ้า!AO935</f>
        <v>0</v>
      </c>
      <c r="AA926" s="8">
        <f>[2]หน้าผ้า!AQ935</f>
        <v>0</v>
      </c>
      <c r="AB926" s="8">
        <f>[2]หน้าผ้า!AR935</f>
        <v>0</v>
      </c>
      <c r="AC926" s="8">
        <f>[2]หน้าผ้า!AS935</f>
        <v>0</v>
      </c>
      <c r="AD926" s="8">
        <f>[2]หน้าผ้า!AT935</f>
        <v>0</v>
      </c>
      <c r="AE926" s="8">
        <f>[2]หน้าผ้า!AU935</f>
        <v>0</v>
      </c>
      <c r="AF926" s="8">
        <f>[2]หน้าผ้า!AI935</f>
        <v>0</v>
      </c>
      <c r="AG926" s="1">
        <f>[3]หน้าผ้า!DC938</f>
        <v>0</v>
      </c>
      <c r="AH926" s="1">
        <f>[2]หน้าผ้า!DL935</f>
        <v>0</v>
      </c>
      <c r="AI926" s="1">
        <f>[2]หน้าผ้า!DM935</f>
        <v>0</v>
      </c>
      <c r="AJ926" s="3">
        <f>[2]หน้าผ้า!DN935</f>
        <v>0</v>
      </c>
      <c r="AK926" s="3">
        <f>[2]หน้าผ้า!DQ935</f>
        <v>0</v>
      </c>
      <c r="AL926" s="3">
        <f>[2]หน้าผ้า!DR935</f>
        <v>0</v>
      </c>
      <c r="AM926" s="3">
        <f>[2]หน้าผ้า!DS935</f>
        <v>0</v>
      </c>
      <c r="AN926" s="3">
        <f>[2]หน้าผ้า!DT935</f>
        <v>0</v>
      </c>
      <c r="AO926" s="3">
        <f>[2]หน้าผ้า!DU935</f>
        <v>0</v>
      </c>
      <c r="AP926" s="3">
        <f>[2]หน้าผ้า!DP935</f>
        <v>0</v>
      </c>
      <c r="AQ926" s="3">
        <f>[2]หน้าผ้า!DW935</f>
        <v>0</v>
      </c>
      <c r="AR926" s="3">
        <f>[2]หน้าผ้า!DX935</f>
        <v>0</v>
      </c>
      <c r="AS926" s="3">
        <f>[2]หน้าผ้า!DY935</f>
        <v>0</v>
      </c>
      <c r="AT926" s="3">
        <f>[2]หน้าผ้า!DZ935</f>
        <v>0</v>
      </c>
      <c r="AU926" s="3">
        <f>[2]หน้าผ้า!EA935</f>
        <v>0</v>
      </c>
      <c r="AV926" s="1">
        <f>[2]หน้าผ้า!EB935</f>
        <v>0</v>
      </c>
      <c r="AW926" s="2">
        <f>[2]หน้าผ้า!EC935</f>
        <v>0</v>
      </c>
      <c r="AX926" s="2">
        <f>[2]หน้าผ้า!ED935</f>
        <v>0</v>
      </c>
      <c r="AY926" s="2">
        <f>[2]หน้าผ้า!AG935</f>
        <v>0</v>
      </c>
      <c r="AZ926" s="2">
        <f>[2]หน้าผ้า!EG935</f>
        <v>0</v>
      </c>
      <c r="BA926" s="2">
        <f>[2]หน้าผ้า!EH935</f>
        <v>0</v>
      </c>
      <c r="BB926" s="2">
        <f>[2]หน้าผ้า!EI935</f>
        <v>0</v>
      </c>
      <c r="BC926" s="1">
        <f>[2]หน้าผ้า!BZ935</f>
        <v>0</v>
      </c>
      <c r="BD926" s="56">
        <f>[2]หน้าผ้า!CA935</f>
        <v>0</v>
      </c>
    </row>
    <row r="927" spans="1:56" ht="28.5" customHeight="1" x14ac:dyDescent="0.45">
      <c r="A927" s="3">
        <f>[2]หน้าผ้า!C936</f>
        <v>0</v>
      </c>
      <c r="B927" s="14">
        <f>[2]หน้าผ้า!B936</f>
        <v>0</v>
      </c>
      <c r="C927" s="9">
        <f>[2]หน้าผ้า!E936</f>
        <v>0</v>
      </c>
      <c r="D927" s="13">
        <f>[2]หน้าผ้า!F936</f>
        <v>0</v>
      </c>
      <c r="E927" s="9">
        <f>[2]หน้าผ้า!G936</f>
        <v>0</v>
      </c>
      <c r="F927" s="9">
        <f>[2]หน้าผ้า!H936</f>
        <v>0</v>
      </c>
      <c r="G927" s="9">
        <f>[2]หน้าผ้า!I936</f>
        <v>0</v>
      </c>
      <c r="H927" s="9">
        <f>[2]หน้าผ้า!J936</f>
        <v>0</v>
      </c>
      <c r="I927" s="9">
        <f>[2]หน้าผ้า!L936</f>
        <v>0</v>
      </c>
      <c r="J927" s="9">
        <f>[2]หน้าผ้า!M936</f>
        <v>0</v>
      </c>
      <c r="K927" s="9">
        <f>[2]หน้าผ้า!N936</f>
        <v>0</v>
      </c>
      <c r="L927" s="9">
        <f>[2]หน้าผ้า!R936</f>
        <v>0</v>
      </c>
      <c r="M927" s="10">
        <f>[2]หน้าผ้า!T936</f>
        <v>0</v>
      </c>
      <c r="N927" s="9">
        <f>[2]หน้าผ้า!U936</f>
        <v>0</v>
      </c>
      <c r="O927" s="9">
        <f>[2]หน้าผ้า!V936</f>
        <v>0</v>
      </c>
      <c r="P927" s="10">
        <f>[2]หน้าผ้า!AB936</f>
        <v>0</v>
      </c>
      <c r="Q927" s="10">
        <f>[2]หน้าผ้า!AC936</f>
        <v>0</v>
      </c>
      <c r="R927" s="10">
        <f>[2]หน้าผ้า!AD936</f>
        <v>0</v>
      </c>
      <c r="S927" s="9">
        <f>[2]หน้าผ้า!Z936</f>
        <v>0</v>
      </c>
      <c r="T927" s="12">
        <f>[2]หน้าผ้า!X936</f>
        <v>0</v>
      </c>
      <c r="U927" s="11">
        <f>[2]หน้าผ้า!AA936</f>
        <v>0</v>
      </c>
      <c r="V927" s="10">
        <f>[2]หน้าผ้า!AJ936</f>
        <v>0</v>
      </c>
      <c r="W927" s="10">
        <f>[2]หน้าผ้า!AL936</f>
        <v>0</v>
      </c>
      <c r="X927" s="10">
        <f>[2]หน้าผ้า!AM936</f>
        <v>0</v>
      </c>
      <c r="Y927" s="10">
        <f>[2]หน้าผ้า!AN936</f>
        <v>0</v>
      </c>
      <c r="Z927" s="9">
        <f>[2]หน้าผ้า!AO936</f>
        <v>0</v>
      </c>
      <c r="AA927" s="8">
        <f>[2]หน้าผ้า!AQ936</f>
        <v>0</v>
      </c>
      <c r="AB927" s="8">
        <f>[2]หน้าผ้า!AR936</f>
        <v>0</v>
      </c>
      <c r="AC927" s="8">
        <f>[2]หน้าผ้า!AS936</f>
        <v>0</v>
      </c>
      <c r="AD927" s="8">
        <f>[2]หน้าผ้า!AT936</f>
        <v>0</v>
      </c>
      <c r="AE927" s="8">
        <f>[2]หน้าผ้า!AU936</f>
        <v>0</v>
      </c>
      <c r="AF927" s="8">
        <f>[2]หน้าผ้า!AI936</f>
        <v>0</v>
      </c>
      <c r="AG927" s="1">
        <f>[3]หน้าผ้า!DC939</f>
        <v>0</v>
      </c>
      <c r="AH927" s="1">
        <f>[2]หน้าผ้า!DL936</f>
        <v>0</v>
      </c>
      <c r="AI927" s="1">
        <f>[2]หน้าผ้า!DM936</f>
        <v>0</v>
      </c>
      <c r="AJ927" s="3">
        <f>[2]หน้าผ้า!DN936</f>
        <v>0</v>
      </c>
      <c r="AK927" s="3">
        <f>[2]หน้าผ้า!DQ936</f>
        <v>0</v>
      </c>
      <c r="AL927" s="3">
        <f>[2]หน้าผ้า!DR936</f>
        <v>0</v>
      </c>
      <c r="AM927" s="3">
        <f>[2]หน้าผ้า!DS936</f>
        <v>0</v>
      </c>
      <c r="AN927" s="3">
        <f>[2]หน้าผ้า!DT936</f>
        <v>0</v>
      </c>
      <c r="AO927" s="3">
        <f>[2]หน้าผ้า!DU936</f>
        <v>0</v>
      </c>
      <c r="AP927" s="3">
        <f>[2]หน้าผ้า!DP936</f>
        <v>0</v>
      </c>
      <c r="AQ927" s="3">
        <f>[2]หน้าผ้า!DW936</f>
        <v>0</v>
      </c>
      <c r="AR927" s="3">
        <f>[2]หน้าผ้า!DX936</f>
        <v>0</v>
      </c>
      <c r="AS927" s="3">
        <f>[2]หน้าผ้า!DY936</f>
        <v>0</v>
      </c>
      <c r="AT927" s="3">
        <f>[2]หน้าผ้า!DZ936</f>
        <v>0</v>
      </c>
      <c r="AU927" s="3">
        <f>[2]หน้าผ้า!EA936</f>
        <v>0</v>
      </c>
      <c r="AV927" s="1">
        <f>[2]หน้าผ้า!EB936</f>
        <v>0</v>
      </c>
      <c r="AW927" s="2">
        <f>[2]หน้าผ้า!EC936</f>
        <v>0</v>
      </c>
      <c r="AX927" s="2">
        <f>[2]หน้าผ้า!ED936</f>
        <v>0</v>
      </c>
      <c r="AY927" s="2">
        <f>[2]หน้าผ้า!AG936</f>
        <v>0</v>
      </c>
      <c r="AZ927" s="2">
        <f>[2]หน้าผ้า!EG936</f>
        <v>0</v>
      </c>
      <c r="BA927" s="2">
        <f>[2]หน้าผ้า!EH936</f>
        <v>0</v>
      </c>
      <c r="BB927" s="2">
        <f>[2]หน้าผ้า!EI936</f>
        <v>0</v>
      </c>
      <c r="BC927" s="1">
        <f>[2]หน้าผ้า!BZ936</f>
        <v>0</v>
      </c>
      <c r="BD927" s="56">
        <f>[2]หน้าผ้า!CA936</f>
        <v>0</v>
      </c>
    </row>
    <row r="928" spans="1:56" ht="28.5" customHeight="1" x14ac:dyDescent="0.45">
      <c r="A928" s="3">
        <f>[2]หน้าผ้า!C937</f>
        <v>0</v>
      </c>
      <c r="B928" s="14">
        <f>[2]หน้าผ้า!B937</f>
        <v>0</v>
      </c>
      <c r="C928" s="9">
        <f>[2]หน้าผ้า!E937</f>
        <v>0</v>
      </c>
      <c r="D928" s="13">
        <f>[2]หน้าผ้า!F937</f>
        <v>0</v>
      </c>
      <c r="E928" s="9">
        <f>[2]หน้าผ้า!G937</f>
        <v>0</v>
      </c>
      <c r="F928" s="9">
        <f>[2]หน้าผ้า!H937</f>
        <v>0</v>
      </c>
      <c r="G928" s="9">
        <f>[2]หน้าผ้า!I937</f>
        <v>0</v>
      </c>
      <c r="H928" s="9">
        <f>[2]หน้าผ้า!J937</f>
        <v>0</v>
      </c>
      <c r="I928" s="9">
        <f>[2]หน้าผ้า!L937</f>
        <v>0</v>
      </c>
      <c r="J928" s="9">
        <f>[2]หน้าผ้า!M937</f>
        <v>0</v>
      </c>
      <c r="K928" s="9">
        <f>[2]หน้าผ้า!N937</f>
        <v>0</v>
      </c>
      <c r="L928" s="9">
        <f>[2]หน้าผ้า!R937</f>
        <v>0</v>
      </c>
      <c r="M928" s="10">
        <f>[2]หน้าผ้า!T937</f>
        <v>0</v>
      </c>
      <c r="N928" s="9">
        <f>[2]หน้าผ้า!U937</f>
        <v>0</v>
      </c>
      <c r="O928" s="9">
        <f>[2]หน้าผ้า!V937</f>
        <v>0</v>
      </c>
      <c r="P928" s="10">
        <f>[2]หน้าผ้า!AB937</f>
        <v>0</v>
      </c>
      <c r="Q928" s="10">
        <f>[2]หน้าผ้า!AC937</f>
        <v>0</v>
      </c>
      <c r="R928" s="10">
        <f>[2]หน้าผ้า!AD937</f>
        <v>0</v>
      </c>
      <c r="S928" s="9">
        <f>[2]หน้าผ้า!Z937</f>
        <v>0</v>
      </c>
      <c r="T928" s="12">
        <f>[2]หน้าผ้า!X937</f>
        <v>0</v>
      </c>
      <c r="U928" s="11">
        <f>[2]หน้าผ้า!AA937</f>
        <v>0</v>
      </c>
      <c r="V928" s="10">
        <f>[2]หน้าผ้า!AJ937</f>
        <v>0</v>
      </c>
      <c r="W928" s="10">
        <f>[2]หน้าผ้า!AL937</f>
        <v>0</v>
      </c>
      <c r="X928" s="10">
        <f>[2]หน้าผ้า!AM937</f>
        <v>0</v>
      </c>
      <c r="Y928" s="10">
        <f>[2]หน้าผ้า!AN937</f>
        <v>0</v>
      </c>
      <c r="Z928" s="9">
        <f>[2]หน้าผ้า!AO937</f>
        <v>0</v>
      </c>
      <c r="AA928" s="8">
        <f>[2]หน้าผ้า!AQ937</f>
        <v>0</v>
      </c>
      <c r="AB928" s="8">
        <f>[2]หน้าผ้า!AR937</f>
        <v>0</v>
      </c>
      <c r="AC928" s="8">
        <f>[2]หน้าผ้า!AS937</f>
        <v>0</v>
      </c>
      <c r="AD928" s="8">
        <f>[2]หน้าผ้า!AT937</f>
        <v>0</v>
      </c>
      <c r="AE928" s="8">
        <f>[2]หน้าผ้า!AU937</f>
        <v>0</v>
      </c>
      <c r="AF928" s="8">
        <f>[2]หน้าผ้า!AI937</f>
        <v>0</v>
      </c>
      <c r="AG928" s="1">
        <f>[3]หน้าผ้า!DC940</f>
        <v>0</v>
      </c>
      <c r="AH928" s="1">
        <f>[2]หน้าผ้า!DL937</f>
        <v>0</v>
      </c>
      <c r="AI928" s="1">
        <f>[2]หน้าผ้า!DM937</f>
        <v>0</v>
      </c>
      <c r="AJ928" s="3">
        <f>[2]หน้าผ้า!DN937</f>
        <v>0</v>
      </c>
      <c r="AK928" s="3">
        <f>[2]หน้าผ้า!DQ937</f>
        <v>0</v>
      </c>
      <c r="AL928" s="3">
        <f>[2]หน้าผ้า!DR937</f>
        <v>0</v>
      </c>
      <c r="AM928" s="3">
        <f>[2]หน้าผ้า!DS937</f>
        <v>0</v>
      </c>
      <c r="AN928" s="3">
        <f>[2]หน้าผ้า!DT937</f>
        <v>0</v>
      </c>
      <c r="AO928" s="3">
        <f>[2]หน้าผ้า!DU937</f>
        <v>0</v>
      </c>
      <c r="AP928" s="3">
        <f>[2]หน้าผ้า!DP937</f>
        <v>0</v>
      </c>
      <c r="AQ928" s="3">
        <f>[2]หน้าผ้า!DW937</f>
        <v>0</v>
      </c>
      <c r="AR928" s="3">
        <f>[2]หน้าผ้า!DX937</f>
        <v>0</v>
      </c>
      <c r="AS928" s="3">
        <f>[2]หน้าผ้า!DY937</f>
        <v>0</v>
      </c>
      <c r="AT928" s="3">
        <f>[2]หน้าผ้า!DZ937</f>
        <v>0</v>
      </c>
      <c r="AU928" s="3">
        <f>[2]หน้าผ้า!EA937</f>
        <v>0</v>
      </c>
      <c r="AV928" s="1">
        <f>[2]หน้าผ้า!EB937</f>
        <v>0</v>
      </c>
      <c r="AW928" s="2">
        <f>[2]หน้าผ้า!EC937</f>
        <v>0</v>
      </c>
      <c r="AX928" s="2">
        <f>[2]หน้าผ้า!ED937</f>
        <v>0</v>
      </c>
      <c r="AY928" s="2">
        <f>[2]หน้าผ้า!AG937</f>
        <v>0</v>
      </c>
      <c r="AZ928" s="2">
        <f>[2]หน้าผ้า!EG937</f>
        <v>0</v>
      </c>
      <c r="BA928" s="2">
        <f>[2]หน้าผ้า!EH937</f>
        <v>0</v>
      </c>
      <c r="BB928" s="2">
        <f>[2]หน้าผ้า!EI937</f>
        <v>0</v>
      </c>
      <c r="BC928" s="1">
        <f>[2]หน้าผ้า!BZ937</f>
        <v>0</v>
      </c>
      <c r="BD928" s="56">
        <f>[2]หน้าผ้า!CA937</f>
        <v>0</v>
      </c>
    </row>
    <row r="929" spans="1:56" ht="28.5" customHeight="1" x14ac:dyDescent="0.45">
      <c r="A929" s="3">
        <f>[2]หน้าผ้า!C938</f>
        <v>0</v>
      </c>
      <c r="B929" s="14">
        <f>[2]หน้าผ้า!B938</f>
        <v>0</v>
      </c>
      <c r="C929" s="9">
        <f>[2]หน้าผ้า!E938</f>
        <v>0</v>
      </c>
      <c r="D929" s="13">
        <f>[2]หน้าผ้า!F938</f>
        <v>0</v>
      </c>
      <c r="E929" s="9">
        <f>[2]หน้าผ้า!G938</f>
        <v>0</v>
      </c>
      <c r="F929" s="9">
        <f>[2]หน้าผ้า!H938</f>
        <v>0</v>
      </c>
      <c r="G929" s="9">
        <f>[2]หน้าผ้า!I938</f>
        <v>0</v>
      </c>
      <c r="H929" s="9">
        <f>[2]หน้าผ้า!J938</f>
        <v>0</v>
      </c>
      <c r="I929" s="9">
        <f>[2]หน้าผ้า!L938</f>
        <v>0</v>
      </c>
      <c r="J929" s="9">
        <f>[2]หน้าผ้า!M938</f>
        <v>0</v>
      </c>
      <c r="K929" s="9">
        <f>[2]หน้าผ้า!N938</f>
        <v>0</v>
      </c>
      <c r="L929" s="9">
        <f>[2]หน้าผ้า!R938</f>
        <v>0</v>
      </c>
      <c r="M929" s="10">
        <f>[2]หน้าผ้า!T938</f>
        <v>0</v>
      </c>
      <c r="N929" s="9">
        <f>[2]หน้าผ้า!U938</f>
        <v>0</v>
      </c>
      <c r="O929" s="9">
        <f>[2]หน้าผ้า!V938</f>
        <v>0</v>
      </c>
      <c r="P929" s="10">
        <f>[2]หน้าผ้า!AB938</f>
        <v>0</v>
      </c>
      <c r="Q929" s="10">
        <f>[2]หน้าผ้า!AC938</f>
        <v>0</v>
      </c>
      <c r="R929" s="10">
        <f>[2]หน้าผ้า!AD938</f>
        <v>0</v>
      </c>
      <c r="S929" s="9">
        <f>[2]หน้าผ้า!Z938</f>
        <v>0</v>
      </c>
      <c r="T929" s="12">
        <f>[2]หน้าผ้า!X938</f>
        <v>0</v>
      </c>
      <c r="U929" s="11">
        <f>[2]หน้าผ้า!AA938</f>
        <v>0</v>
      </c>
      <c r="V929" s="10">
        <f>[2]หน้าผ้า!AJ938</f>
        <v>0</v>
      </c>
      <c r="W929" s="10">
        <f>[2]หน้าผ้า!AL938</f>
        <v>0</v>
      </c>
      <c r="X929" s="10">
        <f>[2]หน้าผ้า!AM938</f>
        <v>0</v>
      </c>
      <c r="Y929" s="10">
        <f>[2]หน้าผ้า!AN938</f>
        <v>0</v>
      </c>
      <c r="Z929" s="9">
        <f>[2]หน้าผ้า!AO938</f>
        <v>0</v>
      </c>
      <c r="AA929" s="8">
        <f>[2]หน้าผ้า!AQ938</f>
        <v>0</v>
      </c>
      <c r="AB929" s="8">
        <f>[2]หน้าผ้า!AR938</f>
        <v>0</v>
      </c>
      <c r="AC929" s="8">
        <f>[2]หน้าผ้า!AS938</f>
        <v>0</v>
      </c>
      <c r="AD929" s="8">
        <f>[2]หน้าผ้า!AT938</f>
        <v>0</v>
      </c>
      <c r="AE929" s="8">
        <f>[2]หน้าผ้า!AU938</f>
        <v>0</v>
      </c>
      <c r="AF929" s="8">
        <f>[2]หน้าผ้า!AI938</f>
        <v>0</v>
      </c>
      <c r="AG929" s="1">
        <f>[3]หน้าผ้า!DC941</f>
        <v>0</v>
      </c>
      <c r="AH929" s="1">
        <f>[2]หน้าผ้า!DL938</f>
        <v>0</v>
      </c>
      <c r="AI929" s="1">
        <f>[2]หน้าผ้า!DM938</f>
        <v>0</v>
      </c>
      <c r="AJ929" s="3">
        <f>[2]หน้าผ้า!DN938</f>
        <v>0</v>
      </c>
      <c r="AK929" s="3">
        <f>[2]หน้าผ้า!DQ938</f>
        <v>0</v>
      </c>
      <c r="AL929" s="3">
        <f>[2]หน้าผ้า!DR938</f>
        <v>0</v>
      </c>
      <c r="AM929" s="3">
        <f>[2]หน้าผ้า!DS938</f>
        <v>0</v>
      </c>
      <c r="AN929" s="3">
        <f>[2]หน้าผ้า!DT938</f>
        <v>0</v>
      </c>
      <c r="AO929" s="3">
        <f>[2]หน้าผ้า!DU938</f>
        <v>0</v>
      </c>
      <c r="AP929" s="3">
        <f>[2]หน้าผ้า!DP938</f>
        <v>0</v>
      </c>
      <c r="AQ929" s="3">
        <f>[2]หน้าผ้า!DW938</f>
        <v>0</v>
      </c>
      <c r="AR929" s="3">
        <f>[2]หน้าผ้า!DX938</f>
        <v>0</v>
      </c>
      <c r="AS929" s="3">
        <f>[2]หน้าผ้า!DY938</f>
        <v>0</v>
      </c>
      <c r="AT929" s="3">
        <f>[2]หน้าผ้า!DZ938</f>
        <v>0</v>
      </c>
      <c r="AU929" s="3">
        <f>[2]หน้าผ้า!EA938</f>
        <v>0</v>
      </c>
      <c r="AV929" s="1">
        <f>[2]หน้าผ้า!EB938</f>
        <v>0</v>
      </c>
      <c r="AW929" s="2">
        <f>[2]หน้าผ้า!EC938</f>
        <v>0</v>
      </c>
      <c r="AX929" s="2">
        <f>[2]หน้าผ้า!ED938</f>
        <v>0</v>
      </c>
      <c r="AY929" s="2">
        <f>[2]หน้าผ้า!AG938</f>
        <v>0</v>
      </c>
      <c r="AZ929" s="2">
        <f>[2]หน้าผ้า!EG938</f>
        <v>0</v>
      </c>
      <c r="BA929" s="2">
        <f>[2]หน้าผ้า!EH938</f>
        <v>0</v>
      </c>
      <c r="BB929" s="2">
        <f>[2]หน้าผ้า!EI938</f>
        <v>0</v>
      </c>
      <c r="BC929" s="1">
        <f>[2]หน้าผ้า!BZ938</f>
        <v>0</v>
      </c>
      <c r="BD929" s="56">
        <f>[2]หน้าผ้า!CA938</f>
        <v>0</v>
      </c>
    </row>
    <row r="930" spans="1:56" ht="28.5" customHeight="1" x14ac:dyDescent="0.45">
      <c r="A930" s="3">
        <f>[2]หน้าผ้า!C939</f>
        <v>0</v>
      </c>
      <c r="B930" s="14">
        <f>[2]หน้าผ้า!B939</f>
        <v>0</v>
      </c>
      <c r="C930" s="9">
        <f>[2]หน้าผ้า!E939</f>
        <v>0</v>
      </c>
      <c r="D930" s="13">
        <f>[2]หน้าผ้า!F939</f>
        <v>0</v>
      </c>
      <c r="E930" s="9">
        <f>[2]หน้าผ้า!G939</f>
        <v>0</v>
      </c>
      <c r="F930" s="9">
        <f>[2]หน้าผ้า!H939</f>
        <v>0</v>
      </c>
      <c r="G930" s="9">
        <f>[2]หน้าผ้า!I939</f>
        <v>0</v>
      </c>
      <c r="H930" s="9">
        <f>[2]หน้าผ้า!J939</f>
        <v>0</v>
      </c>
      <c r="I930" s="9">
        <f>[2]หน้าผ้า!L939</f>
        <v>0</v>
      </c>
      <c r="J930" s="9">
        <f>[2]หน้าผ้า!M939</f>
        <v>0</v>
      </c>
      <c r="K930" s="9">
        <f>[2]หน้าผ้า!N939</f>
        <v>0</v>
      </c>
      <c r="L930" s="9">
        <f>[2]หน้าผ้า!R939</f>
        <v>0</v>
      </c>
      <c r="M930" s="10">
        <f>[2]หน้าผ้า!T939</f>
        <v>0</v>
      </c>
      <c r="N930" s="9">
        <f>[2]หน้าผ้า!U939</f>
        <v>0</v>
      </c>
      <c r="O930" s="9">
        <f>[2]หน้าผ้า!V939</f>
        <v>0</v>
      </c>
      <c r="P930" s="10">
        <f>[2]หน้าผ้า!AB939</f>
        <v>0</v>
      </c>
      <c r="Q930" s="10">
        <f>[2]หน้าผ้า!AC939</f>
        <v>0</v>
      </c>
      <c r="R930" s="10">
        <f>[2]หน้าผ้า!AD939</f>
        <v>0</v>
      </c>
      <c r="S930" s="9">
        <f>[2]หน้าผ้า!Z939</f>
        <v>0</v>
      </c>
      <c r="T930" s="12">
        <f>[2]หน้าผ้า!X939</f>
        <v>0</v>
      </c>
      <c r="U930" s="11">
        <f>[2]หน้าผ้า!AA939</f>
        <v>0</v>
      </c>
      <c r="V930" s="10">
        <f>[2]หน้าผ้า!AJ939</f>
        <v>0</v>
      </c>
      <c r="W930" s="10">
        <f>[2]หน้าผ้า!AL939</f>
        <v>0</v>
      </c>
      <c r="X930" s="10">
        <f>[2]หน้าผ้า!AM939</f>
        <v>0</v>
      </c>
      <c r="Y930" s="10">
        <f>[2]หน้าผ้า!AN939</f>
        <v>0</v>
      </c>
      <c r="Z930" s="9">
        <f>[2]หน้าผ้า!AO939</f>
        <v>0</v>
      </c>
      <c r="AA930" s="8">
        <f>[2]หน้าผ้า!AQ939</f>
        <v>0</v>
      </c>
      <c r="AB930" s="8">
        <f>[2]หน้าผ้า!AR939</f>
        <v>0</v>
      </c>
      <c r="AC930" s="8">
        <f>[2]หน้าผ้า!AS939</f>
        <v>0</v>
      </c>
      <c r="AD930" s="8">
        <f>[2]หน้าผ้า!AT939</f>
        <v>0</v>
      </c>
      <c r="AE930" s="8">
        <f>[2]หน้าผ้า!AU939</f>
        <v>0</v>
      </c>
      <c r="AF930" s="8">
        <f>[2]หน้าผ้า!AI939</f>
        <v>0</v>
      </c>
      <c r="AG930" s="1">
        <f>[3]หน้าผ้า!DC942</f>
        <v>0</v>
      </c>
      <c r="AH930" s="1">
        <f>[2]หน้าผ้า!DL939</f>
        <v>0</v>
      </c>
      <c r="AI930" s="1">
        <f>[2]หน้าผ้า!DM939</f>
        <v>0</v>
      </c>
      <c r="AJ930" s="3">
        <f>[2]หน้าผ้า!DN939</f>
        <v>0</v>
      </c>
      <c r="AK930" s="3">
        <f>[2]หน้าผ้า!DQ939</f>
        <v>0</v>
      </c>
      <c r="AL930" s="3">
        <f>[2]หน้าผ้า!DR939</f>
        <v>0</v>
      </c>
      <c r="AM930" s="3">
        <f>[2]หน้าผ้า!DS939</f>
        <v>0</v>
      </c>
      <c r="AN930" s="3">
        <f>[2]หน้าผ้า!DT939</f>
        <v>0</v>
      </c>
      <c r="AO930" s="3">
        <f>[2]หน้าผ้า!DU939</f>
        <v>0</v>
      </c>
      <c r="AP930" s="3">
        <f>[2]หน้าผ้า!DP939</f>
        <v>0</v>
      </c>
      <c r="AQ930" s="3">
        <f>[2]หน้าผ้า!DW939</f>
        <v>0</v>
      </c>
      <c r="AR930" s="3">
        <f>[2]หน้าผ้า!DX939</f>
        <v>0</v>
      </c>
      <c r="AS930" s="3">
        <f>[2]หน้าผ้า!DY939</f>
        <v>0</v>
      </c>
      <c r="AT930" s="3">
        <f>[2]หน้าผ้า!DZ939</f>
        <v>0</v>
      </c>
      <c r="AU930" s="3">
        <f>[2]หน้าผ้า!EA939</f>
        <v>0</v>
      </c>
      <c r="AV930" s="1">
        <f>[2]หน้าผ้า!EB939</f>
        <v>0</v>
      </c>
      <c r="AW930" s="2">
        <f>[2]หน้าผ้า!EC939</f>
        <v>0</v>
      </c>
      <c r="AX930" s="2">
        <f>[2]หน้าผ้า!ED939</f>
        <v>0</v>
      </c>
      <c r="AY930" s="2">
        <f>[2]หน้าผ้า!AG939</f>
        <v>0</v>
      </c>
      <c r="AZ930" s="2">
        <f>[2]หน้าผ้า!EG939</f>
        <v>0</v>
      </c>
      <c r="BA930" s="2">
        <f>[2]หน้าผ้า!EH939</f>
        <v>0</v>
      </c>
      <c r="BB930" s="2">
        <f>[2]หน้าผ้า!EI939</f>
        <v>0</v>
      </c>
      <c r="BC930" s="1">
        <f>[2]หน้าผ้า!BZ939</f>
        <v>0</v>
      </c>
      <c r="BD930" s="56">
        <f>[2]หน้าผ้า!CA939</f>
        <v>0</v>
      </c>
    </row>
    <row r="931" spans="1:56" ht="28.5" customHeight="1" x14ac:dyDescent="0.45">
      <c r="A931" s="3">
        <f>[2]หน้าผ้า!C940</f>
        <v>0</v>
      </c>
      <c r="B931" s="14">
        <f>[2]หน้าผ้า!B940</f>
        <v>0</v>
      </c>
      <c r="C931" s="9">
        <f>[2]หน้าผ้า!E940</f>
        <v>0</v>
      </c>
      <c r="D931" s="13">
        <f>[2]หน้าผ้า!F940</f>
        <v>0</v>
      </c>
      <c r="E931" s="9">
        <f>[2]หน้าผ้า!G940</f>
        <v>0</v>
      </c>
      <c r="F931" s="9">
        <f>[2]หน้าผ้า!H940</f>
        <v>0</v>
      </c>
      <c r="G931" s="9">
        <f>[2]หน้าผ้า!I940</f>
        <v>0</v>
      </c>
      <c r="H931" s="9">
        <f>[2]หน้าผ้า!J940</f>
        <v>0</v>
      </c>
      <c r="I931" s="9">
        <f>[2]หน้าผ้า!L940</f>
        <v>0</v>
      </c>
      <c r="J931" s="9">
        <f>[2]หน้าผ้า!M940</f>
        <v>0</v>
      </c>
      <c r="K931" s="9">
        <f>[2]หน้าผ้า!N940</f>
        <v>0</v>
      </c>
      <c r="L931" s="9">
        <f>[2]หน้าผ้า!R940</f>
        <v>0</v>
      </c>
      <c r="M931" s="10">
        <f>[2]หน้าผ้า!T940</f>
        <v>0</v>
      </c>
      <c r="N931" s="9">
        <f>[2]หน้าผ้า!U940</f>
        <v>0</v>
      </c>
      <c r="O931" s="9">
        <f>[2]หน้าผ้า!V940</f>
        <v>0</v>
      </c>
      <c r="P931" s="10">
        <f>[2]หน้าผ้า!AB940</f>
        <v>0</v>
      </c>
      <c r="Q931" s="10">
        <f>[2]หน้าผ้า!AC940</f>
        <v>0</v>
      </c>
      <c r="R931" s="10">
        <f>[2]หน้าผ้า!AD940</f>
        <v>0</v>
      </c>
      <c r="S931" s="9">
        <f>[2]หน้าผ้า!Z940</f>
        <v>0</v>
      </c>
      <c r="T931" s="12">
        <f>[2]หน้าผ้า!X940</f>
        <v>0</v>
      </c>
      <c r="U931" s="11">
        <f>[2]หน้าผ้า!AA940</f>
        <v>0</v>
      </c>
      <c r="V931" s="10">
        <f>[2]หน้าผ้า!AJ940</f>
        <v>0</v>
      </c>
      <c r="W931" s="10">
        <f>[2]หน้าผ้า!AL940</f>
        <v>0</v>
      </c>
      <c r="X931" s="10">
        <f>[2]หน้าผ้า!AM940</f>
        <v>0</v>
      </c>
      <c r="Y931" s="10">
        <f>[2]หน้าผ้า!AN940</f>
        <v>0</v>
      </c>
      <c r="Z931" s="9">
        <f>[2]หน้าผ้า!AO940</f>
        <v>0</v>
      </c>
      <c r="AA931" s="8">
        <f>[2]หน้าผ้า!AQ940</f>
        <v>0</v>
      </c>
      <c r="AB931" s="8">
        <f>[2]หน้าผ้า!AR940</f>
        <v>0</v>
      </c>
      <c r="AC931" s="8">
        <f>[2]หน้าผ้า!AS940</f>
        <v>0</v>
      </c>
      <c r="AD931" s="8">
        <f>[2]หน้าผ้า!AT940</f>
        <v>0</v>
      </c>
      <c r="AE931" s="8">
        <f>[2]หน้าผ้า!AU940</f>
        <v>0</v>
      </c>
      <c r="AF931" s="8">
        <f>[2]หน้าผ้า!AI940</f>
        <v>0</v>
      </c>
      <c r="AG931" s="1">
        <f>[3]หน้าผ้า!DC943</f>
        <v>0</v>
      </c>
      <c r="AH931" s="1">
        <f>[2]หน้าผ้า!DL940</f>
        <v>0</v>
      </c>
      <c r="AI931" s="1">
        <f>[2]หน้าผ้า!DM940</f>
        <v>0</v>
      </c>
      <c r="AJ931" s="3">
        <f>[2]หน้าผ้า!DN940</f>
        <v>0</v>
      </c>
      <c r="AK931" s="3">
        <f>[2]หน้าผ้า!DQ940</f>
        <v>0</v>
      </c>
      <c r="AL931" s="3">
        <f>[2]หน้าผ้า!DR940</f>
        <v>0</v>
      </c>
      <c r="AM931" s="3">
        <f>[2]หน้าผ้า!DS940</f>
        <v>0</v>
      </c>
      <c r="AN931" s="3">
        <f>[2]หน้าผ้า!DT940</f>
        <v>0</v>
      </c>
      <c r="AO931" s="3">
        <f>[2]หน้าผ้า!DU940</f>
        <v>0</v>
      </c>
      <c r="AP931" s="3">
        <f>[2]หน้าผ้า!DP940</f>
        <v>0</v>
      </c>
      <c r="AQ931" s="3">
        <f>[2]หน้าผ้า!DW940</f>
        <v>0</v>
      </c>
      <c r="AR931" s="3">
        <f>[2]หน้าผ้า!DX940</f>
        <v>0</v>
      </c>
      <c r="AS931" s="3">
        <f>[2]หน้าผ้า!DY940</f>
        <v>0</v>
      </c>
      <c r="AT931" s="3">
        <f>[2]หน้าผ้า!DZ940</f>
        <v>0</v>
      </c>
      <c r="AU931" s="3">
        <f>[2]หน้าผ้า!EA940</f>
        <v>0</v>
      </c>
      <c r="AV931" s="1">
        <f>[2]หน้าผ้า!EB940</f>
        <v>0</v>
      </c>
      <c r="AW931" s="2">
        <f>[2]หน้าผ้า!EC940</f>
        <v>0</v>
      </c>
      <c r="AX931" s="2">
        <f>[2]หน้าผ้า!ED940</f>
        <v>0</v>
      </c>
      <c r="AY931" s="2">
        <f>[2]หน้าผ้า!AG940</f>
        <v>0</v>
      </c>
      <c r="AZ931" s="2">
        <f>[2]หน้าผ้า!EG940</f>
        <v>0</v>
      </c>
      <c r="BA931" s="2">
        <f>[2]หน้าผ้า!EH940</f>
        <v>0</v>
      </c>
      <c r="BB931" s="2">
        <f>[2]หน้าผ้า!EI940</f>
        <v>0</v>
      </c>
      <c r="BC931" s="1">
        <f>[2]หน้าผ้า!BZ940</f>
        <v>0</v>
      </c>
      <c r="BD931" s="56">
        <f>[2]หน้าผ้า!CA940</f>
        <v>0</v>
      </c>
    </row>
    <row r="932" spans="1:56" ht="28.5" customHeight="1" x14ac:dyDescent="0.45">
      <c r="A932" s="3">
        <f>[2]หน้าผ้า!C941</f>
        <v>0</v>
      </c>
      <c r="B932" s="14">
        <f>[2]หน้าผ้า!B941</f>
        <v>0</v>
      </c>
      <c r="C932" s="9">
        <f>[2]หน้าผ้า!E941</f>
        <v>0</v>
      </c>
      <c r="D932" s="13">
        <f>[2]หน้าผ้า!F941</f>
        <v>0</v>
      </c>
      <c r="E932" s="9">
        <f>[2]หน้าผ้า!G941</f>
        <v>0</v>
      </c>
      <c r="F932" s="9">
        <f>[2]หน้าผ้า!H941</f>
        <v>0</v>
      </c>
      <c r="G932" s="9">
        <f>[2]หน้าผ้า!I941</f>
        <v>0</v>
      </c>
      <c r="H932" s="9">
        <f>[2]หน้าผ้า!J941</f>
        <v>0</v>
      </c>
      <c r="I932" s="9">
        <f>[2]หน้าผ้า!L941</f>
        <v>0</v>
      </c>
      <c r="J932" s="9">
        <f>[2]หน้าผ้า!M941</f>
        <v>0</v>
      </c>
      <c r="K932" s="9">
        <f>[2]หน้าผ้า!N941</f>
        <v>0</v>
      </c>
      <c r="L932" s="9">
        <f>[2]หน้าผ้า!R941</f>
        <v>0</v>
      </c>
      <c r="M932" s="10">
        <f>[2]หน้าผ้า!T941</f>
        <v>0</v>
      </c>
      <c r="N932" s="9">
        <f>[2]หน้าผ้า!U941</f>
        <v>0</v>
      </c>
      <c r="O932" s="9">
        <f>[2]หน้าผ้า!V941</f>
        <v>0</v>
      </c>
      <c r="P932" s="10">
        <f>[2]หน้าผ้า!AB941</f>
        <v>0</v>
      </c>
      <c r="Q932" s="10">
        <f>[2]หน้าผ้า!AC941</f>
        <v>0</v>
      </c>
      <c r="R932" s="10">
        <f>[2]หน้าผ้า!AD941</f>
        <v>0</v>
      </c>
      <c r="S932" s="9">
        <f>[2]หน้าผ้า!Z941</f>
        <v>0</v>
      </c>
      <c r="T932" s="12">
        <f>[2]หน้าผ้า!X941</f>
        <v>0</v>
      </c>
      <c r="U932" s="11">
        <f>[2]หน้าผ้า!AA941</f>
        <v>0</v>
      </c>
      <c r="V932" s="10">
        <f>[2]หน้าผ้า!AJ941</f>
        <v>0</v>
      </c>
      <c r="W932" s="10">
        <f>[2]หน้าผ้า!AL941</f>
        <v>0</v>
      </c>
      <c r="X932" s="10">
        <f>[2]หน้าผ้า!AM941</f>
        <v>0</v>
      </c>
      <c r="Y932" s="10">
        <f>[2]หน้าผ้า!AN941</f>
        <v>0</v>
      </c>
      <c r="Z932" s="9">
        <f>[2]หน้าผ้า!AO941</f>
        <v>0</v>
      </c>
      <c r="AA932" s="8">
        <f>[2]หน้าผ้า!AQ941</f>
        <v>0</v>
      </c>
      <c r="AB932" s="8">
        <f>[2]หน้าผ้า!AR941</f>
        <v>0</v>
      </c>
      <c r="AC932" s="8">
        <f>[2]หน้าผ้า!AS941</f>
        <v>0</v>
      </c>
      <c r="AD932" s="8">
        <f>[2]หน้าผ้า!AT941</f>
        <v>0</v>
      </c>
      <c r="AE932" s="8">
        <f>[2]หน้าผ้า!AU941</f>
        <v>0</v>
      </c>
      <c r="AF932" s="8">
        <f>[2]หน้าผ้า!AI941</f>
        <v>0</v>
      </c>
      <c r="AG932" s="1">
        <f>[3]หน้าผ้า!DC944</f>
        <v>0</v>
      </c>
      <c r="AH932" s="1">
        <f>[2]หน้าผ้า!DL941</f>
        <v>0</v>
      </c>
      <c r="AI932" s="1">
        <f>[2]หน้าผ้า!DM941</f>
        <v>0</v>
      </c>
      <c r="AJ932" s="3">
        <f>[2]หน้าผ้า!DN941</f>
        <v>0</v>
      </c>
      <c r="AK932" s="3">
        <f>[2]หน้าผ้า!DQ941</f>
        <v>0</v>
      </c>
      <c r="AL932" s="3">
        <f>[2]หน้าผ้า!DR941</f>
        <v>0</v>
      </c>
      <c r="AM932" s="3">
        <f>[2]หน้าผ้า!DS941</f>
        <v>0</v>
      </c>
      <c r="AN932" s="3">
        <f>[2]หน้าผ้า!DT941</f>
        <v>0</v>
      </c>
      <c r="AO932" s="3">
        <f>[2]หน้าผ้า!DU941</f>
        <v>0</v>
      </c>
      <c r="AP932" s="3">
        <f>[2]หน้าผ้า!DP941</f>
        <v>0</v>
      </c>
      <c r="AQ932" s="3">
        <f>[2]หน้าผ้า!DW941</f>
        <v>0</v>
      </c>
      <c r="AR932" s="3">
        <f>[2]หน้าผ้า!DX941</f>
        <v>0</v>
      </c>
      <c r="AS932" s="3">
        <f>[2]หน้าผ้า!DY941</f>
        <v>0</v>
      </c>
      <c r="AT932" s="3">
        <f>[2]หน้าผ้า!DZ941</f>
        <v>0</v>
      </c>
      <c r="AU932" s="3">
        <f>[2]หน้าผ้า!EA941</f>
        <v>0</v>
      </c>
      <c r="AV932" s="1">
        <f>[2]หน้าผ้า!EB941</f>
        <v>0</v>
      </c>
      <c r="AW932" s="2">
        <f>[2]หน้าผ้า!EC941</f>
        <v>0</v>
      </c>
      <c r="AX932" s="2">
        <f>[2]หน้าผ้า!ED941</f>
        <v>0</v>
      </c>
      <c r="AY932" s="2">
        <f>[2]หน้าผ้า!AG941</f>
        <v>0</v>
      </c>
      <c r="AZ932" s="2">
        <f>[2]หน้าผ้า!EG941</f>
        <v>0</v>
      </c>
      <c r="BA932" s="2">
        <f>[2]หน้าผ้า!EH941</f>
        <v>0</v>
      </c>
      <c r="BB932" s="2">
        <f>[2]หน้าผ้า!EI941</f>
        <v>0</v>
      </c>
      <c r="BC932" s="1">
        <f>[2]หน้าผ้า!BZ941</f>
        <v>0</v>
      </c>
      <c r="BD932" s="56">
        <f>[2]หน้าผ้า!CA941</f>
        <v>0</v>
      </c>
    </row>
    <row r="933" spans="1:56" ht="28.5" customHeight="1" x14ac:dyDescent="0.45">
      <c r="A933" s="3">
        <f>[2]หน้าผ้า!C942</f>
        <v>0</v>
      </c>
      <c r="B933" s="14">
        <f>[2]หน้าผ้า!B942</f>
        <v>0</v>
      </c>
      <c r="C933" s="9">
        <f>[2]หน้าผ้า!E942</f>
        <v>0</v>
      </c>
      <c r="D933" s="13">
        <f>[2]หน้าผ้า!F942</f>
        <v>0</v>
      </c>
      <c r="E933" s="9">
        <f>[2]หน้าผ้า!G942</f>
        <v>0</v>
      </c>
      <c r="F933" s="9">
        <f>[2]หน้าผ้า!H942</f>
        <v>0</v>
      </c>
      <c r="G933" s="9">
        <f>[2]หน้าผ้า!I942</f>
        <v>0</v>
      </c>
      <c r="H933" s="9">
        <f>[2]หน้าผ้า!J942</f>
        <v>0</v>
      </c>
      <c r="I933" s="9">
        <f>[2]หน้าผ้า!L942</f>
        <v>0</v>
      </c>
      <c r="J933" s="9">
        <f>[2]หน้าผ้า!M942</f>
        <v>0</v>
      </c>
      <c r="K933" s="9">
        <f>[2]หน้าผ้า!N942</f>
        <v>0</v>
      </c>
      <c r="L933" s="9">
        <f>[2]หน้าผ้า!R942</f>
        <v>0</v>
      </c>
      <c r="M933" s="10">
        <f>[2]หน้าผ้า!T942</f>
        <v>0</v>
      </c>
      <c r="N933" s="9">
        <f>[2]หน้าผ้า!U942</f>
        <v>0</v>
      </c>
      <c r="O933" s="9">
        <f>[2]หน้าผ้า!V942</f>
        <v>0</v>
      </c>
      <c r="P933" s="10">
        <f>[2]หน้าผ้า!AB942</f>
        <v>0</v>
      </c>
      <c r="Q933" s="10">
        <f>[2]หน้าผ้า!AC942</f>
        <v>0</v>
      </c>
      <c r="R933" s="10">
        <f>[2]หน้าผ้า!AD942</f>
        <v>0</v>
      </c>
      <c r="S933" s="9">
        <f>[2]หน้าผ้า!Z942</f>
        <v>0</v>
      </c>
      <c r="T933" s="12">
        <f>[2]หน้าผ้า!X942</f>
        <v>0</v>
      </c>
      <c r="U933" s="11">
        <f>[2]หน้าผ้า!AA942</f>
        <v>0</v>
      </c>
      <c r="V933" s="10">
        <f>[2]หน้าผ้า!AJ942</f>
        <v>0</v>
      </c>
      <c r="W933" s="10">
        <f>[2]หน้าผ้า!AL942</f>
        <v>0</v>
      </c>
      <c r="X933" s="10">
        <f>[2]หน้าผ้า!AM942</f>
        <v>0</v>
      </c>
      <c r="Y933" s="10">
        <f>[2]หน้าผ้า!AN942</f>
        <v>0</v>
      </c>
      <c r="Z933" s="9">
        <f>[2]หน้าผ้า!AO942</f>
        <v>0</v>
      </c>
      <c r="AA933" s="8">
        <f>[2]หน้าผ้า!AQ942</f>
        <v>0</v>
      </c>
      <c r="AB933" s="8">
        <f>[2]หน้าผ้า!AR942</f>
        <v>0</v>
      </c>
      <c r="AC933" s="8">
        <f>[2]หน้าผ้า!AS942</f>
        <v>0</v>
      </c>
      <c r="AD933" s="8">
        <f>[2]หน้าผ้า!AT942</f>
        <v>0</v>
      </c>
      <c r="AE933" s="8">
        <f>[2]หน้าผ้า!AU942</f>
        <v>0</v>
      </c>
      <c r="AF933" s="8">
        <f>[2]หน้าผ้า!AI942</f>
        <v>0</v>
      </c>
      <c r="AG933" s="1">
        <f>[3]หน้าผ้า!DC945</f>
        <v>0</v>
      </c>
      <c r="AH933" s="1">
        <f>[2]หน้าผ้า!DL942</f>
        <v>0</v>
      </c>
      <c r="AI933" s="1">
        <f>[2]หน้าผ้า!DM942</f>
        <v>0</v>
      </c>
      <c r="AJ933" s="3">
        <f>[2]หน้าผ้า!DN942</f>
        <v>0</v>
      </c>
      <c r="AK933" s="3">
        <f>[2]หน้าผ้า!DQ942</f>
        <v>0</v>
      </c>
      <c r="AL933" s="3">
        <f>[2]หน้าผ้า!DR942</f>
        <v>0</v>
      </c>
      <c r="AM933" s="3">
        <f>[2]หน้าผ้า!DS942</f>
        <v>0</v>
      </c>
      <c r="AN933" s="3">
        <f>[2]หน้าผ้า!DT942</f>
        <v>0</v>
      </c>
      <c r="AO933" s="3">
        <f>[2]หน้าผ้า!DU942</f>
        <v>0</v>
      </c>
      <c r="AP933" s="3">
        <f>[2]หน้าผ้า!DP942</f>
        <v>0</v>
      </c>
      <c r="AQ933" s="3">
        <f>[2]หน้าผ้า!DW942</f>
        <v>0</v>
      </c>
      <c r="AR933" s="3">
        <f>[2]หน้าผ้า!DX942</f>
        <v>0</v>
      </c>
      <c r="AS933" s="3">
        <f>[2]หน้าผ้า!DY942</f>
        <v>0</v>
      </c>
      <c r="AT933" s="3">
        <f>[2]หน้าผ้า!DZ942</f>
        <v>0</v>
      </c>
      <c r="AU933" s="3">
        <f>[2]หน้าผ้า!EA942</f>
        <v>0</v>
      </c>
      <c r="AV933" s="1">
        <f>[2]หน้าผ้า!EB942</f>
        <v>0</v>
      </c>
      <c r="AW933" s="2">
        <f>[2]หน้าผ้า!EC942</f>
        <v>0</v>
      </c>
      <c r="AX933" s="2">
        <f>[2]หน้าผ้า!ED942</f>
        <v>0</v>
      </c>
      <c r="AY933" s="2">
        <f>[2]หน้าผ้า!AG942</f>
        <v>0</v>
      </c>
      <c r="AZ933" s="2">
        <f>[2]หน้าผ้า!EG942</f>
        <v>0</v>
      </c>
      <c r="BA933" s="2">
        <f>[2]หน้าผ้า!EH942</f>
        <v>0</v>
      </c>
      <c r="BB933" s="2">
        <f>[2]หน้าผ้า!EI942</f>
        <v>0</v>
      </c>
      <c r="BC933" s="1">
        <f>[2]หน้าผ้า!BZ942</f>
        <v>0</v>
      </c>
      <c r="BD933" s="56">
        <f>[2]หน้าผ้า!CA942</f>
        <v>0</v>
      </c>
    </row>
    <row r="934" spans="1:56" ht="28.5" customHeight="1" x14ac:dyDescent="0.45">
      <c r="A934" s="3">
        <f>[2]หน้าผ้า!C943</f>
        <v>0</v>
      </c>
      <c r="B934" s="14">
        <f>[2]หน้าผ้า!B943</f>
        <v>0</v>
      </c>
      <c r="C934" s="9">
        <f>[2]หน้าผ้า!E943</f>
        <v>0</v>
      </c>
      <c r="D934" s="13">
        <f>[2]หน้าผ้า!F943</f>
        <v>0</v>
      </c>
      <c r="E934" s="9">
        <f>[2]หน้าผ้า!G943</f>
        <v>0</v>
      </c>
      <c r="F934" s="9">
        <f>[2]หน้าผ้า!H943</f>
        <v>0</v>
      </c>
      <c r="G934" s="9">
        <f>[2]หน้าผ้า!I943</f>
        <v>0</v>
      </c>
      <c r="H934" s="9">
        <f>[2]หน้าผ้า!J943</f>
        <v>0</v>
      </c>
      <c r="I934" s="9">
        <f>[2]หน้าผ้า!L943</f>
        <v>0</v>
      </c>
      <c r="J934" s="9">
        <f>[2]หน้าผ้า!M943</f>
        <v>0</v>
      </c>
      <c r="K934" s="9">
        <f>[2]หน้าผ้า!N943</f>
        <v>0</v>
      </c>
      <c r="L934" s="9">
        <f>[2]หน้าผ้า!R943</f>
        <v>0</v>
      </c>
      <c r="M934" s="10">
        <f>[2]หน้าผ้า!T943</f>
        <v>0</v>
      </c>
      <c r="N934" s="9">
        <f>[2]หน้าผ้า!U943</f>
        <v>0</v>
      </c>
      <c r="O934" s="9">
        <f>[2]หน้าผ้า!V943</f>
        <v>0</v>
      </c>
      <c r="P934" s="10">
        <f>[2]หน้าผ้า!AB943</f>
        <v>0</v>
      </c>
      <c r="Q934" s="10">
        <f>[2]หน้าผ้า!AC943</f>
        <v>0</v>
      </c>
      <c r="R934" s="10">
        <f>[2]หน้าผ้า!AD943</f>
        <v>0</v>
      </c>
      <c r="S934" s="9">
        <f>[2]หน้าผ้า!Z943</f>
        <v>0</v>
      </c>
      <c r="T934" s="12">
        <f>[2]หน้าผ้า!X943</f>
        <v>0</v>
      </c>
      <c r="U934" s="11">
        <f>[2]หน้าผ้า!AA943</f>
        <v>0</v>
      </c>
      <c r="V934" s="10">
        <f>[2]หน้าผ้า!AJ943</f>
        <v>0</v>
      </c>
      <c r="W934" s="10">
        <f>[2]หน้าผ้า!AL943</f>
        <v>0</v>
      </c>
      <c r="X934" s="10">
        <f>[2]หน้าผ้า!AM943</f>
        <v>0</v>
      </c>
      <c r="Y934" s="10">
        <f>[2]หน้าผ้า!AN943</f>
        <v>0</v>
      </c>
      <c r="Z934" s="9">
        <f>[2]หน้าผ้า!AO943</f>
        <v>0</v>
      </c>
      <c r="AA934" s="8">
        <f>[2]หน้าผ้า!AQ943</f>
        <v>0</v>
      </c>
      <c r="AB934" s="8">
        <f>[2]หน้าผ้า!AR943</f>
        <v>0</v>
      </c>
      <c r="AC934" s="8">
        <f>[2]หน้าผ้า!AS943</f>
        <v>0</v>
      </c>
      <c r="AD934" s="8">
        <f>[2]หน้าผ้า!AT943</f>
        <v>0</v>
      </c>
      <c r="AE934" s="8">
        <f>[2]หน้าผ้า!AU943</f>
        <v>0</v>
      </c>
      <c r="AF934" s="8">
        <f>[2]หน้าผ้า!AI943</f>
        <v>0</v>
      </c>
      <c r="AG934" s="1">
        <f>[3]หน้าผ้า!DC946</f>
        <v>0</v>
      </c>
      <c r="AH934" s="1">
        <f>[2]หน้าผ้า!DL943</f>
        <v>0</v>
      </c>
      <c r="AI934" s="1">
        <f>[2]หน้าผ้า!DM943</f>
        <v>0</v>
      </c>
      <c r="AJ934" s="3">
        <f>[2]หน้าผ้า!DN943</f>
        <v>0</v>
      </c>
      <c r="AK934" s="3">
        <f>[2]หน้าผ้า!DQ943</f>
        <v>0</v>
      </c>
      <c r="AL934" s="3">
        <f>[2]หน้าผ้า!DR943</f>
        <v>0</v>
      </c>
      <c r="AM934" s="3">
        <f>[2]หน้าผ้า!DS943</f>
        <v>0</v>
      </c>
      <c r="AN934" s="3">
        <f>[2]หน้าผ้า!DT943</f>
        <v>0</v>
      </c>
      <c r="AO934" s="3">
        <f>[2]หน้าผ้า!DU943</f>
        <v>0</v>
      </c>
      <c r="AP934" s="3">
        <f>[2]หน้าผ้า!DP943</f>
        <v>0</v>
      </c>
      <c r="AQ934" s="3">
        <f>[2]หน้าผ้า!DW943</f>
        <v>0</v>
      </c>
      <c r="AR934" s="3">
        <f>[2]หน้าผ้า!DX943</f>
        <v>0</v>
      </c>
      <c r="AS934" s="3">
        <f>[2]หน้าผ้า!DY943</f>
        <v>0</v>
      </c>
      <c r="AT934" s="3">
        <f>[2]หน้าผ้า!DZ943</f>
        <v>0</v>
      </c>
      <c r="AU934" s="3">
        <f>[2]หน้าผ้า!EA943</f>
        <v>0</v>
      </c>
      <c r="AV934" s="1">
        <f>[2]หน้าผ้า!EB943</f>
        <v>0</v>
      </c>
      <c r="AW934" s="2">
        <f>[2]หน้าผ้า!EC943</f>
        <v>0</v>
      </c>
      <c r="AX934" s="2">
        <f>[2]หน้าผ้า!ED943</f>
        <v>0</v>
      </c>
      <c r="AY934" s="2">
        <f>[2]หน้าผ้า!AG943</f>
        <v>0</v>
      </c>
      <c r="AZ934" s="2">
        <f>[2]หน้าผ้า!EG943</f>
        <v>0</v>
      </c>
      <c r="BA934" s="2">
        <f>[2]หน้าผ้า!EH943</f>
        <v>0</v>
      </c>
      <c r="BB934" s="2">
        <f>[2]หน้าผ้า!EI943</f>
        <v>0</v>
      </c>
      <c r="BC934" s="1">
        <f>[2]หน้าผ้า!BZ943</f>
        <v>0</v>
      </c>
      <c r="BD934" s="56">
        <f>[2]หน้าผ้า!CA943</f>
        <v>0</v>
      </c>
    </row>
    <row r="935" spans="1:56" ht="28.5" customHeight="1" x14ac:dyDescent="0.45">
      <c r="A935" s="3">
        <f>[2]หน้าผ้า!C944</f>
        <v>0</v>
      </c>
      <c r="B935" s="14">
        <f>[2]หน้าผ้า!B944</f>
        <v>0</v>
      </c>
      <c r="C935" s="9">
        <f>[2]หน้าผ้า!E944</f>
        <v>0</v>
      </c>
      <c r="D935" s="13">
        <f>[2]หน้าผ้า!F944</f>
        <v>0</v>
      </c>
      <c r="E935" s="9">
        <f>[2]หน้าผ้า!G944</f>
        <v>0</v>
      </c>
      <c r="F935" s="9">
        <f>[2]หน้าผ้า!H944</f>
        <v>0</v>
      </c>
      <c r="G935" s="9">
        <f>[2]หน้าผ้า!I944</f>
        <v>0</v>
      </c>
      <c r="H935" s="9">
        <f>[2]หน้าผ้า!J944</f>
        <v>0</v>
      </c>
      <c r="I935" s="9">
        <f>[2]หน้าผ้า!L944</f>
        <v>0</v>
      </c>
      <c r="J935" s="9">
        <f>[2]หน้าผ้า!M944</f>
        <v>0</v>
      </c>
      <c r="K935" s="9">
        <f>[2]หน้าผ้า!N944</f>
        <v>0</v>
      </c>
      <c r="L935" s="9">
        <f>[2]หน้าผ้า!R944</f>
        <v>0</v>
      </c>
      <c r="M935" s="10">
        <f>[2]หน้าผ้า!T944</f>
        <v>0</v>
      </c>
      <c r="N935" s="9">
        <f>[2]หน้าผ้า!U944</f>
        <v>0</v>
      </c>
      <c r="O935" s="9">
        <f>[2]หน้าผ้า!V944</f>
        <v>0</v>
      </c>
      <c r="P935" s="10">
        <f>[2]หน้าผ้า!AB944</f>
        <v>0</v>
      </c>
      <c r="Q935" s="10">
        <f>[2]หน้าผ้า!AC944</f>
        <v>0</v>
      </c>
      <c r="R935" s="10">
        <f>[2]หน้าผ้า!AD944</f>
        <v>0</v>
      </c>
      <c r="S935" s="9">
        <f>[2]หน้าผ้า!Z944</f>
        <v>0</v>
      </c>
      <c r="T935" s="12">
        <f>[2]หน้าผ้า!X944</f>
        <v>0</v>
      </c>
      <c r="U935" s="11">
        <f>[2]หน้าผ้า!AA944</f>
        <v>0</v>
      </c>
      <c r="V935" s="10">
        <f>[2]หน้าผ้า!AJ944</f>
        <v>0</v>
      </c>
      <c r="W935" s="10">
        <f>[2]หน้าผ้า!AL944</f>
        <v>0</v>
      </c>
      <c r="X935" s="10">
        <f>[2]หน้าผ้า!AM944</f>
        <v>0</v>
      </c>
      <c r="Y935" s="10">
        <f>[2]หน้าผ้า!AN944</f>
        <v>0</v>
      </c>
      <c r="Z935" s="9">
        <f>[2]หน้าผ้า!AO944</f>
        <v>0</v>
      </c>
      <c r="AA935" s="8">
        <f>[2]หน้าผ้า!AQ944</f>
        <v>0</v>
      </c>
      <c r="AB935" s="8">
        <f>[2]หน้าผ้า!AR944</f>
        <v>0</v>
      </c>
      <c r="AC935" s="8">
        <f>[2]หน้าผ้า!AS944</f>
        <v>0</v>
      </c>
      <c r="AD935" s="8">
        <f>[2]หน้าผ้า!AT944</f>
        <v>0</v>
      </c>
      <c r="AE935" s="8">
        <f>[2]หน้าผ้า!AU944</f>
        <v>0</v>
      </c>
      <c r="AF935" s="8">
        <f>[2]หน้าผ้า!AI944</f>
        <v>0</v>
      </c>
      <c r="AG935" s="1">
        <f>[3]หน้าผ้า!DC947</f>
        <v>0</v>
      </c>
      <c r="AH935" s="1">
        <f>[2]หน้าผ้า!DL944</f>
        <v>0</v>
      </c>
      <c r="AI935" s="1">
        <f>[2]หน้าผ้า!DM944</f>
        <v>0</v>
      </c>
      <c r="AJ935" s="3">
        <f>[2]หน้าผ้า!DN944</f>
        <v>0</v>
      </c>
      <c r="AK935" s="3">
        <f>[2]หน้าผ้า!DQ944</f>
        <v>0</v>
      </c>
      <c r="AL935" s="3">
        <f>[2]หน้าผ้า!DR944</f>
        <v>0</v>
      </c>
      <c r="AM935" s="3">
        <f>[2]หน้าผ้า!DS944</f>
        <v>0</v>
      </c>
      <c r="AN935" s="3">
        <f>[2]หน้าผ้า!DT944</f>
        <v>0</v>
      </c>
      <c r="AO935" s="3">
        <f>[2]หน้าผ้า!DU944</f>
        <v>0</v>
      </c>
      <c r="AP935" s="3">
        <f>[2]หน้าผ้า!DP944</f>
        <v>0</v>
      </c>
      <c r="AQ935" s="3">
        <f>[2]หน้าผ้า!DW944</f>
        <v>0</v>
      </c>
      <c r="AR935" s="3">
        <f>[2]หน้าผ้า!DX944</f>
        <v>0</v>
      </c>
      <c r="AS935" s="3">
        <f>[2]หน้าผ้า!DY944</f>
        <v>0</v>
      </c>
      <c r="AT935" s="3">
        <f>[2]หน้าผ้า!DZ944</f>
        <v>0</v>
      </c>
      <c r="AU935" s="3">
        <f>[2]หน้าผ้า!EA944</f>
        <v>0</v>
      </c>
      <c r="AV935" s="1">
        <f>[2]หน้าผ้า!EB944</f>
        <v>0</v>
      </c>
      <c r="AW935" s="2">
        <f>[2]หน้าผ้า!EC944</f>
        <v>0</v>
      </c>
      <c r="AX935" s="2">
        <f>[2]หน้าผ้า!ED944</f>
        <v>0</v>
      </c>
      <c r="AY935" s="2">
        <f>[2]หน้าผ้า!AG944</f>
        <v>0</v>
      </c>
      <c r="AZ935" s="2">
        <f>[2]หน้าผ้า!EG944</f>
        <v>0</v>
      </c>
      <c r="BA935" s="2">
        <f>[2]หน้าผ้า!EH944</f>
        <v>0</v>
      </c>
      <c r="BB935" s="2">
        <f>[2]หน้าผ้า!EI944</f>
        <v>0</v>
      </c>
      <c r="BC935" s="1">
        <f>[2]หน้าผ้า!BZ944</f>
        <v>0</v>
      </c>
      <c r="BD935" s="56">
        <f>[2]หน้าผ้า!CA944</f>
        <v>0</v>
      </c>
    </row>
    <row r="936" spans="1:56" ht="28.5" customHeight="1" x14ac:dyDescent="0.45">
      <c r="A936" s="3">
        <f>[2]หน้าผ้า!C945</f>
        <v>0</v>
      </c>
      <c r="B936" s="14">
        <f>[2]หน้าผ้า!B945</f>
        <v>0</v>
      </c>
      <c r="C936" s="9">
        <f>[2]หน้าผ้า!E945</f>
        <v>0</v>
      </c>
      <c r="D936" s="13">
        <f>[2]หน้าผ้า!F945</f>
        <v>0</v>
      </c>
      <c r="E936" s="9">
        <f>[2]หน้าผ้า!G945</f>
        <v>0</v>
      </c>
      <c r="F936" s="9">
        <f>[2]หน้าผ้า!H945</f>
        <v>0</v>
      </c>
      <c r="G936" s="9">
        <f>[2]หน้าผ้า!I945</f>
        <v>0</v>
      </c>
      <c r="H936" s="9">
        <f>[2]หน้าผ้า!J945</f>
        <v>0</v>
      </c>
      <c r="I936" s="9">
        <f>[2]หน้าผ้า!L945</f>
        <v>0</v>
      </c>
      <c r="J936" s="9">
        <f>[2]หน้าผ้า!M945</f>
        <v>0</v>
      </c>
      <c r="K936" s="9">
        <f>[2]หน้าผ้า!N945</f>
        <v>0</v>
      </c>
      <c r="L936" s="9">
        <f>[2]หน้าผ้า!R945</f>
        <v>0</v>
      </c>
      <c r="M936" s="10">
        <f>[2]หน้าผ้า!T945</f>
        <v>0</v>
      </c>
      <c r="N936" s="9">
        <f>[2]หน้าผ้า!U945</f>
        <v>0</v>
      </c>
      <c r="O936" s="9">
        <f>[2]หน้าผ้า!V945</f>
        <v>0</v>
      </c>
      <c r="P936" s="10">
        <f>[2]หน้าผ้า!AB945</f>
        <v>0</v>
      </c>
      <c r="Q936" s="10">
        <f>[2]หน้าผ้า!AC945</f>
        <v>0</v>
      </c>
      <c r="R936" s="10">
        <f>[2]หน้าผ้า!AD945</f>
        <v>0</v>
      </c>
      <c r="S936" s="9">
        <f>[2]หน้าผ้า!Z945</f>
        <v>0</v>
      </c>
      <c r="T936" s="12">
        <f>[2]หน้าผ้า!X945</f>
        <v>0</v>
      </c>
      <c r="U936" s="11">
        <f>[2]หน้าผ้า!AA945</f>
        <v>0</v>
      </c>
      <c r="V936" s="10">
        <f>[2]หน้าผ้า!AJ945</f>
        <v>0</v>
      </c>
      <c r="W936" s="10">
        <f>[2]หน้าผ้า!AL945</f>
        <v>0</v>
      </c>
      <c r="X936" s="10">
        <f>[2]หน้าผ้า!AM945</f>
        <v>0</v>
      </c>
      <c r="Y936" s="10">
        <f>[2]หน้าผ้า!AN945</f>
        <v>0</v>
      </c>
      <c r="Z936" s="9">
        <f>[2]หน้าผ้า!AO945</f>
        <v>0</v>
      </c>
      <c r="AA936" s="8">
        <f>[2]หน้าผ้า!AQ945</f>
        <v>0</v>
      </c>
      <c r="AB936" s="8">
        <f>[2]หน้าผ้า!AR945</f>
        <v>0</v>
      </c>
      <c r="AC936" s="8">
        <f>[2]หน้าผ้า!AS945</f>
        <v>0</v>
      </c>
      <c r="AD936" s="8">
        <f>[2]หน้าผ้า!AT945</f>
        <v>0</v>
      </c>
      <c r="AE936" s="8">
        <f>[2]หน้าผ้า!AU945</f>
        <v>0</v>
      </c>
      <c r="AF936" s="8">
        <f>[2]หน้าผ้า!AI945</f>
        <v>0</v>
      </c>
      <c r="AG936" s="1">
        <f>[3]หน้าผ้า!DC948</f>
        <v>0</v>
      </c>
      <c r="AH936" s="1">
        <f>[2]หน้าผ้า!DL945</f>
        <v>0</v>
      </c>
      <c r="AI936" s="1">
        <f>[2]หน้าผ้า!DM945</f>
        <v>0</v>
      </c>
      <c r="AJ936" s="3">
        <f>[2]หน้าผ้า!DN945</f>
        <v>0</v>
      </c>
      <c r="AK936" s="3">
        <f>[2]หน้าผ้า!DQ945</f>
        <v>0</v>
      </c>
      <c r="AL936" s="3">
        <f>[2]หน้าผ้า!DR945</f>
        <v>0</v>
      </c>
      <c r="AM936" s="3">
        <f>[2]หน้าผ้า!DS945</f>
        <v>0</v>
      </c>
      <c r="AN936" s="3">
        <f>[2]หน้าผ้า!DT945</f>
        <v>0</v>
      </c>
      <c r="AO936" s="3">
        <f>[2]หน้าผ้า!DU945</f>
        <v>0</v>
      </c>
      <c r="AP936" s="3">
        <f>[2]หน้าผ้า!DP945</f>
        <v>0</v>
      </c>
      <c r="AQ936" s="3">
        <f>[2]หน้าผ้า!DW945</f>
        <v>0</v>
      </c>
      <c r="AR936" s="3">
        <f>[2]หน้าผ้า!DX945</f>
        <v>0</v>
      </c>
      <c r="AS936" s="3">
        <f>[2]หน้าผ้า!DY945</f>
        <v>0</v>
      </c>
      <c r="AT936" s="3">
        <f>[2]หน้าผ้า!DZ945</f>
        <v>0</v>
      </c>
      <c r="AU936" s="3">
        <f>[2]หน้าผ้า!EA945</f>
        <v>0</v>
      </c>
      <c r="AV936" s="1">
        <f>[2]หน้าผ้า!EB945</f>
        <v>0</v>
      </c>
      <c r="AW936" s="2">
        <f>[2]หน้าผ้า!EC945</f>
        <v>0</v>
      </c>
      <c r="AX936" s="2">
        <f>[2]หน้าผ้า!ED945</f>
        <v>0</v>
      </c>
      <c r="AY936" s="2">
        <f>[2]หน้าผ้า!AG945</f>
        <v>0</v>
      </c>
      <c r="AZ936" s="2">
        <f>[2]หน้าผ้า!EG945</f>
        <v>0</v>
      </c>
      <c r="BA936" s="2">
        <f>[2]หน้าผ้า!EH945</f>
        <v>0</v>
      </c>
      <c r="BB936" s="2">
        <f>[2]หน้าผ้า!EI945</f>
        <v>0</v>
      </c>
      <c r="BC936" s="1">
        <f>[2]หน้าผ้า!BZ945</f>
        <v>0</v>
      </c>
      <c r="BD936" s="56">
        <f>[2]หน้าผ้า!CA945</f>
        <v>0</v>
      </c>
    </row>
    <row r="937" spans="1:56" ht="28.5" customHeight="1" x14ac:dyDescent="0.45">
      <c r="A937" s="3">
        <f>[2]หน้าผ้า!C946</f>
        <v>0</v>
      </c>
      <c r="B937" s="14">
        <f>[2]หน้าผ้า!B946</f>
        <v>0</v>
      </c>
      <c r="C937" s="9">
        <f>[2]หน้าผ้า!E946</f>
        <v>0</v>
      </c>
      <c r="D937" s="13">
        <f>[2]หน้าผ้า!F946</f>
        <v>0</v>
      </c>
      <c r="E937" s="9">
        <f>[2]หน้าผ้า!G946</f>
        <v>0</v>
      </c>
      <c r="F937" s="9">
        <f>[2]หน้าผ้า!H946</f>
        <v>0</v>
      </c>
      <c r="G937" s="9">
        <f>[2]หน้าผ้า!I946</f>
        <v>0</v>
      </c>
      <c r="H937" s="9">
        <f>[2]หน้าผ้า!J946</f>
        <v>0</v>
      </c>
      <c r="I937" s="9">
        <f>[2]หน้าผ้า!L946</f>
        <v>0</v>
      </c>
      <c r="J937" s="9">
        <f>[2]หน้าผ้า!M946</f>
        <v>0</v>
      </c>
      <c r="K937" s="9">
        <f>[2]หน้าผ้า!N946</f>
        <v>0</v>
      </c>
      <c r="L937" s="9">
        <f>[2]หน้าผ้า!R946</f>
        <v>0</v>
      </c>
      <c r="M937" s="10">
        <f>[2]หน้าผ้า!T946</f>
        <v>0</v>
      </c>
      <c r="N937" s="9">
        <f>[2]หน้าผ้า!U946</f>
        <v>0</v>
      </c>
      <c r="O937" s="9">
        <f>[2]หน้าผ้า!V946</f>
        <v>0</v>
      </c>
      <c r="P937" s="10">
        <f>[2]หน้าผ้า!AB946</f>
        <v>0</v>
      </c>
      <c r="Q937" s="10">
        <f>[2]หน้าผ้า!AC946</f>
        <v>0</v>
      </c>
      <c r="R937" s="10">
        <f>[2]หน้าผ้า!AD946</f>
        <v>0</v>
      </c>
      <c r="S937" s="9">
        <f>[2]หน้าผ้า!Z946</f>
        <v>0</v>
      </c>
      <c r="T937" s="12">
        <f>[2]หน้าผ้า!X946</f>
        <v>0</v>
      </c>
      <c r="U937" s="11">
        <f>[2]หน้าผ้า!AA946</f>
        <v>0</v>
      </c>
      <c r="V937" s="10">
        <f>[2]หน้าผ้า!AJ946</f>
        <v>0</v>
      </c>
      <c r="W937" s="10">
        <f>[2]หน้าผ้า!AL946</f>
        <v>0</v>
      </c>
      <c r="X937" s="10">
        <f>[2]หน้าผ้า!AM946</f>
        <v>0</v>
      </c>
      <c r="Y937" s="10">
        <f>[2]หน้าผ้า!AN946</f>
        <v>0</v>
      </c>
      <c r="Z937" s="9">
        <f>[2]หน้าผ้า!AO946</f>
        <v>0</v>
      </c>
      <c r="AA937" s="8">
        <f>[2]หน้าผ้า!AQ946</f>
        <v>0</v>
      </c>
      <c r="AB937" s="8">
        <f>[2]หน้าผ้า!AR946</f>
        <v>0</v>
      </c>
      <c r="AC937" s="8">
        <f>[2]หน้าผ้า!AS946</f>
        <v>0</v>
      </c>
      <c r="AD937" s="8">
        <f>[2]หน้าผ้า!AT946</f>
        <v>0</v>
      </c>
      <c r="AE937" s="8">
        <f>[2]หน้าผ้า!AU946</f>
        <v>0</v>
      </c>
      <c r="AF937" s="8">
        <f>[2]หน้าผ้า!AI946</f>
        <v>0</v>
      </c>
      <c r="AG937" s="1">
        <f>[3]หน้าผ้า!DC949</f>
        <v>0</v>
      </c>
      <c r="AH937" s="1">
        <f>[2]หน้าผ้า!DL946</f>
        <v>0</v>
      </c>
      <c r="AI937" s="1">
        <f>[2]หน้าผ้า!DM946</f>
        <v>0</v>
      </c>
      <c r="AJ937" s="3">
        <f>[2]หน้าผ้า!DN946</f>
        <v>0</v>
      </c>
      <c r="AK937" s="3">
        <f>[2]หน้าผ้า!DQ946</f>
        <v>0</v>
      </c>
      <c r="AL937" s="3">
        <f>[2]หน้าผ้า!DR946</f>
        <v>0</v>
      </c>
      <c r="AM937" s="3">
        <f>[2]หน้าผ้า!DS946</f>
        <v>0</v>
      </c>
      <c r="AN937" s="3">
        <f>[2]หน้าผ้า!DT946</f>
        <v>0</v>
      </c>
      <c r="AO937" s="3">
        <f>[2]หน้าผ้า!DU946</f>
        <v>0</v>
      </c>
      <c r="AP937" s="3">
        <f>[2]หน้าผ้า!DP946</f>
        <v>0</v>
      </c>
      <c r="AQ937" s="3">
        <f>[2]หน้าผ้า!DW946</f>
        <v>0</v>
      </c>
      <c r="AR937" s="3">
        <f>[2]หน้าผ้า!DX946</f>
        <v>0</v>
      </c>
      <c r="AS937" s="3">
        <f>[2]หน้าผ้า!DY946</f>
        <v>0</v>
      </c>
      <c r="AT937" s="3">
        <f>[2]หน้าผ้า!DZ946</f>
        <v>0</v>
      </c>
      <c r="AU937" s="3">
        <f>[2]หน้าผ้า!EA946</f>
        <v>0</v>
      </c>
      <c r="AV937" s="1">
        <f>[2]หน้าผ้า!EB946</f>
        <v>0</v>
      </c>
      <c r="AW937" s="2">
        <f>[2]หน้าผ้า!EC946</f>
        <v>0</v>
      </c>
      <c r="AX937" s="2">
        <f>[2]หน้าผ้า!ED946</f>
        <v>0</v>
      </c>
      <c r="AY937" s="2">
        <f>[2]หน้าผ้า!AG946</f>
        <v>0</v>
      </c>
      <c r="AZ937" s="2">
        <f>[2]หน้าผ้า!EG946</f>
        <v>0</v>
      </c>
      <c r="BA937" s="2">
        <f>[2]หน้าผ้า!EH946</f>
        <v>0</v>
      </c>
      <c r="BB937" s="2">
        <f>[2]หน้าผ้า!EI946</f>
        <v>0</v>
      </c>
      <c r="BC937" s="1">
        <f>[2]หน้าผ้า!BZ946</f>
        <v>0</v>
      </c>
      <c r="BD937" s="56">
        <f>[2]หน้าผ้า!CA946</f>
        <v>0</v>
      </c>
    </row>
    <row r="938" spans="1:56" ht="28.5" customHeight="1" x14ac:dyDescent="0.45">
      <c r="A938" s="3">
        <f>[2]หน้าผ้า!C947</f>
        <v>0</v>
      </c>
      <c r="B938" s="14">
        <f>[2]หน้าผ้า!B947</f>
        <v>0</v>
      </c>
      <c r="C938" s="9">
        <f>[2]หน้าผ้า!E947</f>
        <v>0</v>
      </c>
      <c r="D938" s="13">
        <f>[2]หน้าผ้า!F947</f>
        <v>0</v>
      </c>
      <c r="E938" s="9">
        <f>[2]หน้าผ้า!G947</f>
        <v>0</v>
      </c>
      <c r="F938" s="9">
        <f>[2]หน้าผ้า!H947</f>
        <v>0</v>
      </c>
      <c r="G938" s="9">
        <f>[2]หน้าผ้า!I947</f>
        <v>0</v>
      </c>
      <c r="H938" s="9">
        <f>[2]หน้าผ้า!J947</f>
        <v>0</v>
      </c>
      <c r="I938" s="9">
        <f>[2]หน้าผ้า!L947</f>
        <v>0</v>
      </c>
      <c r="J938" s="9">
        <f>[2]หน้าผ้า!M947</f>
        <v>0</v>
      </c>
      <c r="K938" s="9">
        <f>[2]หน้าผ้า!N947</f>
        <v>0</v>
      </c>
      <c r="L938" s="9">
        <f>[2]หน้าผ้า!R947</f>
        <v>0</v>
      </c>
      <c r="M938" s="10">
        <f>[2]หน้าผ้า!T947</f>
        <v>0</v>
      </c>
      <c r="N938" s="9">
        <f>[2]หน้าผ้า!U947</f>
        <v>0</v>
      </c>
      <c r="O938" s="9">
        <f>[2]หน้าผ้า!V947</f>
        <v>0</v>
      </c>
      <c r="P938" s="10">
        <f>[2]หน้าผ้า!AB947</f>
        <v>0</v>
      </c>
      <c r="Q938" s="10">
        <f>[2]หน้าผ้า!AC947</f>
        <v>0</v>
      </c>
      <c r="R938" s="10">
        <f>[2]หน้าผ้า!AD947</f>
        <v>0</v>
      </c>
      <c r="S938" s="9">
        <f>[2]หน้าผ้า!Z947</f>
        <v>0</v>
      </c>
      <c r="T938" s="12">
        <f>[2]หน้าผ้า!X947</f>
        <v>0</v>
      </c>
      <c r="U938" s="11">
        <f>[2]หน้าผ้า!AA947</f>
        <v>0</v>
      </c>
      <c r="V938" s="10">
        <f>[2]หน้าผ้า!AJ947</f>
        <v>0</v>
      </c>
      <c r="W938" s="10">
        <f>[2]หน้าผ้า!AL947</f>
        <v>0</v>
      </c>
      <c r="X938" s="10">
        <f>[2]หน้าผ้า!AM947</f>
        <v>0</v>
      </c>
      <c r="Y938" s="10">
        <f>[2]หน้าผ้า!AN947</f>
        <v>0</v>
      </c>
      <c r="Z938" s="9">
        <f>[2]หน้าผ้า!AO947</f>
        <v>0</v>
      </c>
      <c r="AA938" s="8">
        <f>[2]หน้าผ้า!AQ947</f>
        <v>0</v>
      </c>
      <c r="AB938" s="8">
        <f>[2]หน้าผ้า!AR947</f>
        <v>0</v>
      </c>
      <c r="AC938" s="8">
        <f>[2]หน้าผ้า!AS947</f>
        <v>0</v>
      </c>
      <c r="AD938" s="8">
        <f>[2]หน้าผ้า!AT947</f>
        <v>0</v>
      </c>
      <c r="AE938" s="8">
        <f>[2]หน้าผ้า!AU947</f>
        <v>0</v>
      </c>
      <c r="AF938" s="8">
        <f>[2]หน้าผ้า!AI947</f>
        <v>0</v>
      </c>
      <c r="AG938" s="1">
        <f>[3]หน้าผ้า!DC950</f>
        <v>0</v>
      </c>
      <c r="AH938" s="1">
        <f>[2]หน้าผ้า!DL947</f>
        <v>0</v>
      </c>
      <c r="AI938" s="1">
        <f>[2]หน้าผ้า!DM947</f>
        <v>0</v>
      </c>
      <c r="AJ938" s="3">
        <f>[2]หน้าผ้า!DN947</f>
        <v>0</v>
      </c>
      <c r="AK938" s="3">
        <f>[2]หน้าผ้า!DQ947</f>
        <v>0</v>
      </c>
      <c r="AL938" s="3">
        <f>[2]หน้าผ้า!DR947</f>
        <v>0</v>
      </c>
      <c r="AM938" s="3">
        <f>[2]หน้าผ้า!DS947</f>
        <v>0</v>
      </c>
      <c r="AN938" s="3">
        <f>[2]หน้าผ้า!DT947</f>
        <v>0</v>
      </c>
      <c r="AO938" s="3">
        <f>[2]หน้าผ้า!DU947</f>
        <v>0</v>
      </c>
      <c r="AP938" s="3">
        <f>[2]หน้าผ้า!DP947</f>
        <v>0</v>
      </c>
      <c r="AQ938" s="3">
        <f>[2]หน้าผ้า!DW947</f>
        <v>0</v>
      </c>
      <c r="AR938" s="3">
        <f>[2]หน้าผ้า!DX947</f>
        <v>0</v>
      </c>
      <c r="AS938" s="3">
        <f>[2]หน้าผ้า!DY947</f>
        <v>0</v>
      </c>
      <c r="AT938" s="3">
        <f>[2]หน้าผ้า!DZ947</f>
        <v>0</v>
      </c>
      <c r="AU938" s="3">
        <f>[2]หน้าผ้า!EA947</f>
        <v>0</v>
      </c>
      <c r="AV938" s="1">
        <f>[2]หน้าผ้า!EB947</f>
        <v>0</v>
      </c>
      <c r="AW938" s="2">
        <f>[2]หน้าผ้า!EC947</f>
        <v>0</v>
      </c>
      <c r="AX938" s="2">
        <f>[2]หน้าผ้า!ED947</f>
        <v>0</v>
      </c>
      <c r="AY938" s="2">
        <f>[2]หน้าผ้า!AG947</f>
        <v>0</v>
      </c>
      <c r="AZ938" s="2">
        <f>[2]หน้าผ้า!EG947</f>
        <v>0</v>
      </c>
      <c r="BA938" s="2">
        <f>[2]หน้าผ้า!EH947</f>
        <v>0</v>
      </c>
      <c r="BB938" s="2">
        <f>[2]หน้าผ้า!EI947</f>
        <v>0</v>
      </c>
      <c r="BC938" s="1">
        <f>[2]หน้าผ้า!BZ947</f>
        <v>0</v>
      </c>
      <c r="BD938" s="56">
        <f>[2]หน้าผ้า!CA947</f>
        <v>0</v>
      </c>
    </row>
    <row r="939" spans="1:56" ht="28.5" customHeight="1" x14ac:dyDescent="0.45">
      <c r="A939" s="3">
        <f>[2]หน้าผ้า!C948</f>
        <v>0</v>
      </c>
      <c r="B939" s="14">
        <f>[2]หน้าผ้า!B948</f>
        <v>0</v>
      </c>
      <c r="C939" s="9">
        <f>[2]หน้าผ้า!E948</f>
        <v>0</v>
      </c>
      <c r="D939" s="13">
        <f>[2]หน้าผ้า!F948</f>
        <v>0</v>
      </c>
      <c r="E939" s="9">
        <f>[2]หน้าผ้า!G948</f>
        <v>0</v>
      </c>
      <c r="F939" s="9">
        <f>[2]หน้าผ้า!H948</f>
        <v>0</v>
      </c>
      <c r="G939" s="9">
        <f>[2]หน้าผ้า!I948</f>
        <v>0</v>
      </c>
      <c r="H939" s="9">
        <f>[2]หน้าผ้า!J948</f>
        <v>0</v>
      </c>
      <c r="I939" s="9">
        <f>[2]หน้าผ้า!L948</f>
        <v>0</v>
      </c>
      <c r="J939" s="9">
        <f>[2]หน้าผ้า!M948</f>
        <v>0</v>
      </c>
      <c r="K939" s="9">
        <f>[2]หน้าผ้า!N948</f>
        <v>0</v>
      </c>
      <c r="L939" s="9">
        <f>[2]หน้าผ้า!R948</f>
        <v>0</v>
      </c>
      <c r="M939" s="10">
        <f>[2]หน้าผ้า!T948</f>
        <v>0</v>
      </c>
      <c r="N939" s="9">
        <f>[2]หน้าผ้า!U948</f>
        <v>0</v>
      </c>
      <c r="O939" s="9">
        <f>[2]หน้าผ้า!V948</f>
        <v>0</v>
      </c>
      <c r="P939" s="10">
        <f>[2]หน้าผ้า!AB948</f>
        <v>0</v>
      </c>
      <c r="Q939" s="10">
        <f>[2]หน้าผ้า!AC948</f>
        <v>0</v>
      </c>
      <c r="R939" s="10">
        <f>[2]หน้าผ้า!AD948</f>
        <v>0</v>
      </c>
      <c r="S939" s="9">
        <f>[2]หน้าผ้า!Z948</f>
        <v>0</v>
      </c>
      <c r="T939" s="12">
        <f>[2]หน้าผ้า!X948</f>
        <v>0</v>
      </c>
      <c r="U939" s="11">
        <f>[2]หน้าผ้า!AA948</f>
        <v>0</v>
      </c>
      <c r="V939" s="10">
        <f>[2]หน้าผ้า!AJ948</f>
        <v>0</v>
      </c>
      <c r="W939" s="10">
        <f>[2]หน้าผ้า!AL948</f>
        <v>0</v>
      </c>
      <c r="X939" s="10">
        <f>[2]หน้าผ้า!AM948</f>
        <v>0</v>
      </c>
      <c r="Y939" s="10">
        <f>[2]หน้าผ้า!AN948</f>
        <v>0</v>
      </c>
      <c r="Z939" s="9">
        <f>[2]หน้าผ้า!AO948</f>
        <v>0</v>
      </c>
      <c r="AA939" s="8">
        <f>[2]หน้าผ้า!AQ948</f>
        <v>0</v>
      </c>
      <c r="AB939" s="8">
        <f>[2]หน้าผ้า!AR948</f>
        <v>0</v>
      </c>
      <c r="AC939" s="8">
        <f>[2]หน้าผ้า!AS948</f>
        <v>0</v>
      </c>
      <c r="AD939" s="8">
        <f>[2]หน้าผ้า!AT948</f>
        <v>0</v>
      </c>
      <c r="AE939" s="8">
        <f>[2]หน้าผ้า!AU948</f>
        <v>0</v>
      </c>
      <c r="AF939" s="8">
        <f>[2]หน้าผ้า!AI948</f>
        <v>0</v>
      </c>
      <c r="AG939" s="1">
        <f>[3]หน้าผ้า!DC951</f>
        <v>0</v>
      </c>
      <c r="AH939" s="1">
        <f>[2]หน้าผ้า!DL948</f>
        <v>0</v>
      </c>
      <c r="AI939" s="1">
        <f>[2]หน้าผ้า!DM948</f>
        <v>0</v>
      </c>
      <c r="AJ939" s="3">
        <f>[2]หน้าผ้า!DN948</f>
        <v>0</v>
      </c>
      <c r="AK939" s="3">
        <f>[2]หน้าผ้า!DQ948</f>
        <v>0</v>
      </c>
      <c r="AL939" s="3">
        <f>[2]หน้าผ้า!DR948</f>
        <v>0</v>
      </c>
      <c r="AM939" s="3">
        <f>[2]หน้าผ้า!DS948</f>
        <v>0</v>
      </c>
      <c r="AN939" s="3">
        <f>[2]หน้าผ้า!DT948</f>
        <v>0</v>
      </c>
      <c r="AO939" s="3">
        <f>[2]หน้าผ้า!DU948</f>
        <v>0</v>
      </c>
      <c r="AP939" s="3">
        <f>[2]หน้าผ้า!DP948</f>
        <v>0</v>
      </c>
      <c r="AQ939" s="3">
        <f>[2]หน้าผ้า!DW948</f>
        <v>0</v>
      </c>
      <c r="AR939" s="3">
        <f>[2]หน้าผ้า!DX948</f>
        <v>0</v>
      </c>
      <c r="AS939" s="3">
        <f>[2]หน้าผ้า!DY948</f>
        <v>0</v>
      </c>
      <c r="AT939" s="3">
        <f>[2]หน้าผ้า!DZ948</f>
        <v>0</v>
      </c>
      <c r="AU939" s="3">
        <f>[2]หน้าผ้า!EA948</f>
        <v>0</v>
      </c>
      <c r="AV939" s="1">
        <f>[2]หน้าผ้า!EB948</f>
        <v>0</v>
      </c>
      <c r="AW939" s="2">
        <f>[2]หน้าผ้า!EC948</f>
        <v>0</v>
      </c>
      <c r="AX939" s="2">
        <f>[2]หน้าผ้า!ED948</f>
        <v>0</v>
      </c>
      <c r="AY939" s="2">
        <f>[2]หน้าผ้า!AG948</f>
        <v>0</v>
      </c>
      <c r="AZ939" s="2">
        <f>[2]หน้าผ้า!EG948</f>
        <v>0</v>
      </c>
      <c r="BA939" s="2">
        <f>[2]หน้าผ้า!EH948</f>
        <v>0</v>
      </c>
      <c r="BB939" s="2">
        <f>[2]หน้าผ้า!EI948</f>
        <v>0</v>
      </c>
      <c r="BC939" s="1">
        <f>[2]หน้าผ้า!BZ948</f>
        <v>0</v>
      </c>
      <c r="BD939" s="56">
        <f>[2]หน้าผ้า!CA948</f>
        <v>0</v>
      </c>
    </row>
    <row r="940" spans="1:56" ht="28.5" customHeight="1" x14ac:dyDescent="0.45">
      <c r="A940" s="3">
        <f>[2]หน้าผ้า!C949</f>
        <v>0</v>
      </c>
      <c r="B940" s="14">
        <f>[2]หน้าผ้า!B949</f>
        <v>0</v>
      </c>
      <c r="C940" s="9">
        <f>[2]หน้าผ้า!E949</f>
        <v>0</v>
      </c>
      <c r="D940" s="13">
        <f>[2]หน้าผ้า!F949</f>
        <v>0</v>
      </c>
      <c r="E940" s="9">
        <f>[2]หน้าผ้า!G949</f>
        <v>0</v>
      </c>
      <c r="F940" s="9">
        <f>[2]หน้าผ้า!H949</f>
        <v>0</v>
      </c>
      <c r="G940" s="9">
        <f>[2]หน้าผ้า!I949</f>
        <v>0</v>
      </c>
      <c r="H940" s="9">
        <f>[2]หน้าผ้า!J949</f>
        <v>0</v>
      </c>
      <c r="I940" s="9">
        <f>[2]หน้าผ้า!L949</f>
        <v>0</v>
      </c>
      <c r="J940" s="9">
        <f>[2]หน้าผ้า!M949</f>
        <v>0</v>
      </c>
      <c r="K940" s="9">
        <f>[2]หน้าผ้า!N949</f>
        <v>0</v>
      </c>
      <c r="L940" s="9">
        <f>[2]หน้าผ้า!R949</f>
        <v>0</v>
      </c>
      <c r="M940" s="10">
        <f>[2]หน้าผ้า!T949</f>
        <v>0</v>
      </c>
      <c r="N940" s="9">
        <f>[2]หน้าผ้า!U949</f>
        <v>0</v>
      </c>
      <c r="O940" s="9">
        <f>[2]หน้าผ้า!V949</f>
        <v>0</v>
      </c>
      <c r="P940" s="10">
        <f>[2]หน้าผ้า!AB949</f>
        <v>0</v>
      </c>
      <c r="Q940" s="10">
        <f>[2]หน้าผ้า!AC949</f>
        <v>0</v>
      </c>
      <c r="R940" s="10">
        <f>[2]หน้าผ้า!AD949</f>
        <v>0</v>
      </c>
      <c r="S940" s="9">
        <f>[2]หน้าผ้า!Z949</f>
        <v>0</v>
      </c>
      <c r="T940" s="12">
        <f>[2]หน้าผ้า!X949</f>
        <v>0</v>
      </c>
      <c r="U940" s="11">
        <f>[2]หน้าผ้า!AA949</f>
        <v>0</v>
      </c>
      <c r="V940" s="10">
        <f>[2]หน้าผ้า!AJ949</f>
        <v>0</v>
      </c>
      <c r="W940" s="10">
        <f>[2]หน้าผ้า!AL949</f>
        <v>0</v>
      </c>
      <c r="X940" s="10">
        <f>[2]หน้าผ้า!AM949</f>
        <v>0</v>
      </c>
      <c r="Y940" s="10">
        <f>[2]หน้าผ้า!AN949</f>
        <v>0</v>
      </c>
      <c r="Z940" s="9">
        <f>[2]หน้าผ้า!AO949</f>
        <v>0</v>
      </c>
      <c r="AA940" s="8">
        <f>[2]หน้าผ้า!AQ949</f>
        <v>0</v>
      </c>
      <c r="AB940" s="8">
        <f>[2]หน้าผ้า!AR949</f>
        <v>0</v>
      </c>
      <c r="AC940" s="8">
        <f>[2]หน้าผ้า!AS949</f>
        <v>0</v>
      </c>
      <c r="AD940" s="8">
        <f>[2]หน้าผ้า!AT949</f>
        <v>0</v>
      </c>
      <c r="AE940" s="8">
        <f>[2]หน้าผ้า!AU949</f>
        <v>0</v>
      </c>
      <c r="AF940" s="8">
        <f>[2]หน้าผ้า!AI949</f>
        <v>0</v>
      </c>
      <c r="AG940" s="1">
        <f>[3]หน้าผ้า!DC952</f>
        <v>0</v>
      </c>
      <c r="AH940" s="1">
        <f>[2]หน้าผ้า!DL949</f>
        <v>0</v>
      </c>
      <c r="AI940" s="1">
        <f>[2]หน้าผ้า!DM949</f>
        <v>0</v>
      </c>
      <c r="AJ940" s="3">
        <f>[2]หน้าผ้า!DN949</f>
        <v>0</v>
      </c>
      <c r="AK940" s="3">
        <f>[2]หน้าผ้า!DQ949</f>
        <v>0</v>
      </c>
      <c r="AL940" s="3">
        <f>[2]หน้าผ้า!DR949</f>
        <v>0</v>
      </c>
      <c r="AM940" s="3">
        <f>[2]หน้าผ้า!DS949</f>
        <v>0</v>
      </c>
      <c r="AN940" s="3">
        <f>[2]หน้าผ้า!DT949</f>
        <v>0</v>
      </c>
      <c r="AO940" s="3">
        <f>[2]หน้าผ้า!DU949</f>
        <v>0</v>
      </c>
      <c r="AP940" s="3">
        <f>[2]หน้าผ้า!DP949</f>
        <v>0</v>
      </c>
      <c r="AQ940" s="3">
        <f>[2]หน้าผ้า!DW949</f>
        <v>0</v>
      </c>
      <c r="AR940" s="3">
        <f>[2]หน้าผ้า!DX949</f>
        <v>0</v>
      </c>
      <c r="AS940" s="3">
        <f>[2]หน้าผ้า!DY949</f>
        <v>0</v>
      </c>
      <c r="AT940" s="3">
        <f>[2]หน้าผ้า!DZ949</f>
        <v>0</v>
      </c>
      <c r="AU940" s="3">
        <f>[2]หน้าผ้า!EA949</f>
        <v>0</v>
      </c>
      <c r="AV940" s="1">
        <f>[2]หน้าผ้า!EB949</f>
        <v>0</v>
      </c>
      <c r="AW940" s="2">
        <f>[2]หน้าผ้า!EC949</f>
        <v>0</v>
      </c>
      <c r="AX940" s="2">
        <f>[2]หน้าผ้า!ED949</f>
        <v>0</v>
      </c>
      <c r="AY940" s="2">
        <f>[2]หน้าผ้า!AG949</f>
        <v>0</v>
      </c>
      <c r="AZ940" s="2">
        <f>[2]หน้าผ้า!EG949</f>
        <v>0</v>
      </c>
      <c r="BA940" s="2">
        <f>[2]หน้าผ้า!EH949</f>
        <v>0</v>
      </c>
      <c r="BB940" s="2">
        <f>[2]หน้าผ้า!EI949</f>
        <v>0</v>
      </c>
      <c r="BC940" s="1">
        <f>[2]หน้าผ้า!BZ949</f>
        <v>0</v>
      </c>
      <c r="BD940" s="56">
        <f>[2]หน้าผ้า!CA949</f>
        <v>0</v>
      </c>
    </row>
    <row r="941" spans="1:56" ht="28.5" customHeight="1" x14ac:dyDescent="0.45">
      <c r="A941" s="3">
        <f>[2]หน้าผ้า!C950</f>
        <v>0</v>
      </c>
      <c r="B941" s="14">
        <f>[2]หน้าผ้า!B950</f>
        <v>0</v>
      </c>
      <c r="C941" s="9">
        <f>[2]หน้าผ้า!E950</f>
        <v>0</v>
      </c>
      <c r="D941" s="13">
        <f>[2]หน้าผ้า!F950</f>
        <v>0</v>
      </c>
      <c r="E941" s="9">
        <f>[2]หน้าผ้า!G950</f>
        <v>0</v>
      </c>
      <c r="F941" s="9">
        <f>[2]หน้าผ้า!H950</f>
        <v>0</v>
      </c>
      <c r="G941" s="9">
        <f>[2]หน้าผ้า!I950</f>
        <v>0</v>
      </c>
      <c r="H941" s="9">
        <f>[2]หน้าผ้า!J950</f>
        <v>0</v>
      </c>
      <c r="I941" s="9">
        <f>[2]หน้าผ้า!L950</f>
        <v>0</v>
      </c>
      <c r="J941" s="9">
        <f>[2]หน้าผ้า!M950</f>
        <v>0</v>
      </c>
      <c r="K941" s="9">
        <f>[2]หน้าผ้า!N950</f>
        <v>0</v>
      </c>
      <c r="L941" s="9">
        <f>[2]หน้าผ้า!R950</f>
        <v>0</v>
      </c>
      <c r="M941" s="10">
        <f>[2]หน้าผ้า!T950</f>
        <v>0</v>
      </c>
      <c r="N941" s="9">
        <f>[2]หน้าผ้า!U950</f>
        <v>0</v>
      </c>
      <c r="O941" s="9">
        <f>[2]หน้าผ้า!V950</f>
        <v>0</v>
      </c>
      <c r="P941" s="10">
        <f>[2]หน้าผ้า!AB950</f>
        <v>0</v>
      </c>
      <c r="Q941" s="10">
        <f>[2]หน้าผ้า!AC950</f>
        <v>0</v>
      </c>
      <c r="R941" s="10">
        <f>[2]หน้าผ้า!AD950</f>
        <v>0</v>
      </c>
      <c r="S941" s="9">
        <f>[2]หน้าผ้า!Z950</f>
        <v>0</v>
      </c>
      <c r="T941" s="12">
        <f>[2]หน้าผ้า!X950</f>
        <v>0</v>
      </c>
      <c r="U941" s="11">
        <f>[2]หน้าผ้า!AA950</f>
        <v>0</v>
      </c>
      <c r="V941" s="10">
        <f>[2]หน้าผ้า!AJ950</f>
        <v>0</v>
      </c>
      <c r="W941" s="10">
        <f>[2]หน้าผ้า!AL950</f>
        <v>0</v>
      </c>
      <c r="X941" s="10">
        <f>[2]หน้าผ้า!AM950</f>
        <v>0</v>
      </c>
      <c r="Y941" s="10">
        <f>[2]หน้าผ้า!AN950</f>
        <v>0</v>
      </c>
      <c r="Z941" s="9">
        <f>[2]หน้าผ้า!AO950</f>
        <v>0</v>
      </c>
      <c r="AA941" s="8">
        <f>[2]หน้าผ้า!AQ950</f>
        <v>0</v>
      </c>
      <c r="AB941" s="8">
        <f>[2]หน้าผ้า!AR950</f>
        <v>0</v>
      </c>
      <c r="AC941" s="8">
        <f>[2]หน้าผ้า!AS950</f>
        <v>0</v>
      </c>
      <c r="AD941" s="8">
        <f>[2]หน้าผ้า!AT950</f>
        <v>0</v>
      </c>
      <c r="AE941" s="8">
        <f>[2]หน้าผ้า!AU950</f>
        <v>0</v>
      </c>
      <c r="AF941" s="8">
        <f>[2]หน้าผ้า!AI950</f>
        <v>0</v>
      </c>
      <c r="AG941" s="1">
        <f>[3]หน้าผ้า!DC953</f>
        <v>0</v>
      </c>
      <c r="AH941" s="1">
        <f>[2]หน้าผ้า!DL950</f>
        <v>0</v>
      </c>
      <c r="AI941" s="1">
        <f>[2]หน้าผ้า!DM950</f>
        <v>0</v>
      </c>
      <c r="AJ941" s="3">
        <f>[2]หน้าผ้า!DN950</f>
        <v>0</v>
      </c>
      <c r="AK941" s="3">
        <f>[2]หน้าผ้า!DQ950</f>
        <v>0</v>
      </c>
      <c r="AL941" s="3">
        <f>[2]หน้าผ้า!DR950</f>
        <v>0</v>
      </c>
      <c r="AM941" s="3">
        <f>[2]หน้าผ้า!DS950</f>
        <v>0</v>
      </c>
      <c r="AN941" s="3">
        <f>[2]หน้าผ้า!DT950</f>
        <v>0</v>
      </c>
      <c r="AO941" s="3">
        <f>[2]หน้าผ้า!DU950</f>
        <v>0</v>
      </c>
      <c r="AP941" s="3">
        <f>[2]หน้าผ้า!DP950</f>
        <v>0</v>
      </c>
      <c r="AQ941" s="3">
        <f>[2]หน้าผ้า!DW950</f>
        <v>0</v>
      </c>
      <c r="AR941" s="3">
        <f>[2]หน้าผ้า!DX950</f>
        <v>0</v>
      </c>
      <c r="AS941" s="3">
        <f>[2]หน้าผ้า!DY950</f>
        <v>0</v>
      </c>
      <c r="AT941" s="3">
        <f>[2]หน้าผ้า!DZ950</f>
        <v>0</v>
      </c>
      <c r="AU941" s="3">
        <f>[2]หน้าผ้า!EA950</f>
        <v>0</v>
      </c>
      <c r="AV941" s="1">
        <f>[2]หน้าผ้า!EB950</f>
        <v>0</v>
      </c>
      <c r="AW941" s="2">
        <f>[2]หน้าผ้า!EC950</f>
        <v>0</v>
      </c>
      <c r="AX941" s="2">
        <f>[2]หน้าผ้า!ED950</f>
        <v>0</v>
      </c>
      <c r="AY941" s="2">
        <f>[2]หน้าผ้า!AG950</f>
        <v>0</v>
      </c>
      <c r="AZ941" s="2">
        <f>[2]หน้าผ้า!EG950</f>
        <v>0</v>
      </c>
      <c r="BA941" s="2">
        <f>[2]หน้าผ้า!EH950</f>
        <v>0</v>
      </c>
      <c r="BB941" s="2">
        <f>[2]หน้าผ้า!EI950</f>
        <v>0</v>
      </c>
      <c r="BC941" s="1">
        <f>[2]หน้าผ้า!BZ950</f>
        <v>0</v>
      </c>
      <c r="BD941" s="56">
        <f>[2]หน้าผ้า!CA950</f>
        <v>0</v>
      </c>
    </row>
    <row r="942" spans="1:56" ht="28.5" customHeight="1" x14ac:dyDescent="0.45">
      <c r="A942" s="3">
        <f>[2]หน้าผ้า!C951</f>
        <v>0</v>
      </c>
      <c r="B942" s="14">
        <f>[2]หน้าผ้า!B951</f>
        <v>0</v>
      </c>
      <c r="C942" s="9">
        <f>[2]หน้าผ้า!E951</f>
        <v>0</v>
      </c>
      <c r="D942" s="13">
        <f>[2]หน้าผ้า!F951</f>
        <v>0</v>
      </c>
      <c r="E942" s="9">
        <f>[2]หน้าผ้า!G951</f>
        <v>0</v>
      </c>
      <c r="F942" s="9">
        <f>[2]หน้าผ้า!H951</f>
        <v>0</v>
      </c>
      <c r="G942" s="9">
        <f>[2]หน้าผ้า!I951</f>
        <v>0</v>
      </c>
      <c r="H942" s="9">
        <f>[2]หน้าผ้า!J951</f>
        <v>0</v>
      </c>
      <c r="I942" s="9">
        <f>[2]หน้าผ้า!L951</f>
        <v>0</v>
      </c>
      <c r="J942" s="9">
        <f>[2]หน้าผ้า!M951</f>
        <v>0</v>
      </c>
      <c r="K942" s="9">
        <f>[2]หน้าผ้า!N951</f>
        <v>0</v>
      </c>
      <c r="L942" s="9">
        <f>[2]หน้าผ้า!R951</f>
        <v>0</v>
      </c>
      <c r="M942" s="10">
        <f>[2]หน้าผ้า!T951</f>
        <v>0</v>
      </c>
      <c r="N942" s="9">
        <f>[2]หน้าผ้า!U951</f>
        <v>0</v>
      </c>
      <c r="O942" s="9">
        <f>[2]หน้าผ้า!V951</f>
        <v>0</v>
      </c>
      <c r="P942" s="10">
        <f>[2]หน้าผ้า!AB951</f>
        <v>0</v>
      </c>
      <c r="Q942" s="10">
        <f>[2]หน้าผ้า!AC951</f>
        <v>0</v>
      </c>
      <c r="R942" s="10">
        <f>[2]หน้าผ้า!AD951</f>
        <v>0</v>
      </c>
      <c r="S942" s="9">
        <f>[2]หน้าผ้า!Z951</f>
        <v>0</v>
      </c>
      <c r="T942" s="12">
        <f>[2]หน้าผ้า!X951</f>
        <v>0</v>
      </c>
      <c r="U942" s="11">
        <f>[2]หน้าผ้า!AA951</f>
        <v>0</v>
      </c>
      <c r="V942" s="10">
        <f>[2]หน้าผ้า!AJ951</f>
        <v>0</v>
      </c>
      <c r="W942" s="10">
        <f>[2]หน้าผ้า!AL951</f>
        <v>0</v>
      </c>
      <c r="X942" s="10">
        <f>[2]หน้าผ้า!AM951</f>
        <v>0</v>
      </c>
      <c r="Y942" s="10">
        <f>[2]หน้าผ้า!AN951</f>
        <v>0</v>
      </c>
      <c r="Z942" s="9">
        <f>[2]หน้าผ้า!AO951</f>
        <v>0</v>
      </c>
      <c r="AA942" s="8">
        <f>[2]หน้าผ้า!AQ951</f>
        <v>0</v>
      </c>
      <c r="AB942" s="8">
        <f>[2]หน้าผ้า!AR951</f>
        <v>0</v>
      </c>
      <c r="AC942" s="8">
        <f>[2]หน้าผ้า!AS951</f>
        <v>0</v>
      </c>
      <c r="AD942" s="8">
        <f>[2]หน้าผ้า!AT951</f>
        <v>0</v>
      </c>
      <c r="AE942" s="8">
        <f>[2]หน้าผ้า!AU951</f>
        <v>0</v>
      </c>
      <c r="AF942" s="8">
        <f>[2]หน้าผ้า!AI951</f>
        <v>0</v>
      </c>
      <c r="AG942" s="1">
        <f>[3]หน้าผ้า!DC954</f>
        <v>0</v>
      </c>
      <c r="AH942" s="1">
        <f>[2]หน้าผ้า!DL951</f>
        <v>0</v>
      </c>
      <c r="AI942" s="1">
        <f>[2]หน้าผ้า!DM951</f>
        <v>0</v>
      </c>
      <c r="AJ942" s="3">
        <f>[2]หน้าผ้า!DN951</f>
        <v>0</v>
      </c>
      <c r="AK942" s="3">
        <f>[2]หน้าผ้า!DQ951</f>
        <v>0</v>
      </c>
      <c r="AL942" s="3">
        <f>[2]หน้าผ้า!DR951</f>
        <v>0</v>
      </c>
      <c r="AM942" s="3">
        <f>[2]หน้าผ้า!DS951</f>
        <v>0</v>
      </c>
      <c r="AN942" s="3">
        <f>[2]หน้าผ้า!DT951</f>
        <v>0</v>
      </c>
      <c r="AO942" s="3">
        <f>[2]หน้าผ้า!DU951</f>
        <v>0</v>
      </c>
      <c r="AP942" s="3">
        <f>[2]หน้าผ้า!DP951</f>
        <v>0</v>
      </c>
      <c r="AQ942" s="3">
        <f>[2]หน้าผ้า!DW951</f>
        <v>0</v>
      </c>
      <c r="AR942" s="3">
        <f>[2]หน้าผ้า!DX951</f>
        <v>0</v>
      </c>
      <c r="AS942" s="3">
        <f>[2]หน้าผ้า!DY951</f>
        <v>0</v>
      </c>
      <c r="AT942" s="3">
        <f>[2]หน้าผ้า!DZ951</f>
        <v>0</v>
      </c>
      <c r="AU942" s="3">
        <f>[2]หน้าผ้า!EA951</f>
        <v>0</v>
      </c>
      <c r="AV942" s="1">
        <f>[2]หน้าผ้า!EB951</f>
        <v>0</v>
      </c>
      <c r="AW942" s="2">
        <f>[2]หน้าผ้า!EC951</f>
        <v>0</v>
      </c>
      <c r="AX942" s="2">
        <f>[2]หน้าผ้า!ED951</f>
        <v>0</v>
      </c>
      <c r="AY942" s="2">
        <f>[2]หน้าผ้า!AG951</f>
        <v>0</v>
      </c>
      <c r="AZ942" s="2">
        <f>[2]หน้าผ้า!EG951</f>
        <v>0</v>
      </c>
      <c r="BA942" s="2">
        <f>[2]หน้าผ้า!EH951</f>
        <v>0</v>
      </c>
      <c r="BB942" s="2">
        <f>[2]หน้าผ้า!EI951</f>
        <v>0</v>
      </c>
      <c r="BC942" s="1">
        <f>[2]หน้าผ้า!BZ951</f>
        <v>0</v>
      </c>
      <c r="BD942" s="56">
        <f>[2]หน้าผ้า!CA951</f>
        <v>0</v>
      </c>
    </row>
    <row r="943" spans="1:56" ht="28.5" customHeight="1" x14ac:dyDescent="0.45">
      <c r="A943" s="3">
        <f>[2]หน้าผ้า!C952</f>
        <v>0</v>
      </c>
      <c r="B943" s="14">
        <f>[2]หน้าผ้า!B952</f>
        <v>0</v>
      </c>
      <c r="C943" s="9">
        <f>[2]หน้าผ้า!E952</f>
        <v>0</v>
      </c>
      <c r="D943" s="13">
        <f>[2]หน้าผ้า!F952</f>
        <v>0</v>
      </c>
      <c r="E943" s="9">
        <f>[2]หน้าผ้า!G952</f>
        <v>0</v>
      </c>
      <c r="F943" s="9">
        <f>[2]หน้าผ้า!H952</f>
        <v>0</v>
      </c>
      <c r="G943" s="9">
        <f>[2]หน้าผ้า!I952</f>
        <v>0</v>
      </c>
      <c r="H943" s="9">
        <f>[2]หน้าผ้า!J952</f>
        <v>0</v>
      </c>
      <c r="I943" s="9">
        <f>[2]หน้าผ้า!L952</f>
        <v>0</v>
      </c>
      <c r="J943" s="9">
        <f>[2]หน้าผ้า!M952</f>
        <v>0</v>
      </c>
      <c r="K943" s="9">
        <f>[2]หน้าผ้า!N952</f>
        <v>0</v>
      </c>
      <c r="L943" s="9">
        <f>[2]หน้าผ้า!R952</f>
        <v>0</v>
      </c>
      <c r="M943" s="10">
        <f>[2]หน้าผ้า!T952</f>
        <v>0</v>
      </c>
      <c r="N943" s="9">
        <f>[2]หน้าผ้า!U952</f>
        <v>0</v>
      </c>
      <c r="O943" s="9">
        <f>[2]หน้าผ้า!V952</f>
        <v>0</v>
      </c>
      <c r="P943" s="10">
        <f>[2]หน้าผ้า!AB952</f>
        <v>0</v>
      </c>
      <c r="Q943" s="10">
        <f>[2]หน้าผ้า!AC952</f>
        <v>0</v>
      </c>
      <c r="R943" s="10">
        <f>[2]หน้าผ้า!AD952</f>
        <v>0</v>
      </c>
      <c r="S943" s="9">
        <f>[2]หน้าผ้า!Z952</f>
        <v>0</v>
      </c>
      <c r="T943" s="12">
        <f>[2]หน้าผ้า!X952</f>
        <v>0</v>
      </c>
      <c r="U943" s="11">
        <f>[2]หน้าผ้า!AA952</f>
        <v>0</v>
      </c>
      <c r="V943" s="10">
        <f>[2]หน้าผ้า!AJ952</f>
        <v>0</v>
      </c>
      <c r="W943" s="10">
        <f>[2]หน้าผ้า!AL952</f>
        <v>0</v>
      </c>
      <c r="X943" s="10">
        <f>[2]หน้าผ้า!AM952</f>
        <v>0</v>
      </c>
      <c r="Y943" s="10">
        <f>[2]หน้าผ้า!AN952</f>
        <v>0</v>
      </c>
      <c r="Z943" s="9">
        <f>[2]หน้าผ้า!AO952</f>
        <v>0</v>
      </c>
      <c r="AA943" s="8">
        <f>[2]หน้าผ้า!AQ952</f>
        <v>0</v>
      </c>
      <c r="AB943" s="8">
        <f>[2]หน้าผ้า!AR952</f>
        <v>0</v>
      </c>
      <c r="AC943" s="8">
        <f>[2]หน้าผ้า!AS952</f>
        <v>0</v>
      </c>
      <c r="AD943" s="8">
        <f>[2]หน้าผ้า!AT952</f>
        <v>0</v>
      </c>
      <c r="AE943" s="8">
        <f>[2]หน้าผ้า!AU952</f>
        <v>0</v>
      </c>
      <c r="AF943" s="8">
        <f>[2]หน้าผ้า!AI952</f>
        <v>0</v>
      </c>
      <c r="AG943" s="1">
        <f>[3]หน้าผ้า!DC955</f>
        <v>0</v>
      </c>
      <c r="AH943" s="1">
        <f>[2]หน้าผ้า!DL952</f>
        <v>0</v>
      </c>
      <c r="AI943" s="1">
        <f>[2]หน้าผ้า!DM952</f>
        <v>0</v>
      </c>
      <c r="AJ943" s="3">
        <f>[2]หน้าผ้า!DN952</f>
        <v>0</v>
      </c>
      <c r="AK943" s="3">
        <f>[2]หน้าผ้า!DQ952</f>
        <v>0</v>
      </c>
      <c r="AL943" s="3">
        <f>[2]หน้าผ้า!DR952</f>
        <v>0</v>
      </c>
      <c r="AM943" s="3">
        <f>[2]หน้าผ้า!DS952</f>
        <v>0</v>
      </c>
      <c r="AN943" s="3">
        <f>[2]หน้าผ้า!DT952</f>
        <v>0</v>
      </c>
      <c r="AO943" s="3">
        <f>[2]หน้าผ้า!DU952</f>
        <v>0</v>
      </c>
      <c r="AP943" s="3">
        <f>[2]หน้าผ้า!DP952</f>
        <v>0</v>
      </c>
      <c r="AQ943" s="3">
        <f>[2]หน้าผ้า!DW952</f>
        <v>0</v>
      </c>
      <c r="AR943" s="3">
        <f>[2]หน้าผ้า!DX952</f>
        <v>0</v>
      </c>
      <c r="AS943" s="3">
        <f>[2]หน้าผ้า!DY952</f>
        <v>0</v>
      </c>
      <c r="AT943" s="3">
        <f>[2]หน้าผ้า!DZ952</f>
        <v>0</v>
      </c>
      <c r="AU943" s="3">
        <f>[2]หน้าผ้า!EA952</f>
        <v>0</v>
      </c>
      <c r="AV943" s="1">
        <f>[2]หน้าผ้า!EB952</f>
        <v>0</v>
      </c>
      <c r="AW943" s="2">
        <f>[2]หน้าผ้า!EC952</f>
        <v>0</v>
      </c>
      <c r="AX943" s="2">
        <f>[2]หน้าผ้า!ED952</f>
        <v>0</v>
      </c>
      <c r="AY943" s="2">
        <f>[2]หน้าผ้า!AG952</f>
        <v>0</v>
      </c>
      <c r="AZ943" s="2">
        <f>[2]หน้าผ้า!EG952</f>
        <v>0</v>
      </c>
      <c r="BA943" s="2">
        <f>[2]หน้าผ้า!EH952</f>
        <v>0</v>
      </c>
      <c r="BB943" s="2">
        <f>[2]หน้าผ้า!EI952</f>
        <v>0</v>
      </c>
      <c r="BC943" s="1">
        <f>[2]หน้าผ้า!BZ952</f>
        <v>0</v>
      </c>
      <c r="BD943" s="56">
        <f>[2]หน้าผ้า!CA952</f>
        <v>0</v>
      </c>
    </row>
    <row r="944" spans="1:56" ht="28.5" customHeight="1" x14ac:dyDescent="0.45">
      <c r="A944" s="3">
        <f>[2]หน้าผ้า!C953</f>
        <v>0</v>
      </c>
      <c r="B944" s="14">
        <f>[2]หน้าผ้า!B953</f>
        <v>0</v>
      </c>
      <c r="C944" s="9">
        <f>[2]หน้าผ้า!E953</f>
        <v>0</v>
      </c>
      <c r="D944" s="13">
        <f>[2]หน้าผ้า!F953</f>
        <v>0</v>
      </c>
      <c r="E944" s="9">
        <f>[2]หน้าผ้า!G953</f>
        <v>0</v>
      </c>
      <c r="F944" s="9">
        <f>[2]หน้าผ้า!H953</f>
        <v>0</v>
      </c>
      <c r="G944" s="9">
        <f>[2]หน้าผ้า!I953</f>
        <v>0</v>
      </c>
      <c r="H944" s="9">
        <f>[2]หน้าผ้า!J953</f>
        <v>0</v>
      </c>
      <c r="I944" s="9">
        <f>[2]หน้าผ้า!L953</f>
        <v>0</v>
      </c>
      <c r="J944" s="9">
        <f>[2]หน้าผ้า!M953</f>
        <v>0</v>
      </c>
      <c r="K944" s="9">
        <f>[2]หน้าผ้า!N953</f>
        <v>0</v>
      </c>
      <c r="L944" s="9">
        <f>[2]หน้าผ้า!R953</f>
        <v>0</v>
      </c>
      <c r="M944" s="10">
        <f>[2]หน้าผ้า!T953</f>
        <v>0</v>
      </c>
      <c r="N944" s="9">
        <f>[2]หน้าผ้า!U953</f>
        <v>0</v>
      </c>
      <c r="O944" s="9">
        <f>[2]หน้าผ้า!V953</f>
        <v>0</v>
      </c>
      <c r="P944" s="10">
        <f>[2]หน้าผ้า!AB953</f>
        <v>0</v>
      </c>
      <c r="Q944" s="10">
        <f>[2]หน้าผ้า!AC953</f>
        <v>0</v>
      </c>
      <c r="R944" s="10">
        <f>[2]หน้าผ้า!AD953</f>
        <v>0</v>
      </c>
      <c r="S944" s="9">
        <f>[2]หน้าผ้า!Z953</f>
        <v>0</v>
      </c>
      <c r="T944" s="12">
        <f>[2]หน้าผ้า!X953</f>
        <v>0</v>
      </c>
      <c r="U944" s="11">
        <f>[2]หน้าผ้า!AA953</f>
        <v>0</v>
      </c>
      <c r="V944" s="10">
        <f>[2]หน้าผ้า!AJ953</f>
        <v>0</v>
      </c>
      <c r="W944" s="10">
        <f>[2]หน้าผ้า!AL953</f>
        <v>0</v>
      </c>
      <c r="X944" s="10">
        <f>[2]หน้าผ้า!AM953</f>
        <v>0</v>
      </c>
      <c r="Y944" s="10">
        <f>[2]หน้าผ้า!AN953</f>
        <v>0</v>
      </c>
      <c r="Z944" s="9">
        <f>[2]หน้าผ้า!AO953</f>
        <v>0</v>
      </c>
      <c r="AA944" s="8">
        <f>[2]หน้าผ้า!AQ953</f>
        <v>0</v>
      </c>
      <c r="AB944" s="8">
        <f>[2]หน้าผ้า!AR953</f>
        <v>0</v>
      </c>
      <c r="AC944" s="8">
        <f>[2]หน้าผ้า!AS953</f>
        <v>0</v>
      </c>
      <c r="AD944" s="8">
        <f>[2]หน้าผ้า!AT953</f>
        <v>0</v>
      </c>
      <c r="AE944" s="8">
        <f>[2]หน้าผ้า!AU953</f>
        <v>0</v>
      </c>
      <c r="AF944" s="8">
        <f>[2]หน้าผ้า!AI953</f>
        <v>0</v>
      </c>
      <c r="AG944" s="1">
        <f>[3]หน้าผ้า!DC956</f>
        <v>0</v>
      </c>
      <c r="AH944" s="1">
        <f>[2]หน้าผ้า!DL953</f>
        <v>0</v>
      </c>
      <c r="AI944" s="1">
        <f>[2]หน้าผ้า!DM953</f>
        <v>0</v>
      </c>
      <c r="AJ944" s="3">
        <f>[2]หน้าผ้า!DN953</f>
        <v>0</v>
      </c>
      <c r="AK944" s="3">
        <f>[2]หน้าผ้า!DQ953</f>
        <v>0</v>
      </c>
      <c r="AL944" s="3">
        <f>[2]หน้าผ้า!DR953</f>
        <v>0</v>
      </c>
      <c r="AM944" s="3">
        <f>[2]หน้าผ้า!DS953</f>
        <v>0</v>
      </c>
      <c r="AN944" s="3">
        <f>[2]หน้าผ้า!DT953</f>
        <v>0</v>
      </c>
      <c r="AO944" s="3">
        <f>[2]หน้าผ้า!DU953</f>
        <v>0</v>
      </c>
      <c r="AP944" s="3">
        <f>[2]หน้าผ้า!DP953</f>
        <v>0</v>
      </c>
      <c r="AQ944" s="3">
        <f>[2]หน้าผ้า!DW953</f>
        <v>0</v>
      </c>
      <c r="AR944" s="3">
        <f>[2]หน้าผ้า!DX953</f>
        <v>0</v>
      </c>
      <c r="AS944" s="3">
        <f>[2]หน้าผ้า!DY953</f>
        <v>0</v>
      </c>
      <c r="AT944" s="3">
        <f>[2]หน้าผ้า!DZ953</f>
        <v>0</v>
      </c>
      <c r="AU944" s="3">
        <f>[2]หน้าผ้า!EA953</f>
        <v>0</v>
      </c>
      <c r="AV944" s="1">
        <f>[2]หน้าผ้า!EB953</f>
        <v>0</v>
      </c>
      <c r="AW944" s="2">
        <f>[2]หน้าผ้า!EC953</f>
        <v>0</v>
      </c>
      <c r="AX944" s="2">
        <f>[2]หน้าผ้า!ED953</f>
        <v>0</v>
      </c>
      <c r="AY944" s="2">
        <f>[2]หน้าผ้า!AG953</f>
        <v>0</v>
      </c>
      <c r="AZ944" s="2">
        <f>[2]หน้าผ้า!EG953</f>
        <v>0</v>
      </c>
      <c r="BA944" s="2">
        <f>[2]หน้าผ้า!EH953</f>
        <v>0</v>
      </c>
      <c r="BB944" s="2">
        <f>[2]หน้าผ้า!EI953</f>
        <v>0</v>
      </c>
      <c r="BC944" s="1">
        <f>[2]หน้าผ้า!BZ953</f>
        <v>0</v>
      </c>
      <c r="BD944" s="56">
        <f>[2]หน้าผ้า!CA953</f>
        <v>0</v>
      </c>
    </row>
    <row r="945" spans="1:56" ht="28.5" customHeight="1" x14ac:dyDescent="0.45">
      <c r="A945" s="3">
        <f>[2]หน้าผ้า!C954</f>
        <v>0</v>
      </c>
      <c r="B945" s="14">
        <f>[2]หน้าผ้า!B954</f>
        <v>0</v>
      </c>
      <c r="C945" s="9">
        <f>[2]หน้าผ้า!E954</f>
        <v>0</v>
      </c>
      <c r="D945" s="13">
        <f>[2]หน้าผ้า!F954</f>
        <v>0</v>
      </c>
      <c r="E945" s="9">
        <f>[2]หน้าผ้า!G954</f>
        <v>0</v>
      </c>
      <c r="F945" s="9">
        <f>[2]หน้าผ้า!H954</f>
        <v>0</v>
      </c>
      <c r="G945" s="9">
        <f>[2]หน้าผ้า!I954</f>
        <v>0</v>
      </c>
      <c r="H945" s="9">
        <f>[2]หน้าผ้า!J954</f>
        <v>0</v>
      </c>
      <c r="I945" s="9">
        <f>[2]หน้าผ้า!L954</f>
        <v>0</v>
      </c>
      <c r="J945" s="9">
        <f>[2]หน้าผ้า!M954</f>
        <v>0</v>
      </c>
      <c r="K945" s="9">
        <f>[2]หน้าผ้า!N954</f>
        <v>0</v>
      </c>
      <c r="L945" s="9">
        <f>[2]หน้าผ้า!R954</f>
        <v>0</v>
      </c>
      <c r="M945" s="10">
        <f>[2]หน้าผ้า!T954</f>
        <v>0</v>
      </c>
      <c r="N945" s="9">
        <f>[2]หน้าผ้า!U954</f>
        <v>0</v>
      </c>
      <c r="O945" s="9">
        <f>[2]หน้าผ้า!V954</f>
        <v>0</v>
      </c>
      <c r="P945" s="10">
        <f>[2]หน้าผ้า!AB954</f>
        <v>0</v>
      </c>
      <c r="Q945" s="10">
        <f>[2]หน้าผ้า!AC954</f>
        <v>0</v>
      </c>
      <c r="R945" s="10">
        <f>[2]หน้าผ้า!AD954</f>
        <v>0</v>
      </c>
      <c r="S945" s="9">
        <f>[2]หน้าผ้า!Z954</f>
        <v>0</v>
      </c>
      <c r="T945" s="12">
        <f>[2]หน้าผ้า!X954</f>
        <v>0</v>
      </c>
      <c r="U945" s="11">
        <f>[2]หน้าผ้า!AA954</f>
        <v>0</v>
      </c>
      <c r="V945" s="10">
        <f>[2]หน้าผ้า!AJ954</f>
        <v>0</v>
      </c>
      <c r="W945" s="10">
        <f>[2]หน้าผ้า!AL954</f>
        <v>0</v>
      </c>
      <c r="X945" s="10">
        <f>[2]หน้าผ้า!AM954</f>
        <v>0</v>
      </c>
      <c r="Y945" s="10">
        <f>[2]หน้าผ้า!AN954</f>
        <v>0</v>
      </c>
      <c r="Z945" s="9">
        <f>[2]หน้าผ้า!AO954</f>
        <v>0</v>
      </c>
      <c r="AA945" s="8">
        <f>[2]หน้าผ้า!AQ954</f>
        <v>0</v>
      </c>
      <c r="AB945" s="8">
        <f>[2]หน้าผ้า!AR954</f>
        <v>0</v>
      </c>
      <c r="AC945" s="8">
        <f>[2]หน้าผ้า!AS954</f>
        <v>0</v>
      </c>
      <c r="AD945" s="8">
        <f>[2]หน้าผ้า!AT954</f>
        <v>0</v>
      </c>
      <c r="AE945" s="8">
        <f>[2]หน้าผ้า!AU954</f>
        <v>0</v>
      </c>
      <c r="AF945" s="8">
        <f>[2]หน้าผ้า!AI954</f>
        <v>0</v>
      </c>
      <c r="AG945" s="1">
        <f>[3]หน้าผ้า!DC957</f>
        <v>0</v>
      </c>
      <c r="AH945" s="1">
        <f>[2]หน้าผ้า!DL954</f>
        <v>0</v>
      </c>
      <c r="AI945" s="1">
        <f>[2]หน้าผ้า!DM954</f>
        <v>0</v>
      </c>
      <c r="AJ945" s="3">
        <f>[2]หน้าผ้า!DN954</f>
        <v>0</v>
      </c>
      <c r="AK945" s="3">
        <f>[2]หน้าผ้า!DQ954</f>
        <v>0</v>
      </c>
      <c r="AL945" s="3">
        <f>[2]หน้าผ้า!DR954</f>
        <v>0</v>
      </c>
      <c r="AM945" s="3">
        <f>[2]หน้าผ้า!DS954</f>
        <v>0</v>
      </c>
      <c r="AN945" s="3">
        <f>[2]หน้าผ้า!DT954</f>
        <v>0</v>
      </c>
      <c r="AO945" s="3">
        <f>[2]หน้าผ้า!DU954</f>
        <v>0</v>
      </c>
      <c r="AP945" s="3">
        <f>[2]หน้าผ้า!DP954</f>
        <v>0</v>
      </c>
      <c r="AQ945" s="3">
        <f>[2]หน้าผ้า!DW954</f>
        <v>0</v>
      </c>
      <c r="AR945" s="3">
        <f>[2]หน้าผ้า!DX954</f>
        <v>0</v>
      </c>
      <c r="AS945" s="3">
        <f>[2]หน้าผ้า!DY954</f>
        <v>0</v>
      </c>
      <c r="AT945" s="3">
        <f>[2]หน้าผ้า!DZ954</f>
        <v>0</v>
      </c>
      <c r="AU945" s="3">
        <f>[2]หน้าผ้า!EA954</f>
        <v>0</v>
      </c>
      <c r="AV945" s="1">
        <f>[2]หน้าผ้า!EB954</f>
        <v>0</v>
      </c>
      <c r="AW945" s="2">
        <f>[2]หน้าผ้า!EC954</f>
        <v>0</v>
      </c>
      <c r="AX945" s="2">
        <f>[2]หน้าผ้า!ED954</f>
        <v>0</v>
      </c>
      <c r="AY945" s="2">
        <f>[2]หน้าผ้า!AG954</f>
        <v>0</v>
      </c>
      <c r="AZ945" s="2">
        <f>[2]หน้าผ้า!EG954</f>
        <v>0</v>
      </c>
      <c r="BA945" s="2">
        <f>[2]หน้าผ้า!EH954</f>
        <v>0</v>
      </c>
      <c r="BB945" s="2">
        <f>[2]หน้าผ้า!EI954</f>
        <v>0</v>
      </c>
      <c r="BC945" s="1">
        <f>[2]หน้าผ้า!BZ954</f>
        <v>0</v>
      </c>
      <c r="BD945" s="56">
        <f>[2]หน้าผ้า!CA954</f>
        <v>0</v>
      </c>
    </row>
    <row r="946" spans="1:56" ht="28.5" customHeight="1" x14ac:dyDescent="0.45">
      <c r="A946" s="3">
        <f>[2]หน้าผ้า!C955</f>
        <v>0</v>
      </c>
      <c r="B946" s="14">
        <f>[2]หน้าผ้า!B955</f>
        <v>0</v>
      </c>
      <c r="C946" s="9">
        <f>[2]หน้าผ้า!E955</f>
        <v>0</v>
      </c>
      <c r="D946" s="13">
        <f>[2]หน้าผ้า!F955</f>
        <v>0</v>
      </c>
      <c r="E946" s="9">
        <f>[2]หน้าผ้า!G955</f>
        <v>0</v>
      </c>
      <c r="F946" s="9">
        <f>[2]หน้าผ้า!H955</f>
        <v>0</v>
      </c>
      <c r="G946" s="9">
        <f>[2]หน้าผ้า!I955</f>
        <v>0</v>
      </c>
      <c r="H946" s="9">
        <f>[2]หน้าผ้า!J955</f>
        <v>0</v>
      </c>
      <c r="I946" s="9">
        <f>[2]หน้าผ้า!L955</f>
        <v>0</v>
      </c>
      <c r="J946" s="9">
        <f>[2]หน้าผ้า!M955</f>
        <v>0</v>
      </c>
      <c r="K946" s="9">
        <f>[2]หน้าผ้า!N955</f>
        <v>0</v>
      </c>
      <c r="L946" s="9">
        <f>[2]หน้าผ้า!R955</f>
        <v>0</v>
      </c>
      <c r="M946" s="10">
        <f>[2]หน้าผ้า!T955</f>
        <v>0</v>
      </c>
      <c r="N946" s="9">
        <f>[2]หน้าผ้า!U955</f>
        <v>0</v>
      </c>
      <c r="O946" s="9">
        <f>[2]หน้าผ้า!V955</f>
        <v>0</v>
      </c>
      <c r="P946" s="10">
        <f>[2]หน้าผ้า!AB955</f>
        <v>0</v>
      </c>
      <c r="Q946" s="10">
        <f>[2]หน้าผ้า!AC955</f>
        <v>0</v>
      </c>
      <c r="R946" s="10">
        <f>[2]หน้าผ้า!AD955</f>
        <v>0</v>
      </c>
      <c r="S946" s="9">
        <f>[2]หน้าผ้า!Z955</f>
        <v>0</v>
      </c>
      <c r="T946" s="12">
        <f>[2]หน้าผ้า!X955</f>
        <v>0</v>
      </c>
      <c r="U946" s="11">
        <f>[2]หน้าผ้า!AA955</f>
        <v>0</v>
      </c>
      <c r="V946" s="10">
        <f>[2]หน้าผ้า!AJ955</f>
        <v>0</v>
      </c>
      <c r="W946" s="10">
        <f>[2]หน้าผ้า!AL955</f>
        <v>0</v>
      </c>
      <c r="X946" s="10">
        <f>[2]หน้าผ้า!AM955</f>
        <v>0</v>
      </c>
      <c r="Y946" s="10">
        <f>[2]หน้าผ้า!AN955</f>
        <v>0</v>
      </c>
      <c r="Z946" s="9">
        <f>[2]หน้าผ้า!AO955</f>
        <v>0</v>
      </c>
      <c r="AA946" s="8">
        <f>[2]หน้าผ้า!AQ955</f>
        <v>0</v>
      </c>
      <c r="AB946" s="8">
        <f>[2]หน้าผ้า!AR955</f>
        <v>0</v>
      </c>
      <c r="AC946" s="8">
        <f>[2]หน้าผ้า!AS955</f>
        <v>0</v>
      </c>
      <c r="AD946" s="8">
        <f>[2]หน้าผ้า!AT955</f>
        <v>0</v>
      </c>
      <c r="AE946" s="8">
        <f>[2]หน้าผ้า!AU955</f>
        <v>0</v>
      </c>
      <c r="AF946" s="8">
        <f>[2]หน้าผ้า!AI955</f>
        <v>0</v>
      </c>
      <c r="AG946" s="1">
        <f>[3]หน้าผ้า!DC958</f>
        <v>0</v>
      </c>
      <c r="AH946" s="1">
        <f>[2]หน้าผ้า!DL955</f>
        <v>0</v>
      </c>
      <c r="AI946" s="1">
        <f>[2]หน้าผ้า!DM955</f>
        <v>0</v>
      </c>
      <c r="AJ946" s="3">
        <f>[2]หน้าผ้า!DN955</f>
        <v>0</v>
      </c>
      <c r="AK946" s="3">
        <f>[2]หน้าผ้า!DQ955</f>
        <v>0</v>
      </c>
      <c r="AL946" s="3">
        <f>[2]หน้าผ้า!DR955</f>
        <v>0</v>
      </c>
      <c r="AM946" s="3">
        <f>[2]หน้าผ้า!DS955</f>
        <v>0</v>
      </c>
      <c r="AN946" s="3">
        <f>[2]หน้าผ้า!DT955</f>
        <v>0</v>
      </c>
      <c r="AO946" s="3">
        <f>[2]หน้าผ้า!DU955</f>
        <v>0</v>
      </c>
      <c r="AP946" s="3">
        <f>[2]หน้าผ้า!DP955</f>
        <v>0</v>
      </c>
      <c r="AQ946" s="3">
        <f>[2]หน้าผ้า!DW955</f>
        <v>0</v>
      </c>
      <c r="AR946" s="3">
        <f>[2]หน้าผ้า!DX955</f>
        <v>0</v>
      </c>
      <c r="AS946" s="3">
        <f>[2]หน้าผ้า!DY955</f>
        <v>0</v>
      </c>
      <c r="AT946" s="3">
        <f>[2]หน้าผ้า!DZ955</f>
        <v>0</v>
      </c>
      <c r="AU946" s="3">
        <f>[2]หน้าผ้า!EA955</f>
        <v>0</v>
      </c>
      <c r="AV946" s="1">
        <f>[2]หน้าผ้า!EB955</f>
        <v>0</v>
      </c>
      <c r="AW946" s="2">
        <f>[2]หน้าผ้า!EC955</f>
        <v>0</v>
      </c>
      <c r="AX946" s="2">
        <f>[2]หน้าผ้า!ED955</f>
        <v>0</v>
      </c>
      <c r="AY946" s="2">
        <f>[2]หน้าผ้า!AG955</f>
        <v>0</v>
      </c>
      <c r="AZ946" s="2">
        <f>[2]หน้าผ้า!EG955</f>
        <v>0</v>
      </c>
      <c r="BA946" s="2">
        <f>[2]หน้าผ้า!EH955</f>
        <v>0</v>
      </c>
      <c r="BB946" s="2">
        <f>[2]หน้าผ้า!EI955</f>
        <v>0</v>
      </c>
      <c r="BC946" s="1">
        <f>[2]หน้าผ้า!BZ955</f>
        <v>0</v>
      </c>
      <c r="BD946" s="56">
        <f>[2]หน้าผ้า!CA955</f>
        <v>0</v>
      </c>
    </row>
    <row r="947" spans="1:56" ht="28.5" customHeight="1" x14ac:dyDescent="0.45">
      <c r="A947" s="3">
        <f>[2]หน้าผ้า!C956</f>
        <v>0</v>
      </c>
      <c r="B947" s="14">
        <f>[2]หน้าผ้า!B956</f>
        <v>0</v>
      </c>
      <c r="C947" s="9">
        <f>[2]หน้าผ้า!E956</f>
        <v>0</v>
      </c>
      <c r="D947" s="13">
        <f>[2]หน้าผ้า!F956</f>
        <v>0</v>
      </c>
      <c r="E947" s="9">
        <f>[2]หน้าผ้า!G956</f>
        <v>0</v>
      </c>
      <c r="F947" s="9">
        <f>[2]หน้าผ้า!H956</f>
        <v>0</v>
      </c>
      <c r="G947" s="9">
        <f>[2]หน้าผ้า!I956</f>
        <v>0</v>
      </c>
      <c r="H947" s="9">
        <f>[2]หน้าผ้า!J956</f>
        <v>0</v>
      </c>
      <c r="I947" s="9">
        <f>[2]หน้าผ้า!L956</f>
        <v>0</v>
      </c>
      <c r="J947" s="9">
        <f>[2]หน้าผ้า!M956</f>
        <v>0</v>
      </c>
      <c r="K947" s="9">
        <f>[2]หน้าผ้า!N956</f>
        <v>0</v>
      </c>
      <c r="L947" s="9">
        <f>[2]หน้าผ้า!R956</f>
        <v>0</v>
      </c>
      <c r="M947" s="10">
        <f>[2]หน้าผ้า!T956</f>
        <v>0</v>
      </c>
      <c r="N947" s="9">
        <f>[2]หน้าผ้า!U956</f>
        <v>0</v>
      </c>
      <c r="O947" s="9">
        <f>[2]หน้าผ้า!V956</f>
        <v>0</v>
      </c>
      <c r="P947" s="10">
        <f>[2]หน้าผ้า!AB956</f>
        <v>0</v>
      </c>
      <c r="Q947" s="10">
        <f>[2]หน้าผ้า!AC956</f>
        <v>0</v>
      </c>
      <c r="R947" s="10">
        <f>[2]หน้าผ้า!AD956</f>
        <v>0</v>
      </c>
      <c r="S947" s="9">
        <f>[2]หน้าผ้า!Z956</f>
        <v>0</v>
      </c>
      <c r="T947" s="12">
        <f>[2]หน้าผ้า!X956</f>
        <v>0</v>
      </c>
      <c r="U947" s="11">
        <f>[2]หน้าผ้า!AA956</f>
        <v>0</v>
      </c>
      <c r="V947" s="10">
        <f>[2]หน้าผ้า!AJ956</f>
        <v>0</v>
      </c>
      <c r="W947" s="10">
        <f>[2]หน้าผ้า!AL956</f>
        <v>0</v>
      </c>
      <c r="X947" s="10">
        <f>[2]หน้าผ้า!AM956</f>
        <v>0</v>
      </c>
      <c r="Y947" s="10">
        <f>[2]หน้าผ้า!AN956</f>
        <v>0</v>
      </c>
      <c r="Z947" s="9">
        <f>[2]หน้าผ้า!AO956</f>
        <v>0</v>
      </c>
      <c r="AA947" s="8">
        <f>[2]หน้าผ้า!AQ956</f>
        <v>0</v>
      </c>
      <c r="AB947" s="8">
        <f>[2]หน้าผ้า!AR956</f>
        <v>0</v>
      </c>
      <c r="AC947" s="8">
        <f>[2]หน้าผ้า!AS956</f>
        <v>0</v>
      </c>
      <c r="AD947" s="8">
        <f>[2]หน้าผ้า!AT956</f>
        <v>0</v>
      </c>
      <c r="AE947" s="8">
        <f>[2]หน้าผ้า!AU956</f>
        <v>0</v>
      </c>
      <c r="AF947" s="8">
        <f>[2]หน้าผ้า!AI956</f>
        <v>0</v>
      </c>
      <c r="AG947" s="1">
        <f>[3]หน้าผ้า!DC959</f>
        <v>0</v>
      </c>
      <c r="AH947" s="1">
        <f>[2]หน้าผ้า!DL956</f>
        <v>0</v>
      </c>
      <c r="AI947" s="1">
        <f>[2]หน้าผ้า!DM956</f>
        <v>0</v>
      </c>
      <c r="AJ947" s="3">
        <f>[2]หน้าผ้า!DN956</f>
        <v>0</v>
      </c>
      <c r="AK947" s="3">
        <f>[2]หน้าผ้า!DQ956</f>
        <v>0</v>
      </c>
      <c r="AL947" s="3">
        <f>[2]หน้าผ้า!DR956</f>
        <v>0</v>
      </c>
      <c r="AM947" s="3">
        <f>[2]หน้าผ้า!DS956</f>
        <v>0</v>
      </c>
      <c r="AN947" s="3">
        <f>[2]หน้าผ้า!DT956</f>
        <v>0</v>
      </c>
      <c r="AO947" s="3">
        <f>[2]หน้าผ้า!DU956</f>
        <v>0</v>
      </c>
      <c r="AP947" s="3">
        <f>[2]หน้าผ้า!DP956</f>
        <v>0</v>
      </c>
      <c r="AQ947" s="3">
        <f>[2]หน้าผ้า!DW956</f>
        <v>0</v>
      </c>
      <c r="AR947" s="3">
        <f>[2]หน้าผ้า!DX956</f>
        <v>0</v>
      </c>
      <c r="AS947" s="3">
        <f>[2]หน้าผ้า!DY956</f>
        <v>0</v>
      </c>
      <c r="AT947" s="3">
        <f>[2]หน้าผ้า!DZ956</f>
        <v>0</v>
      </c>
      <c r="AU947" s="3">
        <f>[2]หน้าผ้า!EA956</f>
        <v>0</v>
      </c>
      <c r="AV947" s="1">
        <f>[2]หน้าผ้า!EB956</f>
        <v>0</v>
      </c>
      <c r="AW947" s="2">
        <f>[2]หน้าผ้า!EC956</f>
        <v>0</v>
      </c>
      <c r="AX947" s="2">
        <f>[2]หน้าผ้า!ED956</f>
        <v>0</v>
      </c>
      <c r="AY947" s="2">
        <f>[2]หน้าผ้า!AG956</f>
        <v>0</v>
      </c>
      <c r="AZ947" s="2">
        <f>[2]หน้าผ้า!EG956</f>
        <v>0</v>
      </c>
      <c r="BA947" s="2">
        <f>[2]หน้าผ้า!EH956</f>
        <v>0</v>
      </c>
      <c r="BB947" s="2">
        <f>[2]หน้าผ้า!EI956</f>
        <v>0</v>
      </c>
      <c r="BC947" s="1">
        <f>[2]หน้าผ้า!BZ956</f>
        <v>0</v>
      </c>
      <c r="BD947" s="56">
        <f>[2]หน้าผ้า!CA956</f>
        <v>0</v>
      </c>
    </row>
    <row r="948" spans="1:56" ht="28.5" customHeight="1" x14ac:dyDescent="0.45">
      <c r="A948" s="3">
        <f>[2]หน้าผ้า!C957</f>
        <v>0</v>
      </c>
      <c r="B948" s="14">
        <f>[2]หน้าผ้า!B957</f>
        <v>0</v>
      </c>
      <c r="C948" s="9">
        <f>[2]หน้าผ้า!E957</f>
        <v>0</v>
      </c>
      <c r="D948" s="13">
        <f>[2]หน้าผ้า!F957</f>
        <v>0</v>
      </c>
      <c r="E948" s="9">
        <f>[2]หน้าผ้า!G957</f>
        <v>0</v>
      </c>
      <c r="F948" s="9">
        <f>[2]หน้าผ้า!H957</f>
        <v>0</v>
      </c>
      <c r="G948" s="9">
        <f>[2]หน้าผ้า!I957</f>
        <v>0</v>
      </c>
      <c r="H948" s="9">
        <f>[2]หน้าผ้า!J957</f>
        <v>0</v>
      </c>
      <c r="I948" s="9">
        <f>[2]หน้าผ้า!L957</f>
        <v>0</v>
      </c>
      <c r="J948" s="9">
        <f>[2]หน้าผ้า!M957</f>
        <v>0</v>
      </c>
      <c r="K948" s="9">
        <f>[2]หน้าผ้า!N957</f>
        <v>0</v>
      </c>
      <c r="L948" s="9">
        <f>[2]หน้าผ้า!R957</f>
        <v>0</v>
      </c>
      <c r="M948" s="10">
        <f>[2]หน้าผ้า!T957</f>
        <v>0</v>
      </c>
      <c r="N948" s="9">
        <f>[2]หน้าผ้า!U957</f>
        <v>0</v>
      </c>
      <c r="O948" s="9">
        <f>[2]หน้าผ้า!V957</f>
        <v>0</v>
      </c>
      <c r="P948" s="10">
        <f>[2]หน้าผ้า!AB957</f>
        <v>0</v>
      </c>
      <c r="Q948" s="10">
        <f>[2]หน้าผ้า!AC957</f>
        <v>0</v>
      </c>
      <c r="R948" s="10">
        <f>[2]หน้าผ้า!AD957</f>
        <v>0</v>
      </c>
      <c r="S948" s="9">
        <f>[2]หน้าผ้า!Z957</f>
        <v>0</v>
      </c>
      <c r="T948" s="12">
        <f>[2]หน้าผ้า!X957</f>
        <v>0</v>
      </c>
      <c r="U948" s="11">
        <f>[2]หน้าผ้า!AA957</f>
        <v>0</v>
      </c>
      <c r="V948" s="10">
        <f>[2]หน้าผ้า!AJ957</f>
        <v>0</v>
      </c>
      <c r="W948" s="10">
        <f>[2]หน้าผ้า!AL957</f>
        <v>0</v>
      </c>
      <c r="X948" s="10">
        <f>[2]หน้าผ้า!AM957</f>
        <v>0</v>
      </c>
      <c r="Y948" s="10">
        <f>[2]หน้าผ้า!AN957</f>
        <v>0</v>
      </c>
      <c r="Z948" s="9">
        <f>[2]หน้าผ้า!AO957</f>
        <v>0</v>
      </c>
      <c r="AA948" s="8">
        <f>[2]หน้าผ้า!AQ957</f>
        <v>0</v>
      </c>
      <c r="AB948" s="8">
        <f>[2]หน้าผ้า!AR957</f>
        <v>0</v>
      </c>
      <c r="AC948" s="8">
        <f>[2]หน้าผ้า!AS957</f>
        <v>0</v>
      </c>
      <c r="AD948" s="8">
        <f>[2]หน้าผ้า!AT957</f>
        <v>0</v>
      </c>
      <c r="AE948" s="8">
        <f>[2]หน้าผ้า!AU957</f>
        <v>0</v>
      </c>
      <c r="AF948" s="8">
        <f>[2]หน้าผ้า!AI957</f>
        <v>0</v>
      </c>
      <c r="AG948" s="1">
        <f>[3]หน้าผ้า!DC960</f>
        <v>0</v>
      </c>
      <c r="AH948" s="1">
        <f>[2]หน้าผ้า!DL957</f>
        <v>0</v>
      </c>
      <c r="AI948" s="1">
        <f>[2]หน้าผ้า!DM957</f>
        <v>0</v>
      </c>
      <c r="AJ948" s="3">
        <f>[2]หน้าผ้า!DN957</f>
        <v>0</v>
      </c>
      <c r="AK948" s="3">
        <f>[2]หน้าผ้า!DQ957</f>
        <v>0</v>
      </c>
      <c r="AL948" s="3">
        <f>[2]หน้าผ้า!DR957</f>
        <v>0</v>
      </c>
      <c r="AM948" s="3">
        <f>[2]หน้าผ้า!DS957</f>
        <v>0</v>
      </c>
      <c r="AN948" s="3">
        <f>[2]หน้าผ้า!DT957</f>
        <v>0</v>
      </c>
      <c r="AO948" s="3">
        <f>[2]หน้าผ้า!DU957</f>
        <v>0</v>
      </c>
      <c r="AP948" s="3">
        <f>[2]หน้าผ้า!DP957</f>
        <v>0</v>
      </c>
      <c r="AQ948" s="3">
        <f>[2]หน้าผ้า!DW957</f>
        <v>0</v>
      </c>
      <c r="AR948" s="3">
        <f>[2]หน้าผ้า!DX957</f>
        <v>0</v>
      </c>
      <c r="AS948" s="3">
        <f>[2]หน้าผ้า!DY957</f>
        <v>0</v>
      </c>
      <c r="AT948" s="3">
        <f>[2]หน้าผ้า!DZ957</f>
        <v>0</v>
      </c>
      <c r="AU948" s="3">
        <f>[2]หน้าผ้า!EA957</f>
        <v>0</v>
      </c>
      <c r="AV948" s="1">
        <f>[2]หน้าผ้า!EB957</f>
        <v>0</v>
      </c>
      <c r="AW948" s="2">
        <f>[2]หน้าผ้า!EC957</f>
        <v>0</v>
      </c>
      <c r="AX948" s="2">
        <f>[2]หน้าผ้า!ED957</f>
        <v>0</v>
      </c>
      <c r="AY948" s="2">
        <f>[2]หน้าผ้า!AG957</f>
        <v>0</v>
      </c>
      <c r="AZ948" s="2">
        <f>[2]หน้าผ้า!EG957</f>
        <v>0</v>
      </c>
      <c r="BA948" s="2">
        <f>[2]หน้าผ้า!EH957</f>
        <v>0</v>
      </c>
      <c r="BB948" s="2">
        <f>[2]หน้าผ้า!EI957</f>
        <v>0</v>
      </c>
      <c r="BC948" s="1">
        <f>[2]หน้าผ้า!BZ957</f>
        <v>0</v>
      </c>
      <c r="BD948" s="56">
        <f>[2]หน้าผ้า!CA957</f>
        <v>0</v>
      </c>
    </row>
    <row r="949" spans="1:56" ht="28.5" customHeight="1" x14ac:dyDescent="0.45">
      <c r="A949" s="3">
        <f>[2]หน้าผ้า!C958</f>
        <v>0</v>
      </c>
      <c r="B949" s="14">
        <f>[2]หน้าผ้า!B958</f>
        <v>0</v>
      </c>
      <c r="C949" s="9">
        <f>[2]หน้าผ้า!E958</f>
        <v>0</v>
      </c>
      <c r="D949" s="13">
        <f>[2]หน้าผ้า!F958</f>
        <v>0</v>
      </c>
      <c r="E949" s="9">
        <f>[2]หน้าผ้า!G958</f>
        <v>0</v>
      </c>
      <c r="F949" s="9">
        <f>[2]หน้าผ้า!H958</f>
        <v>0</v>
      </c>
      <c r="G949" s="9">
        <f>[2]หน้าผ้า!I958</f>
        <v>0</v>
      </c>
      <c r="H949" s="9">
        <f>[2]หน้าผ้า!J958</f>
        <v>0</v>
      </c>
      <c r="I949" s="9">
        <f>[2]หน้าผ้า!L958</f>
        <v>0</v>
      </c>
      <c r="J949" s="9">
        <f>[2]หน้าผ้า!M958</f>
        <v>0</v>
      </c>
      <c r="K949" s="9">
        <f>[2]หน้าผ้า!N958</f>
        <v>0</v>
      </c>
      <c r="L949" s="9">
        <f>[2]หน้าผ้า!R958</f>
        <v>0</v>
      </c>
      <c r="M949" s="10">
        <f>[2]หน้าผ้า!T958</f>
        <v>0</v>
      </c>
      <c r="N949" s="9">
        <f>[2]หน้าผ้า!U958</f>
        <v>0</v>
      </c>
      <c r="O949" s="9">
        <f>[2]หน้าผ้า!V958</f>
        <v>0</v>
      </c>
      <c r="P949" s="10">
        <f>[2]หน้าผ้า!AB958</f>
        <v>0</v>
      </c>
      <c r="Q949" s="10">
        <f>[2]หน้าผ้า!AC958</f>
        <v>0</v>
      </c>
      <c r="R949" s="10">
        <f>[2]หน้าผ้า!AD958</f>
        <v>0</v>
      </c>
      <c r="S949" s="9">
        <f>[2]หน้าผ้า!Z958</f>
        <v>0</v>
      </c>
      <c r="T949" s="12">
        <f>[2]หน้าผ้า!X958</f>
        <v>0</v>
      </c>
      <c r="U949" s="11">
        <f>[2]หน้าผ้า!AA958</f>
        <v>0</v>
      </c>
      <c r="V949" s="10">
        <f>[2]หน้าผ้า!AJ958</f>
        <v>0</v>
      </c>
      <c r="W949" s="10">
        <f>[2]หน้าผ้า!AL958</f>
        <v>0</v>
      </c>
      <c r="X949" s="10">
        <f>[2]หน้าผ้า!AM958</f>
        <v>0</v>
      </c>
      <c r="Y949" s="10">
        <f>[2]หน้าผ้า!AN958</f>
        <v>0</v>
      </c>
      <c r="Z949" s="9">
        <f>[2]หน้าผ้า!AO958</f>
        <v>0</v>
      </c>
      <c r="AA949" s="8">
        <f>[2]หน้าผ้า!AQ958</f>
        <v>0</v>
      </c>
      <c r="AB949" s="8">
        <f>[2]หน้าผ้า!AR958</f>
        <v>0</v>
      </c>
      <c r="AC949" s="8">
        <f>[2]หน้าผ้า!AS958</f>
        <v>0</v>
      </c>
      <c r="AD949" s="8">
        <f>[2]หน้าผ้า!AT958</f>
        <v>0</v>
      </c>
      <c r="AE949" s="8">
        <f>[2]หน้าผ้า!AU958</f>
        <v>0</v>
      </c>
      <c r="AF949" s="8">
        <f>[2]หน้าผ้า!AI958</f>
        <v>0</v>
      </c>
      <c r="AG949" s="1">
        <f>[3]หน้าผ้า!DC961</f>
        <v>0</v>
      </c>
      <c r="AH949" s="1">
        <f>[2]หน้าผ้า!DL958</f>
        <v>0</v>
      </c>
      <c r="AI949" s="1">
        <f>[2]หน้าผ้า!DM958</f>
        <v>0</v>
      </c>
      <c r="AJ949" s="3">
        <f>[2]หน้าผ้า!DN958</f>
        <v>0</v>
      </c>
      <c r="AK949" s="3">
        <f>[2]หน้าผ้า!DQ958</f>
        <v>0</v>
      </c>
      <c r="AL949" s="3">
        <f>[2]หน้าผ้า!DR958</f>
        <v>0</v>
      </c>
      <c r="AM949" s="3">
        <f>[2]หน้าผ้า!DS958</f>
        <v>0</v>
      </c>
      <c r="AN949" s="3">
        <f>[2]หน้าผ้า!DT958</f>
        <v>0</v>
      </c>
      <c r="AO949" s="3">
        <f>[2]หน้าผ้า!DU958</f>
        <v>0</v>
      </c>
      <c r="AP949" s="3">
        <f>[2]หน้าผ้า!DP958</f>
        <v>0</v>
      </c>
      <c r="AQ949" s="3">
        <f>[2]หน้าผ้า!DW958</f>
        <v>0</v>
      </c>
      <c r="AR949" s="3">
        <f>[2]หน้าผ้า!DX958</f>
        <v>0</v>
      </c>
      <c r="AS949" s="3">
        <f>[2]หน้าผ้า!DY958</f>
        <v>0</v>
      </c>
      <c r="AT949" s="3">
        <f>[2]หน้าผ้า!DZ958</f>
        <v>0</v>
      </c>
      <c r="AU949" s="3">
        <f>[2]หน้าผ้า!EA958</f>
        <v>0</v>
      </c>
      <c r="AV949" s="1">
        <f>[2]หน้าผ้า!EB958</f>
        <v>0</v>
      </c>
      <c r="AW949" s="2">
        <f>[2]หน้าผ้า!EC958</f>
        <v>0</v>
      </c>
      <c r="AX949" s="2">
        <f>[2]หน้าผ้า!ED958</f>
        <v>0</v>
      </c>
      <c r="AY949" s="2">
        <f>[2]หน้าผ้า!AG958</f>
        <v>0</v>
      </c>
      <c r="AZ949" s="2">
        <f>[2]หน้าผ้า!EG958</f>
        <v>0</v>
      </c>
      <c r="BA949" s="2">
        <f>[2]หน้าผ้า!EH958</f>
        <v>0</v>
      </c>
      <c r="BB949" s="2">
        <f>[2]หน้าผ้า!EI958</f>
        <v>0</v>
      </c>
      <c r="BC949" s="1">
        <f>[2]หน้าผ้า!BZ958</f>
        <v>0</v>
      </c>
      <c r="BD949" s="56">
        <f>[2]หน้าผ้า!CA958</f>
        <v>0</v>
      </c>
    </row>
    <row r="950" spans="1:56" ht="28.5" customHeight="1" x14ac:dyDescent="0.45">
      <c r="A950" s="3">
        <f>[2]หน้าผ้า!C959</f>
        <v>0</v>
      </c>
      <c r="B950" s="14">
        <f>[2]หน้าผ้า!B959</f>
        <v>0</v>
      </c>
      <c r="C950" s="9">
        <f>[2]หน้าผ้า!E959</f>
        <v>0</v>
      </c>
      <c r="D950" s="13">
        <f>[2]หน้าผ้า!F959</f>
        <v>0</v>
      </c>
      <c r="E950" s="9">
        <f>[2]หน้าผ้า!G959</f>
        <v>0</v>
      </c>
      <c r="F950" s="9">
        <f>[2]หน้าผ้า!H959</f>
        <v>0</v>
      </c>
      <c r="G950" s="9">
        <f>[2]หน้าผ้า!I959</f>
        <v>0</v>
      </c>
      <c r="H950" s="9">
        <f>[2]หน้าผ้า!J959</f>
        <v>0</v>
      </c>
      <c r="I950" s="9">
        <f>[2]หน้าผ้า!L959</f>
        <v>0</v>
      </c>
      <c r="J950" s="9">
        <f>[2]หน้าผ้า!M959</f>
        <v>0</v>
      </c>
      <c r="K950" s="9">
        <f>[2]หน้าผ้า!N959</f>
        <v>0</v>
      </c>
      <c r="L950" s="9">
        <f>[2]หน้าผ้า!R959</f>
        <v>0</v>
      </c>
      <c r="M950" s="10">
        <f>[2]หน้าผ้า!T959</f>
        <v>0</v>
      </c>
      <c r="N950" s="9">
        <f>[2]หน้าผ้า!U959</f>
        <v>0</v>
      </c>
      <c r="O950" s="9">
        <f>[2]หน้าผ้า!V959</f>
        <v>0</v>
      </c>
      <c r="P950" s="10">
        <f>[2]หน้าผ้า!AB959</f>
        <v>0</v>
      </c>
      <c r="Q950" s="10">
        <f>[2]หน้าผ้า!AC959</f>
        <v>0</v>
      </c>
      <c r="R950" s="10">
        <f>[2]หน้าผ้า!AD959</f>
        <v>0</v>
      </c>
      <c r="S950" s="9">
        <f>[2]หน้าผ้า!Z959</f>
        <v>0</v>
      </c>
      <c r="T950" s="12">
        <f>[2]หน้าผ้า!X959</f>
        <v>0</v>
      </c>
      <c r="U950" s="11">
        <f>[2]หน้าผ้า!AA959</f>
        <v>0</v>
      </c>
      <c r="V950" s="10">
        <f>[2]หน้าผ้า!AJ959</f>
        <v>0</v>
      </c>
      <c r="W950" s="10">
        <f>[2]หน้าผ้า!AL959</f>
        <v>0</v>
      </c>
      <c r="X950" s="10">
        <f>[2]หน้าผ้า!AM959</f>
        <v>0</v>
      </c>
      <c r="Y950" s="10">
        <f>[2]หน้าผ้า!AN959</f>
        <v>0</v>
      </c>
      <c r="Z950" s="9">
        <f>[2]หน้าผ้า!AO959</f>
        <v>0</v>
      </c>
      <c r="AA950" s="8">
        <f>[2]หน้าผ้า!AQ959</f>
        <v>0</v>
      </c>
      <c r="AB950" s="8">
        <f>[2]หน้าผ้า!AR959</f>
        <v>0</v>
      </c>
      <c r="AC950" s="8">
        <f>[2]หน้าผ้า!AS959</f>
        <v>0</v>
      </c>
      <c r="AD950" s="8">
        <f>[2]หน้าผ้า!AT959</f>
        <v>0</v>
      </c>
      <c r="AE950" s="8">
        <f>[2]หน้าผ้า!AU959</f>
        <v>0</v>
      </c>
      <c r="AF950" s="8">
        <f>[2]หน้าผ้า!AI959</f>
        <v>0</v>
      </c>
      <c r="AG950" s="1">
        <f>[3]หน้าผ้า!DC962</f>
        <v>0</v>
      </c>
      <c r="AH950" s="1">
        <f>[2]หน้าผ้า!DL959</f>
        <v>0</v>
      </c>
      <c r="AI950" s="1">
        <f>[2]หน้าผ้า!DM959</f>
        <v>0</v>
      </c>
      <c r="AJ950" s="3">
        <f>[2]หน้าผ้า!DN959</f>
        <v>0</v>
      </c>
      <c r="AK950" s="3">
        <f>[2]หน้าผ้า!DQ959</f>
        <v>0</v>
      </c>
      <c r="AL950" s="3">
        <f>[2]หน้าผ้า!DR959</f>
        <v>0</v>
      </c>
      <c r="AM950" s="3">
        <f>[2]หน้าผ้า!DS959</f>
        <v>0</v>
      </c>
      <c r="AN950" s="3">
        <f>[2]หน้าผ้า!DT959</f>
        <v>0</v>
      </c>
      <c r="AO950" s="3">
        <f>[2]หน้าผ้า!DU959</f>
        <v>0</v>
      </c>
      <c r="AP950" s="3">
        <f>[2]หน้าผ้า!DP959</f>
        <v>0</v>
      </c>
      <c r="AQ950" s="3">
        <f>[2]หน้าผ้า!DW959</f>
        <v>0</v>
      </c>
      <c r="AR950" s="3">
        <f>[2]หน้าผ้า!DX959</f>
        <v>0</v>
      </c>
      <c r="AS950" s="3">
        <f>[2]หน้าผ้า!DY959</f>
        <v>0</v>
      </c>
      <c r="AT950" s="3">
        <f>[2]หน้าผ้า!DZ959</f>
        <v>0</v>
      </c>
      <c r="AU950" s="3">
        <f>[2]หน้าผ้า!EA959</f>
        <v>0</v>
      </c>
      <c r="AV950" s="1">
        <f>[2]หน้าผ้า!EB959</f>
        <v>0</v>
      </c>
      <c r="AW950" s="2">
        <f>[2]หน้าผ้า!EC959</f>
        <v>0</v>
      </c>
      <c r="AX950" s="2">
        <f>[2]หน้าผ้า!ED959</f>
        <v>0</v>
      </c>
      <c r="AY950" s="2">
        <f>[2]หน้าผ้า!AG959</f>
        <v>0</v>
      </c>
      <c r="AZ950" s="2">
        <f>[2]หน้าผ้า!EG959</f>
        <v>0</v>
      </c>
      <c r="BA950" s="2">
        <f>[2]หน้าผ้า!EH959</f>
        <v>0</v>
      </c>
      <c r="BB950" s="2">
        <f>[2]หน้าผ้า!EI959</f>
        <v>0</v>
      </c>
      <c r="BC950" s="1">
        <f>[2]หน้าผ้า!BZ959</f>
        <v>0</v>
      </c>
      <c r="BD950" s="56">
        <f>[2]หน้าผ้า!CA959</f>
        <v>0</v>
      </c>
    </row>
    <row r="951" spans="1:56" ht="28.5" customHeight="1" x14ac:dyDescent="0.45">
      <c r="A951" s="3">
        <f>[2]หน้าผ้า!C960</f>
        <v>0</v>
      </c>
      <c r="B951" s="14">
        <f>[2]หน้าผ้า!B960</f>
        <v>0</v>
      </c>
      <c r="C951" s="9">
        <f>[2]หน้าผ้า!E960</f>
        <v>0</v>
      </c>
      <c r="D951" s="13">
        <f>[2]หน้าผ้า!F960</f>
        <v>0</v>
      </c>
      <c r="E951" s="9">
        <f>[2]หน้าผ้า!G960</f>
        <v>0</v>
      </c>
      <c r="F951" s="9">
        <f>[2]หน้าผ้า!H960</f>
        <v>0</v>
      </c>
      <c r="G951" s="9">
        <f>[2]หน้าผ้า!I960</f>
        <v>0</v>
      </c>
      <c r="H951" s="9">
        <f>[2]หน้าผ้า!J960</f>
        <v>0</v>
      </c>
      <c r="I951" s="9">
        <f>[2]หน้าผ้า!L960</f>
        <v>0</v>
      </c>
      <c r="J951" s="9">
        <f>[2]หน้าผ้า!M960</f>
        <v>0</v>
      </c>
      <c r="K951" s="9">
        <f>[2]หน้าผ้า!N960</f>
        <v>0</v>
      </c>
      <c r="L951" s="9">
        <f>[2]หน้าผ้า!R960</f>
        <v>0</v>
      </c>
      <c r="M951" s="10">
        <f>[2]หน้าผ้า!T960</f>
        <v>0</v>
      </c>
      <c r="N951" s="9">
        <f>[2]หน้าผ้า!U960</f>
        <v>0</v>
      </c>
      <c r="O951" s="9">
        <f>[2]หน้าผ้า!V960</f>
        <v>0</v>
      </c>
      <c r="P951" s="10">
        <f>[2]หน้าผ้า!AB960</f>
        <v>0</v>
      </c>
      <c r="Q951" s="10">
        <f>[2]หน้าผ้า!AC960</f>
        <v>0</v>
      </c>
      <c r="R951" s="10">
        <f>[2]หน้าผ้า!AD960</f>
        <v>0</v>
      </c>
      <c r="S951" s="9">
        <f>[2]หน้าผ้า!Z960</f>
        <v>0</v>
      </c>
      <c r="T951" s="12">
        <f>[2]หน้าผ้า!X960</f>
        <v>0</v>
      </c>
      <c r="U951" s="11">
        <f>[2]หน้าผ้า!AA960</f>
        <v>0</v>
      </c>
      <c r="V951" s="10">
        <f>[2]หน้าผ้า!AJ960</f>
        <v>0</v>
      </c>
      <c r="W951" s="10">
        <f>[2]หน้าผ้า!AL960</f>
        <v>0</v>
      </c>
      <c r="X951" s="10">
        <f>[2]หน้าผ้า!AM960</f>
        <v>0</v>
      </c>
      <c r="Y951" s="10">
        <f>[2]หน้าผ้า!AN960</f>
        <v>0</v>
      </c>
      <c r="Z951" s="9">
        <f>[2]หน้าผ้า!AO960</f>
        <v>0</v>
      </c>
      <c r="AA951" s="8">
        <f>[2]หน้าผ้า!AQ960</f>
        <v>0</v>
      </c>
      <c r="AB951" s="8">
        <f>[2]หน้าผ้า!AR960</f>
        <v>0</v>
      </c>
      <c r="AC951" s="8">
        <f>[2]หน้าผ้า!AS960</f>
        <v>0</v>
      </c>
      <c r="AD951" s="8">
        <f>[2]หน้าผ้า!AT960</f>
        <v>0</v>
      </c>
      <c r="AE951" s="8">
        <f>[2]หน้าผ้า!AU960</f>
        <v>0</v>
      </c>
      <c r="AF951" s="8">
        <f>[2]หน้าผ้า!AI960</f>
        <v>0</v>
      </c>
      <c r="AG951" s="1">
        <f>[3]หน้าผ้า!DC963</f>
        <v>0</v>
      </c>
      <c r="AH951" s="1">
        <f>[2]หน้าผ้า!DL960</f>
        <v>0</v>
      </c>
      <c r="AI951" s="1">
        <f>[2]หน้าผ้า!DM960</f>
        <v>0</v>
      </c>
      <c r="AJ951" s="3">
        <f>[2]หน้าผ้า!DN960</f>
        <v>0</v>
      </c>
      <c r="AK951" s="3">
        <f>[2]หน้าผ้า!DQ960</f>
        <v>0</v>
      </c>
      <c r="AL951" s="3">
        <f>[2]หน้าผ้า!DR960</f>
        <v>0</v>
      </c>
      <c r="AM951" s="3">
        <f>[2]หน้าผ้า!DS960</f>
        <v>0</v>
      </c>
      <c r="AN951" s="3">
        <f>[2]หน้าผ้า!DT960</f>
        <v>0</v>
      </c>
      <c r="AO951" s="3">
        <f>[2]หน้าผ้า!DU960</f>
        <v>0</v>
      </c>
      <c r="AP951" s="3">
        <f>[2]หน้าผ้า!DP960</f>
        <v>0</v>
      </c>
      <c r="AQ951" s="3">
        <f>[2]หน้าผ้า!DW960</f>
        <v>0</v>
      </c>
      <c r="AR951" s="3">
        <f>[2]หน้าผ้า!DX960</f>
        <v>0</v>
      </c>
      <c r="AS951" s="3">
        <f>[2]หน้าผ้า!DY960</f>
        <v>0</v>
      </c>
      <c r="AT951" s="3">
        <f>[2]หน้าผ้า!DZ960</f>
        <v>0</v>
      </c>
      <c r="AU951" s="3">
        <f>[2]หน้าผ้า!EA960</f>
        <v>0</v>
      </c>
      <c r="AV951" s="1">
        <f>[2]หน้าผ้า!EB960</f>
        <v>0</v>
      </c>
      <c r="AW951" s="2">
        <f>[2]หน้าผ้า!EC960</f>
        <v>0</v>
      </c>
      <c r="AX951" s="2">
        <f>[2]หน้าผ้า!ED960</f>
        <v>0</v>
      </c>
      <c r="AY951" s="2">
        <f>[2]หน้าผ้า!AG960</f>
        <v>0</v>
      </c>
      <c r="AZ951" s="2">
        <f>[2]หน้าผ้า!EG960</f>
        <v>0</v>
      </c>
      <c r="BA951" s="2">
        <f>[2]หน้าผ้า!EH960</f>
        <v>0</v>
      </c>
      <c r="BB951" s="2">
        <f>[2]หน้าผ้า!EI960</f>
        <v>0</v>
      </c>
      <c r="BC951" s="1">
        <f>[2]หน้าผ้า!BZ960</f>
        <v>0</v>
      </c>
      <c r="BD951" s="56">
        <f>[2]หน้าผ้า!CA960</f>
        <v>0</v>
      </c>
    </row>
    <row r="952" spans="1:56" ht="28.5" customHeight="1" x14ac:dyDescent="0.45">
      <c r="A952" s="3">
        <f>[2]หน้าผ้า!C961</f>
        <v>0</v>
      </c>
      <c r="B952" s="14">
        <f>[2]หน้าผ้า!B961</f>
        <v>0</v>
      </c>
      <c r="C952" s="9">
        <f>[2]หน้าผ้า!E961</f>
        <v>0</v>
      </c>
      <c r="D952" s="13">
        <f>[2]หน้าผ้า!F961</f>
        <v>0</v>
      </c>
      <c r="E952" s="9">
        <f>[2]หน้าผ้า!G961</f>
        <v>0</v>
      </c>
      <c r="F952" s="9">
        <f>[2]หน้าผ้า!H961</f>
        <v>0</v>
      </c>
      <c r="G952" s="9">
        <f>[2]หน้าผ้า!I961</f>
        <v>0</v>
      </c>
      <c r="H952" s="9">
        <f>[2]หน้าผ้า!J961</f>
        <v>0</v>
      </c>
      <c r="I952" s="9">
        <f>[2]หน้าผ้า!L961</f>
        <v>0</v>
      </c>
      <c r="J952" s="9">
        <f>[2]หน้าผ้า!M961</f>
        <v>0</v>
      </c>
      <c r="K952" s="9">
        <f>[2]หน้าผ้า!N961</f>
        <v>0</v>
      </c>
      <c r="L952" s="9">
        <f>[2]หน้าผ้า!R961</f>
        <v>0</v>
      </c>
      <c r="M952" s="10">
        <f>[2]หน้าผ้า!T961</f>
        <v>0</v>
      </c>
      <c r="N952" s="9">
        <f>[2]หน้าผ้า!U961</f>
        <v>0</v>
      </c>
      <c r="O952" s="9">
        <f>[2]หน้าผ้า!V961</f>
        <v>0</v>
      </c>
      <c r="P952" s="10">
        <f>[2]หน้าผ้า!AB961</f>
        <v>0</v>
      </c>
      <c r="Q952" s="10">
        <f>[2]หน้าผ้า!AC961</f>
        <v>0</v>
      </c>
      <c r="R952" s="10">
        <f>[2]หน้าผ้า!AD961</f>
        <v>0</v>
      </c>
      <c r="S952" s="9">
        <f>[2]หน้าผ้า!Z961</f>
        <v>0</v>
      </c>
      <c r="T952" s="12">
        <f>[2]หน้าผ้า!X961</f>
        <v>0</v>
      </c>
      <c r="U952" s="11">
        <f>[2]หน้าผ้า!AA961</f>
        <v>0</v>
      </c>
      <c r="V952" s="10">
        <f>[2]หน้าผ้า!AJ961</f>
        <v>0</v>
      </c>
      <c r="W952" s="10">
        <f>[2]หน้าผ้า!AL961</f>
        <v>0</v>
      </c>
      <c r="X952" s="10">
        <f>[2]หน้าผ้า!AM961</f>
        <v>0</v>
      </c>
      <c r="Y952" s="10">
        <f>[2]หน้าผ้า!AN961</f>
        <v>0</v>
      </c>
      <c r="Z952" s="9">
        <f>[2]หน้าผ้า!AO961</f>
        <v>0</v>
      </c>
      <c r="AA952" s="8">
        <f>[2]หน้าผ้า!AQ961</f>
        <v>0</v>
      </c>
      <c r="AB952" s="8">
        <f>[2]หน้าผ้า!AR961</f>
        <v>0</v>
      </c>
      <c r="AC952" s="8">
        <f>[2]หน้าผ้า!AS961</f>
        <v>0</v>
      </c>
      <c r="AD952" s="8">
        <f>[2]หน้าผ้า!AT961</f>
        <v>0</v>
      </c>
      <c r="AE952" s="8">
        <f>[2]หน้าผ้า!AU961</f>
        <v>0</v>
      </c>
      <c r="AF952" s="8">
        <f>[2]หน้าผ้า!AI961</f>
        <v>0</v>
      </c>
      <c r="AG952" s="1">
        <f>[3]หน้าผ้า!DC964</f>
        <v>0</v>
      </c>
      <c r="AH952" s="1">
        <f>[2]หน้าผ้า!DL961</f>
        <v>0</v>
      </c>
      <c r="AI952" s="1">
        <f>[2]หน้าผ้า!DM961</f>
        <v>0</v>
      </c>
      <c r="AJ952" s="3">
        <f>[2]หน้าผ้า!DN961</f>
        <v>0</v>
      </c>
      <c r="AK952" s="3">
        <f>[2]หน้าผ้า!DQ961</f>
        <v>0</v>
      </c>
      <c r="AL952" s="3">
        <f>[2]หน้าผ้า!DR961</f>
        <v>0</v>
      </c>
      <c r="AM952" s="3">
        <f>[2]หน้าผ้า!DS961</f>
        <v>0</v>
      </c>
      <c r="AN952" s="3">
        <f>[2]หน้าผ้า!DT961</f>
        <v>0</v>
      </c>
      <c r="AO952" s="3">
        <f>[2]หน้าผ้า!DU961</f>
        <v>0</v>
      </c>
      <c r="AP952" s="3">
        <f>[2]หน้าผ้า!DP961</f>
        <v>0</v>
      </c>
      <c r="AQ952" s="3">
        <f>[2]หน้าผ้า!DW961</f>
        <v>0</v>
      </c>
      <c r="AR952" s="3">
        <f>[2]หน้าผ้า!DX961</f>
        <v>0</v>
      </c>
      <c r="AS952" s="3">
        <f>[2]หน้าผ้า!DY961</f>
        <v>0</v>
      </c>
      <c r="AT952" s="3">
        <f>[2]หน้าผ้า!DZ961</f>
        <v>0</v>
      </c>
      <c r="AU952" s="3">
        <f>[2]หน้าผ้า!EA961</f>
        <v>0</v>
      </c>
      <c r="AV952" s="1">
        <f>[2]หน้าผ้า!EB961</f>
        <v>0</v>
      </c>
      <c r="AW952" s="2">
        <f>[2]หน้าผ้า!EC961</f>
        <v>0</v>
      </c>
      <c r="AX952" s="2">
        <f>[2]หน้าผ้า!ED961</f>
        <v>0</v>
      </c>
      <c r="AY952" s="2">
        <f>[2]หน้าผ้า!AG961</f>
        <v>0</v>
      </c>
      <c r="AZ952" s="2">
        <f>[2]หน้าผ้า!EG961</f>
        <v>0</v>
      </c>
      <c r="BA952" s="2">
        <f>[2]หน้าผ้า!EH961</f>
        <v>0</v>
      </c>
      <c r="BB952" s="2">
        <f>[2]หน้าผ้า!EI961</f>
        <v>0</v>
      </c>
      <c r="BC952" s="1">
        <f>[2]หน้าผ้า!BZ961</f>
        <v>0</v>
      </c>
      <c r="BD952" s="56">
        <f>[2]หน้าผ้า!CA961</f>
        <v>0</v>
      </c>
    </row>
    <row r="953" spans="1:56" ht="28.5" customHeight="1" x14ac:dyDescent="0.45">
      <c r="A953" s="3">
        <f>[2]หน้าผ้า!C962</f>
        <v>0</v>
      </c>
      <c r="B953" s="14">
        <f>[2]หน้าผ้า!B962</f>
        <v>0</v>
      </c>
      <c r="C953" s="9">
        <f>[2]หน้าผ้า!E962</f>
        <v>0</v>
      </c>
      <c r="D953" s="13">
        <f>[2]หน้าผ้า!F962</f>
        <v>0</v>
      </c>
      <c r="E953" s="9">
        <f>[2]หน้าผ้า!G962</f>
        <v>0</v>
      </c>
      <c r="F953" s="9">
        <f>[2]หน้าผ้า!H962</f>
        <v>0</v>
      </c>
      <c r="G953" s="9">
        <f>[2]หน้าผ้า!I962</f>
        <v>0</v>
      </c>
      <c r="H953" s="9">
        <f>[2]หน้าผ้า!J962</f>
        <v>0</v>
      </c>
      <c r="I953" s="9">
        <f>[2]หน้าผ้า!L962</f>
        <v>0</v>
      </c>
      <c r="J953" s="9">
        <f>[2]หน้าผ้า!M962</f>
        <v>0</v>
      </c>
      <c r="K953" s="9">
        <f>[2]หน้าผ้า!N962</f>
        <v>0</v>
      </c>
      <c r="L953" s="9">
        <f>[2]หน้าผ้า!R962</f>
        <v>0</v>
      </c>
      <c r="M953" s="10">
        <f>[2]หน้าผ้า!T962</f>
        <v>0</v>
      </c>
      <c r="N953" s="9">
        <f>[2]หน้าผ้า!U962</f>
        <v>0</v>
      </c>
      <c r="O953" s="9">
        <f>[2]หน้าผ้า!V962</f>
        <v>0</v>
      </c>
      <c r="P953" s="10">
        <f>[2]หน้าผ้า!AB962</f>
        <v>0</v>
      </c>
      <c r="Q953" s="10">
        <f>[2]หน้าผ้า!AC962</f>
        <v>0</v>
      </c>
      <c r="R953" s="10">
        <f>[2]หน้าผ้า!AD962</f>
        <v>0</v>
      </c>
      <c r="S953" s="9">
        <f>[2]หน้าผ้า!Z962</f>
        <v>0</v>
      </c>
      <c r="T953" s="12">
        <f>[2]หน้าผ้า!X962</f>
        <v>0</v>
      </c>
      <c r="U953" s="11">
        <f>[2]หน้าผ้า!AA962</f>
        <v>0</v>
      </c>
      <c r="V953" s="10">
        <f>[2]หน้าผ้า!AJ962</f>
        <v>0</v>
      </c>
      <c r="W953" s="10">
        <f>[2]หน้าผ้า!AL962</f>
        <v>0</v>
      </c>
      <c r="X953" s="10">
        <f>[2]หน้าผ้า!AM962</f>
        <v>0</v>
      </c>
      <c r="Y953" s="10">
        <f>[2]หน้าผ้า!AN962</f>
        <v>0</v>
      </c>
      <c r="Z953" s="9">
        <f>[2]หน้าผ้า!AO962</f>
        <v>0</v>
      </c>
      <c r="AA953" s="8">
        <f>[2]หน้าผ้า!AQ962</f>
        <v>0</v>
      </c>
      <c r="AB953" s="8">
        <f>[2]หน้าผ้า!AR962</f>
        <v>0</v>
      </c>
      <c r="AC953" s="8">
        <f>[2]หน้าผ้า!AS962</f>
        <v>0</v>
      </c>
      <c r="AD953" s="8">
        <f>[2]หน้าผ้า!AT962</f>
        <v>0</v>
      </c>
      <c r="AE953" s="8">
        <f>[2]หน้าผ้า!AU962</f>
        <v>0</v>
      </c>
      <c r="AF953" s="8">
        <f>[2]หน้าผ้า!AI962</f>
        <v>0</v>
      </c>
      <c r="AG953" s="1">
        <f>[3]หน้าผ้า!DC965</f>
        <v>0</v>
      </c>
      <c r="AH953" s="1">
        <f>[2]หน้าผ้า!DL962</f>
        <v>0</v>
      </c>
      <c r="AI953" s="1">
        <f>[2]หน้าผ้า!DM962</f>
        <v>0</v>
      </c>
      <c r="AJ953" s="3">
        <f>[2]หน้าผ้า!DN962</f>
        <v>0</v>
      </c>
      <c r="AK953" s="3">
        <f>[2]หน้าผ้า!DQ962</f>
        <v>0</v>
      </c>
      <c r="AL953" s="3">
        <f>[2]หน้าผ้า!DR962</f>
        <v>0</v>
      </c>
      <c r="AM953" s="3">
        <f>[2]หน้าผ้า!DS962</f>
        <v>0</v>
      </c>
      <c r="AN953" s="3">
        <f>[2]หน้าผ้า!DT962</f>
        <v>0</v>
      </c>
      <c r="AO953" s="3">
        <f>[2]หน้าผ้า!DU962</f>
        <v>0</v>
      </c>
      <c r="AP953" s="3">
        <f>[2]หน้าผ้า!DP962</f>
        <v>0</v>
      </c>
      <c r="AQ953" s="3">
        <f>[2]หน้าผ้า!DW962</f>
        <v>0</v>
      </c>
      <c r="AR953" s="3">
        <f>[2]หน้าผ้า!DX962</f>
        <v>0</v>
      </c>
      <c r="AS953" s="3">
        <f>[2]หน้าผ้า!DY962</f>
        <v>0</v>
      </c>
      <c r="AT953" s="3">
        <f>[2]หน้าผ้า!DZ962</f>
        <v>0</v>
      </c>
      <c r="AU953" s="3">
        <f>[2]หน้าผ้า!EA962</f>
        <v>0</v>
      </c>
      <c r="AV953" s="1">
        <f>[2]หน้าผ้า!EB962</f>
        <v>0</v>
      </c>
      <c r="AW953" s="2">
        <f>[2]หน้าผ้า!EC962</f>
        <v>0</v>
      </c>
      <c r="AX953" s="2">
        <f>[2]หน้าผ้า!ED962</f>
        <v>0</v>
      </c>
      <c r="AY953" s="2">
        <f>[2]หน้าผ้า!AG962</f>
        <v>0</v>
      </c>
      <c r="AZ953" s="2">
        <f>[2]หน้าผ้า!EG962</f>
        <v>0</v>
      </c>
      <c r="BA953" s="2">
        <f>[2]หน้าผ้า!EH962</f>
        <v>0</v>
      </c>
      <c r="BB953" s="2">
        <f>[2]หน้าผ้า!EI962</f>
        <v>0</v>
      </c>
      <c r="BC953" s="1">
        <f>[2]หน้าผ้า!BZ962</f>
        <v>0</v>
      </c>
      <c r="BD953" s="56">
        <f>[2]หน้าผ้า!CA962</f>
        <v>0</v>
      </c>
    </row>
    <row r="954" spans="1:56" ht="28.5" customHeight="1" x14ac:dyDescent="0.45">
      <c r="A954" s="3">
        <f>[2]หน้าผ้า!C963</f>
        <v>0</v>
      </c>
      <c r="B954" s="14">
        <f>[2]หน้าผ้า!B963</f>
        <v>0</v>
      </c>
      <c r="C954" s="9">
        <f>[2]หน้าผ้า!E963</f>
        <v>0</v>
      </c>
      <c r="D954" s="13">
        <f>[2]หน้าผ้า!F963</f>
        <v>0</v>
      </c>
      <c r="E954" s="9">
        <f>[2]หน้าผ้า!G963</f>
        <v>0</v>
      </c>
      <c r="F954" s="9">
        <f>[2]หน้าผ้า!H963</f>
        <v>0</v>
      </c>
      <c r="G954" s="9">
        <f>[2]หน้าผ้า!I963</f>
        <v>0</v>
      </c>
      <c r="H954" s="9">
        <f>[2]หน้าผ้า!J963</f>
        <v>0</v>
      </c>
      <c r="I954" s="9">
        <f>[2]หน้าผ้า!L963</f>
        <v>0</v>
      </c>
      <c r="J954" s="9">
        <f>[2]หน้าผ้า!M963</f>
        <v>0</v>
      </c>
      <c r="K954" s="9">
        <f>[2]หน้าผ้า!N963</f>
        <v>0</v>
      </c>
      <c r="L954" s="9">
        <f>[2]หน้าผ้า!R963</f>
        <v>0</v>
      </c>
      <c r="M954" s="10">
        <f>[2]หน้าผ้า!T963</f>
        <v>0</v>
      </c>
      <c r="N954" s="9">
        <f>[2]หน้าผ้า!U963</f>
        <v>0</v>
      </c>
      <c r="O954" s="9">
        <f>[2]หน้าผ้า!V963</f>
        <v>0</v>
      </c>
      <c r="P954" s="10">
        <f>[2]หน้าผ้า!AB963</f>
        <v>0</v>
      </c>
      <c r="Q954" s="10">
        <f>[2]หน้าผ้า!AC963</f>
        <v>0</v>
      </c>
      <c r="R954" s="10">
        <f>[2]หน้าผ้า!AD963</f>
        <v>0</v>
      </c>
      <c r="S954" s="9">
        <f>[2]หน้าผ้า!Z963</f>
        <v>0</v>
      </c>
      <c r="T954" s="12">
        <f>[2]หน้าผ้า!X963</f>
        <v>0</v>
      </c>
      <c r="U954" s="11">
        <f>[2]หน้าผ้า!AA963</f>
        <v>0</v>
      </c>
      <c r="V954" s="10">
        <f>[2]หน้าผ้า!AJ963</f>
        <v>0</v>
      </c>
      <c r="W954" s="10">
        <f>[2]หน้าผ้า!AL963</f>
        <v>0</v>
      </c>
      <c r="X954" s="10">
        <f>[2]หน้าผ้า!AM963</f>
        <v>0</v>
      </c>
      <c r="Y954" s="10">
        <f>[2]หน้าผ้า!AN963</f>
        <v>0</v>
      </c>
      <c r="Z954" s="9">
        <f>[2]หน้าผ้า!AO963</f>
        <v>0</v>
      </c>
      <c r="AA954" s="8">
        <f>[2]หน้าผ้า!AQ963</f>
        <v>0</v>
      </c>
      <c r="AB954" s="8">
        <f>[2]หน้าผ้า!AR963</f>
        <v>0</v>
      </c>
      <c r="AC954" s="8">
        <f>[2]หน้าผ้า!AS963</f>
        <v>0</v>
      </c>
      <c r="AD954" s="8">
        <f>[2]หน้าผ้า!AT963</f>
        <v>0</v>
      </c>
      <c r="AE954" s="8">
        <f>[2]หน้าผ้า!AU963</f>
        <v>0</v>
      </c>
      <c r="AF954" s="8">
        <f>[2]หน้าผ้า!AI963</f>
        <v>0</v>
      </c>
      <c r="AG954" s="1">
        <f>[3]หน้าผ้า!DC966</f>
        <v>0</v>
      </c>
      <c r="AH954" s="1">
        <f>[2]หน้าผ้า!DL963</f>
        <v>0</v>
      </c>
      <c r="AI954" s="1">
        <f>[2]หน้าผ้า!DM963</f>
        <v>0</v>
      </c>
      <c r="AJ954" s="3">
        <f>[2]หน้าผ้า!DN963</f>
        <v>0</v>
      </c>
      <c r="AK954" s="3">
        <f>[2]หน้าผ้า!DQ963</f>
        <v>0</v>
      </c>
      <c r="AL954" s="3">
        <f>[2]หน้าผ้า!DR963</f>
        <v>0</v>
      </c>
      <c r="AM954" s="3">
        <f>[2]หน้าผ้า!DS963</f>
        <v>0</v>
      </c>
      <c r="AN954" s="3">
        <f>[2]หน้าผ้า!DT963</f>
        <v>0</v>
      </c>
      <c r="AO954" s="3">
        <f>[2]หน้าผ้า!DU963</f>
        <v>0</v>
      </c>
      <c r="AP954" s="3">
        <f>[2]หน้าผ้า!DP963</f>
        <v>0</v>
      </c>
      <c r="AQ954" s="3">
        <f>[2]หน้าผ้า!DW963</f>
        <v>0</v>
      </c>
      <c r="AR954" s="3">
        <f>[2]หน้าผ้า!DX963</f>
        <v>0</v>
      </c>
      <c r="AS954" s="3">
        <f>[2]หน้าผ้า!DY963</f>
        <v>0</v>
      </c>
      <c r="AT954" s="3">
        <f>[2]หน้าผ้า!DZ963</f>
        <v>0</v>
      </c>
      <c r="AU954" s="3">
        <f>[2]หน้าผ้า!EA963</f>
        <v>0</v>
      </c>
      <c r="AV954" s="1">
        <f>[2]หน้าผ้า!EB963</f>
        <v>0</v>
      </c>
      <c r="AW954" s="2">
        <f>[2]หน้าผ้า!EC963</f>
        <v>0</v>
      </c>
      <c r="AX954" s="2">
        <f>[2]หน้าผ้า!ED963</f>
        <v>0</v>
      </c>
      <c r="AY954" s="2">
        <f>[2]หน้าผ้า!AG963</f>
        <v>0</v>
      </c>
      <c r="AZ954" s="2">
        <f>[2]หน้าผ้า!EG963</f>
        <v>0</v>
      </c>
      <c r="BA954" s="2">
        <f>[2]หน้าผ้า!EH963</f>
        <v>0</v>
      </c>
      <c r="BB954" s="2">
        <f>[2]หน้าผ้า!EI963</f>
        <v>0</v>
      </c>
      <c r="BC954" s="1">
        <f>[2]หน้าผ้า!BZ963</f>
        <v>0</v>
      </c>
      <c r="BD954" s="56">
        <f>[2]หน้าผ้า!CA963</f>
        <v>0</v>
      </c>
    </row>
    <row r="955" spans="1:56" ht="28.5" customHeight="1" x14ac:dyDescent="0.45">
      <c r="A955" s="3">
        <f>[2]หน้าผ้า!C964</f>
        <v>0</v>
      </c>
      <c r="B955" s="14">
        <f>[2]หน้าผ้า!B964</f>
        <v>0</v>
      </c>
      <c r="C955" s="9">
        <f>[2]หน้าผ้า!E964</f>
        <v>0</v>
      </c>
      <c r="D955" s="13">
        <f>[2]หน้าผ้า!F964</f>
        <v>0</v>
      </c>
      <c r="E955" s="9">
        <f>[2]หน้าผ้า!G964</f>
        <v>0</v>
      </c>
      <c r="F955" s="9">
        <f>[2]หน้าผ้า!H964</f>
        <v>0</v>
      </c>
      <c r="G955" s="9">
        <f>[2]หน้าผ้า!I964</f>
        <v>0</v>
      </c>
      <c r="H955" s="9">
        <f>[2]หน้าผ้า!J964</f>
        <v>0</v>
      </c>
      <c r="I955" s="9">
        <f>[2]หน้าผ้า!L964</f>
        <v>0</v>
      </c>
      <c r="J955" s="9">
        <f>[2]หน้าผ้า!M964</f>
        <v>0</v>
      </c>
      <c r="K955" s="9">
        <f>[2]หน้าผ้า!N964</f>
        <v>0</v>
      </c>
      <c r="L955" s="9">
        <f>[2]หน้าผ้า!R964</f>
        <v>0</v>
      </c>
      <c r="M955" s="10">
        <f>[2]หน้าผ้า!T964</f>
        <v>0</v>
      </c>
      <c r="N955" s="9">
        <f>[2]หน้าผ้า!U964</f>
        <v>0</v>
      </c>
      <c r="O955" s="9">
        <f>[2]หน้าผ้า!V964</f>
        <v>0</v>
      </c>
      <c r="P955" s="10">
        <f>[2]หน้าผ้า!AB964</f>
        <v>0</v>
      </c>
      <c r="Q955" s="10">
        <f>[2]หน้าผ้า!AC964</f>
        <v>0</v>
      </c>
      <c r="R955" s="10">
        <f>[2]หน้าผ้า!AD964</f>
        <v>0</v>
      </c>
      <c r="S955" s="9">
        <f>[2]หน้าผ้า!Z964</f>
        <v>0</v>
      </c>
      <c r="T955" s="12">
        <f>[2]หน้าผ้า!X964</f>
        <v>0</v>
      </c>
      <c r="U955" s="11">
        <f>[2]หน้าผ้า!AA964</f>
        <v>0</v>
      </c>
      <c r="V955" s="10">
        <f>[2]หน้าผ้า!AJ964</f>
        <v>0</v>
      </c>
      <c r="W955" s="10">
        <f>[2]หน้าผ้า!AL964</f>
        <v>0</v>
      </c>
      <c r="X955" s="10">
        <f>[2]หน้าผ้า!AM964</f>
        <v>0</v>
      </c>
      <c r="Y955" s="10">
        <f>[2]หน้าผ้า!AN964</f>
        <v>0</v>
      </c>
      <c r="Z955" s="9">
        <f>[2]หน้าผ้า!AO964</f>
        <v>0</v>
      </c>
      <c r="AA955" s="8">
        <f>[2]หน้าผ้า!AQ964</f>
        <v>0</v>
      </c>
      <c r="AB955" s="8">
        <f>[2]หน้าผ้า!AR964</f>
        <v>0</v>
      </c>
      <c r="AC955" s="8">
        <f>[2]หน้าผ้า!AS964</f>
        <v>0</v>
      </c>
      <c r="AD955" s="8">
        <f>[2]หน้าผ้า!AT964</f>
        <v>0</v>
      </c>
      <c r="AE955" s="8">
        <f>[2]หน้าผ้า!AU964</f>
        <v>0</v>
      </c>
      <c r="AF955" s="8">
        <f>[2]หน้าผ้า!AI964</f>
        <v>0</v>
      </c>
      <c r="AG955" s="1">
        <f>[3]หน้าผ้า!DC967</f>
        <v>0</v>
      </c>
      <c r="AH955" s="1">
        <f>[2]หน้าผ้า!DL964</f>
        <v>0</v>
      </c>
      <c r="AI955" s="1">
        <f>[2]หน้าผ้า!DM964</f>
        <v>0</v>
      </c>
      <c r="AJ955" s="3">
        <f>[2]หน้าผ้า!DN964</f>
        <v>0</v>
      </c>
      <c r="AK955" s="3">
        <f>[2]หน้าผ้า!DQ964</f>
        <v>0</v>
      </c>
      <c r="AL955" s="3">
        <f>[2]หน้าผ้า!DR964</f>
        <v>0</v>
      </c>
      <c r="AM955" s="3">
        <f>[2]หน้าผ้า!DS964</f>
        <v>0</v>
      </c>
      <c r="AN955" s="3">
        <f>[2]หน้าผ้า!DT964</f>
        <v>0</v>
      </c>
      <c r="AO955" s="3">
        <f>[2]หน้าผ้า!DU964</f>
        <v>0</v>
      </c>
      <c r="AP955" s="3">
        <f>[2]หน้าผ้า!DP964</f>
        <v>0</v>
      </c>
      <c r="AQ955" s="3">
        <f>[2]หน้าผ้า!DW964</f>
        <v>0</v>
      </c>
      <c r="AR955" s="3">
        <f>[2]หน้าผ้า!DX964</f>
        <v>0</v>
      </c>
      <c r="AS955" s="3">
        <f>[2]หน้าผ้า!DY964</f>
        <v>0</v>
      </c>
      <c r="AT955" s="3">
        <f>[2]หน้าผ้า!DZ964</f>
        <v>0</v>
      </c>
      <c r="AU955" s="3">
        <f>[2]หน้าผ้า!EA964</f>
        <v>0</v>
      </c>
      <c r="AV955" s="1">
        <f>[2]หน้าผ้า!EB964</f>
        <v>0</v>
      </c>
      <c r="AW955" s="2">
        <f>[2]หน้าผ้า!EC964</f>
        <v>0</v>
      </c>
      <c r="AX955" s="2">
        <f>[2]หน้าผ้า!ED964</f>
        <v>0</v>
      </c>
      <c r="AY955" s="2">
        <f>[2]หน้าผ้า!AG964</f>
        <v>0</v>
      </c>
      <c r="AZ955" s="2">
        <f>[2]หน้าผ้า!EG964</f>
        <v>0</v>
      </c>
      <c r="BA955" s="2">
        <f>[2]หน้าผ้า!EH964</f>
        <v>0</v>
      </c>
      <c r="BB955" s="2">
        <f>[2]หน้าผ้า!EI964</f>
        <v>0</v>
      </c>
      <c r="BC955" s="1">
        <f>[2]หน้าผ้า!BZ964</f>
        <v>0</v>
      </c>
      <c r="BD955" s="56">
        <f>[2]หน้าผ้า!CA964</f>
        <v>0</v>
      </c>
    </row>
    <row r="956" spans="1:56" ht="28.5" customHeight="1" x14ac:dyDescent="0.45">
      <c r="A956" s="3">
        <f>[2]หน้าผ้า!C965</f>
        <v>0</v>
      </c>
      <c r="B956" s="14">
        <f>[2]หน้าผ้า!B965</f>
        <v>0</v>
      </c>
      <c r="C956" s="9">
        <f>[2]หน้าผ้า!E965</f>
        <v>0</v>
      </c>
      <c r="D956" s="13">
        <f>[2]หน้าผ้า!F965</f>
        <v>0</v>
      </c>
      <c r="E956" s="9">
        <f>[2]หน้าผ้า!G965</f>
        <v>0</v>
      </c>
      <c r="F956" s="9">
        <f>[2]หน้าผ้า!H965</f>
        <v>0</v>
      </c>
      <c r="G956" s="9">
        <f>[2]หน้าผ้า!I965</f>
        <v>0</v>
      </c>
      <c r="H956" s="9">
        <f>[2]หน้าผ้า!J965</f>
        <v>0</v>
      </c>
      <c r="I956" s="9">
        <f>[2]หน้าผ้า!L965</f>
        <v>0</v>
      </c>
      <c r="J956" s="9">
        <f>[2]หน้าผ้า!M965</f>
        <v>0</v>
      </c>
      <c r="K956" s="9">
        <f>[2]หน้าผ้า!N965</f>
        <v>0</v>
      </c>
      <c r="L956" s="9">
        <f>[2]หน้าผ้า!R965</f>
        <v>0</v>
      </c>
      <c r="M956" s="10">
        <f>[2]หน้าผ้า!T965</f>
        <v>0</v>
      </c>
      <c r="N956" s="9">
        <f>[2]หน้าผ้า!U965</f>
        <v>0</v>
      </c>
      <c r="O956" s="9">
        <f>[2]หน้าผ้า!V965</f>
        <v>0</v>
      </c>
      <c r="P956" s="10">
        <f>[2]หน้าผ้า!AB965</f>
        <v>0</v>
      </c>
      <c r="Q956" s="10">
        <f>[2]หน้าผ้า!AC965</f>
        <v>0</v>
      </c>
      <c r="R956" s="10">
        <f>[2]หน้าผ้า!AD965</f>
        <v>0</v>
      </c>
      <c r="S956" s="9">
        <f>[2]หน้าผ้า!Z965</f>
        <v>0</v>
      </c>
      <c r="T956" s="12">
        <f>[2]หน้าผ้า!X965</f>
        <v>0</v>
      </c>
      <c r="U956" s="11">
        <f>[2]หน้าผ้า!AA965</f>
        <v>0</v>
      </c>
      <c r="V956" s="10">
        <f>[2]หน้าผ้า!AJ965</f>
        <v>0</v>
      </c>
      <c r="W956" s="10">
        <f>[2]หน้าผ้า!AL965</f>
        <v>0</v>
      </c>
      <c r="X956" s="10">
        <f>[2]หน้าผ้า!AM965</f>
        <v>0</v>
      </c>
      <c r="Y956" s="10">
        <f>[2]หน้าผ้า!AN965</f>
        <v>0</v>
      </c>
      <c r="Z956" s="9">
        <f>[2]หน้าผ้า!AO965</f>
        <v>0</v>
      </c>
      <c r="AA956" s="8">
        <f>[2]หน้าผ้า!AQ965</f>
        <v>0</v>
      </c>
      <c r="AB956" s="8">
        <f>[2]หน้าผ้า!AR965</f>
        <v>0</v>
      </c>
      <c r="AC956" s="8">
        <f>[2]หน้าผ้า!AS965</f>
        <v>0</v>
      </c>
      <c r="AD956" s="8">
        <f>[2]หน้าผ้า!AT965</f>
        <v>0</v>
      </c>
      <c r="AE956" s="8">
        <f>[2]หน้าผ้า!AU965</f>
        <v>0</v>
      </c>
      <c r="AF956" s="8">
        <f>[2]หน้าผ้า!AI965</f>
        <v>0</v>
      </c>
      <c r="AG956" s="1">
        <f>[3]หน้าผ้า!DC968</f>
        <v>0</v>
      </c>
      <c r="AH956" s="1">
        <f>[2]หน้าผ้า!DL965</f>
        <v>0</v>
      </c>
      <c r="AI956" s="1">
        <f>[2]หน้าผ้า!DM965</f>
        <v>0</v>
      </c>
      <c r="AJ956" s="3">
        <f>[2]หน้าผ้า!DN965</f>
        <v>0</v>
      </c>
      <c r="AK956" s="3">
        <f>[2]หน้าผ้า!DQ965</f>
        <v>0</v>
      </c>
      <c r="AL956" s="3">
        <f>[2]หน้าผ้า!DR965</f>
        <v>0</v>
      </c>
      <c r="AM956" s="3">
        <f>[2]หน้าผ้า!DS965</f>
        <v>0</v>
      </c>
      <c r="AN956" s="3">
        <f>[2]หน้าผ้า!DT965</f>
        <v>0</v>
      </c>
      <c r="AO956" s="3">
        <f>[2]หน้าผ้า!DU965</f>
        <v>0</v>
      </c>
      <c r="AP956" s="3">
        <f>[2]หน้าผ้า!DP965</f>
        <v>0</v>
      </c>
      <c r="AQ956" s="3">
        <f>[2]หน้าผ้า!DW965</f>
        <v>0</v>
      </c>
      <c r="AR956" s="3">
        <f>[2]หน้าผ้า!DX965</f>
        <v>0</v>
      </c>
      <c r="AS956" s="3">
        <f>[2]หน้าผ้า!DY965</f>
        <v>0</v>
      </c>
      <c r="AT956" s="3">
        <f>[2]หน้าผ้า!DZ965</f>
        <v>0</v>
      </c>
      <c r="AU956" s="3">
        <f>[2]หน้าผ้า!EA965</f>
        <v>0</v>
      </c>
      <c r="AV956" s="1">
        <f>[2]หน้าผ้า!EB965</f>
        <v>0</v>
      </c>
      <c r="AW956" s="2">
        <f>[2]หน้าผ้า!EC965</f>
        <v>0</v>
      </c>
      <c r="AX956" s="2">
        <f>[2]หน้าผ้า!ED965</f>
        <v>0</v>
      </c>
      <c r="AY956" s="2">
        <f>[2]หน้าผ้า!AG965</f>
        <v>0</v>
      </c>
      <c r="AZ956" s="2">
        <f>[2]หน้าผ้า!EG965</f>
        <v>0</v>
      </c>
      <c r="BA956" s="2">
        <f>[2]หน้าผ้า!EH965</f>
        <v>0</v>
      </c>
      <c r="BB956" s="2">
        <f>[2]หน้าผ้า!EI965</f>
        <v>0</v>
      </c>
      <c r="BC956" s="1">
        <f>[2]หน้าผ้า!BZ965</f>
        <v>0</v>
      </c>
      <c r="BD956" s="56">
        <f>[2]หน้าผ้า!CA965</f>
        <v>0</v>
      </c>
    </row>
    <row r="957" spans="1:56" ht="28.5" customHeight="1" x14ac:dyDescent="0.45">
      <c r="A957" s="3">
        <f>[2]หน้าผ้า!C966</f>
        <v>0</v>
      </c>
      <c r="B957" s="14">
        <f>[2]หน้าผ้า!B966</f>
        <v>0</v>
      </c>
      <c r="C957" s="9">
        <f>[2]หน้าผ้า!E966</f>
        <v>0</v>
      </c>
      <c r="D957" s="13">
        <f>[2]หน้าผ้า!F966</f>
        <v>0</v>
      </c>
      <c r="E957" s="9">
        <f>[2]หน้าผ้า!G966</f>
        <v>0</v>
      </c>
      <c r="F957" s="9">
        <f>[2]หน้าผ้า!H966</f>
        <v>0</v>
      </c>
      <c r="G957" s="9">
        <f>[2]หน้าผ้า!I966</f>
        <v>0</v>
      </c>
      <c r="H957" s="9">
        <f>[2]หน้าผ้า!J966</f>
        <v>0</v>
      </c>
      <c r="I957" s="9">
        <f>[2]หน้าผ้า!L966</f>
        <v>0</v>
      </c>
      <c r="J957" s="9">
        <f>[2]หน้าผ้า!M966</f>
        <v>0</v>
      </c>
      <c r="K957" s="9">
        <f>[2]หน้าผ้า!N966</f>
        <v>0</v>
      </c>
      <c r="L957" s="9">
        <f>[2]หน้าผ้า!R966</f>
        <v>0</v>
      </c>
      <c r="M957" s="10">
        <f>[2]หน้าผ้า!T966</f>
        <v>0</v>
      </c>
      <c r="N957" s="9">
        <f>[2]หน้าผ้า!U966</f>
        <v>0</v>
      </c>
      <c r="O957" s="9">
        <f>[2]หน้าผ้า!V966</f>
        <v>0</v>
      </c>
      <c r="P957" s="10">
        <f>[2]หน้าผ้า!AB966</f>
        <v>0</v>
      </c>
      <c r="Q957" s="10">
        <f>[2]หน้าผ้า!AC966</f>
        <v>0</v>
      </c>
      <c r="R957" s="10">
        <f>[2]หน้าผ้า!AD966</f>
        <v>0</v>
      </c>
      <c r="S957" s="9">
        <f>[2]หน้าผ้า!Z966</f>
        <v>0</v>
      </c>
      <c r="T957" s="12">
        <f>[2]หน้าผ้า!X966</f>
        <v>0</v>
      </c>
      <c r="U957" s="11">
        <f>[2]หน้าผ้า!AA966</f>
        <v>0</v>
      </c>
      <c r="V957" s="10">
        <f>[2]หน้าผ้า!AJ966</f>
        <v>0</v>
      </c>
      <c r="W957" s="10">
        <f>[2]หน้าผ้า!AL966</f>
        <v>0</v>
      </c>
      <c r="X957" s="10">
        <f>[2]หน้าผ้า!AM966</f>
        <v>0</v>
      </c>
      <c r="Y957" s="10">
        <f>[2]หน้าผ้า!AN966</f>
        <v>0</v>
      </c>
      <c r="Z957" s="9">
        <f>[2]หน้าผ้า!AO966</f>
        <v>0</v>
      </c>
      <c r="AA957" s="8">
        <f>[2]หน้าผ้า!AQ966</f>
        <v>0</v>
      </c>
      <c r="AB957" s="8">
        <f>[2]หน้าผ้า!AR966</f>
        <v>0</v>
      </c>
      <c r="AC957" s="8">
        <f>[2]หน้าผ้า!AS966</f>
        <v>0</v>
      </c>
      <c r="AD957" s="8">
        <f>[2]หน้าผ้า!AT966</f>
        <v>0</v>
      </c>
      <c r="AE957" s="8">
        <f>[2]หน้าผ้า!AU966</f>
        <v>0</v>
      </c>
      <c r="AF957" s="8">
        <f>[2]หน้าผ้า!AI966</f>
        <v>0</v>
      </c>
      <c r="AG957" s="1">
        <f>[3]หน้าผ้า!DC969</f>
        <v>0</v>
      </c>
      <c r="AH957" s="1">
        <f>[2]หน้าผ้า!DL966</f>
        <v>0</v>
      </c>
      <c r="AI957" s="1">
        <f>[2]หน้าผ้า!DM966</f>
        <v>0</v>
      </c>
      <c r="AJ957" s="3">
        <f>[2]หน้าผ้า!DN966</f>
        <v>0</v>
      </c>
      <c r="AK957" s="3">
        <f>[2]หน้าผ้า!DQ966</f>
        <v>0</v>
      </c>
      <c r="AL957" s="3">
        <f>[2]หน้าผ้า!DR966</f>
        <v>0</v>
      </c>
      <c r="AM957" s="3">
        <f>[2]หน้าผ้า!DS966</f>
        <v>0</v>
      </c>
      <c r="AN957" s="3">
        <f>[2]หน้าผ้า!DT966</f>
        <v>0</v>
      </c>
      <c r="AO957" s="3">
        <f>[2]หน้าผ้า!DU966</f>
        <v>0</v>
      </c>
      <c r="AP957" s="3">
        <f>[2]หน้าผ้า!DP966</f>
        <v>0</v>
      </c>
      <c r="AQ957" s="3">
        <f>[2]หน้าผ้า!DW966</f>
        <v>0</v>
      </c>
      <c r="AR957" s="3">
        <f>[2]หน้าผ้า!DX966</f>
        <v>0</v>
      </c>
      <c r="AS957" s="3">
        <f>[2]หน้าผ้า!DY966</f>
        <v>0</v>
      </c>
      <c r="AT957" s="3">
        <f>[2]หน้าผ้า!DZ966</f>
        <v>0</v>
      </c>
      <c r="AU957" s="3">
        <f>[2]หน้าผ้า!EA966</f>
        <v>0</v>
      </c>
      <c r="AV957" s="1">
        <f>[2]หน้าผ้า!EB966</f>
        <v>0</v>
      </c>
      <c r="AW957" s="2">
        <f>[2]หน้าผ้า!EC966</f>
        <v>0</v>
      </c>
      <c r="AX957" s="2">
        <f>[2]หน้าผ้า!ED966</f>
        <v>0</v>
      </c>
      <c r="AY957" s="2">
        <f>[2]หน้าผ้า!AG966</f>
        <v>0</v>
      </c>
      <c r="AZ957" s="2">
        <f>[2]หน้าผ้า!EG966</f>
        <v>0</v>
      </c>
      <c r="BA957" s="2">
        <f>[2]หน้าผ้า!EH966</f>
        <v>0</v>
      </c>
      <c r="BB957" s="2">
        <f>[2]หน้าผ้า!EI966</f>
        <v>0</v>
      </c>
      <c r="BC957" s="1">
        <f>[2]หน้าผ้า!BZ966</f>
        <v>0</v>
      </c>
      <c r="BD957" s="56">
        <f>[2]หน้าผ้า!CA966</f>
        <v>0</v>
      </c>
    </row>
    <row r="958" spans="1:56" ht="28.5" customHeight="1" x14ac:dyDescent="0.45">
      <c r="A958" s="3">
        <f>[2]หน้าผ้า!C967</f>
        <v>0</v>
      </c>
      <c r="B958" s="14">
        <f>[2]หน้าผ้า!B967</f>
        <v>0</v>
      </c>
      <c r="C958" s="9">
        <f>[2]หน้าผ้า!E967</f>
        <v>0</v>
      </c>
      <c r="D958" s="13">
        <f>[2]หน้าผ้า!F967</f>
        <v>0</v>
      </c>
      <c r="E958" s="9">
        <f>[2]หน้าผ้า!G967</f>
        <v>0</v>
      </c>
      <c r="F958" s="9">
        <f>[2]หน้าผ้า!H967</f>
        <v>0</v>
      </c>
      <c r="G958" s="9">
        <f>[2]หน้าผ้า!I967</f>
        <v>0</v>
      </c>
      <c r="H958" s="9">
        <f>[2]หน้าผ้า!J967</f>
        <v>0</v>
      </c>
      <c r="I958" s="9">
        <f>[2]หน้าผ้า!L967</f>
        <v>0</v>
      </c>
      <c r="J958" s="9">
        <f>[2]หน้าผ้า!M967</f>
        <v>0</v>
      </c>
      <c r="K958" s="9">
        <f>[2]หน้าผ้า!N967</f>
        <v>0</v>
      </c>
      <c r="L958" s="9">
        <f>[2]หน้าผ้า!R967</f>
        <v>0</v>
      </c>
      <c r="M958" s="10">
        <f>[2]หน้าผ้า!T967</f>
        <v>0</v>
      </c>
      <c r="N958" s="9">
        <f>[2]หน้าผ้า!U967</f>
        <v>0</v>
      </c>
      <c r="O958" s="9">
        <f>[2]หน้าผ้า!V967</f>
        <v>0</v>
      </c>
      <c r="P958" s="10">
        <f>[2]หน้าผ้า!AB967</f>
        <v>0</v>
      </c>
      <c r="Q958" s="10">
        <f>[2]หน้าผ้า!AC967</f>
        <v>0</v>
      </c>
      <c r="R958" s="10">
        <f>[2]หน้าผ้า!AD967</f>
        <v>0</v>
      </c>
      <c r="S958" s="9">
        <f>[2]หน้าผ้า!Z967</f>
        <v>0</v>
      </c>
      <c r="T958" s="12">
        <f>[2]หน้าผ้า!X967</f>
        <v>0</v>
      </c>
      <c r="U958" s="11">
        <f>[2]หน้าผ้า!AA967</f>
        <v>0</v>
      </c>
      <c r="V958" s="10">
        <f>[2]หน้าผ้า!AJ967</f>
        <v>0</v>
      </c>
      <c r="W958" s="10">
        <f>[2]หน้าผ้า!AL967</f>
        <v>0</v>
      </c>
      <c r="X958" s="10">
        <f>[2]หน้าผ้า!AM967</f>
        <v>0</v>
      </c>
      <c r="Y958" s="10">
        <f>[2]หน้าผ้า!AN967</f>
        <v>0</v>
      </c>
      <c r="Z958" s="9">
        <f>[2]หน้าผ้า!AO967</f>
        <v>0</v>
      </c>
      <c r="AA958" s="8">
        <f>[2]หน้าผ้า!AQ967</f>
        <v>0</v>
      </c>
      <c r="AB958" s="8">
        <f>[2]หน้าผ้า!AR967</f>
        <v>0</v>
      </c>
      <c r="AC958" s="8">
        <f>[2]หน้าผ้า!AS967</f>
        <v>0</v>
      </c>
      <c r="AD958" s="8">
        <f>[2]หน้าผ้า!AT967</f>
        <v>0</v>
      </c>
      <c r="AE958" s="8">
        <f>[2]หน้าผ้า!AU967</f>
        <v>0</v>
      </c>
      <c r="AF958" s="8">
        <f>[2]หน้าผ้า!AI967</f>
        <v>0</v>
      </c>
      <c r="AG958" s="1">
        <f>[3]หน้าผ้า!DC970</f>
        <v>0</v>
      </c>
      <c r="AH958" s="1">
        <f>[2]หน้าผ้า!DL967</f>
        <v>0</v>
      </c>
      <c r="AI958" s="1">
        <f>[2]หน้าผ้า!DM967</f>
        <v>0</v>
      </c>
      <c r="AJ958" s="3">
        <f>[2]หน้าผ้า!DN967</f>
        <v>0</v>
      </c>
      <c r="AK958" s="3">
        <f>[2]หน้าผ้า!DQ967</f>
        <v>0</v>
      </c>
      <c r="AL958" s="3">
        <f>[2]หน้าผ้า!DR967</f>
        <v>0</v>
      </c>
      <c r="AM958" s="3">
        <f>[2]หน้าผ้า!DS967</f>
        <v>0</v>
      </c>
      <c r="AN958" s="3">
        <f>[2]หน้าผ้า!DT967</f>
        <v>0</v>
      </c>
      <c r="AO958" s="3">
        <f>[2]หน้าผ้า!DU967</f>
        <v>0</v>
      </c>
      <c r="AP958" s="3">
        <f>[2]หน้าผ้า!DP967</f>
        <v>0</v>
      </c>
      <c r="AQ958" s="3">
        <f>[2]หน้าผ้า!DW967</f>
        <v>0</v>
      </c>
      <c r="AR958" s="3">
        <f>[2]หน้าผ้า!DX967</f>
        <v>0</v>
      </c>
      <c r="AS958" s="3">
        <f>[2]หน้าผ้า!DY967</f>
        <v>0</v>
      </c>
      <c r="AT958" s="3">
        <f>[2]หน้าผ้า!DZ967</f>
        <v>0</v>
      </c>
      <c r="AU958" s="3">
        <f>[2]หน้าผ้า!EA967</f>
        <v>0</v>
      </c>
      <c r="AV958" s="1">
        <f>[2]หน้าผ้า!EB967</f>
        <v>0</v>
      </c>
      <c r="AW958" s="2">
        <f>[2]หน้าผ้า!EC967</f>
        <v>0</v>
      </c>
      <c r="AX958" s="2">
        <f>[2]หน้าผ้า!ED967</f>
        <v>0</v>
      </c>
      <c r="AY958" s="2">
        <f>[2]หน้าผ้า!AG967</f>
        <v>0</v>
      </c>
      <c r="AZ958" s="2">
        <f>[2]หน้าผ้า!EG967</f>
        <v>0</v>
      </c>
      <c r="BA958" s="2">
        <f>[2]หน้าผ้า!EH967</f>
        <v>0</v>
      </c>
      <c r="BB958" s="2">
        <f>[2]หน้าผ้า!EI967</f>
        <v>0</v>
      </c>
      <c r="BC958" s="1">
        <f>[2]หน้าผ้า!BZ967</f>
        <v>0</v>
      </c>
      <c r="BD958" s="56">
        <f>[2]หน้าผ้า!CA967</f>
        <v>0</v>
      </c>
    </row>
    <row r="959" spans="1:56" ht="28.5" customHeight="1" x14ac:dyDescent="0.45">
      <c r="A959" s="3">
        <f>[2]หน้าผ้า!C968</f>
        <v>0</v>
      </c>
      <c r="B959" s="14">
        <f>[2]หน้าผ้า!B968</f>
        <v>0</v>
      </c>
      <c r="C959" s="9">
        <f>[2]หน้าผ้า!E968</f>
        <v>0</v>
      </c>
      <c r="D959" s="13">
        <f>[2]หน้าผ้า!F968</f>
        <v>0</v>
      </c>
      <c r="E959" s="9">
        <f>[2]หน้าผ้า!G968</f>
        <v>0</v>
      </c>
      <c r="F959" s="9">
        <f>[2]หน้าผ้า!H968</f>
        <v>0</v>
      </c>
      <c r="G959" s="9">
        <f>[2]หน้าผ้า!I968</f>
        <v>0</v>
      </c>
      <c r="H959" s="9">
        <f>[2]หน้าผ้า!J968</f>
        <v>0</v>
      </c>
      <c r="I959" s="9">
        <f>[2]หน้าผ้า!L968</f>
        <v>0</v>
      </c>
      <c r="J959" s="9">
        <f>[2]หน้าผ้า!M968</f>
        <v>0</v>
      </c>
      <c r="K959" s="9">
        <f>[2]หน้าผ้า!N968</f>
        <v>0</v>
      </c>
      <c r="L959" s="9">
        <f>[2]หน้าผ้า!R968</f>
        <v>0</v>
      </c>
      <c r="M959" s="10">
        <f>[2]หน้าผ้า!T968</f>
        <v>0</v>
      </c>
      <c r="N959" s="9">
        <f>[2]หน้าผ้า!U968</f>
        <v>0</v>
      </c>
      <c r="O959" s="9">
        <f>[2]หน้าผ้า!V968</f>
        <v>0</v>
      </c>
      <c r="P959" s="10">
        <f>[2]หน้าผ้า!AB968</f>
        <v>0</v>
      </c>
      <c r="Q959" s="10">
        <f>[2]หน้าผ้า!AC968</f>
        <v>0</v>
      </c>
      <c r="R959" s="10">
        <f>[2]หน้าผ้า!AD968</f>
        <v>0</v>
      </c>
      <c r="S959" s="9">
        <f>[2]หน้าผ้า!Z968</f>
        <v>0</v>
      </c>
      <c r="T959" s="12">
        <f>[2]หน้าผ้า!X968</f>
        <v>0</v>
      </c>
      <c r="U959" s="11">
        <f>[2]หน้าผ้า!AA968</f>
        <v>0</v>
      </c>
      <c r="V959" s="10">
        <f>[2]หน้าผ้า!AJ968</f>
        <v>0</v>
      </c>
      <c r="W959" s="10">
        <f>[2]หน้าผ้า!AL968</f>
        <v>0</v>
      </c>
      <c r="X959" s="10">
        <f>[2]หน้าผ้า!AM968</f>
        <v>0</v>
      </c>
      <c r="Y959" s="10">
        <f>[2]หน้าผ้า!AN968</f>
        <v>0</v>
      </c>
      <c r="Z959" s="9">
        <f>[2]หน้าผ้า!AO968</f>
        <v>0</v>
      </c>
      <c r="AA959" s="8">
        <f>[2]หน้าผ้า!AQ968</f>
        <v>0</v>
      </c>
      <c r="AB959" s="8">
        <f>[2]หน้าผ้า!AR968</f>
        <v>0</v>
      </c>
      <c r="AC959" s="8">
        <f>[2]หน้าผ้า!AS968</f>
        <v>0</v>
      </c>
      <c r="AD959" s="8">
        <f>[2]หน้าผ้า!AT968</f>
        <v>0</v>
      </c>
      <c r="AE959" s="8">
        <f>[2]หน้าผ้า!AU968</f>
        <v>0</v>
      </c>
      <c r="AF959" s="8">
        <f>[2]หน้าผ้า!AI968</f>
        <v>0</v>
      </c>
      <c r="AG959" s="1">
        <f>[3]หน้าผ้า!DC971</f>
        <v>0</v>
      </c>
      <c r="AH959" s="1">
        <f>[2]หน้าผ้า!DL968</f>
        <v>0</v>
      </c>
      <c r="AI959" s="1">
        <f>[2]หน้าผ้า!DM968</f>
        <v>0</v>
      </c>
      <c r="AJ959" s="3">
        <f>[2]หน้าผ้า!DN968</f>
        <v>0</v>
      </c>
      <c r="AK959" s="3">
        <f>[2]หน้าผ้า!DQ968</f>
        <v>0</v>
      </c>
      <c r="AL959" s="3">
        <f>[2]หน้าผ้า!DR968</f>
        <v>0</v>
      </c>
      <c r="AM959" s="3">
        <f>[2]หน้าผ้า!DS968</f>
        <v>0</v>
      </c>
      <c r="AN959" s="3">
        <f>[2]หน้าผ้า!DT968</f>
        <v>0</v>
      </c>
      <c r="AO959" s="3">
        <f>[2]หน้าผ้า!DU968</f>
        <v>0</v>
      </c>
      <c r="AP959" s="3">
        <f>[2]หน้าผ้า!DP968</f>
        <v>0</v>
      </c>
      <c r="AQ959" s="3">
        <f>[2]หน้าผ้า!DW968</f>
        <v>0</v>
      </c>
      <c r="AR959" s="3">
        <f>[2]หน้าผ้า!DX968</f>
        <v>0</v>
      </c>
      <c r="AS959" s="3">
        <f>[2]หน้าผ้า!DY968</f>
        <v>0</v>
      </c>
      <c r="AT959" s="3">
        <f>[2]หน้าผ้า!DZ968</f>
        <v>0</v>
      </c>
      <c r="AU959" s="3">
        <f>[2]หน้าผ้า!EA968</f>
        <v>0</v>
      </c>
      <c r="AV959" s="1">
        <f>[2]หน้าผ้า!EB968</f>
        <v>0</v>
      </c>
      <c r="AW959" s="2">
        <f>[2]หน้าผ้า!EC968</f>
        <v>0</v>
      </c>
      <c r="AX959" s="2">
        <f>[2]หน้าผ้า!ED968</f>
        <v>0</v>
      </c>
      <c r="AY959" s="2">
        <f>[2]หน้าผ้า!AG968</f>
        <v>0</v>
      </c>
      <c r="AZ959" s="2">
        <f>[2]หน้าผ้า!EG968</f>
        <v>0</v>
      </c>
      <c r="BA959" s="2">
        <f>[2]หน้าผ้า!EH968</f>
        <v>0</v>
      </c>
      <c r="BB959" s="2">
        <f>[2]หน้าผ้า!EI968</f>
        <v>0</v>
      </c>
      <c r="BC959" s="1">
        <f>[2]หน้าผ้า!BZ968</f>
        <v>0</v>
      </c>
      <c r="BD959" s="56">
        <f>[2]หน้าผ้า!CA968</f>
        <v>0</v>
      </c>
    </row>
    <row r="960" spans="1:56" ht="28.5" customHeight="1" x14ac:dyDescent="0.45">
      <c r="A960" s="3">
        <f>[2]หน้าผ้า!C969</f>
        <v>0</v>
      </c>
      <c r="B960" s="14">
        <f>[2]หน้าผ้า!B969</f>
        <v>0</v>
      </c>
      <c r="C960" s="9">
        <f>[2]หน้าผ้า!E969</f>
        <v>0</v>
      </c>
      <c r="D960" s="13">
        <f>[2]หน้าผ้า!F969</f>
        <v>0</v>
      </c>
      <c r="E960" s="9">
        <f>[2]หน้าผ้า!G969</f>
        <v>0</v>
      </c>
      <c r="F960" s="9">
        <f>[2]หน้าผ้า!H969</f>
        <v>0</v>
      </c>
      <c r="G960" s="9">
        <f>[2]หน้าผ้า!I969</f>
        <v>0</v>
      </c>
      <c r="H960" s="9">
        <f>[2]หน้าผ้า!J969</f>
        <v>0</v>
      </c>
      <c r="I960" s="9">
        <f>[2]หน้าผ้า!L969</f>
        <v>0</v>
      </c>
      <c r="J960" s="9">
        <f>[2]หน้าผ้า!M969</f>
        <v>0</v>
      </c>
      <c r="K960" s="9">
        <f>[2]หน้าผ้า!N969</f>
        <v>0</v>
      </c>
      <c r="L960" s="9">
        <f>[2]หน้าผ้า!R969</f>
        <v>0</v>
      </c>
      <c r="M960" s="10">
        <f>[2]หน้าผ้า!T969</f>
        <v>0</v>
      </c>
      <c r="N960" s="9">
        <f>[2]หน้าผ้า!U969</f>
        <v>0</v>
      </c>
      <c r="O960" s="9">
        <f>[2]หน้าผ้า!V969</f>
        <v>0</v>
      </c>
      <c r="P960" s="10">
        <f>[2]หน้าผ้า!AB969</f>
        <v>0</v>
      </c>
      <c r="Q960" s="10">
        <f>[2]หน้าผ้า!AC969</f>
        <v>0</v>
      </c>
      <c r="R960" s="10">
        <f>[2]หน้าผ้า!AD969</f>
        <v>0</v>
      </c>
      <c r="S960" s="9">
        <f>[2]หน้าผ้า!Z969</f>
        <v>0</v>
      </c>
      <c r="T960" s="12">
        <f>[2]หน้าผ้า!X969</f>
        <v>0</v>
      </c>
      <c r="U960" s="11">
        <f>[2]หน้าผ้า!AA969</f>
        <v>0</v>
      </c>
      <c r="V960" s="10">
        <f>[2]หน้าผ้า!AJ969</f>
        <v>0</v>
      </c>
      <c r="W960" s="10">
        <f>[2]หน้าผ้า!AL969</f>
        <v>0</v>
      </c>
      <c r="X960" s="10">
        <f>[2]หน้าผ้า!AM969</f>
        <v>0</v>
      </c>
      <c r="Y960" s="10">
        <f>[2]หน้าผ้า!AN969</f>
        <v>0</v>
      </c>
      <c r="Z960" s="9">
        <f>[2]หน้าผ้า!AO969</f>
        <v>0</v>
      </c>
      <c r="AA960" s="8">
        <f>[2]หน้าผ้า!AQ969</f>
        <v>0</v>
      </c>
      <c r="AB960" s="8">
        <f>[2]หน้าผ้า!AR969</f>
        <v>0</v>
      </c>
      <c r="AC960" s="8">
        <f>[2]หน้าผ้า!AS969</f>
        <v>0</v>
      </c>
      <c r="AD960" s="8">
        <f>[2]หน้าผ้า!AT969</f>
        <v>0</v>
      </c>
      <c r="AE960" s="8">
        <f>[2]หน้าผ้า!AU969</f>
        <v>0</v>
      </c>
      <c r="AF960" s="8">
        <f>[2]หน้าผ้า!AI969</f>
        <v>0</v>
      </c>
      <c r="AG960" s="1">
        <f>[3]หน้าผ้า!DC972</f>
        <v>0</v>
      </c>
      <c r="AH960" s="1">
        <f>[2]หน้าผ้า!DL969</f>
        <v>0</v>
      </c>
      <c r="AI960" s="1">
        <f>[2]หน้าผ้า!DM969</f>
        <v>0</v>
      </c>
      <c r="AJ960" s="3">
        <f>[2]หน้าผ้า!DN969</f>
        <v>0</v>
      </c>
      <c r="AK960" s="3">
        <f>[2]หน้าผ้า!DQ969</f>
        <v>0</v>
      </c>
      <c r="AL960" s="3">
        <f>[2]หน้าผ้า!DR969</f>
        <v>0</v>
      </c>
      <c r="AM960" s="3">
        <f>[2]หน้าผ้า!DS969</f>
        <v>0</v>
      </c>
      <c r="AN960" s="3">
        <f>[2]หน้าผ้า!DT969</f>
        <v>0</v>
      </c>
      <c r="AO960" s="3">
        <f>[2]หน้าผ้า!DU969</f>
        <v>0</v>
      </c>
      <c r="AP960" s="3">
        <f>[2]หน้าผ้า!DP969</f>
        <v>0</v>
      </c>
      <c r="AQ960" s="3">
        <f>[2]หน้าผ้า!DW969</f>
        <v>0</v>
      </c>
      <c r="AR960" s="3">
        <f>[2]หน้าผ้า!DX969</f>
        <v>0</v>
      </c>
      <c r="AS960" s="3">
        <f>[2]หน้าผ้า!DY969</f>
        <v>0</v>
      </c>
      <c r="AT960" s="3">
        <f>[2]หน้าผ้า!DZ969</f>
        <v>0</v>
      </c>
      <c r="AU960" s="3">
        <f>[2]หน้าผ้า!EA969</f>
        <v>0</v>
      </c>
      <c r="AV960" s="1">
        <f>[2]หน้าผ้า!EB969</f>
        <v>0</v>
      </c>
      <c r="AW960" s="2">
        <f>[2]หน้าผ้า!EC969</f>
        <v>0</v>
      </c>
      <c r="AX960" s="2">
        <f>[2]หน้าผ้า!ED969</f>
        <v>0</v>
      </c>
      <c r="AY960" s="2">
        <f>[2]หน้าผ้า!AG969</f>
        <v>0</v>
      </c>
      <c r="AZ960" s="2">
        <f>[2]หน้าผ้า!EG969</f>
        <v>0</v>
      </c>
      <c r="BA960" s="2">
        <f>[2]หน้าผ้า!EH969</f>
        <v>0</v>
      </c>
      <c r="BB960" s="2">
        <f>[2]หน้าผ้า!EI969</f>
        <v>0</v>
      </c>
      <c r="BC960" s="1">
        <f>[2]หน้าผ้า!BZ969</f>
        <v>0</v>
      </c>
      <c r="BD960" s="56">
        <f>[2]หน้าผ้า!CA969</f>
        <v>0</v>
      </c>
    </row>
    <row r="961" spans="1:56" ht="28.5" customHeight="1" x14ac:dyDescent="0.45">
      <c r="A961" s="3">
        <f>[2]หน้าผ้า!C970</f>
        <v>0</v>
      </c>
      <c r="B961" s="14">
        <f>[2]หน้าผ้า!B970</f>
        <v>0</v>
      </c>
      <c r="C961" s="9">
        <f>[2]หน้าผ้า!E970</f>
        <v>0</v>
      </c>
      <c r="D961" s="13">
        <f>[2]หน้าผ้า!F970</f>
        <v>0</v>
      </c>
      <c r="E961" s="9">
        <f>[2]หน้าผ้า!G970</f>
        <v>0</v>
      </c>
      <c r="F961" s="9">
        <f>[2]หน้าผ้า!H970</f>
        <v>0</v>
      </c>
      <c r="G961" s="9">
        <f>[2]หน้าผ้า!I970</f>
        <v>0</v>
      </c>
      <c r="H961" s="9">
        <f>[2]หน้าผ้า!J970</f>
        <v>0</v>
      </c>
      <c r="I961" s="9">
        <f>[2]หน้าผ้า!L970</f>
        <v>0</v>
      </c>
      <c r="J961" s="9">
        <f>[2]หน้าผ้า!M970</f>
        <v>0</v>
      </c>
      <c r="K961" s="9">
        <f>[2]หน้าผ้า!N970</f>
        <v>0</v>
      </c>
      <c r="L961" s="9">
        <f>[2]หน้าผ้า!R970</f>
        <v>0</v>
      </c>
      <c r="M961" s="10">
        <f>[2]หน้าผ้า!T970</f>
        <v>0</v>
      </c>
      <c r="N961" s="9">
        <f>[2]หน้าผ้า!U970</f>
        <v>0</v>
      </c>
      <c r="O961" s="9">
        <f>[2]หน้าผ้า!V970</f>
        <v>0</v>
      </c>
      <c r="P961" s="10">
        <f>[2]หน้าผ้า!AB970</f>
        <v>0</v>
      </c>
      <c r="Q961" s="10">
        <f>[2]หน้าผ้า!AC970</f>
        <v>0</v>
      </c>
      <c r="R961" s="10">
        <f>[2]หน้าผ้า!AD970</f>
        <v>0</v>
      </c>
      <c r="S961" s="9">
        <f>[2]หน้าผ้า!Z970</f>
        <v>0</v>
      </c>
      <c r="T961" s="12">
        <f>[2]หน้าผ้า!X970</f>
        <v>0</v>
      </c>
      <c r="U961" s="11">
        <f>[2]หน้าผ้า!AA970</f>
        <v>0</v>
      </c>
      <c r="V961" s="10">
        <f>[2]หน้าผ้า!AJ970</f>
        <v>0</v>
      </c>
      <c r="W961" s="10">
        <f>[2]หน้าผ้า!AL970</f>
        <v>0</v>
      </c>
      <c r="X961" s="10">
        <f>[2]หน้าผ้า!AM970</f>
        <v>0</v>
      </c>
      <c r="Y961" s="10">
        <f>[2]หน้าผ้า!AN970</f>
        <v>0</v>
      </c>
      <c r="Z961" s="9">
        <f>[2]หน้าผ้า!AO970</f>
        <v>0</v>
      </c>
      <c r="AA961" s="8">
        <f>[2]หน้าผ้า!AQ970</f>
        <v>0</v>
      </c>
      <c r="AB961" s="8">
        <f>[2]หน้าผ้า!AR970</f>
        <v>0</v>
      </c>
      <c r="AC961" s="8">
        <f>[2]หน้าผ้า!AS970</f>
        <v>0</v>
      </c>
      <c r="AD961" s="8">
        <f>[2]หน้าผ้า!AT970</f>
        <v>0</v>
      </c>
      <c r="AE961" s="8">
        <f>[2]หน้าผ้า!AU970</f>
        <v>0</v>
      </c>
      <c r="AF961" s="8">
        <f>[2]หน้าผ้า!AI970</f>
        <v>0</v>
      </c>
      <c r="AG961" s="1">
        <f>[3]หน้าผ้า!DC973</f>
        <v>0</v>
      </c>
      <c r="AH961" s="1">
        <f>[2]หน้าผ้า!DL970</f>
        <v>0</v>
      </c>
      <c r="AI961" s="1">
        <f>[2]หน้าผ้า!DM970</f>
        <v>0</v>
      </c>
      <c r="AJ961" s="3">
        <f>[2]หน้าผ้า!DN970</f>
        <v>0</v>
      </c>
      <c r="AK961" s="3">
        <f>[2]หน้าผ้า!DQ970</f>
        <v>0</v>
      </c>
      <c r="AL961" s="3">
        <f>[2]หน้าผ้า!DR970</f>
        <v>0</v>
      </c>
      <c r="AM961" s="3">
        <f>[2]หน้าผ้า!DS970</f>
        <v>0</v>
      </c>
      <c r="AN961" s="3">
        <f>[2]หน้าผ้า!DT970</f>
        <v>0</v>
      </c>
      <c r="AO961" s="3">
        <f>[2]หน้าผ้า!DU970</f>
        <v>0</v>
      </c>
      <c r="AP961" s="3">
        <f>[2]หน้าผ้า!DP970</f>
        <v>0</v>
      </c>
      <c r="AQ961" s="3">
        <f>[2]หน้าผ้า!DW970</f>
        <v>0</v>
      </c>
      <c r="AR961" s="3">
        <f>[2]หน้าผ้า!DX970</f>
        <v>0</v>
      </c>
      <c r="AS961" s="3">
        <f>[2]หน้าผ้า!DY970</f>
        <v>0</v>
      </c>
      <c r="AT961" s="3">
        <f>[2]หน้าผ้า!DZ970</f>
        <v>0</v>
      </c>
      <c r="AU961" s="3">
        <f>[2]หน้าผ้า!EA970</f>
        <v>0</v>
      </c>
      <c r="AV961" s="1">
        <f>[2]หน้าผ้า!EB970</f>
        <v>0</v>
      </c>
      <c r="AW961" s="2">
        <f>[2]หน้าผ้า!EC970</f>
        <v>0</v>
      </c>
      <c r="AX961" s="2">
        <f>[2]หน้าผ้า!ED970</f>
        <v>0</v>
      </c>
      <c r="AY961" s="2">
        <f>[2]หน้าผ้า!AG970</f>
        <v>0</v>
      </c>
      <c r="AZ961" s="2">
        <f>[2]หน้าผ้า!EG970</f>
        <v>0</v>
      </c>
      <c r="BA961" s="2">
        <f>[2]หน้าผ้า!EH970</f>
        <v>0</v>
      </c>
      <c r="BB961" s="2">
        <f>[2]หน้าผ้า!EI970</f>
        <v>0</v>
      </c>
      <c r="BC961" s="1">
        <f>[2]หน้าผ้า!BZ970</f>
        <v>0</v>
      </c>
      <c r="BD961" s="56">
        <f>[2]หน้าผ้า!CA970</f>
        <v>0</v>
      </c>
    </row>
    <row r="962" spans="1:56" ht="28.5" customHeight="1" x14ac:dyDescent="0.45">
      <c r="A962" s="3">
        <f>[2]หน้าผ้า!C971</f>
        <v>0</v>
      </c>
      <c r="B962" s="14">
        <f>[2]หน้าผ้า!B971</f>
        <v>0</v>
      </c>
      <c r="C962" s="9">
        <f>[2]หน้าผ้า!E971</f>
        <v>0</v>
      </c>
      <c r="D962" s="13">
        <f>[2]หน้าผ้า!F971</f>
        <v>0</v>
      </c>
      <c r="E962" s="9">
        <f>[2]หน้าผ้า!G971</f>
        <v>0</v>
      </c>
      <c r="F962" s="9">
        <f>[2]หน้าผ้า!H971</f>
        <v>0</v>
      </c>
      <c r="G962" s="9">
        <f>[2]หน้าผ้า!I971</f>
        <v>0</v>
      </c>
      <c r="H962" s="9">
        <f>[2]หน้าผ้า!J971</f>
        <v>0</v>
      </c>
      <c r="I962" s="9">
        <f>[2]หน้าผ้า!L971</f>
        <v>0</v>
      </c>
      <c r="J962" s="9">
        <f>[2]หน้าผ้า!M971</f>
        <v>0</v>
      </c>
      <c r="K962" s="9">
        <f>[2]หน้าผ้า!N971</f>
        <v>0</v>
      </c>
      <c r="L962" s="9">
        <f>[2]หน้าผ้า!R971</f>
        <v>0</v>
      </c>
      <c r="M962" s="10">
        <f>[2]หน้าผ้า!T971</f>
        <v>0</v>
      </c>
      <c r="N962" s="9">
        <f>[2]หน้าผ้า!U971</f>
        <v>0</v>
      </c>
      <c r="O962" s="9">
        <f>[2]หน้าผ้า!V971</f>
        <v>0</v>
      </c>
      <c r="P962" s="10">
        <f>[2]หน้าผ้า!AB971</f>
        <v>0</v>
      </c>
      <c r="Q962" s="10">
        <f>[2]หน้าผ้า!AC971</f>
        <v>0</v>
      </c>
      <c r="R962" s="10">
        <f>[2]หน้าผ้า!AD971</f>
        <v>0</v>
      </c>
      <c r="S962" s="9">
        <f>[2]หน้าผ้า!Z971</f>
        <v>0</v>
      </c>
      <c r="T962" s="12">
        <f>[2]หน้าผ้า!X971</f>
        <v>0</v>
      </c>
      <c r="U962" s="11">
        <f>[2]หน้าผ้า!AA971</f>
        <v>0</v>
      </c>
      <c r="V962" s="10">
        <f>[2]หน้าผ้า!AJ971</f>
        <v>0</v>
      </c>
      <c r="W962" s="10">
        <f>[2]หน้าผ้า!AL971</f>
        <v>0</v>
      </c>
      <c r="X962" s="10">
        <f>[2]หน้าผ้า!AM971</f>
        <v>0</v>
      </c>
      <c r="Y962" s="10">
        <f>[2]หน้าผ้า!AN971</f>
        <v>0</v>
      </c>
      <c r="Z962" s="9">
        <f>[2]หน้าผ้า!AO971</f>
        <v>0</v>
      </c>
      <c r="AA962" s="8">
        <f>[2]หน้าผ้า!AQ971</f>
        <v>0</v>
      </c>
      <c r="AB962" s="8">
        <f>[2]หน้าผ้า!AR971</f>
        <v>0</v>
      </c>
      <c r="AC962" s="8">
        <f>[2]หน้าผ้า!AS971</f>
        <v>0</v>
      </c>
      <c r="AD962" s="8">
        <f>[2]หน้าผ้า!AT971</f>
        <v>0</v>
      </c>
      <c r="AE962" s="8">
        <f>[2]หน้าผ้า!AU971</f>
        <v>0</v>
      </c>
      <c r="AF962" s="8">
        <f>[2]หน้าผ้า!AI971</f>
        <v>0</v>
      </c>
      <c r="AG962" s="1">
        <f>[3]หน้าผ้า!DC974</f>
        <v>0</v>
      </c>
      <c r="AH962" s="1">
        <f>[2]หน้าผ้า!DL971</f>
        <v>0</v>
      </c>
      <c r="AI962" s="1">
        <f>[2]หน้าผ้า!DM971</f>
        <v>0</v>
      </c>
      <c r="AJ962" s="3">
        <f>[2]หน้าผ้า!DN971</f>
        <v>0</v>
      </c>
      <c r="AK962" s="3">
        <f>[2]หน้าผ้า!DQ971</f>
        <v>0</v>
      </c>
      <c r="AL962" s="3">
        <f>[2]หน้าผ้า!DR971</f>
        <v>0</v>
      </c>
      <c r="AM962" s="3">
        <f>[2]หน้าผ้า!DS971</f>
        <v>0</v>
      </c>
      <c r="AN962" s="3">
        <f>[2]หน้าผ้า!DT971</f>
        <v>0</v>
      </c>
      <c r="AO962" s="3">
        <f>[2]หน้าผ้า!DU971</f>
        <v>0</v>
      </c>
      <c r="AP962" s="3">
        <f>[2]หน้าผ้า!DP971</f>
        <v>0</v>
      </c>
      <c r="AQ962" s="3">
        <f>[2]หน้าผ้า!DW971</f>
        <v>0</v>
      </c>
      <c r="AR962" s="3">
        <f>[2]หน้าผ้า!DX971</f>
        <v>0</v>
      </c>
      <c r="AS962" s="3">
        <f>[2]หน้าผ้า!DY971</f>
        <v>0</v>
      </c>
      <c r="AT962" s="3">
        <f>[2]หน้าผ้า!DZ971</f>
        <v>0</v>
      </c>
      <c r="AU962" s="3">
        <f>[2]หน้าผ้า!EA971</f>
        <v>0</v>
      </c>
      <c r="AV962" s="1">
        <f>[2]หน้าผ้า!EB971</f>
        <v>0</v>
      </c>
      <c r="AW962" s="2">
        <f>[2]หน้าผ้า!EC971</f>
        <v>0</v>
      </c>
      <c r="AX962" s="2">
        <f>[2]หน้าผ้า!ED971</f>
        <v>0</v>
      </c>
      <c r="AY962" s="2">
        <f>[2]หน้าผ้า!AG971</f>
        <v>0</v>
      </c>
      <c r="AZ962" s="2">
        <f>[2]หน้าผ้า!EG971</f>
        <v>0</v>
      </c>
      <c r="BA962" s="2">
        <f>[2]หน้าผ้า!EH971</f>
        <v>0</v>
      </c>
      <c r="BB962" s="2">
        <f>[2]หน้าผ้า!EI971</f>
        <v>0</v>
      </c>
      <c r="BC962" s="1">
        <f>[2]หน้าผ้า!BZ971</f>
        <v>0</v>
      </c>
      <c r="BD962" s="56">
        <f>[2]หน้าผ้า!CA971</f>
        <v>0</v>
      </c>
    </row>
    <row r="963" spans="1:56" ht="28.5" customHeight="1" x14ac:dyDescent="0.45">
      <c r="A963" s="3">
        <f>[2]หน้าผ้า!C972</f>
        <v>0</v>
      </c>
      <c r="B963" s="14">
        <f>[2]หน้าผ้า!B972</f>
        <v>0</v>
      </c>
      <c r="C963" s="9">
        <f>[2]หน้าผ้า!E972</f>
        <v>0</v>
      </c>
      <c r="D963" s="13">
        <f>[2]หน้าผ้า!F972</f>
        <v>0</v>
      </c>
      <c r="E963" s="9">
        <f>[2]หน้าผ้า!G972</f>
        <v>0</v>
      </c>
      <c r="F963" s="9">
        <f>[2]หน้าผ้า!H972</f>
        <v>0</v>
      </c>
      <c r="G963" s="9">
        <f>[2]หน้าผ้า!I972</f>
        <v>0</v>
      </c>
      <c r="H963" s="9">
        <f>[2]หน้าผ้า!J972</f>
        <v>0</v>
      </c>
      <c r="I963" s="9">
        <f>[2]หน้าผ้า!L972</f>
        <v>0</v>
      </c>
      <c r="J963" s="9">
        <f>[2]หน้าผ้า!M972</f>
        <v>0</v>
      </c>
      <c r="K963" s="9">
        <f>[2]หน้าผ้า!N972</f>
        <v>0</v>
      </c>
      <c r="L963" s="9">
        <f>[2]หน้าผ้า!R972</f>
        <v>0</v>
      </c>
      <c r="M963" s="10">
        <f>[2]หน้าผ้า!T972</f>
        <v>0</v>
      </c>
      <c r="N963" s="9">
        <f>[2]หน้าผ้า!U972</f>
        <v>0</v>
      </c>
      <c r="O963" s="9">
        <f>[2]หน้าผ้า!V972</f>
        <v>0</v>
      </c>
      <c r="P963" s="10">
        <f>[2]หน้าผ้า!AB972</f>
        <v>0</v>
      </c>
      <c r="Q963" s="10">
        <f>[2]หน้าผ้า!AC972</f>
        <v>0</v>
      </c>
      <c r="R963" s="10">
        <f>[2]หน้าผ้า!AD972</f>
        <v>0</v>
      </c>
      <c r="S963" s="9">
        <f>[2]หน้าผ้า!Z972</f>
        <v>0</v>
      </c>
      <c r="T963" s="12">
        <f>[2]หน้าผ้า!X972</f>
        <v>0</v>
      </c>
      <c r="U963" s="11">
        <f>[2]หน้าผ้า!AA972</f>
        <v>0</v>
      </c>
      <c r="V963" s="10">
        <f>[2]หน้าผ้า!AJ972</f>
        <v>0</v>
      </c>
      <c r="W963" s="10">
        <f>[2]หน้าผ้า!AL972</f>
        <v>0</v>
      </c>
      <c r="X963" s="10">
        <f>[2]หน้าผ้า!AM972</f>
        <v>0</v>
      </c>
      <c r="Y963" s="10">
        <f>[2]หน้าผ้า!AN972</f>
        <v>0</v>
      </c>
      <c r="Z963" s="9">
        <f>[2]หน้าผ้า!AO972</f>
        <v>0</v>
      </c>
      <c r="AA963" s="8">
        <f>[2]หน้าผ้า!AQ972</f>
        <v>0</v>
      </c>
      <c r="AB963" s="8">
        <f>[2]หน้าผ้า!AR972</f>
        <v>0</v>
      </c>
      <c r="AC963" s="8">
        <f>[2]หน้าผ้า!AS972</f>
        <v>0</v>
      </c>
      <c r="AD963" s="8">
        <f>[2]หน้าผ้า!AT972</f>
        <v>0</v>
      </c>
      <c r="AE963" s="8">
        <f>[2]หน้าผ้า!AU972</f>
        <v>0</v>
      </c>
      <c r="AF963" s="8">
        <f>[2]หน้าผ้า!AI972</f>
        <v>0</v>
      </c>
      <c r="AG963" s="1">
        <f>[3]หน้าผ้า!DC975</f>
        <v>0</v>
      </c>
      <c r="AH963" s="1">
        <f>[2]หน้าผ้า!DL972</f>
        <v>0</v>
      </c>
      <c r="AI963" s="1">
        <f>[2]หน้าผ้า!DM972</f>
        <v>0</v>
      </c>
      <c r="AJ963" s="3">
        <f>[2]หน้าผ้า!DN972</f>
        <v>0</v>
      </c>
      <c r="AK963" s="3">
        <f>[2]หน้าผ้า!DQ972</f>
        <v>0</v>
      </c>
      <c r="AL963" s="3">
        <f>[2]หน้าผ้า!DR972</f>
        <v>0</v>
      </c>
      <c r="AM963" s="3">
        <f>[2]หน้าผ้า!DS972</f>
        <v>0</v>
      </c>
      <c r="AN963" s="3">
        <f>[2]หน้าผ้า!DT972</f>
        <v>0</v>
      </c>
      <c r="AO963" s="3">
        <f>[2]หน้าผ้า!DU972</f>
        <v>0</v>
      </c>
      <c r="AP963" s="3">
        <f>[2]หน้าผ้า!DP972</f>
        <v>0</v>
      </c>
      <c r="AQ963" s="3">
        <f>[2]หน้าผ้า!DW972</f>
        <v>0</v>
      </c>
      <c r="AR963" s="3">
        <f>[2]หน้าผ้า!DX972</f>
        <v>0</v>
      </c>
      <c r="AS963" s="3">
        <f>[2]หน้าผ้า!DY972</f>
        <v>0</v>
      </c>
      <c r="AT963" s="3">
        <f>[2]หน้าผ้า!DZ972</f>
        <v>0</v>
      </c>
      <c r="AU963" s="3">
        <f>[2]หน้าผ้า!EA972</f>
        <v>0</v>
      </c>
      <c r="AV963" s="1">
        <f>[2]หน้าผ้า!EB972</f>
        <v>0</v>
      </c>
      <c r="AW963" s="2">
        <f>[2]หน้าผ้า!EC972</f>
        <v>0</v>
      </c>
      <c r="AX963" s="2">
        <f>[2]หน้าผ้า!ED972</f>
        <v>0</v>
      </c>
      <c r="AY963" s="2">
        <f>[2]หน้าผ้า!AG972</f>
        <v>0</v>
      </c>
      <c r="AZ963" s="2">
        <f>[2]หน้าผ้า!EG972</f>
        <v>0</v>
      </c>
      <c r="BA963" s="2">
        <f>[2]หน้าผ้า!EH972</f>
        <v>0</v>
      </c>
      <c r="BB963" s="2">
        <f>[2]หน้าผ้า!EI972</f>
        <v>0</v>
      </c>
      <c r="BC963" s="1">
        <f>[2]หน้าผ้า!BZ972</f>
        <v>0</v>
      </c>
      <c r="BD963" s="56">
        <f>[2]หน้าผ้า!CA972</f>
        <v>0</v>
      </c>
    </row>
    <row r="964" spans="1:56" ht="28.5" customHeight="1" x14ac:dyDescent="0.45">
      <c r="A964" s="3">
        <f>[2]หน้าผ้า!C973</f>
        <v>0</v>
      </c>
      <c r="B964" s="14">
        <f>[2]หน้าผ้า!B973</f>
        <v>0</v>
      </c>
      <c r="C964" s="9">
        <f>[2]หน้าผ้า!E973</f>
        <v>0</v>
      </c>
      <c r="D964" s="13">
        <f>[2]หน้าผ้า!F973</f>
        <v>0</v>
      </c>
      <c r="E964" s="9">
        <f>[2]หน้าผ้า!G973</f>
        <v>0</v>
      </c>
      <c r="F964" s="9">
        <f>[2]หน้าผ้า!H973</f>
        <v>0</v>
      </c>
      <c r="G964" s="9">
        <f>[2]หน้าผ้า!I973</f>
        <v>0</v>
      </c>
      <c r="H964" s="9">
        <f>[2]หน้าผ้า!J973</f>
        <v>0</v>
      </c>
      <c r="I964" s="9">
        <f>[2]หน้าผ้า!L973</f>
        <v>0</v>
      </c>
      <c r="J964" s="9">
        <f>[2]หน้าผ้า!M973</f>
        <v>0</v>
      </c>
      <c r="K964" s="9">
        <f>[2]หน้าผ้า!N973</f>
        <v>0</v>
      </c>
      <c r="L964" s="9">
        <f>[2]หน้าผ้า!R973</f>
        <v>0</v>
      </c>
      <c r="M964" s="10">
        <f>[2]หน้าผ้า!T973</f>
        <v>0</v>
      </c>
      <c r="N964" s="9">
        <f>[2]หน้าผ้า!U973</f>
        <v>0</v>
      </c>
      <c r="O964" s="9">
        <f>[2]หน้าผ้า!V973</f>
        <v>0</v>
      </c>
      <c r="P964" s="10">
        <f>[2]หน้าผ้า!AB973</f>
        <v>0</v>
      </c>
      <c r="Q964" s="10">
        <f>[2]หน้าผ้า!AC973</f>
        <v>0</v>
      </c>
      <c r="R964" s="10">
        <f>[2]หน้าผ้า!AD973</f>
        <v>0</v>
      </c>
      <c r="S964" s="9">
        <f>[2]หน้าผ้า!Z973</f>
        <v>0</v>
      </c>
      <c r="T964" s="12">
        <f>[2]หน้าผ้า!X973</f>
        <v>0</v>
      </c>
      <c r="U964" s="11">
        <f>[2]หน้าผ้า!AA973</f>
        <v>0</v>
      </c>
      <c r="V964" s="10">
        <f>[2]หน้าผ้า!AJ973</f>
        <v>0</v>
      </c>
      <c r="W964" s="10">
        <f>[2]หน้าผ้า!AL973</f>
        <v>0</v>
      </c>
      <c r="X964" s="10">
        <f>[2]หน้าผ้า!AM973</f>
        <v>0</v>
      </c>
      <c r="Y964" s="10">
        <f>[2]หน้าผ้า!AN973</f>
        <v>0</v>
      </c>
      <c r="Z964" s="9">
        <f>[2]หน้าผ้า!AO973</f>
        <v>0</v>
      </c>
      <c r="AA964" s="8">
        <f>[2]หน้าผ้า!AQ973</f>
        <v>0</v>
      </c>
      <c r="AB964" s="8">
        <f>[2]หน้าผ้า!AR973</f>
        <v>0</v>
      </c>
      <c r="AC964" s="8">
        <f>[2]หน้าผ้า!AS973</f>
        <v>0</v>
      </c>
      <c r="AD964" s="8">
        <f>[2]หน้าผ้า!AT973</f>
        <v>0</v>
      </c>
      <c r="AE964" s="8">
        <f>[2]หน้าผ้า!AU973</f>
        <v>0</v>
      </c>
      <c r="AF964" s="8">
        <f>[2]หน้าผ้า!AI973</f>
        <v>0</v>
      </c>
      <c r="AG964" s="1">
        <f>[3]หน้าผ้า!DC976</f>
        <v>0</v>
      </c>
      <c r="AH964" s="1">
        <f>[2]หน้าผ้า!DL973</f>
        <v>0</v>
      </c>
      <c r="AI964" s="1">
        <f>[2]หน้าผ้า!DM973</f>
        <v>0</v>
      </c>
      <c r="AJ964" s="3">
        <f>[2]หน้าผ้า!DN973</f>
        <v>0</v>
      </c>
      <c r="AK964" s="3">
        <f>[2]หน้าผ้า!DQ973</f>
        <v>0</v>
      </c>
      <c r="AL964" s="3">
        <f>[2]หน้าผ้า!DR973</f>
        <v>0</v>
      </c>
      <c r="AM964" s="3">
        <f>[2]หน้าผ้า!DS973</f>
        <v>0</v>
      </c>
      <c r="AN964" s="3">
        <f>[2]หน้าผ้า!DT973</f>
        <v>0</v>
      </c>
      <c r="AO964" s="3">
        <f>[2]หน้าผ้า!DU973</f>
        <v>0</v>
      </c>
      <c r="AP964" s="3">
        <f>[2]หน้าผ้า!DP973</f>
        <v>0</v>
      </c>
      <c r="AQ964" s="3">
        <f>[2]หน้าผ้า!DW973</f>
        <v>0</v>
      </c>
      <c r="AR964" s="3">
        <f>[2]หน้าผ้า!DX973</f>
        <v>0</v>
      </c>
      <c r="AS964" s="3">
        <f>[2]หน้าผ้า!DY973</f>
        <v>0</v>
      </c>
      <c r="AT964" s="3">
        <f>[2]หน้าผ้า!DZ973</f>
        <v>0</v>
      </c>
      <c r="AU964" s="3">
        <f>[2]หน้าผ้า!EA973</f>
        <v>0</v>
      </c>
      <c r="AV964" s="1">
        <f>[2]หน้าผ้า!EB973</f>
        <v>0</v>
      </c>
      <c r="AW964" s="2">
        <f>[2]หน้าผ้า!EC973</f>
        <v>0</v>
      </c>
      <c r="AX964" s="2">
        <f>[2]หน้าผ้า!ED973</f>
        <v>0</v>
      </c>
      <c r="AY964" s="2">
        <f>[2]หน้าผ้า!AG973</f>
        <v>0</v>
      </c>
      <c r="AZ964" s="2">
        <f>[2]หน้าผ้า!EG973</f>
        <v>0</v>
      </c>
      <c r="BA964" s="2">
        <f>[2]หน้าผ้า!EH973</f>
        <v>0</v>
      </c>
      <c r="BB964" s="2">
        <f>[2]หน้าผ้า!EI973</f>
        <v>0</v>
      </c>
      <c r="BC964" s="1">
        <f>[2]หน้าผ้า!BZ973</f>
        <v>0</v>
      </c>
      <c r="BD964" s="56">
        <f>[2]หน้าผ้า!CA973</f>
        <v>0</v>
      </c>
    </row>
    <row r="965" spans="1:56" ht="28.5" customHeight="1" x14ac:dyDescent="0.45">
      <c r="A965" s="3">
        <f>[2]หน้าผ้า!C974</f>
        <v>0</v>
      </c>
      <c r="B965" s="14">
        <f>[2]หน้าผ้า!B974</f>
        <v>0</v>
      </c>
      <c r="C965" s="9">
        <f>[2]หน้าผ้า!E974</f>
        <v>0</v>
      </c>
      <c r="D965" s="13">
        <f>[2]หน้าผ้า!F974</f>
        <v>0</v>
      </c>
      <c r="E965" s="9">
        <f>[2]หน้าผ้า!G974</f>
        <v>0</v>
      </c>
      <c r="F965" s="9">
        <f>[2]หน้าผ้า!H974</f>
        <v>0</v>
      </c>
      <c r="G965" s="9">
        <f>[2]หน้าผ้า!I974</f>
        <v>0</v>
      </c>
      <c r="H965" s="9">
        <f>[2]หน้าผ้า!J974</f>
        <v>0</v>
      </c>
      <c r="I965" s="9">
        <f>[2]หน้าผ้า!L974</f>
        <v>0</v>
      </c>
      <c r="J965" s="9">
        <f>[2]หน้าผ้า!M974</f>
        <v>0</v>
      </c>
      <c r="K965" s="9">
        <f>[2]หน้าผ้า!N974</f>
        <v>0</v>
      </c>
      <c r="L965" s="9">
        <f>[2]หน้าผ้า!R974</f>
        <v>0</v>
      </c>
      <c r="M965" s="10">
        <f>[2]หน้าผ้า!T974</f>
        <v>0</v>
      </c>
      <c r="N965" s="9">
        <f>[2]หน้าผ้า!U974</f>
        <v>0</v>
      </c>
      <c r="O965" s="9">
        <f>[2]หน้าผ้า!V974</f>
        <v>0</v>
      </c>
      <c r="P965" s="10">
        <f>[2]หน้าผ้า!AB974</f>
        <v>0</v>
      </c>
      <c r="Q965" s="10">
        <f>[2]หน้าผ้า!AC974</f>
        <v>0</v>
      </c>
      <c r="R965" s="10">
        <f>[2]หน้าผ้า!AD974</f>
        <v>0</v>
      </c>
      <c r="S965" s="9">
        <f>[2]หน้าผ้า!Z974</f>
        <v>0</v>
      </c>
      <c r="T965" s="12">
        <f>[2]หน้าผ้า!X974</f>
        <v>0</v>
      </c>
      <c r="U965" s="11">
        <f>[2]หน้าผ้า!AA974</f>
        <v>0</v>
      </c>
      <c r="V965" s="10">
        <f>[2]หน้าผ้า!AJ974</f>
        <v>0</v>
      </c>
      <c r="W965" s="10">
        <f>[2]หน้าผ้า!AL974</f>
        <v>0</v>
      </c>
      <c r="X965" s="10">
        <f>[2]หน้าผ้า!AM974</f>
        <v>0</v>
      </c>
      <c r="Y965" s="10">
        <f>[2]หน้าผ้า!AN974</f>
        <v>0</v>
      </c>
      <c r="Z965" s="9">
        <f>[2]หน้าผ้า!AO974</f>
        <v>0</v>
      </c>
      <c r="AA965" s="8">
        <f>[2]หน้าผ้า!AQ974</f>
        <v>0</v>
      </c>
      <c r="AB965" s="8">
        <f>[2]หน้าผ้า!AR974</f>
        <v>0</v>
      </c>
      <c r="AC965" s="8">
        <f>[2]หน้าผ้า!AS974</f>
        <v>0</v>
      </c>
      <c r="AD965" s="8">
        <f>[2]หน้าผ้า!AT974</f>
        <v>0</v>
      </c>
      <c r="AE965" s="8">
        <f>[2]หน้าผ้า!AU974</f>
        <v>0</v>
      </c>
      <c r="AF965" s="8">
        <f>[2]หน้าผ้า!AI974</f>
        <v>0</v>
      </c>
      <c r="AG965" s="1">
        <f>[3]หน้าผ้า!DC977</f>
        <v>0</v>
      </c>
      <c r="AH965" s="1">
        <f>[2]หน้าผ้า!DL974</f>
        <v>0</v>
      </c>
      <c r="AI965" s="1">
        <f>[2]หน้าผ้า!DM974</f>
        <v>0</v>
      </c>
      <c r="AJ965" s="3">
        <f>[2]หน้าผ้า!DN974</f>
        <v>0</v>
      </c>
      <c r="AK965" s="3">
        <f>[2]หน้าผ้า!DQ974</f>
        <v>0</v>
      </c>
      <c r="AL965" s="3">
        <f>[2]หน้าผ้า!DR974</f>
        <v>0</v>
      </c>
      <c r="AM965" s="3">
        <f>[2]หน้าผ้า!DS974</f>
        <v>0</v>
      </c>
      <c r="AN965" s="3">
        <f>[2]หน้าผ้า!DT974</f>
        <v>0</v>
      </c>
      <c r="AO965" s="3">
        <f>[2]หน้าผ้า!DU974</f>
        <v>0</v>
      </c>
      <c r="AP965" s="3">
        <f>[2]หน้าผ้า!DP974</f>
        <v>0</v>
      </c>
      <c r="AQ965" s="3">
        <f>[2]หน้าผ้า!DW974</f>
        <v>0</v>
      </c>
      <c r="AR965" s="3">
        <f>[2]หน้าผ้า!DX974</f>
        <v>0</v>
      </c>
      <c r="AS965" s="3">
        <f>[2]หน้าผ้า!DY974</f>
        <v>0</v>
      </c>
      <c r="AT965" s="3">
        <f>[2]หน้าผ้า!DZ974</f>
        <v>0</v>
      </c>
      <c r="AU965" s="3">
        <f>[2]หน้าผ้า!EA974</f>
        <v>0</v>
      </c>
      <c r="AV965" s="1">
        <f>[2]หน้าผ้า!EB974</f>
        <v>0</v>
      </c>
      <c r="AW965" s="2">
        <f>[2]หน้าผ้า!EC974</f>
        <v>0</v>
      </c>
      <c r="AX965" s="2">
        <f>[2]หน้าผ้า!ED974</f>
        <v>0</v>
      </c>
      <c r="AY965" s="2">
        <f>[2]หน้าผ้า!AG974</f>
        <v>0</v>
      </c>
      <c r="AZ965" s="2">
        <f>[2]หน้าผ้า!EG974</f>
        <v>0</v>
      </c>
      <c r="BA965" s="2">
        <f>[2]หน้าผ้า!EH974</f>
        <v>0</v>
      </c>
      <c r="BB965" s="2">
        <f>[2]หน้าผ้า!EI974</f>
        <v>0</v>
      </c>
      <c r="BC965" s="1">
        <f>[2]หน้าผ้า!BZ974</f>
        <v>0</v>
      </c>
      <c r="BD965" s="56">
        <f>[2]หน้าผ้า!CA974</f>
        <v>0</v>
      </c>
    </row>
    <row r="966" spans="1:56" ht="28.5" customHeight="1" x14ac:dyDescent="0.45">
      <c r="A966" s="3">
        <f>[2]หน้าผ้า!C975</f>
        <v>0</v>
      </c>
      <c r="B966" s="14">
        <f>[2]หน้าผ้า!B975</f>
        <v>0</v>
      </c>
      <c r="C966" s="9">
        <f>[2]หน้าผ้า!E975</f>
        <v>0</v>
      </c>
      <c r="D966" s="13">
        <f>[2]หน้าผ้า!F975</f>
        <v>0</v>
      </c>
      <c r="E966" s="9">
        <f>[2]หน้าผ้า!G975</f>
        <v>0</v>
      </c>
      <c r="F966" s="9">
        <f>[2]หน้าผ้า!H975</f>
        <v>0</v>
      </c>
      <c r="G966" s="9">
        <f>[2]หน้าผ้า!I975</f>
        <v>0</v>
      </c>
      <c r="H966" s="9">
        <f>[2]หน้าผ้า!J975</f>
        <v>0</v>
      </c>
      <c r="I966" s="9">
        <f>[2]หน้าผ้า!L975</f>
        <v>0</v>
      </c>
      <c r="J966" s="9">
        <f>[2]หน้าผ้า!M975</f>
        <v>0</v>
      </c>
      <c r="K966" s="9">
        <f>[2]หน้าผ้า!N975</f>
        <v>0</v>
      </c>
      <c r="L966" s="9">
        <f>[2]หน้าผ้า!R975</f>
        <v>0</v>
      </c>
      <c r="M966" s="10">
        <f>[2]หน้าผ้า!T975</f>
        <v>0</v>
      </c>
      <c r="N966" s="9">
        <f>[2]หน้าผ้า!U975</f>
        <v>0</v>
      </c>
      <c r="O966" s="9">
        <f>[2]หน้าผ้า!V975</f>
        <v>0</v>
      </c>
      <c r="P966" s="10">
        <f>[2]หน้าผ้า!AB975</f>
        <v>0</v>
      </c>
      <c r="Q966" s="10">
        <f>[2]หน้าผ้า!AC975</f>
        <v>0</v>
      </c>
      <c r="R966" s="10">
        <f>[2]หน้าผ้า!AD975</f>
        <v>0</v>
      </c>
      <c r="S966" s="9">
        <f>[2]หน้าผ้า!Z975</f>
        <v>0</v>
      </c>
      <c r="T966" s="12">
        <f>[2]หน้าผ้า!X975</f>
        <v>0</v>
      </c>
      <c r="U966" s="11">
        <f>[2]หน้าผ้า!AA975</f>
        <v>0</v>
      </c>
      <c r="V966" s="10">
        <f>[2]หน้าผ้า!AJ975</f>
        <v>0</v>
      </c>
      <c r="W966" s="10">
        <f>[2]หน้าผ้า!AL975</f>
        <v>0</v>
      </c>
      <c r="X966" s="10">
        <f>[2]หน้าผ้า!AM975</f>
        <v>0</v>
      </c>
      <c r="Y966" s="10">
        <f>[2]หน้าผ้า!AN975</f>
        <v>0</v>
      </c>
      <c r="Z966" s="9">
        <f>[2]หน้าผ้า!AO975</f>
        <v>0</v>
      </c>
      <c r="AA966" s="8">
        <f>[2]หน้าผ้า!AQ975</f>
        <v>0</v>
      </c>
      <c r="AB966" s="8">
        <f>[2]หน้าผ้า!AR975</f>
        <v>0</v>
      </c>
      <c r="AC966" s="8">
        <f>[2]หน้าผ้า!AS975</f>
        <v>0</v>
      </c>
      <c r="AD966" s="8">
        <f>[2]หน้าผ้า!AT975</f>
        <v>0</v>
      </c>
      <c r="AE966" s="8">
        <f>[2]หน้าผ้า!AU975</f>
        <v>0</v>
      </c>
      <c r="AF966" s="8">
        <f>[2]หน้าผ้า!AI975</f>
        <v>0</v>
      </c>
      <c r="AG966" s="1">
        <f>[3]หน้าผ้า!DC978</f>
        <v>0</v>
      </c>
      <c r="AH966" s="1">
        <f>[2]หน้าผ้า!DL975</f>
        <v>0</v>
      </c>
      <c r="AI966" s="1">
        <f>[2]หน้าผ้า!DM975</f>
        <v>0</v>
      </c>
      <c r="AJ966" s="3">
        <f>[2]หน้าผ้า!DN975</f>
        <v>0</v>
      </c>
      <c r="AK966" s="3">
        <f>[2]หน้าผ้า!DQ975</f>
        <v>0</v>
      </c>
      <c r="AL966" s="3">
        <f>[2]หน้าผ้า!DR975</f>
        <v>0</v>
      </c>
      <c r="AM966" s="3">
        <f>[2]หน้าผ้า!DS975</f>
        <v>0</v>
      </c>
      <c r="AN966" s="3">
        <f>[2]หน้าผ้า!DT975</f>
        <v>0</v>
      </c>
      <c r="AO966" s="3">
        <f>[2]หน้าผ้า!DU975</f>
        <v>0</v>
      </c>
      <c r="AP966" s="3">
        <f>[2]หน้าผ้า!DP975</f>
        <v>0</v>
      </c>
      <c r="AQ966" s="3">
        <f>[2]หน้าผ้า!DW975</f>
        <v>0</v>
      </c>
      <c r="AR966" s="3">
        <f>[2]หน้าผ้า!DX975</f>
        <v>0</v>
      </c>
      <c r="AS966" s="3">
        <f>[2]หน้าผ้า!DY975</f>
        <v>0</v>
      </c>
      <c r="AT966" s="3">
        <f>[2]หน้าผ้า!DZ975</f>
        <v>0</v>
      </c>
      <c r="AU966" s="3">
        <f>[2]หน้าผ้า!EA975</f>
        <v>0</v>
      </c>
      <c r="AV966" s="1">
        <f>[2]หน้าผ้า!EB975</f>
        <v>0</v>
      </c>
      <c r="AW966" s="2">
        <f>[2]หน้าผ้า!EC975</f>
        <v>0</v>
      </c>
      <c r="AX966" s="2">
        <f>[2]หน้าผ้า!ED975</f>
        <v>0</v>
      </c>
      <c r="AY966" s="2">
        <f>[2]หน้าผ้า!AG975</f>
        <v>0</v>
      </c>
      <c r="AZ966" s="2">
        <f>[2]หน้าผ้า!EG975</f>
        <v>0</v>
      </c>
      <c r="BA966" s="2">
        <f>[2]หน้าผ้า!EH975</f>
        <v>0</v>
      </c>
      <c r="BB966" s="2">
        <f>[2]หน้าผ้า!EI975</f>
        <v>0</v>
      </c>
      <c r="BC966" s="1">
        <f>[2]หน้าผ้า!BZ975</f>
        <v>0</v>
      </c>
      <c r="BD966" s="56">
        <f>[2]หน้าผ้า!CA975</f>
        <v>0</v>
      </c>
    </row>
    <row r="967" spans="1:56" ht="28.5" customHeight="1" x14ac:dyDescent="0.45">
      <c r="A967" s="3">
        <f>[2]หน้าผ้า!C976</f>
        <v>0</v>
      </c>
      <c r="B967" s="14">
        <f>[2]หน้าผ้า!B976</f>
        <v>0</v>
      </c>
      <c r="C967" s="9">
        <f>[2]หน้าผ้า!E976</f>
        <v>0</v>
      </c>
      <c r="D967" s="13">
        <f>[2]หน้าผ้า!F976</f>
        <v>0</v>
      </c>
      <c r="E967" s="9">
        <f>[2]หน้าผ้า!G976</f>
        <v>0</v>
      </c>
      <c r="F967" s="9">
        <f>[2]หน้าผ้า!H976</f>
        <v>0</v>
      </c>
      <c r="G967" s="9">
        <f>[2]หน้าผ้า!I976</f>
        <v>0</v>
      </c>
      <c r="H967" s="9">
        <f>[2]หน้าผ้า!J976</f>
        <v>0</v>
      </c>
      <c r="I967" s="9">
        <f>[2]หน้าผ้า!L976</f>
        <v>0</v>
      </c>
      <c r="J967" s="9">
        <f>[2]หน้าผ้า!M976</f>
        <v>0</v>
      </c>
      <c r="K967" s="9">
        <f>[2]หน้าผ้า!N976</f>
        <v>0</v>
      </c>
      <c r="L967" s="9">
        <f>[2]หน้าผ้า!R976</f>
        <v>0</v>
      </c>
      <c r="M967" s="10">
        <f>[2]หน้าผ้า!T976</f>
        <v>0</v>
      </c>
      <c r="N967" s="9">
        <f>[2]หน้าผ้า!U976</f>
        <v>0</v>
      </c>
      <c r="O967" s="9">
        <f>[2]หน้าผ้า!V976</f>
        <v>0</v>
      </c>
      <c r="P967" s="10">
        <f>[2]หน้าผ้า!AB976</f>
        <v>0</v>
      </c>
      <c r="Q967" s="10">
        <f>[2]หน้าผ้า!AC976</f>
        <v>0</v>
      </c>
      <c r="R967" s="10">
        <f>[2]หน้าผ้า!AD976</f>
        <v>0</v>
      </c>
      <c r="S967" s="9">
        <f>[2]หน้าผ้า!Z976</f>
        <v>0</v>
      </c>
      <c r="T967" s="12">
        <f>[2]หน้าผ้า!X976</f>
        <v>0</v>
      </c>
      <c r="U967" s="11">
        <f>[2]หน้าผ้า!AA976</f>
        <v>0</v>
      </c>
      <c r="V967" s="10">
        <f>[2]หน้าผ้า!AJ976</f>
        <v>0</v>
      </c>
      <c r="W967" s="10">
        <f>[2]หน้าผ้า!AL976</f>
        <v>0</v>
      </c>
      <c r="X967" s="10">
        <f>[2]หน้าผ้า!AM976</f>
        <v>0</v>
      </c>
      <c r="Y967" s="10">
        <f>[2]หน้าผ้า!AN976</f>
        <v>0</v>
      </c>
      <c r="Z967" s="9">
        <f>[2]หน้าผ้า!AO976</f>
        <v>0</v>
      </c>
      <c r="AA967" s="8">
        <f>[2]หน้าผ้า!AQ976</f>
        <v>0</v>
      </c>
      <c r="AB967" s="8">
        <f>[2]หน้าผ้า!AR976</f>
        <v>0</v>
      </c>
      <c r="AC967" s="8">
        <f>[2]หน้าผ้า!AS976</f>
        <v>0</v>
      </c>
      <c r="AD967" s="8">
        <f>[2]หน้าผ้า!AT976</f>
        <v>0</v>
      </c>
      <c r="AE967" s="8">
        <f>[2]หน้าผ้า!AU976</f>
        <v>0</v>
      </c>
      <c r="AF967" s="8">
        <f>[2]หน้าผ้า!AI976</f>
        <v>0</v>
      </c>
      <c r="AG967" s="1">
        <f>[3]หน้าผ้า!DC979</f>
        <v>0</v>
      </c>
      <c r="AH967" s="1">
        <f>[2]หน้าผ้า!DL976</f>
        <v>0</v>
      </c>
      <c r="AI967" s="1">
        <f>[2]หน้าผ้า!DM976</f>
        <v>0</v>
      </c>
      <c r="AJ967" s="3">
        <f>[2]หน้าผ้า!DN976</f>
        <v>0</v>
      </c>
      <c r="AK967" s="3">
        <f>[2]หน้าผ้า!DQ976</f>
        <v>0</v>
      </c>
      <c r="AL967" s="3">
        <f>[2]หน้าผ้า!DR976</f>
        <v>0</v>
      </c>
      <c r="AM967" s="3">
        <f>[2]หน้าผ้า!DS976</f>
        <v>0</v>
      </c>
      <c r="AN967" s="3">
        <f>[2]หน้าผ้า!DT976</f>
        <v>0</v>
      </c>
      <c r="AO967" s="3">
        <f>[2]หน้าผ้า!DU976</f>
        <v>0</v>
      </c>
      <c r="AP967" s="3">
        <f>[2]หน้าผ้า!DP976</f>
        <v>0</v>
      </c>
      <c r="AQ967" s="3">
        <f>[2]หน้าผ้า!DW976</f>
        <v>0</v>
      </c>
      <c r="AR967" s="3">
        <f>[2]หน้าผ้า!DX976</f>
        <v>0</v>
      </c>
      <c r="AS967" s="3">
        <f>[2]หน้าผ้า!DY976</f>
        <v>0</v>
      </c>
      <c r="AT967" s="3">
        <f>[2]หน้าผ้า!DZ976</f>
        <v>0</v>
      </c>
      <c r="AU967" s="3">
        <f>[2]หน้าผ้า!EA976</f>
        <v>0</v>
      </c>
      <c r="AV967" s="1">
        <f>[2]หน้าผ้า!EB976</f>
        <v>0</v>
      </c>
      <c r="AW967" s="2">
        <f>[2]หน้าผ้า!EC976</f>
        <v>0</v>
      </c>
      <c r="AX967" s="2">
        <f>[2]หน้าผ้า!ED976</f>
        <v>0</v>
      </c>
      <c r="AY967" s="2">
        <f>[2]หน้าผ้า!AG976</f>
        <v>0</v>
      </c>
      <c r="AZ967" s="2">
        <f>[2]หน้าผ้า!EG976</f>
        <v>0</v>
      </c>
      <c r="BA967" s="2">
        <f>[2]หน้าผ้า!EH976</f>
        <v>0</v>
      </c>
      <c r="BB967" s="2">
        <f>[2]หน้าผ้า!EI976</f>
        <v>0</v>
      </c>
      <c r="BC967" s="1">
        <f>[2]หน้าผ้า!BZ976</f>
        <v>0</v>
      </c>
      <c r="BD967" s="56">
        <f>[2]หน้าผ้า!CA976</f>
        <v>0</v>
      </c>
    </row>
    <row r="968" spans="1:56" ht="28.5" customHeight="1" x14ac:dyDescent="0.45">
      <c r="A968" s="3">
        <f>[2]หน้าผ้า!C977</f>
        <v>0</v>
      </c>
      <c r="B968" s="14">
        <f>[2]หน้าผ้า!B977</f>
        <v>0</v>
      </c>
      <c r="C968" s="9">
        <f>[2]หน้าผ้า!E977</f>
        <v>0</v>
      </c>
      <c r="D968" s="13">
        <f>[2]หน้าผ้า!F977</f>
        <v>0</v>
      </c>
      <c r="E968" s="9">
        <f>[2]หน้าผ้า!G977</f>
        <v>0</v>
      </c>
      <c r="F968" s="9">
        <f>[2]หน้าผ้า!H977</f>
        <v>0</v>
      </c>
      <c r="G968" s="9">
        <f>[2]หน้าผ้า!I977</f>
        <v>0</v>
      </c>
      <c r="H968" s="9">
        <f>[2]หน้าผ้า!J977</f>
        <v>0</v>
      </c>
      <c r="I968" s="9">
        <f>[2]หน้าผ้า!L977</f>
        <v>0</v>
      </c>
      <c r="J968" s="9">
        <f>[2]หน้าผ้า!M977</f>
        <v>0</v>
      </c>
      <c r="K968" s="9">
        <f>[2]หน้าผ้า!N977</f>
        <v>0</v>
      </c>
      <c r="L968" s="9">
        <f>[2]หน้าผ้า!R977</f>
        <v>0</v>
      </c>
      <c r="M968" s="10">
        <f>[2]หน้าผ้า!T977</f>
        <v>0</v>
      </c>
      <c r="N968" s="9">
        <f>[2]หน้าผ้า!U977</f>
        <v>0</v>
      </c>
      <c r="O968" s="9">
        <f>[2]หน้าผ้า!V977</f>
        <v>0</v>
      </c>
      <c r="P968" s="10">
        <f>[2]หน้าผ้า!AB977</f>
        <v>0</v>
      </c>
      <c r="Q968" s="10">
        <f>[2]หน้าผ้า!AC977</f>
        <v>0</v>
      </c>
      <c r="R968" s="10">
        <f>[2]หน้าผ้า!AD977</f>
        <v>0</v>
      </c>
      <c r="S968" s="9">
        <f>[2]หน้าผ้า!Z977</f>
        <v>0</v>
      </c>
      <c r="T968" s="12">
        <f>[2]หน้าผ้า!X977</f>
        <v>0</v>
      </c>
      <c r="U968" s="11">
        <f>[2]หน้าผ้า!AA977</f>
        <v>0</v>
      </c>
      <c r="V968" s="10">
        <f>[2]หน้าผ้า!AJ977</f>
        <v>0</v>
      </c>
      <c r="W968" s="10">
        <f>[2]หน้าผ้า!AL977</f>
        <v>0</v>
      </c>
      <c r="X968" s="10">
        <f>[2]หน้าผ้า!AM977</f>
        <v>0</v>
      </c>
      <c r="Y968" s="10">
        <f>[2]หน้าผ้า!AN977</f>
        <v>0</v>
      </c>
      <c r="Z968" s="9">
        <f>[2]หน้าผ้า!AO977</f>
        <v>0</v>
      </c>
      <c r="AA968" s="8">
        <f>[2]หน้าผ้า!AQ977</f>
        <v>0</v>
      </c>
      <c r="AB968" s="8">
        <f>[2]หน้าผ้า!AR977</f>
        <v>0</v>
      </c>
      <c r="AC968" s="8">
        <f>[2]หน้าผ้า!AS977</f>
        <v>0</v>
      </c>
      <c r="AD968" s="8">
        <f>[2]หน้าผ้า!AT977</f>
        <v>0</v>
      </c>
      <c r="AE968" s="8">
        <f>[2]หน้าผ้า!AU977</f>
        <v>0</v>
      </c>
      <c r="AF968" s="8">
        <f>[2]หน้าผ้า!AI977</f>
        <v>0</v>
      </c>
      <c r="AG968" s="1">
        <f>[3]หน้าผ้า!DC980</f>
        <v>0</v>
      </c>
      <c r="AH968" s="1">
        <f>[2]หน้าผ้า!DL977</f>
        <v>0</v>
      </c>
      <c r="AI968" s="1">
        <f>[2]หน้าผ้า!DM977</f>
        <v>0</v>
      </c>
      <c r="AJ968" s="3">
        <f>[2]หน้าผ้า!DN977</f>
        <v>0</v>
      </c>
      <c r="AK968" s="3">
        <f>[2]หน้าผ้า!DQ977</f>
        <v>0</v>
      </c>
      <c r="AL968" s="3">
        <f>[2]หน้าผ้า!DR977</f>
        <v>0</v>
      </c>
      <c r="AM968" s="3">
        <f>[2]หน้าผ้า!DS977</f>
        <v>0</v>
      </c>
      <c r="AN968" s="3">
        <f>[2]หน้าผ้า!DT977</f>
        <v>0</v>
      </c>
      <c r="AO968" s="3">
        <f>[2]หน้าผ้า!DU977</f>
        <v>0</v>
      </c>
      <c r="AP968" s="3">
        <f>[2]หน้าผ้า!DP977</f>
        <v>0</v>
      </c>
      <c r="AQ968" s="3">
        <f>[2]หน้าผ้า!DW977</f>
        <v>0</v>
      </c>
      <c r="AR968" s="3">
        <f>[2]หน้าผ้า!DX977</f>
        <v>0</v>
      </c>
      <c r="AS968" s="3">
        <f>[2]หน้าผ้า!DY977</f>
        <v>0</v>
      </c>
      <c r="AT968" s="3">
        <f>[2]หน้าผ้า!DZ977</f>
        <v>0</v>
      </c>
      <c r="AU968" s="3">
        <f>[2]หน้าผ้า!EA977</f>
        <v>0</v>
      </c>
      <c r="AV968" s="1">
        <f>[2]หน้าผ้า!EB977</f>
        <v>0</v>
      </c>
      <c r="AW968" s="2">
        <f>[2]หน้าผ้า!EC977</f>
        <v>0</v>
      </c>
      <c r="AX968" s="2">
        <f>[2]หน้าผ้า!ED977</f>
        <v>0</v>
      </c>
      <c r="AY968" s="2">
        <f>[2]หน้าผ้า!AG977</f>
        <v>0</v>
      </c>
      <c r="AZ968" s="2">
        <f>[2]หน้าผ้า!EG977</f>
        <v>0</v>
      </c>
      <c r="BA968" s="2">
        <f>[2]หน้าผ้า!EH977</f>
        <v>0</v>
      </c>
      <c r="BB968" s="2">
        <f>[2]หน้าผ้า!EI977</f>
        <v>0</v>
      </c>
      <c r="BC968" s="1">
        <f>[2]หน้าผ้า!BZ977</f>
        <v>0</v>
      </c>
      <c r="BD968" s="56">
        <f>[2]หน้าผ้า!CA977</f>
        <v>0</v>
      </c>
    </row>
    <row r="969" spans="1:56" ht="28.5" customHeight="1" x14ac:dyDescent="0.45">
      <c r="A969" s="3">
        <f>[2]หน้าผ้า!C978</f>
        <v>0</v>
      </c>
      <c r="B969" s="14">
        <f>[2]หน้าผ้า!B978</f>
        <v>0</v>
      </c>
      <c r="C969" s="9">
        <f>[2]หน้าผ้า!E978</f>
        <v>0</v>
      </c>
      <c r="D969" s="13">
        <f>[2]หน้าผ้า!F978</f>
        <v>0</v>
      </c>
      <c r="E969" s="9">
        <f>[2]หน้าผ้า!G978</f>
        <v>0</v>
      </c>
      <c r="F969" s="9">
        <f>[2]หน้าผ้า!H978</f>
        <v>0</v>
      </c>
      <c r="G969" s="9">
        <f>[2]หน้าผ้า!I978</f>
        <v>0</v>
      </c>
      <c r="H969" s="9">
        <f>[2]หน้าผ้า!J978</f>
        <v>0</v>
      </c>
      <c r="I969" s="9">
        <f>[2]หน้าผ้า!L978</f>
        <v>0</v>
      </c>
      <c r="J969" s="9">
        <f>[2]หน้าผ้า!M978</f>
        <v>0</v>
      </c>
      <c r="K969" s="9">
        <f>[2]หน้าผ้า!N978</f>
        <v>0</v>
      </c>
      <c r="L969" s="9">
        <f>[2]หน้าผ้า!R978</f>
        <v>0</v>
      </c>
      <c r="M969" s="10">
        <f>[2]หน้าผ้า!T978</f>
        <v>0</v>
      </c>
      <c r="N969" s="9">
        <f>[2]หน้าผ้า!U978</f>
        <v>0</v>
      </c>
      <c r="O969" s="9">
        <f>[2]หน้าผ้า!V978</f>
        <v>0</v>
      </c>
      <c r="P969" s="10">
        <f>[2]หน้าผ้า!AB978</f>
        <v>0</v>
      </c>
      <c r="Q969" s="10">
        <f>[2]หน้าผ้า!AC978</f>
        <v>0</v>
      </c>
      <c r="R969" s="10">
        <f>[2]หน้าผ้า!AD978</f>
        <v>0</v>
      </c>
      <c r="S969" s="9">
        <f>[2]หน้าผ้า!Z978</f>
        <v>0</v>
      </c>
      <c r="T969" s="12">
        <f>[2]หน้าผ้า!X978</f>
        <v>0</v>
      </c>
      <c r="U969" s="11">
        <f>[2]หน้าผ้า!AA978</f>
        <v>0</v>
      </c>
      <c r="V969" s="10">
        <f>[2]หน้าผ้า!AJ978</f>
        <v>0</v>
      </c>
      <c r="W969" s="10">
        <f>[2]หน้าผ้า!AL978</f>
        <v>0</v>
      </c>
      <c r="X969" s="10">
        <f>[2]หน้าผ้า!AM978</f>
        <v>0</v>
      </c>
      <c r="Y969" s="10">
        <f>[2]หน้าผ้า!AN978</f>
        <v>0</v>
      </c>
      <c r="Z969" s="9">
        <f>[2]หน้าผ้า!AO978</f>
        <v>0</v>
      </c>
      <c r="AA969" s="8">
        <f>[2]หน้าผ้า!AQ978</f>
        <v>0</v>
      </c>
      <c r="AB969" s="8">
        <f>[2]หน้าผ้า!AR978</f>
        <v>0</v>
      </c>
      <c r="AC969" s="8">
        <f>[2]หน้าผ้า!AS978</f>
        <v>0</v>
      </c>
      <c r="AD969" s="8">
        <f>[2]หน้าผ้า!AT978</f>
        <v>0</v>
      </c>
      <c r="AE969" s="8">
        <f>[2]หน้าผ้า!AU978</f>
        <v>0</v>
      </c>
      <c r="AF969" s="8">
        <f>[2]หน้าผ้า!AI978</f>
        <v>0</v>
      </c>
      <c r="AG969" s="1">
        <f>[3]หน้าผ้า!DC981</f>
        <v>0</v>
      </c>
      <c r="AH969" s="1">
        <f>[2]หน้าผ้า!DL978</f>
        <v>0</v>
      </c>
      <c r="AI969" s="1">
        <f>[2]หน้าผ้า!DM978</f>
        <v>0</v>
      </c>
      <c r="AJ969" s="3">
        <f>[2]หน้าผ้า!DN978</f>
        <v>0</v>
      </c>
      <c r="AK969" s="3">
        <f>[2]หน้าผ้า!DQ978</f>
        <v>0</v>
      </c>
      <c r="AL969" s="3">
        <f>[2]หน้าผ้า!DR978</f>
        <v>0</v>
      </c>
      <c r="AM969" s="3">
        <f>[2]หน้าผ้า!DS978</f>
        <v>0</v>
      </c>
      <c r="AN969" s="3">
        <f>[2]หน้าผ้า!DT978</f>
        <v>0</v>
      </c>
      <c r="AO969" s="3">
        <f>[2]หน้าผ้า!DU978</f>
        <v>0</v>
      </c>
      <c r="AP969" s="3">
        <f>[2]หน้าผ้า!DP978</f>
        <v>0</v>
      </c>
      <c r="AQ969" s="3">
        <f>[2]หน้าผ้า!DW978</f>
        <v>0</v>
      </c>
      <c r="AR969" s="3">
        <f>[2]หน้าผ้า!DX978</f>
        <v>0</v>
      </c>
      <c r="AS969" s="3">
        <f>[2]หน้าผ้า!DY978</f>
        <v>0</v>
      </c>
      <c r="AT969" s="3">
        <f>[2]หน้าผ้า!DZ978</f>
        <v>0</v>
      </c>
      <c r="AU969" s="3">
        <f>[2]หน้าผ้า!EA978</f>
        <v>0</v>
      </c>
      <c r="AV969" s="1">
        <f>[2]หน้าผ้า!EB978</f>
        <v>0</v>
      </c>
      <c r="AW969" s="2">
        <f>[2]หน้าผ้า!EC978</f>
        <v>0</v>
      </c>
      <c r="AX969" s="2">
        <f>[2]หน้าผ้า!ED978</f>
        <v>0</v>
      </c>
      <c r="AY969" s="2">
        <f>[2]หน้าผ้า!AG978</f>
        <v>0</v>
      </c>
      <c r="AZ969" s="2">
        <f>[2]หน้าผ้า!EG978</f>
        <v>0</v>
      </c>
      <c r="BA969" s="2">
        <f>[2]หน้าผ้า!EH978</f>
        <v>0</v>
      </c>
      <c r="BB969" s="2">
        <f>[2]หน้าผ้า!EI978</f>
        <v>0</v>
      </c>
      <c r="BC969" s="1">
        <f>[2]หน้าผ้า!BZ978</f>
        <v>0</v>
      </c>
      <c r="BD969" s="56">
        <f>[2]หน้าผ้า!CA978</f>
        <v>0</v>
      </c>
    </row>
    <row r="970" spans="1:56" ht="28.5" customHeight="1" x14ac:dyDescent="0.45">
      <c r="A970" s="3">
        <f>[2]หน้าผ้า!C979</f>
        <v>0</v>
      </c>
      <c r="B970" s="14">
        <f>[2]หน้าผ้า!B979</f>
        <v>0</v>
      </c>
      <c r="C970" s="9">
        <f>[2]หน้าผ้า!E979</f>
        <v>0</v>
      </c>
      <c r="D970" s="13">
        <f>[2]หน้าผ้า!F979</f>
        <v>0</v>
      </c>
      <c r="E970" s="9">
        <f>[2]หน้าผ้า!G979</f>
        <v>0</v>
      </c>
      <c r="F970" s="9">
        <f>[2]หน้าผ้า!H979</f>
        <v>0</v>
      </c>
      <c r="G970" s="9">
        <f>[2]หน้าผ้า!I979</f>
        <v>0</v>
      </c>
      <c r="H970" s="9">
        <f>[2]หน้าผ้า!J979</f>
        <v>0</v>
      </c>
      <c r="I970" s="9">
        <f>[2]หน้าผ้า!L979</f>
        <v>0</v>
      </c>
      <c r="J970" s="9">
        <f>[2]หน้าผ้า!M979</f>
        <v>0</v>
      </c>
      <c r="K970" s="9">
        <f>[2]หน้าผ้า!N979</f>
        <v>0</v>
      </c>
      <c r="L970" s="9">
        <f>[2]หน้าผ้า!R979</f>
        <v>0</v>
      </c>
      <c r="M970" s="10">
        <f>[2]หน้าผ้า!T979</f>
        <v>0</v>
      </c>
      <c r="N970" s="9">
        <f>[2]หน้าผ้า!U979</f>
        <v>0</v>
      </c>
      <c r="O970" s="9">
        <f>[2]หน้าผ้า!V979</f>
        <v>0</v>
      </c>
      <c r="P970" s="10">
        <f>[2]หน้าผ้า!AB979</f>
        <v>0</v>
      </c>
      <c r="Q970" s="10">
        <f>[2]หน้าผ้า!AC979</f>
        <v>0</v>
      </c>
      <c r="R970" s="10">
        <f>[2]หน้าผ้า!AD979</f>
        <v>0</v>
      </c>
      <c r="S970" s="9">
        <f>[2]หน้าผ้า!Z979</f>
        <v>0</v>
      </c>
      <c r="T970" s="12">
        <f>[2]หน้าผ้า!X979</f>
        <v>0</v>
      </c>
      <c r="U970" s="11">
        <f>[2]หน้าผ้า!AA979</f>
        <v>0</v>
      </c>
      <c r="V970" s="10">
        <f>[2]หน้าผ้า!AJ979</f>
        <v>0</v>
      </c>
      <c r="W970" s="10">
        <f>[2]หน้าผ้า!AL979</f>
        <v>0</v>
      </c>
      <c r="X970" s="10">
        <f>[2]หน้าผ้า!AM979</f>
        <v>0</v>
      </c>
      <c r="Y970" s="10">
        <f>[2]หน้าผ้า!AN979</f>
        <v>0</v>
      </c>
      <c r="Z970" s="9">
        <f>[2]หน้าผ้า!AO979</f>
        <v>0</v>
      </c>
      <c r="AA970" s="8">
        <f>[2]หน้าผ้า!AQ979</f>
        <v>0</v>
      </c>
      <c r="AB970" s="8">
        <f>[2]หน้าผ้า!AR979</f>
        <v>0</v>
      </c>
      <c r="AC970" s="8">
        <f>[2]หน้าผ้า!AS979</f>
        <v>0</v>
      </c>
      <c r="AD970" s="8">
        <f>[2]หน้าผ้า!AT979</f>
        <v>0</v>
      </c>
      <c r="AE970" s="8">
        <f>[2]หน้าผ้า!AU979</f>
        <v>0</v>
      </c>
      <c r="AF970" s="8">
        <f>[2]หน้าผ้า!AI979</f>
        <v>0</v>
      </c>
      <c r="AG970" s="1">
        <f>[3]หน้าผ้า!DC982</f>
        <v>0</v>
      </c>
      <c r="AH970" s="1">
        <f>[2]หน้าผ้า!DL979</f>
        <v>0</v>
      </c>
      <c r="AI970" s="1">
        <f>[2]หน้าผ้า!DM979</f>
        <v>0</v>
      </c>
      <c r="AJ970" s="3">
        <f>[2]หน้าผ้า!DN979</f>
        <v>0</v>
      </c>
      <c r="AK970" s="3">
        <f>[2]หน้าผ้า!DQ979</f>
        <v>0</v>
      </c>
      <c r="AL970" s="3">
        <f>[2]หน้าผ้า!DR979</f>
        <v>0</v>
      </c>
      <c r="AM970" s="3">
        <f>[2]หน้าผ้า!DS979</f>
        <v>0</v>
      </c>
      <c r="AN970" s="3">
        <f>[2]หน้าผ้า!DT979</f>
        <v>0</v>
      </c>
      <c r="AO970" s="3">
        <f>[2]หน้าผ้า!DU979</f>
        <v>0</v>
      </c>
      <c r="AP970" s="3">
        <f>[2]หน้าผ้า!DP979</f>
        <v>0</v>
      </c>
      <c r="AQ970" s="3">
        <f>[2]หน้าผ้า!DW979</f>
        <v>0</v>
      </c>
      <c r="AR970" s="3">
        <f>[2]หน้าผ้า!DX979</f>
        <v>0</v>
      </c>
      <c r="AS970" s="3">
        <f>[2]หน้าผ้า!DY979</f>
        <v>0</v>
      </c>
      <c r="AT970" s="3">
        <f>[2]หน้าผ้า!DZ979</f>
        <v>0</v>
      </c>
      <c r="AU970" s="3">
        <f>[2]หน้าผ้า!EA979</f>
        <v>0</v>
      </c>
      <c r="AV970" s="1">
        <f>[2]หน้าผ้า!EB979</f>
        <v>0</v>
      </c>
      <c r="AW970" s="2">
        <f>[2]หน้าผ้า!EC979</f>
        <v>0</v>
      </c>
      <c r="AX970" s="2">
        <f>[2]หน้าผ้า!ED979</f>
        <v>0</v>
      </c>
      <c r="AY970" s="2">
        <f>[2]หน้าผ้า!AG979</f>
        <v>0</v>
      </c>
      <c r="AZ970" s="2">
        <f>[2]หน้าผ้า!EG979</f>
        <v>0</v>
      </c>
      <c r="BA970" s="2">
        <f>[2]หน้าผ้า!EH979</f>
        <v>0</v>
      </c>
      <c r="BB970" s="2">
        <f>[2]หน้าผ้า!EI979</f>
        <v>0</v>
      </c>
      <c r="BC970" s="1">
        <f>[2]หน้าผ้า!BZ979</f>
        <v>0</v>
      </c>
      <c r="BD970" s="56">
        <f>[2]หน้าผ้า!CA979</f>
        <v>0</v>
      </c>
    </row>
    <row r="971" spans="1:56" ht="28.5" customHeight="1" x14ac:dyDescent="0.45">
      <c r="A971" s="3">
        <f>[2]หน้าผ้า!C980</f>
        <v>0</v>
      </c>
      <c r="B971" s="14">
        <f>[2]หน้าผ้า!B980</f>
        <v>0</v>
      </c>
      <c r="C971" s="9">
        <f>[2]หน้าผ้า!E980</f>
        <v>0</v>
      </c>
      <c r="D971" s="13">
        <f>[2]หน้าผ้า!F980</f>
        <v>0</v>
      </c>
      <c r="E971" s="9">
        <f>[2]หน้าผ้า!G980</f>
        <v>0</v>
      </c>
      <c r="F971" s="9">
        <f>[2]หน้าผ้า!H980</f>
        <v>0</v>
      </c>
      <c r="G971" s="9">
        <f>[2]หน้าผ้า!I980</f>
        <v>0</v>
      </c>
      <c r="H971" s="9">
        <f>[2]หน้าผ้า!J980</f>
        <v>0</v>
      </c>
      <c r="I971" s="9">
        <f>[2]หน้าผ้า!L980</f>
        <v>0</v>
      </c>
      <c r="J971" s="9">
        <f>[2]หน้าผ้า!M980</f>
        <v>0</v>
      </c>
      <c r="K971" s="9">
        <f>[2]หน้าผ้า!N980</f>
        <v>0</v>
      </c>
      <c r="L971" s="9">
        <f>[2]หน้าผ้า!R980</f>
        <v>0</v>
      </c>
      <c r="M971" s="10">
        <f>[2]หน้าผ้า!T980</f>
        <v>0</v>
      </c>
      <c r="N971" s="9">
        <f>[2]หน้าผ้า!U980</f>
        <v>0</v>
      </c>
      <c r="O971" s="9">
        <f>[2]หน้าผ้า!V980</f>
        <v>0</v>
      </c>
      <c r="P971" s="10">
        <f>[2]หน้าผ้า!AB980</f>
        <v>0</v>
      </c>
      <c r="Q971" s="10">
        <f>[2]หน้าผ้า!AC980</f>
        <v>0</v>
      </c>
      <c r="R971" s="10">
        <f>[2]หน้าผ้า!AD980</f>
        <v>0</v>
      </c>
      <c r="S971" s="9">
        <f>[2]หน้าผ้า!Z980</f>
        <v>0</v>
      </c>
      <c r="T971" s="12">
        <f>[2]หน้าผ้า!X980</f>
        <v>0</v>
      </c>
      <c r="U971" s="11">
        <f>[2]หน้าผ้า!AA980</f>
        <v>0</v>
      </c>
      <c r="V971" s="10">
        <f>[2]หน้าผ้า!AJ980</f>
        <v>0</v>
      </c>
      <c r="W971" s="10">
        <f>[2]หน้าผ้า!AL980</f>
        <v>0</v>
      </c>
      <c r="X971" s="10">
        <f>[2]หน้าผ้า!AM980</f>
        <v>0</v>
      </c>
      <c r="Y971" s="10">
        <f>[2]หน้าผ้า!AN980</f>
        <v>0</v>
      </c>
      <c r="Z971" s="9">
        <f>[2]หน้าผ้า!AO980</f>
        <v>0</v>
      </c>
      <c r="AA971" s="8">
        <f>[2]หน้าผ้า!AQ980</f>
        <v>0</v>
      </c>
      <c r="AB971" s="8">
        <f>[2]หน้าผ้า!AR980</f>
        <v>0</v>
      </c>
      <c r="AC971" s="8">
        <f>[2]หน้าผ้า!AS980</f>
        <v>0</v>
      </c>
      <c r="AD971" s="8">
        <f>[2]หน้าผ้า!AT980</f>
        <v>0</v>
      </c>
      <c r="AE971" s="8">
        <f>[2]หน้าผ้า!AU980</f>
        <v>0</v>
      </c>
      <c r="AF971" s="8">
        <f>[2]หน้าผ้า!AI980</f>
        <v>0</v>
      </c>
      <c r="AG971" s="1">
        <f>[3]หน้าผ้า!DC983</f>
        <v>0</v>
      </c>
      <c r="AH971" s="1">
        <f>[2]หน้าผ้า!DL980</f>
        <v>0</v>
      </c>
      <c r="AI971" s="1">
        <f>[2]หน้าผ้า!DM980</f>
        <v>0</v>
      </c>
      <c r="AJ971" s="3">
        <f>[2]หน้าผ้า!DN980</f>
        <v>0</v>
      </c>
      <c r="AK971" s="3">
        <f>[2]หน้าผ้า!DQ980</f>
        <v>0</v>
      </c>
      <c r="AL971" s="3">
        <f>[2]หน้าผ้า!DR980</f>
        <v>0</v>
      </c>
      <c r="AM971" s="3">
        <f>[2]หน้าผ้า!DS980</f>
        <v>0</v>
      </c>
      <c r="AN971" s="3">
        <f>[2]หน้าผ้า!DT980</f>
        <v>0</v>
      </c>
      <c r="AO971" s="3">
        <f>[2]หน้าผ้า!DU980</f>
        <v>0</v>
      </c>
      <c r="AP971" s="3">
        <f>[2]หน้าผ้า!DP980</f>
        <v>0</v>
      </c>
      <c r="AQ971" s="3">
        <f>[2]หน้าผ้า!DW980</f>
        <v>0</v>
      </c>
      <c r="AR971" s="3">
        <f>[2]หน้าผ้า!DX980</f>
        <v>0</v>
      </c>
      <c r="AS971" s="3">
        <f>[2]หน้าผ้า!DY980</f>
        <v>0</v>
      </c>
      <c r="AT971" s="3">
        <f>[2]หน้าผ้า!DZ980</f>
        <v>0</v>
      </c>
      <c r="AU971" s="3">
        <f>[2]หน้าผ้า!EA980</f>
        <v>0</v>
      </c>
      <c r="AV971" s="1">
        <f>[2]หน้าผ้า!EB980</f>
        <v>0</v>
      </c>
      <c r="AW971" s="2">
        <f>[2]หน้าผ้า!EC980</f>
        <v>0</v>
      </c>
      <c r="AX971" s="2">
        <f>[2]หน้าผ้า!ED980</f>
        <v>0</v>
      </c>
      <c r="AY971" s="2">
        <f>[2]หน้าผ้า!AG980</f>
        <v>0</v>
      </c>
      <c r="AZ971" s="2">
        <f>[2]หน้าผ้า!EG980</f>
        <v>0</v>
      </c>
      <c r="BA971" s="2">
        <f>[2]หน้าผ้า!EH980</f>
        <v>0</v>
      </c>
      <c r="BB971" s="2">
        <f>[2]หน้าผ้า!EI980</f>
        <v>0</v>
      </c>
      <c r="BC971" s="1">
        <f>[2]หน้าผ้า!BZ980</f>
        <v>0</v>
      </c>
      <c r="BD971" s="56">
        <f>[2]หน้าผ้า!CA980</f>
        <v>0</v>
      </c>
    </row>
    <row r="972" spans="1:56" ht="28.5" customHeight="1" x14ac:dyDescent="0.45">
      <c r="A972" s="3">
        <f>[2]หน้าผ้า!C981</f>
        <v>0</v>
      </c>
      <c r="B972" s="14">
        <f>[2]หน้าผ้า!B981</f>
        <v>0</v>
      </c>
      <c r="C972" s="9">
        <f>[2]หน้าผ้า!E981</f>
        <v>0</v>
      </c>
      <c r="D972" s="13">
        <f>[2]หน้าผ้า!F981</f>
        <v>0</v>
      </c>
      <c r="E972" s="9">
        <f>[2]หน้าผ้า!G981</f>
        <v>0</v>
      </c>
      <c r="F972" s="9">
        <f>[2]หน้าผ้า!H981</f>
        <v>0</v>
      </c>
      <c r="G972" s="9">
        <f>[2]หน้าผ้า!I981</f>
        <v>0</v>
      </c>
      <c r="H972" s="9">
        <f>[2]หน้าผ้า!J981</f>
        <v>0</v>
      </c>
      <c r="I972" s="9">
        <f>[2]หน้าผ้า!L981</f>
        <v>0</v>
      </c>
      <c r="J972" s="9">
        <f>[2]หน้าผ้า!M981</f>
        <v>0</v>
      </c>
      <c r="K972" s="9">
        <f>[2]หน้าผ้า!N981</f>
        <v>0</v>
      </c>
      <c r="L972" s="9">
        <f>[2]หน้าผ้า!R981</f>
        <v>0</v>
      </c>
      <c r="M972" s="10">
        <f>[2]หน้าผ้า!T981</f>
        <v>0</v>
      </c>
      <c r="N972" s="9">
        <f>[2]หน้าผ้า!U981</f>
        <v>0</v>
      </c>
      <c r="O972" s="9">
        <f>[2]หน้าผ้า!V981</f>
        <v>0</v>
      </c>
      <c r="P972" s="10">
        <f>[2]หน้าผ้า!AB981</f>
        <v>0</v>
      </c>
      <c r="Q972" s="10">
        <f>[2]หน้าผ้า!AC981</f>
        <v>0</v>
      </c>
      <c r="R972" s="10">
        <f>[2]หน้าผ้า!AD981</f>
        <v>0</v>
      </c>
      <c r="S972" s="9">
        <f>[2]หน้าผ้า!Z981</f>
        <v>0</v>
      </c>
      <c r="T972" s="12">
        <f>[2]หน้าผ้า!X981</f>
        <v>0</v>
      </c>
      <c r="U972" s="11">
        <f>[2]หน้าผ้า!AA981</f>
        <v>0</v>
      </c>
      <c r="V972" s="10">
        <f>[2]หน้าผ้า!AJ981</f>
        <v>0</v>
      </c>
      <c r="W972" s="10">
        <f>[2]หน้าผ้า!AL981</f>
        <v>0</v>
      </c>
      <c r="X972" s="10">
        <f>[2]หน้าผ้า!AM981</f>
        <v>0</v>
      </c>
      <c r="Y972" s="10">
        <f>[2]หน้าผ้า!AN981</f>
        <v>0</v>
      </c>
      <c r="Z972" s="9">
        <f>[2]หน้าผ้า!AO981</f>
        <v>0</v>
      </c>
      <c r="AA972" s="8">
        <f>[2]หน้าผ้า!AQ981</f>
        <v>0</v>
      </c>
      <c r="AB972" s="8">
        <f>[2]หน้าผ้า!AR981</f>
        <v>0</v>
      </c>
      <c r="AC972" s="8">
        <f>[2]หน้าผ้า!AS981</f>
        <v>0</v>
      </c>
      <c r="AD972" s="8">
        <f>[2]หน้าผ้า!AT981</f>
        <v>0</v>
      </c>
      <c r="AE972" s="8">
        <f>[2]หน้าผ้า!AU981</f>
        <v>0</v>
      </c>
      <c r="AF972" s="8">
        <f>[2]หน้าผ้า!AI981</f>
        <v>0</v>
      </c>
      <c r="AG972" s="1">
        <f>[3]หน้าผ้า!DC984</f>
        <v>0</v>
      </c>
      <c r="AH972" s="1">
        <f>[2]หน้าผ้า!DL981</f>
        <v>0</v>
      </c>
      <c r="AI972" s="1">
        <f>[2]หน้าผ้า!DM981</f>
        <v>0</v>
      </c>
      <c r="AJ972" s="3">
        <f>[2]หน้าผ้า!DN981</f>
        <v>0</v>
      </c>
      <c r="AK972" s="3">
        <f>[2]หน้าผ้า!DQ981</f>
        <v>0</v>
      </c>
      <c r="AL972" s="3">
        <f>[2]หน้าผ้า!DR981</f>
        <v>0</v>
      </c>
      <c r="AM972" s="3">
        <f>[2]หน้าผ้า!DS981</f>
        <v>0</v>
      </c>
      <c r="AN972" s="3">
        <f>[2]หน้าผ้า!DT981</f>
        <v>0</v>
      </c>
      <c r="AO972" s="3">
        <f>[2]หน้าผ้า!DU981</f>
        <v>0</v>
      </c>
      <c r="AP972" s="3">
        <f>[2]หน้าผ้า!DP981</f>
        <v>0</v>
      </c>
      <c r="AQ972" s="3">
        <f>[2]หน้าผ้า!DW981</f>
        <v>0</v>
      </c>
      <c r="AR972" s="3">
        <f>[2]หน้าผ้า!DX981</f>
        <v>0</v>
      </c>
      <c r="AS972" s="3">
        <f>[2]หน้าผ้า!DY981</f>
        <v>0</v>
      </c>
      <c r="AT972" s="3">
        <f>[2]หน้าผ้า!DZ981</f>
        <v>0</v>
      </c>
      <c r="AU972" s="3">
        <f>[2]หน้าผ้า!EA981</f>
        <v>0</v>
      </c>
      <c r="AV972" s="1">
        <f>[2]หน้าผ้า!EB981</f>
        <v>0</v>
      </c>
      <c r="AW972" s="2">
        <f>[2]หน้าผ้า!EC981</f>
        <v>0</v>
      </c>
      <c r="AX972" s="2">
        <f>[2]หน้าผ้า!ED981</f>
        <v>0</v>
      </c>
      <c r="AY972" s="2">
        <f>[2]หน้าผ้า!AG981</f>
        <v>0</v>
      </c>
      <c r="AZ972" s="2">
        <f>[2]หน้าผ้า!EG981</f>
        <v>0</v>
      </c>
      <c r="BA972" s="2">
        <f>[2]หน้าผ้า!EH981</f>
        <v>0</v>
      </c>
      <c r="BB972" s="2">
        <f>[2]หน้าผ้า!EI981</f>
        <v>0</v>
      </c>
      <c r="BC972" s="1">
        <f>[2]หน้าผ้า!BZ981</f>
        <v>0</v>
      </c>
      <c r="BD972" s="56">
        <f>[2]หน้าผ้า!CA981</f>
        <v>0</v>
      </c>
    </row>
    <row r="973" spans="1:56" ht="28.5" customHeight="1" x14ac:dyDescent="0.45">
      <c r="A973" s="3">
        <f>[2]หน้าผ้า!C982</f>
        <v>0</v>
      </c>
      <c r="B973" s="14">
        <f>[2]หน้าผ้า!B982</f>
        <v>0</v>
      </c>
      <c r="C973" s="9">
        <f>[2]หน้าผ้า!E982</f>
        <v>0</v>
      </c>
      <c r="D973" s="13">
        <f>[2]หน้าผ้า!F982</f>
        <v>0</v>
      </c>
      <c r="E973" s="9">
        <f>[2]หน้าผ้า!G982</f>
        <v>0</v>
      </c>
      <c r="F973" s="9">
        <f>[2]หน้าผ้า!H982</f>
        <v>0</v>
      </c>
      <c r="G973" s="9">
        <f>[2]หน้าผ้า!I982</f>
        <v>0</v>
      </c>
      <c r="H973" s="9">
        <f>[2]หน้าผ้า!J982</f>
        <v>0</v>
      </c>
      <c r="I973" s="9">
        <f>[2]หน้าผ้า!L982</f>
        <v>0</v>
      </c>
      <c r="J973" s="9">
        <f>[2]หน้าผ้า!M982</f>
        <v>0</v>
      </c>
      <c r="K973" s="9">
        <f>[2]หน้าผ้า!N982</f>
        <v>0</v>
      </c>
      <c r="L973" s="9">
        <f>[2]หน้าผ้า!R982</f>
        <v>0</v>
      </c>
      <c r="M973" s="10">
        <f>[2]หน้าผ้า!T982</f>
        <v>0</v>
      </c>
      <c r="N973" s="9">
        <f>[2]หน้าผ้า!U982</f>
        <v>0</v>
      </c>
      <c r="O973" s="9">
        <f>[2]หน้าผ้า!V982</f>
        <v>0</v>
      </c>
      <c r="P973" s="10">
        <f>[2]หน้าผ้า!AB982</f>
        <v>0</v>
      </c>
      <c r="Q973" s="10">
        <f>[2]หน้าผ้า!AC982</f>
        <v>0</v>
      </c>
      <c r="R973" s="10">
        <f>[2]หน้าผ้า!AD982</f>
        <v>0</v>
      </c>
      <c r="S973" s="9">
        <f>[2]หน้าผ้า!Z982</f>
        <v>0</v>
      </c>
      <c r="T973" s="12">
        <f>[2]หน้าผ้า!X982</f>
        <v>0</v>
      </c>
      <c r="U973" s="11">
        <f>[2]หน้าผ้า!AA982</f>
        <v>0</v>
      </c>
      <c r="V973" s="10">
        <f>[2]หน้าผ้า!AJ982</f>
        <v>0</v>
      </c>
      <c r="W973" s="10">
        <f>[2]หน้าผ้า!AL982</f>
        <v>0</v>
      </c>
      <c r="X973" s="10">
        <f>[2]หน้าผ้า!AM982</f>
        <v>0</v>
      </c>
      <c r="Y973" s="10">
        <f>[2]หน้าผ้า!AN982</f>
        <v>0</v>
      </c>
      <c r="Z973" s="9">
        <f>[2]หน้าผ้า!AO982</f>
        <v>0</v>
      </c>
      <c r="AA973" s="8">
        <f>[2]หน้าผ้า!AQ982</f>
        <v>0</v>
      </c>
      <c r="AB973" s="8">
        <f>[2]หน้าผ้า!AR982</f>
        <v>0</v>
      </c>
      <c r="AC973" s="8">
        <f>[2]หน้าผ้า!AS982</f>
        <v>0</v>
      </c>
      <c r="AD973" s="8">
        <f>[2]หน้าผ้า!AT982</f>
        <v>0</v>
      </c>
      <c r="AE973" s="8">
        <f>[2]หน้าผ้า!AU982</f>
        <v>0</v>
      </c>
      <c r="AF973" s="8">
        <f>[2]หน้าผ้า!AI982</f>
        <v>0</v>
      </c>
      <c r="AG973" s="1">
        <f>[3]หน้าผ้า!DC985</f>
        <v>0</v>
      </c>
      <c r="AH973" s="1">
        <f>[2]หน้าผ้า!DL982</f>
        <v>0</v>
      </c>
      <c r="AI973" s="1">
        <f>[2]หน้าผ้า!DM982</f>
        <v>0</v>
      </c>
      <c r="AJ973" s="3">
        <f>[2]หน้าผ้า!DN982</f>
        <v>0</v>
      </c>
      <c r="AK973" s="3">
        <f>[2]หน้าผ้า!DQ982</f>
        <v>0</v>
      </c>
      <c r="AL973" s="3">
        <f>[2]หน้าผ้า!DR982</f>
        <v>0</v>
      </c>
      <c r="AM973" s="3">
        <f>[2]หน้าผ้า!DS982</f>
        <v>0</v>
      </c>
      <c r="AN973" s="3">
        <f>[2]หน้าผ้า!DT982</f>
        <v>0</v>
      </c>
      <c r="AO973" s="3">
        <f>[2]หน้าผ้า!DU982</f>
        <v>0</v>
      </c>
      <c r="AP973" s="3">
        <f>[2]หน้าผ้า!DP982</f>
        <v>0</v>
      </c>
      <c r="AQ973" s="3">
        <f>[2]หน้าผ้า!DW982</f>
        <v>0</v>
      </c>
      <c r="AR973" s="3">
        <f>[2]หน้าผ้า!DX982</f>
        <v>0</v>
      </c>
      <c r="AS973" s="3">
        <f>[2]หน้าผ้า!DY982</f>
        <v>0</v>
      </c>
      <c r="AT973" s="3">
        <f>[2]หน้าผ้า!DZ982</f>
        <v>0</v>
      </c>
      <c r="AU973" s="3">
        <f>[2]หน้าผ้า!EA982</f>
        <v>0</v>
      </c>
      <c r="AV973" s="1">
        <f>[2]หน้าผ้า!EB982</f>
        <v>0</v>
      </c>
      <c r="AW973" s="2">
        <f>[2]หน้าผ้า!EC982</f>
        <v>0</v>
      </c>
      <c r="AX973" s="2">
        <f>[2]หน้าผ้า!ED982</f>
        <v>0</v>
      </c>
      <c r="AY973" s="2">
        <f>[2]หน้าผ้า!AG982</f>
        <v>0</v>
      </c>
      <c r="AZ973" s="2">
        <f>[2]หน้าผ้า!EG982</f>
        <v>0</v>
      </c>
      <c r="BA973" s="2">
        <f>[2]หน้าผ้า!EH982</f>
        <v>0</v>
      </c>
      <c r="BB973" s="2">
        <f>[2]หน้าผ้า!EI982</f>
        <v>0</v>
      </c>
      <c r="BC973" s="1">
        <f>[2]หน้าผ้า!BZ982</f>
        <v>0</v>
      </c>
      <c r="BD973" s="56">
        <f>[2]หน้าผ้า!CA982</f>
        <v>0</v>
      </c>
    </row>
    <row r="974" spans="1:56" ht="28.5" customHeight="1" x14ac:dyDescent="0.45">
      <c r="A974" s="3">
        <f>[2]หน้าผ้า!C983</f>
        <v>0</v>
      </c>
      <c r="B974" s="14">
        <f>[2]หน้าผ้า!B983</f>
        <v>0</v>
      </c>
      <c r="C974" s="9">
        <f>[2]หน้าผ้า!E983</f>
        <v>0</v>
      </c>
      <c r="D974" s="13">
        <f>[2]หน้าผ้า!F983</f>
        <v>0</v>
      </c>
      <c r="E974" s="9">
        <f>[2]หน้าผ้า!G983</f>
        <v>0</v>
      </c>
      <c r="F974" s="9">
        <f>[2]หน้าผ้า!H983</f>
        <v>0</v>
      </c>
      <c r="G974" s="9">
        <f>[2]หน้าผ้า!I983</f>
        <v>0</v>
      </c>
      <c r="H974" s="9">
        <f>[2]หน้าผ้า!J983</f>
        <v>0</v>
      </c>
      <c r="I974" s="9">
        <f>[2]หน้าผ้า!L983</f>
        <v>0</v>
      </c>
      <c r="J974" s="9">
        <f>[2]หน้าผ้า!M983</f>
        <v>0</v>
      </c>
      <c r="K974" s="9">
        <f>[2]หน้าผ้า!N983</f>
        <v>0</v>
      </c>
      <c r="L974" s="9">
        <f>[2]หน้าผ้า!R983</f>
        <v>0</v>
      </c>
      <c r="M974" s="10">
        <f>[2]หน้าผ้า!T983</f>
        <v>0</v>
      </c>
      <c r="N974" s="9">
        <f>[2]หน้าผ้า!U983</f>
        <v>0</v>
      </c>
      <c r="O974" s="9">
        <f>[2]หน้าผ้า!V983</f>
        <v>0</v>
      </c>
      <c r="P974" s="10">
        <f>[2]หน้าผ้า!AB983</f>
        <v>0</v>
      </c>
      <c r="Q974" s="10">
        <f>[2]หน้าผ้า!AC983</f>
        <v>0</v>
      </c>
      <c r="R974" s="10">
        <f>[2]หน้าผ้า!AD983</f>
        <v>0</v>
      </c>
      <c r="S974" s="9">
        <f>[2]หน้าผ้า!Z983</f>
        <v>0</v>
      </c>
      <c r="T974" s="12">
        <f>[2]หน้าผ้า!X983</f>
        <v>0</v>
      </c>
      <c r="U974" s="11">
        <f>[2]หน้าผ้า!AA983</f>
        <v>0</v>
      </c>
      <c r="V974" s="10">
        <f>[2]หน้าผ้า!AJ983</f>
        <v>0</v>
      </c>
      <c r="W974" s="10">
        <f>[2]หน้าผ้า!AL983</f>
        <v>0</v>
      </c>
      <c r="X974" s="10">
        <f>[2]หน้าผ้า!AM983</f>
        <v>0</v>
      </c>
      <c r="Y974" s="10">
        <f>[2]หน้าผ้า!AN983</f>
        <v>0</v>
      </c>
      <c r="Z974" s="9">
        <f>[2]หน้าผ้า!AO983</f>
        <v>0</v>
      </c>
      <c r="AA974" s="8">
        <f>[2]หน้าผ้า!AQ983</f>
        <v>0</v>
      </c>
      <c r="AB974" s="8">
        <f>[2]หน้าผ้า!AR983</f>
        <v>0</v>
      </c>
      <c r="AC974" s="8">
        <f>[2]หน้าผ้า!AS983</f>
        <v>0</v>
      </c>
      <c r="AD974" s="8">
        <f>[2]หน้าผ้า!AT983</f>
        <v>0</v>
      </c>
      <c r="AE974" s="8">
        <f>[2]หน้าผ้า!AU983</f>
        <v>0</v>
      </c>
      <c r="AF974" s="8">
        <f>[2]หน้าผ้า!AI983</f>
        <v>0</v>
      </c>
      <c r="AG974" s="1">
        <f>[3]หน้าผ้า!DC986</f>
        <v>0</v>
      </c>
      <c r="AH974" s="1">
        <f>[2]หน้าผ้า!DL983</f>
        <v>0</v>
      </c>
      <c r="AI974" s="1">
        <f>[2]หน้าผ้า!DM983</f>
        <v>0</v>
      </c>
      <c r="AJ974" s="3">
        <f>[2]หน้าผ้า!DN983</f>
        <v>0</v>
      </c>
      <c r="AK974" s="3">
        <f>[2]หน้าผ้า!DQ983</f>
        <v>0</v>
      </c>
      <c r="AL974" s="3">
        <f>[2]หน้าผ้า!DR983</f>
        <v>0</v>
      </c>
      <c r="AM974" s="3">
        <f>[2]หน้าผ้า!DS983</f>
        <v>0</v>
      </c>
      <c r="AN974" s="3">
        <f>[2]หน้าผ้า!DT983</f>
        <v>0</v>
      </c>
      <c r="AO974" s="3">
        <f>[2]หน้าผ้า!DU983</f>
        <v>0</v>
      </c>
      <c r="AP974" s="3">
        <f>[2]หน้าผ้า!DP983</f>
        <v>0</v>
      </c>
      <c r="AQ974" s="3">
        <f>[2]หน้าผ้า!DW983</f>
        <v>0</v>
      </c>
      <c r="AR974" s="3">
        <f>[2]หน้าผ้า!DX983</f>
        <v>0</v>
      </c>
      <c r="AS974" s="3">
        <f>[2]หน้าผ้า!DY983</f>
        <v>0</v>
      </c>
      <c r="AT974" s="3">
        <f>[2]หน้าผ้า!DZ983</f>
        <v>0</v>
      </c>
      <c r="AU974" s="3">
        <f>[2]หน้าผ้า!EA983</f>
        <v>0</v>
      </c>
      <c r="AV974" s="1">
        <f>[2]หน้าผ้า!EB983</f>
        <v>0</v>
      </c>
      <c r="AW974" s="2">
        <f>[2]หน้าผ้า!EC983</f>
        <v>0</v>
      </c>
      <c r="AX974" s="2">
        <f>[2]หน้าผ้า!ED983</f>
        <v>0</v>
      </c>
      <c r="AY974" s="2">
        <f>[2]หน้าผ้า!AG983</f>
        <v>0</v>
      </c>
      <c r="AZ974" s="2">
        <f>[2]หน้าผ้า!EG983</f>
        <v>0</v>
      </c>
      <c r="BA974" s="2">
        <f>[2]หน้าผ้า!EH983</f>
        <v>0</v>
      </c>
      <c r="BB974" s="2">
        <f>[2]หน้าผ้า!EI983</f>
        <v>0</v>
      </c>
      <c r="BC974" s="1">
        <f>[2]หน้าผ้า!BZ983</f>
        <v>0</v>
      </c>
      <c r="BD974" s="56">
        <f>[2]หน้าผ้า!CA983</f>
        <v>0</v>
      </c>
    </row>
    <row r="975" spans="1:56" ht="28.5" customHeight="1" x14ac:dyDescent="0.45">
      <c r="A975" s="3">
        <f>[2]หน้าผ้า!C984</f>
        <v>0</v>
      </c>
      <c r="B975" s="14">
        <f>[2]หน้าผ้า!B984</f>
        <v>0</v>
      </c>
      <c r="C975" s="9">
        <f>[2]หน้าผ้า!E984</f>
        <v>0</v>
      </c>
      <c r="D975" s="13">
        <f>[2]หน้าผ้า!F984</f>
        <v>0</v>
      </c>
      <c r="E975" s="9">
        <f>[2]หน้าผ้า!G984</f>
        <v>0</v>
      </c>
      <c r="F975" s="9">
        <f>[2]หน้าผ้า!H984</f>
        <v>0</v>
      </c>
      <c r="G975" s="9">
        <f>[2]หน้าผ้า!I984</f>
        <v>0</v>
      </c>
      <c r="H975" s="9">
        <f>[2]หน้าผ้า!J984</f>
        <v>0</v>
      </c>
      <c r="I975" s="9">
        <f>[2]หน้าผ้า!L984</f>
        <v>0</v>
      </c>
      <c r="J975" s="9">
        <f>[2]หน้าผ้า!M984</f>
        <v>0</v>
      </c>
      <c r="K975" s="9">
        <f>[2]หน้าผ้า!N984</f>
        <v>0</v>
      </c>
      <c r="L975" s="9">
        <f>[2]หน้าผ้า!R984</f>
        <v>0</v>
      </c>
      <c r="M975" s="10">
        <f>[2]หน้าผ้า!T984</f>
        <v>0</v>
      </c>
      <c r="N975" s="9">
        <f>[2]หน้าผ้า!U984</f>
        <v>0</v>
      </c>
      <c r="O975" s="9">
        <f>[2]หน้าผ้า!V984</f>
        <v>0</v>
      </c>
      <c r="P975" s="10">
        <f>[2]หน้าผ้า!AB984</f>
        <v>0</v>
      </c>
      <c r="Q975" s="10">
        <f>[2]หน้าผ้า!AC984</f>
        <v>0</v>
      </c>
      <c r="R975" s="10">
        <f>[2]หน้าผ้า!AD984</f>
        <v>0</v>
      </c>
      <c r="S975" s="9">
        <f>[2]หน้าผ้า!Z984</f>
        <v>0</v>
      </c>
      <c r="T975" s="12">
        <f>[2]หน้าผ้า!X984</f>
        <v>0</v>
      </c>
      <c r="U975" s="11">
        <f>[2]หน้าผ้า!AA984</f>
        <v>0</v>
      </c>
      <c r="V975" s="10">
        <f>[2]หน้าผ้า!AJ984</f>
        <v>0</v>
      </c>
      <c r="W975" s="10">
        <f>[2]หน้าผ้า!AL984</f>
        <v>0</v>
      </c>
      <c r="X975" s="10">
        <f>[2]หน้าผ้า!AM984</f>
        <v>0</v>
      </c>
      <c r="Y975" s="10">
        <f>[2]หน้าผ้า!AN984</f>
        <v>0</v>
      </c>
      <c r="Z975" s="9">
        <f>[2]หน้าผ้า!AO984</f>
        <v>0</v>
      </c>
      <c r="AA975" s="8">
        <f>[2]หน้าผ้า!AQ984</f>
        <v>0</v>
      </c>
      <c r="AB975" s="8">
        <f>[2]หน้าผ้า!AR984</f>
        <v>0</v>
      </c>
      <c r="AC975" s="8">
        <f>[2]หน้าผ้า!AS984</f>
        <v>0</v>
      </c>
      <c r="AD975" s="8">
        <f>[2]หน้าผ้า!AT984</f>
        <v>0</v>
      </c>
      <c r="AE975" s="8">
        <f>[2]หน้าผ้า!AU984</f>
        <v>0</v>
      </c>
      <c r="AF975" s="8">
        <f>[2]หน้าผ้า!AI984</f>
        <v>0</v>
      </c>
      <c r="AG975" s="1">
        <f>[3]หน้าผ้า!DC987</f>
        <v>0</v>
      </c>
      <c r="AH975" s="1">
        <f>[2]หน้าผ้า!DL984</f>
        <v>0</v>
      </c>
      <c r="AI975" s="1">
        <f>[2]หน้าผ้า!DM984</f>
        <v>0</v>
      </c>
      <c r="AJ975" s="3">
        <f>[2]หน้าผ้า!DN984</f>
        <v>0</v>
      </c>
      <c r="AK975" s="3">
        <f>[2]หน้าผ้า!DQ984</f>
        <v>0</v>
      </c>
      <c r="AL975" s="3">
        <f>[2]หน้าผ้า!DR984</f>
        <v>0</v>
      </c>
      <c r="AM975" s="3">
        <f>[2]หน้าผ้า!DS984</f>
        <v>0</v>
      </c>
      <c r="AN975" s="3">
        <f>[2]หน้าผ้า!DT984</f>
        <v>0</v>
      </c>
      <c r="AO975" s="3">
        <f>[2]หน้าผ้า!DU984</f>
        <v>0</v>
      </c>
      <c r="AP975" s="3">
        <f>[2]หน้าผ้า!DP984</f>
        <v>0</v>
      </c>
      <c r="AQ975" s="3">
        <f>[2]หน้าผ้า!DW984</f>
        <v>0</v>
      </c>
      <c r="AR975" s="3">
        <f>[2]หน้าผ้า!DX984</f>
        <v>0</v>
      </c>
      <c r="AS975" s="3">
        <f>[2]หน้าผ้า!DY984</f>
        <v>0</v>
      </c>
      <c r="AT975" s="3">
        <f>[2]หน้าผ้า!DZ984</f>
        <v>0</v>
      </c>
      <c r="AU975" s="3">
        <f>[2]หน้าผ้า!EA984</f>
        <v>0</v>
      </c>
      <c r="AV975" s="1">
        <f>[2]หน้าผ้า!EB984</f>
        <v>0</v>
      </c>
      <c r="AW975" s="2">
        <f>[2]หน้าผ้า!EC984</f>
        <v>0</v>
      </c>
      <c r="AX975" s="2">
        <f>[2]หน้าผ้า!ED984</f>
        <v>0</v>
      </c>
      <c r="AY975" s="2">
        <f>[2]หน้าผ้า!AG984</f>
        <v>0</v>
      </c>
      <c r="AZ975" s="2">
        <f>[2]หน้าผ้า!EG984</f>
        <v>0</v>
      </c>
      <c r="BA975" s="2">
        <f>[2]หน้าผ้า!EH984</f>
        <v>0</v>
      </c>
      <c r="BB975" s="2">
        <f>[2]หน้าผ้า!EI984</f>
        <v>0</v>
      </c>
      <c r="BC975" s="1">
        <f>[2]หน้าผ้า!BZ984</f>
        <v>0</v>
      </c>
      <c r="BD975" s="56">
        <f>[2]หน้าผ้า!CA984</f>
        <v>0</v>
      </c>
    </row>
    <row r="976" spans="1:56" ht="28.5" customHeight="1" x14ac:dyDescent="0.45">
      <c r="A976" s="3">
        <f>[2]หน้าผ้า!C985</f>
        <v>0</v>
      </c>
      <c r="B976" s="14">
        <f>[2]หน้าผ้า!B985</f>
        <v>0</v>
      </c>
      <c r="C976" s="9">
        <f>[2]หน้าผ้า!E985</f>
        <v>0</v>
      </c>
      <c r="D976" s="13">
        <f>[2]หน้าผ้า!F985</f>
        <v>0</v>
      </c>
      <c r="E976" s="9">
        <f>[2]หน้าผ้า!G985</f>
        <v>0</v>
      </c>
      <c r="F976" s="9">
        <f>[2]หน้าผ้า!H985</f>
        <v>0</v>
      </c>
      <c r="G976" s="9">
        <f>[2]หน้าผ้า!I985</f>
        <v>0</v>
      </c>
      <c r="H976" s="9">
        <f>[2]หน้าผ้า!J985</f>
        <v>0</v>
      </c>
      <c r="I976" s="9">
        <f>[2]หน้าผ้า!L985</f>
        <v>0</v>
      </c>
      <c r="J976" s="9">
        <f>[2]หน้าผ้า!M985</f>
        <v>0</v>
      </c>
      <c r="K976" s="9">
        <f>[2]หน้าผ้า!N985</f>
        <v>0</v>
      </c>
      <c r="L976" s="9">
        <f>[2]หน้าผ้า!R985</f>
        <v>0</v>
      </c>
      <c r="M976" s="10">
        <f>[2]หน้าผ้า!T985</f>
        <v>0</v>
      </c>
      <c r="N976" s="9">
        <f>[2]หน้าผ้า!U985</f>
        <v>0</v>
      </c>
      <c r="O976" s="9">
        <f>[2]หน้าผ้า!V985</f>
        <v>0</v>
      </c>
      <c r="P976" s="10">
        <f>[2]หน้าผ้า!AB985</f>
        <v>0</v>
      </c>
      <c r="Q976" s="10">
        <f>[2]หน้าผ้า!AC985</f>
        <v>0</v>
      </c>
      <c r="R976" s="10">
        <f>[2]หน้าผ้า!AD985</f>
        <v>0</v>
      </c>
      <c r="S976" s="9">
        <f>[2]หน้าผ้า!Z985</f>
        <v>0</v>
      </c>
      <c r="T976" s="12">
        <f>[2]หน้าผ้า!X985</f>
        <v>0</v>
      </c>
      <c r="U976" s="11">
        <f>[2]หน้าผ้า!AA985</f>
        <v>0</v>
      </c>
      <c r="V976" s="10">
        <f>[2]หน้าผ้า!AJ985</f>
        <v>0</v>
      </c>
      <c r="W976" s="10">
        <f>[2]หน้าผ้า!AL985</f>
        <v>0</v>
      </c>
      <c r="X976" s="10">
        <f>[2]หน้าผ้า!AM985</f>
        <v>0</v>
      </c>
      <c r="Y976" s="10">
        <f>[2]หน้าผ้า!AN985</f>
        <v>0</v>
      </c>
      <c r="Z976" s="9">
        <f>[2]หน้าผ้า!AO985</f>
        <v>0</v>
      </c>
      <c r="AA976" s="8">
        <f>[2]หน้าผ้า!AQ985</f>
        <v>0</v>
      </c>
      <c r="AB976" s="8">
        <f>[2]หน้าผ้า!AR985</f>
        <v>0</v>
      </c>
      <c r="AC976" s="8">
        <f>[2]หน้าผ้า!AS985</f>
        <v>0</v>
      </c>
      <c r="AD976" s="8">
        <f>[2]หน้าผ้า!AT985</f>
        <v>0</v>
      </c>
      <c r="AE976" s="8">
        <f>[2]หน้าผ้า!AU985</f>
        <v>0</v>
      </c>
      <c r="AF976" s="8">
        <f>[2]หน้าผ้า!AI985</f>
        <v>0</v>
      </c>
      <c r="AG976" s="1">
        <f>[3]หน้าผ้า!DC988</f>
        <v>0</v>
      </c>
      <c r="AH976" s="1">
        <f>[2]หน้าผ้า!DL985</f>
        <v>0</v>
      </c>
      <c r="AI976" s="1">
        <f>[2]หน้าผ้า!DM985</f>
        <v>0</v>
      </c>
      <c r="AJ976" s="3">
        <f>[2]หน้าผ้า!DN985</f>
        <v>0</v>
      </c>
      <c r="AK976" s="3">
        <f>[2]หน้าผ้า!DQ985</f>
        <v>0</v>
      </c>
      <c r="AL976" s="3">
        <f>[2]หน้าผ้า!DR985</f>
        <v>0</v>
      </c>
      <c r="AM976" s="3">
        <f>[2]หน้าผ้า!DS985</f>
        <v>0</v>
      </c>
      <c r="AN976" s="3">
        <f>[2]หน้าผ้า!DT985</f>
        <v>0</v>
      </c>
      <c r="AO976" s="3">
        <f>[2]หน้าผ้า!DU985</f>
        <v>0</v>
      </c>
      <c r="AP976" s="3">
        <f>[2]หน้าผ้า!DP985</f>
        <v>0</v>
      </c>
      <c r="AQ976" s="3">
        <f>[2]หน้าผ้า!DW985</f>
        <v>0</v>
      </c>
      <c r="AR976" s="3">
        <f>[2]หน้าผ้า!DX985</f>
        <v>0</v>
      </c>
      <c r="AS976" s="3">
        <f>[2]หน้าผ้า!DY985</f>
        <v>0</v>
      </c>
      <c r="AT976" s="3">
        <f>[2]หน้าผ้า!DZ985</f>
        <v>0</v>
      </c>
      <c r="AU976" s="3">
        <f>[2]หน้าผ้า!EA985</f>
        <v>0</v>
      </c>
      <c r="AV976" s="1">
        <f>[2]หน้าผ้า!EB985</f>
        <v>0</v>
      </c>
      <c r="AW976" s="2">
        <f>[2]หน้าผ้า!EC985</f>
        <v>0</v>
      </c>
      <c r="AX976" s="2">
        <f>[2]หน้าผ้า!ED985</f>
        <v>0</v>
      </c>
      <c r="AY976" s="2">
        <f>[2]หน้าผ้า!AG985</f>
        <v>0</v>
      </c>
      <c r="AZ976" s="2">
        <f>[2]หน้าผ้า!EG985</f>
        <v>0</v>
      </c>
      <c r="BA976" s="2">
        <f>[2]หน้าผ้า!EH985</f>
        <v>0</v>
      </c>
      <c r="BB976" s="2">
        <f>[2]หน้าผ้า!EI985</f>
        <v>0</v>
      </c>
      <c r="BC976" s="1">
        <f>[2]หน้าผ้า!BZ985</f>
        <v>0</v>
      </c>
      <c r="BD976" s="56">
        <f>[2]หน้าผ้า!CA985</f>
        <v>0</v>
      </c>
    </row>
    <row r="977" spans="1:56" ht="28.5" customHeight="1" x14ac:dyDescent="0.45">
      <c r="A977" s="3">
        <f>[2]หน้าผ้า!C986</f>
        <v>0</v>
      </c>
      <c r="B977" s="14">
        <f>[2]หน้าผ้า!B986</f>
        <v>0</v>
      </c>
      <c r="C977" s="9">
        <f>[2]หน้าผ้า!E986</f>
        <v>0</v>
      </c>
      <c r="D977" s="13">
        <f>[2]หน้าผ้า!F986</f>
        <v>0</v>
      </c>
      <c r="E977" s="9">
        <f>[2]หน้าผ้า!G986</f>
        <v>0</v>
      </c>
      <c r="F977" s="9">
        <f>[2]หน้าผ้า!H986</f>
        <v>0</v>
      </c>
      <c r="G977" s="9">
        <f>[2]หน้าผ้า!I986</f>
        <v>0</v>
      </c>
      <c r="H977" s="9">
        <f>[2]หน้าผ้า!J986</f>
        <v>0</v>
      </c>
      <c r="I977" s="9">
        <f>[2]หน้าผ้า!L986</f>
        <v>0</v>
      </c>
      <c r="J977" s="9">
        <f>[2]หน้าผ้า!M986</f>
        <v>0</v>
      </c>
      <c r="K977" s="9">
        <f>[2]หน้าผ้า!N986</f>
        <v>0</v>
      </c>
      <c r="L977" s="9">
        <f>[2]หน้าผ้า!R986</f>
        <v>0</v>
      </c>
      <c r="M977" s="10">
        <f>[2]หน้าผ้า!T986</f>
        <v>0</v>
      </c>
      <c r="N977" s="9">
        <f>[2]หน้าผ้า!U986</f>
        <v>0</v>
      </c>
      <c r="O977" s="9">
        <f>[2]หน้าผ้า!V986</f>
        <v>0</v>
      </c>
      <c r="P977" s="10">
        <f>[2]หน้าผ้า!AB986</f>
        <v>0</v>
      </c>
      <c r="Q977" s="10">
        <f>[2]หน้าผ้า!AC986</f>
        <v>0</v>
      </c>
      <c r="R977" s="10">
        <f>[2]หน้าผ้า!AD986</f>
        <v>0</v>
      </c>
      <c r="S977" s="9">
        <f>[2]หน้าผ้า!Z986</f>
        <v>0</v>
      </c>
      <c r="T977" s="12">
        <f>[2]หน้าผ้า!X986</f>
        <v>0</v>
      </c>
      <c r="U977" s="11">
        <f>[2]หน้าผ้า!AA986</f>
        <v>0</v>
      </c>
      <c r="V977" s="10">
        <f>[2]หน้าผ้า!AJ986</f>
        <v>0</v>
      </c>
      <c r="W977" s="10">
        <f>[2]หน้าผ้า!AL986</f>
        <v>0</v>
      </c>
      <c r="X977" s="10">
        <f>[2]หน้าผ้า!AM986</f>
        <v>0</v>
      </c>
      <c r="Y977" s="10">
        <f>[2]หน้าผ้า!AN986</f>
        <v>0</v>
      </c>
      <c r="Z977" s="9">
        <f>[2]หน้าผ้า!AO986</f>
        <v>0</v>
      </c>
      <c r="AA977" s="8">
        <f>[2]หน้าผ้า!AQ986</f>
        <v>0</v>
      </c>
      <c r="AB977" s="8">
        <f>[2]หน้าผ้า!AR986</f>
        <v>0</v>
      </c>
      <c r="AC977" s="8">
        <f>[2]หน้าผ้า!AS986</f>
        <v>0</v>
      </c>
      <c r="AD977" s="8">
        <f>[2]หน้าผ้า!AT986</f>
        <v>0</v>
      </c>
      <c r="AE977" s="8">
        <f>[2]หน้าผ้า!AU986</f>
        <v>0</v>
      </c>
      <c r="AF977" s="8">
        <f>[2]หน้าผ้า!AI986</f>
        <v>0</v>
      </c>
      <c r="AG977" s="1">
        <f>[3]หน้าผ้า!DC989</f>
        <v>0</v>
      </c>
      <c r="AH977" s="1">
        <f>[2]หน้าผ้า!DL986</f>
        <v>0</v>
      </c>
      <c r="AI977" s="1">
        <f>[2]หน้าผ้า!DM986</f>
        <v>0</v>
      </c>
      <c r="AJ977" s="3">
        <f>[2]หน้าผ้า!DN986</f>
        <v>0</v>
      </c>
      <c r="AK977" s="3">
        <f>[2]หน้าผ้า!DQ986</f>
        <v>0</v>
      </c>
      <c r="AL977" s="3">
        <f>[2]หน้าผ้า!DR986</f>
        <v>0</v>
      </c>
      <c r="AM977" s="3">
        <f>[2]หน้าผ้า!DS986</f>
        <v>0</v>
      </c>
      <c r="AN977" s="3">
        <f>[2]หน้าผ้า!DT986</f>
        <v>0</v>
      </c>
      <c r="AO977" s="3">
        <f>[2]หน้าผ้า!DU986</f>
        <v>0</v>
      </c>
      <c r="AP977" s="3">
        <f>[2]หน้าผ้า!DP986</f>
        <v>0</v>
      </c>
      <c r="AQ977" s="3">
        <f>[2]หน้าผ้า!DW986</f>
        <v>0</v>
      </c>
      <c r="AR977" s="3">
        <f>[2]หน้าผ้า!DX986</f>
        <v>0</v>
      </c>
      <c r="AS977" s="3">
        <f>[2]หน้าผ้า!DY986</f>
        <v>0</v>
      </c>
      <c r="AT977" s="3">
        <f>[2]หน้าผ้า!DZ986</f>
        <v>0</v>
      </c>
      <c r="AU977" s="3">
        <f>[2]หน้าผ้า!EA986</f>
        <v>0</v>
      </c>
      <c r="AV977" s="1">
        <f>[2]หน้าผ้า!EB986</f>
        <v>0</v>
      </c>
      <c r="AW977" s="2">
        <f>[2]หน้าผ้า!EC986</f>
        <v>0</v>
      </c>
      <c r="AX977" s="2">
        <f>[2]หน้าผ้า!ED986</f>
        <v>0</v>
      </c>
      <c r="AY977" s="2">
        <f>[2]หน้าผ้า!AG986</f>
        <v>0</v>
      </c>
      <c r="AZ977" s="2">
        <f>[2]หน้าผ้า!EG986</f>
        <v>0</v>
      </c>
      <c r="BA977" s="2">
        <f>[2]หน้าผ้า!EH986</f>
        <v>0</v>
      </c>
      <c r="BB977" s="2">
        <f>[2]หน้าผ้า!EI986</f>
        <v>0</v>
      </c>
      <c r="BC977" s="1">
        <f>[2]หน้าผ้า!BZ986</f>
        <v>0</v>
      </c>
      <c r="BD977" s="56">
        <f>[2]หน้าผ้า!CA986</f>
        <v>0</v>
      </c>
    </row>
    <row r="978" spans="1:56" ht="28.5" customHeight="1" x14ac:dyDescent="0.45">
      <c r="A978" s="3">
        <f>[2]หน้าผ้า!C987</f>
        <v>0</v>
      </c>
      <c r="B978" s="14">
        <f>[2]หน้าผ้า!B987</f>
        <v>0</v>
      </c>
      <c r="C978" s="9">
        <f>[2]หน้าผ้า!E987</f>
        <v>0</v>
      </c>
      <c r="D978" s="13">
        <f>[2]หน้าผ้า!F987</f>
        <v>0</v>
      </c>
      <c r="E978" s="9">
        <f>[2]หน้าผ้า!G987</f>
        <v>0</v>
      </c>
      <c r="F978" s="9">
        <f>[2]หน้าผ้า!H987</f>
        <v>0</v>
      </c>
      <c r="G978" s="9">
        <f>[2]หน้าผ้า!I987</f>
        <v>0</v>
      </c>
      <c r="H978" s="9">
        <f>[2]หน้าผ้า!J987</f>
        <v>0</v>
      </c>
      <c r="I978" s="9">
        <f>[2]หน้าผ้า!L987</f>
        <v>0</v>
      </c>
      <c r="J978" s="9">
        <f>[2]หน้าผ้า!M987</f>
        <v>0</v>
      </c>
      <c r="K978" s="9">
        <f>[2]หน้าผ้า!N987</f>
        <v>0</v>
      </c>
      <c r="L978" s="9">
        <f>[2]หน้าผ้า!R987</f>
        <v>0</v>
      </c>
      <c r="M978" s="10">
        <f>[2]หน้าผ้า!T987</f>
        <v>0</v>
      </c>
      <c r="N978" s="9">
        <f>[2]หน้าผ้า!U987</f>
        <v>0</v>
      </c>
      <c r="O978" s="9">
        <f>[2]หน้าผ้า!V987</f>
        <v>0</v>
      </c>
      <c r="P978" s="10">
        <f>[2]หน้าผ้า!AB987</f>
        <v>0</v>
      </c>
      <c r="Q978" s="10">
        <f>[2]หน้าผ้า!AC987</f>
        <v>0</v>
      </c>
      <c r="R978" s="10">
        <f>[2]หน้าผ้า!AD987</f>
        <v>0</v>
      </c>
      <c r="S978" s="9">
        <f>[2]หน้าผ้า!Z987</f>
        <v>0</v>
      </c>
      <c r="T978" s="12">
        <f>[2]หน้าผ้า!X987</f>
        <v>0</v>
      </c>
      <c r="U978" s="11">
        <f>[2]หน้าผ้า!AA987</f>
        <v>0</v>
      </c>
      <c r="V978" s="10">
        <f>[2]หน้าผ้า!AJ987</f>
        <v>0</v>
      </c>
      <c r="W978" s="10">
        <f>[2]หน้าผ้า!AL987</f>
        <v>0</v>
      </c>
      <c r="X978" s="10">
        <f>[2]หน้าผ้า!AM987</f>
        <v>0</v>
      </c>
      <c r="Y978" s="10">
        <f>[2]หน้าผ้า!AN987</f>
        <v>0</v>
      </c>
      <c r="Z978" s="9">
        <f>[2]หน้าผ้า!AO987</f>
        <v>0</v>
      </c>
      <c r="AA978" s="8">
        <f>[2]หน้าผ้า!AQ987</f>
        <v>0</v>
      </c>
      <c r="AB978" s="8">
        <f>[2]หน้าผ้า!AR987</f>
        <v>0</v>
      </c>
      <c r="AC978" s="8">
        <f>[2]หน้าผ้า!AS987</f>
        <v>0</v>
      </c>
      <c r="AD978" s="8">
        <f>[2]หน้าผ้า!AT987</f>
        <v>0</v>
      </c>
      <c r="AE978" s="8">
        <f>[2]หน้าผ้า!AU987</f>
        <v>0</v>
      </c>
      <c r="AF978" s="8">
        <f>[2]หน้าผ้า!AI987</f>
        <v>0</v>
      </c>
      <c r="AG978" s="1">
        <f>[3]หน้าผ้า!DC990</f>
        <v>0</v>
      </c>
      <c r="AH978" s="1">
        <f>[2]หน้าผ้า!DL987</f>
        <v>0</v>
      </c>
      <c r="AI978" s="1">
        <f>[2]หน้าผ้า!DM987</f>
        <v>0</v>
      </c>
      <c r="AJ978" s="3">
        <f>[2]หน้าผ้า!DN987</f>
        <v>0</v>
      </c>
      <c r="AK978" s="3">
        <f>[2]หน้าผ้า!DQ987</f>
        <v>0</v>
      </c>
      <c r="AL978" s="3">
        <f>[2]หน้าผ้า!DR987</f>
        <v>0</v>
      </c>
      <c r="AM978" s="3">
        <f>[2]หน้าผ้า!DS987</f>
        <v>0</v>
      </c>
      <c r="AN978" s="3">
        <f>[2]หน้าผ้า!DT987</f>
        <v>0</v>
      </c>
      <c r="AO978" s="3">
        <f>[2]หน้าผ้า!DU987</f>
        <v>0</v>
      </c>
      <c r="AP978" s="3">
        <f>[2]หน้าผ้า!DP987</f>
        <v>0</v>
      </c>
      <c r="AQ978" s="3">
        <f>[2]หน้าผ้า!DW987</f>
        <v>0</v>
      </c>
      <c r="AR978" s="3">
        <f>[2]หน้าผ้า!DX987</f>
        <v>0</v>
      </c>
      <c r="AS978" s="3">
        <f>[2]หน้าผ้า!DY987</f>
        <v>0</v>
      </c>
      <c r="AT978" s="3">
        <f>[2]หน้าผ้า!DZ987</f>
        <v>0</v>
      </c>
      <c r="AU978" s="3">
        <f>[2]หน้าผ้า!EA987</f>
        <v>0</v>
      </c>
      <c r="AV978" s="1">
        <f>[2]หน้าผ้า!EB987</f>
        <v>0</v>
      </c>
      <c r="AW978" s="2">
        <f>[2]หน้าผ้า!EC987</f>
        <v>0</v>
      </c>
      <c r="AX978" s="2">
        <f>[2]หน้าผ้า!ED987</f>
        <v>0</v>
      </c>
      <c r="AY978" s="2">
        <f>[2]หน้าผ้า!AG987</f>
        <v>0</v>
      </c>
      <c r="AZ978" s="2">
        <f>[2]หน้าผ้า!EG987</f>
        <v>0</v>
      </c>
      <c r="BA978" s="2">
        <f>[2]หน้าผ้า!EH987</f>
        <v>0</v>
      </c>
      <c r="BB978" s="2">
        <f>[2]หน้าผ้า!EI987</f>
        <v>0</v>
      </c>
      <c r="BC978" s="1">
        <f>[2]หน้าผ้า!BZ987</f>
        <v>0</v>
      </c>
      <c r="BD978" s="56">
        <f>[2]หน้าผ้า!CA987</f>
        <v>0</v>
      </c>
    </row>
    <row r="979" spans="1:56" ht="28.5" customHeight="1" x14ac:dyDescent="0.45">
      <c r="A979" s="3">
        <f>[2]หน้าผ้า!C988</f>
        <v>0</v>
      </c>
      <c r="B979" s="14">
        <f>[2]หน้าผ้า!B988</f>
        <v>0</v>
      </c>
      <c r="C979" s="9">
        <f>[2]หน้าผ้า!E988</f>
        <v>0</v>
      </c>
      <c r="D979" s="13">
        <f>[2]หน้าผ้า!F988</f>
        <v>0</v>
      </c>
      <c r="E979" s="9">
        <f>[2]หน้าผ้า!G988</f>
        <v>0</v>
      </c>
      <c r="F979" s="9">
        <f>[2]หน้าผ้า!H988</f>
        <v>0</v>
      </c>
      <c r="G979" s="9">
        <f>[2]หน้าผ้า!I988</f>
        <v>0</v>
      </c>
      <c r="H979" s="9">
        <f>[2]หน้าผ้า!J988</f>
        <v>0</v>
      </c>
      <c r="I979" s="9">
        <f>[2]หน้าผ้า!L988</f>
        <v>0</v>
      </c>
      <c r="J979" s="9">
        <f>[2]หน้าผ้า!M988</f>
        <v>0</v>
      </c>
      <c r="K979" s="9">
        <f>[2]หน้าผ้า!N988</f>
        <v>0</v>
      </c>
      <c r="L979" s="9">
        <f>[2]หน้าผ้า!R988</f>
        <v>0</v>
      </c>
      <c r="M979" s="10">
        <f>[2]หน้าผ้า!T988</f>
        <v>0</v>
      </c>
      <c r="N979" s="9">
        <f>[2]หน้าผ้า!U988</f>
        <v>0</v>
      </c>
      <c r="O979" s="9">
        <f>[2]หน้าผ้า!V988</f>
        <v>0</v>
      </c>
      <c r="P979" s="10">
        <f>[2]หน้าผ้า!AB988</f>
        <v>0</v>
      </c>
      <c r="Q979" s="10">
        <f>[2]หน้าผ้า!AC988</f>
        <v>0</v>
      </c>
      <c r="R979" s="10">
        <f>[2]หน้าผ้า!AD988</f>
        <v>0</v>
      </c>
      <c r="S979" s="9">
        <f>[2]หน้าผ้า!Z988</f>
        <v>0</v>
      </c>
      <c r="T979" s="12">
        <f>[2]หน้าผ้า!X988</f>
        <v>0</v>
      </c>
      <c r="U979" s="11">
        <f>[2]หน้าผ้า!AA988</f>
        <v>0</v>
      </c>
      <c r="V979" s="10">
        <f>[2]หน้าผ้า!AJ988</f>
        <v>0</v>
      </c>
      <c r="W979" s="10">
        <f>[2]หน้าผ้า!AL988</f>
        <v>0</v>
      </c>
      <c r="X979" s="10">
        <f>[2]หน้าผ้า!AM988</f>
        <v>0</v>
      </c>
      <c r="Y979" s="10">
        <f>[2]หน้าผ้า!AN988</f>
        <v>0</v>
      </c>
      <c r="Z979" s="9">
        <f>[2]หน้าผ้า!AO988</f>
        <v>0</v>
      </c>
      <c r="AA979" s="8">
        <f>[2]หน้าผ้า!AQ988</f>
        <v>0</v>
      </c>
      <c r="AB979" s="8">
        <f>[2]หน้าผ้า!AR988</f>
        <v>0</v>
      </c>
      <c r="AC979" s="8">
        <f>[2]หน้าผ้า!AS988</f>
        <v>0</v>
      </c>
      <c r="AD979" s="8">
        <f>[2]หน้าผ้า!AT988</f>
        <v>0</v>
      </c>
      <c r="AE979" s="8">
        <f>[2]หน้าผ้า!AU988</f>
        <v>0</v>
      </c>
      <c r="AF979" s="8">
        <f>[2]หน้าผ้า!AI988</f>
        <v>0</v>
      </c>
      <c r="AG979" s="1">
        <f>[3]หน้าผ้า!DC991</f>
        <v>0</v>
      </c>
      <c r="AH979" s="1">
        <f>[2]หน้าผ้า!DL988</f>
        <v>0</v>
      </c>
      <c r="AI979" s="1">
        <f>[2]หน้าผ้า!DM988</f>
        <v>0</v>
      </c>
      <c r="AJ979" s="3">
        <f>[2]หน้าผ้า!DN988</f>
        <v>0</v>
      </c>
      <c r="AK979" s="3">
        <f>[2]หน้าผ้า!DQ988</f>
        <v>0</v>
      </c>
      <c r="AL979" s="3">
        <f>[2]หน้าผ้า!DR988</f>
        <v>0</v>
      </c>
      <c r="AM979" s="3">
        <f>[2]หน้าผ้า!DS988</f>
        <v>0</v>
      </c>
      <c r="AN979" s="3">
        <f>[2]หน้าผ้า!DT988</f>
        <v>0</v>
      </c>
      <c r="AO979" s="3">
        <f>[2]หน้าผ้า!DU988</f>
        <v>0</v>
      </c>
      <c r="AP979" s="3">
        <f>[2]หน้าผ้า!DP988</f>
        <v>0</v>
      </c>
      <c r="AQ979" s="3">
        <f>[2]หน้าผ้า!DW988</f>
        <v>0</v>
      </c>
      <c r="AR979" s="3">
        <f>[2]หน้าผ้า!DX988</f>
        <v>0</v>
      </c>
      <c r="AS979" s="3">
        <f>[2]หน้าผ้า!DY988</f>
        <v>0</v>
      </c>
      <c r="AT979" s="3">
        <f>[2]หน้าผ้า!DZ988</f>
        <v>0</v>
      </c>
      <c r="AU979" s="3">
        <f>[2]หน้าผ้า!EA988</f>
        <v>0</v>
      </c>
      <c r="AV979" s="1">
        <f>[2]หน้าผ้า!EB988</f>
        <v>0</v>
      </c>
      <c r="AW979" s="2">
        <f>[2]หน้าผ้า!EC988</f>
        <v>0</v>
      </c>
      <c r="AX979" s="2">
        <f>[2]หน้าผ้า!ED988</f>
        <v>0</v>
      </c>
      <c r="AY979" s="2">
        <f>[2]หน้าผ้า!AG988</f>
        <v>0</v>
      </c>
      <c r="AZ979" s="2">
        <f>[2]หน้าผ้า!EG988</f>
        <v>0</v>
      </c>
      <c r="BA979" s="2">
        <f>[2]หน้าผ้า!EH988</f>
        <v>0</v>
      </c>
      <c r="BB979" s="2">
        <f>[2]หน้าผ้า!EI988</f>
        <v>0</v>
      </c>
      <c r="BC979" s="1">
        <f>[2]หน้าผ้า!BZ988</f>
        <v>0</v>
      </c>
      <c r="BD979" s="56">
        <f>[2]หน้าผ้า!CA988</f>
        <v>0</v>
      </c>
    </row>
    <row r="980" spans="1:56" ht="28.5" customHeight="1" x14ac:dyDescent="0.45">
      <c r="A980" s="3">
        <f>[2]หน้าผ้า!C989</f>
        <v>0</v>
      </c>
      <c r="B980" s="14">
        <f>[2]หน้าผ้า!B989</f>
        <v>0</v>
      </c>
      <c r="C980" s="9">
        <f>[2]หน้าผ้า!E989</f>
        <v>0</v>
      </c>
      <c r="D980" s="13">
        <f>[2]หน้าผ้า!F989</f>
        <v>0</v>
      </c>
      <c r="E980" s="9">
        <f>[2]หน้าผ้า!G989</f>
        <v>0</v>
      </c>
      <c r="F980" s="9">
        <f>[2]หน้าผ้า!H989</f>
        <v>0</v>
      </c>
      <c r="G980" s="9">
        <f>[2]หน้าผ้า!I989</f>
        <v>0</v>
      </c>
      <c r="H980" s="9">
        <f>[2]หน้าผ้า!J989</f>
        <v>0</v>
      </c>
      <c r="I980" s="9">
        <f>[2]หน้าผ้า!L989</f>
        <v>0</v>
      </c>
      <c r="J980" s="9">
        <f>[2]หน้าผ้า!M989</f>
        <v>0</v>
      </c>
      <c r="K980" s="9">
        <f>[2]หน้าผ้า!N989</f>
        <v>0</v>
      </c>
      <c r="L980" s="9">
        <f>[2]หน้าผ้า!R989</f>
        <v>0</v>
      </c>
      <c r="M980" s="10">
        <f>[2]หน้าผ้า!T989</f>
        <v>0</v>
      </c>
      <c r="N980" s="9">
        <f>[2]หน้าผ้า!U989</f>
        <v>0</v>
      </c>
      <c r="O980" s="9">
        <f>[2]หน้าผ้า!V989</f>
        <v>0</v>
      </c>
      <c r="P980" s="10">
        <f>[2]หน้าผ้า!AB989</f>
        <v>0</v>
      </c>
      <c r="Q980" s="10">
        <f>[2]หน้าผ้า!AC989</f>
        <v>0</v>
      </c>
      <c r="R980" s="10">
        <f>[2]หน้าผ้า!AD989</f>
        <v>0</v>
      </c>
      <c r="S980" s="9">
        <f>[2]หน้าผ้า!Z989</f>
        <v>0</v>
      </c>
      <c r="T980" s="12">
        <f>[2]หน้าผ้า!X989</f>
        <v>0</v>
      </c>
      <c r="U980" s="11">
        <f>[2]หน้าผ้า!AA989</f>
        <v>0</v>
      </c>
      <c r="V980" s="10">
        <f>[2]หน้าผ้า!AJ989</f>
        <v>0</v>
      </c>
      <c r="W980" s="10">
        <f>[2]หน้าผ้า!AL989</f>
        <v>0</v>
      </c>
      <c r="X980" s="10">
        <f>[2]หน้าผ้า!AM989</f>
        <v>0</v>
      </c>
      <c r="Y980" s="10">
        <f>[2]หน้าผ้า!AN989</f>
        <v>0</v>
      </c>
      <c r="Z980" s="9">
        <f>[2]หน้าผ้า!AO989</f>
        <v>0</v>
      </c>
      <c r="AA980" s="8">
        <f>[2]หน้าผ้า!AQ989</f>
        <v>0</v>
      </c>
      <c r="AB980" s="8">
        <f>[2]หน้าผ้า!AR989</f>
        <v>0</v>
      </c>
      <c r="AC980" s="8">
        <f>[2]หน้าผ้า!AS989</f>
        <v>0</v>
      </c>
      <c r="AD980" s="8">
        <f>[2]หน้าผ้า!AT989</f>
        <v>0</v>
      </c>
      <c r="AE980" s="8">
        <f>[2]หน้าผ้า!AU989</f>
        <v>0</v>
      </c>
      <c r="AF980" s="8">
        <f>[2]หน้าผ้า!AI989</f>
        <v>0</v>
      </c>
      <c r="AG980" s="1">
        <f>[3]หน้าผ้า!DC992</f>
        <v>0</v>
      </c>
      <c r="AH980" s="1">
        <f>[2]หน้าผ้า!DL989</f>
        <v>0</v>
      </c>
      <c r="AI980" s="1">
        <f>[2]หน้าผ้า!DM989</f>
        <v>0</v>
      </c>
      <c r="AJ980" s="3">
        <f>[2]หน้าผ้า!DN989</f>
        <v>0</v>
      </c>
      <c r="AK980" s="3">
        <f>[2]หน้าผ้า!DQ989</f>
        <v>0</v>
      </c>
      <c r="AL980" s="3">
        <f>[2]หน้าผ้า!DR989</f>
        <v>0</v>
      </c>
      <c r="AM980" s="3">
        <f>[2]หน้าผ้า!DS989</f>
        <v>0</v>
      </c>
      <c r="AN980" s="3">
        <f>[2]หน้าผ้า!DT989</f>
        <v>0</v>
      </c>
      <c r="AO980" s="3">
        <f>[2]หน้าผ้า!DU989</f>
        <v>0</v>
      </c>
      <c r="AP980" s="3">
        <f>[2]หน้าผ้า!DP989</f>
        <v>0</v>
      </c>
      <c r="AQ980" s="3">
        <f>[2]หน้าผ้า!DW989</f>
        <v>0</v>
      </c>
      <c r="AR980" s="3">
        <f>[2]หน้าผ้า!DX989</f>
        <v>0</v>
      </c>
      <c r="AS980" s="3">
        <f>[2]หน้าผ้า!DY989</f>
        <v>0</v>
      </c>
      <c r="AT980" s="3">
        <f>[2]หน้าผ้า!DZ989</f>
        <v>0</v>
      </c>
      <c r="AU980" s="3">
        <f>[2]หน้าผ้า!EA989</f>
        <v>0</v>
      </c>
      <c r="AV980" s="1">
        <f>[2]หน้าผ้า!EB989</f>
        <v>0</v>
      </c>
      <c r="AW980" s="2">
        <f>[2]หน้าผ้า!EC989</f>
        <v>0</v>
      </c>
      <c r="AX980" s="2">
        <f>[2]หน้าผ้า!ED989</f>
        <v>0</v>
      </c>
      <c r="AY980" s="2">
        <f>[2]หน้าผ้า!AG989</f>
        <v>0</v>
      </c>
      <c r="AZ980" s="2">
        <f>[2]หน้าผ้า!EG989</f>
        <v>0</v>
      </c>
      <c r="BA980" s="2">
        <f>[2]หน้าผ้า!EH989</f>
        <v>0</v>
      </c>
      <c r="BB980" s="2">
        <f>[2]หน้าผ้า!EI989</f>
        <v>0</v>
      </c>
      <c r="BC980" s="1">
        <f>[2]หน้าผ้า!BZ989</f>
        <v>0</v>
      </c>
      <c r="BD980" s="56">
        <f>[2]หน้าผ้า!CA989</f>
        <v>0</v>
      </c>
    </row>
    <row r="981" spans="1:56" ht="28.5" customHeight="1" x14ac:dyDescent="0.45">
      <c r="A981" s="3">
        <f>[2]หน้าผ้า!C990</f>
        <v>0</v>
      </c>
      <c r="B981" s="14">
        <f>[2]หน้าผ้า!B990</f>
        <v>0</v>
      </c>
      <c r="C981" s="9">
        <f>[2]หน้าผ้า!E990</f>
        <v>0</v>
      </c>
      <c r="D981" s="13">
        <f>[2]หน้าผ้า!F990</f>
        <v>0</v>
      </c>
      <c r="E981" s="9">
        <f>[2]หน้าผ้า!G990</f>
        <v>0</v>
      </c>
      <c r="F981" s="9">
        <f>[2]หน้าผ้า!H990</f>
        <v>0</v>
      </c>
      <c r="G981" s="9">
        <f>[2]หน้าผ้า!I990</f>
        <v>0</v>
      </c>
      <c r="H981" s="9">
        <f>[2]หน้าผ้า!J990</f>
        <v>0</v>
      </c>
      <c r="I981" s="9">
        <f>[2]หน้าผ้า!L990</f>
        <v>0</v>
      </c>
      <c r="J981" s="9">
        <f>[2]หน้าผ้า!M990</f>
        <v>0</v>
      </c>
      <c r="K981" s="9">
        <f>[2]หน้าผ้า!N990</f>
        <v>0</v>
      </c>
      <c r="L981" s="9">
        <f>[2]หน้าผ้า!R990</f>
        <v>0</v>
      </c>
      <c r="M981" s="10">
        <f>[2]หน้าผ้า!T990</f>
        <v>0</v>
      </c>
      <c r="N981" s="9">
        <f>[2]หน้าผ้า!U990</f>
        <v>0</v>
      </c>
      <c r="O981" s="9">
        <f>[2]หน้าผ้า!V990</f>
        <v>0</v>
      </c>
      <c r="P981" s="10">
        <f>[2]หน้าผ้า!AB990</f>
        <v>0</v>
      </c>
      <c r="Q981" s="10">
        <f>[2]หน้าผ้า!AC990</f>
        <v>0</v>
      </c>
      <c r="R981" s="10">
        <f>[2]หน้าผ้า!AD990</f>
        <v>0</v>
      </c>
      <c r="S981" s="9">
        <f>[2]หน้าผ้า!Z990</f>
        <v>0</v>
      </c>
      <c r="T981" s="12">
        <f>[2]หน้าผ้า!X990</f>
        <v>0</v>
      </c>
      <c r="U981" s="11">
        <f>[2]หน้าผ้า!AA990</f>
        <v>0</v>
      </c>
      <c r="V981" s="10">
        <f>[2]หน้าผ้า!AJ990</f>
        <v>0</v>
      </c>
      <c r="W981" s="10">
        <f>[2]หน้าผ้า!AL990</f>
        <v>0</v>
      </c>
      <c r="X981" s="10">
        <f>[2]หน้าผ้า!AM990</f>
        <v>0</v>
      </c>
      <c r="Y981" s="10">
        <f>[2]หน้าผ้า!AN990</f>
        <v>0</v>
      </c>
      <c r="Z981" s="9">
        <f>[2]หน้าผ้า!AO990</f>
        <v>0</v>
      </c>
      <c r="AA981" s="8">
        <f>[2]หน้าผ้า!AQ990</f>
        <v>0</v>
      </c>
      <c r="AB981" s="8">
        <f>[2]หน้าผ้า!AR990</f>
        <v>0</v>
      </c>
      <c r="AC981" s="8">
        <f>[2]หน้าผ้า!AS990</f>
        <v>0</v>
      </c>
      <c r="AD981" s="8">
        <f>[2]หน้าผ้า!AT990</f>
        <v>0</v>
      </c>
      <c r="AE981" s="8">
        <f>[2]หน้าผ้า!AU990</f>
        <v>0</v>
      </c>
      <c r="AF981" s="8">
        <f>[2]หน้าผ้า!AI990</f>
        <v>0</v>
      </c>
      <c r="AG981" s="1">
        <f>[3]หน้าผ้า!DC993</f>
        <v>0</v>
      </c>
      <c r="AH981" s="1">
        <f>[2]หน้าผ้า!DL990</f>
        <v>0</v>
      </c>
      <c r="AI981" s="1">
        <f>[2]หน้าผ้า!DM990</f>
        <v>0</v>
      </c>
      <c r="AJ981" s="3">
        <f>[2]หน้าผ้า!DN990</f>
        <v>0</v>
      </c>
      <c r="AK981" s="3">
        <f>[2]หน้าผ้า!DQ990</f>
        <v>0</v>
      </c>
      <c r="AL981" s="3">
        <f>[2]หน้าผ้า!DR990</f>
        <v>0</v>
      </c>
      <c r="AM981" s="3">
        <f>[2]หน้าผ้า!DS990</f>
        <v>0</v>
      </c>
      <c r="AN981" s="3">
        <f>[2]หน้าผ้า!DT990</f>
        <v>0</v>
      </c>
      <c r="AO981" s="3">
        <f>[2]หน้าผ้า!DU990</f>
        <v>0</v>
      </c>
      <c r="AP981" s="3">
        <f>[2]หน้าผ้า!DP990</f>
        <v>0</v>
      </c>
      <c r="AQ981" s="3">
        <f>[2]หน้าผ้า!DW990</f>
        <v>0</v>
      </c>
      <c r="AR981" s="3">
        <f>[2]หน้าผ้า!DX990</f>
        <v>0</v>
      </c>
      <c r="AS981" s="3">
        <f>[2]หน้าผ้า!DY990</f>
        <v>0</v>
      </c>
      <c r="AT981" s="3">
        <f>[2]หน้าผ้า!DZ990</f>
        <v>0</v>
      </c>
      <c r="AU981" s="3">
        <f>[2]หน้าผ้า!EA990</f>
        <v>0</v>
      </c>
      <c r="AV981" s="1">
        <f>[2]หน้าผ้า!EB990</f>
        <v>0</v>
      </c>
      <c r="AW981" s="2">
        <f>[2]หน้าผ้า!EC990</f>
        <v>0</v>
      </c>
      <c r="AX981" s="2">
        <f>[2]หน้าผ้า!ED990</f>
        <v>0</v>
      </c>
      <c r="AY981" s="2">
        <f>[2]หน้าผ้า!AG990</f>
        <v>0</v>
      </c>
      <c r="AZ981" s="2">
        <f>[2]หน้าผ้า!EG990</f>
        <v>0</v>
      </c>
      <c r="BA981" s="2">
        <f>[2]หน้าผ้า!EH990</f>
        <v>0</v>
      </c>
      <c r="BB981" s="2">
        <f>[2]หน้าผ้า!EI990</f>
        <v>0</v>
      </c>
      <c r="BC981" s="1">
        <f>[2]หน้าผ้า!BZ990</f>
        <v>0</v>
      </c>
      <c r="BD981" s="56">
        <f>[2]หน้าผ้า!CA990</f>
        <v>0</v>
      </c>
    </row>
    <row r="982" spans="1:56" ht="28.5" customHeight="1" x14ac:dyDescent="0.45">
      <c r="A982" s="3">
        <f>[2]หน้าผ้า!C991</f>
        <v>0</v>
      </c>
      <c r="B982" s="14">
        <f>[2]หน้าผ้า!B991</f>
        <v>0</v>
      </c>
      <c r="C982" s="9">
        <f>[2]หน้าผ้า!E991</f>
        <v>0</v>
      </c>
      <c r="D982" s="13">
        <f>[2]หน้าผ้า!F991</f>
        <v>0</v>
      </c>
      <c r="E982" s="9">
        <f>[2]หน้าผ้า!G991</f>
        <v>0</v>
      </c>
      <c r="F982" s="9">
        <f>[2]หน้าผ้า!H991</f>
        <v>0</v>
      </c>
      <c r="G982" s="9">
        <f>[2]หน้าผ้า!I991</f>
        <v>0</v>
      </c>
      <c r="H982" s="9">
        <f>[2]หน้าผ้า!J991</f>
        <v>0</v>
      </c>
      <c r="I982" s="9">
        <f>[2]หน้าผ้า!L991</f>
        <v>0</v>
      </c>
      <c r="J982" s="9">
        <f>[2]หน้าผ้า!M991</f>
        <v>0</v>
      </c>
      <c r="K982" s="9">
        <f>[2]หน้าผ้า!N991</f>
        <v>0</v>
      </c>
      <c r="L982" s="9">
        <f>[2]หน้าผ้า!R991</f>
        <v>0</v>
      </c>
      <c r="M982" s="10">
        <f>[2]หน้าผ้า!T991</f>
        <v>0</v>
      </c>
      <c r="N982" s="9">
        <f>[2]หน้าผ้า!U991</f>
        <v>0</v>
      </c>
      <c r="O982" s="9">
        <f>[2]หน้าผ้า!V991</f>
        <v>0</v>
      </c>
      <c r="P982" s="10">
        <f>[2]หน้าผ้า!AB991</f>
        <v>0</v>
      </c>
      <c r="Q982" s="10">
        <f>[2]หน้าผ้า!AC991</f>
        <v>0</v>
      </c>
      <c r="R982" s="10">
        <f>[2]หน้าผ้า!AD991</f>
        <v>0</v>
      </c>
      <c r="S982" s="9">
        <f>[2]หน้าผ้า!Z991</f>
        <v>0</v>
      </c>
      <c r="T982" s="12">
        <f>[2]หน้าผ้า!X991</f>
        <v>0</v>
      </c>
      <c r="U982" s="11">
        <f>[2]หน้าผ้า!AA991</f>
        <v>0</v>
      </c>
      <c r="V982" s="10">
        <f>[2]หน้าผ้า!AJ991</f>
        <v>0</v>
      </c>
      <c r="W982" s="10">
        <f>[2]หน้าผ้า!AL991</f>
        <v>0</v>
      </c>
      <c r="X982" s="10">
        <f>[2]หน้าผ้า!AM991</f>
        <v>0</v>
      </c>
      <c r="Y982" s="10">
        <f>[2]หน้าผ้า!AN991</f>
        <v>0</v>
      </c>
      <c r="Z982" s="9">
        <f>[2]หน้าผ้า!AO991</f>
        <v>0</v>
      </c>
      <c r="AA982" s="8">
        <f>[2]หน้าผ้า!AQ991</f>
        <v>0</v>
      </c>
      <c r="AB982" s="8">
        <f>[2]หน้าผ้า!AR991</f>
        <v>0</v>
      </c>
      <c r="AC982" s="8">
        <f>[2]หน้าผ้า!AS991</f>
        <v>0</v>
      </c>
      <c r="AD982" s="8">
        <f>[2]หน้าผ้า!AT991</f>
        <v>0</v>
      </c>
      <c r="AE982" s="8">
        <f>[2]หน้าผ้า!AU991</f>
        <v>0</v>
      </c>
      <c r="AF982" s="8">
        <f>[2]หน้าผ้า!AI991</f>
        <v>0</v>
      </c>
      <c r="AG982" s="1">
        <f>[3]หน้าผ้า!DC994</f>
        <v>0</v>
      </c>
      <c r="AH982" s="1">
        <f>[2]หน้าผ้า!DL991</f>
        <v>0</v>
      </c>
      <c r="AI982" s="1">
        <f>[2]หน้าผ้า!DM991</f>
        <v>0</v>
      </c>
      <c r="AJ982" s="3">
        <f>[2]หน้าผ้า!DN991</f>
        <v>0</v>
      </c>
      <c r="AK982" s="3">
        <f>[2]หน้าผ้า!DQ991</f>
        <v>0</v>
      </c>
      <c r="AL982" s="3">
        <f>[2]หน้าผ้า!DR991</f>
        <v>0</v>
      </c>
      <c r="AM982" s="3">
        <f>[2]หน้าผ้า!DS991</f>
        <v>0</v>
      </c>
      <c r="AN982" s="3">
        <f>[2]หน้าผ้า!DT991</f>
        <v>0</v>
      </c>
      <c r="AO982" s="3">
        <f>[2]หน้าผ้า!DU991</f>
        <v>0</v>
      </c>
      <c r="AP982" s="3">
        <f>[2]หน้าผ้า!DP991</f>
        <v>0</v>
      </c>
      <c r="AQ982" s="3">
        <f>[2]หน้าผ้า!DW991</f>
        <v>0</v>
      </c>
      <c r="AR982" s="3">
        <f>[2]หน้าผ้า!DX991</f>
        <v>0</v>
      </c>
      <c r="AS982" s="3">
        <f>[2]หน้าผ้า!DY991</f>
        <v>0</v>
      </c>
      <c r="AT982" s="3">
        <f>[2]หน้าผ้า!DZ991</f>
        <v>0</v>
      </c>
      <c r="AU982" s="3">
        <f>[2]หน้าผ้า!EA991</f>
        <v>0</v>
      </c>
      <c r="AV982" s="1">
        <f>[2]หน้าผ้า!EB991</f>
        <v>0</v>
      </c>
      <c r="AW982" s="2">
        <f>[2]หน้าผ้า!EC991</f>
        <v>0</v>
      </c>
      <c r="AX982" s="2">
        <f>[2]หน้าผ้า!ED991</f>
        <v>0</v>
      </c>
      <c r="AY982" s="2">
        <f>[2]หน้าผ้า!AG991</f>
        <v>0</v>
      </c>
      <c r="AZ982" s="2">
        <f>[2]หน้าผ้า!EG991</f>
        <v>0</v>
      </c>
      <c r="BA982" s="2">
        <f>[2]หน้าผ้า!EH991</f>
        <v>0</v>
      </c>
      <c r="BB982" s="2">
        <f>[2]หน้าผ้า!EI991</f>
        <v>0</v>
      </c>
      <c r="BC982" s="1">
        <f>[2]หน้าผ้า!BZ991</f>
        <v>0</v>
      </c>
      <c r="BD982" s="56">
        <f>[2]หน้าผ้า!CA991</f>
        <v>0</v>
      </c>
    </row>
    <row r="983" spans="1:56" ht="28.5" customHeight="1" x14ac:dyDescent="0.45">
      <c r="A983" s="3">
        <f>[2]หน้าผ้า!C992</f>
        <v>0</v>
      </c>
      <c r="B983" s="14">
        <f>[2]หน้าผ้า!B992</f>
        <v>0</v>
      </c>
      <c r="C983" s="9">
        <f>[2]หน้าผ้า!E992</f>
        <v>0</v>
      </c>
      <c r="D983" s="13">
        <f>[2]หน้าผ้า!F992</f>
        <v>0</v>
      </c>
      <c r="E983" s="9">
        <f>[2]หน้าผ้า!G992</f>
        <v>0</v>
      </c>
      <c r="F983" s="9">
        <f>[2]หน้าผ้า!H992</f>
        <v>0</v>
      </c>
      <c r="G983" s="9">
        <f>[2]หน้าผ้า!I992</f>
        <v>0</v>
      </c>
      <c r="H983" s="9">
        <f>[2]หน้าผ้า!J992</f>
        <v>0</v>
      </c>
      <c r="I983" s="9">
        <f>[2]หน้าผ้า!L992</f>
        <v>0</v>
      </c>
      <c r="J983" s="9">
        <f>[2]หน้าผ้า!M992</f>
        <v>0</v>
      </c>
      <c r="K983" s="9">
        <f>[2]หน้าผ้า!N992</f>
        <v>0</v>
      </c>
      <c r="L983" s="9">
        <f>[2]หน้าผ้า!R992</f>
        <v>0</v>
      </c>
      <c r="M983" s="10">
        <f>[2]หน้าผ้า!T992</f>
        <v>0</v>
      </c>
      <c r="N983" s="9">
        <f>[2]หน้าผ้า!U992</f>
        <v>0</v>
      </c>
      <c r="O983" s="9">
        <f>[2]หน้าผ้า!V992</f>
        <v>0</v>
      </c>
      <c r="P983" s="10">
        <f>[2]หน้าผ้า!AB992</f>
        <v>0</v>
      </c>
      <c r="Q983" s="10">
        <f>[2]หน้าผ้า!AC992</f>
        <v>0</v>
      </c>
      <c r="R983" s="10">
        <f>[2]หน้าผ้า!AD992</f>
        <v>0</v>
      </c>
      <c r="S983" s="9">
        <f>[2]หน้าผ้า!Z992</f>
        <v>0</v>
      </c>
      <c r="T983" s="12">
        <f>[2]หน้าผ้า!X992</f>
        <v>0</v>
      </c>
      <c r="U983" s="11">
        <f>[2]หน้าผ้า!AA992</f>
        <v>0</v>
      </c>
      <c r="V983" s="10">
        <f>[2]หน้าผ้า!AJ992</f>
        <v>0</v>
      </c>
      <c r="W983" s="10">
        <f>[2]หน้าผ้า!AL992</f>
        <v>0</v>
      </c>
      <c r="X983" s="10">
        <f>[2]หน้าผ้า!AM992</f>
        <v>0</v>
      </c>
      <c r="Y983" s="10">
        <f>[2]หน้าผ้า!AN992</f>
        <v>0</v>
      </c>
      <c r="Z983" s="9">
        <f>[2]หน้าผ้า!AO992</f>
        <v>0</v>
      </c>
      <c r="AA983" s="8">
        <f>[2]หน้าผ้า!AQ992</f>
        <v>0</v>
      </c>
      <c r="AB983" s="8">
        <f>[2]หน้าผ้า!AR992</f>
        <v>0</v>
      </c>
      <c r="AC983" s="8">
        <f>[2]หน้าผ้า!AS992</f>
        <v>0</v>
      </c>
      <c r="AD983" s="8">
        <f>[2]หน้าผ้า!AT992</f>
        <v>0</v>
      </c>
      <c r="AE983" s="8">
        <f>[2]หน้าผ้า!AU992</f>
        <v>0</v>
      </c>
      <c r="AF983" s="8">
        <f>[2]หน้าผ้า!AI992</f>
        <v>0</v>
      </c>
      <c r="AG983" s="1">
        <f>[3]หน้าผ้า!DC995</f>
        <v>0</v>
      </c>
      <c r="AH983" s="1">
        <f>[2]หน้าผ้า!DL992</f>
        <v>0</v>
      </c>
      <c r="AI983" s="1">
        <f>[2]หน้าผ้า!DM992</f>
        <v>0</v>
      </c>
      <c r="AJ983" s="3">
        <f>[2]หน้าผ้า!DN992</f>
        <v>0</v>
      </c>
      <c r="AK983" s="3">
        <f>[2]หน้าผ้า!DQ992</f>
        <v>0</v>
      </c>
      <c r="AL983" s="3">
        <f>[2]หน้าผ้า!DR992</f>
        <v>0</v>
      </c>
      <c r="AM983" s="3">
        <f>[2]หน้าผ้า!DS992</f>
        <v>0</v>
      </c>
      <c r="AN983" s="3">
        <f>[2]หน้าผ้า!DT992</f>
        <v>0</v>
      </c>
      <c r="AO983" s="3">
        <f>[2]หน้าผ้า!DU992</f>
        <v>0</v>
      </c>
      <c r="AP983" s="3">
        <f>[2]หน้าผ้า!DP992</f>
        <v>0</v>
      </c>
      <c r="AQ983" s="3">
        <f>[2]หน้าผ้า!DW992</f>
        <v>0</v>
      </c>
      <c r="AR983" s="3">
        <f>[2]หน้าผ้า!DX992</f>
        <v>0</v>
      </c>
      <c r="AS983" s="3">
        <f>[2]หน้าผ้า!DY992</f>
        <v>0</v>
      </c>
      <c r="AT983" s="3">
        <f>[2]หน้าผ้า!DZ992</f>
        <v>0</v>
      </c>
      <c r="AU983" s="3">
        <f>[2]หน้าผ้า!EA992</f>
        <v>0</v>
      </c>
      <c r="AV983" s="1">
        <f>[2]หน้าผ้า!EB992</f>
        <v>0</v>
      </c>
      <c r="AW983" s="2">
        <f>[2]หน้าผ้า!EC992</f>
        <v>0</v>
      </c>
      <c r="AX983" s="2">
        <f>[2]หน้าผ้า!ED992</f>
        <v>0</v>
      </c>
      <c r="AY983" s="2">
        <f>[2]หน้าผ้า!AG992</f>
        <v>0</v>
      </c>
      <c r="AZ983" s="2">
        <f>[2]หน้าผ้า!EG992</f>
        <v>0</v>
      </c>
      <c r="BA983" s="2">
        <f>[2]หน้าผ้า!EH992</f>
        <v>0</v>
      </c>
      <c r="BB983" s="2">
        <f>[2]หน้าผ้า!EI992</f>
        <v>0</v>
      </c>
      <c r="BC983" s="1">
        <f>[2]หน้าผ้า!BZ992</f>
        <v>0</v>
      </c>
      <c r="BD983" s="56">
        <f>[2]หน้าผ้า!CA992</f>
        <v>0</v>
      </c>
    </row>
    <row r="984" spans="1:56" ht="28.5" customHeight="1" x14ac:dyDescent="0.45">
      <c r="A984" s="3">
        <f>[2]หน้าผ้า!C993</f>
        <v>0</v>
      </c>
      <c r="B984" s="14">
        <f>[2]หน้าผ้า!B993</f>
        <v>0</v>
      </c>
      <c r="C984" s="9">
        <f>[2]หน้าผ้า!E993</f>
        <v>0</v>
      </c>
      <c r="D984" s="13">
        <f>[2]หน้าผ้า!F993</f>
        <v>0</v>
      </c>
      <c r="E984" s="9">
        <f>[2]หน้าผ้า!G993</f>
        <v>0</v>
      </c>
      <c r="F984" s="9">
        <f>[2]หน้าผ้า!H993</f>
        <v>0</v>
      </c>
      <c r="G984" s="9">
        <f>[2]หน้าผ้า!I993</f>
        <v>0</v>
      </c>
      <c r="H984" s="9">
        <f>[2]หน้าผ้า!J993</f>
        <v>0</v>
      </c>
      <c r="I984" s="9">
        <f>[2]หน้าผ้า!L993</f>
        <v>0</v>
      </c>
      <c r="J984" s="9">
        <f>[2]หน้าผ้า!M993</f>
        <v>0</v>
      </c>
      <c r="K984" s="9">
        <f>[2]หน้าผ้า!N993</f>
        <v>0</v>
      </c>
      <c r="L984" s="9">
        <f>[2]หน้าผ้า!R993</f>
        <v>0</v>
      </c>
      <c r="M984" s="10">
        <f>[2]หน้าผ้า!T993</f>
        <v>0</v>
      </c>
      <c r="N984" s="9">
        <f>[2]หน้าผ้า!U993</f>
        <v>0</v>
      </c>
      <c r="O984" s="9">
        <f>[2]หน้าผ้า!V993</f>
        <v>0</v>
      </c>
      <c r="P984" s="10">
        <f>[2]หน้าผ้า!AB993</f>
        <v>0</v>
      </c>
      <c r="Q984" s="10">
        <f>[2]หน้าผ้า!AC993</f>
        <v>0</v>
      </c>
      <c r="R984" s="10">
        <f>[2]หน้าผ้า!AD993</f>
        <v>0</v>
      </c>
      <c r="S984" s="9">
        <f>[2]หน้าผ้า!Z993</f>
        <v>0</v>
      </c>
      <c r="T984" s="12">
        <f>[2]หน้าผ้า!X993</f>
        <v>0</v>
      </c>
      <c r="U984" s="11">
        <f>[2]หน้าผ้า!AA993</f>
        <v>0</v>
      </c>
      <c r="V984" s="10">
        <f>[2]หน้าผ้า!AJ993</f>
        <v>0</v>
      </c>
      <c r="W984" s="10">
        <f>[2]หน้าผ้า!AL993</f>
        <v>0</v>
      </c>
      <c r="X984" s="10">
        <f>[2]หน้าผ้า!AM993</f>
        <v>0</v>
      </c>
      <c r="Y984" s="10">
        <f>[2]หน้าผ้า!AN993</f>
        <v>0</v>
      </c>
      <c r="Z984" s="9">
        <f>[2]หน้าผ้า!AO993</f>
        <v>0</v>
      </c>
      <c r="AA984" s="8">
        <f>[2]หน้าผ้า!AQ993</f>
        <v>0</v>
      </c>
      <c r="AB984" s="8">
        <f>[2]หน้าผ้า!AR993</f>
        <v>0</v>
      </c>
      <c r="AC984" s="8">
        <f>[2]หน้าผ้า!AS993</f>
        <v>0</v>
      </c>
      <c r="AD984" s="8">
        <f>[2]หน้าผ้า!AT993</f>
        <v>0</v>
      </c>
      <c r="AE984" s="8">
        <f>[2]หน้าผ้า!AU993</f>
        <v>0</v>
      </c>
      <c r="AF984" s="8">
        <f>[2]หน้าผ้า!AI993</f>
        <v>0</v>
      </c>
      <c r="AG984" s="1">
        <f>[3]หน้าผ้า!DC996</f>
        <v>0</v>
      </c>
      <c r="AH984" s="1">
        <f>[2]หน้าผ้า!DL993</f>
        <v>0</v>
      </c>
      <c r="AI984" s="1">
        <f>[2]หน้าผ้า!DM993</f>
        <v>0</v>
      </c>
      <c r="AJ984" s="3">
        <f>[2]หน้าผ้า!DN993</f>
        <v>0</v>
      </c>
      <c r="AK984" s="3">
        <f>[2]หน้าผ้า!DQ993</f>
        <v>0</v>
      </c>
      <c r="AL984" s="3">
        <f>[2]หน้าผ้า!DR993</f>
        <v>0</v>
      </c>
      <c r="AM984" s="3">
        <f>[2]หน้าผ้า!DS993</f>
        <v>0</v>
      </c>
      <c r="AN984" s="3">
        <f>[2]หน้าผ้า!DT993</f>
        <v>0</v>
      </c>
      <c r="AO984" s="3">
        <f>[2]หน้าผ้า!DU993</f>
        <v>0</v>
      </c>
      <c r="AP984" s="3">
        <f>[2]หน้าผ้า!DP993</f>
        <v>0</v>
      </c>
      <c r="AQ984" s="3">
        <f>[2]หน้าผ้า!DW993</f>
        <v>0</v>
      </c>
      <c r="AR984" s="3">
        <f>[2]หน้าผ้า!DX993</f>
        <v>0</v>
      </c>
      <c r="AS984" s="3">
        <f>[2]หน้าผ้า!DY993</f>
        <v>0</v>
      </c>
      <c r="AT984" s="3">
        <f>[2]หน้าผ้า!DZ993</f>
        <v>0</v>
      </c>
      <c r="AU984" s="3">
        <f>[2]หน้าผ้า!EA993</f>
        <v>0</v>
      </c>
      <c r="AV984" s="1">
        <f>[2]หน้าผ้า!EB993</f>
        <v>0</v>
      </c>
      <c r="AW984" s="2">
        <f>[2]หน้าผ้า!EC993</f>
        <v>0</v>
      </c>
      <c r="AX984" s="2">
        <f>[2]หน้าผ้า!ED993</f>
        <v>0</v>
      </c>
      <c r="AY984" s="2">
        <f>[2]หน้าผ้า!AG993</f>
        <v>0</v>
      </c>
      <c r="AZ984" s="2">
        <f>[2]หน้าผ้า!EG993</f>
        <v>0</v>
      </c>
      <c r="BA984" s="2">
        <f>[2]หน้าผ้า!EH993</f>
        <v>0</v>
      </c>
      <c r="BB984" s="2">
        <f>[2]หน้าผ้า!EI993</f>
        <v>0</v>
      </c>
      <c r="BC984" s="1">
        <f>[2]หน้าผ้า!BZ993</f>
        <v>0</v>
      </c>
      <c r="BD984" s="56">
        <f>[2]หน้าผ้า!CA993</f>
        <v>0</v>
      </c>
    </row>
    <row r="985" spans="1:56" ht="28.5" customHeight="1" x14ac:dyDescent="0.45">
      <c r="A985" s="3">
        <f>[2]หน้าผ้า!C994</f>
        <v>0</v>
      </c>
      <c r="B985" s="14">
        <f>[2]หน้าผ้า!B994</f>
        <v>0</v>
      </c>
      <c r="C985" s="9">
        <f>[2]หน้าผ้า!E994</f>
        <v>0</v>
      </c>
      <c r="D985" s="13">
        <f>[2]หน้าผ้า!F994</f>
        <v>0</v>
      </c>
      <c r="E985" s="9">
        <f>[2]หน้าผ้า!G994</f>
        <v>0</v>
      </c>
      <c r="F985" s="9">
        <f>[2]หน้าผ้า!H994</f>
        <v>0</v>
      </c>
      <c r="G985" s="9">
        <f>[2]หน้าผ้า!I994</f>
        <v>0</v>
      </c>
      <c r="H985" s="9">
        <f>[2]หน้าผ้า!J994</f>
        <v>0</v>
      </c>
      <c r="I985" s="9">
        <f>[2]หน้าผ้า!L994</f>
        <v>0</v>
      </c>
      <c r="J985" s="9">
        <f>[2]หน้าผ้า!M994</f>
        <v>0</v>
      </c>
      <c r="K985" s="9">
        <f>[2]หน้าผ้า!N994</f>
        <v>0</v>
      </c>
      <c r="L985" s="9">
        <f>[2]หน้าผ้า!R994</f>
        <v>0</v>
      </c>
      <c r="M985" s="10">
        <f>[2]หน้าผ้า!T994</f>
        <v>0</v>
      </c>
      <c r="N985" s="9">
        <f>[2]หน้าผ้า!U994</f>
        <v>0</v>
      </c>
      <c r="O985" s="9">
        <f>[2]หน้าผ้า!V994</f>
        <v>0</v>
      </c>
      <c r="P985" s="10">
        <f>[2]หน้าผ้า!AB994</f>
        <v>0</v>
      </c>
      <c r="Q985" s="10">
        <f>[2]หน้าผ้า!AC994</f>
        <v>0</v>
      </c>
      <c r="R985" s="10">
        <f>[2]หน้าผ้า!AD994</f>
        <v>0</v>
      </c>
      <c r="S985" s="9">
        <f>[2]หน้าผ้า!Z994</f>
        <v>0</v>
      </c>
      <c r="T985" s="12">
        <f>[2]หน้าผ้า!X994</f>
        <v>0</v>
      </c>
      <c r="U985" s="11">
        <f>[2]หน้าผ้า!AA994</f>
        <v>0</v>
      </c>
      <c r="V985" s="10">
        <f>[2]หน้าผ้า!AJ994</f>
        <v>0</v>
      </c>
      <c r="W985" s="10">
        <f>[2]หน้าผ้า!AL994</f>
        <v>0</v>
      </c>
      <c r="X985" s="10">
        <f>[2]หน้าผ้า!AM994</f>
        <v>0</v>
      </c>
      <c r="Y985" s="10">
        <f>[2]หน้าผ้า!AN994</f>
        <v>0</v>
      </c>
      <c r="Z985" s="9">
        <f>[2]หน้าผ้า!AO994</f>
        <v>0</v>
      </c>
      <c r="AA985" s="8">
        <f>[2]หน้าผ้า!AQ994</f>
        <v>0</v>
      </c>
      <c r="AB985" s="8">
        <f>[2]หน้าผ้า!AR994</f>
        <v>0</v>
      </c>
      <c r="AC985" s="8">
        <f>[2]หน้าผ้า!AS994</f>
        <v>0</v>
      </c>
      <c r="AD985" s="8">
        <f>[2]หน้าผ้า!AT994</f>
        <v>0</v>
      </c>
      <c r="AE985" s="8">
        <f>[2]หน้าผ้า!AU994</f>
        <v>0</v>
      </c>
      <c r="AF985" s="8">
        <f>[2]หน้าผ้า!AI994</f>
        <v>0</v>
      </c>
      <c r="AG985" s="1">
        <f>[3]หน้าผ้า!DC997</f>
        <v>0</v>
      </c>
      <c r="AH985" s="1">
        <f>[2]หน้าผ้า!DL994</f>
        <v>0</v>
      </c>
      <c r="AI985" s="1">
        <f>[2]หน้าผ้า!DM994</f>
        <v>0</v>
      </c>
      <c r="AJ985" s="3">
        <f>[2]หน้าผ้า!DN994</f>
        <v>0</v>
      </c>
      <c r="AK985" s="3">
        <f>[2]หน้าผ้า!DQ994</f>
        <v>0</v>
      </c>
      <c r="AL985" s="3">
        <f>[2]หน้าผ้า!DR994</f>
        <v>0</v>
      </c>
      <c r="AM985" s="3">
        <f>[2]หน้าผ้า!DS994</f>
        <v>0</v>
      </c>
      <c r="AN985" s="3">
        <f>[2]หน้าผ้า!DT994</f>
        <v>0</v>
      </c>
      <c r="AO985" s="3">
        <f>[2]หน้าผ้า!DU994</f>
        <v>0</v>
      </c>
      <c r="AP985" s="3">
        <f>[2]หน้าผ้า!DP994</f>
        <v>0</v>
      </c>
      <c r="AQ985" s="3">
        <f>[2]หน้าผ้า!DW994</f>
        <v>0</v>
      </c>
      <c r="AR985" s="3">
        <f>[2]หน้าผ้า!DX994</f>
        <v>0</v>
      </c>
      <c r="AS985" s="3">
        <f>[2]หน้าผ้า!DY994</f>
        <v>0</v>
      </c>
      <c r="AT985" s="3">
        <f>[2]หน้าผ้า!DZ994</f>
        <v>0</v>
      </c>
      <c r="AU985" s="3">
        <f>[2]หน้าผ้า!EA994</f>
        <v>0</v>
      </c>
      <c r="AV985" s="1">
        <f>[2]หน้าผ้า!EB994</f>
        <v>0</v>
      </c>
      <c r="AW985" s="2">
        <f>[2]หน้าผ้า!EC994</f>
        <v>0</v>
      </c>
      <c r="AX985" s="2">
        <f>[2]หน้าผ้า!ED994</f>
        <v>0</v>
      </c>
      <c r="AY985" s="2">
        <f>[2]หน้าผ้า!AG994</f>
        <v>0</v>
      </c>
      <c r="AZ985" s="2">
        <f>[2]หน้าผ้า!EG994</f>
        <v>0</v>
      </c>
      <c r="BA985" s="2">
        <f>[2]หน้าผ้า!EH994</f>
        <v>0</v>
      </c>
      <c r="BB985" s="2">
        <f>[2]หน้าผ้า!EI994</f>
        <v>0</v>
      </c>
      <c r="BC985" s="1">
        <f>[2]หน้าผ้า!BZ994</f>
        <v>0</v>
      </c>
      <c r="BD985" s="56">
        <f>[2]หน้าผ้า!CA994</f>
        <v>0</v>
      </c>
    </row>
    <row r="986" spans="1:56" ht="28.5" customHeight="1" x14ac:dyDescent="0.45">
      <c r="A986" s="3">
        <f>[2]หน้าผ้า!C995</f>
        <v>0</v>
      </c>
      <c r="B986" s="14">
        <f>[2]หน้าผ้า!B995</f>
        <v>0</v>
      </c>
      <c r="C986" s="9">
        <f>[2]หน้าผ้า!E995</f>
        <v>0</v>
      </c>
      <c r="D986" s="13">
        <f>[2]หน้าผ้า!F995</f>
        <v>0</v>
      </c>
      <c r="E986" s="9">
        <f>[2]หน้าผ้า!G995</f>
        <v>0</v>
      </c>
      <c r="F986" s="9">
        <f>[2]หน้าผ้า!H995</f>
        <v>0</v>
      </c>
      <c r="G986" s="9">
        <f>[2]หน้าผ้า!I995</f>
        <v>0</v>
      </c>
      <c r="H986" s="9">
        <f>[2]หน้าผ้า!J995</f>
        <v>0</v>
      </c>
      <c r="I986" s="9">
        <f>[2]หน้าผ้า!L995</f>
        <v>0</v>
      </c>
      <c r="J986" s="9">
        <f>[2]หน้าผ้า!M995</f>
        <v>0</v>
      </c>
      <c r="K986" s="9">
        <f>[2]หน้าผ้า!N995</f>
        <v>0</v>
      </c>
      <c r="L986" s="9">
        <f>[2]หน้าผ้า!R995</f>
        <v>0</v>
      </c>
      <c r="M986" s="10">
        <f>[2]หน้าผ้า!T995</f>
        <v>0</v>
      </c>
      <c r="N986" s="9">
        <f>[2]หน้าผ้า!U995</f>
        <v>0</v>
      </c>
      <c r="O986" s="9">
        <f>[2]หน้าผ้า!V995</f>
        <v>0</v>
      </c>
      <c r="P986" s="10">
        <f>[2]หน้าผ้า!AB995</f>
        <v>0</v>
      </c>
      <c r="Q986" s="10">
        <f>[2]หน้าผ้า!AC995</f>
        <v>0</v>
      </c>
      <c r="R986" s="10">
        <f>[2]หน้าผ้า!AD995</f>
        <v>0</v>
      </c>
      <c r="S986" s="9">
        <f>[2]หน้าผ้า!Z995</f>
        <v>0</v>
      </c>
      <c r="T986" s="12">
        <f>[2]หน้าผ้า!X995</f>
        <v>0</v>
      </c>
      <c r="U986" s="11">
        <f>[2]หน้าผ้า!AA995</f>
        <v>0</v>
      </c>
      <c r="V986" s="10">
        <f>[2]หน้าผ้า!AJ995</f>
        <v>0</v>
      </c>
      <c r="W986" s="10">
        <f>[2]หน้าผ้า!AL995</f>
        <v>0</v>
      </c>
      <c r="X986" s="10">
        <f>[2]หน้าผ้า!AM995</f>
        <v>0</v>
      </c>
      <c r="Y986" s="10">
        <f>[2]หน้าผ้า!AN995</f>
        <v>0</v>
      </c>
      <c r="Z986" s="9">
        <f>[2]หน้าผ้า!AO995</f>
        <v>0</v>
      </c>
      <c r="AA986" s="8">
        <f>[2]หน้าผ้า!AQ995</f>
        <v>0</v>
      </c>
      <c r="AB986" s="8">
        <f>[2]หน้าผ้า!AR995</f>
        <v>0</v>
      </c>
      <c r="AC986" s="8">
        <f>[2]หน้าผ้า!AS995</f>
        <v>0</v>
      </c>
      <c r="AD986" s="8">
        <f>[2]หน้าผ้า!AT995</f>
        <v>0</v>
      </c>
      <c r="AE986" s="8">
        <f>[2]หน้าผ้า!AU995</f>
        <v>0</v>
      </c>
      <c r="AF986" s="8">
        <f>[2]หน้าผ้า!AI995</f>
        <v>0</v>
      </c>
      <c r="AG986" s="1">
        <f>[3]หน้าผ้า!DC998</f>
        <v>0</v>
      </c>
      <c r="AH986" s="1">
        <f>[2]หน้าผ้า!DL995</f>
        <v>0</v>
      </c>
      <c r="AI986" s="1">
        <f>[2]หน้าผ้า!DM995</f>
        <v>0</v>
      </c>
      <c r="AJ986" s="3">
        <f>[2]หน้าผ้า!DN995</f>
        <v>0</v>
      </c>
      <c r="AK986" s="3">
        <f>[2]หน้าผ้า!DQ995</f>
        <v>0</v>
      </c>
      <c r="AL986" s="3">
        <f>[2]หน้าผ้า!DR995</f>
        <v>0</v>
      </c>
      <c r="AM986" s="3">
        <f>[2]หน้าผ้า!DS995</f>
        <v>0</v>
      </c>
      <c r="AN986" s="3">
        <f>[2]หน้าผ้า!DT995</f>
        <v>0</v>
      </c>
      <c r="AO986" s="3">
        <f>[2]หน้าผ้า!DU995</f>
        <v>0</v>
      </c>
      <c r="AP986" s="3">
        <f>[2]หน้าผ้า!DP995</f>
        <v>0</v>
      </c>
      <c r="AQ986" s="3">
        <f>[2]หน้าผ้า!DW995</f>
        <v>0</v>
      </c>
      <c r="AR986" s="3">
        <f>[2]หน้าผ้า!DX995</f>
        <v>0</v>
      </c>
      <c r="AS986" s="3">
        <f>[2]หน้าผ้า!DY995</f>
        <v>0</v>
      </c>
      <c r="AT986" s="3">
        <f>[2]หน้าผ้า!DZ995</f>
        <v>0</v>
      </c>
      <c r="AU986" s="3">
        <f>[2]หน้าผ้า!EA995</f>
        <v>0</v>
      </c>
      <c r="AV986" s="1">
        <f>[2]หน้าผ้า!EB995</f>
        <v>0</v>
      </c>
      <c r="AW986" s="2">
        <f>[2]หน้าผ้า!EC995</f>
        <v>0</v>
      </c>
      <c r="AX986" s="2">
        <f>[2]หน้าผ้า!ED995</f>
        <v>0</v>
      </c>
      <c r="AY986" s="2">
        <f>[2]หน้าผ้า!AG995</f>
        <v>0</v>
      </c>
      <c r="AZ986" s="2">
        <f>[2]หน้าผ้า!EG995</f>
        <v>0</v>
      </c>
      <c r="BA986" s="2">
        <f>[2]หน้าผ้า!EH995</f>
        <v>0</v>
      </c>
      <c r="BB986" s="2">
        <f>[2]หน้าผ้า!EI995</f>
        <v>0</v>
      </c>
      <c r="BC986" s="1">
        <f>[2]หน้าผ้า!BZ995</f>
        <v>0</v>
      </c>
      <c r="BD986" s="56">
        <f>[2]หน้าผ้า!CA995</f>
        <v>0</v>
      </c>
    </row>
    <row r="987" spans="1:56" ht="28.5" customHeight="1" x14ac:dyDescent="0.45">
      <c r="A987" s="3">
        <f>[2]หน้าผ้า!C996</f>
        <v>0</v>
      </c>
      <c r="B987" s="14">
        <f>[2]หน้าผ้า!B996</f>
        <v>0</v>
      </c>
      <c r="C987" s="9">
        <f>[2]หน้าผ้า!E996</f>
        <v>0</v>
      </c>
      <c r="D987" s="13">
        <f>[2]หน้าผ้า!F996</f>
        <v>0</v>
      </c>
      <c r="E987" s="9">
        <f>[2]หน้าผ้า!G996</f>
        <v>0</v>
      </c>
      <c r="F987" s="9">
        <f>[2]หน้าผ้า!H996</f>
        <v>0</v>
      </c>
      <c r="G987" s="9">
        <f>[2]หน้าผ้า!I996</f>
        <v>0</v>
      </c>
      <c r="H987" s="9">
        <f>[2]หน้าผ้า!J996</f>
        <v>0</v>
      </c>
      <c r="I987" s="9">
        <f>[2]หน้าผ้า!L996</f>
        <v>0</v>
      </c>
      <c r="J987" s="9">
        <f>[2]หน้าผ้า!M996</f>
        <v>0</v>
      </c>
      <c r="K987" s="9">
        <f>[2]หน้าผ้า!N996</f>
        <v>0</v>
      </c>
      <c r="L987" s="9">
        <f>[2]หน้าผ้า!R996</f>
        <v>0</v>
      </c>
      <c r="M987" s="10">
        <f>[2]หน้าผ้า!T996</f>
        <v>0</v>
      </c>
      <c r="N987" s="9">
        <f>[2]หน้าผ้า!U996</f>
        <v>0</v>
      </c>
      <c r="O987" s="9">
        <f>[2]หน้าผ้า!V996</f>
        <v>0</v>
      </c>
      <c r="P987" s="10">
        <f>[2]หน้าผ้า!AB996</f>
        <v>0</v>
      </c>
      <c r="Q987" s="10">
        <f>[2]หน้าผ้า!AC996</f>
        <v>0</v>
      </c>
      <c r="R987" s="10">
        <f>[2]หน้าผ้า!AD996</f>
        <v>0</v>
      </c>
      <c r="S987" s="9">
        <f>[2]หน้าผ้า!Z996</f>
        <v>0</v>
      </c>
      <c r="T987" s="12">
        <f>[2]หน้าผ้า!X996</f>
        <v>0</v>
      </c>
      <c r="U987" s="11">
        <f>[2]หน้าผ้า!AA996</f>
        <v>0</v>
      </c>
      <c r="V987" s="10">
        <f>[2]หน้าผ้า!AJ996</f>
        <v>0</v>
      </c>
      <c r="W987" s="10">
        <f>[2]หน้าผ้า!AL996</f>
        <v>0</v>
      </c>
      <c r="X987" s="10">
        <f>[2]หน้าผ้า!AM996</f>
        <v>0</v>
      </c>
      <c r="Y987" s="10">
        <f>[2]หน้าผ้า!AN996</f>
        <v>0</v>
      </c>
      <c r="Z987" s="9">
        <f>[2]หน้าผ้า!AO996</f>
        <v>0</v>
      </c>
      <c r="AA987" s="8">
        <f>[2]หน้าผ้า!AQ996</f>
        <v>0</v>
      </c>
      <c r="AB987" s="8">
        <f>[2]หน้าผ้า!AR996</f>
        <v>0</v>
      </c>
      <c r="AC987" s="8">
        <f>[2]หน้าผ้า!AS996</f>
        <v>0</v>
      </c>
      <c r="AD987" s="8">
        <f>[2]หน้าผ้า!AT996</f>
        <v>0</v>
      </c>
      <c r="AE987" s="8">
        <f>[2]หน้าผ้า!AU996</f>
        <v>0</v>
      </c>
      <c r="AF987" s="8">
        <f>[2]หน้าผ้า!AI996</f>
        <v>0</v>
      </c>
      <c r="AG987" s="1">
        <f>[3]หน้าผ้า!DC999</f>
        <v>0</v>
      </c>
      <c r="AH987" s="1">
        <f>[2]หน้าผ้า!DL996</f>
        <v>0</v>
      </c>
      <c r="AI987" s="1">
        <f>[2]หน้าผ้า!DM996</f>
        <v>0</v>
      </c>
      <c r="AJ987" s="3">
        <f>[2]หน้าผ้า!DN996</f>
        <v>0</v>
      </c>
      <c r="AK987" s="3">
        <f>[2]หน้าผ้า!DQ996</f>
        <v>0</v>
      </c>
      <c r="AL987" s="3">
        <f>[2]หน้าผ้า!DR996</f>
        <v>0</v>
      </c>
      <c r="AM987" s="3">
        <f>[2]หน้าผ้า!DS996</f>
        <v>0</v>
      </c>
      <c r="AN987" s="3">
        <f>[2]หน้าผ้า!DT996</f>
        <v>0</v>
      </c>
      <c r="AO987" s="3">
        <f>[2]หน้าผ้า!DU996</f>
        <v>0</v>
      </c>
      <c r="AP987" s="3">
        <f>[2]หน้าผ้า!DP996</f>
        <v>0</v>
      </c>
      <c r="AQ987" s="3">
        <f>[2]หน้าผ้า!DW996</f>
        <v>0</v>
      </c>
      <c r="AR987" s="3">
        <f>[2]หน้าผ้า!DX996</f>
        <v>0</v>
      </c>
      <c r="AS987" s="3">
        <f>[2]หน้าผ้า!DY996</f>
        <v>0</v>
      </c>
      <c r="AT987" s="3">
        <f>[2]หน้าผ้า!DZ996</f>
        <v>0</v>
      </c>
      <c r="AU987" s="3">
        <f>[2]หน้าผ้า!EA996</f>
        <v>0</v>
      </c>
      <c r="AV987" s="1">
        <f>[2]หน้าผ้า!EB996</f>
        <v>0</v>
      </c>
      <c r="AW987" s="2">
        <f>[2]หน้าผ้า!EC996</f>
        <v>0</v>
      </c>
      <c r="AX987" s="2">
        <f>[2]หน้าผ้า!ED996</f>
        <v>0</v>
      </c>
      <c r="AY987" s="2">
        <f>[2]หน้าผ้า!AG996</f>
        <v>0</v>
      </c>
      <c r="AZ987" s="2">
        <f>[2]หน้าผ้า!EG996</f>
        <v>0</v>
      </c>
      <c r="BA987" s="2">
        <f>[2]หน้าผ้า!EH996</f>
        <v>0</v>
      </c>
      <c r="BB987" s="2">
        <f>[2]หน้าผ้า!EI996</f>
        <v>0</v>
      </c>
      <c r="BC987" s="1">
        <f>[2]หน้าผ้า!BZ996</f>
        <v>0</v>
      </c>
      <c r="BD987" s="56">
        <f>[2]หน้าผ้า!CA996</f>
        <v>0</v>
      </c>
    </row>
    <row r="988" spans="1:56" ht="28.5" customHeight="1" x14ac:dyDescent="0.45">
      <c r="A988" s="3">
        <f>[2]หน้าผ้า!C997</f>
        <v>0</v>
      </c>
      <c r="B988" s="14">
        <f>[2]หน้าผ้า!B997</f>
        <v>0</v>
      </c>
      <c r="C988" s="9">
        <f>[2]หน้าผ้า!E997</f>
        <v>0</v>
      </c>
      <c r="D988" s="13">
        <f>[2]หน้าผ้า!F997</f>
        <v>0</v>
      </c>
      <c r="E988" s="9">
        <f>[2]หน้าผ้า!G997</f>
        <v>0</v>
      </c>
      <c r="F988" s="9">
        <f>[2]หน้าผ้า!H997</f>
        <v>0</v>
      </c>
      <c r="G988" s="9">
        <f>[2]หน้าผ้า!I997</f>
        <v>0</v>
      </c>
      <c r="H988" s="9">
        <f>[2]หน้าผ้า!J997</f>
        <v>0</v>
      </c>
      <c r="I988" s="9">
        <f>[2]หน้าผ้า!L997</f>
        <v>0</v>
      </c>
      <c r="J988" s="9">
        <f>[2]หน้าผ้า!M997</f>
        <v>0</v>
      </c>
      <c r="K988" s="9">
        <f>[2]หน้าผ้า!N997</f>
        <v>0</v>
      </c>
      <c r="L988" s="9">
        <f>[2]หน้าผ้า!R997</f>
        <v>0</v>
      </c>
      <c r="M988" s="10">
        <f>[2]หน้าผ้า!T997</f>
        <v>0</v>
      </c>
      <c r="N988" s="9">
        <f>[2]หน้าผ้า!U997</f>
        <v>0</v>
      </c>
      <c r="O988" s="9">
        <f>[2]หน้าผ้า!V997</f>
        <v>0</v>
      </c>
      <c r="P988" s="10">
        <f>[2]หน้าผ้า!AB997</f>
        <v>0</v>
      </c>
      <c r="Q988" s="10">
        <f>[2]หน้าผ้า!AC997</f>
        <v>0</v>
      </c>
      <c r="R988" s="10">
        <f>[2]หน้าผ้า!AD997</f>
        <v>0</v>
      </c>
      <c r="S988" s="9">
        <f>[2]หน้าผ้า!Z997</f>
        <v>0</v>
      </c>
      <c r="T988" s="12">
        <f>[2]หน้าผ้า!X997</f>
        <v>0</v>
      </c>
      <c r="U988" s="11">
        <f>[2]หน้าผ้า!AA997</f>
        <v>0</v>
      </c>
      <c r="V988" s="10">
        <f>[2]หน้าผ้า!AJ997</f>
        <v>0</v>
      </c>
      <c r="W988" s="10">
        <f>[2]หน้าผ้า!AL997</f>
        <v>0</v>
      </c>
      <c r="X988" s="10">
        <f>[2]หน้าผ้า!AM997</f>
        <v>0</v>
      </c>
      <c r="Y988" s="10">
        <f>[2]หน้าผ้า!AN997</f>
        <v>0</v>
      </c>
      <c r="Z988" s="9">
        <f>[2]หน้าผ้า!AO997</f>
        <v>0</v>
      </c>
      <c r="AA988" s="8">
        <f>[2]หน้าผ้า!AQ997</f>
        <v>0</v>
      </c>
      <c r="AB988" s="8">
        <f>[2]หน้าผ้า!AR997</f>
        <v>0</v>
      </c>
      <c r="AC988" s="8">
        <f>[2]หน้าผ้า!AS997</f>
        <v>0</v>
      </c>
      <c r="AD988" s="8">
        <f>[2]หน้าผ้า!AT997</f>
        <v>0</v>
      </c>
      <c r="AE988" s="8">
        <f>[2]หน้าผ้า!AU997</f>
        <v>0</v>
      </c>
      <c r="AF988" s="8">
        <f>[2]หน้าผ้า!AI997</f>
        <v>0</v>
      </c>
      <c r="AG988" s="1">
        <f>[3]หน้าผ้า!DC1000</f>
        <v>0</v>
      </c>
      <c r="AH988" s="1">
        <f>[2]หน้าผ้า!DL997</f>
        <v>0</v>
      </c>
      <c r="AI988" s="1">
        <f>[2]หน้าผ้า!DM997</f>
        <v>0</v>
      </c>
      <c r="AJ988" s="3">
        <f>[2]หน้าผ้า!DN997</f>
        <v>0</v>
      </c>
      <c r="AK988" s="3">
        <f>[2]หน้าผ้า!DQ997</f>
        <v>0</v>
      </c>
      <c r="AL988" s="3">
        <f>[2]หน้าผ้า!DR997</f>
        <v>0</v>
      </c>
      <c r="AM988" s="3">
        <f>[2]หน้าผ้า!DS997</f>
        <v>0</v>
      </c>
      <c r="AN988" s="3">
        <f>[2]หน้าผ้า!DT997</f>
        <v>0</v>
      </c>
      <c r="AO988" s="3">
        <f>[2]หน้าผ้า!DU997</f>
        <v>0</v>
      </c>
      <c r="AP988" s="3">
        <f>[2]หน้าผ้า!DP997</f>
        <v>0</v>
      </c>
      <c r="AQ988" s="3">
        <f>[2]หน้าผ้า!DW997</f>
        <v>0</v>
      </c>
      <c r="AR988" s="3">
        <f>[2]หน้าผ้า!DX997</f>
        <v>0</v>
      </c>
      <c r="AS988" s="3">
        <f>[2]หน้าผ้า!DY997</f>
        <v>0</v>
      </c>
      <c r="AT988" s="3">
        <f>[2]หน้าผ้า!DZ997</f>
        <v>0</v>
      </c>
      <c r="AU988" s="3">
        <f>[2]หน้าผ้า!EA997</f>
        <v>0</v>
      </c>
      <c r="AV988" s="1">
        <f>[2]หน้าผ้า!EB997</f>
        <v>0</v>
      </c>
      <c r="AW988" s="2">
        <f>[2]หน้าผ้า!EC997</f>
        <v>0</v>
      </c>
      <c r="AX988" s="2">
        <f>[2]หน้าผ้า!ED997</f>
        <v>0</v>
      </c>
      <c r="AY988" s="2">
        <f>[2]หน้าผ้า!AG997</f>
        <v>0</v>
      </c>
      <c r="AZ988" s="2">
        <f>[2]หน้าผ้า!EG997</f>
        <v>0</v>
      </c>
      <c r="BA988" s="2">
        <f>[2]หน้าผ้า!EH997</f>
        <v>0</v>
      </c>
      <c r="BB988" s="2">
        <f>[2]หน้าผ้า!EI997</f>
        <v>0</v>
      </c>
      <c r="BC988" s="1">
        <f>[2]หน้าผ้า!BZ997</f>
        <v>0</v>
      </c>
      <c r="BD988" s="56">
        <f>[2]หน้าผ้า!CA997</f>
        <v>0</v>
      </c>
    </row>
    <row r="989" spans="1:56" ht="28.5" customHeight="1" x14ac:dyDescent="0.45">
      <c r="A989" s="3">
        <f>[2]หน้าผ้า!C998</f>
        <v>0</v>
      </c>
      <c r="B989" s="14">
        <f>[2]หน้าผ้า!B998</f>
        <v>0</v>
      </c>
      <c r="C989" s="9">
        <f>[2]หน้าผ้า!E998</f>
        <v>0</v>
      </c>
      <c r="D989" s="13">
        <f>[2]หน้าผ้า!F998</f>
        <v>0</v>
      </c>
      <c r="E989" s="9">
        <f>[2]หน้าผ้า!G998</f>
        <v>0</v>
      </c>
      <c r="F989" s="9">
        <f>[2]หน้าผ้า!H998</f>
        <v>0</v>
      </c>
      <c r="G989" s="9">
        <f>[2]หน้าผ้า!I998</f>
        <v>0</v>
      </c>
      <c r="H989" s="9">
        <f>[2]หน้าผ้า!J998</f>
        <v>0</v>
      </c>
      <c r="I989" s="9">
        <f>[2]หน้าผ้า!L998</f>
        <v>0</v>
      </c>
      <c r="J989" s="9">
        <f>[2]หน้าผ้า!M998</f>
        <v>0</v>
      </c>
      <c r="K989" s="9">
        <f>[2]หน้าผ้า!N998</f>
        <v>0</v>
      </c>
      <c r="L989" s="9">
        <f>[2]หน้าผ้า!R998</f>
        <v>0</v>
      </c>
      <c r="M989" s="10">
        <f>[2]หน้าผ้า!T998</f>
        <v>0</v>
      </c>
      <c r="N989" s="9">
        <f>[2]หน้าผ้า!U998</f>
        <v>0</v>
      </c>
      <c r="O989" s="9">
        <f>[2]หน้าผ้า!V998</f>
        <v>0</v>
      </c>
      <c r="P989" s="10">
        <f>[2]หน้าผ้า!AB998</f>
        <v>0</v>
      </c>
      <c r="Q989" s="10">
        <f>[2]หน้าผ้า!AC998</f>
        <v>0</v>
      </c>
      <c r="R989" s="10">
        <f>[2]หน้าผ้า!AD998</f>
        <v>0</v>
      </c>
      <c r="S989" s="9">
        <f>[2]หน้าผ้า!Z998</f>
        <v>0</v>
      </c>
      <c r="T989" s="12">
        <f>[2]หน้าผ้า!X998</f>
        <v>0</v>
      </c>
      <c r="U989" s="11">
        <f>[2]หน้าผ้า!AA998</f>
        <v>0</v>
      </c>
      <c r="V989" s="10">
        <f>[2]หน้าผ้า!AJ998</f>
        <v>0</v>
      </c>
      <c r="W989" s="10">
        <f>[2]หน้าผ้า!AL998</f>
        <v>0</v>
      </c>
      <c r="X989" s="10">
        <f>[2]หน้าผ้า!AM998</f>
        <v>0</v>
      </c>
      <c r="Y989" s="10">
        <f>[2]หน้าผ้า!AN998</f>
        <v>0</v>
      </c>
      <c r="Z989" s="9">
        <f>[2]หน้าผ้า!AO998</f>
        <v>0</v>
      </c>
      <c r="AA989" s="8">
        <f>[2]หน้าผ้า!AQ998</f>
        <v>0</v>
      </c>
      <c r="AB989" s="8">
        <f>[2]หน้าผ้า!AR998</f>
        <v>0</v>
      </c>
      <c r="AC989" s="8">
        <f>[2]หน้าผ้า!AS998</f>
        <v>0</v>
      </c>
      <c r="AD989" s="8">
        <f>[2]หน้าผ้า!AT998</f>
        <v>0</v>
      </c>
      <c r="AE989" s="8">
        <f>[2]หน้าผ้า!AU998</f>
        <v>0</v>
      </c>
      <c r="AF989" s="8">
        <f>[2]หน้าผ้า!AI998</f>
        <v>0</v>
      </c>
      <c r="AG989" s="1">
        <f>[3]หน้าผ้า!DC1001</f>
        <v>0</v>
      </c>
      <c r="AH989" s="1">
        <f>[2]หน้าผ้า!DL998</f>
        <v>0</v>
      </c>
      <c r="AI989" s="1">
        <f>[2]หน้าผ้า!DM998</f>
        <v>0</v>
      </c>
      <c r="AJ989" s="3">
        <f>[2]หน้าผ้า!DN998</f>
        <v>0</v>
      </c>
      <c r="AK989" s="3">
        <f>[2]หน้าผ้า!DQ998</f>
        <v>0</v>
      </c>
      <c r="AL989" s="3">
        <f>[2]หน้าผ้า!DR998</f>
        <v>0</v>
      </c>
      <c r="AM989" s="3">
        <f>[2]หน้าผ้า!DS998</f>
        <v>0</v>
      </c>
      <c r="AN989" s="3">
        <f>[2]หน้าผ้า!DT998</f>
        <v>0</v>
      </c>
      <c r="AO989" s="3">
        <f>[2]หน้าผ้า!DU998</f>
        <v>0</v>
      </c>
      <c r="AP989" s="3">
        <f>[2]หน้าผ้า!DP998</f>
        <v>0</v>
      </c>
      <c r="AQ989" s="3">
        <f>[2]หน้าผ้า!DW998</f>
        <v>0</v>
      </c>
      <c r="AR989" s="3">
        <f>[2]หน้าผ้า!DX998</f>
        <v>0</v>
      </c>
      <c r="AS989" s="3">
        <f>[2]หน้าผ้า!DY998</f>
        <v>0</v>
      </c>
      <c r="AT989" s="3">
        <f>[2]หน้าผ้า!DZ998</f>
        <v>0</v>
      </c>
      <c r="AU989" s="3">
        <f>[2]หน้าผ้า!EA998</f>
        <v>0</v>
      </c>
      <c r="AV989" s="1">
        <f>[2]หน้าผ้า!EB998</f>
        <v>0</v>
      </c>
      <c r="AW989" s="2">
        <f>[2]หน้าผ้า!EC998</f>
        <v>0</v>
      </c>
      <c r="AX989" s="2">
        <f>[2]หน้าผ้า!ED998</f>
        <v>0</v>
      </c>
      <c r="AY989" s="2">
        <f>[2]หน้าผ้า!AG998</f>
        <v>0</v>
      </c>
      <c r="AZ989" s="2">
        <f>[2]หน้าผ้า!EG998</f>
        <v>0</v>
      </c>
      <c r="BA989" s="2">
        <f>[2]หน้าผ้า!EH998</f>
        <v>0</v>
      </c>
      <c r="BB989" s="2">
        <f>[2]หน้าผ้า!EI998</f>
        <v>0</v>
      </c>
      <c r="BC989" s="1">
        <f>[2]หน้าผ้า!BZ998</f>
        <v>0</v>
      </c>
      <c r="BD989" s="56">
        <f>[2]หน้าผ้า!CA998</f>
        <v>0</v>
      </c>
    </row>
    <row r="990" spans="1:56" ht="28.5" customHeight="1" x14ac:dyDescent="0.45">
      <c r="A990" s="3">
        <f>[2]หน้าผ้า!C999</f>
        <v>0</v>
      </c>
      <c r="B990" s="14">
        <f>[2]หน้าผ้า!B999</f>
        <v>0</v>
      </c>
      <c r="C990" s="9">
        <f>[2]หน้าผ้า!E999</f>
        <v>0</v>
      </c>
      <c r="D990" s="13">
        <f>[2]หน้าผ้า!F999</f>
        <v>0</v>
      </c>
      <c r="E990" s="9">
        <f>[2]หน้าผ้า!G999</f>
        <v>0</v>
      </c>
      <c r="F990" s="9">
        <f>[2]หน้าผ้า!H999</f>
        <v>0</v>
      </c>
      <c r="G990" s="9">
        <f>[2]หน้าผ้า!I999</f>
        <v>0</v>
      </c>
      <c r="H990" s="9">
        <f>[2]หน้าผ้า!J999</f>
        <v>0</v>
      </c>
      <c r="I990" s="9">
        <f>[2]หน้าผ้า!L999</f>
        <v>0</v>
      </c>
      <c r="J990" s="9">
        <f>[2]หน้าผ้า!M999</f>
        <v>0</v>
      </c>
      <c r="K990" s="9">
        <f>[2]หน้าผ้า!N999</f>
        <v>0</v>
      </c>
      <c r="L990" s="9">
        <f>[2]หน้าผ้า!R999</f>
        <v>0</v>
      </c>
      <c r="M990" s="10">
        <f>[2]หน้าผ้า!T999</f>
        <v>0</v>
      </c>
      <c r="N990" s="9">
        <f>[2]หน้าผ้า!U999</f>
        <v>0</v>
      </c>
      <c r="O990" s="9">
        <f>[2]หน้าผ้า!V999</f>
        <v>0</v>
      </c>
      <c r="P990" s="10">
        <f>[2]หน้าผ้า!AB999</f>
        <v>0</v>
      </c>
      <c r="Q990" s="10">
        <f>[2]หน้าผ้า!AC999</f>
        <v>0</v>
      </c>
      <c r="R990" s="10">
        <f>[2]หน้าผ้า!AD999</f>
        <v>0</v>
      </c>
      <c r="S990" s="9">
        <f>[2]หน้าผ้า!Z999</f>
        <v>0</v>
      </c>
      <c r="T990" s="12">
        <f>[2]หน้าผ้า!X999</f>
        <v>0</v>
      </c>
      <c r="U990" s="11">
        <f>[2]หน้าผ้า!AA999</f>
        <v>0</v>
      </c>
      <c r="V990" s="10">
        <f>[2]หน้าผ้า!AJ999</f>
        <v>0</v>
      </c>
      <c r="W990" s="10">
        <f>[2]หน้าผ้า!AL999</f>
        <v>0</v>
      </c>
      <c r="X990" s="10">
        <f>[2]หน้าผ้า!AM999</f>
        <v>0</v>
      </c>
      <c r="Y990" s="10">
        <f>[2]หน้าผ้า!AN999</f>
        <v>0</v>
      </c>
      <c r="Z990" s="9">
        <f>[2]หน้าผ้า!AO999</f>
        <v>0</v>
      </c>
      <c r="AA990" s="8">
        <f>[2]หน้าผ้า!AQ999</f>
        <v>0</v>
      </c>
      <c r="AB990" s="8">
        <f>[2]หน้าผ้า!AR999</f>
        <v>0</v>
      </c>
      <c r="AC990" s="8">
        <f>[2]หน้าผ้า!AS999</f>
        <v>0</v>
      </c>
      <c r="AD990" s="8">
        <f>[2]หน้าผ้า!AT999</f>
        <v>0</v>
      </c>
      <c r="AE990" s="8">
        <f>[2]หน้าผ้า!AU999</f>
        <v>0</v>
      </c>
      <c r="AF990" s="8">
        <f>[2]หน้าผ้า!AI999</f>
        <v>0</v>
      </c>
      <c r="AG990" s="1">
        <f>[3]หน้าผ้า!DC1002</f>
        <v>0</v>
      </c>
      <c r="AH990" s="1">
        <f>[2]หน้าผ้า!DL999</f>
        <v>0</v>
      </c>
      <c r="AI990" s="1">
        <f>[2]หน้าผ้า!DM999</f>
        <v>0</v>
      </c>
      <c r="AJ990" s="3">
        <f>[2]หน้าผ้า!DN999</f>
        <v>0</v>
      </c>
      <c r="AK990" s="3">
        <f>[2]หน้าผ้า!DQ999</f>
        <v>0</v>
      </c>
      <c r="AL990" s="3">
        <f>[2]หน้าผ้า!DR999</f>
        <v>0</v>
      </c>
      <c r="AM990" s="3">
        <f>[2]หน้าผ้า!DS999</f>
        <v>0</v>
      </c>
      <c r="AN990" s="3">
        <f>[2]หน้าผ้า!DT999</f>
        <v>0</v>
      </c>
      <c r="AO990" s="3">
        <f>[2]หน้าผ้า!DU999</f>
        <v>0</v>
      </c>
      <c r="AP990" s="3">
        <f>[2]หน้าผ้า!DP999</f>
        <v>0</v>
      </c>
      <c r="AQ990" s="3">
        <f>[2]หน้าผ้า!DW999</f>
        <v>0</v>
      </c>
      <c r="AR990" s="3">
        <f>[2]หน้าผ้า!DX999</f>
        <v>0</v>
      </c>
      <c r="AS990" s="3">
        <f>[2]หน้าผ้า!DY999</f>
        <v>0</v>
      </c>
      <c r="AT990" s="3">
        <f>[2]หน้าผ้า!DZ999</f>
        <v>0</v>
      </c>
      <c r="AU990" s="3">
        <f>[2]หน้าผ้า!EA999</f>
        <v>0</v>
      </c>
      <c r="AV990" s="1">
        <f>[2]หน้าผ้า!EB999</f>
        <v>0</v>
      </c>
      <c r="AW990" s="2">
        <f>[2]หน้าผ้า!EC999</f>
        <v>0</v>
      </c>
      <c r="AX990" s="2">
        <f>[2]หน้าผ้า!ED999</f>
        <v>0</v>
      </c>
      <c r="AY990" s="2">
        <f>[2]หน้าผ้า!AG999</f>
        <v>0</v>
      </c>
      <c r="AZ990" s="2">
        <f>[2]หน้าผ้า!EG999</f>
        <v>0</v>
      </c>
      <c r="BA990" s="2">
        <f>[2]หน้าผ้า!EH999</f>
        <v>0</v>
      </c>
      <c r="BB990" s="2">
        <f>[2]หน้าผ้า!EI999</f>
        <v>0</v>
      </c>
      <c r="BC990" s="1">
        <f>[2]หน้าผ้า!BZ999</f>
        <v>0</v>
      </c>
      <c r="BD990" s="56">
        <f>[2]หน้าผ้า!CA999</f>
        <v>0</v>
      </c>
    </row>
    <row r="991" spans="1:56" ht="28.5" customHeight="1" x14ac:dyDescent="0.45">
      <c r="A991" s="3">
        <f>[2]หน้าผ้า!C1000</f>
        <v>0</v>
      </c>
      <c r="B991" s="14">
        <f>[2]หน้าผ้า!B1000</f>
        <v>0</v>
      </c>
      <c r="C991" s="9">
        <f>[2]หน้าผ้า!E1000</f>
        <v>0</v>
      </c>
      <c r="D991" s="13">
        <f>[2]หน้าผ้า!F1000</f>
        <v>0</v>
      </c>
      <c r="E991" s="9">
        <f>[2]หน้าผ้า!G1000</f>
        <v>0</v>
      </c>
      <c r="F991" s="9">
        <f>[2]หน้าผ้า!H1000</f>
        <v>0</v>
      </c>
      <c r="G991" s="9">
        <f>[2]หน้าผ้า!I1000</f>
        <v>0</v>
      </c>
      <c r="H991" s="9">
        <f>[2]หน้าผ้า!J1000</f>
        <v>0</v>
      </c>
      <c r="I991" s="9">
        <f>[2]หน้าผ้า!L1000</f>
        <v>0</v>
      </c>
      <c r="J991" s="9">
        <f>[2]หน้าผ้า!M1000</f>
        <v>0</v>
      </c>
      <c r="K991" s="9">
        <f>[2]หน้าผ้า!N1000</f>
        <v>0</v>
      </c>
      <c r="L991" s="9">
        <f>[2]หน้าผ้า!R1000</f>
        <v>0</v>
      </c>
      <c r="M991" s="10">
        <f>[2]หน้าผ้า!T1000</f>
        <v>0</v>
      </c>
      <c r="N991" s="9">
        <f>[2]หน้าผ้า!U1000</f>
        <v>0</v>
      </c>
      <c r="O991" s="9">
        <f>[2]หน้าผ้า!V1000</f>
        <v>0</v>
      </c>
      <c r="P991" s="10">
        <f>[2]หน้าผ้า!AB1000</f>
        <v>0</v>
      </c>
      <c r="Q991" s="10">
        <f>[2]หน้าผ้า!AC1000</f>
        <v>0</v>
      </c>
      <c r="R991" s="10">
        <f>[2]หน้าผ้า!AD1000</f>
        <v>0</v>
      </c>
      <c r="S991" s="9">
        <f>[2]หน้าผ้า!Z1000</f>
        <v>0</v>
      </c>
      <c r="T991" s="12">
        <f>[2]หน้าผ้า!X1000</f>
        <v>0</v>
      </c>
      <c r="U991" s="11">
        <f>[2]หน้าผ้า!AA1000</f>
        <v>0</v>
      </c>
      <c r="V991" s="10">
        <f>[2]หน้าผ้า!AJ1000</f>
        <v>0</v>
      </c>
      <c r="W991" s="10">
        <f>[2]หน้าผ้า!AL1000</f>
        <v>0</v>
      </c>
      <c r="X991" s="10">
        <f>[2]หน้าผ้า!AM1000</f>
        <v>0</v>
      </c>
      <c r="Y991" s="10">
        <f>[2]หน้าผ้า!AN1000</f>
        <v>0</v>
      </c>
      <c r="Z991" s="9">
        <f>[2]หน้าผ้า!AO1000</f>
        <v>0</v>
      </c>
      <c r="AA991" s="8">
        <f>[2]หน้าผ้า!AQ1000</f>
        <v>0</v>
      </c>
      <c r="AB991" s="8">
        <f>[2]หน้าผ้า!AR1000</f>
        <v>0</v>
      </c>
      <c r="AC991" s="8">
        <f>[2]หน้าผ้า!AS1000</f>
        <v>0</v>
      </c>
      <c r="AD991" s="8">
        <f>[2]หน้าผ้า!AT1000</f>
        <v>0</v>
      </c>
      <c r="AE991" s="8">
        <f>[2]หน้าผ้า!AU1000</f>
        <v>0</v>
      </c>
      <c r="AF991" s="8">
        <f>[2]หน้าผ้า!AI1000</f>
        <v>0</v>
      </c>
      <c r="AG991" s="1">
        <f>[3]หน้าผ้า!DC1003</f>
        <v>0</v>
      </c>
      <c r="AH991" s="1">
        <f>[2]หน้าผ้า!DL1000</f>
        <v>0</v>
      </c>
      <c r="AI991" s="1">
        <f>[2]หน้าผ้า!DM1000</f>
        <v>0</v>
      </c>
      <c r="AJ991" s="3">
        <f>[2]หน้าผ้า!DN1000</f>
        <v>0</v>
      </c>
      <c r="AK991" s="3">
        <f>[2]หน้าผ้า!DQ1000</f>
        <v>0</v>
      </c>
      <c r="AL991" s="3">
        <f>[2]หน้าผ้า!DR1000</f>
        <v>0</v>
      </c>
      <c r="AM991" s="3">
        <f>[2]หน้าผ้า!DS1000</f>
        <v>0</v>
      </c>
      <c r="AN991" s="3">
        <f>[2]หน้าผ้า!DT1000</f>
        <v>0</v>
      </c>
      <c r="AO991" s="3">
        <f>[2]หน้าผ้า!DU1000</f>
        <v>0</v>
      </c>
      <c r="AP991" s="3">
        <f>[2]หน้าผ้า!DP1000</f>
        <v>0</v>
      </c>
      <c r="AQ991" s="3">
        <f>[2]หน้าผ้า!DW1000</f>
        <v>0</v>
      </c>
      <c r="AR991" s="3">
        <f>[2]หน้าผ้า!DX1000</f>
        <v>0</v>
      </c>
      <c r="AS991" s="3">
        <f>[2]หน้าผ้า!DY1000</f>
        <v>0</v>
      </c>
      <c r="AT991" s="3">
        <f>[2]หน้าผ้า!DZ1000</f>
        <v>0</v>
      </c>
      <c r="AU991" s="3">
        <f>[2]หน้าผ้า!EA1000</f>
        <v>0</v>
      </c>
      <c r="AV991" s="1">
        <f>[2]หน้าผ้า!EB1000</f>
        <v>0</v>
      </c>
      <c r="AW991" s="2">
        <f>[2]หน้าผ้า!EC1000</f>
        <v>0</v>
      </c>
      <c r="AX991" s="2">
        <f>[2]หน้าผ้า!ED1000</f>
        <v>0</v>
      </c>
      <c r="AY991" s="2">
        <f>[2]หน้าผ้า!AG1000</f>
        <v>0</v>
      </c>
      <c r="AZ991" s="2">
        <f>[2]หน้าผ้า!EG1000</f>
        <v>0</v>
      </c>
      <c r="BA991" s="2">
        <f>[2]หน้าผ้า!EH1000</f>
        <v>0</v>
      </c>
      <c r="BB991" s="2">
        <f>[2]หน้าผ้า!EI1000</f>
        <v>0</v>
      </c>
      <c r="BC991" s="1">
        <f>[2]หน้าผ้า!BZ1000</f>
        <v>0</v>
      </c>
      <c r="BD991" s="56">
        <f>[2]หน้าผ้า!CA1000</f>
        <v>0</v>
      </c>
    </row>
    <row r="992" spans="1:56" ht="28.5" customHeight="1" x14ac:dyDescent="0.45">
      <c r="A992" s="3">
        <f>[2]หน้าผ้า!C1001</f>
        <v>0</v>
      </c>
      <c r="B992" s="14">
        <f>[2]หน้าผ้า!B1001</f>
        <v>0</v>
      </c>
      <c r="C992" s="9">
        <f>[2]หน้าผ้า!E1001</f>
        <v>0</v>
      </c>
      <c r="D992" s="13">
        <f>[2]หน้าผ้า!F1001</f>
        <v>0</v>
      </c>
      <c r="E992" s="9">
        <f>[2]หน้าผ้า!G1001</f>
        <v>0</v>
      </c>
      <c r="F992" s="9">
        <f>[2]หน้าผ้า!H1001</f>
        <v>0</v>
      </c>
      <c r="G992" s="9">
        <f>[2]หน้าผ้า!I1001</f>
        <v>0</v>
      </c>
      <c r="H992" s="9">
        <f>[2]หน้าผ้า!J1001</f>
        <v>0</v>
      </c>
      <c r="I992" s="9">
        <f>[2]หน้าผ้า!L1001</f>
        <v>0</v>
      </c>
      <c r="J992" s="9">
        <f>[2]หน้าผ้า!M1001</f>
        <v>0</v>
      </c>
      <c r="K992" s="9">
        <f>[2]หน้าผ้า!N1001</f>
        <v>0</v>
      </c>
      <c r="L992" s="9">
        <f>[2]หน้าผ้า!R1001</f>
        <v>0</v>
      </c>
      <c r="M992" s="10">
        <f>[2]หน้าผ้า!T1001</f>
        <v>0</v>
      </c>
      <c r="N992" s="9">
        <f>[2]หน้าผ้า!U1001</f>
        <v>0</v>
      </c>
      <c r="O992" s="9">
        <f>[2]หน้าผ้า!V1001</f>
        <v>0</v>
      </c>
      <c r="P992" s="10">
        <f>[2]หน้าผ้า!AB1001</f>
        <v>0</v>
      </c>
      <c r="Q992" s="10">
        <f>[2]หน้าผ้า!AC1001</f>
        <v>0</v>
      </c>
      <c r="R992" s="10">
        <f>[2]หน้าผ้า!AD1001</f>
        <v>0</v>
      </c>
      <c r="S992" s="9">
        <f>[2]หน้าผ้า!Z1001</f>
        <v>0</v>
      </c>
      <c r="T992" s="12">
        <f>[2]หน้าผ้า!X1001</f>
        <v>0</v>
      </c>
      <c r="U992" s="11">
        <f>[2]หน้าผ้า!AA1001</f>
        <v>0</v>
      </c>
      <c r="V992" s="10">
        <f>[2]หน้าผ้า!AJ1001</f>
        <v>0</v>
      </c>
      <c r="W992" s="10">
        <f>[2]หน้าผ้า!AL1001</f>
        <v>0</v>
      </c>
      <c r="X992" s="10">
        <f>[2]หน้าผ้า!AM1001</f>
        <v>0</v>
      </c>
      <c r="Y992" s="10">
        <f>[2]หน้าผ้า!AN1001</f>
        <v>0</v>
      </c>
      <c r="Z992" s="9">
        <f>[2]หน้าผ้า!AO1001</f>
        <v>0</v>
      </c>
      <c r="AA992" s="8">
        <f>[2]หน้าผ้า!AQ1001</f>
        <v>0</v>
      </c>
      <c r="AB992" s="8">
        <f>[2]หน้าผ้า!AR1001</f>
        <v>0</v>
      </c>
      <c r="AC992" s="8">
        <f>[2]หน้าผ้า!AS1001</f>
        <v>0</v>
      </c>
      <c r="AD992" s="8">
        <f>[2]หน้าผ้า!AT1001</f>
        <v>0</v>
      </c>
      <c r="AE992" s="8">
        <f>[2]หน้าผ้า!AU1001</f>
        <v>0</v>
      </c>
      <c r="AF992" s="8">
        <f>[2]หน้าผ้า!AI1001</f>
        <v>0</v>
      </c>
      <c r="AG992" s="1">
        <f>[3]หน้าผ้า!DC1004</f>
        <v>0</v>
      </c>
      <c r="AH992" s="1">
        <f>[2]หน้าผ้า!DL1001</f>
        <v>0</v>
      </c>
      <c r="AI992" s="1">
        <f>[2]หน้าผ้า!DM1001</f>
        <v>0</v>
      </c>
      <c r="AJ992" s="3">
        <f>[2]หน้าผ้า!DN1001</f>
        <v>0</v>
      </c>
      <c r="AK992" s="3">
        <f>[2]หน้าผ้า!DQ1001</f>
        <v>0</v>
      </c>
      <c r="AL992" s="3">
        <f>[2]หน้าผ้า!DR1001</f>
        <v>0</v>
      </c>
      <c r="AM992" s="3">
        <f>[2]หน้าผ้า!DS1001</f>
        <v>0</v>
      </c>
      <c r="AN992" s="3">
        <f>[2]หน้าผ้า!DT1001</f>
        <v>0</v>
      </c>
      <c r="AO992" s="3">
        <f>[2]หน้าผ้า!DU1001</f>
        <v>0</v>
      </c>
      <c r="AP992" s="3">
        <f>[2]หน้าผ้า!DP1001</f>
        <v>0</v>
      </c>
      <c r="AQ992" s="3">
        <f>[2]หน้าผ้า!DW1001</f>
        <v>0</v>
      </c>
      <c r="AR992" s="3">
        <f>[2]หน้าผ้า!DX1001</f>
        <v>0</v>
      </c>
      <c r="AS992" s="3">
        <f>[2]หน้าผ้า!DY1001</f>
        <v>0</v>
      </c>
      <c r="AT992" s="3">
        <f>[2]หน้าผ้า!DZ1001</f>
        <v>0</v>
      </c>
      <c r="AU992" s="3">
        <f>[2]หน้าผ้า!EA1001</f>
        <v>0</v>
      </c>
      <c r="AV992" s="1">
        <f>[2]หน้าผ้า!EB1001</f>
        <v>0</v>
      </c>
      <c r="AW992" s="2">
        <f>[2]หน้าผ้า!EC1001</f>
        <v>0</v>
      </c>
      <c r="AX992" s="2">
        <f>[2]หน้าผ้า!ED1001</f>
        <v>0</v>
      </c>
      <c r="AY992" s="2">
        <f>[2]หน้าผ้า!AG1001</f>
        <v>0</v>
      </c>
      <c r="AZ992" s="2">
        <f>[2]หน้าผ้า!EG1001</f>
        <v>0</v>
      </c>
      <c r="BA992" s="2">
        <f>[2]หน้าผ้า!EH1001</f>
        <v>0</v>
      </c>
      <c r="BB992" s="2">
        <f>[2]หน้าผ้า!EI1001</f>
        <v>0</v>
      </c>
      <c r="BC992" s="1">
        <f>[2]หน้าผ้า!BZ1001</f>
        <v>0</v>
      </c>
      <c r="BD992" s="56">
        <f>[2]หน้าผ้า!CA1001</f>
        <v>0</v>
      </c>
    </row>
    <row r="993" spans="1:56" ht="28.5" customHeight="1" x14ac:dyDescent="0.45">
      <c r="A993" s="3">
        <f>[2]หน้าผ้า!C1002</f>
        <v>0</v>
      </c>
      <c r="B993" s="14">
        <f>[2]หน้าผ้า!B1002</f>
        <v>0</v>
      </c>
      <c r="C993" s="9">
        <f>[2]หน้าผ้า!E1002</f>
        <v>0</v>
      </c>
      <c r="D993" s="13">
        <f>[2]หน้าผ้า!F1002</f>
        <v>0</v>
      </c>
      <c r="E993" s="9">
        <f>[2]หน้าผ้า!G1002</f>
        <v>0</v>
      </c>
      <c r="F993" s="9">
        <f>[2]หน้าผ้า!H1002</f>
        <v>0</v>
      </c>
      <c r="G993" s="9">
        <f>[2]หน้าผ้า!I1002</f>
        <v>0</v>
      </c>
      <c r="H993" s="9">
        <f>[2]หน้าผ้า!J1002</f>
        <v>0</v>
      </c>
      <c r="I993" s="9">
        <f>[2]หน้าผ้า!L1002</f>
        <v>0</v>
      </c>
      <c r="J993" s="9">
        <f>[2]หน้าผ้า!M1002</f>
        <v>0</v>
      </c>
      <c r="K993" s="9">
        <f>[2]หน้าผ้า!N1002</f>
        <v>0</v>
      </c>
      <c r="L993" s="9">
        <f>[2]หน้าผ้า!R1002</f>
        <v>0</v>
      </c>
      <c r="M993" s="10">
        <f>[2]หน้าผ้า!T1002</f>
        <v>0</v>
      </c>
      <c r="N993" s="9">
        <f>[2]หน้าผ้า!U1002</f>
        <v>0</v>
      </c>
      <c r="O993" s="9">
        <f>[2]หน้าผ้า!V1002</f>
        <v>0</v>
      </c>
      <c r="P993" s="10">
        <f>[2]หน้าผ้า!AB1002</f>
        <v>0</v>
      </c>
      <c r="Q993" s="10">
        <f>[2]หน้าผ้า!AC1002</f>
        <v>0</v>
      </c>
      <c r="R993" s="10">
        <f>[2]หน้าผ้า!AD1002</f>
        <v>0</v>
      </c>
      <c r="S993" s="9">
        <f>[2]หน้าผ้า!Z1002</f>
        <v>0</v>
      </c>
      <c r="T993" s="12">
        <f>[2]หน้าผ้า!X1002</f>
        <v>0</v>
      </c>
      <c r="U993" s="11">
        <f>[2]หน้าผ้า!AA1002</f>
        <v>0</v>
      </c>
      <c r="V993" s="10">
        <f>[2]หน้าผ้า!AJ1002</f>
        <v>0</v>
      </c>
      <c r="W993" s="10">
        <f>[2]หน้าผ้า!AL1002</f>
        <v>0</v>
      </c>
      <c r="X993" s="10">
        <f>[2]หน้าผ้า!AM1002</f>
        <v>0</v>
      </c>
      <c r="Y993" s="10">
        <f>[2]หน้าผ้า!AN1002</f>
        <v>0</v>
      </c>
      <c r="Z993" s="9">
        <f>[2]หน้าผ้า!AO1002</f>
        <v>0</v>
      </c>
      <c r="AA993" s="8">
        <f>[2]หน้าผ้า!AQ1002</f>
        <v>0</v>
      </c>
      <c r="AB993" s="8">
        <f>[2]หน้าผ้า!AR1002</f>
        <v>0</v>
      </c>
      <c r="AC993" s="8">
        <f>[2]หน้าผ้า!AS1002</f>
        <v>0</v>
      </c>
      <c r="AD993" s="8">
        <f>[2]หน้าผ้า!AT1002</f>
        <v>0</v>
      </c>
      <c r="AE993" s="8">
        <f>[2]หน้าผ้า!AU1002</f>
        <v>0</v>
      </c>
      <c r="AF993" s="8">
        <f>[2]หน้าผ้า!AI1002</f>
        <v>0</v>
      </c>
      <c r="AG993" s="1">
        <f>[3]หน้าผ้า!DC1005</f>
        <v>0</v>
      </c>
      <c r="AH993" s="1">
        <f>[2]หน้าผ้า!DL1002</f>
        <v>0</v>
      </c>
      <c r="AI993" s="1">
        <f>[2]หน้าผ้า!DM1002</f>
        <v>0</v>
      </c>
      <c r="AJ993" s="3">
        <f>[2]หน้าผ้า!DN1002</f>
        <v>0</v>
      </c>
      <c r="AK993" s="3">
        <f>[2]หน้าผ้า!DQ1002</f>
        <v>0</v>
      </c>
      <c r="AL993" s="3">
        <f>[2]หน้าผ้า!DR1002</f>
        <v>0</v>
      </c>
      <c r="AM993" s="3">
        <f>[2]หน้าผ้า!DS1002</f>
        <v>0</v>
      </c>
      <c r="AN993" s="3">
        <f>[2]หน้าผ้า!DT1002</f>
        <v>0</v>
      </c>
      <c r="AO993" s="3">
        <f>[2]หน้าผ้า!DU1002</f>
        <v>0</v>
      </c>
      <c r="AP993" s="3">
        <f>[2]หน้าผ้า!DP1002</f>
        <v>0</v>
      </c>
      <c r="AQ993" s="3">
        <f>[2]หน้าผ้า!DW1002</f>
        <v>0</v>
      </c>
      <c r="AR993" s="3">
        <f>[2]หน้าผ้า!DX1002</f>
        <v>0</v>
      </c>
      <c r="AS993" s="3">
        <f>[2]หน้าผ้า!DY1002</f>
        <v>0</v>
      </c>
      <c r="AT993" s="3">
        <f>[2]หน้าผ้า!DZ1002</f>
        <v>0</v>
      </c>
      <c r="AU993" s="3">
        <f>[2]หน้าผ้า!EA1002</f>
        <v>0</v>
      </c>
      <c r="AV993" s="1">
        <f>[2]หน้าผ้า!EB1002</f>
        <v>0</v>
      </c>
      <c r="AW993" s="2">
        <f>[2]หน้าผ้า!EC1002</f>
        <v>0</v>
      </c>
      <c r="AX993" s="2">
        <f>[2]หน้าผ้า!ED1002</f>
        <v>0</v>
      </c>
      <c r="AY993" s="2">
        <f>[2]หน้าผ้า!AG1002</f>
        <v>0</v>
      </c>
      <c r="AZ993" s="2">
        <f>[2]หน้าผ้า!EG1002</f>
        <v>0</v>
      </c>
      <c r="BA993" s="2">
        <f>[2]หน้าผ้า!EH1002</f>
        <v>0</v>
      </c>
      <c r="BB993" s="2">
        <f>[2]หน้าผ้า!EI1002</f>
        <v>0</v>
      </c>
      <c r="BC993" s="1">
        <f>[2]หน้าผ้า!BZ1002</f>
        <v>0</v>
      </c>
      <c r="BD993" s="56">
        <f>[2]หน้าผ้า!CA1002</f>
        <v>0</v>
      </c>
    </row>
    <row r="994" spans="1:56" ht="28.5" customHeight="1" x14ac:dyDescent="0.45">
      <c r="A994" s="3">
        <f>[2]หน้าผ้า!C1003</f>
        <v>0</v>
      </c>
      <c r="B994" s="14">
        <f>[2]หน้าผ้า!B1003</f>
        <v>0</v>
      </c>
      <c r="C994" s="9">
        <f>[2]หน้าผ้า!E1003</f>
        <v>0</v>
      </c>
      <c r="D994" s="13">
        <f>[2]หน้าผ้า!F1003</f>
        <v>0</v>
      </c>
      <c r="E994" s="9">
        <f>[2]หน้าผ้า!G1003</f>
        <v>0</v>
      </c>
      <c r="F994" s="9">
        <f>[2]หน้าผ้า!H1003</f>
        <v>0</v>
      </c>
      <c r="G994" s="9">
        <f>[2]หน้าผ้า!I1003</f>
        <v>0</v>
      </c>
      <c r="H994" s="9">
        <f>[2]หน้าผ้า!J1003</f>
        <v>0</v>
      </c>
      <c r="I994" s="9">
        <f>[2]หน้าผ้า!L1003</f>
        <v>0</v>
      </c>
      <c r="J994" s="9">
        <f>[2]หน้าผ้า!M1003</f>
        <v>0</v>
      </c>
      <c r="K994" s="9">
        <f>[2]หน้าผ้า!N1003</f>
        <v>0</v>
      </c>
      <c r="L994" s="9">
        <f>[2]หน้าผ้า!R1003</f>
        <v>0</v>
      </c>
      <c r="M994" s="10">
        <f>[2]หน้าผ้า!T1003</f>
        <v>0</v>
      </c>
      <c r="N994" s="9">
        <f>[2]หน้าผ้า!U1003</f>
        <v>0</v>
      </c>
      <c r="O994" s="9">
        <f>[2]หน้าผ้า!V1003</f>
        <v>0</v>
      </c>
      <c r="P994" s="10">
        <f>[2]หน้าผ้า!AB1003</f>
        <v>0</v>
      </c>
      <c r="Q994" s="10">
        <f>[2]หน้าผ้า!AC1003</f>
        <v>0</v>
      </c>
      <c r="R994" s="10">
        <f>[2]หน้าผ้า!AD1003</f>
        <v>0</v>
      </c>
      <c r="S994" s="9">
        <f>[2]หน้าผ้า!Z1003</f>
        <v>0</v>
      </c>
      <c r="T994" s="12">
        <f>[2]หน้าผ้า!X1003</f>
        <v>0</v>
      </c>
      <c r="U994" s="11">
        <f>[2]หน้าผ้า!AA1003</f>
        <v>0</v>
      </c>
      <c r="V994" s="10">
        <f>[2]หน้าผ้า!AJ1003</f>
        <v>0</v>
      </c>
      <c r="W994" s="10">
        <f>[2]หน้าผ้า!AL1003</f>
        <v>0</v>
      </c>
      <c r="X994" s="10">
        <f>[2]หน้าผ้า!AM1003</f>
        <v>0</v>
      </c>
      <c r="Y994" s="10">
        <f>[2]หน้าผ้า!AN1003</f>
        <v>0</v>
      </c>
      <c r="Z994" s="9">
        <f>[2]หน้าผ้า!AO1003</f>
        <v>0</v>
      </c>
      <c r="AA994" s="8">
        <f>[2]หน้าผ้า!AQ1003</f>
        <v>0</v>
      </c>
      <c r="AB994" s="8">
        <f>[2]หน้าผ้า!AR1003</f>
        <v>0</v>
      </c>
      <c r="AC994" s="8">
        <f>[2]หน้าผ้า!AS1003</f>
        <v>0</v>
      </c>
      <c r="AD994" s="8">
        <f>[2]หน้าผ้า!AT1003</f>
        <v>0</v>
      </c>
      <c r="AE994" s="8">
        <f>[2]หน้าผ้า!AU1003</f>
        <v>0</v>
      </c>
      <c r="AF994" s="8">
        <f>[2]หน้าผ้า!AI1003</f>
        <v>0</v>
      </c>
      <c r="AG994" s="1">
        <f>[3]หน้าผ้า!DC1006</f>
        <v>0</v>
      </c>
      <c r="AH994" s="1">
        <f>[2]หน้าผ้า!DL1003</f>
        <v>0</v>
      </c>
      <c r="AI994" s="1">
        <f>[2]หน้าผ้า!DM1003</f>
        <v>0</v>
      </c>
      <c r="AJ994" s="3">
        <f>[2]หน้าผ้า!DN1003</f>
        <v>0</v>
      </c>
      <c r="AK994" s="3">
        <f>[2]หน้าผ้า!DQ1003</f>
        <v>0</v>
      </c>
      <c r="AL994" s="3">
        <f>[2]หน้าผ้า!DR1003</f>
        <v>0</v>
      </c>
      <c r="AM994" s="3">
        <f>[2]หน้าผ้า!DS1003</f>
        <v>0</v>
      </c>
      <c r="AN994" s="3">
        <f>[2]หน้าผ้า!DT1003</f>
        <v>0</v>
      </c>
      <c r="AO994" s="3">
        <f>[2]หน้าผ้า!DU1003</f>
        <v>0</v>
      </c>
      <c r="AP994" s="3">
        <f>[2]หน้าผ้า!DP1003</f>
        <v>0</v>
      </c>
      <c r="AQ994" s="3">
        <f>[2]หน้าผ้า!DW1003</f>
        <v>0</v>
      </c>
      <c r="AR994" s="3">
        <f>[2]หน้าผ้า!DX1003</f>
        <v>0</v>
      </c>
      <c r="AS994" s="3">
        <f>[2]หน้าผ้า!DY1003</f>
        <v>0</v>
      </c>
      <c r="AT994" s="3">
        <f>[2]หน้าผ้า!DZ1003</f>
        <v>0</v>
      </c>
      <c r="AU994" s="3">
        <f>[2]หน้าผ้า!EA1003</f>
        <v>0</v>
      </c>
      <c r="AV994" s="1">
        <f>[2]หน้าผ้า!EB1003</f>
        <v>0</v>
      </c>
      <c r="AW994" s="2">
        <f>[2]หน้าผ้า!EC1003</f>
        <v>0</v>
      </c>
      <c r="AX994" s="2">
        <f>[2]หน้าผ้า!ED1003</f>
        <v>0</v>
      </c>
      <c r="AY994" s="2">
        <f>[2]หน้าผ้า!AG1003</f>
        <v>0</v>
      </c>
      <c r="AZ994" s="2">
        <f>[2]หน้าผ้า!EG1003</f>
        <v>0</v>
      </c>
      <c r="BA994" s="2">
        <f>[2]หน้าผ้า!EH1003</f>
        <v>0</v>
      </c>
      <c r="BB994" s="2">
        <f>[2]หน้าผ้า!EI1003</f>
        <v>0</v>
      </c>
      <c r="BC994" s="1">
        <f>[2]หน้าผ้า!BZ1003</f>
        <v>0</v>
      </c>
      <c r="BD994" s="56">
        <f>[2]หน้าผ้า!CA1003</f>
        <v>0</v>
      </c>
    </row>
    <row r="995" spans="1:56" ht="28.5" customHeight="1" x14ac:dyDescent="0.45">
      <c r="A995" s="3">
        <f>[2]หน้าผ้า!C1004</f>
        <v>0</v>
      </c>
      <c r="B995" s="14">
        <f>[2]หน้าผ้า!B1004</f>
        <v>0</v>
      </c>
      <c r="C995" s="9">
        <f>[2]หน้าผ้า!E1004</f>
        <v>0</v>
      </c>
      <c r="D995" s="13">
        <f>[2]หน้าผ้า!F1004</f>
        <v>0</v>
      </c>
      <c r="E995" s="9">
        <f>[2]หน้าผ้า!G1004</f>
        <v>0</v>
      </c>
      <c r="F995" s="9">
        <f>[2]หน้าผ้า!H1004</f>
        <v>0</v>
      </c>
      <c r="G995" s="9">
        <f>[2]หน้าผ้า!I1004</f>
        <v>0</v>
      </c>
      <c r="H995" s="9">
        <f>[2]หน้าผ้า!J1004</f>
        <v>0</v>
      </c>
      <c r="I995" s="9">
        <f>[2]หน้าผ้า!L1004</f>
        <v>0</v>
      </c>
      <c r="J995" s="9">
        <f>[2]หน้าผ้า!M1004</f>
        <v>0</v>
      </c>
      <c r="K995" s="9">
        <f>[2]หน้าผ้า!N1004</f>
        <v>0</v>
      </c>
      <c r="L995" s="9">
        <f>[2]หน้าผ้า!R1004</f>
        <v>0</v>
      </c>
      <c r="M995" s="10">
        <f>[2]หน้าผ้า!T1004</f>
        <v>0</v>
      </c>
      <c r="N995" s="9">
        <f>[2]หน้าผ้า!U1004</f>
        <v>0</v>
      </c>
      <c r="O995" s="9">
        <f>[2]หน้าผ้า!V1004</f>
        <v>0</v>
      </c>
      <c r="P995" s="10">
        <f>[2]หน้าผ้า!AB1004</f>
        <v>0</v>
      </c>
      <c r="Q995" s="10">
        <f>[2]หน้าผ้า!AC1004</f>
        <v>0</v>
      </c>
      <c r="R995" s="10">
        <f>[2]หน้าผ้า!AD1004</f>
        <v>0</v>
      </c>
      <c r="S995" s="9">
        <f>[2]หน้าผ้า!Z1004</f>
        <v>0</v>
      </c>
      <c r="T995" s="12">
        <f>[2]หน้าผ้า!X1004</f>
        <v>0</v>
      </c>
      <c r="U995" s="11">
        <f>[2]หน้าผ้า!AA1004</f>
        <v>0</v>
      </c>
      <c r="V995" s="10">
        <f>[2]หน้าผ้า!AJ1004</f>
        <v>0</v>
      </c>
      <c r="W995" s="10">
        <f>[2]หน้าผ้า!AL1004</f>
        <v>0</v>
      </c>
      <c r="X995" s="10">
        <f>[2]หน้าผ้า!AM1004</f>
        <v>0</v>
      </c>
      <c r="Y995" s="10">
        <f>[2]หน้าผ้า!AN1004</f>
        <v>0</v>
      </c>
      <c r="Z995" s="9">
        <f>[2]หน้าผ้า!AO1004</f>
        <v>0</v>
      </c>
      <c r="AA995" s="8">
        <f>[2]หน้าผ้า!AQ1004</f>
        <v>0</v>
      </c>
      <c r="AB995" s="8">
        <f>[2]หน้าผ้า!AR1004</f>
        <v>0</v>
      </c>
      <c r="AC995" s="8">
        <f>[2]หน้าผ้า!AS1004</f>
        <v>0</v>
      </c>
      <c r="AD995" s="8">
        <f>[2]หน้าผ้า!AT1004</f>
        <v>0</v>
      </c>
      <c r="AE995" s="8">
        <f>[2]หน้าผ้า!AU1004</f>
        <v>0</v>
      </c>
      <c r="AF995" s="8">
        <f>[2]หน้าผ้า!AI1004</f>
        <v>0</v>
      </c>
      <c r="AG995" s="1">
        <f>[3]หน้าผ้า!DC1007</f>
        <v>0</v>
      </c>
      <c r="AH995" s="1">
        <f>[2]หน้าผ้า!DL1004</f>
        <v>0</v>
      </c>
      <c r="AI995" s="1">
        <f>[2]หน้าผ้า!DM1004</f>
        <v>0</v>
      </c>
      <c r="AJ995" s="3">
        <f>[2]หน้าผ้า!DN1004</f>
        <v>0</v>
      </c>
      <c r="AK995" s="3">
        <f>[2]หน้าผ้า!DQ1004</f>
        <v>0</v>
      </c>
      <c r="AL995" s="3">
        <f>[2]หน้าผ้า!DR1004</f>
        <v>0</v>
      </c>
      <c r="AM995" s="3">
        <f>[2]หน้าผ้า!DS1004</f>
        <v>0</v>
      </c>
      <c r="AN995" s="3">
        <f>[2]หน้าผ้า!DT1004</f>
        <v>0</v>
      </c>
      <c r="AO995" s="3">
        <f>[2]หน้าผ้า!DU1004</f>
        <v>0</v>
      </c>
      <c r="AP995" s="3">
        <f>[2]หน้าผ้า!DP1004</f>
        <v>0</v>
      </c>
      <c r="AQ995" s="3">
        <f>[2]หน้าผ้า!DW1004</f>
        <v>0</v>
      </c>
      <c r="AR995" s="3">
        <f>[2]หน้าผ้า!DX1004</f>
        <v>0</v>
      </c>
      <c r="AS995" s="3">
        <f>[2]หน้าผ้า!DY1004</f>
        <v>0</v>
      </c>
      <c r="AT995" s="3">
        <f>[2]หน้าผ้า!DZ1004</f>
        <v>0</v>
      </c>
      <c r="AU995" s="3">
        <f>[2]หน้าผ้า!EA1004</f>
        <v>0</v>
      </c>
      <c r="AV995" s="1">
        <f>[2]หน้าผ้า!EB1004</f>
        <v>0</v>
      </c>
      <c r="AW995" s="2">
        <f>[2]หน้าผ้า!EC1004</f>
        <v>0</v>
      </c>
      <c r="AX995" s="2">
        <f>[2]หน้าผ้า!ED1004</f>
        <v>0</v>
      </c>
      <c r="AY995" s="2">
        <f>[2]หน้าผ้า!AG1004</f>
        <v>0</v>
      </c>
      <c r="AZ995" s="2">
        <f>[2]หน้าผ้า!EG1004</f>
        <v>0</v>
      </c>
      <c r="BA995" s="2">
        <f>[2]หน้าผ้า!EH1004</f>
        <v>0</v>
      </c>
      <c r="BB995" s="2">
        <f>[2]หน้าผ้า!EI1004</f>
        <v>0</v>
      </c>
      <c r="BC995" s="1">
        <f>[2]หน้าผ้า!BZ1004</f>
        <v>0</v>
      </c>
      <c r="BD995" s="56">
        <f>[2]หน้าผ้า!CA1004</f>
        <v>0</v>
      </c>
    </row>
    <row r="996" spans="1:56" ht="28.5" customHeight="1" x14ac:dyDescent="0.45">
      <c r="A996" s="3">
        <f>[2]หน้าผ้า!C1005</f>
        <v>0</v>
      </c>
      <c r="B996" s="14">
        <f>[2]หน้าผ้า!B1005</f>
        <v>0</v>
      </c>
      <c r="C996" s="9">
        <f>[2]หน้าผ้า!E1005</f>
        <v>0</v>
      </c>
      <c r="D996" s="13">
        <f>[2]หน้าผ้า!F1005</f>
        <v>0</v>
      </c>
      <c r="E996" s="9">
        <f>[2]หน้าผ้า!G1005</f>
        <v>0</v>
      </c>
      <c r="F996" s="9">
        <f>[2]หน้าผ้า!H1005</f>
        <v>0</v>
      </c>
      <c r="G996" s="9">
        <f>[2]หน้าผ้า!I1005</f>
        <v>0</v>
      </c>
      <c r="H996" s="9">
        <f>[2]หน้าผ้า!J1005</f>
        <v>0</v>
      </c>
      <c r="I996" s="9">
        <f>[2]หน้าผ้า!L1005</f>
        <v>0</v>
      </c>
      <c r="J996" s="9">
        <f>[2]หน้าผ้า!M1005</f>
        <v>0</v>
      </c>
      <c r="K996" s="9">
        <f>[2]หน้าผ้า!N1005</f>
        <v>0</v>
      </c>
      <c r="L996" s="9">
        <f>[2]หน้าผ้า!R1005</f>
        <v>0</v>
      </c>
      <c r="M996" s="10">
        <f>[2]หน้าผ้า!T1005</f>
        <v>0</v>
      </c>
      <c r="N996" s="9">
        <f>[2]หน้าผ้า!U1005</f>
        <v>0</v>
      </c>
      <c r="O996" s="9">
        <f>[2]หน้าผ้า!V1005</f>
        <v>0</v>
      </c>
      <c r="P996" s="10">
        <f>[2]หน้าผ้า!AB1005</f>
        <v>0</v>
      </c>
      <c r="Q996" s="10">
        <f>[2]หน้าผ้า!AC1005</f>
        <v>0</v>
      </c>
      <c r="R996" s="10">
        <f>[2]หน้าผ้า!AD1005</f>
        <v>0</v>
      </c>
      <c r="S996" s="9">
        <f>[2]หน้าผ้า!Z1005</f>
        <v>0</v>
      </c>
      <c r="T996" s="12">
        <f>[2]หน้าผ้า!X1005</f>
        <v>0</v>
      </c>
      <c r="U996" s="11">
        <f>[2]หน้าผ้า!AA1005</f>
        <v>0</v>
      </c>
      <c r="V996" s="10">
        <f>[2]หน้าผ้า!AJ1005</f>
        <v>0</v>
      </c>
      <c r="W996" s="10">
        <f>[2]หน้าผ้า!AL1005</f>
        <v>0</v>
      </c>
      <c r="X996" s="10">
        <f>[2]หน้าผ้า!AM1005</f>
        <v>0</v>
      </c>
      <c r="Y996" s="10">
        <f>[2]หน้าผ้า!AN1005</f>
        <v>0</v>
      </c>
      <c r="Z996" s="9">
        <f>[2]หน้าผ้า!AO1005</f>
        <v>0</v>
      </c>
      <c r="AA996" s="8">
        <f>[2]หน้าผ้า!AQ1005</f>
        <v>0</v>
      </c>
      <c r="AB996" s="8">
        <f>[2]หน้าผ้า!AR1005</f>
        <v>0</v>
      </c>
      <c r="AC996" s="8">
        <f>[2]หน้าผ้า!AS1005</f>
        <v>0</v>
      </c>
      <c r="AD996" s="8">
        <f>[2]หน้าผ้า!AT1005</f>
        <v>0</v>
      </c>
      <c r="AE996" s="8">
        <f>[2]หน้าผ้า!AU1005</f>
        <v>0</v>
      </c>
      <c r="AF996" s="8">
        <f>[2]หน้าผ้า!AI1005</f>
        <v>0</v>
      </c>
      <c r="AG996" s="1">
        <f>[3]หน้าผ้า!DC1008</f>
        <v>0</v>
      </c>
      <c r="AH996" s="1">
        <f>[2]หน้าผ้า!DL1005</f>
        <v>0</v>
      </c>
      <c r="AI996" s="1">
        <f>[2]หน้าผ้า!DM1005</f>
        <v>0</v>
      </c>
      <c r="AJ996" s="3">
        <f>[2]หน้าผ้า!DN1005</f>
        <v>0</v>
      </c>
      <c r="AK996" s="3">
        <f>[2]หน้าผ้า!DQ1005</f>
        <v>0</v>
      </c>
      <c r="AL996" s="3">
        <f>[2]หน้าผ้า!DR1005</f>
        <v>0</v>
      </c>
      <c r="AM996" s="3">
        <f>[2]หน้าผ้า!DS1005</f>
        <v>0</v>
      </c>
      <c r="AN996" s="3">
        <f>[2]หน้าผ้า!DT1005</f>
        <v>0</v>
      </c>
      <c r="AO996" s="3">
        <f>[2]หน้าผ้า!DU1005</f>
        <v>0</v>
      </c>
      <c r="AP996" s="3">
        <f>[2]หน้าผ้า!DP1005</f>
        <v>0</v>
      </c>
      <c r="AQ996" s="3">
        <f>[2]หน้าผ้า!DW1005</f>
        <v>0</v>
      </c>
      <c r="AR996" s="3">
        <f>[2]หน้าผ้า!DX1005</f>
        <v>0</v>
      </c>
      <c r="AS996" s="3">
        <f>[2]หน้าผ้า!DY1005</f>
        <v>0</v>
      </c>
      <c r="AT996" s="3">
        <f>[2]หน้าผ้า!DZ1005</f>
        <v>0</v>
      </c>
      <c r="AU996" s="3">
        <f>[2]หน้าผ้า!EA1005</f>
        <v>0</v>
      </c>
      <c r="AV996" s="1">
        <f>[2]หน้าผ้า!EB1005</f>
        <v>0</v>
      </c>
      <c r="AW996" s="2">
        <f>[2]หน้าผ้า!EC1005</f>
        <v>0</v>
      </c>
      <c r="AX996" s="2">
        <f>[2]หน้าผ้า!ED1005</f>
        <v>0</v>
      </c>
      <c r="AY996" s="2">
        <f>[2]หน้าผ้า!AG1005</f>
        <v>0</v>
      </c>
      <c r="AZ996" s="2">
        <f>[2]หน้าผ้า!EG1005</f>
        <v>0</v>
      </c>
      <c r="BA996" s="2">
        <f>[2]หน้าผ้า!EH1005</f>
        <v>0</v>
      </c>
      <c r="BB996" s="2">
        <f>[2]หน้าผ้า!EI1005</f>
        <v>0</v>
      </c>
      <c r="BC996" s="1">
        <f>[2]หน้าผ้า!BZ1005</f>
        <v>0</v>
      </c>
      <c r="BD996" s="56">
        <f>[2]หน้าผ้า!CA1005</f>
        <v>0</v>
      </c>
    </row>
    <row r="997" spans="1:56" ht="28.5" customHeight="1" x14ac:dyDescent="0.45">
      <c r="A997" s="3">
        <f>[2]หน้าผ้า!C1006</f>
        <v>0</v>
      </c>
      <c r="B997" s="14">
        <f>[2]หน้าผ้า!B1006</f>
        <v>0</v>
      </c>
      <c r="C997" s="9">
        <f>[2]หน้าผ้า!E1006</f>
        <v>0</v>
      </c>
      <c r="D997" s="13">
        <f>[2]หน้าผ้า!F1006</f>
        <v>0</v>
      </c>
      <c r="E997" s="9">
        <f>[2]หน้าผ้า!G1006</f>
        <v>0</v>
      </c>
      <c r="F997" s="9">
        <f>[2]หน้าผ้า!H1006</f>
        <v>0</v>
      </c>
      <c r="G997" s="9">
        <f>[2]หน้าผ้า!I1006</f>
        <v>0</v>
      </c>
      <c r="H997" s="9">
        <f>[2]หน้าผ้า!J1006</f>
        <v>0</v>
      </c>
      <c r="I997" s="9">
        <f>[2]หน้าผ้า!L1006</f>
        <v>0</v>
      </c>
      <c r="J997" s="9">
        <f>[2]หน้าผ้า!M1006</f>
        <v>0</v>
      </c>
      <c r="K997" s="9">
        <f>[2]หน้าผ้า!N1006</f>
        <v>0</v>
      </c>
      <c r="L997" s="9">
        <f>[2]หน้าผ้า!R1006</f>
        <v>0</v>
      </c>
      <c r="M997" s="10">
        <f>[2]หน้าผ้า!T1006</f>
        <v>0</v>
      </c>
      <c r="N997" s="9">
        <f>[2]หน้าผ้า!U1006</f>
        <v>0</v>
      </c>
      <c r="O997" s="9">
        <f>[2]หน้าผ้า!V1006</f>
        <v>0</v>
      </c>
      <c r="P997" s="10">
        <f>[2]หน้าผ้า!AB1006</f>
        <v>0</v>
      </c>
      <c r="Q997" s="10">
        <f>[2]หน้าผ้า!AC1006</f>
        <v>0</v>
      </c>
      <c r="R997" s="10">
        <f>[2]หน้าผ้า!AD1006</f>
        <v>0</v>
      </c>
      <c r="S997" s="9">
        <f>[2]หน้าผ้า!Z1006</f>
        <v>0</v>
      </c>
      <c r="T997" s="12">
        <f>[2]หน้าผ้า!X1006</f>
        <v>0</v>
      </c>
      <c r="U997" s="11">
        <f>[2]หน้าผ้า!AA1006</f>
        <v>0</v>
      </c>
      <c r="V997" s="10">
        <f>[2]หน้าผ้า!AJ1006</f>
        <v>0</v>
      </c>
      <c r="W997" s="10">
        <f>[2]หน้าผ้า!AL1006</f>
        <v>0</v>
      </c>
      <c r="X997" s="10">
        <f>[2]หน้าผ้า!AM1006</f>
        <v>0</v>
      </c>
      <c r="Y997" s="10">
        <f>[2]หน้าผ้า!AN1006</f>
        <v>0</v>
      </c>
      <c r="Z997" s="9">
        <f>[2]หน้าผ้า!AO1006</f>
        <v>0</v>
      </c>
      <c r="AA997" s="8">
        <f>[2]หน้าผ้า!AQ1006</f>
        <v>0</v>
      </c>
      <c r="AB997" s="8">
        <f>[2]หน้าผ้า!AR1006</f>
        <v>0</v>
      </c>
      <c r="AC997" s="8">
        <f>[2]หน้าผ้า!AS1006</f>
        <v>0</v>
      </c>
      <c r="AD997" s="8">
        <f>[2]หน้าผ้า!AT1006</f>
        <v>0</v>
      </c>
      <c r="AE997" s="8">
        <f>[2]หน้าผ้า!AU1006</f>
        <v>0</v>
      </c>
      <c r="AF997" s="8">
        <f>[2]หน้าผ้า!AI1006</f>
        <v>0</v>
      </c>
      <c r="AG997" s="1">
        <f>[3]หน้าผ้า!DC1009</f>
        <v>0</v>
      </c>
      <c r="AH997" s="1">
        <f>[2]หน้าผ้า!DL1006</f>
        <v>0</v>
      </c>
      <c r="AI997" s="1">
        <f>[2]หน้าผ้า!DM1006</f>
        <v>0</v>
      </c>
      <c r="AJ997" s="3">
        <f>[2]หน้าผ้า!DN1006</f>
        <v>0</v>
      </c>
      <c r="AK997" s="3">
        <f>[2]หน้าผ้า!DQ1006</f>
        <v>0</v>
      </c>
      <c r="AL997" s="3">
        <f>[2]หน้าผ้า!DR1006</f>
        <v>0</v>
      </c>
      <c r="AM997" s="3">
        <f>[2]หน้าผ้า!DS1006</f>
        <v>0</v>
      </c>
      <c r="AN997" s="3">
        <f>[2]หน้าผ้า!DT1006</f>
        <v>0</v>
      </c>
      <c r="AO997" s="3">
        <f>[2]หน้าผ้า!DU1006</f>
        <v>0</v>
      </c>
      <c r="AP997" s="3">
        <f>[2]หน้าผ้า!DP1006</f>
        <v>0</v>
      </c>
      <c r="AQ997" s="3">
        <f>[2]หน้าผ้า!DW1006</f>
        <v>0</v>
      </c>
      <c r="AR997" s="3">
        <f>[2]หน้าผ้า!DX1006</f>
        <v>0</v>
      </c>
      <c r="AS997" s="3">
        <f>[2]หน้าผ้า!DY1006</f>
        <v>0</v>
      </c>
      <c r="AT997" s="3">
        <f>[2]หน้าผ้า!DZ1006</f>
        <v>0</v>
      </c>
      <c r="AU997" s="3">
        <f>[2]หน้าผ้า!EA1006</f>
        <v>0</v>
      </c>
      <c r="AV997" s="1">
        <f>[2]หน้าผ้า!EB1006</f>
        <v>0</v>
      </c>
      <c r="AW997" s="2">
        <f>[2]หน้าผ้า!EC1006</f>
        <v>0</v>
      </c>
      <c r="AX997" s="2">
        <f>[2]หน้าผ้า!ED1006</f>
        <v>0</v>
      </c>
      <c r="AY997" s="2">
        <f>[2]หน้าผ้า!AG1006</f>
        <v>0</v>
      </c>
      <c r="AZ997" s="2">
        <f>[2]หน้าผ้า!EG1006</f>
        <v>0</v>
      </c>
      <c r="BA997" s="2">
        <f>[2]หน้าผ้า!EH1006</f>
        <v>0</v>
      </c>
      <c r="BB997" s="2">
        <f>[2]หน้าผ้า!EI1006</f>
        <v>0</v>
      </c>
      <c r="BC997" s="1">
        <f>[2]หน้าผ้า!BZ1006</f>
        <v>0</v>
      </c>
      <c r="BD997" s="56">
        <f>[2]หน้าผ้า!CA1006</f>
        <v>0</v>
      </c>
    </row>
    <row r="998" spans="1:56" ht="28.5" customHeight="1" x14ac:dyDescent="0.45">
      <c r="A998" s="3">
        <f>[2]หน้าผ้า!C1007</f>
        <v>0</v>
      </c>
      <c r="B998" s="14">
        <f>[2]หน้าผ้า!B1007</f>
        <v>0</v>
      </c>
      <c r="C998" s="9">
        <f>[2]หน้าผ้า!E1007</f>
        <v>0</v>
      </c>
      <c r="D998" s="13">
        <f>[2]หน้าผ้า!F1007</f>
        <v>0</v>
      </c>
      <c r="E998" s="9">
        <f>[2]หน้าผ้า!G1007</f>
        <v>0</v>
      </c>
      <c r="F998" s="9">
        <f>[2]หน้าผ้า!H1007</f>
        <v>0</v>
      </c>
      <c r="G998" s="9">
        <f>[2]หน้าผ้า!I1007</f>
        <v>0</v>
      </c>
      <c r="H998" s="9">
        <f>[2]หน้าผ้า!J1007</f>
        <v>0</v>
      </c>
      <c r="I998" s="9">
        <f>[2]หน้าผ้า!L1007</f>
        <v>0</v>
      </c>
      <c r="J998" s="9">
        <f>[2]หน้าผ้า!M1007</f>
        <v>0</v>
      </c>
      <c r="K998" s="9">
        <f>[2]หน้าผ้า!N1007</f>
        <v>0</v>
      </c>
      <c r="L998" s="9">
        <f>[2]หน้าผ้า!R1007</f>
        <v>0</v>
      </c>
      <c r="M998" s="10">
        <f>[2]หน้าผ้า!T1007</f>
        <v>0</v>
      </c>
      <c r="N998" s="9">
        <f>[2]หน้าผ้า!U1007</f>
        <v>0</v>
      </c>
      <c r="O998" s="9">
        <f>[2]หน้าผ้า!V1007</f>
        <v>0</v>
      </c>
      <c r="P998" s="10">
        <f>[2]หน้าผ้า!AB1007</f>
        <v>0</v>
      </c>
      <c r="Q998" s="10">
        <f>[2]หน้าผ้า!AC1007</f>
        <v>0</v>
      </c>
      <c r="R998" s="10">
        <f>[2]หน้าผ้า!AD1007</f>
        <v>0</v>
      </c>
      <c r="S998" s="9">
        <f>[2]หน้าผ้า!Z1007</f>
        <v>0</v>
      </c>
      <c r="T998" s="12">
        <f>[2]หน้าผ้า!X1007</f>
        <v>0</v>
      </c>
      <c r="U998" s="11">
        <f>[2]หน้าผ้า!AA1007</f>
        <v>0</v>
      </c>
      <c r="V998" s="10">
        <f>[2]หน้าผ้า!AJ1007</f>
        <v>0</v>
      </c>
      <c r="W998" s="10">
        <f>[2]หน้าผ้า!AL1007</f>
        <v>0</v>
      </c>
      <c r="X998" s="10">
        <f>[2]หน้าผ้า!AM1007</f>
        <v>0</v>
      </c>
      <c r="Y998" s="10">
        <f>[2]หน้าผ้า!AN1007</f>
        <v>0</v>
      </c>
      <c r="Z998" s="9">
        <f>[2]หน้าผ้า!AO1007</f>
        <v>0</v>
      </c>
      <c r="AA998" s="8">
        <f>[2]หน้าผ้า!AQ1007</f>
        <v>0</v>
      </c>
      <c r="AB998" s="8">
        <f>[2]หน้าผ้า!AR1007</f>
        <v>0</v>
      </c>
      <c r="AC998" s="8">
        <f>[2]หน้าผ้า!AS1007</f>
        <v>0</v>
      </c>
      <c r="AD998" s="8">
        <f>[2]หน้าผ้า!AT1007</f>
        <v>0</v>
      </c>
      <c r="AE998" s="8">
        <f>[2]หน้าผ้า!AU1007</f>
        <v>0</v>
      </c>
      <c r="AF998" s="8">
        <f>[2]หน้าผ้า!AI1007</f>
        <v>0</v>
      </c>
      <c r="AG998" s="1">
        <f>[3]หน้าผ้า!DC1010</f>
        <v>0</v>
      </c>
      <c r="AH998" s="1">
        <f>[2]หน้าผ้า!DL1007</f>
        <v>0</v>
      </c>
      <c r="AI998" s="1">
        <f>[2]หน้าผ้า!DM1007</f>
        <v>0</v>
      </c>
      <c r="AJ998" s="3">
        <f>[2]หน้าผ้า!DN1007</f>
        <v>0</v>
      </c>
      <c r="AK998" s="3">
        <f>[2]หน้าผ้า!DQ1007</f>
        <v>0</v>
      </c>
      <c r="AL998" s="3">
        <f>[2]หน้าผ้า!DR1007</f>
        <v>0</v>
      </c>
      <c r="AM998" s="3">
        <f>[2]หน้าผ้า!DS1007</f>
        <v>0</v>
      </c>
      <c r="AN998" s="3">
        <f>[2]หน้าผ้า!DT1007</f>
        <v>0</v>
      </c>
      <c r="AO998" s="3">
        <f>[2]หน้าผ้า!DU1007</f>
        <v>0</v>
      </c>
      <c r="AP998" s="3">
        <f>[2]หน้าผ้า!DP1007</f>
        <v>0</v>
      </c>
      <c r="AQ998" s="3">
        <f>[2]หน้าผ้า!DW1007</f>
        <v>0</v>
      </c>
      <c r="AR998" s="3">
        <f>[2]หน้าผ้า!DX1007</f>
        <v>0</v>
      </c>
      <c r="AS998" s="3">
        <f>[2]หน้าผ้า!DY1007</f>
        <v>0</v>
      </c>
      <c r="AT998" s="3">
        <f>[2]หน้าผ้า!DZ1007</f>
        <v>0</v>
      </c>
      <c r="AU998" s="3">
        <f>[2]หน้าผ้า!EA1007</f>
        <v>0</v>
      </c>
      <c r="AV998" s="1">
        <f>[2]หน้าผ้า!EB1007</f>
        <v>0</v>
      </c>
      <c r="AW998" s="2">
        <f>[2]หน้าผ้า!EC1007</f>
        <v>0</v>
      </c>
      <c r="AX998" s="2">
        <f>[2]หน้าผ้า!ED1007</f>
        <v>0</v>
      </c>
      <c r="AY998" s="2">
        <f>[2]หน้าผ้า!AG1007</f>
        <v>0</v>
      </c>
      <c r="AZ998" s="2">
        <f>[2]หน้าผ้า!EG1007</f>
        <v>0</v>
      </c>
      <c r="BA998" s="2">
        <f>[2]หน้าผ้า!EH1007</f>
        <v>0</v>
      </c>
      <c r="BB998" s="2">
        <f>[2]หน้าผ้า!EI1007</f>
        <v>0</v>
      </c>
      <c r="BC998" s="1">
        <f>[2]หน้าผ้า!BZ1007</f>
        <v>0</v>
      </c>
      <c r="BD998" s="56">
        <f>[2]หน้าผ้า!CA1007</f>
        <v>0</v>
      </c>
    </row>
    <row r="999" spans="1:56" ht="28.5" customHeight="1" x14ac:dyDescent="0.45">
      <c r="A999" s="3">
        <f>[2]หน้าผ้า!C1008</f>
        <v>0</v>
      </c>
      <c r="B999" s="14">
        <f>[2]หน้าผ้า!B1008</f>
        <v>0</v>
      </c>
      <c r="C999" s="9">
        <f>[2]หน้าผ้า!E1008</f>
        <v>0</v>
      </c>
      <c r="D999" s="13">
        <f>[2]หน้าผ้า!F1008</f>
        <v>0</v>
      </c>
      <c r="E999" s="9">
        <f>[2]หน้าผ้า!G1008</f>
        <v>0</v>
      </c>
      <c r="F999" s="9">
        <f>[2]หน้าผ้า!H1008</f>
        <v>0</v>
      </c>
      <c r="G999" s="9">
        <f>[2]หน้าผ้า!I1008</f>
        <v>0</v>
      </c>
      <c r="H999" s="9">
        <f>[2]หน้าผ้า!J1008</f>
        <v>0</v>
      </c>
      <c r="I999" s="9">
        <f>[2]หน้าผ้า!L1008</f>
        <v>0</v>
      </c>
      <c r="J999" s="9">
        <f>[2]หน้าผ้า!M1008</f>
        <v>0</v>
      </c>
      <c r="K999" s="9">
        <f>[2]หน้าผ้า!N1008</f>
        <v>0</v>
      </c>
      <c r="L999" s="9">
        <f>[2]หน้าผ้า!R1008</f>
        <v>0</v>
      </c>
      <c r="M999" s="10">
        <f>[2]หน้าผ้า!T1008</f>
        <v>0</v>
      </c>
      <c r="N999" s="9">
        <f>[2]หน้าผ้า!U1008</f>
        <v>0</v>
      </c>
      <c r="O999" s="9">
        <f>[2]หน้าผ้า!V1008</f>
        <v>0</v>
      </c>
      <c r="P999" s="10">
        <f>[2]หน้าผ้า!AB1008</f>
        <v>0</v>
      </c>
      <c r="Q999" s="10">
        <f>[2]หน้าผ้า!AC1008</f>
        <v>0</v>
      </c>
      <c r="R999" s="10">
        <f>[2]หน้าผ้า!AD1008</f>
        <v>0</v>
      </c>
      <c r="S999" s="9">
        <f>[2]หน้าผ้า!Z1008</f>
        <v>0</v>
      </c>
      <c r="T999" s="12">
        <f>[2]หน้าผ้า!X1008</f>
        <v>0</v>
      </c>
      <c r="U999" s="11">
        <f>[2]หน้าผ้า!AA1008</f>
        <v>0</v>
      </c>
      <c r="V999" s="10">
        <f>[2]หน้าผ้า!AJ1008</f>
        <v>0</v>
      </c>
      <c r="W999" s="10">
        <f>[2]หน้าผ้า!AL1008</f>
        <v>0</v>
      </c>
      <c r="X999" s="10">
        <f>[2]หน้าผ้า!AM1008</f>
        <v>0</v>
      </c>
      <c r="Y999" s="10">
        <f>[2]หน้าผ้า!AN1008</f>
        <v>0</v>
      </c>
      <c r="Z999" s="9">
        <f>[2]หน้าผ้า!AO1008</f>
        <v>0</v>
      </c>
      <c r="AA999" s="8">
        <f>[2]หน้าผ้า!AQ1008</f>
        <v>0</v>
      </c>
      <c r="AB999" s="8">
        <f>[2]หน้าผ้า!AR1008</f>
        <v>0</v>
      </c>
      <c r="AC999" s="8">
        <f>[2]หน้าผ้า!AS1008</f>
        <v>0</v>
      </c>
      <c r="AD999" s="8">
        <f>[2]หน้าผ้า!AT1008</f>
        <v>0</v>
      </c>
      <c r="AE999" s="8">
        <f>[2]หน้าผ้า!AU1008</f>
        <v>0</v>
      </c>
      <c r="AF999" s="8">
        <f>[2]หน้าผ้า!AI1008</f>
        <v>0</v>
      </c>
      <c r="AG999" s="1">
        <f>[3]หน้าผ้า!DC1011</f>
        <v>0</v>
      </c>
      <c r="AH999" s="1">
        <f>[2]หน้าผ้า!DL1008</f>
        <v>0</v>
      </c>
      <c r="AI999" s="1">
        <f>[2]หน้าผ้า!DM1008</f>
        <v>0</v>
      </c>
      <c r="AJ999" s="3">
        <f>[2]หน้าผ้า!DN1008</f>
        <v>0</v>
      </c>
      <c r="AK999" s="3">
        <f>[2]หน้าผ้า!DQ1008</f>
        <v>0</v>
      </c>
      <c r="AL999" s="3">
        <f>[2]หน้าผ้า!DR1008</f>
        <v>0</v>
      </c>
      <c r="AM999" s="3">
        <f>[2]หน้าผ้า!DS1008</f>
        <v>0</v>
      </c>
      <c r="AN999" s="3">
        <f>[2]หน้าผ้า!DT1008</f>
        <v>0</v>
      </c>
      <c r="AO999" s="3">
        <f>[2]หน้าผ้า!DU1008</f>
        <v>0</v>
      </c>
      <c r="AP999" s="3">
        <f>[2]หน้าผ้า!DP1008</f>
        <v>0</v>
      </c>
      <c r="AQ999" s="3">
        <f>[2]หน้าผ้า!DW1008</f>
        <v>0</v>
      </c>
      <c r="AR999" s="3">
        <f>[2]หน้าผ้า!DX1008</f>
        <v>0</v>
      </c>
      <c r="AS999" s="3">
        <f>[2]หน้าผ้า!DY1008</f>
        <v>0</v>
      </c>
      <c r="AT999" s="3">
        <f>[2]หน้าผ้า!DZ1008</f>
        <v>0</v>
      </c>
      <c r="AU999" s="3">
        <f>[2]หน้าผ้า!EA1008</f>
        <v>0</v>
      </c>
      <c r="AV999" s="1">
        <f>[2]หน้าผ้า!EB1008</f>
        <v>0</v>
      </c>
      <c r="AW999" s="2">
        <f>[2]หน้าผ้า!EC1008</f>
        <v>0</v>
      </c>
      <c r="AX999" s="2">
        <f>[2]หน้าผ้า!ED1008</f>
        <v>0</v>
      </c>
      <c r="AY999" s="2">
        <f>[2]หน้าผ้า!AG1008</f>
        <v>0</v>
      </c>
      <c r="AZ999" s="2">
        <f>[2]หน้าผ้า!EG1008</f>
        <v>0</v>
      </c>
      <c r="BA999" s="2">
        <f>[2]หน้าผ้า!EH1008</f>
        <v>0</v>
      </c>
      <c r="BB999" s="2">
        <f>[2]หน้าผ้า!EI1008</f>
        <v>0</v>
      </c>
      <c r="BC999" s="1">
        <f>[2]หน้าผ้า!BZ1008</f>
        <v>0</v>
      </c>
      <c r="BD999" s="56">
        <f>[2]หน้าผ้า!CA1008</f>
        <v>0</v>
      </c>
    </row>
    <row r="1000" spans="1:56" ht="28.5" customHeight="1" x14ac:dyDescent="0.45">
      <c r="A1000" s="3">
        <f>[2]หน้าผ้า!C1009</f>
        <v>0</v>
      </c>
      <c r="B1000" s="14">
        <f>[2]หน้าผ้า!B1009</f>
        <v>0</v>
      </c>
      <c r="C1000" s="9">
        <f>[2]หน้าผ้า!E1009</f>
        <v>0</v>
      </c>
      <c r="D1000" s="13">
        <f>[2]หน้าผ้า!F1009</f>
        <v>0</v>
      </c>
      <c r="E1000" s="9">
        <f>[2]หน้าผ้า!G1009</f>
        <v>0</v>
      </c>
      <c r="F1000" s="9">
        <f>[2]หน้าผ้า!H1009</f>
        <v>0</v>
      </c>
      <c r="G1000" s="9">
        <f>[2]หน้าผ้า!I1009</f>
        <v>0</v>
      </c>
      <c r="H1000" s="9">
        <f>[2]หน้าผ้า!J1009</f>
        <v>0</v>
      </c>
      <c r="I1000" s="9">
        <f>[2]หน้าผ้า!L1009</f>
        <v>0</v>
      </c>
      <c r="J1000" s="9">
        <f>[2]หน้าผ้า!M1009</f>
        <v>0</v>
      </c>
      <c r="K1000" s="9">
        <f>[2]หน้าผ้า!N1009</f>
        <v>0</v>
      </c>
      <c r="L1000" s="9">
        <f>[2]หน้าผ้า!R1009</f>
        <v>0</v>
      </c>
      <c r="M1000" s="10">
        <f>[2]หน้าผ้า!T1009</f>
        <v>0</v>
      </c>
      <c r="N1000" s="9">
        <f>[2]หน้าผ้า!U1009</f>
        <v>0</v>
      </c>
      <c r="O1000" s="9">
        <f>[2]หน้าผ้า!V1009</f>
        <v>0</v>
      </c>
      <c r="P1000" s="10">
        <f>[2]หน้าผ้า!AB1009</f>
        <v>0</v>
      </c>
      <c r="Q1000" s="10">
        <f>[2]หน้าผ้า!AC1009</f>
        <v>0</v>
      </c>
      <c r="R1000" s="10">
        <f>[2]หน้าผ้า!AD1009</f>
        <v>0</v>
      </c>
      <c r="S1000" s="9">
        <f>[2]หน้าผ้า!Z1009</f>
        <v>0</v>
      </c>
      <c r="T1000" s="12">
        <f>[2]หน้าผ้า!X1009</f>
        <v>0</v>
      </c>
      <c r="U1000" s="11">
        <f>[2]หน้าผ้า!AA1009</f>
        <v>0</v>
      </c>
      <c r="V1000" s="10">
        <f>[2]หน้าผ้า!AJ1009</f>
        <v>0</v>
      </c>
      <c r="W1000" s="10">
        <f>[2]หน้าผ้า!AL1009</f>
        <v>0</v>
      </c>
      <c r="X1000" s="10">
        <f>[2]หน้าผ้า!AM1009</f>
        <v>0</v>
      </c>
      <c r="Y1000" s="10">
        <f>[2]หน้าผ้า!AN1009</f>
        <v>0</v>
      </c>
      <c r="Z1000" s="9">
        <f>[2]หน้าผ้า!AO1009</f>
        <v>0</v>
      </c>
      <c r="AA1000" s="8">
        <f>[2]หน้าผ้า!AQ1009</f>
        <v>0</v>
      </c>
      <c r="AB1000" s="8">
        <f>[2]หน้าผ้า!AR1009</f>
        <v>0</v>
      </c>
      <c r="AC1000" s="8">
        <f>[2]หน้าผ้า!AS1009</f>
        <v>0</v>
      </c>
      <c r="AD1000" s="8">
        <f>[2]หน้าผ้า!AT1009</f>
        <v>0</v>
      </c>
      <c r="AE1000" s="8">
        <f>[2]หน้าผ้า!AU1009</f>
        <v>0</v>
      </c>
      <c r="AF1000" s="8">
        <f>[2]หน้าผ้า!AI1009</f>
        <v>0</v>
      </c>
      <c r="AG1000" s="1">
        <f>[3]หน้าผ้า!DC1012</f>
        <v>0</v>
      </c>
      <c r="AH1000" s="1">
        <f>[2]หน้าผ้า!DL1009</f>
        <v>0</v>
      </c>
      <c r="AI1000" s="1">
        <f>[2]หน้าผ้า!DM1009</f>
        <v>0</v>
      </c>
      <c r="AJ1000" s="3">
        <f>[2]หน้าผ้า!DN1009</f>
        <v>0</v>
      </c>
      <c r="AK1000" s="3">
        <f>[2]หน้าผ้า!DQ1009</f>
        <v>0</v>
      </c>
      <c r="AL1000" s="3">
        <f>[2]หน้าผ้า!DR1009</f>
        <v>0</v>
      </c>
      <c r="AM1000" s="3">
        <f>[2]หน้าผ้า!DS1009</f>
        <v>0</v>
      </c>
      <c r="AN1000" s="3">
        <f>[2]หน้าผ้า!DT1009</f>
        <v>0</v>
      </c>
      <c r="AO1000" s="3">
        <f>[2]หน้าผ้า!DU1009</f>
        <v>0</v>
      </c>
      <c r="AP1000" s="3">
        <f>[2]หน้าผ้า!DP1009</f>
        <v>0</v>
      </c>
      <c r="AQ1000" s="3">
        <f>[2]หน้าผ้า!DW1009</f>
        <v>0</v>
      </c>
      <c r="AR1000" s="3">
        <f>[2]หน้าผ้า!DX1009</f>
        <v>0</v>
      </c>
      <c r="AS1000" s="3">
        <f>[2]หน้าผ้า!DY1009</f>
        <v>0</v>
      </c>
      <c r="AT1000" s="3">
        <f>[2]หน้าผ้า!DZ1009</f>
        <v>0</v>
      </c>
      <c r="AU1000" s="3">
        <f>[2]หน้าผ้า!EA1009</f>
        <v>0</v>
      </c>
      <c r="AV1000" s="1">
        <f>[2]หน้าผ้า!EB1009</f>
        <v>0</v>
      </c>
      <c r="AW1000" s="2">
        <f>[2]หน้าผ้า!EC1009</f>
        <v>0</v>
      </c>
      <c r="AX1000" s="2">
        <f>[2]หน้าผ้า!ED1009</f>
        <v>0</v>
      </c>
      <c r="AY1000" s="2">
        <f>[2]หน้าผ้า!AG1009</f>
        <v>0</v>
      </c>
      <c r="AZ1000" s="2">
        <f>[2]หน้าผ้า!EG1009</f>
        <v>0</v>
      </c>
      <c r="BA1000" s="2">
        <f>[2]หน้าผ้า!EH1009</f>
        <v>0</v>
      </c>
      <c r="BB1000" s="2">
        <f>[2]หน้าผ้า!EI1009</f>
        <v>0</v>
      </c>
      <c r="BC1000" s="1">
        <f>[2]หน้าผ้า!BZ1009</f>
        <v>0</v>
      </c>
      <c r="BD1000" s="56">
        <f>[2]หน้าผ้า!CA1009</f>
        <v>0</v>
      </c>
    </row>
    <row r="1001" spans="1:56" ht="28.5" customHeight="1" x14ac:dyDescent="0.45">
      <c r="A1001" s="3">
        <f>[2]หน้าผ้า!C1010</f>
        <v>0</v>
      </c>
      <c r="B1001" s="14">
        <f>[2]หน้าผ้า!B1010</f>
        <v>0</v>
      </c>
      <c r="C1001" s="9">
        <f>[2]หน้าผ้า!E1010</f>
        <v>0</v>
      </c>
      <c r="D1001" s="13">
        <f>[2]หน้าผ้า!F1010</f>
        <v>0</v>
      </c>
      <c r="E1001" s="9">
        <f>[2]หน้าผ้า!G1010</f>
        <v>0</v>
      </c>
      <c r="F1001" s="9">
        <f>[2]หน้าผ้า!H1010</f>
        <v>0</v>
      </c>
      <c r="G1001" s="9">
        <f>[2]หน้าผ้า!I1010</f>
        <v>0</v>
      </c>
      <c r="H1001" s="9">
        <f>[2]หน้าผ้า!J1010</f>
        <v>0</v>
      </c>
      <c r="I1001" s="9">
        <f>[2]หน้าผ้า!L1010</f>
        <v>0</v>
      </c>
      <c r="J1001" s="9">
        <f>[2]หน้าผ้า!M1010</f>
        <v>0</v>
      </c>
      <c r="K1001" s="9">
        <f>[2]หน้าผ้า!N1010</f>
        <v>0</v>
      </c>
      <c r="L1001" s="9">
        <f>[2]หน้าผ้า!R1010</f>
        <v>0</v>
      </c>
      <c r="M1001" s="10">
        <f>[2]หน้าผ้า!T1010</f>
        <v>0</v>
      </c>
      <c r="N1001" s="9">
        <f>[2]หน้าผ้า!U1010</f>
        <v>0</v>
      </c>
      <c r="O1001" s="9">
        <f>[2]หน้าผ้า!V1010</f>
        <v>0</v>
      </c>
      <c r="P1001" s="10">
        <f>[2]หน้าผ้า!AB1010</f>
        <v>0</v>
      </c>
      <c r="Q1001" s="10">
        <f>[2]หน้าผ้า!AC1010</f>
        <v>0</v>
      </c>
      <c r="R1001" s="10">
        <f>[2]หน้าผ้า!AD1010</f>
        <v>0</v>
      </c>
      <c r="S1001" s="9">
        <f>[2]หน้าผ้า!Z1010</f>
        <v>0</v>
      </c>
      <c r="T1001" s="12">
        <f>[2]หน้าผ้า!X1010</f>
        <v>0</v>
      </c>
      <c r="U1001" s="11">
        <f>[2]หน้าผ้า!AA1010</f>
        <v>0</v>
      </c>
      <c r="V1001" s="10">
        <f>[2]หน้าผ้า!AJ1010</f>
        <v>0</v>
      </c>
      <c r="W1001" s="10">
        <f>[2]หน้าผ้า!AL1010</f>
        <v>0</v>
      </c>
      <c r="X1001" s="10">
        <f>[2]หน้าผ้า!AM1010</f>
        <v>0</v>
      </c>
      <c r="Y1001" s="10">
        <f>[2]หน้าผ้า!AN1010</f>
        <v>0</v>
      </c>
      <c r="Z1001" s="9">
        <f>[2]หน้าผ้า!AO1010</f>
        <v>0</v>
      </c>
      <c r="AA1001" s="8">
        <f>[2]หน้าผ้า!AQ1010</f>
        <v>0</v>
      </c>
      <c r="AB1001" s="8">
        <f>[2]หน้าผ้า!AR1010</f>
        <v>0</v>
      </c>
      <c r="AC1001" s="8">
        <f>[2]หน้าผ้า!AS1010</f>
        <v>0</v>
      </c>
      <c r="AD1001" s="8">
        <f>[2]หน้าผ้า!AT1010</f>
        <v>0</v>
      </c>
      <c r="AE1001" s="8">
        <f>[2]หน้าผ้า!AU1010</f>
        <v>0</v>
      </c>
      <c r="AF1001" s="8">
        <f>[2]หน้าผ้า!AI1010</f>
        <v>0</v>
      </c>
      <c r="AG1001" s="1">
        <f>[3]หน้าผ้า!DC1013</f>
        <v>0</v>
      </c>
      <c r="AH1001" s="1">
        <f>[2]หน้าผ้า!DL1010</f>
        <v>0</v>
      </c>
      <c r="AI1001" s="1">
        <f>[2]หน้าผ้า!DM1010</f>
        <v>0</v>
      </c>
      <c r="AJ1001" s="3">
        <f>[2]หน้าผ้า!DN1010</f>
        <v>0</v>
      </c>
      <c r="AK1001" s="3">
        <f>[2]หน้าผ้า!DQ1010</f>
        <v>0</v>
      </c>
      <c r="AL1001" s="3">
        <f>[2]หน้าผ้า!DR1010</f>
        <v>0</v>
      </c>
      <c r="AM1001" s="3">
        <f>[2]หน้าผ้า!DS1010</f>
        <v>0</v>
      </c>
      <c r="AN1001" s="3">
        <f>[2]หน้าผ้า!DT1010</f>
        <v>0</v>
      </c>
      <c r="AO1001" s="3">
        <f>[2]หน้าผ้า!DU1010</f>
        <v>0</v>
      </c>
      <c r="AP1001" s="3">
        <f>[2]หน้าผ้า!DP1010</f>
        <v>0</v>
      </c>
      <c r="AQ1001" s="3">
        <f>[2]หน้าผ้า!DW1010</f>
        <v>0</v>
      </c>
      <c r="AR1001" s="3">
        <f>[2]หน้าผ้า!DX1010</f>
        <v>0</v>
      </c>
      <c r="AS1001" s="3">
        <f>[2]หน้าผ้า!DY1010</f>
        <v>0</v>
      </c>
      <c r="AT1001" s="3">
        <f>[2]หน้าผ้า!DZ1010</f>
        <v>0</v>
      </c>
      <c r="AU1001" s="3">
        <f>[2]หน้าผ้า!EA1010</f>
        <v>0</v>
      </c>
      <c r="AV1001" s="1">
        <f>[2]หน้าผ้า!EB1010</f>
        <v>0</v>
      </c>
      <c r="AW1001" s="2">
        <f>[2]หน้าผ้า!EC1010</f>
        <v>0</v>
      </c>
      <c r="AX1001" s="2">
        <f>[2]หน้าผ้า!ED1010</f>
        <v>0</v>
      </c>
      <c r="AY1001" s="2">
        <f>[2]หน้าผ้า!AG1010</f>
        <v>0</v>
      </c>
      <c r="AZ1001" s="2">
        <f>[2]หน้าผ้า!EG1010</f>
        <v>0</v>
      </c>
      <c r="BA1001" s="2">
        <f>[2]หน้าผ้า!EH1010</f>
        <v>0</v>
      </c>
      <c r="BB1001" s="2">
        <f>[2]หน้าผ้า!EI1010</f>
        <v>0</v>
      </c>
      <c r="BC1001" s="1">
        <f>[2]หน้าผ้า!BZ1010</f>
        <v>0</v>
      </c>
      <c r="BD1001" s="56">
        <f>[2]หน้าผ้า!CA1010</f>
        <v>0</v>
      </c>
    </row>
    <row r="1002" spans="1:56" ht="28.5" customHeight="1" x14ac:dyDescent="0.45">
      <c r="A1002" s="3">
        <f>[2]หน้าผ้า!C1011</f>
        <v>0</v>
      </c>
      <c r="B1002" s="14">
        <f>[2]หน้าผ้า!B1011</f>
        <v>0</v>
      </c>
      <c r="C1002" s="9">
        <f>[2]หน้าผ้า!E1011</f>
        <v>0</v>
      </c>
      <c r="D1002" s="13">
        <f>[2]หน้าผ้า!F1011</f>
        <v>0</v>
      </c>
      <c r="E1002" s="9">
        <f>[2]หน้าผ้า!G1011</f>
        <v>0</v>
      </c>
      <c r="F1002" s="9">
        <f>[2]หน้าผ้า!H1011</f>
        <v>0</v>
      </c>
      <c r="G1002" s="9">
        <f>[2]หน้าผ้า!I1011</f>
        <v>0</v>
      </c>
      <c r="H1002" s="9">
        <f>[2]หน้าผ้า!J1011</f>
        <v>0</v>
      </c>
      <c r="I1002" s="9">
        <f>[2]หน้าผ้า!L1011</f>
        <v>0</v>
      </c>
      <c r="J1002" s="9">
        <f>[2]หน้าผ้า!M1011</f>
        <v>0</v>
      </c>
      <c r="K1002" s="9">
        <f>[2]หน้าผ้า!N1011</f>
        <v>0</v>
      </c>
      <c r="L1002" s="9">
        <f>[2]หน้าผ้า!R1011</f>
        <v>0</v>
      </c>
      <c r="M1002" s="10">
        <f>[2]หน้าผ้า!T1011</f>
        <v>0</v>
      </c>
      <c r="N1002" s="9">
        <f>[2]หน้าผ้า!U1011</f>
        <v>0</v>
      </c>
      <c r="O1002" s="9">
        <f>[2]หน้าผ้า!V1011</f>
        <v>0</v>
      </c>
      <c r="P1002" s="10">
        <f>[2]หน้าผ้า!AB1011</f>
        <v>0</v>
      </c>
      <c r="Q1002" s="10">
        <f>[2]หน้าผ้า!AC1011</f>
        <v>0</v>
      </c>
      <c r="R1002" s="10">
        <f>[2]หน้าผ้า!AD1011</f>
        <v>0</v>
      </c>
      <c r="S1002" s="9">
        <f>[2]หน้าผ้า!Z1011</f>
        <v>0</v>
      </c>
      <c r="T1002" s="12">
        <f>[2]หน้าผ้า!X1011</f>
        <v>0</v>
      </c>
      <c r="U1002" s="11">
        <f>[2]หน้าผ้า!AA1011</f>
        <v>0</v>
      </c>
      <c r="V1002" s="10">
        <f>[2]หน้าผ้า!AJ1011</f>
        <v>0</v>
      </c>
      <c r="W1002" s="10">
        <f>[2]หน้าผ้า!AL1011</f>
        <v>0</v>
      </c>
      <c r="X1002" s="10">
        <f>[2]หน้าผ้า!AM1011</f>
        <v>0</v>
      </c>
      <c r="Y1002" s="10">
        <f>[2]หน้าผ้า!AN1011</f>
        <v>0</v>
      </c>
      <c r="Z1002" s="9">
        <f>[2]หน้าผ้า!AO1011</f>
        <v>0</v>
      </c>
      <c r="AA1002" s="8">
        <f>[2]หน้าผ้า!AQ1011</f>
        <v>0</v>
      </c>
      <c r="AB1002" s="8">
        <f>[2]หน้าผ้า!AR1011</f>
        <v>0</v>
      </c>
      <c r="AC1002" s="8">
        <f>[2]หน้าผ้า!AS1011</f>
        <v>0</v>
      </c>
      <c r="AD1002" s="8">
        <f>[2]หน้าผ้า!AT1011</f>
        <v>0</v>
      </c>
      <c r="AE1002" s="8">
        <f>[2]หน้าผ้า!AU1011</f>
        <v>0</v>
      </c>
      <c r="AF1002" s="8">
        <f>[2]หน้าผ้า!AI1011</f>
        <v>0</v>
      </c>
      <c r="AG1002" s="1">
        <f>[3]หน้าผ้า!DC1014</f>
        <v>0</v>
      </c>
      <c r="AH1002" s="1">
        <f>[2]หน้าผ้า!DL1011</f>
        <v>0</v>
      </c>
      <c r="AI1002" s="1">
        <f>[2]หน้าผ้า!DM1011</f>
        <v>0</v>
      </c>
      <c r="AJ1002" s="3">
        <f>[2]หน้าผ้า!DN1011</f>
        <v>0</v>
      </c>
      <c r="AK1002" s="3">
        <f>[2]หน้าผ้า!DQ1011</f>
        <v>0</v>
      </c>
      <c r="AL1002" s="3">
        <f>[2]หน้าผ้า!DR1011</f>
        <v>0</v>
      </c>
      <c r="AM1002" s="3">
        <f>[2]หน้าผ้า!DS1011</f>
        <v>0</v>
      </c>
      <c r="AN1002" s="3">
        <f>[2]หน้าผ้า!DT1011</f>
        <v>0</v>
      </c>
      <c r="AO1002" s="3">
        <f>[2]หน้าผ้า!DU1011</f>
        <v>0</v>
      </c>
      <c r="AP1002" s="3">
        <f>[2]หน้าผ้า!DP1011</f>
        <v>0</v>
      </c>
      <c r="AQ1002" s="3">
        <f>[2]หน้าผ้า!DW1011</f>
        <v>0</v>
      </c>
      <c r="AR1002" s="3">
        <f>[2]หน้าผ้า!DX1011</f>
        <v>0</v>
      </c>
      <c r="AS1002" s="3">
        <f>[2]หน้าผ้า!DY1011</f>
        <v>0</v>
      </c>
      <c r="AT1002" s="3">
        <f>[2]หน้าผ้า!DZ1011</f>
        <v>0</v>
      </c>
      <c r="AU1002" s="3">
        <f>[2]หน้าผ้า!EA1011</f>
        <v>0</v>
      </c>
      <c r="AV1002" s="1">
        <f>[2]หน้าผ้า!EB1011</f>
        <v>0</v>
      </c>
      <c r="AW1002" s="2">
        <f>[2]หน้าผ้า!EC1011</f>
        <v>0</v>
      </c>
      <c r="AX1002" s="2">
        <f>[2]หน้าผ้า!ED1011</f>
        <v>0</v>
      </c>
      <c r="AY1002" s="2">
        <f>[2]หน้าผ้า!AG1011</f>
        <v>0</v>
      </c>
      <c r="AZ1002" s="2">
        <f>[2]หน้าผ้า!EG1011</f>
        <v>0</v>
      </c>
      <c r="BA1002" s="2">
        <f>[2]หน้าผ้า!EH1011</f>
        <v>0</v>
      </c>
      <c r="BB1002" s="2">
        <f>[2]หน้าผ้า!EI1011</f>
        <v>0</v>
      </c>
      <c r="BC1002" s="1">
        <f>[2]หน้าผ้า!BZ1011</f>
        <v>0</v>
      </c>
      <c r="BD1002" s="56">
        <f>[2]หน้าผ้า!CA1011</f>
        <v>0</v>
      </c>
    </row>
    <row r="1003" spans="1:56" ht="28.5" customHeight="1" x14ac:dyDescent="0.45">
      <c r="A1003" s="3">
        <f>[2]หน้าผ้า!C1012</f>
        <v>0</v>
      </c>
      <c r="B1003" s="14">
        <f>[2]หน้าผ้า!B1012</f>
        <v>0</v>
      </c>
      <c r="C1003" s="9">
        <f>[2]หน้าผ้า!E1012</f>
        <v>0</v>
      </c>
      <c r="D1003" s="13">
        <f>[2]หน้าผ้า!F1012</f>
        <v>0</v>
      </c>
      <c r="E1003" s="9">
        <f>[2]หน้าผ้า!G1012</f>
        <v>0</v>
      </c>
      <c r="F1003" s="9">
        <f>[2]หน้าผ้า!H1012</f>
        <v>0</v>
      </c>
      <c r="G1003" s="9">
        <f>[2]หน้าผ้า!I1012</f>
        <v>0</v>
      </c>
      <c r="H1003" s="9">
        <f>[2]หน้าผ้า!J1012</f>
        <v>0</v>
      </c>
      <c r="I1003" s="9">
        <f>[2]หน้าผ้า!L1012</f>
        <v>0</v>
      </c>
      <c r="J1003" s="9">
        <f>[2]หน้าผ้า!M1012</f>
        <v>0</v>
      </c>
      <c r="K1003" s="9">
        <f>[2]หน้าผ้า!N1012</f>
        <v>0</v>
      </c>
      <c r="L1003" s="9">
        <f>[2]หน้าผ้า!R1012</f>
        <v>0</v>
      </c>
      <c r="M1003" s="10">
        <f>[2]หน้าผ้า!T1012</f>
        <v>0</v>
      </c>
      <c r="N1003" s="9">
        <f>[2]หน้าผ้า!U1012</f>
        <v>0</v>
      </c>
      <c r="O1003" s="9">
        <f>[2]หน้าผ้า!V1012</f>
        <v>0</v>
      </c>
      <c r="P1003" s="10">
        <f>[2]หน้าผ้า!AB1012</f>
        <v>0</v>
      </c>
      <c r="Q1003" s="10">
        <f>[2]หน้าผ้า!AC1012</f>
        <v>0</v>
      </c>
      <c r="R1003" s="10">
        <f>[2]หน้าผ้า!AD1012</f>
        <v>0</v>
      </c>
      <c r="S1003" s="9">
        <f>[2]หน้าผ้า!Z1012</f>
        <v>0</v>
      </c>
      <c r="T1003" s="12">
        <f>[2]หน้าผ้า!X1012</f>
        <v>0</v>
      </c>
      <c r="U1003" s="11">
        <f>[2]หน้าผ้า!AA1012</f>
        <v>0</v>
      </c>
      <c r="V1003" s="10">
        <f>[2]หน้าผ้า!AJ1012</f>
        <v>0</v>
      </c>
      <c r="W1003" s="10">
        <f>[2]หน้าผ้า!AL1012</f>
        <v>0</v>
      </c>
      <c r="X1003" s="10">
        <f>[2]หน้าผ้า!AM1012</f>
        <v>0</v>
      </c>
      <c r="Y1003" s="10">
        <f>[2]หน้าผ้า!AN1012</f>
        <v>0</v>
      </c>
      <c r="Z1003" s="9">
        <f>[2]หน้าผ้า!AO1012</f>
        <v>0</v>
      </c>
      <c r="AA1003" s="8">
        <f>[2]หน้าผ้า!AQ1012</f>
        <v>0</v>
      </c>
      <c r="AB1003" s="8">
        <f>[2]หน้าผ้า!AR1012</f>
        <v>0</v>
      </c>
      <c r="AC1003" s="8">
        <f>[2]หน้าผ้า!AS1012</f>
        <v>0</v>
      </c>
      <c r="AD1003" s="8">
        <f>[2]หน้าผ้า!AT1012</f>
        <v>0</v>
      </c>
      <c r="AE1003" s="8">
        <f>[2]หน้าผ้า!AU1012</f>
        <v>0</v>
      </c>
      <c r="AF1003" s="8">
        <f>[2]หน้าผ้า!AI1012</f>
        <v>0</v>
      </c>
      <c r="AG1003" s="1">
        <f>[3]หน้าผ้า!DC1015</f>
        <v>0</v>
      </c>
      <c r="AH1003" s="1">
        <f>[2]หน้าผ้า!DL1012</f>
        <v>0</v>
      </c>
      <c r="AI1003" s="1">
        <f>[2]หน้าผ้า!DM1012</f>
        <v>0</v>
      </c>
      <c r="AJ1003" s="3">
        <f>[2]หน้าผ้า!DN1012</f>
        <v>0</v>
      </c>
      <c r="AK1003" s="3">
        <f>[2]หน้าผ้า!DQ1012</f>
        <v>0</v>
      </c>
      <c r="AL1003" s="3">
        <f>[2]หน้าผ้า!DR1012</f>
        <v>0</v>
      </c>
      <c r="AM1003" s="3">
        <f>[2]หน้าผ้า!DS1012</f>
        <v>0</v>
      </c>
      <c r="AN1003" s="3">
        <f>[2]หน้าผ้า!DT1012</f>
        <v>0</v>
      </c>
      <c r="AO1003" s="3">
        <f>[2]หน้าผ้า!DU1012</f>
        <v>0</v>
      </c>
      <c r="AP1003" s="3">
        <f>[2]หน้าผ้า!DP1012</f>
        <v>0</v>
      </c>
      <c r="AQ1003" s="3">
        <f>[2]หน้าผ้า!DW1012</f>
        <v>0</v>
      </c>
      <c r="AR1003" s="3">
        <f>[2]หน้าผ้า!DX1012</f>
        <v>0</v>
      </c>
      <c r="AS1003" s="3">
        <f>[2]หน้าผ้า!DY1012</f>
        <v>0</v>
      </c>
      <c r="AT1003" s="3">
        <f>[2]หน้าผ้า!DZ1012</f>
        <v>0</v>
      </c>
      <c r="AU1003" s="3">
        <f>[2]หน้าผ้า!EA1012</f>
        <v>0</v>
      </c>
      <c r="AV1003" s="1">
        <f>[2]หน้าผ้า!EB1012</f>
        <v>0</v>
      </c>
      <c r="AW1003" s="2">
        <f>[2]หน้าผ้า!EC1012</f>
        <v>0</v>
      </c>
      <c r="AX1003" s="2">
        <f>[2]หน้าผ้า!ED1012</f>
        <v>0</v>
      </c>
      <c r="AY1003" s="2">
        <f>[2]หน้าผ้า!AG1012</f>
        <v>0</v>
      </c>
      <c r="AZ1003" s="2">
        <f>[2]หน้าผ้า!EG1012</f>
        <v>0</v>
      </c>
      <c r="BA1003" s="2">
        <f>[2]หน้าผ้า!EH1012</f>
        <v>0</v>
      </c>
      <c r="BB1003" s="2">
        <f>[2]หน้าผ้า!EI1012</f>
        <v>0</v>
      </c>
      <c r="BC1003" s="1">
        <f>[2]หน้าผ้า!BZ1012</f>
        <v>0</v>
      </c>
      <c r="BD1003" s="56">
        <f>[2]หน้าผ้า!CA1012</f>
        <v>0</v>
      </c>
    </row>
    <row r="1004" spans="1:56" ht="28.5" customHeight="1" x14ac:dyDescent="0.45">
      <c r="A1004" s="3">
        <f>[2]หน้าผ้า!C1013</f>
        <v>0</v>
      </c>
      <c r="B1004" s="14">
        <f>[2]หน้าผ้า!B1013</f>
        <v>0</v>
      </c>
      <c r="C1004" s="9">
        <f>[2]หน้าผ้า!E1013</f>
        <v>0</v>
      </c>
      <c r="D1004" s="13">
        <f>[2]หน้าผ้า!F1013</f>
        <v>0</v>
      </c>
      <c r="E1004" s="9">
        <f>[2]หน้าผ้า!G1013</f>
        <v>0</v>
      </c>
      <c r="F1004" s="9">
        <f>[2]หน้าผ้า!H1013</f>
        <v>0</v>
      </c>
      <c r="G1004" s="9">
        <f>[2]หน้าผ้า!I1013</f>
        <v>0</v>
      </c>
      <c r="H1004" s="9">
        <f>[2]หน้าผ้า!J1013</f>
        <v>0</v>
      </c>
      <c r="I1004" s="9">
        <f>[2]หน้าผ้า!L1013</f>
        <v>0</v>
      </c>
      <c r="J1004" s="9">
        <f>[2]หน้าผ้า!M1013</f>
        <v>0</v>
      </c>
      <c r="K1004" s="9">
        <f>[2]หน้าผ้า!N1013</f>
        <v>0</v>
      </c>
      <c r="L1004" s="9">
        <f>[2]หน้าผ้า!R1013</f>
        <v>0</v>
      </c>
      <c r="M1004" s="10">
        <f>[2]หน้าผ้า!T1013</f>
        <v>0</v>
      </c>
      <c r="N1004" s="9">
        <f>[2]หน้าผ้า!U1013</f>
        <v>0</v>
      </c>
      <c r="O1004" s="9">
        <f>[2]หน้าผ้า!V1013</f>
        <v>0</v>
      </c>
      <c r="P1004" s="10">
        <f>[2]หน้าผ้า!AB1013</f>
        <v>0</v>
      </c>
      <c r="Q1004" s="10">
        <f>[2]หน้าผ้า!AC1013</f>
        <v>0</v>
      </c>
      <c r="R1004" s="10">
        <f>[2]หน้าผ้า!AD1013</f>
        <v>0</v>
      </c>
      <c r="S1004" s="9">
        <f>[2]หน้าผ้า!Z1013</f>
        <v>0</v>
      </c>
      <c r="T1004" s="12">
        <f>[2]หน้าผ้า!X1013</f>
        <v>0</v>
      </c>
      <c r="U1004" s="11">
        <f>[2]หน้าผ้า!AA1013</f>
        <v>0</v>
      </c>
      <c r="V1004" s="10">
        <f>[2]หน้าผ้า!AJ1013</f>
        <v>0</v>
      </c>
      <c r="W1004" s="10">
        <f>[2]หน้าผ้า!AL1013</f>
        <v>0</v>
      </c>
      <c r="X1004" s="10">
        <f>[2]หน้าผ้า!AM1013</f>
        <v>0</v>
      </c>
      <c r="Y1004" s="10">
        <f>[2]หน้าผ้า!AN1013</f>
        <v>0</v>
      </c>
      <c r="Z1004" s="9">
        <f>[2]หน้าผ้า!AO1013</f>
        <v>0</v>
      </c>
      <c r="AA1004" s="8">
        <f>[2]หน้าผ้า!AQ1013</f>
        <v>0</v>
      </c>
      <c r="AB1004" s="8">
        <f>[2]หน้าผ้า!AR1013</f>
        <v>0</v>
      </c>
      <c r="AC1004" s="8">
        <f>[2]หน้าผ้า!AS1013</f>
        <v>0</v>
      </c>
      <c r="AD1004" s="8">
        <f>[2]หน้าผ้า!AT1013</f>
        <v>0</v>
      </c>
      <c r="AE1004" s="8">
        <f>[2]หน้าผ้า!AU1013</f>
        <v>0</v>
      </c>
      <c r="AF1004" s="8">
        <f>[2]หน้าผ้า!AI1013</f>
        <v>0</v>
      </c>
      <c r="AG1004" s="1">
        <f>[3]หน้าผ้า!DC1016</f>
        <v>0</v>
      </c>
      <c r="AH1004" s="1">
        <f>[2]หน้าผ้า!DL1013</f>
        <v>0</v>
      </c>
      <c r="AI1004" s="1">
        <f>[2]หน้าผ้า!DM1013</f>
        <v>0</v>
      </c>
      <c r="AJ1004" s="3">
        <f>[2]หน้าผ้า!DN1013</f>
        <v>0</v>
      </c>
      <c r="AK1004" s="3">
        <f>[2]หน้าผ้า!DQ1013</f>
        <v>0</v>
      </c>
      <c r="AL1004" s="3">
        <f>[2]หน้าผ้า!DR1013</f>
        <v>0</v>
      </c>
      <c r="AM1004" s="3">
        <f>[2]หน้าผ้า!DS1013</f>
        <v>0</v>
      </c>
      <c r="AN1004" s="3">
        <f>[2]หน้าผ้า!DT1013</f>
        <v>0</v>
      </c>
      <c r="AO1004" s="3">
        <f>[2]หน้าผ้า!DU1013</f>
        <v>0</v>
      </c>
      <c r="AP1004" s="3">
        <f>[2]หน้าผ้า!DP1013</f>
        <v>0</v>
      </c>
      <c r="AQ1004" s="3">
        <f>[2]หน้าผ้า!DW1013</f>
        <v>0</v>
      </c>
      <c r="AR1004" s="3">
        <f>[2]หน้าผ้า!DX1013</f>
        <v>0</v>
      </c>
      <c r="AS1004" s="3">
        <f>[2]หน้าผ้า!DY1013</f>
        <v>0</v>
      </c>
      <c r="AT1004" s="3">
        <f>[2]หน้าผ้า!DZ1013</f>
        <v>0</v>
      </c>
      <c r="AU1004" s="3">
        <f>[2]หน้าผ้า!EA1013</f>
        <v>0</v>
      </c>
      <c r="AV1004" s="1">
        <f>[2]หน้าผ้า!EB1013</f>
        <v>0</v>
      </c>
      <c r="AW1004" s="2">
        <f>[2]หน้าผ้า!EC1013</f>
        <v>0</v>
      </c>
      <c r="AX1004" s="2">
        <f>[2]หน้าผ้า!ED1013</f>
        <v>0</v>
      </c>
      <c r="AY1004" s="2">
        <f>[2]หน้าผ้า!AG1013</f>
        <v>0</v>
      </c>
      <c r="AZ1004" s="2">
        <f>[2]หน้าผ้า!EG1013</f>
        <v>0</v>
      </c>
      <c r="BA1004" s="2">
        <f>[2]หน้าผ้า!EH1013</f>
        <v>0</v>
      </c>
      <c r="BB1004" s="2">
        <f>[2]หน้าผ้า!EI1013</f>
        <v>0</v>
      </c>
      <c r="BC1004" s="1">
        <f>[2]หน้าผ้า!BZ1013</f>
        <v>0</v>
      </c>
      <c r="BD1004" s="56">
        <f>[2]หน้าผ้า!CA1013</f>
        <v>0</v>
      </c>
    </row>
    <row r="1005" spans="1:56" ht="28.5" customHeight="1" x14ac:dyDescent="0.45">
      <c r="A1005" s="3">
        <f>[2]หน้าผ้า!C1014</f>
        <v>0</v>
      </c>
      <c r="B1005" s="14">
        <f>[2]หน้าผ้า!B1014</f>
        <v>0</v>
      </c>
      <c r="C1005" s="9">
        <f>[2]หน้าผ้า!E1014</f>
        <v>0</v>
      </c>
      <c r="D1005" s="13">
        <f>[2]หน้าผ้า!F1014</f>
        <v>0</v>
      </c>
      <c r="E1005" s="9">
        <f>[2]หน้าผ้า!G1014</f>
        <v>0</v>
      </c>
      <c r="F1005" s="9">
        <f>[2]หน้าผ้า!H1014</f>
        <v>0</v>
      </c>
      <c r="G1005" s="9">
        <f>[2]หน้าผ้า!I1014</f>
        <v>0</v>
      </c>
      <c r="H1005" s="9">
        <f>[2]หน้าผ้า!J1014</f>
        <v>0</v>
      </c>
      <c r="I1005" s="9">
        <f>[2]หน้าผ้า!L1014</f>
        <v>0</v>
      </c>
      <c r="J1005" s="9">
        <f>[2]หน้าผ้า!M1014</f>
        <v>0</v>
      </c>
      <c r="K1005" s="9">
        <f>[2]หน้าผ้า!N1014</f>
        <v>0</v>
      </c>
      <c r="L1005" s="9">
        <f>[2]หน้าผ้า!R1014</f>
        <v>0</v>
      </c>
      <c r="M1005" s="10">
        <f>[2]หน้าผ้า!T1014</f>
        <v>0</v>
      </c>
      <c r="N1005" s="9">
        <f>[2]หน้าผ้า!U1014</f>
        <v>0</v>
      </c>
      <c r="O1005" s="9">
        <f>[2]หน้าผ้า!V1014</f>
        <v>0</v>
      </c>
      <c r="P1005" s="10">
        <f>[2]หน้าผ้า!AB1014</f>
        <v>0</v>
      </c>
      <c r="Q1005" s="10">
        <f>[2]หน้าผ้า!AC1014</f>
        <v>0</v>
      </c>
      <c r="R1005" s="10">
        <f>[2]หน้าผ้า!AD1014</f>
        <v>0</v>
      </c>
      <c r="S1005" s="9">
        <f>[2]หน้าผ้า!Z1014</f>
        <v>0</v>
      </c>
      <c r="T1005" s="12">
        <f>[2]หน้าผ้า!X1014</f>
        <v>0</v>
      </c>
      <c r="U1005" s="11">
        <f>[2]หน้าผ้า!AA1014</f>
        <v>0</v>
      </c>
      <c r="V1005" s="10">
        <f>[2]หน้าผ้า!AJ1014</f>
        <v>0</v>
      </c>
      <c r="W1005" s="10">
        <f>[2]หน้าผ้า!AL1014</f>
        <v>0</v>
      </c>
      <c r="X1005" s="10">
        <f>[2]หน้าผ้า!AM1014</f>
        <v>0</v>
      </c>
      <c r="Y1005" s="10">
        <f>[2]หน้าผ้า!AN1014</f>
        <v>0</v>
      </c>
      <c r="Z1005" s="9">
        <f>[2]หน้าผ้า!AO1014</f>
        <v>0</v>
      </c>
      <c r="AA1005" s="8">
        <f>[2]หน้าผ้า!AQ1014</f>
        <v>0</v>
      </c>
      <c r="AB1005" s="8">
        <f>[2]หน้าผ้า!AR1014</f>
        <v>0</v>
      </c>
      <c r="AC1005" s="8">
        <f>[2]หน้าผ้า!AS1014</f>
        <v>0</v>
      </c>
      <c r="AD1005" s="8">
        <f>[2]หน้าผ้า!AT1014</f>
        <v>0</v>
      </c>
      <c r="AE1005" s="8">
        <f>[2]หน้าผ้า!AU1014</f>
        <v>0</v>
      </c>
      <c r="AF1005" s="8">
        <f>[2]หน้าผ้า!AI1014</f>
        <v>0</v>
      </c>
      <c r="AG1005" s="1">
        <f>[3]หน้าผ้า!DC1017</f>
        <v>0</v>
      </c>
      <c r="AH1005" s="1">
        <f>[2]หน้าผ้า!DL1014</f>
        <v>0</v>
      </c>
      <c r="AI1005" s="1">
        <f>[2]หน้าผ้า!DM1014</f>
        <v>0</v>
      </c>
      <c r="AJ1005" s="3">
        <f>[2]หน้าผ้า!DN1014</f>
        <v>0</v>
      </c>
      <c r="AK1005" s="3">
        <f>[2]หน้าผ้า!DQ1014</f>
        <v>0</v>
      </c>
      <c r="AL1005" s="3">
        <f>[2]หน้าผ้า!DR1014</f>
        <v>0</v>
      </c>
      <c r="AM1005" s="3">
        <f>[2]หน้าผ้า!DS1014</f>
        <v>0</v>
      </c>
      <c r="AN1005" s="3">
        <f>[2]หน้าผ้า!DT1014</f>
        <v>0</v>
      </c>
      <c r="AO1005" s="3">
        <f>[2]หน้าผ้า!DU1014</f>
        <v>0</v>
      </c>
      <c r="AP1005" s="3">
        <f>[2]หน้าผ้า!DP1014</f>
        <v>0</v>
      </c>
      <c r="AQ1005" s="3">
        <f>[2]หน้าผ้า!DW1014</f>
        <v>0</v>
      </c>
      <c r="AR1005" s="3">
        <f>[2]หน้าผ้า!DX1014</f>
        <v>0</v>
      </c>
      <c r="AS1005" s="3">
        <f>[2]หน้าผ้า!DY1014</f>
        <v>0</v>
      </c>
      <c r="AT1005" s="3">
        <f>[2]หน้าผ้า!DZ1014</f>
        <v>0</v>
      </c>
      <c r="AU1005" s="3">
        <f>[2]หน้าผ้า!EA1014</f>
        <v>0</v>
      </c>
      <c r="AV1005" s="1">
        <f>[2]หน้าผ้า!EB1014</f>
        <v>0</v>
      </c>
      <c r="AW1005" s="2">
        <f>[2]หน้าผ้า!EC1014</f>
        <v>0</v>
      </c>
      <c r="AX1005" s="2">
        <f>[2]หน้าผ้า!ED1014</f>
        <v>0</v>
      </c>
      <c r="AY1005" s="2">
        <f>[2]หน้าผ้า!AG1014</f>
        <v>0</v>
      </c>
      <c r="AZ1005" s="2">
        <f>[2]หน้าผ้า!EG1014</f>
        <v>0</v>
      </c>
      <c r="BA1005" s="2">
        <f>[2]หน้าผ้า!EH1014</f>
        <v>0</v>
      </c>
      <c r="BB1005" s="2">
        <f>[2]หน้าผ้า!EI1014</f>
        <v>0</v>
      </c>
      <c r="BC1005" s="1">
        <f>[2]หน้าผ้า!BZ1014</f>
        <v>0</v>
      </c>
      <c r="BD1005" s="56">
        <f>[2]หน้าผ้า!CA1014</f>
        <v>0</v>
      </c>
    </row>
    <row r="1006" spans="1:56" ht="28.5" customHeight="1" x14ac:dyDescent="0.45">
      <c r="A1006" s="3">
        <f>[2]หน้าผ้า!C1015</f>
        <v>0</v>
      </c>
      <c r="B1006" s="14">
        <f>[2]หน้าผ้า!B1015</f>
        <v>0</v>
      </c>
      <c r="C1006" s="9">
        <f>[2]หน้าผ้า!E1015</f>
        <v>0</v>
      </c>
      <c r="D1006" s="13">
        <f>[2]หน้าผ้า!F1015</f>
        <v>0</v>
      </c>
      <c r="E1006" s="9">
        <f>[2]หน้าผ้า!G1015</f>
        <v>0</v>
      </c>
      <c r="F1006" s="9">
        <f>[2]หน้าผ้า!H1015</f>
        <v>0</v>
      </c>
      <c r="G1006" s="9">
        <f>[2]หน้าผ้า!I1015</f>
        <v>0</v>
      </c>
      <c r="H1006" s="9">
        <f>[2]หน้าผ้า!J1015</f>
        <v>0</v>
      </c>
      <c r="I1006" s="9">
        <f>[2]หน้าผ้า!L1015</f>
        <v>0</v>
      </c>
      <c r="J1006" s="9">
        <f>[2]หน้าผ้า!M1015</f>
        <v>0</v>
      </c>
      <c r="K1006" s="9">
        <f>[2]หน้าผ้า!N1015</f>
        <v>0</v>
      </c>
      <c r="L1006" s="9">
        <f>[2]หน้าผ้า!R1015</f>
        <v>0</v>
      </c>
      <c r="M1006" s="10">
        <f>[2]หน้าผ้า!T1015</f>
        <v>0</v>
      </c>
      <c r="N1006" s="9">
        <f>[2]หน้าผ้า!U1015</f>
        <v>0</v>
      </c>
      <c r="O1006" s="9">
        <f>[2]หน้าผ้า!V1015</f>
        <v>0</v>
      </c>
      <c r="P1006" s="10">
        <f>[2]หน้าผ้า!AB1015</f>
        <v>0</v>
      </c>
      <c r="Q1006" s="10">
        <f>[2]หน้าผ้า!AC1015</f>
        <v>0</v>
      </c>
      <c r="R1006" s="10">
        <f>[2]หน้าผ้า!AD1015</f>
        <v>0</v>
      </c>
      <c r="S1006" s="9">
        <f>[2]หน้าผ้า!Z1015</f>
        <v>0</v>
      </c>
      <c r="T1006" s="12">
        <f>[2]หน้าผ้า!X1015</f>
        <v>0</v>
      </c>
      <c r="U1006" s="11">
        <f>[2]หน้าผ้า!AA1015</f>
        <v>0</v>
      </c>
      <c r="V1006" s="10">
        <f>[2]หน้าผ้า!AJ1015</f>
        <v>0</v>
      </c>
      <c r="W1006" s="10">
        <f>[2]หน้าผ้า!AL1015</f>
        <v>0</v>
      </c>
      <c r="X1006" s="10">
        <f>[2]หน้าผ้า!AM1015</f>
        <v>0</v>
      </c>
      <c r="Y1006" s="10">
        <f>[2]หน้าผ้า!AN1015</f>
        <v>0</v>
      </c>
      <c r="Z1006" s="9">
        <f>[2]หน้าผ้า!AO1015</f>
        <v>0</v>
      </c>
      <c r="AA1006" s="8">
        <f>[2]หน้าผ้า!AQ1015</f>
        <v>0</v>
      </c>
      <c r="AB1006" s="8">
        <f>[2]หน้าผ้า!AR1015</f>
        <v>0</v>
      </c>
      <c r="AC1006" s="8">
        <f>[2]หน้าผ้า!AS1015</f>
        <v>0</v>
      </c>
      <c r="AD1006" s="8">
        <f>[2]หน้าผ้า!AT1015</f>
        <v>0</v>
      </c>
      <c r="AE1006" s="8">
        <f>[2]หน้าผ้า!AU1015</f>
        <v>0</v>
      </c>
      <c r="AF1006" s="8">
        <f>[2]หน้าผ้า!AI1015</f>
        <v>0</v>
      </c>
      <c r="AG1006" s="1">
        <f>[3]หน้าผ้า!DC1018</f>
        <v>0</v>
      </c>
      <c r="AH1006" s="1">
        <f>[2]หน้าผ้า!DL1015</f>
        <v>0</v>
      </c>
      <c r="AI1006" s="1">
        <f>[2]หน้าผ้า!DM1015</f>
        <v>0</v>
      </c>
      <c r="AJ1006" s="3">
        <f>[2]หน้าผ้า!DN1015</f>
        <v>0</v>
      </c>
      <c r="AK1006" s="3">
        <f>[2]หน้าผ้า!DQ1015</f>
        <v>0</v>
      </c>
      <c r="AL1006" s="3">
        <f>[2]หน้าผ้า!DR1015</f>
        <v>0</v>
      </c>
      <c r="AM1006" s="3">
        <f>[2]หน้าผ้า!DS1015</f>
        <v>0</v>
      </c>
      <c r="AN1006" s="3">
        <f>[2]หน้าผ้า!DT1015</f>
        <v>0</v>
      </c>
      <c r="AO1006" s="3">
        <f>[2]หน้าผ้า!DU1015</f>
        <v>0</v>
      </c>
      <c r="AP1006" s="3">
        <f>[2]หน้าผ้า!DP1015</f>
        <v>0</v>
      </c>
      <c r="AQ1006" s="3">
        <f>[2]หน้าผ้า!DW1015</f>
        <v>0</v>
      </c>
      <c r="AR1006" s="3">
        <f>[2]หน้าผ้า!DX1015</f>
        <v>0</v>
      </c>
      <c r="AS1006" s="3">
        <f>[2]หน้าผ้า!DY1015</f>
        <v>0</v>
      </c>
      <c r="AT1006" s="3">
        <f>[2]หน้าผ้า!DZ1015</f>
        <v>0</v>
      </c>
      <c r="AU1006" s="3">
        <f>[2]หน้าผ้า!EA1015</f>
        <v>0</v>
      </c>
      <c r="AV1006" s="1">
        <f>[2]หน้าผ้า!EB1015</f>
        <v>0</v>
      </c>
      <c r="AW1006" s="2">
        <f>[2]หน้าผ้า!EC1015</f>
        <v>0</v>
      </c>
      <c r="AX1006" s="2">
        <f>[2]หน้าผ้า!ED1015</f>
        <v>0</v>
      </c>
      <c r="AY1006" s="2">
        <f>[2]หน้าผ้า!AG1015</f>
        <v>0</v>
      </c>
      <c r="AZ1006" s="2">
        <f>[2]หน้าผ้า!EG1015</f>
        <v>0</v>
      </c>
      <c r="BA1006" s="2">
        <f>[2]หน้าผ้า!EH1015</f>
        <v>0</v>
      </c>
      <c r="BB1006" s="2">
        <f>[2]หน้าผ้า!EI1015</f>
        <v>0</v>
      </c>
      <c r="BC1006" s="1">
        <f>[2]หน้าผ้า!BZ1015</f>
        <v>0</v>
      </c>
      <c r="BD1006" s="56">
        <f>[2]หน้าผ้า!CA1015</f>
        <v>0</v>
      </c>
    </row>
    <row r="1007" spans="1:56" ht="28.5" customHeight="1" x14ac:dyDescent="0.45">
      <c r="A1007" s="3">
        <f>[2]หน้าผ้า!C1016</f>
        <v>0</v>
      </c>
      <c r="B1007" s="14">
        <f>[2]หน้าผ้า!B1016</f>
        <v>0</v>
      </c>
      <c r="C1007" s="9">
        <f>[2]หน้าผ้า!E1016</f>
        <v>0</v>
      </c>
      <c r="D1007" s="13">
        <f>[2]หน้าผ้า!F1016</f>
        <v>0</v>
      </c>
      <c r="E1007" s="9">
        <f>[2]หน้าผ้า!G1016</f>
        <v>0</v>
      </c>
      <c r="F1007" s="9">
        <f>[2]หน้าผ้า!H1016</f>
        <v>0</v>
      </c>
      <c r="G1007" s="9">
        <f>[2]หน้าผ้า!I1016</f>
        <v>0</v>
      </c>
      <c r="H1007" s="9">
        <f>[2]หน้าผ้า!J1016</f>
        <v>0</v>
      </c>
      <c r="I1007" s="9">
        <f>[2]หน้าผ้า!L1016</f>
        <v>0</v>
      </c>
      <c r="J1007" s="9">
        <f>[2]หน้าผ้า!M1016</f>
        <v>0</v>
      </c>
      <c r="K1007" s="9">
        <f>[2]หน้าผ้า!N1016</f>
        <v>0</v>
      </c>
      <c r="L1007" s="9">
        <f>[2]หน้าผ้า!R1016</f>
        <v>0</v>
      </c>
      <c r="M1007" s="10">
        <f>[2]หน้าผ้า!T1016</f>
        <v>0</v>
      </c>
      <c r="N1007" s="9">
        <f>[2]หน้าผ้า!U1016</f>
        <v>0</v>
      </c>
      <c r="O1007" s="9">
        <f>[2]หน้าผ้า!V1016</f>
        <v>0</v>
      </c>
      <c r="P1007" s="10">
        <f>[2]หน้าผ้า!AB1016</f>
        <v>0</v>
      </c>
      <c r="Q1007" s="10">
        <f>[2]หน้าผ้า!AC1016</f>
        <v>0</v>
      </c>
      <c r="R1007" s="10">
        <f>[2]หน้าผ้า!AD1016</f>
        <v>0</v>
      </c>
      <c r="S1007" s="9">
        <f>[2]หน้าผ้า!Z1016</f>
        <v>0</v>
      </c>
      <c r="T1007" s="12">
        <f>[2]หน้าผ้า!X1016</f>
        <v>0</v>
      </c>
      <c r="U1007" s="11">
        <f>[2]หน้าผ้า!AA1016</f>
        <v>0</v>
      </c>
      <c r="V1007" s="10">
        <f>[2]หน้าผ้า!AJ1016</f>
        <v>0</v>
      </c>
      <c r="W1007" s="10">
        <f>[2]หน้าผ้า!AL1016</f>
        <v>0</v>
      </c>
      <c r="X1007" s="10">
        <f>[2]หน้าผ้า!AM1016</f>
        <v>0</v>
      </c>
      <c r="Y1007" s="10">
        <f>[2]หน้าผ้า!AN1016</f>
        <v>0</v>
      </c>
      <c r="Z1007" s="9">
        <f>[2]หน้าผ้า!AO1016</f>
        <v>0</v>
      </c>
      <c r="AA1007" s="8">
        <f>[2]หน้าผ้า!AQ1016</f>
        <v>0</v>
      </c>
      <c r="AB1007" s="8">
        <f>[2]หน้าผ้า!AR1016</f>
        <v>0</v>
      </c>
      <c r="AC1007" s="8">
        <f>[2]หน้าผ้า!AS1016</f>
        <v>0</v>
      </c>
      <c r="AD1007" s="8">
        <f>[2]หน้าผ้า!AT1016</f>
        <v>0</v>
      </c>
      <c r="AE1007" s="8">
        <f>[2]หน้าผ้า!AU1016</f>
        <v>0</v>
      </c>
      <c r="AF1007" s="8">
        <f>[2]หน้าผ้า!AI1016</f>
        <v>0</v>
      </c>
      <c r="AG1007" s="1">
        <f>[3]หน้าผ้า!DC1019</f>
        <v>0</v>
      </c>
      <c r="AH1007" s="1">
        <f>[2]หน้าผ้า!DL1016</f>
        <v>0</v>
      </c>
      <c r="AI1007" s="1">
        <f>[2]หน้าผ้า!DM1016</f>
        <v>0</v>
      </c>
      <c r="AJ1007" s="3">
        <f>[2]หน้าผ้า!DN1016</f>
        <v>0</v>
      </c>
      <c r="AK1007" s="3">
        <f>[2]หน้าผ้า!DQ1016</f>
        <v>0</v>
      </c>
      <c r="AL1007" s="3">
        <f>[2]หน้าผ้า!DR1016</f>
        <v>0</v>
      </c>
      <c r="AM1007" s="3">
        <f>[2]หน้าผ้า!DS1016</f>
        <v>0</v>
      </c>
      <c r="AN1007" s="3">
        <f>[2]หน้าผ้า!DT1016</f>
        <v>0</v>
      </c>
      <c r="AO1007" s="3">
        <f>[2]หน้าผ้า!DU1016</f>
        <v>0</v>
      </c>
      <c r="AP1007" s="3">
        <f>[2]หน้าผ้า!DP1016</f>
        <v>0</v>
      </c>
      <c r="AQ1007" s="3">
        <f>[2]หน้าผ้า!DW1016</f>
        <v>0</v>
      </c>
      <c r="AR1007" s="3">
        <f>[2]หน้าผ้า!DX1016</f>
        <v>0</v>
      </c>
      <c r="AS1007" s="3">
        <f>[2]หน้าผ้า!DY1016</f>
        <v>0</v>
      </c>
      <c r="AT1007" s="3">
        <f>[2]หน้าผ้า!DZ1016</f>
        <v>0</v>
      </c>
      <c r="AU1007" s="3">
        <f>[2]หน้าผ้า!EA1016</f>
        <v>0</v>
      </c>
      <c r="AV1007" s="1">
        <f>[2]หน้าผ้า!EB1016</f>
        <v>0</v>
      </c>
      <c r="AW1007" s="2">
        <f>[2]หน้าผ้า!EC1016</f>
        <v>0</v>
      </c>
      <c r="AX1007" s="2">
        <f>[2]หน้าผ้า!ED1016</f>
        <v>0</v>
      </c>
      <c r="AY1007" s="2">
        <f>[2]หน้าผ้า!AG1016</f>
        <v>0</v>
      </c>
      <c r="AZ1007" s="2">
        <f>[2]หน้าผ้า!EG1016</f>
        <v>0</v>
      </c>
      <c r="BA1007" s="2">
        <f>[2]หน้าผ้า!EH1016</f>
        <v>0</v>
      </c>
      <c r="BB1007" s="2">
        <f>[2]หน้าผ้า!EI1016</f>
        <v>0</v>
      </c>
      <c r="BC1007" s="1">
        <f>[2]หน้าผ้า!BZ1016</f>
        <v>0</v>
      </c>
      <c r="BD1007" s="56">
        <f>[2]หน้าผ้า!CA1016</f>
        <v>0</v>
      </c>
    </row>
    <row r="1008" spans="1:56" ht="28.5" customHeight="1" x14ac:dyDescent="0.45">
      <c r="A1008" s="3">
        <f>[2]หน้าผ้า!C1017</f>
        <v>0</v>
      </c>
      <c r="B1008" s="14">
        <f>[2]หน้าผ้า!B1017</f>
        <v>0</v>
      </c>
      <c r="C1008" s="9">
        <f>[2]หน้าผ้า!E1017</f>
        <v>0</v>
      </c>
      <c r="D1008" s="13">
        <f>[2]หน้าผ้า!F1017</f>
        <v>0</v>
      </c>
      <c r="E1008" s="9">
        <f>[2]หน้าผ้า!G1017</f>
        <v>0</v>
      </c>
      <c r="F1008" s="9">
        <f>[2]หน้าผ้า!H1017</f>
        <v>0</v>
      </c>
      <c r="G1008" s="9">
        <f>[2]หน้าผ้า!I1017</f>
        <v>0</v>
      </c>
      <c r="H1008" s="9">
        <f>[2]หน้าผ้า!J1017</f>
        <v>0</v>
      </c>
      <c r="I1008" s="9">
        <f>[2]หน้าผ้า!L1017</f>
        <v>0</v>
      </c>
      <c r="J1008" s="9">
        <f>[2]หน้าผ้า!M1017</f>
        <v>0</v>
      </c>
      <c r="K1008" s="9">
        <f>[2]หน้าผ้า!N1017</f>
        <v>0</v>
      </c>
      <c r="L1008" s="9">
        <f>[2]หน้าผ้า!R1017</f>
        <v>0</v>
      </c>
      <c r="M1008" s="10">
        <f>[2]หน้าผ้า!T1017</f>
        <v>0</v>
      </c>
      <c r="N1008" s="9">
        <f>[2]หน้าผ้า!U1017</f>
        <v>0</v>
      </c>
      <c r="O1008" s="9">
        <f>[2]หน้าผ้า!V1017</f>
        <v>0</v>
      </c>
      <c r="P1008" s="10">
        <f>[2]หน้าผ้า!AB1017</f>
        <v>0</v>
      </c>
      <c r="Q1008" s="10">
        <f>[2]หน้าผ้า!AC1017</f>
        <v>0</v>
      </c>
      <c r="R1008" s="10">
        <f>[2]หน้าผ้า!AD1017</f>
        <v>0</v>
      </c>
      <c r="S1008" s="9">
        <f>[2]หน้าผ้า!Z1017</f>
        <v>0</v>
      </c>
      <c r="T1008" s="12">
        <f>[2]หน้าผ้า!X1017</f>
        <v>0</v>
      </c>
      <c r="U1008" s="11">
        <f>[2]หน้าผ้า!AA1017</f>
        <v>0</v>
      </c>
      <c r="V1008" s="10">
        <f>[2]หน้าผ้า!AJ1017</f>
        <v>0</v>
      </c>
      <c r="W1008" s="10">
        <f>[2]หน้าผ้า!AL1017</f>
        <v>0</v>
      </c>
      <c r="X1008" s="10">
        <f>[2]หน้าผ้า!AM1017</f>
        <v>0</v>
      </c>
      <c r="Y1008" s="10">
        <f>[2]หน้าผ้า!AN1017</f>
        <v>0</v>
      </c>
      <c r="Z1008" s="9">
        <f>[2]หน้าผ้า!AO1017</f>
        <v>0</v>
      </c>
      <c r="AA1008" s="8">
        <f>[2]หน้าผ้า!AQ1017</f>
        <v>0</v>
      </c>
      <c r="AB1008" s="8">
        <f>[2]หน้าผ้า!AR1017</f>
        <v>0</v>
      </c>
      <c r="AC1008" s="8">
        <f>[2]หน้าผ้า!AS1017</f>
        <v>0</v>
      </c>
      <c r="AD1008" s="8">
        <f>[2]หน้าผ้า!AT1017</f>
        <v>0</v>
      </c>
      <c r="AE1008" s="8">
        <f>[2]หน้าผ้า!AU1017</f>
        <v>0</v>
      </c>
      <c r="AF1008" s="8">
        <f>[2]หน้าผ้า!AI1017</f>
        <v>0</v>
      </c>
      <c r="AG1008" s="1">
        <f>[3]หน้าผ้า!DC1020</f>
        <v>0</v>
      </c>
      <c r="AH1008" s="1">
        <f>[2]หน้าผ้า!DL1017</f>
        <v>0</v>
      </c>
      <c r="AI1008" s="1">
        <f>[2]หน้าผ้า!DM1017</f>
        <v>0</v>
      </c>
      <c r="AJ1008" s="3">
        <f>[2]หน้าผ้า!DN1017</f>
        <v>0</v>
      </c>
      <c r="AK1008" s="3">
        <f>[2]หน้าผ้า!DQ1017</f>
        <v>0</v>
      </c>
      <c r="AL1008" s="3">
        <f>[2]หน้าผ้า!DR1017</f>
        <v>0</v>
      </c>
      <c r="AM1008" s="3">
        <f>[2]หน้าผ้า!DS1017</f>
        <v>0</v>
      </c>
      <c r="AN1008" s="3">
        <f>[2]หน้าผ้า!DT1017</f>
        <v>0</v>
      </c>
      <c r="AO1008" s="3">
        <f>[2]หน้าผ้า!DU1017</f>
        <v>0</v>
      </c>
      <c r="AP1008" s="3">
        <f>[2]หน้าผ้า!DP1017</f>
        <v>0</v>
      </c>
      <c r="AQ1008" s="3">
        <f>[2]หน้าผ้า!DW1017</f>
        <v>0</v>
      </c>
      <c r="AR1008" s="3">
        <f>[2]หน้าผ้า!DX1017</f>
        <v>0</v>
      </c>
      <c r="AS1008" s="3">
        <f>[2]หน้าผ้า!DY1017</f>
        <v>0</v>
      </c>
      <c r="AT1008" s="3">
        <f>[2]หน้าผ้า!DZ1017</f>
        <v>0</v>
      </c>
      <c r="AU1008" s="3">
        <f>[2]หน้าผ้า!EA1017</f>
        <v>0</v>
      </c>
      <c r="AV1008" s="1">
        <f>[2]หน้าผ้า!EB1017</f>
        <v>0</v>
      </c>
      <c r="AW1008" s="2">
        <f>[2]หน้าผ้า!EC1017</f>
        <v>0</v>
      </c>
      <c r="AX1008" s="2">
        <f>[2]หน้าผ้า!ED1017</f>
        <v>0</v>
      </c>
      <c r="AY1008" s="2">
        <f>[2]หน้าผ้า!AG1017</f>
        <v>0</v>
      </c>
      <c r="AZ1008" s="2">
        <f>[2]หน้าผ้า!EG1017</f>
        <v>0</v>
      </c>
      <c r="BA1008" s="2">
        <f>[2]หน้าผ้า!EH1017</f>
        <v>0</v>
      </c>
      <c r="BB1008" s="2">
        <f>[2]หน้าผ้า!EI1017</f>
        <v>0</v>
      </c>
      <c r="BC1008" s="1">
        <f>[2]หน้าผ้า!BZ1017</f>
        <v>0</v>
      </c>
      <c r="BD1008" s="56">
        <f>[2]หน้าผ้า!CA1017</f>
        <v>0</v>
      </c>
    </row>
    <row r="1009" spans="1:56" ht="28.5" customHeight="1" x14ac:dyDescent="0.45">
      <c r="A1009" s="3">
        <f>[2]หน้าผ้า!C1018</f>
        <v>0</v>
      </c>
      <c r="B1009" s="14">
        <f>[2]หน้าผ้า!B1018</f>
        <v>0</v>
      </c>
      <c r="C1009" s="9">
        <f>[2]หน้าผ้า!E1018</f>
        <v>0</v>
      </c>
      <c r="D1009" s="13">
        <f>[2]หน้าผ้า!F1018</f>
        <v>0</v>
      </c>
      <c r="E1009" s="9">
        <f>[2]หน้าผ้า!G1018</f>
        <v>0</v>
      </c>
      <c r="F1009" s="9">
        <f>[2]หน้าผ้า!H1018</f>
        <v>0</v>
      </c>
      <c r="G1009" s="9">
        <f>[2]หน้าผ้า!I1018</f>
        <v>0</v>
      </c>
      <c r="H1009" s="9">
        <f>[2]หน้าผ้า!J1018</f>
        <v>0</v>
      </c>
      <c r="I1009" s="9">
        <f>[2]หน้าผ้า!L1018</f>
        <v>0</v>
      </c>
      <c r="J1009" s="9">
        <f>[2]หน้าผ้า!M1018</f>
        <v>0</v>
      </c>
      <c r="K1009" s="9">
        <f>[2]หน้าผ้า!N1018</f>
        <v>0</v>
      </c>
      <c r="L1009" s="9">
        <f>[2]หน้าผ้า!R1018</f>
        <v>0</v>
      </c>
      <c r="M1009" s="10">
        <f>[2]หน้าผ้า!T1018</f>
        <v>0</v>
      </c>
      <c r="N1009" s="9">
        <f>[2]หน้าผ้า!U1018</f>
        <v>0</v>
      </c>
      <c r="O1009" s="9">
        <f>[2]หน้าผ้า!V1018</f>
        <v>0</v>
      </c>
      <c r="P1009" s="10">
        <f>[2]หน้าผ้า!AB1018</f>
        <v>0</v>
      </c>
      <c r="Q1009" s="10">
        <f>[2]หน้าผ้า!AC1018</f>
        <v>0</v>
      </c>
      <c r="R1009" s="10">
        <f>[2]หน้าผ้า!AD1018</f>
        <v>0</v>
      </c>
      <c r="S1009" s="9">
        <f>[2]หน้าผ้า!Z1018</f>
        <v>0</v>
      </c>
      <c r="T1009" s="12">
        <f>[2]หน้าผ้า!X1018</f>
        <v>0</v>
      </c>
      <c r="U1009" s="11">
        <f>[2]หน้าผ้า!AA1018</f>
        <v>0</v>
      </c>
      <c r="V1009" s="10">
        <f>[2]หน้าผ้า!AJ1018</f>
        <v>0</v>
      </c>
      <c r="W1009" s="10">
        <f>[2]หน้าผ้า!AL1018</f>
        <v>0</v>
      </c>
      <c r="X1009" s="10">
        <f>[2]หน้าผ้า!AM1018</f>
        <v>0</v>
      </c>
      <c r="Y1009" s="10">
        <f>[2]หน้าผ้า!AN1018</f>
        <v>0</v>
      </c>
      <c r="Z1009" s="9">
        <f>[2]หน้าผ้า!AO1018</f>
        <v>0</v>
      </c>
      <c r="AA1009" s="8">
        <f>[2]หน้าผ้า!AQ1018</f>
        <v>0</v>
      </c>
      <c r="AB1009" s="8">
        <f>[2]หน้าผ้า!AR1018</f>
        <v>0</v>
      </c>
      <c r="AC1009" s="8">
        <f>[2]หน้าผ้า!AS1018</f>
        <v>0</v>
      </c>
      <c r="AD1009" s="8">
        <f>[2]หน้าผ้า!AT1018</f>
        <v>0</v>
      </c>
      <c r="AE1009" s="8">
        <f>[2]หน้าผ้า!AU1018</f>
        <v>0</v>
      </c>
      <c r="AF1009" s="8">
        <f>[2]หน้าผ้า!AI1018</f>
        <v>0</v>
      </c>
      <c r="AG1009" s="1">
        <f>[3]หน้าผ้า!DC1021</f>
        <v>0</v>
      </c>
      <c r="AH1009" s="1">
        <f>[2]หน้าผ้า!DL1018</f>
        <v>0</v>
      </c>
      <c r="AI1009" s="1">
        <f>[2]หน้าผ้า!DM1018</f>
        <v>0</v>
      </c>
      <c r="AJ1009" s="3">
        <f>[2]หน้าผ้า!DN1018</f>
        <v>0</v>
      </c>
      <c r="AK1009" s="3">
        <f>[2]หน้าผ้า!DQ1018</f>
        <v>0</v>
      </c>
      <c r="AL1009" s="3">
        <f>[2]หน้าผ้า!DR1018</f>
        <v>0</v>
      </c>
      <c r="AM1009" s="3">
        <f>[2]หน้าผ้า!DS1018</f>
        <v>0</v>
      </c>
      <c r="AN1009" s="3">
        <f>[2]หน้าผ้า!DT1018</f>
        <v>0</v>
      </c>
      <c r="AO1009" s="3">
        <f>[2]หน้าผ้า!DU1018</f>
        <v>0</v>
      </c>
      <c r="AP1009" s="3">
        <f>[2]หน้าผ้า!DP1018</f>
        <v>0</v>
      </c>
      <c r="AQ1009" s="3">
        <f>[2]หน้าผ้า!DW1018</f>
        <v>0</v>
      </c>
      <c r="AR1009" s="3">
        <f>[2]หน้าผ้า!DX1018</f>
        <v>0</v>
      </c>
      <c r="AS1009" s="3">
        <f>[2]หน้าผ้า!DY1018</f>
        <v>0</v>
      </c>
      <c r="AT1009" s="3">
        <f>[2]หน้าผ้า!DZ1018</f>
        <v>0</v>
      </c>
      <c r="AU1009" s="3">
        <f>[2]หน้าผ้า!EA1018</f>
        <v>0</v>
      </c>
      <c r="AV1009" s="1">
        <f>[2]หน้าผ้า!EB1018</f>
        <v>0</v>
      </c>
      <c r="AW1009" s="2">
        <f>[2]หน้าผ้า!EC1018</f>
        <v>0</v>
      </c>
      <c r="AX1009" s="2">
        <f>[2]หน้าผ้า!ED1018</f>
        <v>0</v>
      </c>
      <c r="AY1009" s="2">
        <f>[2]หน้าผ้า!AG1018</f>
        <v>0</v>
      </c>
      <c r="AZ1009" s="2">
        <f>[2]หน้าผ้า!EG1018</f>
        <v>0</v>
      </c>
      <c r="BA1009" s="2">
        <f>[2]หน้าผ้า!EH1018</f>
        <v>0</v>
      </c>
      <c r="BB1009" s="2">
        <f>[2]หน้าผ้า!EI1018</f>
        <v>0</v>
      </c>
      <c r="BC1009" s="1">
        <f>[2]หน้าผ้า!BZ1018</f>
        <v>0</v>
      </c>
      <c r="BD1009" s="56">
        <f>[2]หน้าผ้า!CA1018</f>
        <v>0</v>
      </c>
    </row>
    <row r="1010" spans="1:56" ht="28.5" customHeight="1" x14ac:dyDescent="0.45">
      <c r="A1010" s="3">
        <f>[2]หน้าผ้า!C1019</f>
        <v>0</v>
      </c>
      <c r="B1010" s="14">
        <f>[2]หน้าผ้า!B1019</f>
        <v>0</v>
      </c>
      <c r="C1010" s="9">
        <f>[2]หน้าผ้า!E1019</f>
        <v>0</v>
      </c>
      <c r="D1010" s="13">
        <f>[2]หน้าผ้า!F1019</f>
        <v>0</v>
      </c>
      <c r="E1010" s="9">
        <f>[2]หน้าผ้า!G1019</f>
        <v>0</v>
      </c>
      <c r="F1010" s="9">
        <f>[2]หน้าผ้า!H1019</f>
        <v>0</v>
      </c>
      <c r="G1010" s="9">
        <f>[2]หน้าผ้า!I1019</f>
        <v>0</v>
      </c>
      <c r="H1010" s="9">
        <f>[2]หน้าผ้า!J1019</f>
        <v>0</v>
      </c>
      <c r="I1010" s="9">
        <f>[2]หน้าผ้า!L1019</f>
        <v>0</v>
      </c>
      <c r="J1010" s="9">
        <f>[2]หน้าผ้า!M1019</f>
        <v>0</v>
      </c>
      <c r="K1010" s="9">
        <f>[2]หน้าผ้า!N1019</f>
        <v>0</v>
      </c>
      <c r="L1010" s="9">
        <f>[2]หน้าผ้า!R1019</f>
        <v>0</v>
      </c>
      <c r="M1010" s="10">
        <f>[2]หน้าผ้า!T1019</f>
        <v>0</v>
      </c>
      <c r="N1010" s="9">
        <f>[2]หน้าผ้า!U1019</f>
        <v>0</v>
      </c>
      <c r="O1010" s="9">
        <f>[2]หน้าผ้า!V1019</f>
        <v>0</v>
      </c>
      <c r="P1010" s="10">
        <f>[2]หน้าผ้า!AB1019</f>
        <v>0</v>
      </c>
      <c r="Q1010" s="10">
        <f>[2]หน้าผ้า!AC1019</f>
        <v>0</v>
      </c>
      <c r="R1010" s="10">
        <f>[2]หน้าผ้า!AD1019</f>
        <v>0</v>
      </c>
      <c r="S1010" s="9">
        <f>[2]หน้าผ้า!Z1019</f>
        <v>0</v>
      </c>
      <c r="T1010" s="12">
        <f>[2]หน้าผ้า!X1019</f>
        <v>0</v>
      </c>
      <c r="U1010" s="11">
        <f>[2]หน้าผ้า!AA1019</f>
        <v>0</v>
      </c>
      <c r="V1010" s="10">
        <f>[2]หน้าผ้า!AJ1019</f>
        <v>0</v>
      </c>
      <c r="W1010" s="10">
        <f>[2]หน้าผ้า!AL1019</f>
        <v>0</v>
      </c>
      <c r="X1010" s="10">
        <f>[2]หน้าผ้า!AM1019</f>
        <v>0</v>
      </c>
      <c r="Y1010" s="10">
        <f>[2]หน้าผ้า!AN1019</f>
        <v>0</v>
      </c>
      <c r="Z1010" s="9">
        <f>[2]หน้าผ้า!AO1019</f>
        <v>0</v>
      </c>
      <c r="AA1010" s="8">
        <f>[2]หน้าผ้า!AQ1019</f>
        <v>0</v>
      </c>
      <c r="AB1010" s="8">
        <f>[2]หน้าผ้า!AR1019</f>
        <v>0</v>
      </c>
      <c r="AC1010" s="8">
        <f>[2]หน้าผ้า!AS1019</f>
        <v>0</v>
      </c>
      <c r="AD1010" s="8">
        <f>[2]หน้าผ้า!AT1019</f>
        <v>0</v>
      </c>
      <c r="AE1010" s="8">
        <f>[2]หน้าผ้า!AU1019</f>
        <v>0</v>
      </c>
      <c r="AF1010" s="8">
        <f>[2]หน้าผ้า!AI1019</f>
        <v>0</v>
      </c>
      <c r="AG1010" s="1">
        <f>[3]หน้าผ้า!DC1022</f>
        <v>0</v>
      </c>
      <c r="AH1010" s="1">
        <f>[2]หน้าผ้า!DL1019</f>
        <v>0</v>
      </c>
      <c r="AI1010" s="1">
        <f>[2]หน้าผ้า!DM1019</f>
        <v>0</v>
      </c>
      <c r="AJ1010" s="3">
        <f>[2]หน้าผ้า!DN1019</f>
        <v>0</v>
      </c>
      <c r="AK1010" s="3">
        <f>[2]หน้าผ้า!DQ1019</f>
        <v>0</v>
      </c>
      <c r="AL1010" s="3">
        <f>[2]หน้าผ้า!DR1019</f>
        <v>0</v>
      </c>
      <c r="AM1010" s="3">
        <f>[2]หน้าผ้า!DS1019</f>
        <v>0</v>
      </c>
      <c r="AN1010" s="3">
        <f>[2]หน้าผ้า!DT1019</f>
        <v>0</v>
      </c>
      <c r="AO1010" s="3">
        <f>[2]หน้าผ้า!DU1019</f>
        <v>0</v>
      </c>
      <c r="AP1010" s="3">
        <f>[2]หน้าผ้า!DP1019</f>
        <v>0</v>
      </c>
      <c r="AQ1010" s="3">
        <f>[2]หน้าผ้า!DW1019</f>
        <v>0</v>
      </c>
      <c r="AR1010" s="3">
        <f>[2]หน้าผ้า!DX1019</f>
        <v>0</v>
      </c>
      <c r="AS1010" s="3">
        <f>[2]หน้าผ้า!DY1019</f>
        <v>0</v>
      </c>
      <c r="AT1010" s="3">
        <f>[2]หน้าผ้า!DZ1019</f>
        <v>0</v>
      </c>
      <c r="AU1010" s="3">
        <f>[2]หน้าผ้า!EA1019</f>
        <v>0</v>
      </c>
      <c r="AV1010" s="1">
        <f>[2]หน้าผ้า!EB1019</f>
        <v>0</v>
      </c>
      <c r="AW1010" s="2">
        <f>[2]หน้าผ้า!EC1019</f>
        <v>0</v>
      </c>
      <c r="AX1010" s="2">
        <f>[2]หน้าผ้า!ED1019</f>
        <v>0</v>
      </c>
      <c r="AY1010" s="2">
        <f>[2]หน้าผ้า!AG1019</f>
        <v>0</v>
      </c>
      <c r="AZ1010" s="2">
        <f>[2]หน้าผ้า!EG1019</f>
        <v>0</v>
      </c>
      <c r="BA1010" s="2">
        <f>[2]หน้าผ้า!EH1019</f>
        <v>0</v>
      </c>
      <c r="BB1010" s="2">
        <f>[2]หน้าผ้า!EI1019</f>
        <v>0</v>
      </c>
      <c r="BC1010" s="1">
        <f>[2]หน้าผ้า!BZ1019</f>
        <v>0</v>
      </c>
      <c r="BD1010" s="56">
        <f>[2]หน้าผ้า!CA1019</f>
        <v>0</v>
      </c>
    </row>
    <row r="1011" spans="1:56" ht="28.5" customHeight="1" x14ac:dyDescent="0.45">
      <c r="A1011" s="3">
        <f>[2]หน้าผ้า!C1020</f>
        <v>0</v>
      </c>
      <c r="B1011" s="14">
        <f>[2]หน้าผ้า!B1020</f>
        <v>0</v>
      </c>
      <c r="C1011" s="9">
        <f>[2]หน้าผ้า!E1020</f>
        <v>0</v>
      </c>
      <c r="D1011" s="13">
        <f>[2]หน้าผ้า!F1020</f>
        <v>0</v>
      </c>
      <c r="E1011" s="9">
        <f>[2]หน้าผ้า!G1020</f>
        <v>0</v>
      </c>
      <c r="F1011" s="9">
        <f>[2]หน้าผ้า!H1020</f>
        <v>0</v>
      </c>
      <c r="G1011" s="9">
        <f>[2]หน้าผ้า!I1020</f>
        <v>0</v>
      </c>
      <c r="H1011" s="9">
        <f>[2]หน้าผ้า!J1020</f>
        <v>0</v>
      </c>
      <c r="I1011" s="9">
        <f>[2]หน้าผ้า!L1020</f>
        <v>0</v>
      </c>
      <c r="J1011" s="9">
        <f>[2]หน้าผ้า!M1020</f>
        <v>0</v>
      </c>
      <c r="K1011" s="9">
        <f>[2]หน้าผ้า!N1020</f>
        <v>0</v>
      </c>
      <c r="L1011" s="9">
        <f>[2]หน้าผ้า!R1020</f>
        <v>0</v>
      </c>
      <c r="M1011" s="10">
        <f>[2]หน้าผ้า!T1020</f>
        <v>0</v>
      </c>
      <c r="N1011" s="9">
        <f>[2]หน้าผ้า!U1020</f>
        <v>0</v>
      </c>
      <c r="O1011" s="9">
        <f>[2]หน้าผ้า!V1020</f>
        <v>0</v>
      </c>
      <c r="P1011" s="10">
        <f>[2]หน้าผ้า!AB1020</f>
        <v>0</v>
      </c>
      <c r="Q1011" s="10">
        <f>[2]หน้าผ้า!AC1020</f>
        <v>0</v>
      </c>
      <c r="R1011" s="10">
        <f>[2]หน้าผ้า!AD1020</f>
        <v>0</v>
      </c>
      <c r="S1011" s="9">
        <f>[2]หน้าผ้า!Z1020</f>
        <v>0</v>
      </c>
      <c r="T1011" s="12">
        <f>[2]หน้าผ้า!X1020</f>
        <v>0</v>
      </c>
      <c r="U1011" s="11">
        <f>[2]หน้าผ้า!AA1020</f>
        <v>0</v>
      </c>
      <c r="V1011" s="10">
        <f>[2]หน้าผ้า!AJ1020</f>
        <v>0</v>
      </c>
      <c r="W1011" s="10">
        <f>[2]หน้าผ้า!AL1020</f>
        <v>0</v>
      </c>
      <c r="X1011" s="10">
        <f>[2]หน้าผ้า!AM1020</f>
        <v>0</v>
      </c>
      <c r="Y1011" s="10">
        <f>[2]หน้าผ้า!AN1020</f>
        <v>0</v>
      </c>
      <c r="Z1011" s="9">
        <f>[2]หน้าผ้า!AO1020</f>
        <v>0</v>
      </c>
      <c r="AA1011" s="8">
        <f>[2]หน้าผ้า!AQ1020</f>
        <v>0</v>
      </c>
      <c r="AB1011" s="8">
        <f>[2]หน้าผ้า!AR1020</f>
        <v>0</v>
      </c>
      <c r="AC1011" s="8">
        <f>[2]หน้าผ้า!AS1020</f>
        <v>0</v>
      </c>
      <c r="AD1011" s="8">
        <f>[2]หน้าผ้า!AT1020</f>
        <v>0</v>
      </c>
      <c r="AE1011" s="8">
        <f>[2]หน้าผ้า!AU1020</f>
        <v>0</v>
      </c>
      <c r="AF1011" s="8">
        <f>[2]หน้าผ้า!AI1020</f>
        <v>0</v>
      </c>
      <c r="AG1011" s="1">
        <f>[3]หน้าผ้า!DC1023</f>
        <v>0</v>
      </c>
      <c r="AH1011" s="1">
        <f>[2]หน้าผ้า!DL1020</f>
        <v>0</v>
      </c>
      <c r="AI1011" s="1">
        <f>[2]หน้าผ้า!DM1020</f>
        <v>0</v>
      </c>
      <c r="AJ1011" s="3">
        <f>[2]หน้าผ้า!DN1020</f>
        <v>0</v>
      </c>
      <c r="AK1011" s="3">
        <f>[2]หน้าผ้า!DQ1020</f>
        <v>0</v>
      </c>
      <c r="AL1011" s="3">
        <f>[2]หน้าผ้า!DR1020</f>
        <v>0</v>
      </c>
      <c r="AM1011" s="3">
        <f>[2]หน้าผ้า!DS1020</f>
        <v>0</v>
      </c>
      <c r="AN1011" s="3">
        <f>[2]หน้าผ้า!DT1020</f>
        <v>0</v>
      </c>
      <c r="AO1011" s="3">
        <f>[2]หน้าผ้า!DU1020</f>
        <v>0</v>
      </c>
      <c r="AP1011" s="3">
        <f>[2]หน้าผ้า!DP1020</f>
        <v>0</v>
      </c>
      <c r="AQ1011" s="3">
        <f>[2]หน้าผ้า!DW1020</f>
        <v>0</v>
      </c>
      <c r="AR1011" s="3">
        <f>[2]หน้าผ้า!DX1020</f>
        <v>0</v>
      </c>
      <c r="AS1011" s="3">
        <f>[2]หน้าผ้า!DY1020</f>
        <v>0</v>
      </c>
      <c r="AT1011" s="3">
        <f>[2]หน้าผ้า!DZ1020</f>
        <v>0</v>
      </c>
      <c r="AU1011" s="3">
        <f>[2]หน้าผ้า!EA1020</f>
        <v>0</v>
      </c>
      <c r="AV1011" s="1">
        <f>[2]หน้าผ้า!EB1020</f>
        <v>0</v>
      </c>
      <c r="AW1011" s="2">
        <f>[2]หน้าผ้า!EC1020</f>
        <v>0</v>
      </c>
      <c r="AX1011" s="2">
        <f>[2]หน้าผ้า!ED1020</f>
        <v>0</v>
      </c>
      <c r="AY1011" s="2">
        <f>[2]หน้าผ้า!AG1020</f>
        <v>0</v>
      </c>
      <c r="AZ1011" s="2">
        <f>[2]หน้าผ้า!EG1020</f>
        <v>0</v>
      </c>
      <c r="BA1011" s="2">
        <f>[2]หน้าผ้า!EH1020</f>
        <v>0</v>
      </c>
      <c r="BB1011" s="2">
        <f>[2]หน้าผ้า!EI1020</f>
        <v>0</v>
      </c>
      <c r="BC1011" s="1">
        <f>[2]หน้าผ้า!BZ1020</f>
        <v>0</v>
      </c>
      <c r="BD1011" s="56">
        <f>[2]หน้าผ้า!CA1020</f>
        <v>0</v>
      </c>
    </row>
    <row r="1012" spans="1:56" ht="28.5" customHeight="1" x14ac:dyDescent="0.45">
      <c r="A1012" s="3">
        <f>[2]หน้าผ้า!C1021</f>
        <v>0</v>
      </c>
      <c r="B1012" s="14">
        <f>[2]หน้าผ้า!B1021</f>
        <v>0</v>
      </c>
      <c r="C1012" s="9">
        <f>[2]หน้าผ้า!E1021</f>
        <v>0</v>
      </c>
      <c r="D1012" s="13">
        <f>[2]หน้าผ้า!F1021</f>
        <v>0</v>
      </c>
      <c r="E1012" s="9">
        <f>[2]หน้าผ้า!G1021</f>
        <v>0</v>
      </c>
      <c r="F1012" s="9">
        <f>[2]หน้าผ้า!H1021</f>
        <v>0</v>
      </c>
      <c r="G1012" s="9">
        <f>[2]หน้าผ้า!I1021</f>
        <v>0</v>
      </c>
      <c r="H1012" s="9">
        <f>[2]หน้าผ้า!J1021</f>
        <v>0</v>
      </c>
      <c r="I1012" s="9">
        <f>[2]หน้าผ้า!L1021</f>
        <v>0</v>
      </c>
      <c r="J1012" s="9">
        <f>[2]หน้าผ้า!M1021</f>
        <v>0</v>
      </c>
      <c r="K1012" s="9">
        <f>[2]หน้าผ้า!N1021</f>
        <v>0</v>
      </c>
      <c r="L1012" s="9">
        <f>[2]หน้าผ้า!R1021</f>
        <v>0</v>
      </c>
      <c r="M1012" s="10">
        <f>[2]หน้าผ้า!T1021</f>
        <v>0</v>
      </c>
      <c r="N1012" s="9">
        <f>[2]หน้าผ้า!U1021</f>
        <v>0</v>
      </c>
      <c r="O1012" s="9">
        <f>[2]หน้าผ้า!V1021</f>
        <v>0</v>
      </c>
      <c r="P1012" s="10">
        <f>[2]หน้าผ้า!AB1021</f>
        <v>0</v>
      </c>
      <c r="Q1012" s="10">
        <f>[2]หน้าผ้า!AC1021</f>
        <v>0</v>
      </c>
      <c r="R1012" s="10">
        <f>[2]หน้าผ้า!AD1021</f>
        <v>0</v>
      </c>
      <c r="S1012" s="9">
        <f>[2]หน้าผ้า!Z1021</f>
        <v>0</v>
      </c>
      <c r="T1012" s="12">
        <f>[2]หน้าผ้า!X1021</f>
        <v>0</v>
      </c>
      <c r="U1012" s="11">
        <f>[2]หน้าผ้า!AA1021</f>
        <v>0</v>
      </c>
      <c r="V1012" s="10">
        <f>[2]หน้าผ้า!AJ1021</f>
        <v>0</v>
      </c>
      <c r="W1012" s="10">
        <f>[2]หน้าผ้า!AL1021</f>
        <v>0</v>
      </c>
      <c r="X1012" s="10">
        <f>[2]หน้าผ้า!AM1021</f>
        <v>0</v>
      </c>
      <c r="Y1012" s="10">
        <f>[2]หน้าผ้า!AN1021</f>
        <v>0</v>
      </c>
      <c r="Z1012" s="9">
        <f>[2]หน้าผ้า!AO1021</f>
        <v>0</v>
      </c>
      <c r="AA1012" s="8">
        <f>[2]หน้าผ้า!AQ1021</f>
        <v>0</v>
      </c>
      <c r="AB1012" s="8">
        <f>[2]หน้าผ้า!AR1021</f>
        <v>0</v>
      </c>
      <c r="AC1012" s="8">
        <f>[2]หน้าผ้า!AS1021</f>
        <v>0</v>
      </c>
      <c r="AD1012" s="8">
        <f>[2]หน้าผ้า!AT1021</f>
        <v>0</v>
      </c>
      <c r="AE1012" s="8">
        <f>[2]หน้าผ้า!AU1021</f>
        <v>0</v>
      </c>
      <c r="AF1012" s="8">
        <f>[2]หน้าผ้า!AI1021</f>
        <v>0</v>
      </c>
      <c r="AG1012" s="1">
        <f>[3]หน้าผ้า!DC1024</f>
        <v>0</v>
      </c>
      <c r="AH1012" s="1">
        <f>[2]หน้าผ้า!DL1021</f>
        <v>0</v>
      </c>
      <c r="AI1012" s="1">
        <f>[2]หน้าผ้า!DM1021</f>
        <v>0</v>
      </c>
      <c r="AJ1012" s="3">
        <f>[2]หน้าผ้า!DN1021</f>
        <v>0</v>
      </c>
      <c r="AK1012" s="3">
        <f>[2]หน้าผ้า!DQ1021</f>
        <v>0</v>
      </c>
      <c r="AL1012" s="3">
        <f>[2]หน้าผ้า!DR1021</f>
        <v>0</v>
      </c>
      <c r="AM1012" s="3">
        <f>[2]หน้าผ้า!DS1021</f>
        <v>0</v>
      </c>
      <c r="AN1012" s="3">
        <f>[2]หน้าผ้า!DT1021</f>
        <v>0</v>
      </c>
      <c r="AO1012" s="3">
        <f>[2]หน้าผ้า!DU1021</f>
        <v>0</v>
      </c>
      <c r="AP1012" s="3">
        <f>[2]หน้าผ้า!DP1021</f>
        <v>0</v>
      </c>
      <c r="AQ1012" s="3">
        <f>[2]หน้าผ้า!DW1021</f>
        <v>0</v>
      </c>
      <c r="AR1012" s="3">
        <f>[2]หน้าผ้า!DX1021</f>
        <v>0</v>
      </c>
      <c r="AS1012" s="3">
        <f>[2]หน้าผ้า!DY1021</f>
        <v>0</v>
      </c>
      <c r="AT1012" s="3">
        <f>[2]หน้าผ้า!DZ1021</f>
        <v>0</v>
      </c>
      <c r="AU1012" s="3">
        <f>[2]หน้าผ้า!EA1021</f>
        <v>0</v>
      </c>
      <c r="AV1012" s="1">
        <f>[2]หน้าผ้า!EB1021</f>
        <v>0</v>
      </c>
      <c r="AW1012" s="2">
        <f>[2]หน้าผ้า!EC1021</f>
        <v>0</v>
      </c>
      <c r="AX1012" s="2">
        <f>[2]หน้าผ้า!ED1021</f>
        <v>0</v>
      </c>
      <c r="AY1012" s="2">
        <f>[2]หน้าผ้า!AG1021</f>
        <v>0</v>
      </c>
      <c r="AZ1012" s="2">
        <f>[2]หน้าผ้า!EG1021</f>
        <v>0</v>
      </c>
      <c r="BA1012" s="2">
        <f>[2]หน้าผ้า!EH1021</f>
        <v>0</v>
      </c>
      <c r="BB1012" s="2">
        <f>[2]หน้าผ้า!EI1021</f>
        <v>0</v>
      </c>
      <c r="BC1012" s="1">
        <f>[2]หน้าผ้า!BZ1021</f>
        <v>0</v>
      </c>
      <c r="BD1012" s="56">
        <f>[2]หน้าผ้า!CA1021</f>
        <v>0</v>
      </c>
    </row>
    <row r="1013" spans="1:56" ht="28.5" customHeight="1" x14ac:dyDescent="0.45">
      <c r="A1013" s="3">
        <f>[2]หน้าผ้า!C1022</f>
        <v>0</v>
      </c>
      <c r="B1013" s="14">
        <f>[2]หน้าผ้า!B1022</f>
        <v>0</v>
      </c>
      <c r="C1013" s="9">
        <f>[2]หน้าผ้า!E1022</f>
        <v>0</v>
      </c>
      <c r="D1013" s="13">
        <f>[2]หน้าผ้า!F1022</f>
        <v>0</v>
      </c>
      <c r="E1013" s="9">
        <f>[2]หน้าผ้า!G1022</f>
        <v>0</v>
      </c>
      <c r="F1013" s="9">
        <f>[2]หน้าผ้า!H1022</f>
        <v>0</v>
      </c>
      <c r="G1013" s="9">
        <f>[2]หน้าผ้า!I1022</f>
        <v>0</v>
      </c>
      <c r="H1013" s="9">
        <f>[2]หน้าผ้า!J1022</f>
        <v>0</v>
      </c>
      <c r="I1013" s="9">
        <f>[2]หน้าผ้า!L1022</f>
        <v>0</v>
      </c>
      <c r="J1013" s="9">
        <f>[2]หน้าผ้า!M1022</f>
        <v>0</v>
      </c>
      <c r="K1013" s="9">
        <f>[2]หน้าผ้า!N1022</f>
        <v>0</v>
      </c>
      <c r="L1013" s="9">
        <f>[2]หน้าผ้า!R1022</f>
        <v>0</v>
      </c>
      <c r="M1013" s="10">
        <f>[2]หน้าผ้า!T1022</f>
        <v>0</v>
      </c>
      <c r="N1013" s="9">
        <f>[2]หน้าผ้า!U1022</f>
        <v>0</v>
      </c>
      <c r="O1013" s="9">
        <f>[2]หน้าผ้า!V1022</f>
        <v>0</v>
      </c>
      <c r="P1013" s="10">
        <f>[2]หน้าผ้า!AB1022</f>
        <v>0</v>
      </c>
      <c r="Q1013" s="10">
        <f>[2]หน้าผ้า!AC1022</f>
        <v>0</v>
      </c>
      <c r="R1013" s="10">
        <f>[2]หน้าผ้า!AD1022</f>
        <v>0</v>
      </c>
      <c r="S1013" s="9">
        <f>[2]หน้าผ้า!Z1022</f>
        <v>0</v>
      </c>
      <c r="T1013" s="12">
        <f>[2]หน้าผ้า!X1022</f>
        <v>0</v>
      </c>
      <c r="U1013" s="11">
        <f>[2]หน้าผ้า!AA1022</f>
        <v>0</v>
      </c>
      <c r="V1013" s="10">
        <f>[2]หน้าผ้า!AJ1022</f>
        <v>0</v>
      </c>
      <c r="W1013" s="10">
        <f>[2]หน้าผ้า!AL1022</f>
        <v>0</v>
      </c>
      <c r="X1013" s="10">
        <f>[2]หน้าผ้า!AM1022</f>
        <v>0</v>
      </c>
      <c r="Y1013" s="10">
        <f>[2]หน้าผ้า!AN1022</f>
        <v>0</v>
      </c>
      <c r="Z1013" s="9">
        <f>[2]หน้าผ้า!AO1022</f>
        <v>0</v>
      </c>
      <c r="AA1013" s="8">
        <f>[2]หน้าผ้า!AQ1022</f>
        <v>0</v>
      </c>
      <c r="AB1013" s="8">
        <f>[2]หน้าผ้า!AR1022</f>
        <v>0</v>
      </c>
      <c r="AC1013" s="8">
        <f>[2]หน้าผ้า!AS1022</f>
        <v>0</v>
      </c>
      <c r="AD1013" s="8">
        <f>[2]หน้าผ้า!AT1022</f>
        <v>0</v>
      </c>
      <c r="AE1013" s="8">
        <f>[2]หน้าผ้า!AU1022</f>
        <v>0</v>
      </c>
      <c r="AF1013" s="8">
        <f>[2]หน้าผ้า!AI1022</f>
        <v>0</v>
      </c>
      <c r="AG1013" s="1">
        <f>[3]หน้าผ้า!DC1025</f>
        <v>0</v>
      </c>
      <c r="AH1013" s="1">
        <f>[2]หน้าผ้า!DL1022</f>
        <v>0</v>
      </c>
      <c r="AI1013" s="1">
        <f>[2]หน้าผ้า!DM1022</f>
        <v>0</v>
      </c>
      <c r="AJ1013" s="3">
        <f>[2]หน้าผ้า!DN1022</f>
        <v>0</v>
      </c>
      <c r="AK1013" s="3">
        <f>[2]หน้าผ้า!DQ1022</f>
        <v>0</v>
      </c>
      <c r="AL1013" s="3">
        <f>[2]หน้าผ้า!DR1022</f>
        <v>0</v>
      </c>
      <c r="AM1013" s="3">
        <f>[2]หน้าผ้า!DS1022</f>
        <v>0</v>
      </c>
      <c r="AN1013" s="3">
        <f>[2]หน้าผ้า!DT1022</f>
        <v>0</v>
      </c>
      <c r="AO1013" s="3">
        <f>[2]หน้าผ้า!DU1022</f>
        <v>0</v>
      </c>
      <c r="AP1013" s="3">
        <f>[2]หน้าผ้า!DP1022</f>
        <v>0</v>
      </c>
      <c r="AQ1013" s="3">
        <f>[2]หน้าผ้า!DW1022</f>
        <v>0</v>
      </c>
      <c r="AR1013" s="3">
        <f>[2]หน้าผ้า!DX1022</f>
        <v>0</v>
      </c>
      <c r="AS1013" s="3">
        <f>[2]หน้าผ้า!DY1022</f>
        <v>0</v>
      </c>
      <c r="AT1013" s="3">
        <f>[2]หน้าผ้า!DZ1022</f>
        <v>0</v>
      </c>
      <c r="AU1013" s="3">
        <f>[2]หน้าผ้า!EA1022</f>
        <v>0</v>
      </c>
      <c r="AV1013" s="1">
        <f>[2]หน้าผ้า!EB1022</f>
        <v>0</v>
      </c>
      <c r="AW1013" s="2">
        <f>[2]หน้าผ้า!EC1022</f>
        <v>0</v>
      </c>
      <c r="AX1013" s="2">
        <f>[2]หน้าผ้า!ED1022</f>
        <v>0</v>
      </c>
      <c r="AY1013" s="2">
        <f>[2]หน้าผ้า!AG1022</f>
        <v>0</v>
      </c>
      <c r="AZ1013" s="2">
        <f>[2]หน้าผ้า!EG1022</f>
        <v>0</v>
      </c>
      <c r="BA1013" s="2">
        <f>[2]หน้าผ้า!EH1022</f>
        <v>0</v>
      </c>
      <c r="BB1013" s="2">
        <f>[2]หน้าผ้า!EI1022</f>
        <v>0</v>
      </c>
      <c r="BC1013" s="1">
        <f>[2]หน้าผ้า!BZ1022</f>
        <v>0</v>
      </c>
      <c r="BD1013" s="56">
        <f>[2]หน้าผ้า!CA1022</f>
        <v>0</v>
      </c>
    </row>
    <row r="1014" spans="1:56" ht="28.5" customHeight="1" x14ac:dyDescent="0.45">
      <c r="A1014" s="3">
        <f>[2]หน้าผ้า!C1023</f>
        <v>0</v>
      </c>
      <c r="B1014" s="14">
        <f>[2]หน้าผ้า!B1023</f>
        <v>0</v>
      </c>
      <c r="C1014" s="9">
        <f>[2]หน้าผ้า!E1023</f>
        <v>0</v>
      </c>
      <c r="D1014" s="13">
        <f>[2]หน้าผ้า!F1023</f>
        <v>0</v>
      </c>
      <c r="E1014" s="9">
        <f>[2]หน้าผ้า!G1023</f>
        <v>0</v>
      </c>
      <c r="F1014" s="9">
        <f>[2]หน้าผ้า!H1023</f>
        <v>0</v>
      </c>
      <c r="G1014" s="9">
        <f>[2]หน้าผ้า!I1023</f>
        <v>0</v>
      </c>
      <c r="H1014" s="9">
        <f>[2]หน้าผ้า!J1023</f>
        <v>0</v>
      </c>
      <c r="I1014" s="9">
        <f>[2]หน้าผ้า!L1023</f>
        <v>0</v>
      </c>
      <c r="J1014" s="9">
        <f>[2]หน้าผ้า!M1023</f>
        <v>0</v>
      </c>
      <c r="K1014" s="9">
        <f>[2]หน้าผ้า!N1023</f>
        <v>0</v>
      </c>
      <c r="L1014" s="9">
        <f>[2]หน้าผ้า!R1023</f>
        <v>0</v>
      </c>
      <c r="M1014" s="10">
        <f>[2]หน้าผ้า!T1023</f>
        <v>0</v>
      </c>
      <c r="N1014" s="9">
        <f>[2]หน้าผ้า!U1023</f>
        <v>0</v>
      </c>
      <c r="O1014" s="9">
        <f>[2]หน้าผ้า!V1023</f>
        <v>0</v>
      </c>
      <c r="P1014" s="10">
        <f>[2]หน้าผ้า!AB1023</f>
        <v>0</v>
      </c>
      <c r="Q1014" s="10">
        <f>[2]หน้าผ้า!AC1023</f>
        <v>0</v>
      </c>
      <c r="R1014" s="10">
        <f>[2]หน้าผ้า!AD1023</f>
        <v>0</v>
      </c>
      <c r="S1014" s="9">
        <f>[2]หน้าผ้า!Z1023</f>
        <v>0</v>
      </c>
      <c r="T1014" s="12">
        <f>[2]หน้าผ้า!X1023</f>
        <v>0</v>
      </c>
      <c r="U1014" s="11">
        <f>[2]หน้าผ้า!AA1023</f>
        <v>0</v>
      </c>
      <c r="V1014" s="10">
        <f>[2]หน้าผ้า!AJ1023</f>
        <v>0</v>
      </c>
      <c r="W1014" s="10">
        <f>[2]หน้าผ้า!AL1023</f>
        <v>0</v>
      </c>
      <c r="X1014" s="10">
        <f>[2]หน้าผ้า!AM1023</f>
        <v>0</v>
      </c>
      <c r="Y1014" s="10">
        <f>[2]หน้าผ้า!AN1023</f>
        <v>0</v>
      </c>
      <c r="Z1014" s="9">
        <f>[2]หน้าผ้า!AO1023</f>
        <v>0</v>
      </c>
      <c r="AA1014" s="8">
        <f>[2]หน้าผ้า!AQ1023</f>
        <v>0</v>
      </c>
      <c r="AB1014" s="8">
        <f>[2]หน้าผ้า!AR1023</f>
        <v>0</v>
      </c>
      <c r="AC1014" s="8">
        <f>[2]หน้าผ้า!AS1023</f>
        <v>0</v>
      </c>
      <c r="AD1014" s="8">
        <f>[2]หน้าผ้า!AT1023</f>
        <v>0</v>
      </c>
      <c r="AE1014" s="8">
        <f>[2]หน้าผ้า!AU1023</f>
        <v>0</v>
      </c>
      <c r="AF1014" s="8">
        <f>[2]หน้าผ้า!AI1023</f>
        <v>0</v>
      </c>
      <c r="AG1014" s="1">
        <f>[3]หน้าผ้า!DC1026</f>
        <v>0</v>
      </c>
      <c r="AH1014" s="1">
        <f>[2]หน้าผ้า!DL1023</f>
        <v>0</v>
      </c>
      <c r="AI1014" s="1">
        <f>[2]หน้าผ้า!DM1023</f>
        <v>0</v>
      </c>
      <c r="AJ1014" s="3">
        <f>[2]หน้าผ้า!DN1023</f>
        <v>0</v>
      </c>
      <c r="AK1014" s="3">
        <f>[2]หน้าผ้า!DQ1023</f>
        <v>0</v>
      </c>
      <c r="AL1014" s="3">
        <f>[2]หน้าผ้า!DR1023</f>
        <v>0</v>
      </c>
      <c r="AM1014" s="3">
        <f>[2]หน้าผ้า!DS1023</f>
        <v>0</v>
      </c>
      <c r="AN1014" s="3">
        <f>[2]หน้าผ้า!DT1023</f>
        <v>0</v>
      </c>
      <c r="AO1014" s="3">
        <f>[2]หน้าผ้า!DU1023</f>
        <v>0</v>
      </c>
      <c r="AP1014" s="3">
        <f>[2]หน้าผ้า!DP1023</f>
        <v>0</v>
      </c>
      <c r="AQ1014" s="3">
        <f>[2]หน้าผ้า!DW1023</f>
        <v>0</v>
      </c>
      <c r="AR1014" s="3">
        <f>[2]หน้าผ้า!DX1023</f>
        <v>0</v>
      </c>
      <c r="AS1014" s="3">
        <f>[2]หน้าผ้า!DY1023</f>
        <v>0</v>
      </c>
      <c r="AT1014" s="3">
        <f>[2]หน้าผ้า!DZ1023</f>
        <v>0</v>
      </c>
      <c r="AU1014" s="3">
        <f>[2]หน้าผ้า!EA1023</f>
        <v>0</v>
      </c>
      <c r="AV1014" s="1">
        <f>[2]หน้าผ้า!EB1023</f>
        <v>0</v>
      </c>
      <c r="AW1014" s="2">
        <f>[2]หน้าผ้า!EC1023</f>
        <v>0</v>
      </c>
      <c r="AX1014" s="2">
        <f>[2]หน้าผ้า!ED1023</f>
        <v>0</v>
      </c>
      <c r="AY1014" s="2">
        <f>[2]หน้าผ้า!AG1023</f>
        <v>0</v>
      </c>
      <c r="AZ1014" s="2">
        <f>[2]หน้าผ้า!EG1023</f>
        <v>0</v>
      </c>
      <c r="BA1014" s="2">
        <f>[2]หน้าผ้า!EH1023</f>
        <v>0</v>
      </c>
      <c r="BB1014" s="2">
        <f>[2]หน้าผ้า!EI1023</f>
        <v>0</v>
      </c>
      <c r="BC1014" s="1">
        <f>[2]หน้าผ้า!BZ1023</f>
        <v>0</v>
      </c>
      <c r="BD1014" s="56">
        <f>[2]หน้าผ้า!CA1023</f>
        <v>0</v>
      </c>
    </row>
    <row r="1015" spans="1:56" ht="28.5" customHeight="1" x14ac:dyDescent="0.45">
      <c r="A1015" s="3">
        <f>[2]หน้าผ้า!C1024</f>
        <v>0</v>
      </c>
      <c r="B1015" s="14">
        <f>[2]หน้าผ้า!B1024</f>
        <v>0</v>
      </c>
      <c r="C1015" s="9">
        <f>[2]หน้าผ้า!E1024</f>
        <v>0</v>
      </c>
      <c r="D1015" s="13">
        <f>[2]หน้าผ้า!F1024</f>
        <v>0</v>
      </c>
      <c r="E1015" s="9">
        <f>[2]หน้าผ้า!G1024</f>
        <v>0</v>
      </c>
      <c r="F1015" s="9">
        <f>[2]หน้าผ้า!H1024</f>
        <v>0</v>
      </c>
      <c r="G1015" s="9">
        <f>[2]หน้าผ้า!I1024</f>
        <v>0</v>
      </c>
      <c r="H1015" s="9">
        <f>[2]หน้าผ้า!J1024</f>
        <v>0</v>
      </c>
      <c r="I1015" s="9">
        <f>[2]หน้าผ้า!L1024</f>
        <v>0</v>
      </c>
      <c r="J1015" s="9">
        <f>[2]หน้าผ้า!M1024</f>
        <v>0</v>
      </c>
      <c r="K1015" s="9">
        <f>[2]หน้าผ้า!N1024</f>
        <v>0</v>
      </c>
      <c r="L1015" s="9">
        <f>[2]หน้าผ้า!R1024</f>
        <v>0</v>
      </c>
      <c r="M1015" s="10">
        <f>[2]หน้าผ้า!T1024</f>
        <v>0</v>
      </c>
      <c r="N1015" s="9">
        <f>[2]หน้าผ้า!U1024</f>
        <v>0</v>
      </c>
      <c r="O1015" s="9">
        <f>[2]หน้าผ้า!V1024</f>
        <v>0</v>
      </c>
      <c r="P1015" s="10">
        <f>[2]หน้าผ้า!AB1024</f>
        <v>0</v>
      </c>
      <c r="Q1015" s="10">
        <f>[2]หน้าผ้า!AC1024</f>
        <v>0</v>
      </c>
      <c r="R1015" s="10">
        <f>[2]หน้าผ้า!AD1024</f>
        <v>0</v>
      </c>
      <c r="S1015" s="9">
        <f>[2]หน้าผ้า!Z1024</f>
        <v>0</v>
      </c>
      <c r="T1015" s="12">
        <f>[2]หน้าผ้า!X1024</f>
        <v>0</v>
      </c>
      <c r="U1015" s="11">
        <f>[2]หน้าผ้า!AA1024</f>
        <v>0</v>
      </c>
      <c r="V1015" s="10">
        <f>[2]หน้าผ้า!AJ1024</f>
        <v>0</v>
      </c>
      <c r="W1015" s="10">
        <f>[2]หน้าผ้า!AL1024</f>
        <v>0</v>
      </c>
      <c r="X1015" s="10">
        <f>[2]หน้าผ้า!AM1024</f>
        <v>0</v>
      </c>
      <c r="Y1015" s="10">
        <f>[2]หน้าผ้า!AN1024</f>
        <v>0</v>
      </c>
      <c r="Z1015" s="9">
        <f>[2]หน้าผ้า!AO1024</f>
        <v>0</v>
      </c>
      <c r="AA1015" s="8">
        <f>[2]หน้าผ้า!AQ1024</f>
        <v>0</v>
      </c>
      <c r="AB1015" s="8">
        <f>[2]หน้าผ้า!AR1024</f>
        <v>0</v>
      </c>
      <c r="AC1015" s="8">
        <f>[2]หน้าผ้า!AS1024</f>
        <v>0</v>
      </c>
      <c r="AD1015" s="8">
        <f>[2]หน้าผ้า!AT1024</f>
        <v>0</v>
      </c>
      <c r="AE1015" s="8">
        <f>[2]หน้าผ้า!AU1024</f>
        <v>0</v>
      </c>
      <c r="AF1015" s="8">
        <f>[2]หน้าผ้า!AI1024</f>
        <v>0</v>
      </c>
      <c r="AG1015" s="1">
        <f>[3]หน้าผ้า!DC1027</f>
        <v>0</v>
      </c>
      <c r="AH1015" s="1">
        <f>[2]หน้าผ้า!DL1024</f>
        <v>0</v>
      </c>
      <c r="AI1015" s="1">
        <f>[2]หน้าผ้า!DM1024</f>
        <v>0</v>
      </c>
      <c r="AJ1015" s="3">
        <f>[2]หน้าผ้า!DN1024</f>
        <v>0</v>
      </c>
      <c r="AK1015" s="3">
        <f>[2]หน้าผ้า!DQ1024</f>
        <v>0</v>
      </c>
      <c r="AL1015" s="3">
        <f>[2]หน้าผ้า!DR1024</f>
        <v>0</v>
      </c>
      <c r="AM1015" s="3">
        <f>[2]หน้าผ้า!DS1024</f>
        <v>0</v>
      </c>
      <c r="AN1015" s="3">
        <f>[2]หน้าผ้า!DT1024</f>
        <v>0</v>
      </c>
      <c r="AO1015" s="3">
        <f>[2]หน้าผ้า!DU1024</f>
        <v>0</v>
      </c>
      <c r="AP1015" s="3">
        <f>[2]หน้าผ้า!DP1024</f>
        <v>0</v>
      </c>
      <c r="AQ1015" s="3">
        <f>[2]หน้าผ้า!DW1024</f>
        <v>0</v>
      </c>
      <c r="AR1015" s="3">
        <f>[2]หน้าผ้า!DX1024</f>
        <v>0</v>
      </c>
      <c r="AS1015" s="3">
        <f>[2]หน้าผ้า!DY1024</f>
        <v>0</v>
      </c>
      <c r="AT1015" s="3">
        <f>[2]หน้าผ้า!DZ1024</f>
        <v>0</v>
      </c>
      <c r="AU1015" s="3">
        <f>[2]หน้าผ้า!EA1024</f>
        <v>0</v>
      </c>
      <c r="AV1015" s="1">
        <f>[2]หน้าผ้า!EB1024</f>
        <v>0</v>
      </c>
      <c r="AW1015" s="2">
        <f>[2]หน้าผ้า!EC1024</f>
        <v>0</v>
      </c>
      <c r="AX1015" s="2">
        <f>[2]หน้าผ้า!ED1024</f>
        <v>0</v>
      </c>
      <c r="AY1015" s="2">
        <f>[2]หน้าผ้า!AG1024</f>
        <v>0</v>
      </c>
      <c r="AZ1015" s="2">
        <f>[2]หน้าผ้า!EG1024</f>
        <v>0</v>
      </c>
      <c r="BA1015" s="2">
        <f>[2]หน้าผ้า!EH1024</f>
        <v>0</v>
      </c>
      <c r="BB1015" s="2">
        <f>[2]หน้าผ้า!EI1024</f>
        <v>0</v>
      </c>
      <c r="BC1015" s="1">
        <f>[2]หน้าผ้า!BZ1024</f>
        <v>0</v>
      </c>
      <c r="BD1015" s="56">
        <f>[2]หน้าผ้า!CA1024</f>
        <v>0</v>
      </c>
    </row>
    <row r="1016" spans="1:56" ht="28.5" customHeight="1" x14ac:dyDescent="0.45">
      <c r="A1016" s="3">
        <f>[2]หน้าผ้า!C1025</f>
        <v>0</v>
      </c>
      <c r="B1016" s="14">
        <f>[2]หน้าผ้า!B1025</f>
        <v>0</v>
      </c>
      <c r="C1016" s="9">
        <f>[2]หน้าผ้า!E1025</f>
        <v>0</v>
      </c>
      <c r="D1016" s="13">
        <f>[2]หน้าผ้า!F1025</f>
        <v>0</v>
      </c>
      <c r="E1016" s="9">
        <f>[2]หน้าผ้า!G1025</f>
        <v>0</v>
      </c>
      <c r="F1016" s="9">
        <f>[2]หน้าผ้า!H1025</f>
        <v>0</v>
      </c>
      <c r="G1016" s="9">
        <f>[2]หน้าผ้า!I1025</f>
        <v>0</v>
      </c>
      <c r="H1016" s="9">
        <f>[2]หน้าผ้า!J1025</f>
        <v>0</v>
      </c>
      <c r="I1016" s="9">
        <f>[2]หน้าผ้า!L1025</f>
        <v>0</v>
      </c>
      <c r="J1016" s="9">
        <f>[2]หน้าผ้า!M1025</f>
        <v>0</v>
      </c>
      <c r="K1016" s="9">
        <f>[2]หน้าผ้า!N1025</f>
        <v>0</v>
      </c>
      <c r="L1016" s="9">
        <f>[2]หน้าผ้า!R1025</f>
        <v>0</v>
      </c>
      <c r="M1016" s="10">
        <f>[2]หน้าผ้า!T1025</f>
        <v>0</v>
      </c>
      <c r="N1016" s="9">
        <f>[2]หน้าผ้า!U1025</f>
        <v>0</v>
      </c>
      <c r="O1016" s="9">
        <f>[2]หน้าผ้า!V1025</f>
        <v>0</v>
      </c>
      <c r="P1016" s="10">
        <f>[2]หน้าผ้า!AB1025</f>
        <v>0</v>
      </c>
      <c r="Q1016" s="10">
        <f>[2]หน้าผ้า!AC1025</f>
        <v>0</v>
      </c>
      <c r="R1016" s="10">
        <f>[2]หน้าผ้า!AD1025</f>
        <v>0</v>
      </c>
      <c r="S1016" s="9">
        <f>[2]หน้าผ้า!Z1025</f>
        <v>0</v>
      </c>
      <c r="T1016" s="12">
        <f>[2]หน้าผ้า!X1025</f>
        <v>0</v>
      </c>
      <c r="U1016" s="11">
        <f>[2]หน้าผ้า!AA1025</f>
        <v>0</v>
      </c>
      <c r="V1016" s="10">
        <f>[2]หน้าผ้า!AJ1025</f>
        <v>0</v>
      </c>
      <c r="W1016" s="10">
        <f>[2]หน้าผ้า!AL1025</f>
        <v>0</v>
      </c>
      <c r="X1016" s="10">
        <f>[2]หน้าผ้า!AM1025</f>
        <v>0</v>
      </c>
      <c r="Y1016" s="10">
        <f>[2]หน้าผ้า!AN1025</f>
        <v>0</v>
      </c>
      <c r="Z1016" s="9">
        <f>[2]หน้าผ้า!AO1025</f>
        <v>0</v>
      </c>
      <c r="AA1016" s="8">
        <f>[2]หน้าผ้า!AQ1025</f>
        <v>0</v>
      </c>
      <c r="AB1016" s="8">
        <f>[2]หน้าผ้า!AR1025</f>
        <v>0</v>
      </c>
      <c r="AC1016" s="8">
        <f>[2]หน้าผ้า!AS1025</f>
        <v>0</v>
      </c>
      <c r="AD1016" s="8">
        <f>[2]หน้าผ้า!AT1025</f>
        <v>0</v>
      </c>
      <c r="AE1016" s="8">
        <f>[2]หน้าผ้า!AU1025</f>
        <v>0</v>
      </c>
      <c r="AF1016" s="8">
        <f>[2]หน้าผ้า!AI1025</f>
        <v>0</v>
      </c>
      <c r="AG1016" s="1">
        <f>[3]หน้าผ้า!DC1028</f>
        <v>0</v>
      </c>
      <c r="AH1016" s="1">
        <f>[2]หน้าผ้า!DL1025</f>
        <v>0</v>
      </c>
      <c r="AI1016" s="1">
        <f>[2]หน้าผ้า!DM1025</f>
        <v>0</v>
      </c>
      <c r="AJ1016" s="3">
        <f>[2]หน้าผ้า!DN1025</f>
        <v>0</v>
      </c>
      <c r="AK1016" s="3">
        <f>[2]หน้าผ้า!DQ1025</f>
        <v>0</v>
      </c>
      <c r="AL1016" s="3">
        <f>[2]หน้าผ้า!DR1025</f>
        <v>0</v>
      </c>
      <c r="AM1016" s="3">
        <f>[2]หน้าผ้า!DS1025</f>
        <v>0</v>
      </c>
      <c r="AN1016" s="3">
        <f>[2]หน้าผ้า!DT1025</f>
        <v>0</v>
      </c>
      <c r="AO1016" s="3">
        <f>[2]หน้าผ้า!DU1025</f>
        <v>0</v>
      </c>
      <c r="AP1016" s="3">
        <f>[2]หน้าผ้า!DP1025</f>
        <v>0</v>
      </c>
      <c r="AQ1016" s="3">
        <f>[2]หน้าผ้า!DW1025</f>
        <v>0</v>
      </c>
      <c r="AR1016" s="3">
        <f>[2]หน้าผ้า!DX1025</f>
        <v>0</v>
      </c>
      <c r="AS1016" s="3">
        <f>[2]หน้าผ้า!DY1025</f>
        <v>0</v>
      </c>
      <c r="AT1016" s="3">
        <f>[2]หน้าผ้า!DZ1025</f>
        <v>0</v>
      </c>
      <c r="AU1016" s="3">
        <f>[2]หน้าผ้า!EA1025</f>
        <v>0</v>
      </c>
      <c r="AV1016" s="1">
        <f>[2]หน้าผ้า!EB1025</f>
        <v>0</v>
      </c>
      <c r="AW1016" s="2">
        <f>[2]หน้าผ้า!EC1025</f>
        <v>0</v>
      </c>
      <c r="AX1016" s="2">
        <f>[2]หน้าผ้า!ED1025</f>
        <v>0</v>
      </c>
      <c r="AY1016" s="2">
        <f>[2]หน้าผ้า!AG1025</f>
        <v>0</v>
      </c>
      <c r="AZ1016" s="2">
        <f>[2]หน้าผ้า!EG1025</f>
        <v>0</v>
      </c>
      <c r="BA1016" s="2">
        <f>[2]หน้าผ้า!EH1025</f>
        <v>0</v>
      </c>
      <c r="BB1016" s="2">
        <f>[2]หน้าผ้า!EI1025</f>
        <v>0</v>
      </c>
      <c r="BC1016" s="1">
        <f>[2]หน้าผ้า!BZ1025</f>
        <v>0</v>
      </c>
      <c r="BD1016" s="56">
        <f>[2]หน้าผ้า!CA1025</f>
        <v>0</v>
      </c>
    </row>
    <row r="1017" spans="1:56" ht="28.5" customHeight="1" x14ac:dyDescent="0.45">
      <c r="A1017" s="3">
        <f>[2]หน้าผ้า!C1026</f>
        <v>0</v>
      </c>
      <c r="B1017" s="14">
        <f>[2]หน้าผ้า!B1026</f>
        <v>0</v>
      </c>
      <c r="C1017" s="9">
        <f>[2]หน้าผ้า!E1026</f>
        <v>0</v>
      </c>
      <c r="D1017" s="13">
        <f>[2]หน้าผ้า!F1026</f>
        <v>0</v>
      </c>
      <c r="E1017" s="9">
        <f>[2]หน้าผ้า!G1026</f>
        <v>0</v>
      </c>
      <c r="F1017" s="9">
        <f>[2]หน้าผ้า!H1026</f>
        <v>0</v>
      </c>
      <c r="G1017" s="9">
        <f>[2]หน้าผ้า!I1026</f>
        <v>0</v>
      </c>
      <c r="H1017" s="9">
        <f>[2]หน้าผ้า!J1026</f>
        <v>0</v>
      </c>
      <c r="I1017" s="9">
        <f>[2]หน้าผ้า!L1026</f>
        <v>0</v>
      </c>
      <c r="J1017" s="9">
        <f>[2]หน้าผ้า!M1026</f>
        <v>0</v>
      </c>
      <c r="K1017" s="9">
        <f>[2]หน้าผ้า!N1026</f>
        <v>0</v>
      </c>
      <c r="L1017" s="9">
        <f>[2]หน้าผ้า!R1026</f>
        <v>0</v>
      </c>
      <c r="M1017" s="10">
        <f>[2]หน้าผ้า!T1026</f>
        <v>0</v>
      </c>
      <c r="N1017" s="9">
        <f>[2]หน้าผ้า!U1026</f>
        <v>0</v>
      </c>
      <c r="O1017" s="9">
        <f>[2]หน้าผ้า!V1026</f>
        <v>0</v>
      </c>
      <c r="P1017" s="10">
        <f>[2]หน้าผ้า!AB1026</f>
        <v>0</v>
      </c>
      <c r="Q1017" s="10">
        <f>[2]หน้าผ้า!AC1026</f>
        <v>0</v>
      </c>
      <c r="R1017" s="10">
        <f>[2]หน้าผ้า!AD1026</f>
        <v>0</v>
      </c>
      <c r="S1017" s="9">
        <f>[2]หน้าผ้า!Z1026</f>
        <v>0</v>
      </c>
      <c r="T1017" s="12">
        <f>[2]หน้าผ้า!X1026</f>
        <v>0</v>
      </c>
      <c r="U1017" s="11">
        <f>[2]หน้าผ้า!AA1026</f>
        <v>0</v>
      </c>
      <c r="V1017" s="10">
        <f>[2]หน้าผ้า!AJ1026</f>
        <v>0</v>
      </c>
      <c r="W1017" s="10">
        <f>[2]หน้าผ้า!AL1026</f>
        <v>0</v>
      </c>
      <c r="X1017" s="10">
        <f>[2]หน้าผ้า!AM1026</f>
        <v>0</v>
      </c>
      <c r="Y1017" s="10">
        <f>[2]หน้าผ้า!AN1026</f>
        <v>0</v>
      </c>
      <c r="Z1017" s="9">
        <f>[2]หน้าผ้า!AO1026</f>
        <v>0</v>
      </c>
      <c r="AA1017" s="8">
        <f>[2]หน้าผ้า!AQ1026</f>
        <v>0</v>
      </c>
      <c r="AB1017" s="8">
        <f>[2]หน้าผ้า!AR1026</f>
        <v>0</v>
      </c>
      <c r="AC1017" s="8">
        <f>[2]หน้าผ้า!AS1026</f>
        <v>0</v>
      </c>
      <c r="AD1017" s="8">
        <f>[2]หน้าผ้า!AT1026</f>
        <v>0</v>
      </c>
      <c r="AE1017" s="8">
        <f>[2]หน้าผ้า!AU1026</f>
        <v>0</v>
      </c>
      <c r="AF1017" s="8">
        <f>[2]หน้าผ้า!AI1026</f>
        <v>0</v>
      </c>
      <c r="AG1017" s="1">
        <f>[3]หน้าผ้า!DC1029</f>
        <v>0</v>
      </c>
      <c r="AH1017" s="1">
        <f>[2]หน้าผ้า!DL1026</f>
        <v>0</v>
      </c>
      <c r="AI1017" s="1">
        <f>[2]หน้าผ้า!DM1026</f>
        <v>0</v>
      </c>
      <c r="AJ1017" s="3">
        <f>[2]หน้าผ้า!DN1026</f>
        <v>0</v>
      </c>
      <c r="AK1017" s="3">
        <f>[2]หน้าผ้า!DQ1026</f>
        <v>0</v>
      </c>
      <c r="AL1017" s="3">
        <f>[2]หน้าผ้า!DR1026</f>
        <v>0</v>
      </c>
      <c r="AM1017" s="3">
        <f>[2]หน้าผ้า!DS1026</f>
        <v>0</v>
      </c>
      <c r="AN1017" s="3">
        <f>[2]หน้าผ้า!DT1026</f>
        <v>0</v>
      </c>
      <c r="AO1017" s="3">
        <f>[2]หน้าผ้า!DU1026</f>
        <v>0</v>
      </c>
      <c r="AP1017" s="3">
        <f>[2]หน้าผ้า!DP1026</f>
        <v>0</v>
      </c>
      <c r="AQ1017" s="3">
        <f>[2]หน้าผ้า!DW1026</f>
        <v>0</v>
      </c>
      <c r="AR1017" s="3">
        <f>[2]หน้าผ้า!DX1026</f>
        <v>0</v>
      </c>
      <c r="AS1017" s="3">
        <f>[2]หน้าผ้า!DY1026</f>
        <v>0</v>
      </c>
      <c r="AT1017" s="3">
        <f>[2]หน้าผ้า!DZ1026</f>
        <v>0</v>
      </c>
      <c r="AU1017" s="3">
        <f>[2]หน้าผ้า!EA1026</f>
        <v>0</v>
      </c>
      <c r="AV1017" s="1">
        <f>[2]หน้าผ้า!EB1026</f>
        <v>0</v>
      </c>
      <c r="AW1017" s="2">
        <f>[2]หน้าผ้า!EC1026</f>
        <v>0</v>
      </c>
      <c r="AX1017" s="2">
        <f>[2]หน้าผ้า!ED1026</f>
        <v>0</v>
      </c>
      <c r="AY1017" s="2">
        <f>[2]หน้าผ้า!AG1026</f>
        <v>0</v>
      </c>
      <c r="AZ1017" s="2">
        <f>[2]หน้าผ้า!EG1026</f>
        <v>0</v>
      </c>
      <c r="BA1017" s="2">
        <f>[2]หน้าผ้า!EH1026</f>
        <v>0</v>
      </c>
      <c r="BB1017" s="2">
        <f>[2]หน้าผ้า!EI1026</f>
        <v>0</v>
      </c>
      <c r="BC1017" s="1">
        <f>[2]หน้าผ้า!BZ1026</f>
        <v>0</v>
      </c>
      <c r="BD1017" s="56">
        <f>[2]หน้าผ้า!CA1026</f>
        <v>0</v>
      </c>
    </row>
    <row r="1018" spans="1:56" ht="28.5" customHeight="1" x14ac:dyDescent="0.45">
      <c r="A1018" s="3">
        <f>[2]หน้าผ้า!C1027</f>
        <v>0</v>
      </c>
      <c r="B1018" s="14">
        <f>[2]หน้าผ้า!B1027</f>
        <v>0</v>
      </c>
      <c r="C1018" s="9">
        <f>[2]หน้าผ้า!E1027</f>
        <v>0</v>
      </c>
      <c r="D1018" s="13">
        <f>[2]หน้าผ้า!F1027</f>
        <v>0</v>
      </c>
      <c r="E1018" s="9">
        <f>[2]หน้าผ้า!G1027</f>
        <v>0</v>
      </c>
      <c r="F1018" s="9">
        <f>[2]หน้าผ้า!H1027</f>
        <v>0</v>
      </c>
      <c r="G1018" s="9">
        <f>[2]หน้าผ้า!I1027</f>
        <v>0</v>
      </c>
      <c r="H1018" s="9">
        <f>[2]หน้าผ้า!J1027</f>
        <v>0</v>
      </c>
      <c r="I1018" s="9">
        <f>[2]หน้าผ้า!L1027</f>
        <v>0</v>
      </c>
      <c r="J1018" s="9">
        <f>[2]หน้าผ้า!M1027</f>
        <v>0</v>
      </c>
      <c r="K1018" s="9">
        <f>[2]หน้าผ้า!N1027</f>
        <v>0</v>
      </c>
      <c r="L1018" s="9">
        <f>[2]หน้าผ้า!R1027</f>
        <v>0</v>
      </c>
      <c r="M1018" s="10">
        <f>[2]หน้าผ้า!T1027</f>
        <v>0</v>
      </c>
      <c r="N1018" s="9">
        <f>[2]หน้าผ้า!U1027</f>
        <v>0</v>
      </c>
      <c r="O1018" s="9">
        <f>[2]หน้าผ้า!V1027</f>
        <v>0</v>
      </c>
      <c r="P1018" s="10">
        <f>[2]หน้าผ้า!AB1027</f>
        <v>0</v>
      </c>
      <c r="Q1018" s="10">
        <f>[2]หน้าผ้า!AC1027</f>
        <v>0</v>
      </c>
      <c r="R1018" s="10">
        <f>[2]หน้าผ้า!AD1027</f>
        <v>0</v>
      </c>
      <c r="S1018" s="9">
        <f>[2]หน้าผ้า!Z1027</f>
        <v>0</v>
      </c>
      <c r="T1018" s="12">
        <f>[2]หน้าผ้า!X1027</f>
        <v>0</v>
      </c>
      <c r="U1018" s="11">
        <f>[2]หน้าผ้า!AA1027</f>
        <v>0</v>
      </c>
      <c r="V1018" s="10">
        <f>[2]หน้าผ้า!AJ1027</f>
        <v>0</v>
      </c>
      <c r="W1018" s="10">
        <f>[2]หน้าผ้า!AL1027</f>
        <v>0</v>
      </c>
      <c r="X1018" s="10">
        <f>[2]หน้าผ้า!AM1027</f>
        <v>0</v>
      </c>
      <c r="Y1018" s="10">
        <f>[2]หน้าผ้า!AN1027</f>
        <v>0</v>
      </c>
      <c r="Z1018" s="9">
        <f>[2]หน้าผ้า!AO1027</f>
        <v>0</v>
      </c>
      <c r="AA1018" s="8">
        <f>[2]หน้าผ้า!AQ1027</f>
        <v>0</v>
      </c>
      <c r="AB1018" s="8">
        <f>[2]หน้าผ้า!AR1027</f>
        <v>0</v>
      </c>
      <c r="AC1018" s="8">
        <f>[2]หน้าผ้า!AS1027</f>
        <v>0</v>
      </c>
      <c r="AD1018" s="8">
        <f>[2]หน้าผ้า!AT1027</f>
        <v>0</v>
      </c>
      <c r="AE1018" s="8">
        <f>[2]หน้าผ้า!AU1027</f>
        <v>0</v>
      </c>
      <c r="AF1018" s="8">
        <f>[2]หน้าผ้า!AI1027</f>
        <v>0</v>
      </c>
      <c r="AG1018" s="1">
        <f>[3]หน้าผ้า!DC1030</f>
        <v>0</v>
      </c>
      <c r="AH1018" s="1">
        <f>[2]หน้าผ้า!DL1027</f>
        <v>0</v>
      </c>
      <c r="AI1018" s="1">
        <f>[2]หน้าผ้า!DM1027</f>
        <v>0</v>
      </c>
      <c r="AJ1018" s="3">
        <f>[2]หน้าผ้า!DN1027</f>
        <v>0</v>
      </c>
      <c r="AK1018" s="3">
        <f>[2]หน้าผ้า!DQ1027</f>
        <v>0</v>
      </c>
      <c r="AL1018" s="3">
        <f>[2]หน้าผ้า!DR1027</f>
        <v>0</v>
      </c>
      <c r="AM1018" s="3">
        <f>[2]หน้าผ้า!DS1027</f>
        <v>0</v>
      </c>
      <c r="AN1018" s="3">
        <f>[2]หน้าผ้า!DT1027</f>
        <v>0</v>
      </c>
      <c r="AO1018" s="3">
        <f>[2]หน้าผ้า!DU1027</f>
        <v>0</v>
      </c>
      <c r="AP1018" s="3">
        <f>[2]หน้าผ้า!DP1027</f>
        <v>0</v>
      </c>
      <c r="AQ1018" s="3">
        <f>[2]หน้าผ้า!DW1027</f>
        <v>0</v>
      </c>
      <c r="AR1018" s="3">
        <f>[2]หน้าผ้า!DX1027</f>
        <v>0</v>
      </c>
      <c r="AS1018" s="3">
        <f>[2]หน้าผ้า!DY1027</f>
        <v>0</v>
      </c>
      <c r="AT1018" s="3">
        <f>[2]หน้าผ้า!DZ1027</f>
        <v>0</v>
      </c>
      <c r="AU1018" s="3">
        <f>[2]หน้าผ้า!EA1027</f>
        <v>0</v>
      </c>
      <c r="AV1018" s="1">
        <f>[2]หน้าผ้า!EB1027</f>
        <v>0</v>
      </c>
      <c r="AW1018" s="2">
        <f>[2]หน้าผ้า!EC1027</f>
        <v>0</v>
      </c>
      <c r="AX1018" s="2">
        <f>[2]หน้าผ้า!ED1027</f>
        <v>0</v>
      </c>
      <c r="AY1018" s="2">
        <f>[2]หน้าผ้า!AG1027</f>
        <v>0</v>
      </c>
      <c r="AZ1018" s="2">
        <f>[2]หน้าผ้า!EG1027</f>
        <v>0</v>
      </c>
      <c r="BA1018" s="2">
        <f>[2]หน้าผ้า!EH1027</f>
        <v>0</v>
      </c>
      <c r="BB1018" s="2">
        <f>[2]หน้าผ้า!EI1027</f>
        <v>0</v>
      </c>
      <c r="BC1018" s="1">
        <f>[2]หน้าผ้า!BZ1027</f>
        <v>0</v>
      </c>
      <c r="BD1018" s="56">
        <f>[2]หน้าผ้า!CA1027</f>
        <v>0</v>
      </c>
    </row>
    <row r="1019" spans="1:56" ht="28.5" customHeight="1" x14ac:dyDescent="0.45">
      <c r="A1019" s="3">
        <f>[2]หน้าผ้า!C1028</f>
        <v>0</v>
      </c>
      <c r="B1019" s="14">
        <f>[2]หน้าผ้า!B1028</f>
        <v>0</v>
      </c>
      <c r="C1019" s="9">
        <f>[2]หน้าผ้า!E1028</f>
        <v>0</v>
      </c>
      <c r="D1019" s="13">
        <f>[2]หน้าผ้า!F1028</f>
        <v>0</v>
      </c>
      <c r="E1019" s="9">
        <f>[2]หน้าผ้า!G1028</f>
        <v>0</v>
      </c>
      <c r="F1019" s="9">
        <f>[2]หน้าผ้า!H1028</f>
        <v>0</v>
      </c>
      <c r="G1019" s="9">
        <f>[2]หน้าผ้า!I1028</f>
        <v>0</v>
      </c>
      <c r="H1019" s="9">
        <f>[2]หน้าผ้า!J1028</f>
        <v>0</v>
      </c>
      <c r="I1019" s="9">
        <f>[2]หน้าผ้า!L1028</f>
        <v>0</v>
      </c>
      <c r="J1019" s="9">
        <f>[2]หน้าผ้า!M1028</f>
        <v>0</v>
      </c>
      <c r="K1019" s="9">
        <f>[2]หน้าผ้า!N1028</f>
        <v>0</v>
      </c>
      <c r="L1019" s="9">
        <f>[2]หน้าผ้า!R1028</f>
        <v>0</v>
      </c>
      <c r="M1019" s="10">
        <f>[2]หน้าผ้า!T1028</f>
        <v>0</v>
      </c>
      <c r="N1019" s="9">
        <f>[2]หน้าผ้า!U1028</f>
        <v>0</v>
      </c>
      <c r="O1019" s="9">
        <f>[2]หน้าผ้า!V1028</f>
        <v>0</v>
      </c>
      <c r="P1019" s="10">
        <f>[2]หน้าผ้า!AB1028</f>
        <v>0</v>
      </c>
      <c r="Q1019" s="10">
        <f>[2]หน้าผ้า!AC1028</f>
        <v>0</v>
      </c>
      <c r="R1019" s="10">
        <f>[2]หน้าผ้า!AD1028</f>
        <v>0</v>
      </c>
      <c r="S1019" s="9">
        <f>[2]หน้าผ้า!Z1028</f>
        <v>0</v>
      </c>
      <c r="T1019" s="12">
        <f>[2]หน้าผ้า!X1028</f>
        <v>0</v>
      </c>
      <c r="U1019" s="11">
        <f>[2]หน้าผ้า!AA1028</f>
        <v>0</v>
      </c>
      <c r="V1019" s="10">
        <f>[2]หน้าผ้า!AJ1028</f>
        <v>0</v>
      </c>
      <c r="W1019" s="10">
        <f>[2]หน้าผ้า!AL1028</f>
        <v>0</v>
      </c>
      <c r="X1019" s="10">
        <f>[2]หน้าผ้า!AM1028</f>
        <v>0</v>
      </c>
      <c r="Y1019" s="10">
        <f>[2]หน้าผ้า!AN1028</f>
        <v>0</v>
      </c>
      <c r="Z1019" s="9">
        <f>[2]หน้าผ้า!AO1028</f>
        <v>0</v>
      </c>
      <c r="AA1019" s="8">
        <f>[2]หน้าผ้า!AQ1028</f>
        <v>0</v>
      </c>
      <c r="AB1019" s="8">
        <f>[2]หน้าผ้า!AR1028</f>
        <v>0</v>
      </c>
      <c r="AC1019" s="8">
        <f>[2]หน้าผ้า!AS1028</f>
        <v>0</v>
      </c>
      <c r="AD1019" s="8">
        <f>[2]หน้าผ้า!AT1028</f>
        <v>0</v>
      </c>
      <c r="AE1019" s="8">
        <f>[2]หน้าผ้า!AU1028</f>
        <v>0</v>
      </c>
      <c r="AF1019" s="8">
        <f>[2]หน้าผ้า!AI1028</f>
        <v>0</v>
      </c>
      <c r="AG1019" s="1">
        <f>[3]หน้าผ้า!DC1031</f>
        <v>0</v>
      </c>
      <c r="AH1019" s="1">
        <f>[2]หน้าผ้า!DL1028</f>
        <v>0</v>
      </c>
      <c r="AI1019" s="1">
        <f>[2]หน้าผ้า!DM1028</f>
        <v>0</v>
      </c>
      <c r="AJ1019" s="3">
        <f>[2]หน้าผ้า!DN1028</f>
        <v>0</v>
      </c>
      <c r="AK1019" s="3">
        <f>[2]หน้าผ้า!DQ1028</f>
        <v>0</v>
      </c>
      <c r="AL1019" s="3">
        <f>[2]หน้าผ้า!DR1028</f>
        <v>0</v>
      </c>
      <c r="AM1019" s="3">
        <f>[2]หน้าผ้า!DS1028</f>
        <v>0</v>
      </c>
      <c r="AN1019" s="3">
        <f>[2]หน้าผ้า!DT1028</f>
        <v>0</v>
      </c>
      <c r="AO1019" s="3">
        <f>[2]หน้าผ้า!DU1028</f>
        <v>0</v>
      </c>
      <c r="AP1019" s="3">
        <f>[2]หน้าผ้า!DP1028</f>
        <v>0</v>
      </c>
      <c r="AQ1019" s="3">
        <f>[2]หน้าผ้า!DW1028</f>
        <v>0</v>
      </c>
      <c r="AR1019" s="3">
        <f>[2]หน้าผ้า!DX1028</f>
        <v>0</v>
      </c>
      <c r="AS1019" s="3">
        <f>[2]หน้าผ้า!DY1028</f>
        <v>0</v>
      </c>
      <c r="AT1019" s="3">
        <f>[2]หน้าผ้า!DZ1028</f>
        <v>0</v>
      </c>
      <c r="AU1019" s="3">
        <f>[2]หน้าผ้า!EA1028</f>
        <v>0</v>
      </c>
      <c r="AV1019" s="1">
        <f>[2]หน้าผ้า!EB1028</f>
        <v>0</v>
      </c>
      <c r="AW1019" s="2">
        <f>[2]หน้าผ้า!EC1028</f>
        <v>0</v>
      </c>
      <c r="AX1019" s="2">
        <f>[2]หน้าผ้า!ED1028</f>
        <v>0</v>
      </c>
      <c r="AY1019" s="2">
        <f>[2]หน้าผ้า!AG1028</f>
        <v>0</v>
      </c>
      <c r="AZ1019" s="2">
        <f>[2]หน้าผ้า!EG1028</f>
        <v>0</v>
      </c>
      <c r="BA1019" s="2">
        <f>[2]หน้าผ้า!EH1028</f>
        <v>0</v>
      </c>
      <c r="BB1019" s="2">
        <f>[2]หน้าผ้า!EI1028</f>
        <v>0</v>
      </c>
      <c r="BC1019" s="1">
        <f>[2]หน้าผ้า!BZ1028</f>
        <v>0</v>
      </c>
      <c r="BD1019" s="56">
        <f>[2]หน้าผ้า!CA1028</f>
        <v>0</v>
      </c>
    </row>
    <row r="1020" spans="1:56" ht="28.5" customHeight="1" x14ac:dyDescent="0.45">
      <c r="A1020" s="3">
        <f>[2]หน้าผ้า!C1029</f>
        <v>0</v>
      </c>
      <c r="B1020" s="14">
        <f>[2]หน้าผ้า!B1029</f>
        <v>0</v>
      </c>
      <c r="C1020" s="9">
        <f>[2]หน้าผ้า!E1029</f>
        <v>0</v>
      </c>
      <c r="D1020" s="13">
        <f>[2]หน้าผ้า!F1029</f>
        <v>0</v>
      </c>
      <c r="E1020" s="9">
        <f>[2]หน้าผ้า!G1029</f>
        <v>0</v>
      </c>
      <c r="F1020" s="9">
        <f>[2]หน้าผ้า!H1029</f>
        <v>0</v>
      </c>
      <c r="G1020" s="9">
        <f>[2]หน้าผ้า!I1029</f>
        <v>0</v>
      </c>
      <c r="H1020" s="9">
        <f>[2]หน้าผ้า!J1029</f>
        <v>0</v>
      </c>
      <c r="I1020" s="9">
        <f>[2]หน้าผ้า!L1029</f>
        <v>0</v>
      </c>
      <c r="J1020" s="9">
        <f>[2]หน้าผ้า!M1029</f>
        <v>0</v>
      </c>
      <c r="K1020" s="9">
        <f>[2]หน้าผ้า!N1029</f>
        <v>0</v>
      </c>
      <c r="L1020" s="9">
        <f>[2]หน้าผ้า!R1029</f>
        <v>0</v>
      </c>
      <c r="M1020" s="10">
        <f>[2]หน้าผ้า!T1029</f>
        <v>0</v>
      </c>
      <c r="N1020" s="9">
        <f>[2]หน้าผ้า!U1029</f>
        <v>0</v>
      </c>
      <c r="O1020" s="9">
        <f>[2]หน้าผ้า!V1029</f>
        <v>0</v>
      </c>
      <c r="P1020" s="10">
        <f>[2]หน้าผ้า!AB1029</f>
        <v>0</v>
      </c>
      <c r="Q1020" s="10">
        <f>[2]หน้าผ้า!AC1029</f>
        <v>0</v>
      </c>
      <c r="R1020" s="10">
        <f>[2]หน้าผ้า!AD1029</f>
        <v>0</v>
      </c>
      <c r="S1020" s="9">
        <f>[2]หน้าผ้า!Z1029</f>
        <v>0</v>
      </c>
      <c r="T1020" s="12">
        <f>[2]หน้าผ้า!X1029</f>
        <v>0</v>
      </c>
      <c r="U1020" s="11">
        <f>[2]หน้าผ้า!AA1029</f>
        <v>0</v>
      </c>
      <c r="V1020" s="10">
        <f>[2]หน้าผ้า!AJ1029</f>
        <v>0</v>
      </c>
      <c r="W1020" s="10">
        <f>[2]หน้าผ้า!AL1029</f>
        <v>0</v>
      </c>
      <c r="X1020" s="10">
        <f>[2]หน้าผ้า!AM1029</f>
        <v>0</v>
      </c>
      <c r="Y1020" s="10">
        <f>[2]หน้าผ้า!AN1029</f>
        <v>0</v>
      </c>
      <c r="Z1020" s="9">
        <f>[2]หน้าผ้า!AO1029</f>
        <v>0</v>
      </c>
      <c r="AA1020" s="8">
        <f>[2]หน้าผ้า!AQ1029</f>
        <v>0</v>
      </c>
      <c r="AB1020" s="8">
        <f>[2]หน้าผ้า!AR1029</f>
        <v>0</v>
      </c>
      <c r="AC1020" s="8">
        <f>[2]หน้าผ้า!AS1029</f>
        <v>0</v>
      </c>
      <c r="AD1020" s="8">
        <f>[2]หน้าผ้า!AT1029</f>
        <v>0</v>
      </c>
      <c r="AE1020" s="8">
        <f>[2]หน้าผ้า!AU1029</f>
        <v>0</v>
      </c>
      <c r="AF1020" s="8">
        <f>[2]หน้าผ้า!AI1029</f>
        <v>0</v>
      </c>
      <c r="AG1020" s="1">
        <f>[3]หน้าผ้า!DC1032</f>
        <v>0</v>
      </c>
      <c r="AH1020" s="1">
        <f>[2]หน้าผ้า!DL1029</f>
        <v>0</v>
      </c>
      <c r="AI1020" s="1">
        <f>[2]หน้าผ้า!DM1029</f>
        <v>0</v>
      </c>
      <c r="AJ1020" s="3">
        <f>[2]หน้าผ้า!DN1029</f>
        <v>0</v>
      </c>
      <c r="AK1020" s="3">
        <f>[2]หน้าผ้า!DQ1029</f>
        <v>0</v>
      </c>
      <c r="AL1020" s="3">
        <f>[2]หน้าผ้า!DR1029</f>
        <v>0</v>
      </c>
      <c r="AM1020" s="3">
        <f>[2]หน้าผ้า!DS1029</f>
        <v>0</v>
      </c>
      <c r="AN1020" s="3">
        <f>[2]หน้าผ้า!DT1029</f>
        <v>0</v>
      </c>
      <c r="AO1020" s="3">
        <f>[2]หน้าผ้า!DU1029</f>
        <v>0</v>
      </c>
      <c r="AP1020" s="3">
        <f>[2]หน้าผ้า!DP1029</f>
        <v>0</v>
      </c>
      <c r="AQ1020" s="3">
        <f>[2]หน้าผ้า!DW1029</f>
        <v>0</v>
      </c>
      <c r="AR1020" s="3">
        <f>[2]หน้าผ้า!DX1029</f>
        <v>0</v>
      </c>
      <c r="AS1020" s="3">
        <f>[2]หน้าผ้า!DY1029</f>
        <v>0</v>
      </c>
      <c r="AT1020" s="3">
        <f>[2]หน้าผ้า!DZ1029</f>
        <v>0</v>
      </c>
      <c r="AU1020" s="3">
        <f>[2]หน้าผ้า!EA1029</f>
        <v>0</v>
      </c>
      <c r="AV1020" s="1">
        <f>[2]หน้าผ้า!EB1029</f>
        <v>0</v>
      </c>
      <c r="AW1020" s="2">
        <f>[2]หน้าผ้า!EC1029</f>
        <v>0</v>
      </c>
      <c r="AX1020" s="2">
        <f>[2]หน้าผ้า!ED1029</f>
        <v>0</v>
      </c>
      <c r="AY1020" s="2">
        <f>[2]หน้าผ้า!AG1029</f>
        <v>0</v>
      </c>
      <c r="AZ1020" s="2">
        <f>[2]หน้าผ้า!EG1029</f>
        <v>0</v>
      </c>
      <c r="BA1020" s="2">
        <f>[2]หน้าผ้า!EH1029</f>
        <v>0</v>
      </c>
      <c r="BB1020" s="2">
        <f>[2]หน้าผ้า!EI1029</f>
        <v>0</v>
      </c>
      <c r="BC1020" s="1">
        <f>[2]หน้าผ้า!BZ1029</f>
        <v>0</v>
      </c>
      <c r="BD1020" s="56">
        <f>[2]หน้าผ้า!CA1029</f>
        <v>0</v>
      </c>
    </row>
    <row r="1021" spans="1:56" ht="28.5" customHeight="1" x14ac:dyDescent="0.45">
      <c r="A1021" s="3">
        <f>[2]หน้าผ้า!C1030</f>
        <v>0</v>
      </c>
      <c r="B1021" s="14">
        <f>[2]หน้าผ้า!B1030</f>
        <v>0</v>
      </c>
      <c r="C1021" s="9">
        <f>[2]หน้าผ้า!E1030</f>
        <v>0</v>
      </c>
      <c r="D1021" s="13">
        <f>[2]หน้าผ้า!F1030</f>
        <v>0</v>
      </c>
      <c r="E1021" s="9">
        <f>[2]หน้าผ้า!G1030</f>
        <v>0</v>
      </c>
      <c r="F1021" s="9">
        <f>[2]หน้าผ้า!H1030</f>
        <v>0</v>
      </c>
      <c r="G1021" s="9">
        <f>[2]หน้าผ้า!I1030</f>
        <v>0</v>
      </c>
      <c r="H1021" s="9">
        <f>[2]หน้าผ้า!J1030</f>
        <v>0</v>
      </c>
      <c r="I1021" s="9">
        <f>[2]หน้าผ้า!L1030</f>
        <v>0</v>
      </c>
      <c r="J1021" s="9">
        <f>[2]หน้าผ้า!M1030</f>
        <v>0</v>
      </c>
      <c r="K1021" s="9">
        <f>[2]หน้าผ้า!N1030</f>
        <v>0</v>
      </c>
      <c r="L1021" s="9">
        <f>[2]หน้าผ้า!R1030</f>
        <v>0</v>
      </c>
      <c r="M1021" s="10">
        <f>[2]หน้าผ้า!T1030</f>
        <v>0</v>
      </c>
      <c r="N1021" s="9">
        <f>[2]หน้าผ้า!U1030</f>
        <v>0</v>
      </c>
      <c r="O1021" s="9">
        <f>[2]หน้าผ้า!V1030</f>
        <v>0</v>
      </c>
      <c r="P1021" s="10">
        <f>[2]หน้าผ้า!AB1030</f>
        <v>0</v>
      </c>
      <c r="Q1021" s="10">
        <f>[2]หน้าผ้า!AC1030</f>
        <v>0</v>
      </c>
      <c r="R1021" s="10">
        <f>[2]หน้าผ้า!AD1030</f>
        <v>0</v>
      </c>
      <c r="S1021" s="9">
        <f>[2]หน้าผ้า!Z1030</f>
        <v>0</v>
      </c>
      <c r="T1021" s="12">
        <f>[2]หน้าผ้า!X1030</f>
        <v>0</v>
      </c>
      <c r="U1021" s="11">
        <f>[2]หน้าผ้า!AA1030</f>
        <v>0</v>
      </c>
      <c r="V1021" s="10">
        <f>[2]หน้าผ้า!AJ1030</f>
        <v>0</v>
      </c>
      <c r="W1021" s="10">
        <f>[2]หน้าผ้า!AL1030</f>
        <v>0</v>
      </c>
      <c r="X1021" s="10">
        <f>[2]หน้าผ้า!AM1030</f>
        <v>0</v>
      </c>
      <c r="Y1021" s="10">
        <f>[2]หน้าผ้า!AN1030</f>
        <v>0</v>
      </c>
      <c r="Z1021" s="9">
        <f>[2]หน้าผ้า!AO1030</f>
        <v>0</v>
      </c>
      <c r="AA1021" s="8">
        <f>[2]หน้าผ้า!AQ1030</f>
        <v>0</v>
      </c>
      <c r="AB1021" s="8">
        <f>[2]หน้าผ้า!AR1030</f>
        <v>0</v>
      </c>
      <c r="AC1021" s="8">
        <f>[2]หน้าผ้า!AS1030</f>
        <v>0</v>
      </c>
      <c r="AD1021" s="8">
        <f>[2]หน้าผ้า!AT1030</f>
        <v>0</v>
      </c>
      <c r="AE1021" s="8">
        <f>[2]หน้าผ้า!AU1030</f>
        <v>0</v>
      </c>
      <c r="AF1021" s="8">
        <f>[2]หน้าผ้า!AI1030</f>
        <v>0</v>
      </c>
      <c r="AG1021" s="1">
        <f>[3]หน้าผ้า!DC1033</f>
        <v>0</v>
      </c>
      <c r="AH1021" s="1">
        <f>[2]หน้าผ้า!DL1030</f>
        <v>0</v>
      </c>
      <c r="AI1021" s="1">
        <f>[2]หน้าผ้า!DM1030</f>
        <v>0</v>
      </c>
      <c r="AJ1021" s="3">
        <f>[2]หน้าผ้า!DN1030</f>
        <v>0</v>
      </c>
      <c r="AK1021" s="3">
        <f>[2]หน้าผ้า!DQ1030</f>
        <v>0</v>
      </c>
      <c r="AL1021" s="3">
        <f>[2]หน้าผ้า!DR1030</f>
        <v>0</v>
      </c>
      <c r="AM1021" s="3">
        <f>[2]หน้าผ้า!DS1030</f>
        <v>0</v>
      </c>
      <c r="AN1021" s="3">
        <f>[2]หน้าผ้า!DT1030</f>
        <v>0</v>
      </c>
      <c r="AO1021" s="3">
        <f>[2]หน้าผ้า!DU1030</f>
        <v>0</v>
      </c>
      <c r="AP1021" s="3">
        <f>[2]หน้าผ้า!DP1030</f>
        <v>0</v>
      </c>
      <c r="AQ1021" s="3">
        <f>[2]หน้าผ้า!DW1030</f>
        <v>0</v>
      </c>
      <c r="AR1021" s="3">
        <f>[2]หน้าผ้า!DX1030</f>
        <v>0</v>
      </c>
      <c r="AS1021" s="3">
        <f>[2]หน้าผ้า!DY1030</f>
        <v>0</v>
      </c>
      <c r="AT1021" s="3">
        <f>[2]หน้าผ้า!DZ1030</f>
        <v>0</v>
      </c>
      <c r="AU1021" s="3">
        <f>[2]หน้าผ้า!EA1030</f>
        <v>0</v>
      </c>
      <c r="AV1021" s="1">
        <f>[2]หน้าผ้า!EB1030</f>
        <v>0</v>
      </c>
      <c r="AW1021" s="2">
        <f>[2]หน้าผ้า!EC1030</f>
        <v>0</v>
      </c>
      <c r="AX1021" s="2">
        <f>[2]หน้าผ้า!ED1030</f>
        <v>0</v>
      </c>
      <c r="AY1021" s="2">
        <f>[2]หน้าผ้า!AG1030</f>
        <v>0</v>
      </c>
      <c r="AZ1021" s="2">
        <f>[2]หน้าผ้า!EG1030</f>
        <v>0</v>
      </c>
      <c r="BA1021" s="2">
        <f>[2]หน้าผ้า!EH1030</f>
        <v>0</v>
      </c>
      <c r="BB1021" s="2">
        <f>[2]หน้าผ้า!EI1030</f>
        <v>0</v>
      </c>
      <c r="BC1021" s="1">
        <f>[2]หน้าผ้า!BZ1030</f>
        <v>0</v>
      </c>
      <c r="BD1021" s="56">
        <f>[2]หน้าผ้า!CA1030</f>
        <v>0</v>
      </c>
    </row>
    <row r="1022" spans="1:56" ht="28.5" customHeight="1" x14ac:dyDescent="0.45">
      <c r="A1022" s="3">
        <f>[2]หน้าผ้า!C1031</f>
        <v>0</v>
      </c>
      <c r="B1022" s="14">
        <f>[2]หน้าผ้า!B1031</f>
        <v>0</v>
      </c>
      <c r="C1022" s="9">
        <f>[2]หน้าผ้า!E1031</f>
        <v>0</v>
      </c>
      <c r="D1022" s="13">
        <f>[2]หน้าผ้า!F1031</f>
        <v>0</v>
      </c>
      <c r="E1022" s="9">
        <f>[2]หน้าผ้า!G1031</f>
        <v>0</v>
      </c>
      <c r="F1022" s="9">
        <f>[2]หน้าผ้า!H1031</f>
        <v>0</v>
      </c>
      <c r="G1022" s="9">
        <f>[2]หน้าผ้า!I1031</f>
        <v>0</v>
      </c>
      <c r="H1022" s="9">
        <f>[2]หน้าผ้า!J1031</f>
        <v>0</v>
      </c>
      <c r="I1022" s="9">
        <f>[2]หน้าผ้า!L1031</f>
        <v>0</v>
      </c>
      <c r="J1022" s="9">
        <f>[2]หน้าผ้า!M1031</f>
        <v>0</v>
      </c>
      <c r="K1022" s="9">
        <f>[2]หน้าผ้า!N1031</f>
        <v>0</v>
      </c>
      <c r="L1022" s="9">
        <f>[2]หน้าผ้า!R1031</f>
        <v>0</v>
      </c>
      <c r="M1022" s="10">
        <f>[2]หน้าผ้า!T1031</f>
        <v>0</v>
      </c>
      <c r="N1022" s="9">
        <f>[2]หน้าผ้า!U1031</f>
        <v>0</v>
      </c>
      <c r="O1022" s="9">
        <f>[2]หน้าผ้า!V1031</f>
        <v>0</v>
      </c>
      <c r="P1022" s="10">
        <f>[2]หน้าผ้า!AB1031</f>
        <v>0</v>
      </c>
      <c r="Q1022" s="10">
        <f>[2]หน้าผ้า!AC1031</f>
        <v>0</v>
      </c>
      <c r="R1022" s="10">
        <f>[2]หน้าผ้า!AD1031</f>
        <v>0</v>
      </c>
      <c r="S1022" s="9">
        <f>[2]หน้าผ้า!Z1031</f>
        <v>0</v>
      </c>
      <c r="T1022" s="12">
        <f>[2]หน้าผ้า!X1031</f>
        <v>0</v>
      </c>
      <c r="U1022" s="11">
        <f>[2]หน้าผ้า!AA1031</f>
        <v>0</v>
      </c>
      <c r="V1022" s="10">
        <f>[2]หน้าผ้า!AJ1031</f>
        <v>0</v>
      </c>
      <c r="W1022" s="10">
        <f>[2]หน้าผ้า!AL1031</f>
        <v>0</v>
      </c>
      <c r="X1022" s="10">
        <f>[2]หน้าผ้า!AM1031</f>
        <v>0</v>
      </c>
      <c r="Y1022" s="10">
        <f>[2]หน้าผ้า!AN1031</f>
        <v>0</v>
      </c>
      <c r="Z1022" s="9">
        <f>[2]หน้าผ้า!AO1031</f>
        <v>0</v>
      </c>
      <c r="AA1022" s="8">
        <f>[2]หน้าผ้า!AQ1031</f>
        <v>0</v>
      </c>
      <c r="AB1022" s="8">
        <f>[2]หน้าผ้า!AR1031</f>
        <v>0</v>
      </c>
      <c r="AC1022" s="8">
        <f>[2]หน้าผ้า!AS1031</f>
        <v>0</v>
      </c>
      <c r="AD1022" s="8">
        <f>[2]หน้าผ้า!AT1031</f>
        <v>0</v>
      </c>
      <c r="AE1022" s="8">
        <f>[2]หน้าผ้า!AU1031</f>
        <v>0</v>
      </c>
      <c r="AF1022" s="8">
        <f>[2]หน้าผ้า!AI1031</f>
        <v>0</v>
      </c>
      <c r="AG1022" s="1">
        <f>[3]หน้าผ้า!DC1034</f>
        <v>0</v>
      </c>
      <c r="AH1022" s="1">
        <f>[2]หน้าผ้า!DL1031</f>
        <v>0</v>
      </c>
      <c r="AI1022" s="1">
        <f>[2]หน้าผ้า!DM1031</f>
        <v>0</v>
      </c>
      <c r="AJ1022" s="3">
        <f>[2]หน้าผ้า!DN1031</f>
        <v>0</v>
      </c>
      <c r="AK1022" s="3">
        <f>[2]หน้าผ้า!DQ1031</f>
        <v>0</v>
      </c>
      <c r="AL1022" s="3">
        <f>[2]หน้าผ้า!DR1031</f>
        <v>0</v>
      </c>
      <c r="AM1022" s="3">
        <f>[2]หน้าผ้า!DS1031</f>
        <v>0</v>
      </c>
      <c r="AN1022" s="3">
        <f>[2]หน้าผ้า!DT1031</f>
        <v>0</v>
      </c>
      <c r="AO1022" s="3">
        <f>[2]หน้าผ้า!DU1031</f>
        <v>0</v>
      </c>
      <c r="AP1022" s="3">
        <f>[2]หน้าผ้า!DP1031</f>
        <v>0</v>
      </c>
      <c r="AQ1022" s="3">
        <f>[2]หน้าผ้า!DW1031</f>
        <v>0</v>
      </c>
      <c r="AR1022" s="3">
        <f>[2]หน้าผ้า!DX1031</f>
        <v>0</v>
      </c>
      <c r="AS1022" s="3">
        <f>[2]หน้าผ้า!DY1031</f>
        <v>0</v>
      </c>
      <c r="AT1022" s="3">
        <f>[2]หน้าผ้า!DZ1031</f>
        <v>0</v>
      </c>
      <c r="AU1022" s="3">
        <f>[2]หน้าผ้า!EA1031</f>
        <v>0</v>
      </c>
      <c r="AV1022" s="1">
        <f>[2]หน้าผ้า!EB1031</f>
        <v>0</v>
      </c>
      <c r="AW1022" s="2">
        <f>[2]หน้าผ้า!EC1031</f>
        <v>0</v>
      </c>
      <c r="AX1022" s="2">
        <f>[2]หน้าผ้า!ED1031</f>
        <v>0</v>
      </c>
      <c r="AY1022" s="2">
        <f>[2]หน้าผ้า!AG1031</f>
        <v>0</v>
      </c>
      <c r="AZ1022" s="2">
        <f>[2]หน้าผ้า!EG1031</f>
        <v>0</v>
      </c>
      <c r="BA1022" s="2">
        <f>[2]หน้าผ้า!EH1031</f>
        <v>0</v>
      </c>
      <c r="BB1022" s="2">
        <f>[2]หน้าผ้า!EI1031</f>
        <v>0</v>
      </c>
      <c r="BC1022" s="1">
        <f>[2]หน้าผ้า!BZ1031</f>
        <v>0</v>
      </c>
      <c r="BD1022" s="56">
        <f>[2]หน้าผ้า!CA1031</f>
        <v>0</v>
      </c>
    </row>
    <row r="1023" spans="1:56" ht="28.5" customHeight="1" x14ac:dyDescent="0.45">
      <c r="A1023" s="3">
        <f>[2]หน้าผ้า!C1032</f>
        <v>0</v>
      </c>
      <c r="B1023" s="14">
        <f>[2]หน้าผ้า!B1032</f>
        <v>0</v>
      </c>
      <c r="C1023" s="9">
        <f>[2]หน้าผ้า!E1032</f>
        <v>0</v>
      </c>
      <c r="D1023" s="13">
        <f>[2]หน้าผ้า!F1032</f>
        <v>0</v>
      </c>
      <c r="E1023" s="9">
        <f>[2]หน้าผ้า!G1032</f>
        <v>0</v>
      </c>
      <c r="F1023" s="9">
        <f>[2]หน้าผ้า!H1032</f>
        <v>0</v>
      </c>
      <c r="G1023" s="9">
        <f>[2]หน้าผ้า!I1032</f>
        <v>0</v>
      </c>
      <c r="H1023" s="9">
        <f>[2]หน้าผ้า!J1032</f>
        <v>0</v>
      </c>
      <c r="I1023" s="9">
        <f>[2]หน้าผ้า!L1032</f>
        <v>0</v>
      </c>
      <c r="J1023" s="9">
        <f>[2]หน้าผ้า!M1032</f>
        <v>0</v>
      </c>
      <c r="K1023" s="9">
        <f>[2]หน้าผ้า!N1032</f>
        <v>0</v>
      </c>
      <c r="L1023" s="9">
        <f>[2]หน้าผ้า!R1032</f>
        <v>0</v>
      </c>
      <c r="M1023" s="10">
        <f>[2]หน้าผ้า!T1032</f>
        <v>0</v>
      </c>
      <c r="N1023" s="9">
        <f>[2]หน้าผ้า!U1032</f>
        <v>0</v>
      </c>
      <c r="O1023" s="9">
        <f>[2]หน้าผ้า!V1032</f>
        <v>0</v>
      </c>
      <c r="P1023" s="10">
        <f>[2]หน้าผ้า!AB1032</f>
        <v>0</v>
      </c>
      <c r="Q1023" s="10">
        <f>[2]หน้าผ้า!AC1032</f>
        <v>0</v>
      </c>
      <c r="R1023" s="10">
        <f>[2]หน้าผ้า!AD1032</f>
        <v>0</v>
      </c>
      <c r="S1023" s="9">
        <f>[2]หน้าผ้า!Z1032</f>
        <v>0</v>
      </c>
      <c r="T1023" s="12">
        <f>[2]หน้าผ้า!X1032</f>
        <v>0</v>
      </c>
      <c r="U1023" s="11">
        <f>[2]หน้าผ้า!AA1032</f>
        <v>0</v>
      </c>
      <c r="V1023" s="10">
        <f>[2]หน้าผ้า!AJ1032</f>
        <v>0</v>
      </c>
      <c r="W1023" s="10">
        <f>[2]หน้าผ้า!AL1032</f>
        <v>0</v>
      </c>
      <c r="X1023" s="10">
        <f>[2]หน้าผ้า!AM1032</f>
        <v>0</v>
      </c>
      <c r="Y1023" s="10">
        <f>[2]หน้าผ้า!AN1032</f>
        <v>0</v>
      </c>
      <c r="Z1023" s="9">
        <f>[2]หน้าผ้า!AO1032</f>
        <v>0</v>
      </c>
      <c r="AA1023" s="8">
        <f>[2]หน้าผ้า!AQ1032</f>
        <v>0</v>
      </c>
      <c r="AB1023" s="8">
        <f>[2]หน้าผ้า!AR1032</f>
        <v>0</v>
      </c>
      <c r="AC1023" s="8">
        <f>[2]หน้าผ้า!AS1032</f>
        <v>0</v>
      </c>
      <c r="AD1023" s="8">
        <f>[2]หน้าผ้า!AT1032</f>
        <v>0</v>
      </c>
      <c r="AE1023" s="8">
        <f>[2]หน้าผ้า!AU1032</f>
        <v>0</v>
      </c>
      <c r="AF1023" s="8">
        <f>[2]หน้าผ้า!AI1032</f>
        <v>0</v>
      </c>
      <c r="AG1023" s="1">
        <f>[3]หน้าผ้า!DC1035</f>
        <v>0</v>
      </c>
      <c r="AH1023" s="1">
        <f>[2]หน้าผ้า!DL1032</f>
        <v>0</v>
      </c>
      <c r="AI1023" s="1">
        <f>[2]หน้าผ้า!DM1032</f>
        <v>0</v>
      </c>
      <c r="AJ1023" s="3">
        <f>[2]หน้าผ้า!DN1032</f>
        <v>0</v>
      </c>
      <c r="AK1023" s="3">
        <f>[2]หน้าผ้า!DQ1032</f>
        <v>0</v>
      </c>
      <c r="AL1023" s="3">
        <f>[2]หน้าผ้า!DR1032</f>
        <v>0</v>
      </c>
      <c r="AM1023" s="3">
        <f>[2]หน้าผ้า!DS1032</f>
        <v>0</v>
      </c>
      <c r="AN1023" s="3">
        <f>[2]หน้าผ้า!DT1032</f>
        <v>0</v>
      </c>
      <c r="AO1023" s="3">
        <f>[2]หน้าผ้า!DU1032</f>
        <v>0</v>
      </c>
      <c r="AP1023" s="3">
        <f>[2]หน้าผ้า!DP1032</f>
        <v>0</v>
      </c>
      <c r="AQ1023" s="3">
        <f>[2]หน้าผ้า!DW1032</f>
        <v>0</v>
      </c>
      <c r="AR1023" s="3">
        <f>[2]หน้าผ้า!DX1032</f>
        <v>0</v>
      </c>
      <c r="AS1023" s="3">
        <f>[2]หน้าผ้า!DY1032</f>
        <v>0</v>
      </c>
      <c r="AT1023" s="3">
        <f>[2]หน้าผ้า!DZ1032</f>
        <v>0</v>
      </c>
      <c r="AU1023" s="3">
        <f>[2]หน้าผ้า!EA1032</f>
        <v>0</v>
      </c>
      <c r="AV1023" s="1">
        <f>[2]หน้าผ้า!EB1032</f>
        <v>0</v>
      </c>
      <c r="AW1023" s="2">
        <f>[2]หน้าผ้า!EC1032</f>
        <v>0</v>
      </c>
      <c r="AX1023" s="2">
        <f>[2]หน้าผ้า!ED1032</f>
        <v>0</v>
      </c>
      <c r="AY1023" s="2">
        <f>[2]หน้าผ้า!AG1032</f>
        <v>0</v>
      </c>
      <c r="AZ1023" s="2">
        <f>[2]หน้าผ้า!EG1032</f>
        <v>0</v>
      </c>
      <c r="BA1023" s="2">
        <f>[2]หน้าผ้า!EH1032</f>
        <v>0</v>
      </c>
      <c r="BB1023" s="2">
        <f>[2]หน้าผ้า!EI1032</f>
        <v>0</v>
      </c>
      <c r="BC1023" s="1">
        <f>[2]หน้าผ้า!BZ1032</f>
        <v>0</v>
      </c>
      <c r="BD1023" s="56">
        <f>[2]หน้าผ้า!CA1032</f>
        <v>0</v>
      </c>
    </row>
    <row r="1024" spans="1:56" ht="28.5" customHeight="1" x14ac:dyDescent="0.45">
      <c r="A1024" s="3">
        <f>[2]หน้าผ้า!C1033</f>
        <v>0</v>
      </c>
      <c r="B1024" s="14">
        <f>[2]หน้าผ้า!B1033</f>
        <v>0</v>
      </c>
      <c r="C1024" s="9">
        <f>[2]หน้าผ้า!E1033</f>
        <v>0</v>
      </c>
      <c r="D1024" s="13">
        <f>[2]หน้าผ้า!F1033</f>
        <v>0</v>
      </c>
      <c r="E1024" s="9">
        <f>[2]หน้าผ้า!G1033</f>
        <v>0</v>
      </c>
      <c r="F1024" s="9">
        <f>[2]หน้าผ้า!H1033</f>
        <v>0</v>
      </c>
      <c r="G1024" s="9">
        <f>[2]หน้าผ้า!I1033</f>
        <v>0</v>
      </c>
      <c r="H1024" s="9">
        <f>[2]หน้าผ้า!J1033</f>
        <v>0</v>
      </c>
      <c r="I1024" s="9">
        <f>[2]หน้าผ้า!L1033</f>
        <v>0</v>
      </c>
      <c r="J1024" s="9">
        <f>[2]หน้าผ้า!M1033</f>
        <v>0</v>
      </c>
      <c r="K1024" s="9">
        <f>[2]หน้าผ้า!N1033</f>
        <v>0</v>
      </c>
      <c r="L1024" s="9">
        <f>[2]หน้าผ้า!R1033</f>
        <v>0</v>
      </c>
      <c r="M1024" s="10">
        <f>[2]หน้าผ้า!T1033</f>
        <v>0</v>
      </c>
      <c r="N1024" s="9">
        <f>[2]หน้าผ้า!U1033</f>
        <v>0</v>
      </c>
      <c r="O1024" s="9">
        <f>[2]หน้าผ้า!V1033</f>
        <v>0</v>
      </c>
      <c r="P1024" s="10">
        <f>[2]หน้าผ้า!AB1033</f>
        <v>0</v>
      </c>
      <c r="Q1024" s="10">
        <f>[2]หน้าผ้า!AC1033</f>
        <v>0</v>
      </c>
      <c r="R1024" s="10">
        <f>[2]หน้าผ้า!AD1033</f>
        <v>0</v>
      </c>
      <c r="S1024" s="9">
        <f>[2]หน้าผ้า!Z1033</f>
        <v>0</v>
      </c>
      <c r="T1024" s="12">
        <f>[2]หน้าผ้า!X1033</f>
        <v>0</v>
      </c>
      <c r="U1024" s="11">
        <f>[2]หน้าผ้า!AA1033</f>
        <v>0</v>
      </c>
      <c r="V1024" s="10">
        <f>[2]หน้าผ้า!AJ1033</f>
        <v>0</v>
      </c>
      <c r="W1024" s="10">
        <f>[2]หน้าผ้า!AL1033</f>
        <v>0</v>
      </c>
      <c r="X1024" s="10">
        <f>[2]หน้าผ้า!AM1033</f>
        <v>0</v>
      </c>
      <c r="Y1024" s="10">
        <f>[2]หน้าผ้า!AN1033</f>
        <v>0</v>
      </c>
      <c r="Z1024" s="9">
        <f>[2]หน้าผ้า!AO1033</f>
        <v>0</v>
      </c>
      <c r="AA1024" s="8">
        <f>[2]หน้าผ้า!AQ1033</f>
        <v>0</v>
      </c>
      <c r="AB1024" s="8">
        <f>[2]หน้าผ้า!AR1033</f>
        <v>0</v>
      </c>
      <c r="AC1024" s="8">
        <f>[2]หน้าผ้า!AS1033</f>
        <v>0</v>
      </c>
      <c r="AD1024" s="8">
        <f>[2]หน้าผ้า!AT1033</f>
        <v>0</v>
      </c>
      <c r="AE1024" s="8">
        <f>[2]หน้าผ้า!AU1033</f>
        <v>0</v>
      </c>
      <c r="AF1024" s="8">
        <f>[2]หน้าผ้า!AI1033</f>
        <v>0</v>
      </c>
      <c r="AG1024" s="1">
        <f>[3]หน้าผ้า!DC1036</f>
        <v>0</v>
      </c>
      <c r="AH1024" s="1">
        <f>[2]หน้าผ้า!DL1033</f>
        <v>0</v>
      </c>
      <c r="AI1024" s="1">
        <f>[2]หน้าผ้า!DM1033</f>
        <v>0</v>
      </c>
      <c r="AJ1024" s="3">
        <f>[2]หน้าผ้า!DN1033</f>
        <v>0</v>
      </c>
      <c r="AK1024" s="3">
        <f>[2]หน้าผ้า!DQ1033</f>
        <v>0</v>
      </c>
      <c r="AL1024" s="3">
        <f>[2]หน้าผ้า!DR1033</f>
        <v>0</v>
      </c>
      <c r="AM1024" s="3">
        <f>[2]หน้าผ้า!DS1033</f>
        <v>0</v>
      </c>
      <c r="AN1024" s="3">
        <f>[2]หน้าผ้า!DT1033</f>
        <v>0</v>
      </c>
      <c r="AO1024" s="3">
        <f>[2]หน้าผ้า!DU1033</f>
        <v>0</v>
      </c>
      <c r="AP1024" s="3">
        <f>[2]หน้าผ้า!DP1033</f>
        <v>0</v>
      </c>
      <c r="AQ1024" s="3">
        <f>[2]หน้าผ้า!DW1033</f>
        <v>0</v>
      </c>
      <c r="AR1024" s="3">
        <f>[2]หน้าผ้า!DX1033</f>
        <v>0</v>
      </c>
      <c r="AS1024" s="3">
        <f>[2]หน้าผ้า!DY1033</f>
        <v>0</v>
      </c>
      <c r="AT1024" s="3">
        <f>[2]หน้าผ้า!DZ1033</f>
        <v>0</v>
      </c>
      <c r="AU1024" s="3">
        <f>[2]หน้าผ้า!EA1033</f>
        <v>0</v>
      </c>
      <c r="AV1024" s="1">
        <f>[2]หน้าผ้า!EB1033</f>
        <v>0</v>
      </c>
      <c r="AW1024" s="2">
        <f>[2]หน้าผ้า!EC1033</f>
        <v>0</v>
      </c>
      <c r="AX1024" s="2">
        <f>[2]หน้าผ้า!ED1033</f>
        <v>0</v>
      </c>
      <c r="AY1024" s="2">
        <f>[2]หน้าผ้า!AG1033</f>
        <v>0</v>
      </c>
      <c r="AZ1024" s="2">
        <f>[2]หน้าผ้า!EG1033</f>
        <v>0</v>
      </c>
      <c r="BA1024" s="2">
        <f>[2]หน้าผ้า!EH1033</f>
        <v>0</v>
      </c>
      <c r="BB1024" s="2">
        <f>[2]หน้าผ้า!EI1033</f>
        <v>0</v>
      </c>
      <c r="BC1024" s="1">
        <f>[2]หน้าผ้า!BZ1033</f>
        <v>0</v>
      </c>
      <c r="BD1024" s="56">
        <f>[2]หน้าผ้า!CA1033</f>
        <v>0</v>
      </c>
    </row>
    <row r="1025" spans="1:56" ht="28.5" customHeight="1" x14ac:dyDescent="0.45">
      <c r="A1025" s="3">
        <f>[2]หน้าผ้า!C1034</f>
        <v>0</v>
      </c>
      <c r="B1025" s="14">
        <f>[2]หน้าผ้า!B1034</f>
        <v>0</v>
      </c>
      <c r="C1025" s="9">
        <f>[2]หน้าผ้า!E1034</f>
        <v>0</v>
      </c>
      <c r="D1025" s="13">
        <f>[2]หน้าผ้า!F1034</f>
        <v>0</v>
      </c>
      <c r="E1025" s="9">
        <f>[2]หน้าผ้า!G1034</f>
        <v>0</v>
      </c>
      <c r="F1025" s="9">
        <f>[2]หน้าผ้า!H1034</f>
        <v>0</v>
      </c>
      <c r="G1025" s="9">
        <f>[2]หน้าผ้า!I1034</f>
        <v>0</v>
      </c>
      <c r="H1025" s="9">
        <f>[2]หน้าผ้า!J1034</f>
        <v>0</v>
      </c>
      <c r="I1025" s="9">
        <f>[2]หน้าผ้า!L1034</f>
        <v>0</v>
      </c>
      <c r="J1025" s="9">
        <f>[2]หน้าผ้า!M1034</f>
        <v>0</v>
      </c>
      <c r="K1025" s="9">
        <f>[2]หน้าผ้า!N1034</f>
        <v>0</v>
      </c>
      <c r="L1025" s="9">
        <f>[2]หน้าผ้า!R1034</f>
        <v>0</v>
      </c>
      <c r="M1025" s="10">
        <f>[2]หน้าผ้า!T1034</f>
        <v>0</v>
      </c>
      <c r="N1025" s="9">
        <f>[2]หน้าผ้า!U1034</f>
        <v>0</v>
      </c>
      <c r="O1025" s="9">
        <f>[2]หน้าผ้า!V1034</f>
        <v>0</v>
      </c>
      <c r="P1025" s="10">
        <f>[2]หน้าผ้า!AB1034</f>
        <v>0</v>
      </c>
      <c r="Q1025" s="10">
        <f>[2]หน้าผ้า!AC1034</f>
        <v>0</v>
      </c>
      <c r="R1025" s="10">
        <f>[2]หน้าผ้า!AD1034</f>
        <v>0</v>
      </c>
      <c r="S1025" s="9">
        <f>[2]หน้าผ้า!Z1034</f>
        <v>0</v>
      </c>
      <c r="T1025" s="12">
        <f>[2]หน้าผ้า!X1034</f>
        <v>0</v>
      </c>
      <c r="U1025" s="11">
        <f>[2]หน้าผ้า!AA1034</f>
        <v>0</v>
      </c>
      <c r="V1025" s="10">
        <f>[2]หน้าผ้า!AJ1034</f>
        <v>0</v>
      </c>
      <c r="W1025" s="10">
        <f>[2]หน้าผ้า!AL1034</f>
        <v>0</v>
      </c>
      <c r="X1025" s="10">
        <f>[2]หน้าผ้า!AM1034</f>
        <v>0</v>
      </c>
      <c r="Y1025" s="10">
        <f>[2]หน้าผ้า!AN1034</f>
        <v>0</v>
      </c>
      <c r="Z1025" s="9">
        <f>[2]หน้าผ้า!AO1034</f>
        <v>0</v>
      </c>
      <c r="AA1025" s="8">
        <f>[2]หน้าผ้า!AQ1034</f>
        <v>0</v>
      </c>
      <c r="AB1025" s="8">
        <f>[2]หน้าผ้า!AR1034</f>
        <v>0</v>
      </c>
      <c r="AC1025" s="8">
        <f>[2]หน้าผ้า!AS1034</f>
        <v>0</v>
      </c>
      <c r="AD1025" s="8">
        <f>[2]หน้าผ้า!AT1034</f>
        <v>0</v>
      </c>
      <c r="AE1025" s="8">
        <f>[2]หน้าผ้า!AU1034</f>
        <v>0</v>
      </c>
      <c r="AF1025" s="8">
        <f>[2]หน้าผ้า!AI1034</f>
        <v>0</v>
      </c>
      <c r="AG1025" s="1">
        <f>[3]หน้าผ้า!DC1037</f>
        <v>0</v>
      </c>
      <c r="AH1025" s="1">
        <f>[2]หน้าผ้า!DL1034</f>
        <v>0</v>
      </c>
      <c r="AI1025" s="1">
        <f>[2]หน้าผ้า!DM1034</f>
        <v>0</v>
      </c>
      <c r="AJ1025" s="3">
        <f>[2]หน้าผ้า!DN1034</f>
        <v>0</v>
      </c>
      <c r="AK1025" s="3">
        <f>[2]หน้าผ้า!DQ1034</f>
        <v>0</v>
      </c>
      <c r="AL1025" s="3">
        <f>[2]หน้าผ้า!DR1034</f>
        <v>0</v>
      </c>
      <c r="AM1025" s="3">
        <f>[2]หน้าผ้า!DS1034</f>
        <v>0</v>
      </c>
      <c r="AN1025" s="3">
        <f>[2]หน้าผ้า!DT1034</f>
        <v>0</v>
      </c>
      <c r="AO1025" s="3">
        <f>[2]หน้าผ้า!DU1034</f>
        <v>0</v>
      </c>
      <c r="AP1025" s="3">
        <f>[2]หน้าผ้า!DP1034</f>
        <v>0</v>
      </c>
      <c r="AQ1025" s="3">
        <f>[2]หน้าผ้า!DW1034</f>
        <v>0</v>
      </c>
      <c r="AR1025" s="3">
        <f>[2]หน้าผ้า!DX1034</f>
        <v>0</v>
      </c>
      <c r="AS1025" s="3">
        <f>[2]หน้าผ้า!DY1034</f>
        <v>0</v>
      </c>
      <c r="AT1025" s="3">
        <f>[2]หน้าผ้า!DZ1034</f>
        <v>0</v>
      </c>
      <c r="AU1025" s="3">
        <f>[2]หน้าผ้า!EA1034</f>
        <v>0</v>
      </c>
      <c r="AV1025" s="1">
        <f>[2]หน้าผ้า!EB1034</f>
        <v>0</v>
      </c>
      <c r="AW1025" s="2">
        <f>[2]หน้าผ้า!EC1034</f>
        <v>0</v>
      </c>
      <c r="AX1025" s="2">
        <f>[2]หน้าผ้า!ED1034</f>
        <v>0</v>
      </c>
      <c r="AY1025" s="2">
        <f>[2]หน้าผ้า!AG1034</f>
        <v>0</v>
      </c>
      <c r="AZ1025" s="2">
        <f>[2]หน้าผ้า!EG1034</f>
        <v>0</v>
      </c>
      <c r="BA1025" s="2">
        <f>[2]หน้าผ้า!EH1034</f>
        <v>0</v>
      </c>
      <c r="BB1025" s="2">
        <f>[2]หน้าผ้า!EI1034</f>
        <v>0</v>
      </c>
      <c r="BC1025" s="1">
        <f>[2]หน้าผ้า!BZ1034</f>
        <v>0</v>
      </c>
      <c r="BD1025" s="56">
        <f>[2]หน้าผ้า!CA1034</f>
        <v>0</v>
      </c>
    </row>
    <row r="1026" spans="1:56" ht="28.5" customHeight="1" x14ac:dyDescent="0.45">
      <c r="A1026" s="3">
        <f>[2]หน้าผ้า!C1035</f>
        <v>0</v>
      </c>
      <c r="B1026" s="14">
        <f>[2]หน้าผ้า!B1035</f>
        <v>0</v>
      </c>
      <c r="C1026" s="9">
        <f>[2]หน้าผ้า!E1035</f>
        <v>0</v>
      </c>
      <c r="D1026" s="13">
        <f>[2]หน้าผ้า!F1035</f>
        <v>0</v>
      </c>
      <c r="E1026" s="9">
        <f>[2]หน้าผ้า!G1035</f>
        <v>0</v>
      </c>
      <c r="F1026" s="9">
        <f>[2]หน้าผ้า!H1035</f>
        <v>0</v>
      </c>
      <c r="G1026" s="9">
        <f>[2]หน้าผ้า!I1035</f>
        <v>0</v>
      </c>
      <c r="H1026" s="9">
        <f>[2]หน้าผ้า!J1035</f>
        <v>0</v>
      </c>
      <c r="I1026" s="9">
        <f>[2]หน้าผ้า!L1035</f>
        <v>0</v>
      </c>
      <c r="J1026" s="9">
        <f>[2]หน้าผ้า!M1035</f>
        <v>0</v>
      </c>
      <c r="K1026" s="9">
        <f>[2]หน้าผ้า!N1035</f>
        <v>0</v>
      </c>
      <c r="L1026" s="9">
        <f>[2]หน้าผ้า!R1035</f>
        <v>0</v>
      </c>
      <c r="M1026" s="10">
        <f>[2]หน้าผ้า!T1035</f>
        <v>0</v>
      </c>
      <c r="N1026" s="9">
        <f>[2]หน้าผ้า!U1035</f>
        <v>0</v>
      </c>
      <c r="O1026" s="9">
        <f>[2]หน้าผ้า!V1035</f>
        <v>0</v>
      </c>
      <c r="P1026" s="10">
        <f>[2]หน้าผ้า!AB1035</f>
        <v>0</v>
      </c>
      <c r="Q1026" s="10">
        <f>[2]หน้าผ้า!AC1035</f>
        <v>0</v>
      </c>
      <c r="R1026" s="10">
        <f>[2]หน้าผ้า!AD1035</f>
        <v>0</v>
      </c>
      <c r="S1026" s="9">
        <f>[2]หน้าผ้า!Z1035</f>
        <v>0</v>
      </c>
      <c r="T1026" s="12">
        <f>[2]หน้าผ้า!X1035</f>
        <v>0</v>
      </c>
      <c r="U1026" s="11">
        <f>[2]หน้าผ้า!AA1035</f>
        <v>0</v>
      </c>
      <c r="V1026" s="10">
        <f>[2]หน้าผ้า!AJ1035</f>
        <v>0</v>
      </c>
      <c r="W1026" s="10">
        <f>[2]หน้าผ้า!AL1035</f>
        <v>0</v>
      </c>
      <c r="X1026" s="10">
        <f>[2]หน้าผ้า!AM1035</f>
        <v>0</v>
      </c>
      <c r="Y1026" s="10">
        <f>[2]หน้าผ้า!AN1035</f>
        <v>0</v>
      </c>
      <c r="Z1026" s="9">
        <f>[2]หน้าผ้า!AO1035</f>
        <v>0</v>
      </c>
      <c r="AA1026" s="8">
        <f>[2]หน้าผ้า!AQ1035</f>
        <v>0</v>
      </c>
      <c r="AB1026" s="8">
        <f>[2]หน้าผ้า!AR1035</f>
        <v>0</v>
      </c>
      <c r="AC1026" s="8">
        <f>[2]หน้าผ้า!AS1035</f>
        <v>0</v>
      </c>
      <c r="AD1026" s="8">
        <f>[2]หน้าผ้า!AT1035</f>
        <v>0</v>
      </c>
      <c r="AE1026" s="8">
        <f>[2]หน้าผ้า!AU1035</f>
        <v>0</v>
      </c>
      <c r="AF1026" s="8">
        <f>[2]หน้าผ้า!AI1035</f>
        <v>0</v>
      </c>
      <c r="AG1026" s="1">
        <f>[3]หน้าผ้า!DC1038</f>
        <v>0</v>
      </c>
      <c r="AH1026" s="1">
        <f>[2]หน้าผ้า!DL1035</f>
        <v>0</v>
      </c>
      <c r="AI1026" s="1">
        <f>[2]หน้าผ้า!DM1035</f>
        <v>0</v>
      </c>
      <c r="AJ1026" s="3">
        <f>[2]หน้าผ้า!DN1035</f>
        <v>0</v>
      </c>
      <c r="AK1026" s="3">
        <f>[2]หน้าผ้า!DQ1035</f>
        <v>0</v>
      </c>
      <c r="AL1026" s="3">
        <f>[2]หน้าผ้า!DR1035</f>
        <v>0</v>
      </c>
      <c r="AM1026" s="3">
        <f>[2]หน้าผ้า!DS1035</f>
        <v>0</v>
      </c>
      <c r="AN1026" s="3">
        <f>[2]หน้าผ้า!DT1035</f>
        <v>0</v>
      </c>
      <c r="AO1026" s="3">
        <f>[2]หน้าผ้า!DU1035</f>
        <v>0</v>
      </c>
      <c r="AP1026" s="3">
        <f>[2]หน้าผ้า!DP1035</f>
        <v>0</v>
      </c>
      <c r="AQ1026" s="3">
        <f>[2]หน้าผ้า!DW1035</f>
        <v>0</v>
      </c>
      <c r="AR1026" s="3">
        <f>[2]หน้าผ้า!DX1035</f>
        <v>0</v>
      </c>
      <c r="AS1026" s="3">
        <f>[2]หน้าผ้า!DY1035</f>
        <v>0</v>
      </c>
      <c r="AT1026" s="3">
        <f>[2]หน้าผ้า!DZ1035</f>
        <v>0</v>
      </c>
      <c r="AU1026" s="3">
        <f>[2]หน้าผ้า!EA1035</f>
        <v>0</v>
      </c>
      <c r="AV1026" s="1">
        <f>[2]หน้าผ้า!EB1035</f>
        <v>0</v>
      </c>
      <c r="AW1026" s="2">
        <f>[2]หน้าผ้า!EC1035</f>
        <v>0</v>
      </c>
      <c r="AX1026" s="2">
        <f>[2]หน้าผ้า!ED1035</f>
        <v>0</v>
      </c>
      <c r="AY1026" s="2">
        <f>[2]หน้าผ้า!AG1035</f>
        <v>0</v>
      </c>
      <c r="AZ1026" s="2">
        <f>[2]หน้าผ้า!EG1035</f>
        <v>0</v>
      </c>
      <c r="BA1026" s="2">
        <f>[2]หน้าผ้า!EH1035</f>
        <v>0</v>
      </c>
      <c r="BB1026" s="2">
        <f>[2]หน้าผ้า!EI1035</f>
        <v>0</v>
      </c>
      <c r="BC1026" s="1">
        <f>[2]หน้าผ้า!BZ1035</f>
        <v>0</v>
      </c>
      <c r="BD1026" s="56">
        <f>[2]หน้าผ้า!CA1035</f>
        <v>0</v>
      </c>
    </row>
    <row r="1027" spans="1:56" ht="28.5" customHeight="1" x14ac:dyDescent="0.45">
      <c r="A1027" s="3">
        <f>[2]หน้าผ้า!C1036</f>
        <v>0</v>
      </c>
      <c r="B1027" s="14">
        <f>[2]หน้าผ้า!B1036</f>
        <v>0</v>
      </c>
      <c r="C1027" s="9">
        <f>[2]หน้าผ้า!E1036</f>
        <v>0</v>
      </c>
      <c r="D1027" s="13">
        <f>[2]หน้าผ้า!F1036</f>
        <v>0</v>
      </c>
      <c r="E1027" s="9">
        <f>[2]หน้าผ้า!G1036</f>
        <v>0</v>
      </c>
      <c r="F1027" s="9">
        <f>[2]หน้าผ้า!H1036</f>
        <v>0</v>
      </c>
      <c r="G1027" s="9">
        <f>[2]หน้าผ้า!I1036</f>
        <v>0</v>
      </c>
      <c r="H1027" s="9">
        <f>[2]หน้าผ้า!J1036</f>
        <v>0</v>
      </c>
      <c r="I1027" s="9">
        <f>[2]หน้าผ้า!L1036</f>
        <v>0</v>
      </c>
      <c r="J1027" s="9">
        <f>[2]หน้าผ้า!M1036</f>
        <v>0</v>
      </c>
      <c r="K1027" s="9">
        <f>[2]หน้าผ้า!N1036</f>
        <v>0</v>
      </c>
      <c r="L1027" s="9">
        <f>[2]หน้าผ้า!R1036</f>
        <v>0</v>
      </c>
      <c r="M1027" s="10">
        <f>[2]หน้าผ้า!T1036</f>
        <v>0</v>
      </c>
      <c r="N1027" s="9">
        <f>[2]หน้าผ้า!U1036</f>
        <v>0</v>
      </c>
      <c r="O1027" s="9">
        <f>[2]หน้าผ้า!V1036</f>
        <v>0</v>
      </c>
      <c r="P1027" s="10">
        <f>[2]หน้าผ้า!AB1036</f>
        <v>0</v>
      </c>
      <c r="Q1027" s="10">
        <f>[2]หน้าผ้า!AC1036</f>
        <v>0</v>
      </c>
      <c r="R1027" s="10">
        <f>[2]หน้าผ้า!AD1036</f>
        <v>0</v>
      </c>
      <c r="S1027" s="9">
        <f>[2]หน้าผ้า!Z1036</f>
        <v>0</v>
      </c>
      <c r="T1027" s="12">
        <f>[2]หน้าผ้า!X1036</f>
        <v>0</v>
      </c>
      <c r="U1027" s="11">
        <f>[2]หน้าผ้า!AA1036</f>
        <v>0</v>
      </c>
      <c r="V1027" s="10">
        <f>[2]หน้าผ้า!AJ1036</f>
        <v>0</v>
      </c>
      <c r="W1027" s="10">
        <f>[2]หน้าผ้า!AL1036</f>
        <v>0</v>
      </c>
      <c r="X1027" s="10">
        <f>[2]หน้าผ้า!AM1036</f>
        <v>0</v>
      </c>
      <c r="Y1027" s="10">
        <f>[2]หน้าผ้า!AN1036</f>
        <v>0</v>
      </c>
      <c r="Z1027" s="9">
        <f>[2]หน้าผ้า!AO1036</f>
        <v>0</v>
      </c>
      <c r="AA1027" s="8">
        <f>[2]หน้าผ้า!AQ1036</f>
        <v>0</v>
      </c>
      <c r="AB1027" s="8">
        <f>[2]หน้าผ้า!AR1036</f>
        <v>0</v>
      </c>
      <c r="AC1027" s="8">
        <f>[2]หน้าผ้า!AS1036</f>
        <v>0</v>
      </c>
      <c r="AD1027" s="8">
        <f>[2]หน้าผ้า!AT1036</f>
        <v>0</v>
      </c>
      <c r="AE1027" s="8">
        <f>[2]หน้าผ้า!AU1036</f>
        <v>0</v>
      </c>
      <c r="AF1027" s="8">
        <f>[2]หน้าผ้า!AI1036</f>
        <v>0</v>
      </c>
      <c r="AG1027" s="1">
        <f>[3]หน้าผ้า!DC1039</f>
        <v>0</v>
      </c>
      <c r="AH1027" s="1">
        <f>[2]หน้าผ้า!DL1036</f>
        <v>0</v>
      </c>
      <c r="AI1027" s="1">
        <f>[2]หน้าผ้า!DM1036</f>
        <v>0</v>
      </c>
      <c r="AJ1027" s="3">
        <f>[2]หน้าผ้า!DN1036</f>
        <v>0</v>
      </c>
      <c r="AK1027" s="3">
        <f>[2]หน้าผ้า!DQ1036</f>
        <v>0</v>
      </c>
      <c r="AL1027" s="3">
        <f>[2]หน้าผ้า!DR1036</f>
        <v>0</v>
      </c>
      <c r="AM1027" s="3">
        <f>[2]หน้าผ้า!DS1036</f>
        <v>0</v>
      </c>
      <c r="AN1027" s="3">
        <f>[2]หน้าผ้า!DT1036</f>
        <v>0</v>
      </c>
      <c r="AO1027" s="3">
        <f>[2]หน้าผ้า!DU1036</f>
        <v>0</v>
      </c>
      <c r="AP1027" s="3">
        <f>[2]หน้าผ้า!DP1036</f>
        <v>0</v>
      </c>
      <c r="AQ1027" s="3">
        <f>[2]หน้าผ้า!DW1036</f>
        <v>0</v>
      </c>
      <c r="AR1027" s="3">
        <f>[2]หน้าผ้า!DX1036</f>
        <v>0</v>
      </c>
      <c r="AS1027" s="3">
        <f>[2]หน้าผ้า!DY1036</f>
        <v>0</v>
      </c>
      <c r="AT1027" s="3">
        <f>[2]หน้าผ้า!DZ1036</f>
        <v>0</v>
      </c>
      <c r="AU1027" s="3">
        <f>[2]หน้าผ้า!EA1036</f>
        <v>0</v>
      </c>
      <c r="AV1027" s="1">
        <f>[2]หน้าผ้า!EB1036</f>
        <v>0</v>
      </c>
      <c r="AW1027" s="2">
        <f>[2]หน้าผ้า!EC1036</f>
        <v>0</v>
      </c>
      <c r="AX1027" s="2">
        <f>[2]หน้าผ้า!ED1036</f>
        <v>0</v>
      </c>
      <c r="AY1027" s="2">
        <f>[2]หน้าผ้า!AG1036</f>
        <v>0</v>
      </c>
      <c r="AZ1027" s="2">
        <f>[2]หน้าผ้า!EG1036</f>
        <v>0</v>
      </c>
      <c r="BA1027" s="2">
        <f>[2]หน้าผ้า!EH1036</f>
        <v>0</v>
      </c>
      <c r="BB1027" s="2">
        <f>[2]หน้าผ้า!EI1036</f>
        <v>0</v>
      </c>
      <c r="BC1027" s="1">
        <f>[2]หน้าผ้า!BZ1036</f>
        <v>0</v>
      </c>
      <c r="BD1027" s="56">
        <f>[2]หน้าผ้า!CA1036</f>
        <v>0</v>
      </c>
    </row>
    <row r="1028" spans="1:56" ht="28.5" customHeight="1" x14ac:dyDescent="0.45">
      <c r="A1028" s="3">
        <f>[2]หน้าผ้า!C1037</f>
        <v>0</v>
      </c>
      <c r="B1028" s="14">
        <f>[2]หน้าผ้า!B1037</f>
        <v>0</v>
      </c>
      <c r="C1028" s="9">
        <f>[2]หน้าผ้า!E1037</f>
        <v>0</v>
      </c>
      <c r="D1028" s="13">
        <f>[2]หน้าผ้า!F1037</f>
        <v>0</v>
      </c>
      <c r="E1028" s="9">
        <f>[2]หน้าผ้า!G1037</f>
        <v>0</v>
      </c>
      <c r="F1028" s="9">
        <f>[2]หน้าผ้า!H1037</f>
        <v>0</v>
      </c>
      <c r="G1028" s="9">
        <f>[2]หน้าผ้า!I1037</f>
        <v>0</v>
      </c>
      <c r="H1028" s="9">
        <f>[2]หน้าผ้า!J1037</f>
        <v>0</v>
      </c>
      <c r="I1028" s="9">
        <f>[2]หน้าผ้า!L1037</f>
        <v>0</v>
      </c>
      <c r="J1028" s="9">
        <f>[2]หน้าผ้า!M1037</f>
        <v>0</v>
      </c>
      <c r="K1028" s="9">
        <f>[2]หน้าผ้า!N1037</f>
        <v>0</v>
      </c>
      <c r="L1028" s="9">
        <f>[2]หน้าผ้า!R1037</f>
        <v>0</v>
      </c>
      <c r="M1028" s="10">
        <f>[2]หน้าผ้า!T1037</f>
        <v>0</v>
      </c>
      <c r="N1028" s="9">
        <f>[2]หน้าผ้า!U1037</f>
        <v>0</v>
      </c>
      <c r="O1028" s="9">
        <f>[2]หน้าผ้า!V1037</f>
        <v>0</v>
      </c>
      <c r="P1028" s="10">
        <f>[2]หน้าผ้า!AB1037</f>
        <v>0</v>
      </c>
      <c r="Q1028" s="10">
        <f>[2]หน้าผ้า!AC1037</f>
        <v>0</v>
      </c>
      <c r="R1028" s="10">
        <f>[2]หน้าผ้า!AD1037</f>
        <v>0</v>
      </c>
      <c r="S1028" s="9">
        <f>[2]หน้าผ้า!Z1037</f>
        <v>0</v>
      </c>
      <c r="T1028" s="12">
        <f>[2]หน้าผ้า!X1037</f>
        <v>0</v>
      </c>
      <c r="U1028" s="11">
        <f>[2]หน้าผ้า!AA1037</f>
        <v>0</v>
      </c>
      <c r="V1028" s="10">
        <f>[2]หน้าผ้า!AJ1037</f>
        <v>0</v>
      </c>
      <c r="W1028" s="10">
        <f>[2]หน้าผ้า!AL1037</f>
        <v>0</v>
      </c>
      <c r="X1028" s="10">
        <f>[2]หน้าผ้า!AM1037</f>
        <v>0</v>
      </c>
      <c r="Y1028" s="10">
        <f>[2]หน้าผ้า!AN1037</f>
        <v>0</v>
      </c>
      <c r="Z1028" s="9">
        <f>[2]หน้าผ้า!AO1037</f>
        <v>0</v>
      </c>
      <c r="AA1028" s="8">
        <f>[2]หน้าผ้า!AQ1037</f>
        <v>0</v>
      </c>
      <c r="AB1028" s="8">
        <f>[2]หน้าผ้า!AR1037</f>
        <v>0</v>
      </c>
      <c r="AC1028" s="8">
        <f>[2]หน้าผ้า!AS1037</f>
        <v>0</v>
      </c>
      <c r="AD1028" s="8">
        <f>[2]หน้าผ้า!AT1037</f>
        <v>0</v>
      </c>
      <c r="AE1028" s="8">
        <f>[2]หน้าผ้า!AU1037</f>
        <v>0</v>
      </c>
      <c r="AF1028" s="8">
        <f>[2]หน้าผ้า!AI1037</f>
        <v>0</v>
      </c>
      <c r="AG1028" s="1">
        <f>[3]หน้าผ้า!DC1040</f>
        <v>0</v>
      </c>
      <c r="AH1028" s="1">
        <f>[2]หน้าผ้า!DL1037</f>
        <v>0</v>
      </c>
      <c r="AI1028" s="1">
        <f>[2]หน้าผ้า!DM1037</f>
        <v>0</v>
      </c>
      <c r="AJ1028" s="3">
        <f>[2]หน้าผ้า!DN1037</f>
        <v>0</v>
      </c>
      <c r="AK1028" s="3">
        <f>[2]หน้าผ้า!DQ1037</f>
        <v>0</v>
      </c>
      <c r="AL1028" s="3">
        <f>[2]หน้าผ้า!DR1037</f>
        <v>0</v>
      </c>
      <c r="AM1028" s="3">
        <f>[2]หน้าผ้า!DS1037</f>
        <v>0</v>
      </c>
      <c r="AN1028" s="3">
        <f>[2]หน้าผ้า!DT1037</f>
        <v>0</v>
      </c>
      <c r="AO1028" s="3">
        <f>[2]หน้าผ้า!DU1037</f>
        <v>0</v>
      </c>
      <c r="AP1028" s="3">
        <f>[2]หน้าผ้า!DP1037</f>
        <v>0</v>
      </c>
      <c r="AQ1028" s="3">
        <f>[2]หน้าผ้า!DW1037</f>
        <v>0</v>
      </c>
      <c r="AR1028" s="3">
        <f>[2]หน้าผ้า!DX1037</f>
        <v>0</v>
      </c>
      <c r="AS1028" s="3">
        <f>[2]หน้าผ้า!DY1037</f>
        <v>0</v>
      </c>
      <c r="AT1028" s="3">
        <f>[2]หน้าผ้า!DZ1037</f>
        <v>0</v>
      </c>
      <c r="AU1028" s="3">
        <f>[2]หน้าผ้า!EA1037</f>
        <v>0</v>
      </c>
      <c r="AV1028" s="1">
        <f>[2]หน้าผ้า!EB1037</f>
        <v>0</v>
      </c>
      <c r="AW1028" s="2">
        <f>[2]หน้าผ้า!EC1037</f>
        <v>0</v>
      </c>
      <c r="AX1028" s="2">
        <f>[2]หน้าผ้า!ED1037</f>
        <v>0</v>
      </c>
      <c r="AY1028" s="2">
        <f>[2]หน้าผ้า!AG1037</f>
        <v>0</v>
      </c>
      <c r="AZ1028" s="2">
        <f>[2]หน้าผ้า!EG1037</f>
        <v>0</v>
      </c>
      <c r="BA1028" s="2">
        <f>[2]หน้าผ้า!EH1037</f>
        <v>0</v>
      </c>
      <c r="BB1028" s="2">
        <f>[2]หน้าผ้า!EI1037</f>
        <v>0</v>
      </c>
      <c r="BC1028" s="1">
        <f>[2]หน้าผ้า!BZ1037</f>
        <v>0</v>
      </c>
      <c r="BD1028" s="56">
        <f>[2]หน้าผ้า!CA1037</f>
        <v>0</v>
      </c>
    </row>
    <row r="1029" spans="1:56" ht="28.5" customHeight="1" x14ac:dyDescent="0.45">
      <c r="A1029" s="3">
        <f>[2]หน้าผ้า!C1038</f>
        <v>0</v>
      </c>
      <c r="B1029" s="14">
        <f>[2]หน้าผ้า!B1038</f>
        <v>0</v>
      </c>
      <c r="C1029" s="9">
        <f>[2]หน้าผ้า!E1038</f>
        <v>0</v>
      </c>
      <c r="D1029" s="13">
        <f>[2]หน้าผ้า!F1038</f>
        <v>0</v>
      </c>
      <c r="E1029" s="9">
        <f>[2]หน้าผ้า!G1038</f>
        <v>0</v>
      </c>
      <c r="F1029" s="9">
        <f>[2]หน้าผ้า!H1038</f>
        <v>0</v>
      </c>
      <c r="G1029" s="9">
        <f>[2]หน้าผ้า!I1038</f>
        <v>0</v>
      </c>
      <c r="H1029" s="9">
        <f>[2]หน้าผ้า!J1038</f>
        <v>0</v>
      </c>
      <c r="I1029" s="9">
        <f>[2]หน้าผ้า!L1038</f>
        <v>0</v>
      </c>
      <c r="J1029" s="9">
        <f>[2]หน้าผ้า!M1038</f>
        <v>0</v>
      </c>
      <c r="K1029" s="9">
        <f>[2]หน้าผ้า!N1038</f>
        <v>0</v>
      </c>
      <c r="L1029" s="9">
        <f>[2]หน้าผ้า!R1038</f>
        <v>0</v>
      </c>
      <c r="M1029" s="10">
        <f>[2]หน้าผ้า!T1038</f>
        <v>0</v>
      </c>
      <c r="N1029" s="9">
        <f>[2]หน้าผ้า!U1038</f>
        <v>0</v>
      </c>
      <c r="O1029" s="9">
        <f>[2]หน้าผ้า!V1038</f>
        <v>0</v>
      </c>
      <c r="P1029" s="10">
        <f>[2]หน้าผ้า!AB1038</f>
        <v>0</v>
      </c>
      <c r="Q1029" s="10">
        <f>[2]หน้าผ้า!AC1038</f>
        <v>0</v>
      </c>
      <c r="R1029" s="10">
        <f>[2]หน้าผ้า!AD1038</f>
        <v>0</v>
      </c>
      <c r="S1029" s="9">
        <f>[2]หน้าผ้า!Z1038</f>
        <v>0</v>
      </c>
      <c r="T1029" s="12">
        <f>[2]หน้าผ้า!X1038</f>
        <v>0</v>
      </c>
      <c r="U1029" s="11">
        <f>[2]หน้าผ้า!AA1038</f>
        <v>0</v>
      </c>
      <c r="V1029" s="10">
        <f>[2]หน้าผ้า!AJ1038</f>
        <v>0</v>
      </c>
      <c r="W1029" s="10">
        <f>[2]หน้าผ้า!AL1038</f>
        <v>0</v>
      </c>
      <c r="X1029" s="10">
        <f>[2]หน้าผ้า!AM1038</f>
        <v>0</v>
      </c>
      <c r="Y1029" s="10">
        <f>[2]หน้าผ้า!AN1038</f>
        <v>0</v>
      </c>
      <c r="Z1029" s="9">
        <f>[2]หน้าผ้า!AO1038</f>
        <v>0</v>
      </c>
      <c r="AA1029" s="8">
        <f>[2]หน้าผ้า!AQ1038</f>
        <v>0</v>
      </c>
      <c r="AB1029" s="8">
        <f>[2]หน้าผ้า!AR1038</f>
        <v>0</v>
      </c>
      <c r="AC1029" s="8">
        <f>[2]หน้าผ้า!AS1038</f>
        <v>0</v>
      </c>
      <c r="AD1029" s="8">
        <f>[2]หน้าผ้า!AT1038</f>
        <v>0</v>
      </c>
      <c r="AE1029" s="8">
        <f>[2]หน้าผ้า!AU1038</f>
        <v>0</v>
      </c>
      <c r="AF1029" s="8">
        <f>[2]หน้าผ้า!AI1038</f>
        <v>0</v>
      </c>
      <c r="AG1029" s="1">
        <f>[3]หน้าผ้า!DC1041</f>
        <v>0</v>
      </c>
      <c r="AH1029" s="1">
        <f>[2]หน้าผ้า!DL1038</f>
        <v>0</v>
      </c>
      <c r="AI1029" s="1">
        <f>[2]หน้าผ้า!DM1038</f>
        <v>0</v>
      </c>
      <c r="AJ1029" s="3">
        <f>[2]หน้าผ้า!DN1038</f>
        <v>0</v>
      </c>
      <c r="AK1029" s="3">
        <f>[2]หน้าผ้า!DQ1038</f>
        <v>0</v>
      </c>
      <c r="AL1029" s="3">
        <f>[2]หน้าผ้า!DR1038</f>
        <v>0</v>
      </c>
      <c r="AM1029" s="3">
        <f>[2]หน้าผ้า!DS1038</f>
        <v>0</v>
      </c>
      <c r="AN1029" s="3">
        <f>[2]หน้าผ้า!DT1038</f>
        <v>0</v>
      </c>
      <c r="AO1029" s="3">
        <f>[2]หน้าผ้า!DU1038</f>
        <v>0</v>
      </c>
      <c r="AP1029" s="3">
        <f>[2]หน้าผ้า!DP1038</f>
        <v>0</v>
      </c>
      <c r="AQ1029" s="3">
        <f>[2]หน้าผ้า!DW1038</f>
        <v>0</v>
      </c>
      <c r="AR1029" s="3">
        <f>[2]หน้าผ้า!DX1038</f>
        <v>0</v>
      </c>
      <c r="AS1029" s="3">
        <f>[2]หน้าผ้า!DY1038</f>
        <v>0</v>
      </c>
      <c r="AT1029" s="3">
        <f>[2]หน้าผ้า!DZ1038</f>
        <v>0</v>
      </c>
      <c r="AU1029" s="3">
        <f>[2]หน้าผ้า!EA1038</f>
        <v>0</v>
      </c>
      <c r="AV1029" s="1">
        <f>[2]หน้าผ้า!EB1038</f>
        <v>0</v>
      </c>
      <c r="AW1029" s="2">
        <f>[2]หน้าผ้า!EC1038</f>
        <v>0</v>
      </c>
      <c r="AX1029" s="2">
        <f>[2]หน้าผ้า!ED1038</f>
        <v>0</v>
      </c>
      <c r="AY1029" s="2">
        <f>[2]หน้าผ้า!AG1038</f>
        <v>0</v>
      </c>
      <c r="AZ1029" s="2">
        <f>[2]หน้าผ้า!EG1038</f>
        <v>0</v>
      </c>
      <c r="BA1029" s="2">
        <f>[2]หน้าผ้า!EH1038</f>
        <v>0</v>
      </c>
      <c r="BB1029" s="2">
        <f>[2]หน้าผ้า!EI1038</f>
        <v>0</v>
      </c>
      <c r="BC1029" s="1">
        <f>[2]หน้าผ้า!BZ1038</f>
        <v>0</v>
      </c>
      <c r="BD1029" s="56">
        <f>[2]หน้าผ้า!CA1038</f>
        <v>0</v>
      </c>
    </row>
    <row r="1030" spans="1:56" ht="28.5" customHeight="1" x14ac:dyDescent="0.45">
      <c r="A1030" s="3">
        <f>[2]หน้าผ้า!C1039</f>
        <v>0</v>
      </c>
      <c r="B1030" s="14">
        <f>[2]หน้าผ้า!B1039</f>
        <v>0</v>
      </c>
      <c r="C1030" s="9">
        <f>[2]หน้าผ้า!E1039</f>
        <v>0</v>
      </c>
      <c r="D1030" s="13">
        <f>[2]หน้าผ้า!F1039</f>
        <v>0</v>
      </c>
      <c r="E1030" s="9">
        <f>[2]หน้าผ้า!G1039</f>
        <v>0</v>
      </c>
      <c r="F1030" s="9">
        <f>[2]หน้าผ้า!H1039</f>
        <v>0</v>
      </c>
      <c r="G1030" s="9">
        <f>[2]หน้าผ้า!I1039</f>
        <v>0</v>
      </c>
      <c r="H1030" s="9">
        <f>[2]หน้าผ้า!J1039</f>
        <v>0</v>
      </c>
      <c r="I1030" s="9">
        <f>[2]หน้าผ้า!L1039</f>
        <v>0</v>
      </c>
      <c r="J1030" s="9">
        <f>[2]หน้าผ้า!M1039</f>
        <v>0</v>
      </c>
      <c r="K1030" s="9">
        <f>[2]หน้าผ้า!N1039</f>
        <v>0</v>
      </c>
      <c r="L1030" s="9">
        <f>[2]หน้าผ้า!R1039</f>
        <v>0</v>
      </c>
      <c r="M1030" s="10">
        <f>[2]หน้าผ้า!T1039</f>
        <v>0</v>
      </c>
      <c r="N1030" s="9">
        <f>[2]หน้าผ้า!U1039</f>
        <v>0</v>
      </c>
      <c r="O1030" s="9">
        <f>[2]หน้าผ้า!V1039</f>
        <v>0</v>
      </c>
      <c r="P1030" s="10">
        <f>[2]หน้าผ้า!AB1039</f>
        <v>0</v>
      </c>
      <c r="Q1030" s="10">
        <f>[2]หน้าผ้า!AC1039</f>
        <v>0</v>
      </c>
      <c r="R1030" s="10">
        <f>[2]หน้าผ้า!AD1039</f>
        <v>0</v>
      </c>
      <c r="S1030" s="9">
        <f>[2]หน้าผ้า!Z1039</f>
        <v>0</v>
      </c>
      <c r="T1030" s="12">
        <f>[2]หน้าผ้า!X1039</f>
        <v>0</v>
      </c>
      <c r="U1030" s="11">
        <f>[2]หน้าผ้า!AA1039</f>
        <v>0</v>
      </c>
      <c r="V1030" s="10">
        <f>[2]หน้าผ้า!AJ1039</f>
        <v>0</v>
      </c>
      <c r="W1030" s="10">
        <f>[2]หน้าผ้า!AL1039</f>
        <v>0</v>
      </c>
      <c r="X1030" s="10">
        <f>[2]หน้าผ้า!AM1039</f>
        <v>0</v>
      </c>
      <c r="Y1030" s="10">
        <f>[2]หน้าผ้า!AN1039</f>
        <v>0</v>
      </c>
      <c r="Z1030" s="9">
        <f>[2]หน้าผ้า!AO1039</f>
        <v>0</v>
      </c>
      <c r="AA1030" s="8">
        <f>[2]หน้าผ้า!AQ1039</f>
        <v>0</v>
      </c>
      <c r="AB1030" s="8">
        <f>[2]หน้าผ้า!AR1039</f>
        <v>0</v>
      </c>
      <c r="AC1030" s="8">
        <f>[2]หน้าผ้า!AS1039</f>
        <v>0</v>
      </c>
      <c r="AD1030" s="8">
        <f>[2]หน้าผ้า!AT1039</f>
        <v>0</v>
      </c>
      <c r="AE1030" s="8">
        <f>[2]หน้าผ้า!AU1039</f>
        <v>0</v>
      </c>
      <c r="AF1030" s="8">
        <f>[2]หน้าผ้า!AI1039</f>
        <v>0</v>
      </c>
      <c r="AG1030" s="1">
        <f>[3]หน้าผ้า!DC1042</f>
        <v>0</v>
      </c>
      <c r="AH1030" s="1">
        <f>[2]หน้าผ้า!DL1039</f>
        <v>0</v>
      </c>
      <c r="AI1030" s="1">
        <f>[2]หน้าผ้า!DM1039</f>
        <v>0</v>
      </c>
      <c r="AJ1030" s="3">
        <f>[2]หน้าผ้า!DN1039</f>
        <v>0</v>
      </c>
      <c r="AK1030" s="3">
        <f>[2]หน้าผ้า!DQ1039</f>
        <v>0</v>
      </c>
      <c r="AL1030" s="3">
        <f>[2]หน้าผ้า!DR1039</f>
        <v>0</v>
      </c>
      <c r="AM1030" s="3">
        <f>[2]หน้าผ้า!DS1039</f>
        <v>0</v>
      </c>
      <c r="AN1030" s="3">
        <f>[2]หน้าผ้า!DT1039</f>
        <v>0</v>
      </c>
      <c r="AO1030" s="3">
        <f>[2]หน้าผ้า!DU1039</f>
        <v>0</v>
      </c>
      <c r="AP1030" s="3">
        <f>[2]หน้าผ้า!DP1039</f>
        <v>0</v>
      </c>
      <c r="AQ1030" s="3">
        <f>[2]หน้าผ้า!DW1039</f>
        <v>0</v>
      </c>
      <c r="AR1030" s="3">
        <f>[2]หน้าผ้า!DX1039</f>
        <v>0</v>
      </c>
      <c r="AS1030" s="3">
        <f>[2]หน้าผ้า!DY1039</f>
        <v>0</v>
      </c>
      <c r="AT1030" s="3">
        <f>[2]หน้าผ้า!DZ1039</f>
        <v>0</v>
      </c>
      <c r="AU1030" s="3">
        <f>[2]หน้าผ้า!EA1039</f>
        <v>0</v>
      </c>
      <c r="AV1030" s="1">
        <f>[2]หน้าผ้า!EB1039</f>
        <v>0</v>
      </c>
      <c r="AW1030" s="2">
        <f>[2]หน้าผ้า!EC1039</f>
        <v>0</v>
      </c>
      <c r="AX1030" s="2">
        <f>[2]หน้าผ้า!ED1039</f>
        <v>0</v>
      </c>
      <c r="AY1030" s="2">
        <f>[2]หน้าผ้า!AG1039</f>
        <v>0</v>
      </c>
      <c r="AZ1030" s="2">
        <f>[2]หน้าผ้า!EG1039</f>
        <v>0</v>
      </c>
      <c r="BA1030" s="2">
        <f>[2]หน้าผ้า!EH1039</f>
        <v>0</v>
      </c>
      <c r="BB1030" s="2">
        <f>[2]หน้าผ้า!EI1039</f>
        <v>0</v>
      </c>
      <c r="BC1030" s="1">
        <f>[2]หน้าผ้า!BZ1039</f>
        <v>0</v>
      </c>
      <c r="BD1030" s="56">
        <f>[2]หน้าผ้า!CA1039</f>
        <v>0</v>
      </c>
    </row>
    <row r="1031" spans="1:56" ht="28.5" customHeight="1" x14ac:dyDescent="0.45">
      <c r="A1031" s="3">
        <f>[2]หน้าผ้า!C1040</f>
        <v>0</v>
      </c>
      <c r="B1031" s="14">
        <f>[2]หน้าผ้า!B1040</f>
        <v>0</v>
      </c>
      <c r="C1031" s="9">
        <f>[2]หน้าผ้า!E1040</f>
        <v>0</v>
      </c>
      <c r="D1031" s="13">
        <f>[2]หน้าผ้า!F1040</f>
        <v>0</v>
      </c>
      <c r="E1031" s="9">
        <f>[2]หน้าผ้า!G1040</f>
        <v>0</v>
      </c>
      <c r="F1031" s="9">
        <f>[2]หน้าผ้า!H1040</f>
        <v>0</v>
      </c>
      <c r="G1031" s="9">
        <f>[2]หน้าผ้า!I1040</f>
        <v>0</v>
      </c>
      <c r="H1031" s="9">
        <f>[2]หน้าผ้า!J1040</f>
        <v>0</v>
      </c>
      <c r="I1031" s="9">
        <f>[2]หน้าผ้า!L1040</f>
        <v>0</v>
      </c>
      <c r="J1031" s="9">
        <f>[2]หน้าผ้า!M1040</f>
        <v>0</v>
      </c>
      <c r="K1031" s="9">
        <f>[2]หน้าผ้า!N1040</f>
        <v>0</v>
      </c>
      <c r="L1031" s="9">
        <f>[2]หน้าผ้า!R1040</f>
        <v>0</v>
      </c>
      <c r="M1031" s="10">
        <f>[2]หน้าผ้า!T1040</f>
        <v>0</v>
      </c>
      <c r="N1031" s="9">
        <f>[2]หน้าผ้า!U1040</f>
        <v>0</v>
      </c>
      <c r="O1031" s="9">
        <f>[2]หน้าผ้า!V1040</f>
        <v>0</v>
      </c>
      <c r="P1031" s="10">
        <f>[2]หน้าผ้า!AB1040</f>
        <v>0</v>
      </c>
      <c r="Q1031" s="10">
        <f>[2]หน้าผ้า!AC1040</f>
        <v>0</v>
      </c>
      <c r="R1031" s="10">
        <f>[2]หน้าผ้า!AD1040</f>
        <v>0</v>
      </c>
      <c r="S1031" s="9">
        <f>[2]หน้าผ้า!Z1040</f>
        <v>0</v>
      </c>
      <c r="T1031" s="12">
        <f>[2]หน้าผ้า!X1040</f>
        <v>0</v>
      </c>
      <c r="U1031" s="11">
        <f>[2]หน้าผ้า!AA1040</f>
        <v>0</v>
      </c>
      <c r="V1031" s="10">
        <f>[2]หน้าผ้า!AJ1040</f>
        <v>0</v>
      </c>
      <c r="W1031" s="10">
        <f>[2]หน้าผ้า!AL1040</f>
        <v>0</v>
      </c>
      <c r="X1031" s="10">
        <f>[2]หน้าผ้า!AM1040</f>
        <v>0</v>
      </c>
      <c r="Y1031" s="10">
        <f>[2]หน้าผ้า!AN1040</f>
        <v>0</v>
      </c>
      <c r="Z1031" s="9">
        <f>[2]หน้าผ้า!AO1040</f>
        <v>0</v>
      </c>
      <c r="AA1031" s="8">
        <f>[2]หน้าผ้า!AQ1040</f>
        <v>0</v>
      </c>
      <c r="AB1031" s="8">
        <f>[2]หน้าผ้า!AR1040</f>
        <v>0</v>
      </c>
      <c r="AC1031" s="8">
        <f>[2]หน้าผ้า!AS1040</f>
        <v>0</v>
      </c>
      <c r="AD1031" s="8">
        <f>[2]หน้าผ้า!AT1040</f>
        <v>0</v>
      </c>
      <c r="AE1031" s="8">
        <f>[2]หน้าผ้า!AU1040</f>
        <v>0</v>
      </c>
      <c r="AF1031" s="8">
        <f>[2]หน้าผ้า!AI1040</f>
        <v>0</v>
      </c>
      <c r="AG1031" s="1">
        <f>[3]หน้าผ้า!DC1043</f>
        <v>0</v>
      </c>
      <c r="AH1031" s="1">
        <f>[2]หน้าผ้า!DL1040</f>
        <v>0</v>
      </c>
      <c r="AI1031" s="1">
        <f>[2]หน้าผ้า!DM1040</f>
        <v>0</v>
      </c>
      <c r="AJ1031" s="3">
        <f>[2]หน้าผ้า!DN1040</f>
        <v>0</v>
      </c>
      <c r="AK1031" s="3">
        <f>[2]หน้าผ้า!DQ1040</f>
        <v>0</v>
      </c>
      <c r="AL1031" s="3">
        <f>[2]หน้าผ้า!DR1040</f>
        <v>0</v>
      </c>
      <c r="AM1031" s="3">
        <f>[2]หน้าผ้า!DS1040</f>
        <v>0</v>
      </c>
      <c r="AN1031" s="3">
        <f>[2]หน้าผ้า!DT1040</f>
        <v>0</v>
      </c>
      <c r="AO1031" s="3">
        <f>[2]หน้าผ้า!DU1040</f>
        <v>0</v>
      </c>
      <c r="AP1031" s="3">
        <f>[2]หน้าผ้า!DP1040</f>
        <v>0</v>
      </c>
      <c r="AQ1031" s="3">
        <f>[2]หน้าผ้า!DW1040</f>
        <v>0</v>
      </c>
      <c r="AR1031" s="3">
        <f>[2]หน้าผ้า!DX1040</f>
        <v>0</v>
      </c>
      <c r="AS1031" s="3">
        <f>[2]หน้าผ้า!DY1040</f>
        <v>0</v>
      </c>
      <c r="AT1031" s="3">
        <f>[2]หน้าผ้า!DZ1040</f>
        <v>0</v>
      </c>
      <c r="AU1031" s="3">
        <f>[2]หน้าผ้า!EA1040</f>
        <v>0</v>
      </c>
      <c r="AV1031" s="1">
        <f>[2]หน้าผ้า!EB1040</f>
        <v>0</v>
      </c>
      <c r="AW1031" s="2">
        <f>[2]หน้าผ้า!EC1040</f>
        <v>0</v>
      </c>
      <c r="AX1031" s="2">
        <f>[2]หน้าผ้า!ED1040</f>
        <v>0</v>
      </c>
      <c r="AY1031" s="2">
        <f>[2]หน้าผ้า!AG1040</f>
        <v>0</v>
      </c>
      <c r="AZ1031" s="2">
        <f>[2]หน้าผ้า!EG1040</f>
        <v>0</v>
      </c>
      <c r="BA1031" s="2">
        <f>[2]หน้าผ้า!EH1040</f>
        <v>0</v>
      </c>
      <c r="BB1031" s="2">
        <f>[2]หน้าผ้า!EI1040</f>
        <v>0</v>
      </c>
      <c r="BC1031" s="1">
        <f>[2]หน้าผ้า!BZ1040</f>
        <v>0</v>
      </c>
      <c r="BD1031" s="56">
        <f>[2]หน้าผ้า!CA1040</f>
        <v>0</v>
      </c>
    </row>
    <row r="1032" spans="1:56" ht="28.5" customHeight="1" x14ac:dyDescent="0.45">
      <c r="A1032" s="3">
        <f>[2]หน้าผ้า!C1041</f>
        <v>0</v>
      </c>
      <c r="B1032" s="14">
        <f>[2]หน้าผ้า!B1041</f>
        <v>0</v>
      </c>
      <c r="C1032" s="9">
        <f>[2]หน้าผ้า!E1041</f>
        <v>0</v>
      </c>
      <c r="D1032" s="13">
        <f>[2]หน้าผ้า!F1041</f>
        <v>0</v>
      </c>
      <c r="E1032" s="9">
        <f>[2]หน้าผ้า!G1041</f>
        <v>0</v>
      </c>
      <c r="F1032" s="9">
        <f>[2]หน้าผ้า!H1041</f>
        <v>0</v>
      </c>
      <c r="G1032" s="9">
        <f>[2]หน้าผ้า!I1041</f>
        <v>0</v>
      </c>
      <c r="H1032" s="9">
        <f>[2]หน้าผ้า!J1041</f>
        <v>0</v>
      </c>
      <c r="I1032" s="9">
        <f>[2]หน้าผ้า!L1041</f>
        <v>0</v>
      </c>
      <c r="J1032" s="9">
        <f>[2]หน้าผ้า!M1041</f>
        <v>0</v>
      </c>
      <c r="K1032" s="9">
        <f>[2]หน้าผ้า!N1041</f>
        <v>0</v>
      </c>
      <c r="L1032" s="9">
        <f>[2]หน้าผ้า!R1041</f>
        <v>0</v>
      </c>
      <c r="M1032" s="10">
        <f>[2]หน้าผ้า!T1041</f>
        <v>0</v>
      </c>
      <c r="N1032" s="9">
        <f>[2]หน้าผ้า!U1041</f>
        <v>0</v>
      </c>
      <c r="O1032" s="9">
        <f>[2]หน้าผ้า!V1041</f>
        <v>0</v>
      </c>
      <c r="P1032" s="10">
        <f>[2]หน้าผ้า!AB1041</f>
        <v>0</v>
      </c>
      <c r="Q1032" s="10">
        <f>[2]หน้าผ้า!AC1041</f>
        <v>0</v>
      </c>
      <c r="R1032" s="10">
        <f>[2]หน้าผ้า!AD1041</f>
        <v>0</v>
      </c>
      <c r="S1032" s="9">
        <f>[2]หน้าผ้า!Z1041</f>
        <v>0</v>
      </c>
      <c r="T1032" s="12">
        <f>[2]หน้าผ้า!X1041</f>
        <v>0</v>
      </c>
      <c r="U1032" s="11">
        <f>[2]หน้าผ้า!AA1041</f>
        <v>0</v>
      </c>
      <c r="V1032" s="10">
        <f>[2]หน้าผ้า!AJ1041</f>
        <v>0</v>
      </c>
      <c r="W1032" s="10">
        <f>[2]หน้าผ้า!AL1041</f>
        <v>0</v>
      </c>
      <c r="X1032" s="10">
        <f>[2]หน้าผ้า!AM1041</f>
        <v>0</v>
      </c>
      <c r="Y1032" s="10">
        <f>[2]หน้าผ้า!AN1041</f>
        <v>0</v>
      </c>
      <c r="Z1032" s="9">
        <f>[2]หน้าผ้า!AO1041</f>
        <v>0</v>
      </c>
      <c r="AA1032" s="8">
        <f>[2]หน้าผ้า!AQ1041</f>
        <v>0</v>
      </c>
      <c r="AB1032" s="8">
        <f>[2]หน้าผ้า!AR1041</f>
        <v>0</v>
      </c>
      <c r="AC1032" s="8">
        <f>[2]หน้าผ้า!AS1041</f>
        <v>0</v>
      </c>
      <c r="AD1032" s="8">
        <f>[2]หน้าผ้า!AT1041</f>
        <v>0</v>
      </c>
      <c r="AE1032" s="8">
        <f>[2]หน้าผ้า!AU1041</f>
        <v>0</v>
      </c>
      <c r="AF1032" s="8">
        <f>[2]หน้าผ้า!AI1041</f>
        <v>0</v>
      </c>
      <c r="AG1032" s="1">
        <f>[3]หน้าผ้า!DC1044</f>
        <v>0</v>
      </c>
      <c r="AH1032" s="1">
        <f>[2]หน้าผ้า!DL1041</f>
        <v>0</v>
      </c>
      <c r="AI1032" s="1">
        <f>[2]หน้าผ้า!DM1041</f>
        <v>0</v>
      </c>
      <c r="AJ1032" s="3">
        <f>[2]หน้าผ้า!DN1041</f>
        <v>0</v>
      </c>
      <c r="AK1032" s="3">
        <f>[2]หน้าผ้า!DQ1041</f>
        <v>0</v>
      </c>
      <c r="AL1032" s="3">
        <f>[2]หน้าผ้า!DR1041</f>
        <v>0</v>
      </c>
      <c r="AM1032" s="3">
        <f>[2]หน้าผ้า!DS1041</f>
        <v>0</v>
      </c>
      <c r="AN1032" s="3">
        <f>[2]หน้าผ้า!DT1041</f>
        <v>0</v>
      </c>
      <c r="AO1032" s="3">
        <f>[2]หน้าผ้า!DU1041</f>
        <v>0</v>
      </c>
      <c r="AP1032" s="3">
        <f>[2]หน้าผ้า!DP1041</f>
        <v>0</v>
      </c>
      <c r="AQ1032" s="3">
        <f>[2]หน้าผ้า!DW1041</f>
        <v>0</v>
      </c>
      <c r="AR1032" s="3">
        <f>[2]หน้าผ้า!DX1041</f>
        <v>0</v>
      </c>
      <c r="AS1032" s="3">
        <f>[2]หน้าผ้า!DY1041</f>
        <v>0</v>
      </c>
      <c r="AT1032" s="3">
        <f>[2]หน้าผ้า!DZ1041</f>
        <v>0</v>
      </c>
      <c r="AU1032" s="3">
        <f>[2]หน้าผ้า!EA1041</f>
        <v>0</v>
      </c>
      <c r="AV1032" s="1">
        <f>[2]หน้าผ้า!EB1041</f>
        <v>0</v>
      </c>
      <c r="AW1032" s="2">
        <f>[2]หน้าผ้า!EC1041</f>
        <v>0</v>
      </c>
      <c r="AX1032" s="2">
        <f>[2]หน้าผ้า!ED1041</f>
        <v>0</v>
      </c>
      <c r="AY1032" s="2">
        <f>[2]หน้าผ้า!AG1041</f>
        <v>0</v>
      </c>
      <c r="AZ1032" s="2">
        <f>[2]หน้าผ้า!EG1041</f>
        <v>0</v>
      </c>
      <c r="BA1032" s="2">
        <f>[2]หน้าผ้า!EH1041</f>
        <v>0</v>
      </c>
      <c r="BB1032" s="2">
        <f>[2]หน้าผ้า!EI1041</f>
        <v>0</v>
      </c>
      <c r="BC1032" s="1">
        <f>[2]หน้าผ้า!BZ1041</f>
        <v>0</v>
      </c>
      <c r="BD1032" s="56">
        <f>[2]หน้าผ้า!CA1041</f>
        <v>0</v>
      </c>
    </row>
    <row r="1033" spans="1:56" ht="28.5" customHeight="1" x14ac:dyDescent="0.45">
      <c r="A1033" s="3">
        <f>[2]หน้าผ้า!C1042</f>
        <v>0</v>
      </c>
      <c r="B1033" s="14">
        <f>[2]หน้าผ้า!B1042</f>
        <v>0</v>
      </c>
      <c r="C1033" s="9">
        <f>[2]หน้าผ้า!E1042</f>
        <v>0</v>
      </c>
      <c r="D1033" s="13">
        <f>[2]หน้าผ้า!F1042</f>
        <v>0</v>
      </c>
      <c r="E1033" s="9">
        <f>[2]หน้าผ้า!G1042</f>
        <v>0</v>
      </c>
      <c r="F1033" s="9">
        <f>[2]หน้าผ้า!H1042</f>
        <v>0</v>
      </c>
      <c r="G1033" s="9">
        <f>[2]หน้าผ้า!I1042</f>
        <v>0</v>
      </c>
      <c r="H1033" s="9">
        <f>[2]หน้าผ้า!J1042</f>
        <v>0</v>
      </c>
      <c r="I1033" s="9">
        <f>[2]หน้าผ้า!L1042</f>
        <v>0</v>
      </c>
      <c r="J1033" s="9">
        <f>[2]หน้าผ้า!M1042</f>
        <v>0</v>
      </c>
      <c r="K1033" s="9">
        <f>[2]หน้าผ้า!N1042</f>
        <v>0</v>
      </c>
      <c r="L1033" s="9">
        <f>[2]หน้าผ้า!R1042</f>
        <v>0</v>
      </c>
      <c r="M1033" s="10">
        <f>[2]หน้าผ้า!T1042</f>
        <v>0</v>
      </c>
      <c r="N1033" s="9">
        <f>[2]หน้าผ้า!U1042</f>
        <v>0</v>
      </c>
      <c r="O1033" s="9">
        <f>[2]หน้าผ้า!V1042</f>
        <v>0</v>
      </c>
      <c r="P1033" s="10">
        <f>[2]หน้าผ้า!AB1042</f>
        <v>0</v>
      </c>
      <c r="Q1033" s="10">
        <f>[2]หน้าผ้า!AC1042</f>
        <v>0</v>
      </c>
      <c r="R1033" s="10">
        <f>[2]หน้าผ้า!AD1042</f>
        <v>0</v>
      </c>
      <c r="S1033" s="9">
        <f>[2]หน้าผ้า!Z1042</f>
        <v>0</v>
      </c>
      <c r="T1033" s="12">
        <f>[2]หน้าผ้า!X1042</f>
        <v>0</v>
      </c>
      <c r="U1033" s="11">
        <f>[2]หน้าผ้า!AA1042</f>
        <v>0</v>
      </c>
      <c r="V1033" s="10">
        <f>[2]หน้าผ้า!AJ1042</f>
        <v>0</v>
      </c>
      <c r="W1033" s="10">
        <f>[2]หน้าผ้า!AL1042</f>
        <v>0</v>
      </c>
      <c r="X1033" s="10">
        <f>[2]หน้าผ้า!AM1042</f>
        <v>0</v>
      </c>
      <c r="Y1033" s="10">
        <f>[2]หน้าผ้า!AN1042</f>
        <v>0</v>
      </c>
      <c r="Z1033" s="9">
        <f>[2]หน้าผ้า!AO1042</f>
        <v>0</v>
      </c>
      <c r="AA1033" s="8">
        <f>[2]หน้าผ้า!AQ1042</f>
        <v>0</v>
      </c>
      <c r="AB1033" s="8">
        <f>[2]หน้าผ้า!AR1042</f>
        <v>0</v>
      </c>
      <c r="AC1033" s="8">
        <f>[2]หน้าผ้า!AS1042</f>
        <v>0</v>
      </c>
      <c r="AD1033" s="8">
        <f>[2]หน้าผ้า!AT1042</f>
        <v>0</v>
      </c>
      <c r="AE1033" s="8">
        <f>[2]หน้าผ้า!AU1042</f>
        <v>0</v>
      </c>
      <c r="AF1033" s="8">
        <f>[2]หน้าผ้า!AI1042</f>
        <v>0</v>
      </c>
      <c r="AG1033" s="1">
        <f>[3]หน้าผ้า!DC1045</f>
        <v>0</v>
      </c>
      <c r="AH1033" s="1">
        <f>[2]หน้าผ้า!DL1042</f>
        <v>0</v>
      </c>
      <c r="AI1033" s="1">
        <f>[2]หน้าผ้า!DM1042</f>
        <v>0</v>
      </c>
      <c r="AJ1033" s="3">
        <f>[2]หน้าผ้า!DN1042</f>
        <v>0</v>
      </c>
      <c r="AK1033" s="3">
        <f>[2]หน้าผ้า!DQ1042</f>
        <v>0</v>
      </c>
      <c r="AL1033" s="3">
        <f>[2]หน้าผ้า!DR1042</f>
        <v>0</v>
      </c>
      <c r="AM1033" s="3">
        <f>[2]หน้าผ้า!DS1042</f>
        <v>0</v>
      </c>
      <c r="AN1033" s="3">
        <f>[2]หน้าผ้า!DT1042</f>
        <v>0</v>
      </c>
      <c r="AO1033" s="3">
        <f>[2]หน้าผ้า!DU1042</f>
        <v>0</v>
      </c>
      <c r="AP1033" s="3">
        <f>[2]หน้าผ้า!DP1042</f>
        <v>0</v>
      </c>
      <c r="AQ1033" s="3">
        <f>[2]หน้าผ้า!DW1042</f>
        <v>0</v>
      </c>
      <c r="AR1033" s="3">
        <f>[2]หน้าผ้า!DX1042</f>
        <v>0</v>
      </c>
      <c r="AS1033" s="3">
        <f>[2]หน้าผ้า!DY1042</f>
        <v>0</v>
      </c>
      <c r="AT1033" s="3">
        <f>[2]หน้าผ้า!DZ1042</f>
        <v>0</v>
      </c>
      <c r="AU1033" s="3">
        <f>[2]หน้าผ้า!EA1042</f>
        <v>0</v>
      </c>
      <c r="AV1033" s="1">
        <f>[2]หน้าผ้า!EB1042</f>
        <v>0</v>
      </c>
      <c r="AW1033" s="2">
        <f>[2]หน้าผ้า!EC1042</f>
        <v>0</v>
      </c>
      <c r="AX1033" s="2">
        <f>[2]หน้าผ้า!ED1042</f>
        <v>0</v>
      </c>
      <c r="AY1033" s="2">
        <f>[2]หน้าผ้า!AG1042</f>
        <v>0</v>
      </c>
      <c r="AZ1033" s="2">
        <f>[2]หน้าผ้า!EG1042</f>
        <v>0</v>
      </c>
      <c r="BA1033" s="2">
        <f>[2]หน้าผ้า!EH1042</f>
        <v>0</v>
      </c>
      <c r="BB1033" s="2">
        <f>[2]หน้าผ้า!EI1042</f>
        <v>0</v>
      </c>
      <c r="BC1033" s="1">
        <f>[2]หน้าผ้า!BZ1042</f>
        <v>0</v>
      </c>
      <c r="BD1033" s="56">
        <f>[2]หน้าผ้า!CA1042</f>
        <v>0</v>
      </c>
    </row>
    <row r="1034" spans="1:56" ht="28.5" customHeight="1" x14ac:dyDescent="0.45">
      <c r="A1034" s="3">
        <f>[2]หน้าผ้า!C1043</f>
        <v>0</v>
      </c>
      <c r="B1034" s="14">
        <f>[2]หน้าผ้า!B1043</f>
        <v>0</v>
      </c>
      <c r="C1034" s="9">
        <f>[2]หน้าผ้า!E1043</f>
        <v>0</v>
      </c>
      <c r="D1034" s="13">
        <f>[2]หน้าผ้า!F1043</f>
        <v>0</v>
      </c>
      <c r="E1034" s="9">
        <f>[2]หน้าผ้า!G1043</f>
        <v>0</v>
      </c>
      <c r="F1034" s="9">
        <f>[2]หน้าผ้า!H1043</f>
        <v>0</v>
      </c>
      <c r="G1034" s="9">
        <f>[2]หน้าผ้า!I1043</f>
        <v>0</v>
      </c>
      <c r="H1034" s="9">
        <f>[2]หน้าผ้า!J1043</f>
        <v>0</v>
      </c>
      <c r="I1034" s="9">
        <f>[2]หน้าผ้า!L1043</f>
        <v>0</v>
      </c>
      <c r="J1034" s="9">
        <f>[2]หน้าผ้า!M1043</f>
        <v>0</v>
      </c>
      <c r="K1034" s="9">
        <f>[2]หน้าผ้า!N1043</f>
        <v>0</v>
      </c>
      <c r="L1034" s="9">
        <f>[2]หน้าผ้า!R1043</f>
        <v>0</v>
      </c>
      <c r="M1034" s="10">
        <f>[2]หน้าผ้า!T1043</f>
        <v>0</v>
      </c>
      <c r="N1034" s="9">
        <f>[2]หน้าผ้า!U1043</f>
        <v>0</v>
      </c>
      <c r="O1034" s="9">
        <f>[2]หน้าผ้า!V1043</f>
        <v>0</v>
      </c>
      <c r="P1034" s="10">
        <f>[2]หน้าผ้า!AB1043</f>
        <v>0</v>
      </c>
      <c r="Q1034" s="10">
        <f>[2]หน้าผ้า!AC1043</f>
        <v>0</v>
      </c>
      <c r="R1034" s="10">
        <f>[2]หน้าผ้า!AD1043</f>
        <v>0</v>
      </c>
      <c r="S1034" s="9">
        <f>[2]หน้าผ้า!Z1043</f>
        <v>0</v>
      </c>
      <c r="T1034" s="12">
        <f>[2]หน้าผ้า!X1043</f>
        <v>0</v>
      </c>
      <c r="U1034" s="11">
        <f>[2]หน้าผ้า!AA1043</f>
        <v>0</v>
      </c>
      <c r="V1034" s="10">
        <f>[2]หน้าผ้า!AJ1043</f>
        <v>0</v>
      </c>
      <c r="W1034" s="10">
        <f>[2]หน้าผ้า!AL1043</f>
        <v>0</v>
      </c>
      <c r="X1034" s="10">
        <f>[2]หน้าผ้า!AM1043</f>
        <v>0</v>
      </c>
      <c r="Y1034" s="10">
        <f>[2]หน้าผ้า!AN1043</f>
        <v>0</v>
      </c>
      <c r="Z1034" s="9">
        <f>[2]หน้าผ้า!AO1043</f>
        <v>0</v>
      </c>
      <c r="AA1034" s="8">
        <f>[2]หน้าผ้า!AQ1043</f>
        <v>0</v>
      </c>
      <c r="AB1034" s="8">
        <f>[2]หน้าผ้า!AR1043</f>
        <v>0</v>
      </c>
      <c r="AC1034" s="8">
        <f>[2]หน้าผ้า!AS1043</f>
        <v>0</v>
      </c>
      <c r="AD1034" s="8">
        <f>[2]หน้าผ้า!AT1043</f>
        <v>0</v>
      </c>
      <c r="AE1034" s="8">
        <f>[2]หน้าผ้า!AU1043</f>
        <v>0</v>
      </c>
      <c r="AF1034" s="8">
        <f>[2]หน้าผ้า!AI1043</f>
        <v>0</v>
      </c>
      <c r="AG1034" s="1">
        <f>[3]หน้าผ้า!DC1046</f>
        <v>0</v>
      </c>
      <c r="AH1034" s="1">
        <f>[2]หน้าผ้า!DL1043</f>
        <v>0</v>
      </c>
      <c r="AI1034" s="1">
        <f>[2]หน้าผ้า!DM1043</f>
        <v>0</v>
      </c>
      <c r="AJ1034" s="3">
        <f>[2]หน้าผ้า!DN1043</f>
        <v>0</v>
      </c>
      <c r="AK1034" s="3">
        <f>[2]หน้าผ้า!DQ1043</f>
        <v>0</v>
      </c>
      <c r="AL1034" s="3">
        <f>[2]หน้าผ้า!DR1043</f>
        <v>0</v>
      </c>
      <c r="AM1034" s="3">
        <f>[2]หน้าผ้า!DS1043</f>
        <v>0</v>
      </c>
      <c r="AN1034" s="3">
        <f>[2]หน้าผ้า!DT1043</f>
        <v>0</v>
      </c>
      <c r="AO1034" s="3">
        <f>[2]หน้าผ้า!DU1043</f>
        <v>0</v>
      </c>
      <c r="AP1034" s="3">
        <f>[2]หน้าผ้า!DP1043</f>
        <v>0</v>
      </c>
      <c r="AQ1034" s="3">
        <f>[2]หน้าผ้า!DW1043</f>
        <v>0</v>
      </c>
      <c r="AR1034" s="3">
        <f>[2]หน้าผ้า!DX1043</f>
        <v>0</v>
      </c>
      <c r="AS1034" s="3">
        <f>[2]หน้าผ้า!DY1043</f>
        <v>0</v>
      </c>
      <c r="AT1034" s="3">
        <f>[2]หน้าผ้า!DZ1043</f>
        <v>0</v>
      </c>
      <c r="AU1034" s="3">
        <f>[2]หน้าผ้า!EA1043</f>
        <v>0</v>
      </c>
      <c r="AV1034" s="1">
        <f>[2]หน้าผ้า!EB1043</f>
        <v>0</v>
      </c>
      <c r="AW1034" s="2">
        <f>[2]หน้าผ้า!EC1043</f>
        <v>0</v>
      </c>
      <c r="AX1034" s="2">
        <f>[2]หน้าผ้า!ED1043</f>
        <v>0</v>
      </c>
      <c r="AY1034" s="2">
        <f>[2]หน้าผ้า!AG1043</f>
        <v>0</v>
      </c>
      <c r="AZ1034" s="2">
        <f>[2]หน้าผ้า!EG1043</f>
        <v>0</v>
      </c>
      <c r="BA1034" s="2">
        <f>[2]หน้าผ้า!EH1043</f>
        <v>0</v>
      </c>
      <c r="BB1034" s="2">
        <f>[2]หน้าผ้า!EI1043</f>
        <v>0</v>
      </c>
      <c r="BC1034" s="1">
        <f>[2]หน้าผ้า!BZ1043</f>
        <v>0</v>
      </c>
      <c r="BD1034" s="56">
        <f>[2]หน้าผ้า!CA1043</f>
        <v>0</v>
      </c>
    </row>
    <row r="1035" spans="1:56" ht="28.5" customHeight="1" x14ac:dyDescent="0.45">
      <c r="A1035" s="3">
        <f>[2]หน้าผ้า!C1044</f>
        <v>0</v>
      </c>
      <c r="B1035" s="14">
        <f>[2]หน้าผ้า!B1044</f>
        <v>0</v>
      </c>
      <c r="C1035" s="9">
        <f>[2]หน้าผ้า!E1044</f>
        <v>0</v>
      </c>
      <c r="D1035" s="13">
        <f>[2]หน้าผ้า!F1044</f>
        <v>0</v>
      </c>
      <c r="E1035" s="9">
        <f>[2]หน้าผ้า!G1044</f>
        <v>0</v>
      </c>
      <c r="F1035" s="9">
        <f>[2]หน้าผ้า!H1044</f>
        <v>0</v>
      </c>
      <c r="G1035" s="9">
        <f>[2]หน้าผ้า!I1044</f>
        <v>0</v>
      </c>
      <c r="H1035" s="9">
        <f>[2]หน้าผ้า!J1044</f>
        <v>0</v>
      </c>
      <c r="I1035" s="9">
        <f>[2]หน้าผ้า!L1044</f>
        <v>0</v>
      </c>
      <c r="J1035" s="9">
        <f>[2]หน้าผ้า!M1044</f>
        <v>0</v>
      </c>
      <c r="K1035" s="9">
        <f>[2]หน้าผ้า!N1044</f>
        <v>0</v>
      </c>
      <c r="L1035" s="9">
        <f>[2]หน้าผ้า!R1044</f>
        <v>0</v>
      </c>
      <c r="M1035" s="10">
        <f>[2]หน้าผ้า!T1044</f>
        <v>0</v>
      </c>
      <c r="N1035" s="9">
        <f>[2]หน้าผ้า!U1044</f>
        <v>0</v>
      </c>
      <c r="O1035" s="9">
        <f>[2]หน้าผ้า!V1044</f>
        <v>0</v>
      </c>
      <c r="P1035" s="10">
        <f>[2]หน้าผ้า!AB1044</f>
        <v>0</v>
      </c>
      <c r="Q1035" s="10">
        <f>[2]หน้าผ้า!AC1044</f>
        <v>0</v>
      </c>
      <c r="R1035" s="10">
        <f>[2]หน้าผ้า!AD1044</f>
        <v>0</v>
      </c>
      <c r="S1035" s="9">
        <f>[2]หน้าผ้า!Z1044</f>
        <v>0</v>
      </c>
      <c r="T1035" s="12">
        <f>[2]หน้าผ้า!X1044</f>
        <v>0</v>
      </c>
      <c r="U1035" s="11">
        <f>[2]หน้าผ้า!AA1044</f>
        <v>0</v>
      </c>
      <c r="V1035" s="10">
        <f>[2]หน้าผ้า!AJ1044</f>
        <v>0</v>
      </c>
      <c r="W1035" s="10">
        <f>[2]หน้าผ้า!AL1044</f>
        <v>0</v>
      </c>
      <c r="X1035" s="10">
        <f>[2]หน้าผ้า!AM1044</f>
        <v>0</v>
      </c>
      <c r="Y1035" s="10">
        <f>[2]หน้าผ้า!AN1044</f>
        <v>0</v>
      </c>
      <c r="Z1035" s="9">
        <f>[2]หน้าผ้า!AO1044</f>
        <v>0</v>
      </c>
      <c r="AA1035" s="8">
        <f>[2]หน้าผ้า!AQ1044</f>
        <v>0</v>
      </c>
      <c r="AB1035" s="8">
        <f>[2]หน้าผ้า!AR1044</f>
        <v>0</v>
      </c>
      <c r="AC1035" s="8">
        <f>[2]หน้าผ้า!AS1044</f>
        <v>0</v>
      </c>
      <c r="AD1035" s="8">
        <f>[2]หน้าผ้า!AT1044</f>
        <v>0</v>
      </c>
      <c r="AE1035" s="8">
        <f>[2]หน้าผ้า!AU1044</f>
        <v>0</v>
      </c>
      <c r="AF1035" s="8">
        <f>[2]หน้าผ้า!AI1044</f>
        <v>0</v>
      </c>
      <c r="AG1035" s="1">
        <f>[3]หน้าผ้า!DC1047</f>
        <v>0</v>
      </c>
      <c r="AH1035" s="1">
        <f>[2]หน้าผ้า!DL1044</f>
        <v>0</v>
      </c>
      <c r="AI1035" s="1">
        <f>[2]หน้าผ้า!DM1044</f>
        <v>0</v>
      </c>
      <c r="AJ1035" s="3">
        <f>[2]หน้าผ้า!DN1044</f>
        <v>0</v>
      </c>
      <c r="AK1035" s="3">
        <f>[2]หน้าผ้า!DQ1044</f>
        <v>0</v>
      </c>
      <c r="AL1035" s="3">
        <f>[2]หน้าผ้า!DR1044</f>
        <v>0</v>
      </c>
      <c r="AM1035" s="3">
        <f>[2]หน้าผ้า!DS1044</f>
        <v>0</v>
      </c>
      <c r="AN1035" s="3">
        <f>[2]หน้าผ้า!DT1044</f>
        <v>0</v>
      </c>
      <c r="AO1035" s="3">
        <f>[2]หน้าผ้า!DU1044</f>
        <v>0</v>
      </c>
      <c r="AP1035" s="3">
        <f>[2]หน้าผ้า!DP1044</f>
        <v>0</v>
      </c>
      <c r="AQ1035" s="3">
        <f>[2]หน้าผ้า!DW1044</f>
        <v>0</v>
      </c>
      <c r="AR1035" s="3">
        <f>[2]หน้าผ้า!DX1044</f>
        <v>0</v>
      </c>
      <c r="AS1035" s="3">
        <f>[2]หน้าผ้า!DY1044</f>
        <v>0</v>
      </c>
      <c r="AT1035" s="3">
        <f>[2]หน้าผ้า!DZ1044</f>
        <v>0</v>
      </c>
      <c r="AU1035" s="3">
        <f>[2]หน้าผ้า!EA1044</f>
        <v>0</v>
      </c>
      <c r="AV1035" s="1">
        <f>[2]หน้าผ้า!EB1044</f>
        <v>0</v>
      </c>
      <c r="AW1035" s="2">
        <f>[2]หน้าผ้า!EC1044</f>
        <v>0</v>
      </c>
      <c r="AX1035" s="2">
        <f>[2]หน้าผ้า!ED1044</f>
        <v>0</v>
      </c>
      <c r="AY1035" s="2">
        <f>[2]หน้าผ้า!AG1044</f>
        <v>0</v>
      </c>
      <c r="AZ1035" s="2">
        <f>[2]หน้าผ้า!EG1044</f>
        <v>0</v>
      </c>
      <c r="BA1035" s="2">
        <f>[2]หน้าผ้า!EH1044</f>
        <v>0</v>
      </c>
      <c r="BB1035" s="2">
        <f>[2]หน้าผ้า!EI1044</f>
        <v>0</v>
      </c>
      <c r="BC1035" s="1">
        <f>[2]หน้าผ้า!BZ1044</f>
        <v>0</v>
      </c>
      <c r="BD1035" s="56">
        <f>[2]หน้าผ้า!CA1044</f>
        <v>0</v>
      </c>
    </row>
    <row r="1036" spans="1:56" ht="28.5" customHeight="1" x14ac:dyDescent="0.45">
      <c r="A1036" s="3">
        <f>[2]หน้าผ้า!C1045</f>
        <v>0</v>
      </c>
      <c r="B1036" s="14">
        <f>[2]หน้าผ้า!B1045</f>
        <v>0</v>
      </c>
      <c r="C1036" s="9">
        <f>[2]หน้าผ้า!E1045</f>
        <v>0</v>
      </c>
      <c r="D1036" s="13">
        <f>[2]หน้าผ้า!F1045</f>
        <v>0</v>
      </c>
      <c r="E1036" s="9">
        <f>[2]หน้าผ้า!G1045</f>
        <v>0</v>
      </c>
      <c r="F1036" s="9">
        <f>[2]หน้าผ้า!H1045</f>
        <v>0</v>
      </c>
      <c r="G1036" s="9">
        <f>[2]หน้าผ้า!I1045</f>
        <v>0</v>
      </c>
      <c r="H1036" s="9">
        <f>[2]หน้าผ้า!J1045</f>
        <v>0</v>
      </c>
      <c r="I1036" s="9">
        <f>[2]หน้าผ้า!L1045</f>
        <v>0</v>
      </c>
      <c r="J1036" s="9">
        <f>[2]หน้าผ้า!M1045</f>
        <v>0</v>
      </c>
      <c r="K1036" s="9">
        <f>[2]หน้าผ้า!N1045</f>
        <v>0</v>
      </c>
      <c r="L1036" s="9">
        <f>[2]หน้าผ้า!R1045</f>
        <v>0</v>
      </c>
      <c r="M1036" s="10">
        <f>[2]หน้าผ้า!T1045</f>
        <v>0</v>
      </c>
      <c r="N1036" s="9">
        <f>[2]หน้าผ้า!U1045</f>
        <v>0</v>
      </c>
      <c r="O1036" s="9">
        <f>[2]หน้าผ้า!V1045</f>
        <v>0</v>
      </c>
      <c r="P1036" s="10">
        <f>[2]หน้าผ้า!AB1045</f>
        <v>0</v>
      </c>
      <c r="Q1036" s="10">
        <f>[2]หน้าผ้า!AC1045</f>
        <v>0</v>
      </c>
      <c r="R1036" s="10">
        <f>[2]หน้าผ้า!AD1045</f>
        <v>0</v>
      </c>
      <c r="S1036" s="9">
        <f>[2]หน้าผ้า!Z1045</f>
        <v>0</v>
      </c>
      <c r="T1036" s="12">
        <f>[2]หน้าผ้า!X1045</f>
        <v>0</v>
      </c>
      <c r="U1036" s="11">
        <f>[2]หน้าผ้า!AA1045</f>
        <v>0</v>
      </c>
      <c r="V1036" s="10">
        <f>[2]หน้าผ้า!AJ1045</f>
        <v>0</v>
      </c>
      <c r="W1036" s="10">
        <f>[2]หน้าผ้า!AL1045</f>
        <v>0</v>
      </c>
      <c r="X1036" s="10">
        <f>[2]หน้าผ้า!AM1045</f>
        <v>0</v>
      </c>
      <c r="Y1036" s="10">
        <f>[2]หน้าผ้า!AN1045</f>
        <v>0</v>
      </c>
      <c r="Z1036" s="9">
        <f>[2]หน้าผ้า!AO1045</f>
        <v>0</v>
      </c>
      <c r="AA1036" s="8">
        <f>[2]หน้าผ้า!AQ1045</f>
        <v>0</v>
      </c>
      <c r="AB1036" s="8">
        <f>[2]หน้าผ้า!AR1045</f>
        <v>0</v>
      </c>
      <c r="AC1036" s="8">
        <f>[2]หน้าผ้า!AS1045</f>
        <v>0</v>
      </c>
      <c r="AD1036" s="8">
        <f>[2]หน้าผ้า!AT1045</f>
        <v>0</v>
      </c>
      <c r="AE1036" s="8">
        <f>[2]หน้าผ้า!AU1045</f>
        <v>0</v>
      </c>
      <c r="AF1036" s="8">
        <f>[2]หน้าผ้า!AI1045</f>
        <v>0</v>
      </c>
      <c r="AG1036" s="1">
        <f>[3]หน้าผ้า!DC1048</f>
        <v>0</v>
      </c>
      <c r="AH1036" s="1">
        <f>[2]หน้าผ้า!DL1045</f>
        <v>0</v>
      </c>
      <c r="AI1036" s="1">
        <f>[2]หน้าผ้า!DM1045</f>
        <v>0</v>
      </c>
      <c r="AJ1036" s="3">
        <f>[2]หน้าผ้า!DN1045</f>
        <v>0</v>
      </c>
      <c r="AK1036" s="3">
        <f>[2]หน้าผ้า!DQ1045</f>
        <v>0</v>
      </c>
      <c r="AL1036" s="3">
        <f>[2]หน้าผ้า!DR1045</f>
        <v>0</v>
      </c>
      <c r="AM1036" s="3">
        <f>[2]หน้าผ้า!DS1045</f>
        <v>0</v>
      </c>
      <c r="AN1036" s="3">
        <f>[2]หน้าผ้า!DT1045</f>
        <v>0</v>
      </c>
      <c r="AO1036" s="3">
        <f>[2]หน้าผ้า!DU1045</f>
        <v>0</v>
      </c>
      <c r="AP1036" s="3">
        <f>[2]หน้าผ้า!DP1045</f>
        <v>0</v>
      </c>
      <c r="AQ1036" s="3">
        <f>[2]หน้าผ้า!DW1045</f>
        <v>0</v>
      </c>
      <c r="AR1036" s="3">
        <f>[2]หน้าผ้า!DX1045</f>
        <v>0</v>
      </c>
      <c r="AS1036" s="3">
        <f>[2]หน้าผ้า!DY1045</f>
        <v>0</v>
      </c>
      <c r="AT1036" s="3">
        <f>[2]หน้าผ้า!DZ1045</f>
        <v>0</v>
      </c>
      <c r="AU1036" s="3">
        <f>[2]หน้าผ้า!EA1045</f>
        <v>0</v>
      </c>
      <c r="AV1036" s="1">
        <f>[2]หน้าผ้า!EB1045</f>
        <v>0</v>
      </c>
      <c r="AW1036" s="2">
        <f>[2]หน้าผ้า!EC1045</f>
        <v>0</v>
      </c>
      <c r="AX1036" s="2">
        <f>[2]หน้าผ้า!ED1045</f>
        <v>0</v>
      </c>
      <c r="AY1036" s="2">
        <f>[2]หน้าผ้า!AG1045</f>
        <v>0</v>
      </c>
      <c r="AZ1036" s="2">
        <f>[2]หน้าผ้า!EG1045</f>
        <v>0</v>
      </c>
      <c r="BA1036" s="2">
        <f>[2]หน้าผ้า!EH1045</f>
        <v>0</v>
      </c>
      <c r="BB1036" s="2">
        <f>[2]หน้าผ้า!EI1045</f>
        <v>0</v>
      </c>
      <c r="BC1036" s="1">
        <f>[2]หน้าผ้า!BZ1045</f>
        <v>0</v>
      </c>
      <c r="BD1036" s="56">
        <f>[2]หน้าผ้า!CA1045</f>
        <v>0</v>
      </c>
    </row>
    <row r="1037" spans="1:56" ht="28.5" customHeight="1" x14ac:dyDescent="0.45">
      <c r="A1037" s="3">
        <f>[2]หน้าผ้า!C1046</f>
        <v>0</v>
      </c>
      <c r="B1037" s="14">
        <f>[2]หน้าผ้า!B1046</f>
        <v>0</v>
      </c>
      <c r="C1037" s="9">
        <f>[2]หน้าผ้า!E1046</f>
        <v>0</v>
      </c>
      <c r="D1037" s="13">
        <f>[2]หน้าผ้า!F1046</f>
        <v>0</v>
      </c>
      <c r="E1037" s="9">
        <f>[2]หน้าผ้า!G1046</f>
        <v>0</v>
      </c>
      <c r="F1037" s="9">
        <f>[2]หน้าผ้า!H1046</f>
        <v>0</v>
      </c>
      <c r="G1037" s="9">
        <f>[2]หน้าผ้า!I1046</f>
        <v>0</v>
      </c>
      <c r="H1037" s="9">
        <f>[2]หน้าผ้า!J1046</f>
        <v>0</v>
      </c>
      <c r="I1037" s="9">
        <f>[2]หน้าผ้า!L1046</f>
        <v>0</v>
      </c>
      <c r="J1037" s="9">
        <f>[2]หน้าผ้า!M1046</f>
        <v>0</v>
      </c>
      <c r="K1037" s="9">
        <f>[2]หน้าผ้า!N1046</f>
        <v>0</v>
      </c>
      <c r="L1037" s="9">
        <f>[2]หน้าผ้า!R1046</f>
        <v>0</v>
      </c>
      <c r="M1037" s="10">
        <f>[2]หน้าผ้า!T1046</f>
        <v>0</v>
      </c>
      <c r="N1037" s="9">
        <f>[2]หน้าผ้า!U1046</f>
        <v>0</v>
      </c>
      <c r="O1037" s="9">
        <f>[2]หน้าผ้า!V1046</f>
        <v>0</v>
      </c>
      <c r="P1037" s="10">
        <f>[2]หน้าผ้า!AB1046</f>
        <v>0</v>
      </c>
      <c r="Q1037" s="10">
        <f>[2]หน้าผ้า!AC1046</f>
        <v>0</v>
      </c>
      <c r="R1037" s="10">
        <f>[2]หน้าผ้า!AD1046</f>
        <v>0</v>
      </c>
      <c r="S1037" s="9">
        <f>[2]หน้าผ้า!Z1046</f>
        <v>0</v>
      </c>
      <c r="T1037" s="12">
        <f>[2]หน้าผ้า!X1046</f>
        <v>0</v>
      </c>
      <c r="U1037" s="11">
        <f>[2]หน้าผ้า!AA1046</f>
        <v>0</v>
      </c>
      <c r="V1037" s="10">
        <f>[2]หน้าผ้า!AJ1046</f>
        <v>0</v>
      </c>
      <c r="W1037" s="10">
        <f>[2]หน้าผ้า!AL1046</f>
        <v>0</v>
      </c>
      <c r="X1037" s="10">
        <f>[2]หน้าผ้า!AM1046</f>
        <v>0</v>
      </c>
      <c r="Y1037" s="10">
        <f>[2]หน้าผ้า!AN1046</f>
        <v>0</v>
      </c>
      <c r="Z1037" s="9">
        <f>[2]หน้าผ้า!AO1046</f>
        <v>0</v>
      </c>
      <c r="AA1037" s="8">
        <f>[2]หน้าผ้า!AQ1046</f>
        <v>0</v>
      </c>
      <c r="AB1037" s="8">
        <f>[2]หน้าผ้า!AR1046</f>
        <v>0</v>
      </c>
      <c r="AC1037" s="8">
        <f>[2]หน้าผ้า!AS1046</f>
        <v>0</v>
      </c>
      <c r="AD1037" s="8">
        <f>[2]หน้าผ้า!AT1046</f>
        <v>0</v>
      </c>
      <c r="AE1037" s="8">
        <f>[2]หน้าผ้า!AU1046</f>
        <v>0</v>
      </c>
      <c r="AF1037" s="8">
        <f>[2]หน้าผ้า!AI1046</f>
        <v>0</v>
      </c>
      <c r="AG1037" s="1">
        <f>[3]หน้าผ้า!DC1049</f>
        <v>0</v>
      </c>
      <c r="AH1037" s="1">
        <f>[2]หน้าผ้า!DL1046</f>
        <v>0</v>
      </c>
      <c r="AI1037" s="1">
        <f>[2]หน้าผ้า!DM1046</f>
        <v>0</v>
      </c>
      <c r="AJ1037" s="3">
        <f>[2]หน้าผ้า!DN1046</f>
        <v>0</v>
      </c>
      <c r="AK1037" s="3">
        <f>[2]หน้าผ้า!DQ1046</f>
        <v>0</v>
      </c>
      <c r="AL1037" s="3">
        <f>[2]หน้าผ้า!DR1046</f>
        <v>0</v>
      </c>
      <c r="AM1037" s="3">
        <f>[2]หน้าผ้า!DS1046</f>
        <v>0</v>
      </c>
      <c r="AN1037" s="3">
        <f>[2]หน้าผ้า!DT1046</f>
        <v>0</v>
      </c>
      <c r="AO1037" s="3">
        <f>[2]หน้าผ้า!DU1046</f>
        <v>0</v>
      </c>
      <c r="AP1037" s="3">
        <f>[2]หน้าผ้า!DP1046</f>
        <v>0</v>
      </c>
      <c r="AQ1037" s="3">
        <f>[2]หน้าผ้า!DW1046</f>
        <v>0</v>
      </c>
      <c r="AR1037" s="3">
        <f>[2]หน้าผ้า!DX1046</f>
        <v>0</v>
      </c>
      <c r="AS1037" s="3">
        <f>[2]หน้าผ้า!DY1046</f>
        <v>0</v>
      </c>
      <c r="AT1037" s="3">
        <f>[2]หน้าผ้า!DZ1046</f>
        <v>0</v>
      </c>
      <c r="AU1037" s="3">
        <f>[2]หน้าผ้า!EA1046</f>
        <v>0</v>
      </c>
      <c r="AV1037" s="1">
        <f>[2]หน้าผ้า!EB1046</f>
        <v>0</v>
      </c>
      <c r="AW1037" s="2">
        <f>[2]หน้าผ้า!EC1046</f>
        <v>0</v>
      </c>
      <c r="AX1037" s="2">
        <f>[2]หน้าผ้า!ED1046</f>
        <v>0</v>
      </c>
      <c r="AY1037" s="2">
        <f>[2]หน้าผ้า!AG1046</f>
        <v>0</v>
      </c>
      <c r="AZ1037" s="2">
        <f>[2]หน้าผ้า!EG1046</f>
        <v>0</v>
      </c>
      <c r="BA1037" s="2">
        <f>[2]หน้าผ้า!EH1046</f>
        <v>0</v>
      </c>
      <c r="BB1037" s="2">
        <f>[2]หน้าผ้า!EI1046</f>
        <v>0</v>
      </c>
      <c r="BC1037" s="1">
        <f>[2]หน้าผ้า!BZ1046</f>
        <v>0</v>
      </c>
      <c r="BD1037" s="56">
        <f>[2]หน้าผ้า!CA1046</f>
        <v>0</v>
      </c>
    </row>
    <row r="1038" spans="1:56" ht="28.5" customHeight="1" x14ac:dyDescent="0.45">
      <c r="A1038" s="3">
        <f>[2]หน้าผ้า!C1047</f>
        <v>0</v>
      </c>
      <c r="B1038" s="14">
        <f>[2]หน้าผ้า!B1047</f>
        <v>0</v>
      </c>
      <c r="C1038" s="9">
        <f>[2]หน้าผ้า!E1047</f>
        <v>0</v>
      </c>
      <c r="D1038" s="13">
        <f>[2]หน้าผ้า!F1047</f>
        <v>0</v>
      </c>
      <c r="E1038" s="9">
        <f>[2]หน้าผ้า!G1047</f>
        <v>0</v>
      </c>
      <c r="F1038" s="9">
        <f>[2]หน้าผ้า!H1047</f>
        <v>0</v>
      </c>
      <c r="G1038" s="9">
        <f>[2]หน้าผ้า!I1047</f>
        <v>0</v>
      </c>
      <c r="H1038" s="9">
        <f>[2]หน้าผ้า!J1047</f>
        <v>0</v>
      </c>
      <c r="I1038" s="9">
        <f>[2]หน้าผ้า!L1047</f>
        <v>0</v>
      </c>
      <c r="J1038" s="9">
        <f>[2]หน้าผ้า!M1047</f>
        <v>0</v>
      </c>
      <c r="K1038" s="9">
        <f>[2]หน้าผ้า!N1047</f>
        <v>0</v>
      </c>
      <c r="L1038" s="9">
        <f>[2]หน้าผ้า!R1047</f>
        <v>0</v>
      </c>
      <c r="M1038" s="10">
        <f>[2]หน้าผ้า!T1047</f>
        <v>0</v>
      </c>
      <c r="N1038" s="9">
        <f>[2]หน้าผ้า!U1047</f>
        <v>0</v>
      </c>
      <c r="O1038" s="9">
        <f>[2]หน้าผ้า!V1047</f>
        <v>0</v>
      </c>
      <c r="P1038" s="10">
        <f>[2]หน้าผ้า!AB1047</f>
        <v>0</v>
      </c>
      <c r="Q1038" s="10">
        <f>[2]หน้าผ้า!AC1047</f>
        <v>0</v>
      </c>
      <c r="R1038" s="10">
        <f>[2]หน้าผ้า!AD1047</f>
        <v>0</v>
      </c>
      <c r="S1038" s="9">
        <f>[2]หน้าผ้า!Z1047</f>
        <v>0</v>
      </c>
      <c r="T1038" s="12">
        <f>[2]หน้าผ้า!X1047</f>
        <v>0</v>
      </c>
      <c r="U1038" s="11">
        <f>[2]หน้าผ้า!AA1047</f>
        <v>0</v>
      </c>
      <c r="V1038" s="10">
        <f>[2]หน้าผ้า!AJ1047</f>
        <v>0</v>
      </c>
      <c r="W1038" s="10">
        <f>[2]หน้าผ้า!AL1047</f>
        <v>0</v>
      </c>
      <c r="X1038" s="10">
        <f>[2]หน้าผ้า!AM1047</f>
        <v>0</v>
      </c>
      <c r="Y1038" s="10">
        <f>[2]หน้าผ้า!AN1047</f>
        <v>0</v>
      </c>
      <c r="Z1038" s="9">
        <f>[2]หน้าผ้า!AO1047</f>
        <v>0</v>
      </c>
      <c r="AA1038" s="8">
        <f>[2]หน้าผ้า!AQ1047</f>
        <v>0</v>
      </c>
      <c r="AB1038" s="8">
        <f>[2]หน้าผ้า!AR1047</f>
        <v>0</v>
      </c>
      <c r="AC1038" s="8">
        <f>[2]หน้าผ้า!AS1047</f>
        <v>0</v>
      </c>
      <c r="AD1038" s="8">
        <f>[2]หน้าผ้า!AT1047</f>
        <v>0</v>
      </c>
      <c r="AE1038" s="8">
        <f>[2]หน้าผ้า!AU1047</f>
        <v>0</v>
      </c>
      <c r="AF1038" s="8">
        <f>[2]หน้าผ้า!AI1047</f>
        <v>0</v>
      </c>
      <c r="AG1038" s="1">
        <f>[3]หน้าผ้า!DC1050</f>
        <v>0</v>
      </c>
      <c r="AH1038" s="1">
        <f>[2]หน้าผ้า!DL1047</f>
        <v>0</v>
      </c>
      <c r="AI1038" s="1">
        <f>[2]หน้าผ้า!DM1047</f>
        <v>0</v>
      </c>
      <c r="AJ1038" s="3">
        <f>[2]หน้าผ้า!DN1047</f>
        <v>0</v>
      </c>
      <c r="AK1038" s="3">
        <f>[2]หน้าผ้า!DQ1047</f>
        <v>0</v>
      </c>
      <c r="AL1038" s="3">
        <f>[2]หน้าผ้า!DR1047</f>
        <v>0</v>
      </c>
      <c r="AM1038" s="3">
        <f>[2]หน้าผ้า!DS1047</f>
        <v>0</v>
      </c>
      <c r="AN1038" s="3">
        <f>[2]หน้าผ้า!DT1047</f>
        <v>0</v>
      </c>
      <c r="AO1038" s="3">
        <f>[2]หน้าผ้า!DU1047</f>
        <v>0</v>
      </c>
      <c r="AP1038" s="3">
        <f>[2]หน้าผ้า!DP1047</f>
        <v>0</v>
      </c>
      <c r="AQ1038" s="3">
        <f>[2]หน้าผ้า!DW1047</f>
        <v>0</v>
      </c>
      <c r="AR1038" s="3">
        <f>[2]หน้าผ้า!DX1047</f>
        <v>0</v>
      </c>
      <c r="AS1038" s="3">
        <f>[2]หน้าผ้า!DY1047</f>
        <v>0</v>
      </c>
      <c r="AT1038" s="3">
        <f>[2]หน้าผ้า!DZ1047</f>
        <v>0</v>
      </c>
      <c r="AU1038" s="3">
        <f>[2]หน้าผ้า!EA1047</f>
        <v>0</v>
      </c>
      <c r="AV1038" s="1">
        <f>[2]หน้าผ้า!EB1047</f>
        <v>0</v>
      </c>
      <c r="AW1038" s="2">
        <f>[2]หน้าผ้า!EC1047</f>
        <v>0</v>
      </c>
      <c r="AX1038" s="2">
        <f>[2]หน้าผ้า!ED1047</f>
        <v>0</v>
      </c>
      <c r="AY1038" s="2">
        <f>[2]หน้าผ้า!AG1047</f>
        <v>0</v>
      </c>
      <c r="AZ1038" s="2">
        <f>[2]หน้าผ้า!EG1047</f>
        <v>0</v>
      </c>
      <c r="BA1038" s="2">
        <f>[2]หน้าผ้า!EH1047</f>
        <v>0</v>
      </c>
      <c r="BB1038" s="2">
        <f>[2]หน้าผ้า!EI1047</f>
        <v>0</v>
      </c>
      <c r="BC1038" s="1">
        <f>[2]หน้าผ้า!BZ1047</f>
        <v>0</v>
      </c>
      <c r="BD1038" s="56">
        <f>[2]หน้าผ้า!CA1047</f>
        <v>0</v>
      </c>
    </row>
    <row r="1039" spans="1:56" ht="28.5" customHeight="1" x14ac:dyDescent="0.45">
      <c r="A1039" s="3">
        <f>[2]หน้าผ้า!C1048</f>
        <v>0</v>
      </c>
      <c r="B1039" s="14">
        <f>[2]หน้าผ้า!B1048</f>
        <v>0</v>
      </c>
      <c r="C1039" s="9">
        <f>[2]หน้าผ้า!E1048</f>
        <v>0</v>
      </c>
      <c r="D1039" s="13">
        <f>[2]หน้าผ้า!F1048</f>
        <v>0</v>
      </c>
      <c r="E1039" s="9">
        <f>[2]หน้าผ้า!G1048</f>
        <v>0</v>
      </c>
      <c r="F1039" s="9">
        <f>[2]หน้าผ้า!H1048</f>
        <v>0</v>
      </c>
      <c r="G1039" s="9">
        <f>[2]หน้าผ้า!I1048</f>
        <v>0</v>
      </c>
      <c r="H1039" s="9">
        <f>[2]หน้าผ้า!J1048</f>
        <v>0</v>
      </c>
      <c r="I1039" s="9">
        <f>[2]หน้าผ้า!L1048</f>
        <v>0</v>
      </c>
      <c r="J1039" s="9">
        <f>[2]หน้าผ้า!M1048</f>
        <v>0</v>
      </c>
      <c r="K1039" s="9">
        <f>[2]หน้าผ้า!N1048</f>
        <v>0</v>
      </c>
      <c r="L1039" s="9">
        <f>[2]หน้าผ้า!R1048</f>
        <v>0</v>
      </c>
      <c r="M1039" s="10">
        <f>[2]หน้าผ้า!T1048</f>
        <v>0</v>
      </c>
      <c r="N1039" s="9">
        <f>[2]หน้าผ้า!U1048</f>
        <v>0</v>
      </c>
      <c r="O1039" s="9">
        <f>[2]หน้าผ้า!V1048</f>
        <v>0</v>
      </c>
      <c r="P1039" s="10">
        <f>[2]หน้าผ้า!AB1048</f>
        <v>0</v>
      </c>
      <c r="Q1039" s="10">
        <f>[2]หน้าผ้า!AC1048</f>
        <v>0</v>
      </c>
      <c r="R1039" s="10">
        <f>[2]หน้าผ้า!AD1048</f>
        <v>0</v>
      </c>
      <c r="S1039" s="9">
        <f>[2]หน้าผ้า!Z1048</f>
        <v>0</v>
      </c>
      <c r="T1039" s="12">
        <f>[2]หน้าผ้า!X1048</f>
        <v>0</v>
      </c>
      <c r="U1039" s="11">
        <f>[2]หน้าผ้า!AA1048</f>
        <v>0</v>
      </c>
      <c r="V1039" s="10">
        <f>[2]หน้าผ้า!AJ1048</f>
        <v>0</v>
      </c>
      <c r="W1039" s="10">
        <f>[2]หน้าผ้า!AL1048</f>
        <v>0</v>
      </c>
      <c r="X1039" s="10">
        <f>[2]หน้าผ้า!AM1048</f>
        <v>0</v>
      </c>
      <c r="Y1039" s="10">
        <f>[2]หน้าผ้า!AN1048</f>
        <v>0</v>
      </c>
      <c r="Z1039" s="9">
        <f>[2]หน้าผ้า!AO1048</f>
        <v>0</v>
      </c>
      <c r="AA1039" s="8">
        <f>[2]หน้าผ้า!AQ1048</f>
        <v>0</v>
      </c>
      <c r="AB1039" s="8">
        <f>[2]หน้าผ้า!AR1048</f>
        <v>0</v>
      </c>
      <c r="AC1039" s="8">
        <f>[2]หน้าผ้า!AS1048</f>
        <v>0</v>
      </c>
      <c r="AD1039" s="8">
        <f>[2]หน้าผ้า!AT1048</f>
        <v>0</v>
      </c>
      <c r="AE1039" s="8">
        <f>[2]หน้าผ้า!AU1048</f>
        <v>0</v>
      </c>
      <c r="AF1039" s="8">
        <f>[2]หน้าผ้า!AI1048</f>
        <v>0</v>
      </c>
      <c r="AG1039" s="1">
        <f>[3]หน้าผ้า!DC1051</f>
        <v>0</v>
      </c>
      <c r="AH1039" s="1">
        <f>[2]หน้าผ้า!DL1048</f>
        <v>0</v>
      </c>
      <c r="AI1039" s="1">
        <f>[2]หน้าผ้า!DM1048</f>
        <v>0</v>
      </c>
      <c r="AJ1039" s="3">
        <f>[2]หน้าผ้า!DN1048</f>
        <v>0</v>
      </c>
      <c r="AK1039" s="3">
        <f>[2]หน้าผ้า!DQ1048</f>
        <v>0</v>
      </c>
      <c r="AL1039" s="3">
        <f>[2]หน้าผ้า!DR1048</f>
        <v>0</v>
      </c>
      <c r="AM1039" s="3">
        <f>[2]หน้าผ้า!DS1048</f>
        <v>0</v>
      </c>
      <c r="AN1039" s="3">
        <f>[2]หน้าผ้า!DT1048</f>
        <v>0</v>
      </c>
      <c r="AO1039" s="3">
        <f>[2]หน้าผ้า!DU1048</f>
        <v>0</v>
      </c>
      <c r="AP1039" s="3">
        <f>[2]หน้าผ้า!DP1048</f>
        <v>0</v>
      </c>
      <c r="AQ1039" s="3">
        <f>[2]หน้าผ้า!DW1048</f>
        <v>0</v>
      </c>
      <c r="AR1039" s="3">
        <f>[2]หน้าผ้า!DX1048</f>
        <v>0</v>
      </c>
      <c r="AS1039" s="3">
        <f>[2]หน้าผ้า!DY1048</f>
        <v>0</v>
      </c>
      <c r="AT1039" s="3">
        <f>[2]หน้าผ้า!DZ1048</f>
        <v>0</v>
      </c>
      <c r="AU1039" s="3">
        <f>[2]หน้าผ้า!EA1048</f>
        <v>0</v>
      </c>
      <c r="AV1039" s="1">
        <f>[2]หน้าผ้า!EB1048</f>
        <v>0</v>
      </c>
      <c r="AW1039" s="2">
        <f>[2]หน้าผ้า!EC1048</f>
        <v>0</v>
      </c>
      <c r="AX1039" s="2">
        <f>[2]หน้าผ้า!ED1048</f>
        <v>0</v>
      </c>
      <c r="AY1039" s="2">
        <f>[2]หน้าผ้า!AG1048</f>
        <v>0</v>
      </c>
      <c r="AZ1039" s="2">
        <f>[2]หน้าผ้า!EG1048</f>
        <v>0</v>
      </c>
      <c r="BA1039" s="2">
        <f>[2]หน้าผ้า!EH1048</f>
        <v>0</v>
      </c>
      <c r="BB1039" s="2">
        <f>[2]หน้าผ้า!EI1048</f>
        <v>0</v>
      </c>
      <c r="BC1039" s="1">
        <f>[2]หน้าผ้า!BZ1048</f>
        <v>0</v>
      </c>
      <c r="BD1039" s="56">
        <f>[2]หน้าผ้า!CA1048</f>
        <v>0</v>
      </c>
    </row>
    <row r="1040" spans="1:56" ht="28.5" customHeight="1" x14ac:dyDescent="0.45">
      <c r="A1040" s="3">
        <f>[2]หน้าผ้า!C1049</f>
        <v>0</v>
      </c>
      <c r="B1040" s="14">
        <f>[2]หน้าผ้า!B1049</f>
        <v>0</v>
      </c>
      <c r="C1040" s="9">
        <f>[2]หน้าผ้า!E1049</f>
        <v>0</v>
      </c>
      <c r="D1040" s="13">
        <f>[2]หน้าผ้า!F1049</f>
        <v>0</v>
      </c>
      <c r="E1040" s="9">
        <f>[2]หน้าผ้า!G1049</f>
        <v>0</v>
      </c>
      <c r="F1040" s="9">
        <f>[2]หน้าผ้า!H1049</f>
        <v>0</v>
      </c>
      <c r="G1040" s="9">
        <f>[2]หน้าผ้า!I1049</f>
        <v>0</v>
      </c>
      <c r="H1040" s="9">
        <f>[2]หน้าผ้า!J1049</f>
        <v>0</v>
      </c>
      <c r="I1040" s="9">
        <f>[2]หน้าผ้า!L1049</f>
        <v>0</v>
      </c>
      <c r="J1040" s="9">
        <f>[2]หน้าผ้า!M1049</f>
        <v>0</v>
      </c>
      <c r="K1040" s="9">
        <f>[2]หน้าผ้า!N1049</f>
        <v>0</v>
      </c>
      <c r="L1040" s="9">
        <f>[2]หน้าผ้า!R1049</f>
        <v>0</v>
      </c>
      <c r="M1040" s="10">
        <f>[2]หน้าผ้า!T1049</f>
        <v>0</v>
      </c>
      <c r="N1040" s="9">
        <f>[2]หน้าผ้า!U1049</f>
        <v>0</v>
      </c>
      <c r="O1040" s="9">
        <f>[2]หน้าผ้า!V1049</f>
        <v>0</v>
      </c>
      <c r="P1040" s="10">
        <f>[2]หน้าผ้า!AB1049</f>
        <v>0</v>
      </c>
      <c r="Q1040" s="10">
        <f>[2]หน้าผ้า!AC1049</f>
        <v>0</v>
      </c>
      <c r="R1040" s="10">
        <f>[2]หน้าผ้า!AD1049</f>
        <v>0</v>
      </c>
      <c r="S1040" s="9">
        <f>[2]หน้าผ้า!Z1049</f>
        <v>0</v>
      </c>
      <c r="T1040" s="12">
        <f>[2]หน้าผ้า!X1049</f>
        <v>0</v>
      </c>
      <c r="U1040" s="11">
        <f>[2]หน้าผ้า!AA1049</f>
        <v>0</v>
      </c>
      <c r="V1040" s="10">
        <f>[2]หน้าผ้า!AJ1049</f>
        <v>0</v>
      </c>
      <c r="W1040" s="10">
        <f>[2]หน้าผ้า!AL1049</f>
        <v>0</v>
      </c>
      <c r="X1040" s="10">
        <f>[2]หน้าผ้า!AM1049</f>
        <v>0</v>
      </c>
      <c r="Y1040" s="10">
        <f>[2]หน้าผ้า!AN1049</f>
        <v>0</v>
      </c>
      <c r="Z1040" s="9">
        <f>[2]หน้าผ้า!AO1049</f>
        <v>0</v>
      </c>
      <c r="AA1040" s="8">
        <f>[2]หน้าผ้า!AQ1049</f>
        <v>0</v>
      </c>
      <c r="AB1040" s="8">
        <f>[2]หน้าผ้า!AR1049</f>
        <v>0</v>
      </c>
      <c r="AC1040" s="8">
        <f>[2]หน้าผ้า!AS1049</f>
        <v>0</v>
      </c>
      <c r="AD1040" s="8">
        <f>[2]หน้าผ้า!AT1049</f>
        <v>0</v>
      </c>
      <c r="AE1040" s="8">
        <f>[2]หน้าผ้า!AU1049</f>
        <v>0</v>
      </c>
      <c r="AF1040" s="8">
        <f>[2]หน้าผ้า!AI1049</f>
        <v>0</v>
      </c>
      <c r="AG1040" s="1">
        <f>[3]หน้าผ้า!DC1052</f>
        <v>0</v>
      </c>
      <c r="AH1040" s="1">
        <f>[2]หน้าผ้า!DL1049</f>
        <v>0</v>
      </c>
      <c r="AI1040" s="1">
        <f>[2]หน้าผ้า!DM1049</f>
        <v>0</v>
      </c>
      <c r="AJ1040" s="3">
        <f>[2]หน้าผ้า!DN1049</f>
        <v>0</v>
      </c>
      <c r="AK1040" s="3">
        <f>[2]หน้าผ้า!DQ1049</f>
        <v>0</v>
      </c>
      <c r="AL1040" s="3">
        <f>[2]หน้าผ้า!DR1049</f>
        <v>0</v>
      </c>
      <c r="AM1040" s="3">
        <f>[2]หน้าผ้า!DS1049</f>
        <v>0</v>
      </c>
      <c r="AN1040" s="3">
        <f>[2]หน้าผ้า!DT1049</f>
        <v>0</v>
      </c>
      <c r="AO1040" s="3">
        <f>[2]หน้าผ้า!DU1049</f>
        <v>0</v>
      </c>
      <c r="AP1040" s="3">
        <f>[2]หน้าผ้า!DP1049</f>
        <v>0</v>
      </c>
      <c r="AQ1040" s="3">
        <f>[2]หน้าผ้า!DW1049</f>
        <v>0</v>
      </c>
      <c r="AR1040" s="3">
        <f>[2]หน้าผ้า!DX1049</f>
        <v>0</v>
      </c>
      <c r="AS1040" s="3">
        <f>[2]หน้าผ้า!DY1049</f>
        <v>0</v>
      </c>
      <c r="AT1040" s="3">
        <f>[2]หน้าผ้า!DZ1049</f>
        <v>0</v>
      </c>
      <c r="AU1040" s="3">
        <f>[2]หน้าผ้า!EA1049</f>
        <v>0</v>
      </c>
      <c r="AV1040" s="1">
        <f>[2]หน้าผ้า!EB1049</f>
        <v>0</v>
      </c>
      <c r="AW1040" s="2">
        <f>[2]หน้าผ้า!EC1049</f>
        <v>0</v>
      </c>
      <c r="AX1040" s="2">
        <f>[2]หน้าผ้า!ED1049</f>
        <v>0</v>
      </c>
      <c r="AY1040" s="2">
        <f>[2]หน้าผ้า!AG1049</f>
        <v>0</v>
      </c>
      <c r="AZ1040" s="2">
        <f>[2]หน้าผ้า!EG1049</f>
        <v>0</v>
      </c>
      <c r="BA1040" s="2">
        <f>[2]หน้าผ้า!EH1049</f>
        <v>0</v>
      </c>
      <c r="BB1040" s="2">
        <f>[2]หน้าผ้า!EI1049</f>
        <v>0</v>
      </c>
      <c r="BC1040" s="1">
        <f>[2]หน้าผ้า!BZ1049</f>
        <v>0</v>
      </c>
      <c r="BD1040" s="56">
        <f>[2]หน้าผ้า!CA1049</f>
        <v>0</v>
      </c>
    </row>
    <row r="1041" spans="1:56" ht="28.5" customHeight="1" x14ac:dyDescent="0.45">
      <c r="A1041" s="3">
        <f>[2]หน้าผ้า!C1050</f>
        <v>0</v>
      </c>
      <c r="B1041" s="14">
        <f>[2]หน้าผ้า!B1050</f>
        <v>0</v>
      </c>
      <c r="C1041" s="9">
        <f>[2]หน้าผ้า!E1050</f>
        <v>0</v>
      </c>
      <c r="D1041" s="13">
        <f>[2]หน้าผ้า!F1050</f>
        <v>0</v>
      </c>
      <c r="E1041" s="9">
        <f>[2]หน้าผ้า!G1050</f>
        <v>0</v>
      </c>
      <c r="F1041" s="9">
        <f>[2]หน้าผ้า!H1050</f>
        <v>0</v>
      </c>
      <c r="G1041" s="9">
        <f>[2]หน้าผ้า!I1050</f>
        <v>0</v>
      </c>
      <c r="H1041" s="9">
        <f>[2]หน้าผ้า!J1050</f>
        <v>0</v>
      </c>
      <c r="I1041" s="9">
        <f>[2]หน้าผ้า!L1050</f>
        <v>0</v>
      </c>
      <c r="J1041" s="9">
        <f>[2]หน้าผ้า!M1050</f>
        <v>0</v>
      </c>
      <c r="K1041" s="9">
        <f>[2]หน้าผ้า!N1050</f>
        <v>0</v>
      </c>
      <c r="L1041" s="9">
        <f>[2]หน้าผ้า!R1050</f>
        <v>0</v>
      </c>
      <c r="M1041" s="10">
        <f>[2]หน้าผ้า!T1050</f>
        <v>0</v>
      </c>
      <c r="N1041" s="9">
        <f>[2]หน้าผ้า!U1050</f>
        <v>0</v>
      </c>
      <c r="O1041" s="9">
        <f>[2]หน้าผ้า!V1050</f>
        <v>0</v>
      </c>
      <c r="P1041" s="10">
        <f>[2]หน้าผ้า!AB1050</f>
        <v>0</v>
      </c>
      <c r="Q1041" s="10">
        <f>[2]หน้าผ้า!AC1050</f>
        <v>0</v>
      </c>
      <c r="R1041" s="10">
        <f>[2]หน้าผ้า!AD1050</f>
        <v>0</v>
      </c>
      <c r="S1041" s="9">
        <f>[2]หน้าผ้า!Z1050</f>
        <v>0</v>
      </c>
      <c r="T1041" s="12">
        <f>[2]หน้าผ้า!X1050</f>
        <v>0</v>
      </c>
      <c r="U1041" s="11">
        <f>[2]หน้าผ้า!AA1050</f>
        <v>0</v>
      </c>
      <c r="V1041" s="10">
        <f>[2]หน้าผ้า!AJ1050</f>
        <v>0</v>
      </c>
      <c r="W1041" s="10">
        <f>[2]หน้าผ้า!AL1050</f>
        <v>0</v>
      </c>
      <c r="X1041" s="10">
        <f>[2]หน้าผ้า!AM1050</f>
        <v>0</v>
      </c>
      <c r="Y1041" s="10">
        <f>[2]หน้าผ้า!AN1050</f>
        <v>0</v>
      </c>
      <c r="Z1041" s="9">
        <f>[2]หน้าผ้า!AO1050</f>
        <v>0</v>
      </c>
      <c r="AA1041" s="8">
        <f>[2]หน้าผ้า!AQ1050</f>
        <v>0</v>
      </c>
      <c r="AB1041" s="8">
        <f>[2]หน้าผ้า!AR1050</f>
        <v>0</v>
      </c>
      <c r="AC1041" s="8">
        <f>[2]หน้าผ้า!AS1050</f>
        <v>0</v>
      </c>
      <c r="AD1041" s="8">
        <f>[2]หน้าผ้า!AT1050</f>
        <v>0</v>
      </c>
      <c r="AE1041" s="8">
        <f>[2]หน้าผ้า!AU1050</f>
        <v>0</v>
      </c>
      <c r="AF1041" s="8">
        <f>[2]หน้าผ้า!AI1050</f>
        <v>0</v>
      </c>
      <c r="AG1041" s="1">
        <f>[3]หน้าผ้า!DC1053</f>
        <v>0</v>
      </c>
      <c r="AH1041" s="1">
        <f>[2]หน้าผ้า!DL1050</f>
        <v>0</v>
      </c>
      <c r="AI1041" s="1">
        <f>[2]หน้าผ้า!DM1050</f>
        <v>0</v>
      </c>
      <c r="AJ1041" s="3">
        <f>[2]หน้าผ้า!DN1050</f>
        <v>0</v>
      </c>
      <c r="AK1041" s="3">
        <f>[2]หน้าผ้า!DQ1050</f>
        <v>0</v>
      </c>
      <c r="AL1041" s="3">
        <f>[2]หน้าผ้า!DR1050</f>
        <v>0</v>
      </c>
      <c r="AM1041" s="3">
        <f>[2]หน้าผ้า!DS1050</f>
        <v>0</v>
      </c>
      <c r="AN1041" s="3">
        <f>[2]หน้าผ้า!DT1050</f>
        <v>0</v>
      </c>
      <c r="AO1041" s="3">
        <f>[2]หน้าผ้า!DU1050</f>
        <v>0</v>
      </c>
      <c r="AP1041" s="3">
        <f>[2]หน้าผ้า!DP1050</f>
        <v>0</v>
      </c>
      <c r="AQ1041" s="3">
        <f>[2]หน้าผ้า!DW1050</f>
        <v>0</v>
      </c>
      <c r="AR1041" s="3">
        <f>[2]หน้าผ้า!DX1050</f>
        <v>0</v>
      </c>
      <c r="AS1041" s="3">
        <f>[2]หน้าผ้า!DY1050</f>
        <v>0</v>
      </c>
      <c r="AT1041" s="3">
        <f>[2]หน้าผ้า!DZ1050</f>
        <v>0</v>
      </c>
      <c r="AU1041" s="3">
        <f>[2]หน้าผ้า!EA1050</f>
        <v>0</v>
      </c>
      <c r="AV1041" s="1">
        <f>[2]หน้าผ้า!EB1050</f>
        <v>0</v>
      </c>
      <c r="AW1041" s="2">
        <f>[2]หน้าผ้า!EC1050</f>
        <v>0</v>
      </c>
      <c r="AX1041" s="2">
        <f>[2]หน้าผ้า!ED1050</f>
        <v>0</v>
      </c>
      <c r="AY1041" s="2">
        <f>[2]หน้าผ้า!AG1050</f>
        <v>0</v>
      </c>
      <c r="AZ1041" s="2">
        <f>[2]หน้าผ้า!EG1050</f>
        <v>0</v>
      </c>
      <c r="BA1041" s="2">
        <f>[2]หน้าผ้า!EH1050</f>
        <v>0</v>
      </c>
      <c r="BB1041" s="2">
        <f>[2]หน้าผ้า!EI1050</f>
        <v>0</v>
      </c>
      <c r="BC1041" s="1">
        <f>[2]หน้าผ้า!BZ1050</f>
        <v>0</v>
      </c>
      <c r="BD1041" s="56">
        <f>[2]หน้าผ้า!CA1050</f>
        <v>0</v>
      </c>
    </row>
    <row r="1042" spans="1:56" ht="28.5" customHeight="1" x14ac:dyDescent="0.45">
      <c r="A1042" s="3">
        <f>[2]หน้าผ้า!C1051</f>
        <v>0</v>
      </c>
      <c r="B1042" s="14">
        <f>[2]หน้าผ้า!B1051</f>
        <v>0</v>
      </c>
      <c r="C1042" s="9">
        <f>[2]หน้าผ้า!E1051</f>
        <v>0</v>
      </c>
      <c r="D1042" s="13">
        <f>[2]หน้าผ้า!F1051</f>
        <v>0</v>
      </c>
      <c r="E1042" s="9">
        <f>[2]หน้าผ้า!G1051</f>
        <v>0</v>
      </c>
      <c r="F1042" s="9">
        <f>[2]หน้าผ้า!H1051</f>
        <v>0</v>
      </c>
      <c r="G1042" s="9">
        <f>[2]หน้าผ้า!I1051</f>
        <v>0</v>
      </c>
      <c r="H1042" s="9">
        <f>[2]หน้าผ้า!J1051</f>
        <v>0</v>
      </c>
      <c r="I1042" s="9">
        <f>[2]หน้าผ้า!L1051</f>
        <v>0</v>
      </c>
      <c r="J1042" s="9">
        <f>[2]หน้าผ้า!M1051</f>
        <v>0</v>
      </c>
      <c r="K1042" s="9">
        <f>[2]หน้าผ้า!N1051</f>
        <v>0</v>
      </c>
      <c r="L1042" s="9">
        <f>[2]หน้าผ้า!R1051</f>
        <v>0</v>
      </c>
      <c r="M1042" s="10">
        <f>[2]หน้าผ้า!T1051</f>
        <v>0</v>
      </c>
      <c r="N1042" s="9">
        <f>[2]หน้าผ้า!U1051</f>
        <v>0</v>
      </c>
      <c r="O1042" s="9">
        <f>[2]หน้าผ้า!V1051</f>
        <v>0</v>
      </c>
      <c r="P1042" s="10">
        <f>[2]หน้าผ้า!AB1051</f>
        <v>0</v>
      </c>
      <c r="Q1042" s="10">
        <f>[2]หน้าผ้า!AC1051</f>
        <v>0</v>
      </c>
      <c r="R1042" s="10">
        <f>[2]หน้าผ้า!AD1051</f>
        <v>0</v>
      </c>
      <c r="S1042" s="9">
        <f>[2]หน้าผ้า!Z1051</f>
        <v>0</v>
      </c>
      <c r="T1042" s="12">
        <f>[2]หน้าผ้า!X1051</f>
        <v>0</v>
      </c>
      <c r="U1042" s="11">
        <f>[2]หน้าผ้า!AA1051</f>
        <v>0</v>
      </c>
      <c r="V1042" s="10">
        <f>[2]หน้าผ้า!AJ1051</f>
        <v>0</v>
      </c>
      <c r="W1042" s="10">
        <f>[2]หน้าผ้า!AL1051</f>
        <v>0</v>
      </c>
      <c r="X1042" s="10">
        <f>[2]หน้าผ้า!AM1051</f>
        <v>0</v>
      </c>
      <c r="Y1042" s="10">
        <f>[2]หน้าผ้า!AN1051</f>
        <v>0</v>
      </c>
      <c r="Z1042" s="9">
        <f>[2]หน้าผ้า!AO1051</f>
        <v>0</v>
      </c>
      <c r="AA1042" s="8">
        <f>[2]หน้าผ้า!AQ1051</f>
        <v>0</v>
      </c>
      <c r="AB1042" s="8">
        <f>[2]หน้าผ้า!AR1051</f>
        <v>0</v>
      </c>
      <c r="AC1042" s="8">
        <f>[2]หน้าผ้า!AS1051</f>
        <v>0</v>
      </c>
      <c r="AD1042" s="8">
        <f>[2]หน้าผ้า!AT1051</f>
        <v>0</v>
      </c>
      <c r="AE1042" s="8">
        <f>[2]หน้าผ้า!AU1051</f>
        <v>0</v>
      </c>
      <c r="AF1042" s="8">
        <f>[2]หน้าผ้า!AI1051</f>
        <v>0</v>
      </c>
      <c r="AG1042" s="1">
        <f>[3]หน้าผ้า!DC1054</f>
        <v>0</v>
      </c>
      <c r="AH1042" s="1">
        <f>[2]หน้าผ้า!DL1051</f>
        <v>0</v>
      </c>
      <c r="AI1042" s="1">
        <f>[2]หน้าผ้า!DM1051</f>
        <v>0</v>
      </c>
      <c r="AJ1042" s="3">
        <f>[2]หน้าผ้า!DN1051</f>
        <v>0</v>
      </c>
      <c r="AK1042" s="3">
        <f>[2]หน้าผ้า!DQ1051</f>
        <v>0</v>
      </c>
      <c r="AL1042" s="3">
        <f>[2]หน้าผ้า!DR1051</f>
        <v>0</v>
      </c>
      <c r="AM1042" s="3">
        <f>[2]หน้าผ้า!DS1051</f>
        <v>0</v>
      </c>
      <c r="AN1042" s="3">
        <f>[2]หน้าผ้า!DT1051</f>
        <v>0</v>
      </c>
      <c r="AO1042" s="3">
        <f>[2]หน้าผ้า!DU1051</f>
        <v>0</v>
      </c>
      <c r="AP1042" s="3">
        <f>[2]หน้าผ้า!DP1051</f>
        <v>0</v>
      </c>
      <c r="AQ1042" s="3">
        <f>[2]หน้าผ้า!DW1051</f>
        <v>0</v>
      </c>
      <c r="AR1042" s="3">
        <f>[2]หน้าผ้า!DX1051</f>
        <v>0</v>
      </c>
      <c r="AS1042" s="3">
        <f>[2]หน้าผ้า!DY1051</f>
        <v>0</v>
      </c>
      <c r="AT1042" s="3">
        <f>[2]หน้าผ้า!DZ1051</f>
        <v>0</v>
      </c>
      <c r="AU1042" s="3">
        <f>[2]หน้าผ้า!EA1051</f>
        <v>0</v>
      </c>
      <c r="AV1042" s="1">
        <f>[2]หน้าผ้า!EB1051</f>
        <v>0</v>
      </c>
      <c r="AW1042" s="2">
        <f>[2]หน้าผ้า!EC1051</f>
        <v>0</v>
      </c>
      <c r="AX1042" s="2">
        <f>[2]หน้าผ้า!ED1051</f>
        <v>0</v>
      </c>
      <c r="AY1042" s="2">
        <f>[2]หน้าผ้า!AG1051</f>
        <v>0</v>
      </c>
      <c r="AZ1042" s="2">
        <f>[2]หน้าผ้า!EG1051</f>
        <v>0</v>
      </c>
      <c r="BA1042" s="2">
        <f>[2]หน้าผ้า!EH1051</f>
        <v>0</v>
      </c>
      <c r="BB1042" s="2">
        <f>[2]หน้าผ้า!EI1051</f>
        <v>0</v>
      </c>
      <c r="BC1042" s="1">
        <f>[2]หน้าผ้า!BZ1051</f>
        <v>0</v>
      </c>
      <c r="BD1042" s="56">
        <f>[2]หน้าผ้า!CA1051</f>
        <v>0</v>
      </c>
    </row>
    <row r="1043" spans="1:56" ht="28.5" customHeight="1" x14ac:dyDescent="0.45">
      <c r="A1043" s="3">
        <f>[2]หน้าผ้า!C1052</f>
        <v>0</v>
      </c>
      <c r="B1043" s="14">
        <f>[2]หน้าผ้า!B1052</f>
        <v>0</v>
      </c>
      <c r="C1043" s="9">
        <f>[2]หน้าผ้า!E1052</f>
        <v>0</v>
      </c>
      <c r="D1043" s="13">
        <f>[2]หน้าผ้า!F1052</f>
        <v>0</v>
      </c>
      <c r="E1043" s="9">
        <f>[2]หน้าผ้า!G1052</f>
        <v>0</v>
      </c>
      <c r="F1043" s="9">
        <f>[2]หน้าผ้า!H1052</f>
        <v>0</v>
      </c>
      <c r="G1043" s="9">
        <f>[2]หน้าผ้า!I1052</f>
        <v>0</v>
      </c>
      <c r="H1043" s="9">
        <f>[2]หน้าผ้า!J1052</f>
        <v>0</v>
      </c>
      <c r="I1043" s="9">
        <f>[2]หน้าผ้า!L1052</f>
        <v>0</v>
      </c>
      <c r="J1043" s="9">
        <f>[2]หน้าผ้า!M1052</f>
        <v>0</v>
      </c>
      <c r="K1043" s="9">
        <f>[2]หน้าผ้า!N1052</f>
        <v>0</v>
      </c>
      <c r="L1043" s="9">
        <f>[2]หน้าผ้า!R1052</f>
        <v>0</v>
      </c>
      <c r="M1043" s="10">
        <f>[2]หน้าผ้า!T1052</f>
        <v>0</v>
      </c>
      <c r="N1043" s="9">
        <f>[2]หน้าผ้า!U1052</f>
        <v>0</v>
      </c>
      <c r="O1043" s="9">
        <f>[2]หน้าผ้า!V1052</f>
        <v>0</v>
      </c>
      <c r="P1043" s="10">
        <f>[2]หน้าผ้า!AB1052</f>
        <v>0</v>
      </c>
      <c r="Q1043" s="10">
        <f>[2]หน้าผ้า!AC1052</f>
        <v>0</v>
      </c>
      <c r="R1043" s="10">
        <f>[2]หน้าผ้า!AD1052</f>
        <v>0</v>
      </c>
      <c r="S1043" s="9">
        <f>[2]หน้าผ้า!Z1052</f>
        <v>0</v>
      </c>
      <c r="T1043" s="12">
        <f>[2]หน้าผ้า!X1052</f>
        <v>0</v>
      </c>
      <c r="U1043" s="11">
        <f>[2]หน้าผ้า!AA1052</f>
        <v>0</v>
      </c>
      <c r="V1043" s="10">
        <f>[2]หน้าผ้า!AJ1052</f>
        <v>0</v>
      </c>
      <c r="W1043" s="10">
        <f>[2]หน้าผ้า!AL1052</f>
        <v>0</v>
      </c>
      <c r="X1043" s="10">
        <f>[2]หน้าผ้า!AM1052</f>
        <v>0</v>
      </c>
      <c r="Y1043" s="10">
        <f>[2]หน้าผ้า!AN1052</f>
        <v>0</v>
      </c>
      <c r="Z1043" s="9">
        <f>[2]หน้าผ้า!AO1052</f>
        <v>0</v>
      </c>
      <c r="AA1043" s="8">
        <f>[2]หน้าผ้า!AQ1052</f>
        <v>0</v>
      </c>
      <c r="AB1043" s="8">
        <f>[2]หน้าผ้า!AR1052</f>
        <v>0</v>
      </c>
      <c r="AC1043" s="8">
        <f>[2]หน้าผ้า!AS1052</f>
        <v>0</v>
      </c>
      <c r="AD1043" s="8">
        <f>[2]หน้าผ้า!AT1052</f>
        <v>0</v>
      </c>
      <c r="AE1043" s="8">
        <f>[2]หน้าผ้า!AU1052</f>
        <v>0</v>
      </c>
      <c r="AF1043" s="8">
        <f>[2]หน้าผ้า!AI1052</f>
        <v>0</v>
      </c>
      <c r="AG1043" s="1">
        <f>[3]หน้าผ้า!DC1055</f>
        <v>0</v>
      </c>
      <c r="AH1043" s="1">
        <f>[2]หน้าผ้า!DL1052</f>
        <v>0</v>
      </c>
      <c r="AI1043" s="1">
        <f>[2]หน้าผ้า!DM1052</f>
        <v>0</v>
      </c>
      <c r="AJ1043" s="3">
        <f>[2]หน้าผ้า!DN1052</f>
        <v>0</v>
      </c>
      <c r="AK1043" s="3">
        <f>[2]หน้าผ้า!DQ1052</f>
        <v>0</v>
      </c>
      <c r="AL1043" s="3">
        <f>[2]หน้าผ้า!DR1052</f>
        <v>0</v>
      </c>
      <c r="AM1043" s="3">
        <f>[2]หน้าผ้า!DS1052</f>
        <v>0</v>
      </c>
      <c r="AN1043" s="3">
        <f>[2]หน้าผ้า!DT1052</f>
        <v>0</v>
      </c>
      <c r="AO1043" s="3">
        <f>[2]หน้าผ้า!DU1052</f>
        <v>0</v>
      </c>
      <c r="AP1043" s="3">
        <f>[2]หน้าผ้า!DP1052</f>
        <v>0</v>
      </c>
      <c r="AQ1043" s="3">
        <f>[2]หน้าผ้า!DW1052</f>
        <v>0</v>
      </c>
      <c r="AR1043" s="3">
        <f>[2]หน้าผ้า!DX1052</f>
        <v>0</v>
      </c>
      <c r="AS1043" s="3">
        <f>[2]หน้าผ้า!DY1052</f>
        <v>0</v>
      </c>
      <c r="AT1043" s="3">
        <f>[2]หน้าผ้า!DZ1052</f>
        <v>0</v>
      </c>
      <c r="AU1043" s="3">
        <f>[2]หน้าผ้า!EA1052</f>
        <v>0</v>
      </c>
      <c r="AV1043" s="1">
        <f>[2]หน้าผ้า!EB1052</f>
        <v>0</v>
      </c>
      <c r="AW1043" s="2">
        <f>[2]หน้าผ้า!EC1052</f>
        <v>0</v>
      </c>
      <c r="AX1043" s="2">
        <f>[2]หน้าผ้า!ED1052</f>
        <v>0</v>
      </c>
      <c r="AY1043" s="2">
        <f>[2]หน้าผ้า!AG1052</f>
        <v>0</v>
      </c>
      <c r="AZ1043" s="2">
        <f>[2]หน้าผ้า!EG1052</f>
        <v>0</v>
      </c>
      <c r="BA1043" s="2">
        <f>[2]หน้าผ้า!EH1052</f>
        <v>0</v>
      </c>
      <c r="BB1043" s="2">
        <f>[2]หน้าผ้า!EI1052</f>
        <v>0</v>
      </c>
      <c r="BC1043" s="1">
        <f>[2]หน้าผ้า!BZ1052</f>
        <v>0</v>
      </c>
      <c r="BD1043" s="56">
        <f>[2]หน้าผ้า!CA1052</f>
        <v>0</v>
      </c>
    </row>
    <row r="1044" spans="1:56" ht="28.5" customHeight="1" x14ac:dyDescent="0.45">
      <c r="A1044" s="3">
        <f>[2]หน้าผ้า!C1053</f>
        <v>0</v>
      </c>
      <c r="B1044" s="14">
        <f>[2]หน้าผ้า!B1053</f>
        <v>0</v>
      </c>
      <c r="C1044" s="9">
        <f>[2]หน้าผ้า!E1053</f>
        <v>0</v>
      </c>
      <c r="D1044" s="13">
        <f>[2]หน้าผ้า!F1053</f>
        <v>0</v>
      </c>
      <c r="E1044" s="9">
        <f>[2]หน้าผ้า!G1053</f>
        <v>0</v>
      </c>
      <c r="F1044" s="9">
        <f>[2]หน้าผ้า!H1053</f>
        <v>0</v>
      </c>
      <c r="G1044" s="9">
        <f>[2]หน้าผ้า!I1053</f>
        <v>0</v>
      </c>
      <c r="H1044" s="9">
        <f>[2]หน้าผ้า!J1053</f>
        <v>0</v>
      </c>
      <c r="I1044" s="9">
        <f>[2]หน้าผ้า!L1053</f>
        <v>0</v>
      </c>
      <c r="J1044" s="9">
        <f>[2]หน้าผ้า!M1053</f>
        <v>0</v>
      </c>
      <c r="K1044" s="9">
        <f>[2]หน้าผ้า!N1053</f>
        <v>0</v>
      </c>
      <c r="L1044" s="9">
        <f>[2]หน้าผ้า!R1053</f>
        <v>0</v>
      </c>
      <c r="M1044" s="10">
        <f>[2]หน้าผ้า!T1053</f>
        <v>0</v>
      </c>
      <c r="N1044" s="9">
        <f>[2]หน้าผ้า!U1053</f>
        <v>0</v>
      </c>
      <c r="O1044" s="9">
        <f>[2]หน้าผ้า!V1053</f>
        <v>0</v>
      </c>
      <c r="P1044" s="10">
        <f>[2]หน้าผ้า!AB1053</f>
        <v>0</v>
      </c>
      <c r="Q1044" s="10">
        <f>[2]หน้าผ้า!AC1053</f>
        <v>0</v>
      </c>
      <c r="R1044" s="10">
        <f>[2]หน้าผ้า!AD1053</f>
        <v>0</v>
      </c>
      <c r="S1044" s="9">
        <f>[2]หน้าผ้า!Z1053</f>
        <v>0</v>
      </c>
      <c r="T1044" s="12">
        <f>[2]หน้าผ้า!X1053</f>
        <v>0</v>
      </c>
      <c r="U1044" s="11">
        <f>[2]หน้าผ้า!AA1053</f>
        <v>0</v>
      </c>
      <c r="V1044" s="10">
        <f>[2]หน้าผ้า!AJ1053</f>
        <v>0</v>
      </c>
      <c r="W1044" s="10">
        <f>[2]หน้าผ้า!AL1053</f>
        <v>0</v>
      </c>
      <c r="X1044" s="10">
        <f>[2]หน้าผ้า!AM1053</f>
        <v>0</v>
      </c>
      <c r="Y1044" s="10">
        <f>[2]หน้าผ้า!AN1053</f>
        <v>0</v>
      </c>
      <c r="Z1044" s="9">
        <f>[2]หน้าผ้า!AO1053</f>
        <v>0</v>
      </c>
      <c r="AA1044" s="8">
        <f>[2]หน้าผ้า!AQ1053</f>
        <v>0</v>
      </c>
      <c r="AB1044" s="8">
        <f>[2]หน้าผ้า!AR1053</f>
        <v>0</v>
      </c>
      <c r="AC1044" s="8">
        <f>[2]หน้าผ้า!AS1053</f>
        <v>0</v>
      </c>
      <c r="AD1044" s="8">
        <f>[2]หน้าผ้า!AT1053</f>
        <v>0</v>
      </c>
      <c r="AE1044" s="8">
        <f>[2]หน้าผ้า!AU1053</f>
        <v>0</v>
      </c>
      <c r="AF1044" s="8">
        <f>[2]หน้าผ้า!AI1053</f>
        <v>0</v>
      </c>
      <c r="AG1044" s="1">
        <f>[3]หน้าผ้า!DC1056</f>
        <v>0</v>
      </c>
      <c r="AH1044" s="1">
        <f>[2]หน้าผ้า!DL1053</f>
        <v>0</v>
      </c>
      <c r="AI1044" s="1">
        <f>[2]หน้าผ้า!DM1053</f>
        <v>0</v>
      </c>
      <c r="AJ1044" s="3">
        <f>[2]หน้าผ้า!DN1053</f>
        <v>0</v>
      </c>
      <c r="AK1044" s="3">
        <f>[2]หน้าผ้า!DQ1053</f>
        <v>0</v>
      </c>
      <c r="AL1044" s="3">
        <f>[2]หน้าผ้า!DR1053</f>
        <v>0</v>
      </c>
      <c r="AM1044" s="3">
        <f>[2]หน้าผ้า!DS1053</f>
        <v>0</v>
      </c>
      <c r="AN1044" s="3">
        <f>[2]หน้าผ้า!DT1053</f>
        <v>0</v>
      </c>
      <c r="AO1044" s="3">
        <f>[2]หน้าผ้า!DU1053</f>
        <v>0</v>
      </c>
      <c r="AP1044" s="3">
        <f>[2]หน้าผ้า!DP1053</f>
        <v>0</v>
      </c>
      <c r="AQ1044" s="3">
        <f>[2]หน้าผ้า!DW1053</f>
        <v>0</v>
      </c>
      <c r="AR1044" s="3">
        <f>[2]หน้าผ้า!DX1053</f>
        <v>0</v>
      </c>
      <c r="AS1044" s="3">
        <f>[2]หน้าผ้า!DY1053</f>
        <v>0</v>
      </c>
      <c r="AT1044" s="3">
        <f>[2]หน้าผ้า!DZ1053</f>
        <v>0</v>
      </c>
      <c r="AU1044" s="3">
        <f>[2]หน้าผ้า!EA1053</f>
        <v>0</v>
      </c>
      <c r="AV1044" s="1">
        <f>[2]หน้าผ้า!EB1053</f>
        <v>0</v>
      </c>
      <c r="AW1044" s="2">
        <f>[2]หน้าผ้า!EC1053</f>
        <v>0</v>
      </c>
      <c r="AX1044" s="2">
        <f>[2]หน้าผ้า!ED1053</f>
        <v>0</v>
      </c>
      <c r="AY1044" s="2">
        <f>[2]หน้าผ้า!AG1053</f>
        <v>0</v>
      </c>
      <c r="AZ1044" s="2">
        <f>[2]หน้าผ้า!EG1053</f>
        <v>0</v>
      </c>
      <c r="BA1044" s="2">
        <f>[2]หน้าผ้า!EH1053</f>
        <v>0</v>
      </c>
      <c r="BB1044" s="2">
        <f>[2]หน้าผ้า!EI1053</f>
        <v>0</v>
      </c>
      <c r="BC1044" s="1">
        <f>[2]หน้าผ้า!BZ1053</f>
        <v>0</v>
      </c>
      <c r="BD1044" s="56">
        <f>[2]หน้าผ้า!CA1053</f>
        <v>0</v>
      </c>
    </row>
    <row r="1045" spans="1:56" ht="28.5" customHeight="1" x14ac:dyDescent="0.45">
      <c r="A1045" s="3">
        <f>[2]หน้าผ้า!C1054</f>
        <v>0</v>
      </c>
      <c r="B1045" s="14">
        <f>[2]หน้าผ้า!B1054</f>
        <v>0</v>
      </c>
      <c r="C1045" s="9">
        <f>[2]หน้าผ้า!E1054</f>
        <v>0</v>
      </c>
      <c r="D1045" s="13">
        <f>[2]หน้าผ้า!F1054</f>
        <v>0</v>
      </c>
      <c r="E1045" s="9">
        <f>[2]หน้าผ้า!G1054</f>
        <v>0</v>
      </c>
      <c r="F1045" s="9">
        <f>[2]หน้าผ้า!H1054</f>
        <v>0</v>
      </c>
      <c r="G1045" s="9">
        <f>[2]หน้าผ้า!I1054</f>
        <v>0</v>
      </c>
      <c r="H1045" s="9">
        <f>[2]หน้าผ้า!J1054</f>
        <v>0</v>
      </c>
      <c r="I1045" s="9">
        <f>[2]หน้าผ้า!L1054</f>
        <v>0</v>
      </c>
      <c r="J1045" s="9">
        <f>[2]หน้าผ้า!M1054</f>
        <v>0</v>
      </c>
      <c r="K1045" s="9">
        <f>[2]หน้าผ้า!N1054</f>
        <v>0</v>
      </c>
      <c r="L1045" s="9">
        <f>[2]หน้าผ้า!R1054</f>
        <v>0</v>
      </c>
      <c r="M1045" s="10">
        <f>[2]หน้าผ้า!T1054</f>
        <v>0</v>
      </c>
      <c r="N1045" s="9">
        <f>[2]หน้าผ้า!U1054</f>
        <v>0</v>
      </c>
      <c r="O1045" s="9">
        <f>[2]หน้าผ้า!V1054</f>
        <v>0</v>
      </c>
      <c r="P1045" s="10">
        <f>[2]หน้าผ้า!AB1054</f>
        <v>0</v>
      </c>
      <c r="Q1045" s="10">
        <f>[2]หน้าผ้า!AC1054</f>
        <v>0</v>
      </c>
      <c r="R1045" s="10">
        <f>[2]หน้าผ้า!AD1054</f>
        <v>0</v>
      </c>
      <c r="S1045" s="9">
        <f>[2]หน้าผ้า!Z1054</f>
        <v>0</v>
      </c>
      <c r="T1045" s="12">
        <f>[2]หน้าผ้า!X1054</f>
        <v>0</v>
      </c>
      <c r="U1045" s="11">
        <f>[2]หน้าผ้า!AA1054</f>
        <v>0</v>
      </c>
      <c r="V1045" s="10">
        <f>[2]หน้าผ้า!AJ1054</f>
        <v>0</v>
      </c>
      <c r="W1045" s="10">
        <f>[2]หน้าผ้า!AL1054</f>
        <v>0</v>
      </c>
      <c r="X1045" s="10">
        <f>[2]หน้าผ้า!AM1054</f>
        <v>0</v>
      </c>
      <c r="Y1045" s="10">
        <f>[2]หน้าผ้า!AN1054</f>
        <v>0</v>
      </c>
      <c r="Z1045" s="9">
        <f>[2]หน้าผ้า!AO1054</f>
        <v>0</v>
      </c>
      <c r="AA1045" s="8">
        <f>[2]หน้าผ้า!AQ1054</f>
        <v>0</v>
      </c>
      <c r="AB1045" s="8">
        <f>[2]หน้าผ้า!AR1054</f>
        <v>0</v>
      </c>
      <c r="AC1045" s="8">
        <f>[2]หน้าผ้า!AS1054</f>
        <v>0</v>
      </c>
      <c r="AD1045" s="8">
        <f>[2]หน้าผ้า!AT1054</f>
        <v>0</v>
      </c>
      <c r="AE1045" s="8">
        <f>[2]หน้าผ้า!AU1054</f>
        <v>0</v>
      </c>
      <c r="AF1045" s="8">
        <f>[2]หน้าผ้า!AI1054</f>
        <v>0</v>
      </c>
      <c r="AG1045" s="1">
        <f>[3]หน้าผ้า!DC1057</f>
        <v>0</v>
      </c>
      <c r="AH1045" s="1">
        <f>[2]หน้าผ้า!DL1054</f>
        <v>0</v>
      </c>
      <c r="AI1045" s="1">
        <f>[2]หน้าผ้า!DM1054</f>
        <v>0</v>
      </c>
      <c r="AJ1045" s="3">
        <f>[2]หน้าผ้า!DN1054</f>
        <v>0</v>
      </c>
      <c r="AK1045" s="3">
        <f>[2]หน้าผ้า!DQ1054</f>
        <v>0</v>
      </c>
      <c r="AL1045" s="3">
        <f>[2]หน้าผ้า!DR1054</f>
        <v>0</v>
      </c>
      <c r="AM1045" s="3">
        <f>[2]หน้าผ้า!DS1054</f>
        <v>0</v>
      </c>
      <c r="AN1045" s="3">
        <f>[2]หน้าผ้า!DT1054</f>
        <v>0</v>
      </c>
      <c r="AO1045" s="3">
        <f>[2]หน้าผ้า!DU1054</f>
        <v>0</v>
      </c>
      <c r="AP1045" s="3">
        <f>[2]หน้าผ้า!DP1054</f>
        <v>0</v>
      </c>
      <c r="AQ1045" s="3">
        <f>[2]หน้าผ้า!DW1054</f>
        <v>0</v>
      </c>
      <c r="AR1045" s="3">
        <f>[2]หน้าผ้า!DX1054</f>
        <v>0</v>
      </c>
      <c r="AS1045" s="3">
        <f>[2]หน้าผ้า!DY1054</f>
        <v>0</v>
      </c>
      <c r="AT1045" s="3">
        <f>[2]หน้าผ้า!DZ1054</f>
        <v>0</v>
      </c>
      <c r="AU1045" s="3">
        <f>[2]หน้าผ้า!EA1054</f>
        <v>0</v>
      </c>
      <c r="AV1045" s="1">
        <f>[2]หน้าผ้า!EB1054</f>
        <v>0</v>
      </c>
      <c r="AW1045" s="2">
        <f>[2]หน้าผ้า!EC1054</f>
        <v>0</v>
      </c>
      <c r="AX1045" s="2">
        <f>[2]หน้าผ้า!ED1054</f>
        <v>0</v>
      </c>
      <c r="AY1045" s="2">
        <f>[2]หน้าผ้า!AG1054</f>
        <v>0</v>
      </c>
      <c r="AZ1045" s="2">
        <f>[2]หน้าผ้า!EG1054</f>
        <v>0</v>
      </c>
      <c r="BA1045" s="2">
        <f>[2]หน้าผ้า!EH1054</f>
        <v>0</v>
      </c>
      <c r="BB1045" s="2">
        <f>[2]หน้าผ้า!EI1054</f>
        <v>0</v>
      </c>
      <c r="BC1045" s="1">
        <f>[2]หน้าผ้า!BZ1054</f>
        <v>0</v>
      </c>
      <c r="BD1045" s="56">
        <f>[2]หน้าผ้า!CA1054</f>
        <v>0</v>
      </c>
    </row>
    <row r="1046" spans="1:56" ht="28.5" customHeight="1" x14ac:dyDescent="0.45">
      <c r="A1046" s="3">
        <f>[2]หน้าผ้า!C1055</f>
        <v>0</v>
      </c>
      <c r="B1046" s="14">
        <f>[2]หน้าผ้า!B1055</f>
        <v>0</v>
      </c>
      <c r="C1046" s="9">
        <f>[2]หน้าผ้า!E1055</f>
        <v>0</v>
      </c>
      <c r="D1046" s="13">
        <f>[2]หน้าผ้า!F1055</f>
        <v>0</v>
      </c>
      <c r="E1046" s="9">
        <f>[2]หน้าผ้า!G1055</f>
        <v>0</v>
      </c>
      <c r="F1046" s="9">
        <f>[2]หน้าผ้า!H1055</f>
        <v>0</v>
      </c>
      <c r="G1046" s="9">
        <f>[2]หน้าผ้า!I1055</f>
        <v>0</v>
      </c>
      <c r="H1046" s="9">
        <f>[2]หน้าผ้า!J1055</f>
        <v>0</v>
      </c>
      <c r="I1046" s="9">
        <f>[2]หน้าผ้า!L1055</f>
        <v>0</v>
      </c>
      <c r="J1046" s="9">
        <f>[2]หน้าผ้า!M1055</f>
        <v>0</v>
      </c>
      <c r="K1046" s="9">
        <f>[2]หน้าผ้า!N1055</f>
        <v>0</v>
      </c>
      <c r="L1046" s="9">
        <f>[2]หน้าผ้า!R1055</f>
        <v>0</v>
      </c>
      <c r="M1046" s="10">
        <f>[2]หน้าผ้า!T1055</f>
        <v>0</v>
      </c>
      <c r="N1046" s="9">
        <f>[2]หน้าผ้า!U1055</f>
        <v>0</v>
      </c>
      <c r="O1046" s="9">
        <f>[2]หน้าผ้า!V1055</f>
        <v>0</v>
      </c>
      <c r="P1046" s="10">
        <f>[2]หน้าผ้า!AB1055</f>
        <v>0</v>
      </c>
      <c r="Q1046" s="10">
        <f>[2]หน้าผ้า!AC1055</f>
        <v>0</v>
      </c>
      <c r="R1046" s="10">
        <f>[2]หน้าผ้า!AD1055</f>
        <v>0</v>
      </c>
      <c r="S1046" s="9">
        <f>[2]หน้าผ้า!Z1055</f>
        <v>0</v>
      </c>
      <c r="T1046" s="12">
        <f>[2]หน้าผ้า!X1055</f>
        <v>0</v>
      </c>
      <c r="U1046" s="11">
        <f>[2]หน้าผ้า!AA1055</f>
        <v>0</v>
      </c>
      <c r="V1046" s="10">
        <f>[2]หน้าผ้า!AJ1055</f>
        <v>0</v>
      </c>
      <c r="W1046" s="10">
        <f>[2]หน้าผ้า!AL1055</f>
        <v>0</v>
      </c>
      <c r="X1046" s="10">
        <f>[2]หน้าผ้า!AM1055</f>
        <v>0</v>
      </c>
      <c r="Y1046" s="10">
        <f>[2]หน้าผ้า!AN1055</f>
        <v>0</v>
      </c>
      <c r="Z1046" s="9">
        <f>[2]หน้าผ้า!AO1055</f>
        <v>0</v>
      </c>
      <c r="AA1046" s="8">
        <f>[2]หน้าผ้า!AQ1055</f>
        <v>0</v>
      </c>
      <c r="AB1046" s="8">
        <f>[2]หน้าผ้า!AR1055</f>
        <v>0</v>
      </c>
      <c r="AC1046" s="8">
        <f>[2]หน้าผ้า!AS1055</f>
        <v>0</v>
      </c>
      <c r="AD1046" s="8">
        <f>[2]หน้าผ้า!AT1055</f>
        <v>0</v>
      </c>
      <c r="AE1046" s="8">
        <f>[2]หน้าผ้า!AU1055</f>
        <v>0</v>
      </c>
      <c r="AF1046" s="8">
        <f>[2]หน้าผ้า!AI1055</f>
        <v>0</v>
      </c>
      <c r="AG1046" s="1">
        <f>[3]หน้าผ้า!DC1058</f>
        <v>0</v>
      </c>
      <c r="AH1046" s="1">
        <f>[2]หน้าผ้า!DL1055</f>
        <v>0</v>
      </c>
      <c r="AI1046" s="1">
        <f>[2]หน้าผ้า!DM1055</f>
        <v>0</v>
      </c>
      <c r="AJ1046" s="3">
        <f>[2]หน้าผ้า!DN1055</f>
        <v>0</v>
      </c>
      <c r="AK1046" s="3">
        <f>[2]หน้าผ้า!DQ1055</f>
        <v>0</v>
      </c>
      <c r="AL1046" s="3">
        <f>[2]หน้าผ้า!DR1055</f>
        <v>0</v>
      </c>
      <c r="AM1046" s="3">
        <f>[2]หน้าผ้า!DS1055</f>
        <v>0</v>
      </c>
      <c r="AN1046" s="3">
        <f>[2]หน้าผ้า!DT1055</f>
        <v>0</v>
      </c>
      <c r="AO1046" s="3">
        <f>[2]หน้าผ้า!DU1055</f>
        <v>0</v>
      </c>
      <c r="AP1046" s="3">
        <f>[2]หน้าผ้า!DP1055</f>
        <v>0</v>
      </c>
      <c r="AQ1046" s="3">
        <f>[2]หน้าผ้า!DW1055</f>
        <v>0</v>
      </c>
      <c r="AR1046" s="3">
        <f>[2]หน้าผ้า!DX1055</f>
        <v>0</v>
      </c>
      <c r="AS1046" s="3">
        <f>[2]หน้าผ้า!DY1055</f>
        <v>0</v>
      </c>
      <c r="AT1046" s="3">
        <f>[2]หน้าผ้า!DZ1055</f>
        <v>0</v>
      </c>
      <c r="AU1046" s="3">
        <f>[2]หน้าผ้า!EA1055</f>
        <v>0</v>
      </c>
      <c r="AV1046" s="1">
        <f>[2]หน้าผ้า!EB1055</f>
        <v>0</v>
      </c>
      <c r="AW1046" s="2">
        <f>[2]หน้าผ้า!EC1055</f>
        <v>0</v>
      </c>
      <c r="AX1046" s="2">
        <f>[2]หน้าผ้า!ED1055</f>
        <v>0</v>
      </c>
      <c r="AY1046" s="2">
        <f>[2]หน้าผ้า!AG1055</f>
        <v>0</v>
      </c>
      <c r="AZ1046" s="2">
        <f>[2]หน้าผ้า!EG1055</f>
        <v>0</v>
      </c>
      <c r="BA1046" s="2">
        <f>[2]หน้าผ้า!EH1055</f>
        <v>0</v>
      </c>
      <c r="BB1046" s="2">
        <f>[2]หน้าผ้า!EI1055</f>
        <v>0</v>
      </c>
      <c r="BC1046" s="1">
        <f>[2]หน้าผ้า!BZ1055</f>
        <v>0</v>
      </c>
      <c r="BD1046" s="56">
        <f>[2]หน้าผ้า!CA1055</f>
        <v>0</v>
      </c>
    </row>
    <row r="1047" spans="1:56" ht="28.5" customHeight="1" x14ac:dyDescent="0.45">
      <c r="A1047" s="3">
        <f>[2]หน้าผ้า!C1056</f>
        <v>0</v>
      </c>
      <c r="B1047" s="14">
        <f>[2]หน้าผ้า!B1056</f>
        <v>0</v>
      </c>
      <c r="C1047" s="9">
        <f>[2]หน้าผ้า!E1056</f>
        <v>0</v>
      </c>
      <c r="D1047" s="13">
        <f>[2]หน้าผ้า!F1056</f>
        <v>0</v>
      </c>
      <c r="E1047" s="9">
        <f>[2]หน้าผ้า!G1056</f>
        <v>0</v>
      </c>
      <c r="F1047" s="9">
        <f>[2]หน้าผ้า!H1056</f>
        <v>0</v>
      </c>
      <c r="G1047" s="9">
        <f>[2]หน้าผ้า!I1056</f>
        <v>0</v>
      </c>
      <c r="H1047" s="9">
        <f>[2]หน้าผ้า!J1056</f>
        <v>0</v>
      </c>
      <c r="I1047" s="9">
        <f>[2]หน้าผ้า!L1056</f>
        <v>0</v>
      </c>
      <c r="J1047" s="9">
        <f>[2]หน้าผ้า!M1056</f>
        <v>0</v>
      </c>
      <c r="K1047" s="9">
        <f>[2]หน้าผ้า!N1056</f>
        <v>0</v>
      </c>
      <c r="L1047" s="9">
        <f>[2]หน้าผ้า!R1056</f>
        <v>0</v>
      </c>
      <c r="M1047" s="10">
        <f>[2]หน้าผ้า!T1056</f>
        <v>0</v>
      </c>
      <c r="N1047" s="9">
        <f>[2]หน้าผ้า!U1056</f>
        <v>0</v>
      </c>
      <c r="O1047" s="9">
        <f>[2]หน้าผ้า!V1056</f>
        <v>0</v>
      </c>
      <c r="P1047" s="10">
        <f>[2]หน้าผ้า!AB1056</f>
        <v>0</v>
      </c>
      <c r="Q1047" s="10">
        <f>[2]หน้าผ้า!AC1056</f>
        <v>0</v>
      </c>
      <c r="R1047" s="10">
        <f>[2]หน้าผ้า!AD1056</f>
        <v>0</v>
      </c>
      <c r="S1047" s="9">
        <f>[2]หน้าผ้า!Z1056</f>
        <v>0</v>
      </c>
      <c r="T1047" s="12">
        <f>[2]หน้าผ้า!X1056</f>
        <v>0</v>
      </c>
      <c r="U1047" s="11">
        <f>[2]หน้าผ้า!AA1056</f>
        <v>0</v>
      </c>
      <c r="V1047" s="10">
        <f>[2]หน้าผ้า!AJ1056</f>
        <v>0</v>
      </c>
      <c r="W1047" s="10">
        <f>[2]หน้าผ้า!AL1056</f>
        <v>0</v>
      </c>
      <c r="X1047" s="10">
        <f>[2]หน้าผ้า!AM1056</f>
        <v>0</v>
      </c>
      <c r="Y1047" s="10">
        <f>[2]หน้าผ้า!AN1056</f>
        <v>0</v>
      </c>
      <c r="Z1047" s="9">
        <f>[2]หน้าผ้า!AO1056</f>
        <v>0</v>
      </c>
      <c r="AA1047" s="8">
        <f>[2]หน้าผ้า!AQ1056</f>
        <v>0</v>
      </c>
      <c r="AB1047" s="8">
        <f>[2]หน้าผ้า!AR1056</f>
        <v>0</v>
      </c>
      <c r="AC1047" s="8">
        <f>[2]หน้าผ้า!AS1056</f>
        <v>0</v>
      </c>
      <c r="AD1047" s="8">
        <f>[2]หน้าผ้า!AT1056</f>
        <v>0</v>
      </c>
      <c r="AE1047" s="8">
        <f>[2]หน้าผ้า!AU1056</f>
        <v>0</v>
      </c>
      <c r="AF1047" s="8">
        <f>[2]หน้าผ้า!AI1056</f>
        <v>0</v>
      </c>
      <c r="AG1047" s="1">
        <f>[3]หน้าผ้า!DC1059</f>
        <v>0</v>
      </c>
      <c r="AH1047" s="1">
        <f>[2]หน้าผ้า!DL1056</f>
        <v>0</v>
      </c>
      <c r="AI1047" s="1">
        <f>[2]หน้าผ้า!DM1056</f>
        <v>0</v>
      </c>
      <c r="AJ1047" s="3">
        <f>[2]หน้าผ้า!DN1056</f>
        <v>0</v>
      </c>
      <c r="AK1047" s="3">
        <f>[2]หน้าผ้า!DQ1056</f>
        <v>0</v>
      </c>
      <c r="AL1047" s="3">
        <f>[2]หน้าผ้า!DR1056</f>
        <v>0</v>
      </c>
      <c r="AM1047" s="3">
        <f>[2]หน้าผ้า!DS1056</f>
        <v>0</v>
      </c>
      <c r="AN1047" s="3">
        <f>[2]หน้าผ้า!DT1056</f>
        <v>0</v>
      </c>
      <c r="AO1047" s="3">
        <f>[2]หน้าผ้า!DU1056</f>
        <v>0</v>
      </c>
      <c r="AP1047" s="3">
        <f>[2]หน้าผ้า!DP1056</f>
        <v>0</v>
      </c>
      <c r="AQ1047" s="3">
        <f>[2]หน้าผ้า!DW1056</f>
        <v>0</v>
      </c>
      <c r="AR1047" s="3">
        <f>[2]หน้าผ้า!DX1056</f>
        <v>0</v>
      </c>
      <c r="AS1047" s="3">
        <f>[2]หน้าผ้า!DY1056</f>
        <v>0</v>
      </c>
      <c r="AT1047" s="3">
        <f>[2]หน้าผ้า!DZ1056</f>
        <v>0</v>
      </c>
      <c r="AU1047" s="3">
        <f>[2]หน้าผ้า!EA1056</f>
        <v>0</v>
      </c>
      <c r="AV1047" s="1">
        <f>[2]หน้าผ้า!EB1056</f>
        <v>0</v>
      </c>
      <c r="AW1047" s="2">
        <f>[2]หน้าผ้า!EC1056</f>
        <v>0</v>
      </c>
      <c r="AX1047" s="2">
        <f>[2]หน้าผ้า!ED1056</f>
        <v>0</v>
      </c>
      <c r="AY1047" s="2">
        <f>[2]หน้าผ้า!AG1056</f>
        <v>0</v>
      </c>
      <c r="AZ1047" s="2">
        <f>[2]หน้าผ้า!EG1056</f>
        <v>0</v>
      </c>
      <c r="BA1047" s="2">
        <f>[2]หน้าผ้า!EH1056</f>
        <v>0</v>
      </c>
      <c r="BB1047" s="2">
        <f>[2]หน้าผ้า!EI1056</f>
        <v>0</v>
      </c>
      <c r="BC1047" s="1">
        <f>[2]หน้าผ้า!BZ1056</f>
        <v>0</v>
      </c>
      <c r="BD1047" s="56">
        <f>[2]หน้าผ้า!CA1056</f>
        <v>0</v>
      </c>
    </row>
    <row r="1048" spans="1:56" ht="28.5" customHeight="1" x14ac:dyDescent="0.45">
      <c r="A1048" s="3">
        <f>[2]หน้าผ้า!C1057</f>
        <v>0</v>
      </c>
      <c r="B1048" s="14">
        <f>[2]หน้าผ้า!B1057</f>
        <v>0</v>
      </c>
      <c r="C1048" s="9">
        <f>[2]หน้าผ้า!E1057</f>
        <v>0</v>
      </c>
      <c r="D1048" s="13">
        <f>[2]หน้าผ้า!F1057</f>
        <v>0</v>
      </c>
      <c r="E1048" s="9">
        <f>[2]หน้าผ้า!G1057</f>
        <v>0</v>
      </c>
      <c r="F1048" s="9">
        <f>[2]หน้าผ้า!H1057</f>
        <v>0</v>
      </c>
      <c r="G1048" s="9">
        <f>[2]หน้าผ้า!I1057</f>
        <v>0</v>
      </c>
      <c r="H1048" s="9">
        <f>[2]หน้าผ้า!J1057</f>
        <v>0</v>
      </c>
      <c r="I1048" s="9">
        <f>[2]หน้าผ้า!L1057</f>
        <v>0</v>
      </c>
      <c r="J1048" s="9">
        <f>[2]หน้าผ้า!M1057</f>
        <v>0</v>
      </c>
      <c r="K1048" s="9">
        <f>[2]หน้าผ้า!N1057</f>
        <v>0</v>
      </c>
      <c r="L1048" s="9">
        <f>[2]หน้าผ้า!R1057</f>
        <v>0</v>
      </c>
      <c r="M1048" s="10">
        <f>[2]หน้าผ้า!T1057</f>
        <v>0</v>
      </c>
      <c r="N1048" s="9">
        <f>[2]หน้าผ้า!U1057</f>
        <v>0</v>
      </c>
      <c r="O1048" s="9">
        <f>[2]หน้าผ้า!V1057</f>
        <v>0</v>
      </c>
      <c r="P1048" s="10">
        <f>[2]หน้าผ้า!AB1057</f>
        <v>0</v>
      </c>
      <c r="Q1048" s="10">
        <f>[2]หน้าผ้า!AC1057</f>
        <v>0</v>
      </c>
      <c r="R1048" s="10">
        <f>[2]หน้าผ้า!AD1057</f>
        <v>0</v>
      </c>
      <c r="S1048" s="9">
        <f>[2]หน้าผ้า!Z1057</f>
        <v>0</v>
      </c>
      <c r="T1048" s="12">
        <f>[2]หน้าผ้า!X1057</f>
        <v>0</v>
      </c>
      <c r="U1048" s="11">
        <f>[2]หน้าผ้า!AA1057</f>
        <v>0</v>
      </c>
      <c r="V1048" s="10">
        <f>[2]หน้าผ้า!AJ1057</f>
        <v>0</v>
      </c>
      <c r="W1048" s="10">
        <f>[2]หน้าผ้า!AL1057</f>
        <v>0</v>
      </c>
      <c r="X1048" s="10">
        <f>[2]หน้าผ้า!AM1057</f>
        <v>0</v>
      </c>
      <c r="Y1048" s="10">
        <f>[2]หน้าผ้า!AN1057</f>
        <v>0</v>
      </c>
      <c r="Z1048" s="9">
        <f>[2]หน้าผ้า!AO1057</f>
        <v>0</v>
      </c>
      <c r="AA1048" s="8">
        <f>[2]หน้าผ้า!AQ1057</f>
        <v>0</v>
      </c>
      <c r="AB1048" s="8">
        <f>[2]หน้าผ้า!AR1057</f>
        <v>0</v>
      </c>
      <c r="AC1048" s="8">
        <f>[2]หน้าผ้า!AS1057</f>
        <v>0</v>
      </c>
      <c r="AD1048" s="8">
        <f>[2]หน้าผ้า!AT1057</f>
        <v>0</v>
      </c>
      <c r="AE1048" s="8">
        <f>[2]หน้าผ้า!AU1057</f>
        <v>0</v>
      </c>
      <c r="AF1048" s="8">
        <f>[2]หน้าผ้า!AI1057</f>
        <v>0</v>
      </c>
      <c r="AG1048" s="1">
        <f>[3]หน้าผ้า!DC1060</f>
        <v>0</v>
      </c>
      <c r="AH1048" s="1">
        <f>[2]หน้าผ้า!DL1057</f>
        <v>0</v>
      </c>
      <c r="AI1048" s="1">
        <f>[2]หน้าผ้า!DM1057</f>
        <v>0</v>
      </c>
      <c r="AJ1048" s="3">
        <f>[2]หน้าผ้า!DN1057</f>
        <v>0</v>
      </c>
      <c r="AK1048" s="3">
        <f>[2]หน้าผ้า!DQ1057</f>
        <v>0</v>
      </c>
      <c r="AL1048" s="3">
        <f>[2]หน้าผ้า!DR1057</f>
        <v>0</v>
      </c>
      <c r="AM1048" s="3">
        <f>[2]หน้าผ้า!DS1057</f>
        <v>0</v>
      </c>
      <c r="AN1048" s="3">
        <f>[2]หน้าผ้า!DT1057</f>
        <v>0</v>
      </c>
      <c r="AO1048" s="3">
        <f>[2]หน้าผ้า!DU1057</f>
        <v>0</v>
      </c>
      <c r="AP1048" s="3">
        <f>[2]หน้าผ้า!DP1057</f>
        <v>0</v>
      </c>
      <c r="AQ1048" s="3">
        <f>[2]หน้าผ้า!DW1057</f>
        <v>0</v>
      </c>
      <c r="AR1048" s="3">
        <f>[2]หน้าผ้า!DX1057</f>
        <v>0</v>
      </c>
      <c r="AS1048" s="3">
        <f>[2]หน้าผ้า!DY1057</f>
        <v>0</v>
      </c>
      <c r="AT1048" s="3">
        <f>[2]หน้าผ้า!DZ1057</f>
        <v>0</v>
      </c>
      <c r="AU1048" s="3">
        <f>[2]หน้าผ้า!EA1057</f>
        <v>0</v>
      </c>
      <c r="AV1048" s="1">
        <f>[2]หน้าผ้า!EB1057</f>
        <v>0</v>
      </c>
      <c r="AW1048" s="2">
        <f>[2]หน้าผ้า!EC1057</f>
        <v>0</v>
      </c>
      <c r="AX1048" s="2">
        <f>[2]หน้าผ้า!ED1057</f>
        <v>0</v>
      </c>
      <c r="AY1048" s="2">
        <f>[2]หน้าผ้า!AG1057</f>
        <v>0</v>
      </c>
      <c r="AZ1048" s="2">
        <f>[2]หน้าผ้า!EG1057</f>
        <v>0</v>
      </c>
      <c r="BA1048" s="2">
        <f>[2]หน้าผ้า!EH1057</f>
        <v>0</v>
      </c>
      <c r="BB1048" s="2">
        <f>[2]หน้าผ้า!EI1057</f>
        <v>0</v>
      </c>
      <c r="BC1048" s="1">
        <f>[2]หน้าผ้า!BZ1057</f>
        <v>0</v>
      </c>
      <c r="BD1048" s="56">
        <f>[2]หน้าผ้า!CA1057</f>
        <v>0</v>
      </c>
    </row>
    <row r="1049" spans="1:56" ht="28.5" customHeight="1" x14ac:dyDescent="0.45">
      <c r="A1049" s="3">
        <f>[2]หน้าผ้า!C1058</f>
        <v>0</v>
      </c>
      <c r="B1049" s="14">
        <f>[2]หน้าผ้า!B1058</f>
        <v>0</v>
      </c>
      <c r="C1049" s="9">
        <f>[2]หน้าผ้า!E1058</f>
        <v>0</v>
      </c>
      <c r="D1049" s="13">
        <f>[2]หน้าผ้า!F1058</f>
        <v>0</v>
      </c>
      <c r="E1049" s="9">
        <f>[2]หน้าผ้า!G1058</f>
        <v>0</v>
      </c>
      <c r="F1049" s="9">
        <f>[2]หน้าผ้า!H1058</f>
        <v>0</v>
      </c>
      <c r="G1049" s="9">
        <f>[2]หน้าผ้า!I1058</f>
        <v>0</v>
      </c>
      <c r="H1049" s="9">
        <f>[2]หน้าผ้า!J1058</f>
        <v>0</v>
      </c>
      <c r="I1049" s="9">
        <f>[2]หน้าผ้า!L1058</f>
        <v>0</v>
      </c>
      <c r="J1049" s="9">
        <f>[2]หน้าผ้า!M1058</f>
        <v>0</v>
      </c>
      <c r="K1049" s="9">
        <f>[2]หน้าผ้า!N1058</f>
        <v>0</v>
      </c>
      <c r="L1049" s="9">
        <f>[2]หน้าผ้า!R1058</f>
        <v>0</v>
      </c>
      <c r="M1049" s="10">
        <f>[2]หน้าผ้า!T1058</f>
        <v>0</v>
      </c>
      <c r="N1049" s="9">
        <f>[2]หน้าผ้า!U1058</f>
        <v>0</v>
      </c>
      <c r="O1049" s="9">
        <f>[2]หน้าผ้า!V1058</f>
        <v>0</v>
      </c>
      <c r="P1049" s="10">
        <f>[2]หน้าผ้า!AB1058</f>
        <v>0</v>
      </c>
      <c r="Q1049" s="10">
        <f>[2]หน้าผ้า!AC1058</f>
        <v>0</v>
      </c>
      <c r="R1049" s="10">
        <f>[2]หน้าผ้า!AD1058</f>
        <v>0</v>
      </c>
      <c r="S1049" s="9">
        <f>[2]หน้าผ้า!Z1058</f>
        <v>0</v>
      </c>
      <c r="T1049" s="12">
        <f>[2]หน้าผ้า!X1058</f>
        <v>0</v>
      </c>
      <c r="U1049" s="11">
        <f>[2]หน้าผ้า!AA1058</f>
        <v>0</v>
      </c>
      <c r="V1049" s="10">
        <f>[2]หน้าผ้า!AJ1058</f>
        <v>0</v>
      </c>
      <c r="W1049" s="10">
        <f>[2]หน้าผ้า!AL1058</f>
        <v>0</v>
      </c>
      <c r="X1049" s="10">
        <f>[2]หน้าผ้า!AM1058</f>
        <v>0</v>
      </c>
      <c r="Y1049" s="10">
        <f>[2]หน้าผ้า!AN1058</f>
        <v>0</v>
      </c>
      <c r="Z1049" s="9">
        <f>[2]หน้าผ้า!AO1058</f>
        <v>0</v>
      </c>
      <c r="AA1049" s="8">
        <f>[2]หน้าผ้า!AQ1058</f>
        <v>0</v>
      </c>
      <c r="AB1049" s="8">
        <f>[2]หน้าผ้า!AR1058</f>
        <v>0</v>
      </c>
      <c r="AC1049" s="8">
        <f>[2]หน้าผ้า!AS1058</f>
        <v>0</v>
      </c>
      <c r="AD1049" s="8">
        <f>[2]หน้าผ้า!AT1058</f>
        <v>0</v>
      </c>
      <c r="AE1049" s="8">
        <f>[2]หน้าผ้า!AU1058</f>
        <v>0</v>
      </c>
      <c r="AF1049" s="8">
        <f>[2]หน้าผ้า!AI1058</f>
        <v>0</v>
      </c>
      <c r="AG1049" s="1">
        <f>[3]หน้าผ้า!DC1061</f>
        <v>0</v>
      </c>
      <c r="AH1049" s="1">
        <f>[2]หน้าผ้า!DL1058</f>
        <v>0</v>
      </c>
      <c r="AI1049" s="1">
        <f>[2]หน้าผ้า!DM1058</f>
        <v>0</v>
      </c>
      <c r="AJ1049" s="3">
        <f>[2]หน้าผ้า!DN1058</f>
        <v>0</v>
      </c>
      <c r="AK1049" s="3">
        <f>[2]หน้าผ้า!DQ1058</f>
        <v>0</v>
      </c>
      <c r="AL1049" s="3">
        <f>[2]หน้าผ้า!DR1058</f>
        <v>0</v>
      </c>
      <c r="AM1049" s="3">
        <f>[2]หน้าผ้า!DS1058</f>
        <v>0</v>
      </c>
      <c r="AN1049" s="3">
        <f>[2]หน้าผ้า!DT1058</f>
        <v>0</v>
      </c>
      <c r="AO1049" s="3">
        <f>[2]หน้าผ้า!DU1058</f>
        <v>0</v>
      </c>
      <c r="AP1049" s="3">
        <f>[2]หน้าผ้า!DP1058</f>
        <v>0</v>
      </c>
      <c r="AQ1049" s="3">
        <f>[2]หน้าผ้า!DW1058</f>
        <v>0</v>
      </c>
      <c r="AR1049" s="3">
        <f>[2]หน้าผ้า!DX1058</f>
        <v>0</v>
      </c>
      <c r="AS1049" s="3">
        <f>[2]หน้าผ้า!DY1058</f>
        <v>0</v>
      </c>
      <c r="AT1049" s="3">
        <f>[2]หน้าผ้า!DZ1058</f>
        <v>0</v>
      </c>
      <c r="AU1049" s="3">
        <f>[2]หน้าผ้า!EA1058</f>
        <v>0</v>
      </c>
      <c r="AV1049" s="1">
        <f>[2]หน้าผ้า!EB1058</f>
        <v>0</v>
      </c>
      <c r="AW1049" s="2">
        <f>[2]หน้าผ้า!EC1058</f>
        <v>0</v>
      </c>
      <c r="AX1049" s="2">
        <f>[2]หน้าผ้า!ED1058</f>
        <v>0</v>
      </c>
      <c r="AY1049" s="2">
        <f>[2]หน้าผ้า!AG1058</f>
        <v>0</v>
      </c>
      <c r="AZ1049" s="2">
        <f>[2]หน้าผ้า!EG1058</f>
        <v>0</v>
      </c>
      <c r="BA1049" s="2">
        <f>[2]หน้าผ้า!EH1058</f>
        <v>0</v>
      </c>
      <c r="BB1049" s="2">
        <f>[2]หน้าผ้า!EI1058</f>
        <v>0</v>
      </c>
      <c r="BC1049" s="1">
        <f>[2]หน้าผ้า!BZ1058</f>
        <v>0</v>
      </c>
      <c r="BD1049" s="56">
        <f>[2]หน้าผ้า!CA1058</f>
        <v>0</v>
      </c>
    </row>
    <row r="1050" spans="1:56" ht="28.5" customHeight="1" x14ac:dyDescent="0.45">
      <c r="A1050" s="3">
        <f>[2]หน้าผ้า!C1059</f>
        <v>0</v>
      </c>
      <c r="B1050" s="14">
        <f>[2]หน้าผ้า!B1059</f>
        <v>0</v>
      </c>
      <c r="C1050" s="9">
        <f>[2]หน้าผ้า!E1059</f>
        <v>0</v>
      </c>
      <c r="D1050" s="13">
        <f>[2]หน้าผ้า!F1059</f>
        <v>0</v>
      </c>
      <c r="E1050" s="9">
        <f>[2]หน้าผ้า!G1059</f>
        <v>0</v>
      </c>
      <c r="F1050" s="9">
        <f>[2]หน้าผ้า!H1059</f>
        <v>0</v>
      </c>
      <c r="G1050" s="9">
        <f>[2]หน้าผ้า!I1059</f>
        <v>0</v>
      </c>
      <c r="H1050" s="9">
        <f>[2]หน้าผ้า!J1059</f>
        <v>0</v>
      </c>
      <c r="I1050" s="9">
        <f>[2]หน้าผ้า!L1059</f>
        <v>0</v>
      </c>
      <c r="J1050" s="9">
        <f>[2]หน้าผ้า!M1059</f>
        <v>0</v>
      </c>
      <c r="K1050" s="9">
        <f>[2]หน้าผ้า!N1059</f>
        <v>0</v>
      </c>
      <c r="L1050" s="9">
        <f>[2]หน้าผ้า!R1059</f>
        <v>0</v>
      </c>
      <c r="M1050" s="10">
        <f>[2]หน้าผ้า!T1059</f>
        <v>0</v>
      </c>
      <c r="N1050" s="9">
        <f>[2]หน้าผ้า!U1059</f>
        <v>0</v>
      </c>
      <c r="O1050" s="9">
        <f>[2]หน้าผ้า!V1059</f>
        <v>0</v>
      </c>
      <c r="P1050" s="10">
        <f>[2]หน้าผ้า!AB1059</f>
        <v>0</v>
      </c>
      <c r="Q1050" s="10">
        <f>[2]หน้าผ้า!AC1059</f>
        <v>0</v>
      </c>
      <c r="R1050" s="10">
        <f>[2]หน้าผ้า!AD1059</f>
        <v>0</v>
      </c>
      <c r="S1050" s="9">
        <f>[2]หน้าผ้า!Z1059</f>
        <v>0</v>
      </c>
      <c r="T1050" s="12">
        <f>[2]หน้าผ้า!X1059</f>
        <v>0</v>
      </c>
      <c r="U1050" s="11">
        <f>[2]หน้าผ้า!AA1059</f>
        <v>0</v>
      </c>
      <c r="V1050" s="10">
        <f>[2]หน้าผ้า!AJ1059</f>
        <v>0</v>
      </c>
      <c r="W1050" s="10">
        <f>[2]หน้าผ้า!AL1059</f>
        <v>0</v>
      </c>
      <c r="X1050" s="10">
        <f>[2]หน้าผ้า!AM1059</f>
        <v>0</v>
      </c>
      <c r="Y1050" s="10">
        <f>[2]หน้าผ้า!AN1059</f>
        <v>0</v>
      </c>
      <c r="Z1050" s="9">
        <f>[2]หน้าผ้า!AO1059</f>
        <v>0</v>
      </c>
      <c r="AA1050" s="8">
        <f>[2]หน้าผ้า!AQ1059</f>
        <v>0</v>
      </c>
      <c r="AB1050" s="8">
        <f>[2]หน้าผ้า!AR1059</f>
        <v>0</v>
      </c>
      <c r="AC1050" s="8">
        <f>[2]หน้าผ้า!AS1059</f>
        <v>0</v>
      </c>
      <c r="AD1050" s="8">
        <f>[2]หน้าผ้า!AT1059</f>
        <v>0</v>
      </c>
      <c r="AE1050" s="8">
        <f>[2]หน้าผ้า!AU1059</f>
        <v>0</v>
      </c>
      <c r="AF1050" s="8">
        <f>[2]หน้าผ้า!AI1059</f>
        <v>0</v>
      </c>
      <c r="AG1050" s="1">
        <f>[3]หน้าผ้า!DC1062</f>
        <v>0</v>
      </c>
      <c r="AH1050" s="1">
        <f>[2]หน้าผ้า!DL1059</f>
        <v>0</v>
      </c>
      <c r="AI1050" s="1">
        <f>[2]หน้าผ้า!DM1059</f>
        <v>0</v>
      </c>
      <c r="AJ1050" s="3">
        <f>[2]หน้าผ้า!DN1059</f>
        <v>0</v>
      </c>
      <c r="AK1050" s="3">
        <f>[2]หน้าผ้า!DQ1059</f>
        <v>0</v>
      </c>
      <c r="AL1050" s="3">
        <f>[2]หน้าผ้า!DR1059</f>
        <v>0</v>
      </c>
      <c r="AM1050" s="3">
        <f>[2]หน้าผ้า!DS1059</f>
        <v>0</v>
      </c>
      <c r="AN1050" s="3">
        <f>[2]หน้าผ้า!DT1059</f>
        <v>0</v>
      </c>
      <c r="AO1050" s="3">
        <f>[2]หน้าผ้า!DU1059</f>
        <v>0</v>
      </c>
      <c r="AP1050" s="3">
        <f>[2]หน้าผ้า!DP1059</f>
        <v>0</v>
      </c>
      <c r="AQ1050" s="3">
        <f>[2]หน้าผ้า!DW1059</f>
        <v>0</v>
      </c>
      <c r="AR1050" s="3">
        <f>[2]หน้าผ้า!DX1059</f>
        <v>0</v>
      </c>
      <c r="AS1050" s="3">
        <f>[2]หน้าผ้า!DY1059</f>
        <v>0</v>
      </c>
      <c r="AT1050" s="3">
        <f>[2]หน้าผ้า!DZ1059</f>
        <v>0</v>
      </c>
      <c r="AU1050" s="3">
        <f>[2]หน้าผ้า!EA1059</f>
        <v>0</v>
      </c>
      <c r="AV1050" s="1">
        <f>[2]หน้าผ้า!EB1059</f>
        <v>0</v>
      </c>
      <c r="AW1050" s="2">
        <f>[2]หน้าผ้า!EC1059</f>
        <v>0</v>
      </c>
      <c r="AX1050" s="2">
        <f>[2]หน้าผ้า!ED1059</f>
        <v>0</v>
      </c>
      <c r="AY1050" s="2">
        <f>[2]หน้าผ้า!AG1059</f>
        <v>0</v>
      </c>
      <c r="AZ1050" s="2">
        <f>[2]หน้าผ้า!EG1059</f>
        <v>0</v>
      </c>
      <c r="BA1050" s="2">
        <f>[2]หน้าผ้า!EH1059</f>
        <v>0</v>
      </c>
      <c r="BB1050" s="2">
        <f>[2]หน้าผ้า!EI1059</f>
        <v>0</v>
      </c>
      <c r="BC1050" s="1">
        <f>[2]หน้าผ้า!BZ1059</f>
        <v>0</v>
      </c>
      <c r="BD1050" s="56">
        <f>[2]หน้าผ้า!CA1059</f>
        <v>0</v>
      </c>
    </row>
    <row r="1051" spans="1:56" ht="28.5" customHeight="1" x14ac:dyDescent="0.45">
      <c r="A1051" s="3">
        <f>[2]หน้าผ้า!C1060</f>
        <v>0</v>
      </c>
      <c r="B1051" s="14">
        <f>[2]หน้าผ้า!B1060</f>
        <v>0</v>
      </c>
      <c r="C1051" s="9">
        <f>[2]หน้าผ้า!E1060</f>
        <v>0</v>
      </c>
      <c r="D1051" s="13">
        <f>[2]หน้าผ้า!F1060</f>
        <v>0</v>
      </c>
      <c r="E1051" s="9">
        <f>[2]หน้าผ้า!G1060</f>
        <v>0</v>
      </c>
      <c r="F1051" s="9">
        <f>[2]หน้าผ้า!H1060</f>
        <v>0</v>
      </c>
      <c r="G1051" s="9">
        <f>[2]หน้าผ้า!I1060</f>
        <v>0</v>
      </c>
      <c r="H1051" s="9">
        <f>[2]หน้าผ้า!J1060</f>
        <v>0</v>
      </c>
      <c r="I1051" s="9">
        <f>[2]หน้าผ้า!L1060</f>
        <v>0</v>
      </c>
      <c r="J1051" s="9">
        <f>[2]หน้าผ้า!M1060</f>
        <v>0</v>
      </c>
      <c r="K1051" s="9">
        <f>[2]หน้าผ้า!N1060</f>
        <v>0</v>
      </c>
      <c r="L1051" s="9">
        <f>[2]หน้าผ้า!R1060</f>
        <v>0</v>
      </c>
      <c r="M1051" s="10">
        <f>[2]หน้าผ้า!T1060</f>
        <v>0</v>
      </c>
      <c r="N1051" s="9">
        <f>[2]หน้าผ้า!U1060</f>
        <v>0</v>
      </c>
      <c r="O1051" s="9">
        <f>[2]หน้าผ้า!V1060</f>
        <v>0</v>
      </c>
      <c r="P1051" s="10">
        <f>[2]หน้าผ้า!AB1060</f>
        <v>0</v>
      </c>
      <c r="Q1051" s="10">
        <f>[2]หน้าผ้า!AC1060</f>
        <v>0</v>
      </c>
      <c r="R1051" s="10">
        <f>[2]หน้าผ้า!AD1060</f>
        <v>0</v>
      </c>
      <c r="S1051" s="9">
        <f>[2]หน้าผ้า!Z1060</f>
        <v>0</v>
      </c>
      <c r="T1051" s="12">
        <f>[2]หน้าผ้า!X1060</f>
        <v>0</v>
      </c>
      <c r="U1051" s="11">
        <f>[2]หน้าผ้า!AA1060</f>
        <v>0</v>
      </c>
      <c r="V1051" s="10">
        <f>[2]หน้าผ้า!AJ1060</f>
        <v>0</v>
      </c>
      <c r="W1051" s="10">
        <f>[2]หน้าผ้า!AL1060</f>
        <v>0</v>
      </c>
      <c r="X1051" s="10">
        <f>[2]หน้าผ้า!AM1060</f>
        <v>0</v>
      </c>
      <c r="Y1051" s="10">
        <f>[2]หน้าผ้า!AN1060</f>
        <v>0</v>
      </c>
      <c r="Z1051" s="9">
        <f>[2]หน้าผ้า!AO1060</f>
        <v>0</v>
      </c>
      <c r="AA1051" s="8">
        <f>[2]หน้าผ้า!AQ1060</f>
        <v>0</v>
      </c>
      <c r="AB1051" s="8">
        <f>[2]หน้าผ้า!AR1060</f>
        <v>0</v>
      </c>
      <c r="AC1051" s="8">
        <f>[2]หน้าผ้า!AS1060</f>
        <v>0</v>
      </c>
      <c r="AD1051" s="8">
        <f>[2]หน้าผ้า!AT1060</f>
        <v>0</v>
      </c>
      <c r="AE1051" s="8">
        <f>[2]หน้าผ้า!AU1060</f>
        <v>0</v>
      </c>
      <c r="AF1051" s="8">
        <f>[2]หน้าผ้า!AI1060</f>
        <v>0</v>
      </c>
      <c r="AG1051" s="1">
        <f>[3]หน้าผ้า!DC1063</f>
        <v>0</v>
      </c>
      <c r="AH1051" s="1">
        <f>[2]หน้าผ้า!DL1060</f>
        <v>0</v>
      </c>
      <c r="AI1051" s="1">
        <f>[2]หน้าผ้า!DM1060</f>
        <v>0</v>
      </c>
      <c r="AJ1051" s="3">
        <f>[2]หน้าผ้า!DN1060</f>
        <v>0</v>
      </c>
      <c r="AK1051" s="3">
        <f>[2]หน้าผ้า!DQ1060</f>
        <v>0</v>
      </c>
      <c r="AL1051" s="3">
        <f>[2]หน้าผ้า!DR1060</f>
        <v>0</v>
      </c>
      <c r="AM1051" s="3">
        <f>[2]หน้าผ้า!DS1060</f>
        <v>0</v>
      </c>
      <c r="AN1051" s="3">
        <f>[2]หน้าผ้า!DT1060</f>
        <v>0</v>
      </c>
      <c r="AO1051" s="3">
        <f>[2]หน้าผ้า!DU1060</f>
        <v>0</v>
      </c>
      <c r="AP1051" s="3">
        <f>[2]หน้าผ้า!DP1060</f>
        <v>0</v>
      </c>
      <c r="AQ1051" s="3">
        <f>[2]หน้าผ้า!DW1060</f>
        <v>0</v>
      </c>
      <c r="AR1051" s="3">
        <f>[2]หน้าผ้า!DX1060</f>
        <v>0</v>
      </c>
      <c r="AS1051" s="3">
        <f>[2]หน้าผ้า!DY1060</f>
        <v>0</v>
      </c>
      <c r="AT1051" s="3">
        <f>[2]หน้าผ้า!DZ1060</f>
        <v>0</v>
      </c>
      <c r="AU1051" s="3">
        <f>[2]หน้าผ้า!EA1060</f>
        <v>0</v>
      </c>
      <c r="AV1051" s="1">
        <f>[2]หน้าผ้า!EB1060</f>
        <v>0</v>
      </c>
      <c r="AW1051" s="2">
        <f>[2]หน้าผ้า!EC1060</f>
        <v>0</v>
      </c>
      <c r="AX1051" s="2">
        <f>[2]หน้าผ้า!ED1060</f>
        <v>0</v>
      </c>
      <c r="AY1051" s="2">
        <f>[2]หน้าผ้า!AG1060</f>
        <v>0</v>
      </c>
      <c r="AZ1051" s="2">
        <f>[2]หน้าผ้า!EG1060</f>
        <v>0</v>
      </c>
      <c r="BA1051" s="2">
        <f>[2]หน้าผ้า!EH1060</f>
        <v>0</v>
      </c>
      <c r="BB1051" s="2">
        <f>[2]หน้าผ้า!EI1060</f>
        <v>0</v>
      </c>
      <c r="BC1051" s="1">
        <f>[2]หน้าผ้า!BZ1060</f>
        <v>0</v>
      </c>
      <c r="BD1051" s="56">
        <f>[2]หน้าผ้า!CA1060</f>
        <v>0</v>
      </c>
    </row>
    <row r="1052" spans="1:56" ht="28.5" customHeight="1" x14ac:dyDescent="0.45">
      <c r="A1052" s="3">
        <f>[2]หน้าผ้า!C1061</f>
        <v>0</v>
      </c>
      <c r="B1052" s="14">
        <f>[2]หน้าผ้า!B1061</f>
        <v>0</v>
      </c>
      <c r="C1052" s="9">
        <f>[2]หน้าผ้า!E1061</f>
        <v>0</v>
      </c>
      <c r="D1052" s="13">
        <f>[2]หน้าผ้า!F1061</f>
        <v>0</v>
      </c>
      <c r="E1052" s="9">
        <f>[2]หน้าผ้า!G1061</f>
        <v>0</v>
      </c>
      <c r="F1052" s="9">
        <f>[2]หน้าผ้า!H1061</f>
        <v>0</v>
      </c>
      <c r="G1052" s="9">
        <f>[2]หน้าผ้า!I1061</f>
        <v>0</v>
      </c>
      <c r="H1052" s="9">
        <f>[2]หน้าผ้า!J1061</f>
        <v>0</v>
      </c>
      <c r="I1052" s="9">
        <f>[2]หน้าผ้า!L1061</f>
        <v>0</v>
      </c>
      <c r="J1052" s="9">
        <f>[2]หน้าผ้า!M1061</f>
        <v>0</v>
      </c>
      <c r="K1052" s="9">
        <f>[2]หน้าผ้า!N1061</f>
        <v>0</v>
      </c>
      <c r="L1052" s="9">
        <f>[2]หน้าผ้า!R1061</f>
        <v>0</v>
      </c>
      <c r="M1052" s="10">
        <f>[2]หน้าผ้า!T1061</f>
        <v>0</v>
      </c>
      <c r="N1052" s="9">
        <f>[2]หน้าผ้า!U1061</f>
        <v>0</v>
      </c>
      <c r="O1052" s="9">
        <f>[2]หน้าผ้า!V1061</f>
        <v>0</v>
      </c>
      <c r="P1052" s="10">
        <f>[2]หน้าผ้า!AB1061</f>
        <v>0</v>
      </c>
      <c r="Q1052" s="10">
        <f>[2]หน้าผ้า!AC1061</f>
        <v>0</v>
      </c>
      <c r="R1052" s="10">
        <f>[2]หน้าผ้า!AD1061</f>
        <v>0</v>
      </c>
      <c r="S1052" s="9">
        <f>[2]หน้าผ้า!Z1061</f>
        <v>0</v>
      </c>
      <c r="T1052" s="12">
        <f>[2]หน้าผ้า!X1061</f>
        <v>0</v>
      </c>
      <c r="U1052" s="11">
        <f>[2]หน้าผ้า!AA1061</f>
        <v>0</v>
      </c>
      <c r="V1052" s="10">
        <f>[2]หน้าผ้า!AJ1061</f>
        <v>0</v>
      </c>
      <c r="W1052" s="10">
        <f>[2]หน้าผ้า!AL1061</f>
        <v>0</v>
      </c>
      <c r="X1052" s="10">
        <f>[2]หน้าผ้า!AM1061</f>
        <v>0</v>
      </c>
      <c r="Y1052" s="10">
        <f>[2]หน้าผ้า!AN1061</f>
        <v>0</v>
      </c>
      <c r="Z1052" s="9">
        <f>[2]หน้าผ้า!AO1061</f>
        <v>0</v>
      </c>
      <c r="AA1052" s="8">
        <f>[2]หน้าผ้า!AQ1061</f>
        <v>0</v>
      </c>
      <c r="AB1052" s="8">
        <f>[2]หน้าผ้า!AR1061</f>
        <v>0</v>
      </c>
      <c r="AC1052" s="8">
        <f>[2]หน้าผ้า!AS1061</f>
        <v>0</v>
      </c>
      <c r="AD1052" s="8">
        <f>[2]หน้าผ้า!AT1061</f>
        <v>0</v>
      </c>
      <c r="AE1052" s="8">
        <f>[2]หน้าผ้า!AU1061</f>
        <v>0</v>
      </c>
      <c r="AF1052" s="8">
        <f>[2]หน้าผ้า!AI1061</f>
        <v>0</v>
      </c>
      <c r="AG1052" s="1">
        <f>[3]หน้าผ้า!DC1064</f>
        <v>0</v>
      </c>
      <c r="AH1052" s="1">
        <f>[2]หน้าผ้า!DL1061</f>
        <v>0</v>
      </c>
      <c r="AI1052" s="1">
        <f>[2]หน้าผ้า!DM1061</f>
        <v>0</v>
      </c>
      <c r="AJ1052" s="3">
        <f>[2]หน้าผ้า!DN1061</f>
        <v>0</v>
      </c>
      <c r="AK1052" s="3">
        <f>[2]หน้าผ้า!DQ1061</f>
        <v>0</v>
      </c>
      <c r="AL1052" s="3">
        <f>[2]หน้าผ้า!DR1061</f>
        <v>0</v>
      </c>
      <c r="AM1052" s="3">
        <f>[2]หน้าผ้า!DS1061</f>
        <v>0</v>
      </c>
      <c r="AN1052" s="3">
        <f>[2]หน้าผ้า!DT1061</f>
        <v>0</v>
      </c>
      <c r="AO1052" s="3">
        <f>[2]หน้าผ้า!DU1061</f>
        <v>0</v>
      </c>
      <c r="AP1052" s="3">
        <f>[2]หน้าผ้า!DP1061</f>
        <v>0</v>
      </c>
      <c r="AQ1052" s="3">
        <f>[2]หน้าผ้า!DW1061</f>
        <v>0</v>
      </c>
      <c r="AR1052" s="3">
        <f>[2]หน้าผ้า!DX1061</f>
        <v>0</v>
      </c>
      <c r="AS1052" s="3">
        <f>[2]หน้าผ้า!DY1061</f>
        <v>0</v>
      </c>
      <c r="AT1052" s="3">
        <f>[2]หน้าผ้า!DZ1061</f>
        <v>0</v>
      </c>
      <c r="AU1052" s="3">
        <f>[2]หน้าผ้า!EA1061</f>
        <v>0</v>
      </c>
      <c r="AV1052" s="1">
        <f>[2]หน้าผ้า!EB1061</f>
        <v>0</v>
      </c>
      <c r="AW1052" s="2">
        <f>[2]หน้าผ้า!EC1061</f>
        <v>0</v>
      </c>
      <c r="AX1052" s="2">
        <f>[2]หน้าผ้า!ED1061</f>
        <v>0</v>
      </c>
      <c r="AY1052" s="2">
        <f>[2]หน้าผ้า!AG1061</f>
        <v>0</v>
      </c>
      <c r="AZ1052" s="2">
        <f>[2]หน้าผ้า!EG1061</f>
        <v>0</v>
      </c>
      <c r="BA1052" s="2">
        <f>[2]หน้าผ้า!EH1061</f>
        <v>0</v>
      </c>
      <c r="BB1052" s="2">
        <f>[2]หน้าผ้า!EI1061</f>
        <v>0</v>
      </c>
      <c r="BC1052" s="1">
        <f>[2]หน้าผ้า!BZ1061</f>
        <v>0</v>
      </c>
      <c r="BD1052" s="56">
        <f>[2]หน้าผ้า!CA1061</f>
        <v>0</v>
      </c>
    </row>
    <row r="1053" spans="1:56" ht="28.5" customHeight="1" x14ac:dyDescent="0.45">
      <c r="A1053" s="3">
        <f>[2]หน้าผ้า!C1062</f>
        <v>0</v>
      </c>
      <c r="B1053" s="14">
        <f>[2]หน้าผ้า!B1062</f>
        <v>0</v>
      </c>
      <c r="C1053" s="9">
        <f>[2]หน้าผ้า!E1062</f>
        <v>0</v>
      </c>
      <c r="D1053" s="13">
        <f>[2]หน้าผ้า!F1062</f>
        <v>0</v>
      </c>
      <c r="E1053" s="9">
        <f>[2]หน้าผ้า!G1062</f>
        <v>0</v>
      </c>
      <c r="F1053" s="9">
        <f>[2]หน้าผ้า!H1062</f>
        <v>0</v>
      </c>
      <c r="G1053" s="9">
        <f>[2]หน้าผ้า!I1062</f>
        <v>0</v>
      </c>
      <c r="H1053" s="9">
        <f>[2]หน้าผ้า!J1062</f>
        <v>0</v>
      </c>
      <c r="I1053" s="9">
        <f>[2]หน้าผ้า!L1062</f>
        <v>0</v>
      </c>
      <c r="J1053" s="9">
        <f>[2]หน้าผ้า!M1062</f>
        <v>0</v>
      </c>
      <c r="K1053" s="9">
        <f>[2]หน้าผ้า!N1062</f>
        <v>0</v>
      </c>
      <c r="L1053" s="9">
        <f>[2]หน้าผ้า!R1062</f>
        <v>0</v>
      </c>
      <c r="M1053" s="10">
        <f>[2]หน้าผ้า!T1062</f>
        <v>0</v>
      </c>
      <c r="N1053" s="9">
        <f>[2]หน้าผ้า!U1062</f>
        <v>0</v>
      </c>
      <c r="O1053" s="9">
        <f>[2]หน้าผ้า!V1062</f>
        <v>0</v>
      </c>
      <c r="P1053" s="10">
        <f>[2]หน้าผ้า!AB1062</f>
        <v>0</v>
      </c>
      <c r="Q1053" s="10">
        <f>[2]หน้าผ้า!AC1062</f>
        <v>0</v>
      </c>
      <c r="R1053" s="10">
        <f>[2]หน้าผ้า!AD1062</f>
        <v>0</v>
      </c>
      <c r="S1053" s="9">
        <f>[2]หน้าผ้า!Z1062</f>
        <v>0</v>
      </c>
      <c r="T1053" s="12">
        <f>[2]หน้าผ้า!X1062</f>
        <v>0</v>
      </c>
      <c r="U1053" s="11">
        <f>[2]หน้าผ้า!AA1062</f>
        <v>0</v>
      </c>
      <c r="V1053" s="10">
        <f>[2]หน้าผ้า!AJ1062</f>
        <v>0</v>
      </c>
      <c r="W1053" s="10">
        <f>[2]หน้าผ้า!AL1062</f>
        <v>0</v>
      </c>
      <c r="X1053" s="10">
        <f>[2]หน้าผ้า!AM1062</f>
        <v>0</v>
      </c>
      <c r="Y1053" s="10">
        <f>[2]หน้าผ้า!AN1062</f>
        <v>0</v>
      </c>
      <c r="Z1053" s="9">
        <f>[2]หน้าผ้า!AO1062</f>
        <v>0</v>
      </c>
      <c r="AA1053" s="8">
        <f>[2]หน้าผ้า!AQ1062</f>
        <v>0</v>
      </c>
      <c r="AB1053" s="8">
        <f>[2]หน้าผ้า!AR1062</f>
        <v>0</v>
      </c>
      <c r="AC1053" s="8">
        <f>[2]หน้าผ้า!AS1062</f>
        <v>0</v>
      </c>
      <c r="AD1053" s="8">
        <f>[2]หน้าผ้า!AT1062</f>
        <v>0</v>
      </c>
      <c r="AE1053" s="8">
        <f>[2]หน้าผ้า!AU1062</f>
        <v>0</v>
      </c>
      <c r="AF1053" s="8">
        <f>[2]หน้าผ้า!AI1062</f>
        <v>0</v>
      </c>
      <c r="AG1053" s="1">
        <f>[3]หน้าผ้า!DC1065</f>
        <v>0</v>
      </c>
      <c r="AH1053" s="1">
        <f>[2]หน้าผ้า!DL1062</f>
        <v>0</v>
      </c>
      <c r="AI1053" s="1">
        <f>[2]หน้าผ้า!DM1062</f>
        <v>0</v>
      </c>
      <c r="AJ1053" s="3">
        <f>[2]หน้าผ้า!DN1062</f>
        <v>0</v>
      </c>
      <c r="AK1053" s="3">
        <f>[2]หน้าผ้า!DQ1062</f>
        <v>0</v>
      </c>
      <c r="AL1053" s="3">
        <f>[2]หน้าผ้า!DR1062</f>
        <v>0</v>
      </c>
      <c r="AM1053" s="3">
        <f>[2]หน้าผ้า!DS1062</f>
        <v>0</v>
      </c>
      <c r="AN1053" s="3">
        <f>[2]หน้าผ้า!DT1062</f>
        <v>0</v>
      </c>
      <c r="AO1053" s="3">
        <f>[2]หน้าผ้า!DU1062</f>
        <v>0</v>
      </c>
      <c r="AP1053" s="3">
        <f>[2]หน้าผ้า!DP1062</f>
        <v>0</v>
      </c>
      <c r="AQ1053" s="3">
        <f>[2]หน้าผ้า!DW1062</f>
        <v>0</v>
      </c>
      <c r="AR1053" s="3">
        <f>[2]หน้าผ้า!DX1062</f>
        <v>0</v>
      </c>
      <c r="AS1053" s="3">
        <f>[2]หน้าผ้า!DY1062</f>
        <v>0</v>
      </c>
      <c r="AT1053" s="3">
        <f>[2]หน้าผ้า!DZ1062</f>
        <v>0</v>
      </c>
      <c r="AU1053" s="3">
        <f>[2]หน้าผ้า!EA1062</f>
        <v>0</v>
      </c>
      <c r="AV1053" s="1">
        <f>[2]หน้าผ้า!EB1062</f>
        <v>0</v>
      </c>
      <c r="AW1053" s="2">
        <f>[2]หน้าผ้า!EC1062</f>
        <v>0</v>
      </c>
      <c r="AX1053" s="2">
        <f>[2]หน้าผ้า!ED1062</f>
        <v>0</v>
      </c>
      <c r="AY1053" s="2">
        <f>[2]หน้าผ้า!AG1062</f>
        <v>0</v>
      </c>
      <c r="AZ1053" s="2">
        <f>[2]หน้าผ้า!EG1062</f>
        <v>0</v>
      </c>
      <c r="BA1053" s="2">
        <f>[2]หน้าผ้า!EH1062</f>
        <v>0</v>
      </c>
      <c r="BB1053" s="2">
        <f>[2]หน้าผ้า!EI1062</f>
        <v>0</v>
      </c>
      <c r="BC1053" s="1">
        <f>[2]หน้าผ้า!BZ1062</f>
        <v>0</v>
      </c>
      <c r="BD1053" s="56">
        <f>[2]หน้าผ้า!CA1062</f>
        <v>0</v>
      </c>
    </row>
    <row r="1054" spans="1:56" ht="28.5" customHeight="1" x14ac:dyDescent="0.45">
      <c r="A1054" s="3">
        <f>[2]หน้าผ้า!C1063</f>
        <v>0</v>
      </c>
      <c r="B1054" s="14">
        <f>[2]หน้าผ้า!B1063</f>
        <v>0</v>
      </c>
      <c r="C1054" s="9">
        <f>[2]หน้าผ้า!E1063</f>
        <v>0</v>
      </c>
      <c r="D1054" s="13">
        <f>[2]หน้าผ้า!F1063</f>
        <v>0</v>
      </c>
      <c r="E1054" s="9">
        <f>[2]หน้าผ้า!G1063</f>
        <v>0</v>
      </c>
      <c r="F1054" s="9">
        <f>[2]หน้าผ้า!H1063</f>
        <v>0</v>
      </c>
      <c r="G1054" s="9">
        <f>[2]หน้าผ้า!I1063</f>
        <v>0</v>
      </c>
      <c r="H1054" s="9">
        <f>[2]หน้าผ้า!J1063</f>
        <v>0</v>
      </c>
      <c r="I1054" s="9">
        <f>[2]หน้าผ้า!L1063</f>
        <v>0</v>
      </c>
      <c r="J1054" s="9">
        <f>[2]หน้าผ้า!M1063</f>
        <v>0</v>
      </c>
      <c r="K1054" s="9">
        <f>[2]หน้าผ้า!N1063</f>
        <v>0</v>
      </c>
      <c r="L1054" s="9">
        <f>[2]หน้าผ้า!R1063</f>
        <v>0</v>
      </c>
      <c r="M1054" s="10">
        <f>[2]หน้าผ้า!T1063</f>
        <v>0</v>
      </c>
      <c r="N1054" s="9">
        <f>[2]หน้าผ้า!U1063</f>
        <v>0</v>
      </c>
      <c r="O1054" s="9">
        <f>[2]หน้าผ้า!V1063</f>
        <v>0</v>
      </c>
      <c r="P1054" s="10">
        <f>[2]หน้าผ้า!AB1063</f>
        <v>0</v>
      </c>
      <c r="Q1054" s="10">
        <f>[2]หน้าผ้า!AC1063</f>
        <v>0</v>
      </c>
      <c r="R1054" s="10">
        <f>[2]หน้าผ้า!AD1063</f>
        <v>0</v>
      </c>
      <c r="S1054" s="9">
        <f>[2]หน้าผ้า!Z1063</f>
        <v>0</v>
      </c>
      <c r="T1054" s="12">
        <f>[2]หน้าผ้า!X1063</f>
        <v>0</v>
      </c>
      <c r="U1054" s="11">
        <f>[2]หน้าผ้า!AA1063</f>
        <v>0</v>
      </c>
      <c r="V1054" s="10">
        <f>[2]หน้าผ้า!AJ1063</f>
        <v>0</v>
      </c>
      <c r="W1054" s="10">
        <f>[2]หน้าผ้า!AL1063</f>
        <v>0</v>
      </c>
      <c r="X1054" s="10">
        <f>[2]หน้าผ้า!AM1063</f>
        <v>0</v>
      </c>
      <c r="Y1054" s="10">
        <f>[2]หน้าผ้า!AN1063</f>
        <v>0</v>
      </c>
      <c r="Z1054" s="9">
        <f>[2]หน้าผ้า!AO1063</f>
        <v>0</v>
      </c>
      <c r="AA1054" s="8">
        <f>[2]หน้าผ้า!AQ1063</f>
        <v>0</v>
      </c>
      <c r="AB1054" s="8">
        <f>[2]หน้าผ้า!AR1063</f>
        <v>0</v>
      </c>
      <c r="AC1054" s="8">
        <f>[2]หน้าผ้า!AS1063</f>
        <v>0</v>
      </c>
      <c r="AD1054" s="8">
        <f>[2]หน้าผ้า!AT1063</f>
        <v>0</v>
      </c>
      <c r="AE1054" s="8">
        <f>[2]หน้าผ้า!AU1063</f>
        <v>0</v>
      </c>
      <c r="AF1054" s="8">
        <f>[2]หน้าผ้า!AI1063</f>
        <v>0</v>
      </c>
      <c r="AG1054" s="1">
        <f>[3]หน้าผ้า!DC1066</f>
        <v>0</v>
      </c>
      <c r="AH1054" s="1">
        <f>[2]หน้าผ้า!DL1063</f>
        <v>0</v>
      </c>
      <c r="AI1054" s="1">
        <f>[2]หน้าผ้า!DM1063</f>
        <v>0</v>
      </c>
      <c r="AJ1054" s="3">
        <f>[2]หน้าผ้า!DN1063</f>
        <v>0</v>
      </c>
      <c r="AK1054" s="3">
        <f>[2]หน้าผ้า!DQ1063</f>
        <v>0</v>
      </c>
      <c r="AL1054" s="3">
        <f>[2]หน้าผ้า!DR1063</f>
        <v>0</v>
      </c>
      <c r="AM1054" s="3">
        <f>[2]หน้าผ้า!DS1063</f>
        <v>0</v>
      </c>
      <c r="AN1054" s="3">
        <f>[2]หน้าผ้า!DT1063</f>
        <v>0</v>
      </c>
      <c r="AO1054" s="3">
        <f>[2]หน้าผ้า!DU1063</f>
        <v>0</v>
      </c>
      <c r="AP1054" s="3">
        <f>[2]หน้าผ้า!DP1063</f>
        <v>0</v>
      </c>
      <c r="AQ1054" s="3">
        <f>[2]หน้าผ้า!DW1063</f>
        <v>0</v>
      </c>
      <c r="AR1054" s="3">
        <f>[2]หน้าผ้า!DX1063</f>
        <v>0</v>
      </c>
      <c r="AS1054" s="3">
        <f>[2]หน้าผ้า!DY1063</f>
        <v>0</v>
      </c>
      <c r="AT1054" s="3">
        <f>[2]หน้าผ้า!DZ1063</f>
        <v>0</v>
      </c>
      <c r="AU1054" s="3">
        <f>[2]หน้าผ้า!EA1063</f>
        <v>0</v>
      </c>
      <c r="AV1054" s="1">
        <f>[2]หน้าผ้า!EB1063</f>
        <v>0</v>
      </c>
      <c r="AW1054" s="2">
        <f>[2]หน้าผ้า!EC1063</f>
        <v>0</v>
      </c>
      <c r="AX1054" s="2">
        <f>[2]หน้าผ้า!ED1063</f>
        <v>0</v>
      </c>
      <c r="AY1054" s="2">
        <f>[2]หน้าผ้า!AG1063</f>
        <v>0</v>
      </c>
      <c r="AZ1054" s="2">
        <f>[2]หน้าผ้า!EG1063</f>
        <v>0</v>
      </c>
      <c r="BA1054" s="2">
        <f>[2]หน้าผ้า!EH1063</f>
        <v>0</v>
      </c>
      <c r="BB1054" s="2">
        <f>[2]หน้าผ้า!EI1063</f>
        <v>0</v>
      </c>
      <c r="BC1054" s="1">
        <f>[2]หน้าผ้า!BZ1063</f>
        <v>0</v>
      </c>
      <c r="BD1054" s="56">
        <f>[2]หน้าผ้า!CA1063</f>
        <v>0</v>
      </c>
    </row>
    <row r="1055" spans="1:56" ht="28.5" customHeight="1" x14ac:dyDescent="0.45">
      <c r="A1055" s="3">
        <f>[2]หน้าผ้า!C1064</f>
        <v>0</v>
      </c>
      <c r="B1055" s="14">
        <f>[2]หน้าผ้า!B1064</f>
        <v>0</v>
      </c>
      <c r="C1055" s="9">
        <f>[2]หน้าผ้า!E1064</f>
        <v>0</v>
      </c>
      <c r="D1055" s="13">
        <f>[2]หน้าผ้า!F1064</f>
        <v>0</v>
      </c>
      <c r="E1055" s="9">
        <f>[2]หน้าผ้า!G1064</f>
        <v>0</v>
      </c>
      <c r="F1055" s="9">
        <f>[2]หน้าผ้า!H1064</f>
        <v>0</v>
      </c>
      <c r="G1055" s="9">
        <f>[2]หน้าผ้า!I1064</f>
        <v>0</v>
      </c>
      <c r="H1055" s="9">
        <f>[2]หน้าผ้า!J1064</f>
        <v>0</v>
      </c>
      <c r="I1055" s="9">
        <f>[2]หน้าผ้า!L1064</f>
        <v>0</v>
      </c>
      <c r="J1055" s="9">
        <f>[2]หน้าผ้า!M1064</f>
        <v>0</v>
      </c>
      <c r="K1055" s="9">
        <f>[2]หน้าผ้า!N1064</f>
        <v>0</v>
      </c>
      <c r="L1055" s="9">
        <f>[2]หน้าผ้า!R1064</f>
        <v>0</v>
      </c>
      <c r="M1055" s="10">
        <f>[2]หน้าผ้า!T1064</f>
        <v>0</v>
      </c>
      <c r="N1055" s="9">
        <f>[2]หน้าผ้า!U1064</f>
        <v>0</v>
      </c>
      <c r="O1055" s="9">
        <f>[2]หน้าผ้า!V1064</f>
        <v>0</v>
      </c>
      <c r="P1055" s="10">
        <f>[2]หน้าผ้า!AB1064</f>
        <v>0</v>
      </c>
      <c r="Q1055" s="10">
        <f>[2]หน้าผ้า!AC1064</f>
        <v>0</v>
      </c>
      <c r="R1055" s="10">
        <f>[2]หน้าผ้า!AD1064</f>
        <v>0</v>
      </c>
      <c r="S1055" s="9">
        <f>[2]หน้าผ้า!Z1064</f>
        <v>0</v>
      </c>
      <c r="T1055" s="12">
        <f>[2]หน้าผ้า!X1064</f>
        <v>0</v>
      </c>
      <c r="U1055" s="11">
        <f>[2]หน้าผ้า!AA1064</f>
        <v>0</v>
      </c>
      <c r="V1055" s="10">
        <f>[2]หน้าผ้า!AJ1064</f>
        <v>0</v>
      </c>
      <c r="W1055" s="10">
        <f>[2]หน้าผ้า!AL1064</f>
        <v>0</v>
      </c>
      <c r="X1055" s="10">
        <f>[2]หน้าผ้า!AM1064</f>
        <v>0</v>
      </c>
      <c r="Y1055" s="10">
        <f>[2]หน้าผ้า!AN1064</f>
        <v>0</v>
      </c>
      <c r="Z1055" s="9">
        <f>[2]หน้าผ้า!AO1064</f>
        <v>0</v>
      </c>
      <c r="AA1055" s="8">
        <f>[2]หน้าผ้า!AQ1064</f>
        <v>0</v>
      </c>
      <c r="AB1055" s="8">
        <f>[2]หน้าผ้า!AR1064</f>
        <v>0</v>
      </c>
      <c r="AC1055" s="8">
        <f>[2]หน้าผ้า!AS1064</f>
        <v>0</v>
      </c>
      <c r="AD1055" s="8">
        <f>[2]หน้าผ้า!AT1064</f>
        <v>0</v>
      </c>
      <c r="AE1055" s="8">
        <f>[2]หน้าผ้า!AU1064</f>
        <v>0</v>
      </c>
      <c r="AF1055" s="8">
        <f>[2]หน้าผ้า!AI1064</f>
        <v>0</v>
      </c>
      <c r="AG1055" s="1">
        <f>[3]หน้าผ้า!DC1067</f>
        <v>0</v>
      </c>
      <c r="AH1055" s="1">
        <f>[2]หน้าผ้า!DL1064</f>
        <v>0</v>
      </c>
      <c r="AI1055" s="1">
        <f>[2]หน้าผ้า!DM1064</f>
        <v>0</v>
      </c>
      <c r="AJ1055" s="3">
        <f>[2]หน้าผ้า!DN1064</f>
        <v>0</v>
      </c>
      <c r="AK1055" s="3">
        <f>[2]หน้าผ้า!DQ1064</f>
        <v>0</v>
      </c>
      <c r="AL1055" s="3">
        <f>[2]หน้าผ้า!DR1064</f>
        <v>0</v>
      </c>
      <c r="AM1055" s="3">
        <f>[2]หน้าผ้า!DS1064</f>
        <v>0</v>
      </c>
      <c r="AN1055" s="3">
        <f>[2]หน้าผ้า!DT1064</f>
        <v>0</v>
      </c>
      <c r="AO1055" s="3">
        <f>[2]หน้าผ้า!DU1064</f>
        <v>0</v>
      </c>
      <c r="AP1055" s="3">
        <f>[2]หน้าผ้า!DP1064</f>
        <v>0</v>
      </c>
      <c r="AQ1055" s="3">
        <f>[2]หน้าผ้า!DW1064</f>
        <v>0</v>
      </c>
      <c r="AR1055" s="3">
        <f>[2]หน้าผ้า!DX1064</f>
        <v>0</v>
      </c>
      <c r="AS1055" s="3">
        <f>[2]หน้าผ้า!DY1064</f>
        <v>0</v>
      </c>
      <c r="AT1055" s="3">
        <f>[2]หน้าผ้า!DZ1064</f>
        <v>0</v>
      </c>
      <c r="AU1055" s="3">
        <f>[2]หน้าผ้า!EA1064</f>
        <v>0</v>
      </c>
      <c r="AV1055" s="1">
        <f>[2]หน้าผ้า!EB1064</f>
        <v>0</v>
      </c>
      <c r="AW1055" s="2">
        <f>[2]หน้าผ้า!EC1064</f>
        <v>0</v>
      </c>
      <c r="AX1055" s="2">
        <f>[2]หน้าผ้า!ED1064</f>
        <v>0</v>
      </c>
      <c r="AY1055" s="2">
        <f>[2]หน้าผ้า!AG1064</f>
        <v>0</v>
      </c>
      <c r="AZ1055" s="2">
        <f>[2]หน้าผ้า!EG1064</f>
        <v>0</v>
      </c>
      <c r="BA1055" s="2">
        <f>[2]หน้าผ้า!EH1064</f>
        <v>0</v>
      </c>
      <c r="BB1055" s="2">
        <f>[2]หน้าผ้า!EI1064</f>
        <v>0</v>
      </c>
      <c r="BC1055" s="1">
        <f>[2]หน้าผ้า!BZ1064</f>
        <v>0</v>
      </c>
      <c r="BD1055" s="56">
        <f>[2]หน้าผ้า!CA1064</f>
        <v>0</v>
      </c>
    </row>
    <row r="1056" spans="1:56" ht="28.5" customHeight="1" x14ac:dyDescent="0.45">
      <c r="A1056" s="3">
        <f>[2]หน้าผ้า!C1065</f>
        <v>0</v>
      </c>
      <c r="B1056" s="14">
        <f>[2]หน้าผ้า!B1065</f>
        <v>0</v>
      </c>
      <c r="C1056" s="9">
        <f>[2]หน้าผ้า!E1065</f>
        <v>0</v>
      </c>
      <c r="D1056" s="13">
        <f>[2]หน้าผ้า!F1065</f>
        <v>0</v>
      </c>
      <c r="E1056" s="9">
        <f>[2]หน้าผ้า!G1065</f>
        <v>0</v>
      </c>
      <c r="F1056" s="9">
        <f>[2]หน้าผ้า!H1065</f>
        <v>0</v>
      </c>
      <c r="G1056" s="9">
        <f>[2]หน้าผ้า!I1065</f>
        <v>0</v>
      </c>
      <c r="H1056" s="9">
        <f>[2]หน้าผ้า!J1065</f>
        <v>0</v>
      </c>
      <c r="I1056" s="9">
        <f>[2]หน้าผ้า!L1065</f>
        <v>0</v>
      </c>
      <c r="J1056" s="9">
        <f>[2]หน้าผ้า!M1065</f>
        <v>0</v>
      </c>
      <c r="K1056" s="9">
        <f>[2]หน้าผ้า!N1065</f>
        <v>0</v>
      </c>
      <c r="L1056" s="9">
        <f>[2]หน้าผ้า!R1065</f>
        <v>0</v>
      </c>
      <c r="M1056" s="10">
        <f>[2]หน้าผ้า!T1065</f>
        <v>0</v>
      </c>
      <c r="N1056" s="9">
        <f>[2]หน้าผ้า!U1065</f>
        <v>0</v>
      </c>
      <c r="O1056" s="9">
        <f>[2]หน้าผ้า!V1065</f>
        <v>0</v>
      </c>
      <c r="P1056" s="10">
        <f>[2]หน้าผ้า!AB1065</f>
        <v>0</v>
      </c>
      <c r="Q1056" s="10">
        <f>[2]หน้าผ้า!AC1065</f>
        <v>0</v>
      </c>
      <c r="R1056" s="10">
        <f>[2]หน้าผ้า!AD1065</f>
        <v>0</v>
      </c>
      <c r="S1056" s="9">
        <f>[2]หน้าผ้า!Z1065</f>
        <v>0</v>
      </c>
      <c r="T1056" s="12">
        <f>[2]หน้าผ้า!X1065</f>
        <v>0</v>
      </c>
      <c r="U1056" s="11">
        <f>[2]หน้าผ้า!AA1065</f>
        <v>0</v>
      </c>
      <c r="V1056" s="10">
        <f>[2]หน้าผ้า!AJ1065</f>
        <v>0</v>
      </c>
      <c r="W1056" s="10">
        <f>[2]หน้าผ้า!AL1065</f>
        <v>0</v>
      </c>
      <c r="X1056" s="10">
        <f>[2]หน้าผ้า!AM1065</f>
        <v>0</v>
      </c>
      <c r="Y1056" s="10">
        <f>[2]หน้าผ้า!AN1065</f>
        <v>0</v>
      </c>
      <c r="Z1056" s="9">
        <f>[2]หน้าผ้า!AO1065</f>
        <v>0</v>
      </c>
      <c r="AA1056" s="8">
        <f>[2]หน้าผ้า!AQ1065</f>
        <v>0</v>
      </c>
      <c r="AB1056" s="8">
        <f>[2]หน้าผ้า!AR1065</f>
        <v>0</v>
      </c>
      <c r="AC1056" s="8">
        <f>[2]หน้าผ้า!AS1065</f>
        <v>0</v>
      </c>
      <c r="AD1056" s="8">
        <f>[2]หน้าผ้า!AT1065</f>
        <v>0</v>
      </c>
      <c r="AE1056" s="8">
        <f>[2]หน้าผ้า!AU1065</f>
        <v>0</v>
      </c>
      <c r="AF1056" s="8">
        <f>[2]หน้าผ้า!AI1065</f>
        <v>0</v>
      </c>
      <c r="AG1056" s="1">
        <f>[3]หน้าผ้า!DC1068</f>
        <v>0</v>
      </c>
      <c r="AH1056" s="1">
        <f>[2]หน้าผ้า!DL1065</f>
        <v>0</v>
      </c>
      <c r="AI1056" s="1">
        <f>[2]หน้าผ้า!DM1065</f>
        <v>0</v>
      </c>
      <c r="AJ1056" s="3">
        <f>[2]หน้าผ้า!DN1065</f>
        <v>0</v>
      </c>
      <c r="AK1056" s="3">
        <f>[2]หน้าผ้า!DQ1065</f>
        <v>0</v>
      </c>
      <c r="AL1056" s="3">
        <f>[2]หน้าผ้า!DR1065</f>
        <v>0</v>
      </c>
      <c r="AM1056" s="3">
        <f>[2]หน้าผ้า!DS1065</f>
        <v>0</v>
      </c>
      <c r="AN1056" s="3">
        <f>[2]หน้าผ้า!DT1065</f>
        <v>0</v>
      </c>
      <c r="AO1056" s="3">
        <f>[2]หน้าผ้า!DU1065</f>
        <v>0</v>
      </c>
      <c r="AP1056" s="3">
        <f>[2]หน้าผ้า!DP1065</f>
        <v>0</v>
      </c>
      <c r="AQ1056" s="3">
        <f>[2]หน้าผ้า!DW1065</f>
        <v>0</v>
      </c>
      <c r="AR1056" s="3">
        <f>[2]หน้าผ้า!DX1065</f>
        <v>0</v>
      </c>
      <c r="AS1056" s="3">
        <f>[2]หน้าผ้า!DY1065</f>
        <v>0</v>
      </c>
      <c r="AT1056" s="3">
        <f>[2]หน้าผ้า!DZ1065</f>
        <v>0</v>
      </c>
      <c r="AU1056" s="3">
        <f>[2]หน้าผ้า!EA1065</f>
        <v>0</v>
      </c>
      <c r="AV1056" s="1">
        <f>[2]หน้าผ้า!EB1065</f>
        <v>0</v>
      </c>
      <c r="AW1056" s="2">
        <f>[2]หน้าผ้า!EC1065</f>
        <v>0</v>
      </c>
      <c r="AX1056" s="2">
        <f>[2]หน้าผ้า!ED1065</f>
        <v>0</v>
      </c>
      <c r="AY1056" s="2">
        <f>[2]หน้าผ้า!AG1065</f>
        <v>0</v>
      </c>
      <c r="AZ1056" s="2">
        <f>[2]หน้าผ้า!EG1065</f>
        <v>0</v>
      </c>
      <c r="BA1056" s="2">
        <f>[2]หน้าผ้า!EH1065</f>
        <v>0</v>
      </c>
      <c r="BB1056" s="2">
        <f>[2]หน้าผ้า!EI1065</f>
        <v>0</v>
      </c>
      <c r="BC1056" s="1">
        <f>[2]หน้าผ้า!BZ1065</f>
        <v>0</v>
      </c>
      <c r="BD1056" s="56">
        <f>[2]หน้าผ้า!CA1065</f>
        <v>0</v>
      </c>
    </row>
    <row r="1057" spans="1:56" ht="28.5" customHeight="1" x14ac:dyDescent="0.45">
      <c r="A1057" s="3">
        <f>[2]หน้าผ้า!C1066</f>
        <v>0</v>
      </c>
      <c r="B1057" s="14">
        <f>[2]หน้าผ้า!B1066</f>
        <v>0</v>
      </c>
      <c r="C1057" s="9">
        <f>[2]หน้าผ้า!E1066</f>
        <v>0</v>
      </c>
      <c r="D1057" s="13">
        <f>[2]หน้าผ้า!F1066</f>
        <v>0</v>
      </c>
      <c r="E1057" s="9">
        <f>[2]หน้าผ้า!G1066</f>
        <v>0</v>
      </c>
      <c r="F1057" s="9">
        <f>[2]หน้าผ้า!H1066</f>
        <v>0</v>
      </c>
      <c r="G1057" s="9">
        <f>[2]หน้าผ้า!I1066</f>
        <v>0</v>
      </c>
      <c r="H1057" s="9">
        <f>[2]หน้าผ้า!J1066</f>
        <v>0</v>
      </c>
      <c r="I1057" s="9">
        <f>[2]หน้าผ้า!L1066</f>
        <v>0</v>
      </c>
      <c r="J1057" s="9">
        <f>[2]หน้าผ้า!M1066</f>
        <v>0</v>
      </c>
      <c r="K1057" s="9">
        <f>[2]หน้าผ้า!N1066</f>
        <v>0</v>
      </c>
      <c r="L1057" s="9">
        <f>[2]หน้าผ้า!R1066</f>
        <v>0</v>
      </c>
      <c r="M1057" s="10">
        <f>[2]หน้าผ้า!T1066</f>
        <v>0</v>
      </c>
      <c r="N1057" s="9">
        <f>[2]หน้าผ้า!U1066</f>
        <v>0</v>
      </c>
      <c r="O1057" s="9">
        <f>[2]หน้าผ้า!V1066</f>
        <v>0</v>
      </c>
      <c r="P1057" s="10">
        <f>[2]หน้าผ้า!AB1066</f>
        <v>0</v>
      </c>
      <c r="Q1057" s="10">
        <f>[2]หน้าผ้า!AC1066</f>
        <v>0</v>
      </c>
      <c r="R1057" s="10">
        <f>[2]หน้าผ้า!AD1066</f>
        <v>0</v>
      </c>
      <c r="S1057" s="9">
        <f>[2]หน้าผ้า!Z1066</f>
        <v>0</v>
      </c>
      <c r="T1057" s="12">
        <f>[2]หน้าผ้า!X1066</f>
        <v>0</v>
      </c>
      <c r="U1057" s="11">
        <f>[2]หน้าผ้า!AA1066</f>
        <v>0</v>
      </c>
      <c r="V1057" s="10">
        <f>[2]หน้าผ้า!AJ1066</f>
        <v>0</v>
      </c>
      <c r="W1057" s="10">
        <f>[2]หน้าผ้า!AL1066</f>
        <v>0</v>
      </c>
      <c r="X1057" s="10">
        <f>[2]หน้าผ้า!AM1066</f>
        <v>0</v>
      </c>
      <c r="Y1057" s="10">
        <f>[2]หน้าผ้า!AN1066</f>
        <v>0</v>
      </c>
      <c r="Z1057" s="9">
        <f>[2]หน้าผ้า!AO1066</f>
        <v>0</v>
      </c>
      <c r="AA1057" s="8">
        <f>[2]หน้าผ้า!AQ1066</f>
        <v>0</v>
      </c>
      <c r="AB1057" s="8">
        <f>[2]หน้าผ้า!AR1066</f>
        <v>0</v>
      </c>
      <c r="AC1057" s="8">
        <f>[2]หน้าผ้า!AS1066</f>
        <v>0</v>
      </c>
      <c r="AD1057" s="8">
        <f>[2]หน้าผ้า!AT1066</f>
        <v>0</v>
      </c>
      <c r="AE1057" s="8">
        <f>[2]หน้าผ้า!AU1066</f>
        <v>0</v>
      </c>
      <c r="AF1057" s="8">
        <f>[2]หน้าผ้า!AI1066</f>
        <v>0</v>
      </c>
      <c r="AG1057" s="1">
        <f>[3]หน้าผ้า!DC1069</f>
        <v>0</v>
      </c>
      <c r="AH1057" s="1">
        <f>[2]หน้าผ้า!DL1066</f>
        <v>0</v>
      </c>
      <c r="AI1057" s="1">
        <f>[2]หน้าผ้า!DM1066</f>
        <v>0</v>
      </c>
      <c r="AJ1057" s="3">
        <f>[2]หน้าผ้า!DN1066</f>
        <v>0</v>
      </c>
      <c r="AK1057" s="3">
        <f>[2]หน้าผ้า!DQ1066</f>
        <v>0</v>
      </c>
      <c r="AL1057" s="3">
        <f>[2]หน้าผ้า!DR1066</f>
        <v>0</v>
      </c>
      <c r="AM1057" s="3">
        <f>[2]หน้าผ้า!DS1066</f>
        <v>0</v>
      </c>
      <c r="AN1057" s="3">
        <f>[2]หน้าผ้า!DT1066</f>
        <v>0</v>
      </c>
      <c r="AO1057" s="3">
        <f>[2]หน้าผ้า!DU1066</f>
        <v>0</v>
      </c>
      <c r="AP1057" s="3">
        <f>[2]หน้าผ้า!DP1066</f>
        <v>0</v>
      </c>
      <c r="AQ1057" s="3">
        <f>[2]หน้าผ้า!DW1066</f>
        <v>0</v>
      </c>
      <c r="AR1057" s="3">
        <f>[2]หน้าผ้า!DX1066</f>
        <v>0</v>
      </c>
      <c r="AS1057" s="3">
        <f>[2]หน้าผ้า!DY1066</f>
        <v>0</v>
      </c>
      <c r="AT1057" s="3">
        <f>[2]หน้าผ้า!DZ1066</f>
        <v>0</v>
      </c>
      <c r="AU1057" s="3">
        <f>[2]หน้าผ้า!EA1066</f>
        <v>0</v>
      </c>
      <c r="AV1057" s="1">
        <f>[2]หน้าผ้า!EB1066</f>
        <v>0</v>
      </c>
      <c r="AW1057" s="2">
        <f>[2]หน้าผ้า!EC1066</f>
        <v>0</v>
      </c>
      <c r="AX1057" s="2">
        <f>[2]หน้าผ้า!ED1066</f>
        <v>0</v>
      </c>
      <c r="AY1057" s="2">
        <f>[2]หน้าผ้า!AG1066</f>
        <v>0</v>
      </c>
      <c r="AZ1057" s="2">
        <f>[2]หน้าผ้า!EG1066</f>
        <v>0</v>
      </c>
      <c r="BA1057" s="2">
        <f>[2]หน้าผ้า!EH1066</f>
        <v>0</v>
      </c>
      <c r="BB1057" s="2">
        <f>[2]หน้าผ้า!EI1066</f>
        <v>0</v>
      </c>
      <c r="BC1057" s="1">
        <f>[2]หน้าผ้า!BZ1066</f>
        <v>0</v>
      </c>
      <c r="BD1057" s="56">
        <f>[2]หน้าผ้า!CA1066</f>
        <v>0</v>
      </c>
    </row>
    <row r="1058" spans="1:56" ht="28.5" customHeight="1" x14ac:dyDescent="0.45">
      <c r="A1058" s="3">
        <f>[2]หน้าผ้า!C1067</f>
        <v>0</v>
      </c>
      <c r="B1058" s="14">
        <f>[2]หน้าผ้า!B1067</f>
        <v>0</v>
      </c>
      <c r="C1058" s="9">
        <f>[2]หน้าผ้า!E1067</f>
        <v>0</v>
      </c>
      <c r="D1058" s="13">
        <f>[2]หน้าผ้า!F1067</f>
        <v>0</v>
      </c>
      <c r="E1058" s="9">
        <f>[2]หน้าผ้า!G1067</f>
        <v>0</v>
      </c>
      <c r="F1058" s="9">
        <f>[2]หน้าผ้า!H1067</f>
        <v>0</v>
      </c>
      <c r="G1058" s="9">
        <f>[2]หน้าผ้า!I1067</f>
        <v>0</v>
      </c>
      <c r="H1058" s="9">
        <f>[2]หน้าผ้า!J1067</f>
        <v>0</v>
      </c>
      <c r="I1058" s="9">
        <f>[2]หน้าผ้า!L1067</f>
        <v>0</v>
      </c>
      <c r="J1058" s="9">
        <f>[2]หน้าผ้า!M1067</f>
        <v>0</v>
      </c>
      <c r="K1058" s="9">
        <f>[2]หน้าผ้า!N1067</f>
        <v>0</v>
      </c>
      <c r="L1058" s="9">
        <f>[2]หน้าผ้า!R1067</f>
        <v>0</v>
      </c>
      <c r="M1058" s="10">
        <f>[2]หน้าผ้า!T1067</f>
        <v>0</v>
      </c>
      <c r="N1058" s="9">
        <f>[2]หน้าผ้า!U1067</f>
        <v>0</v>
      </c>
      <c r="O1058" s="9">
        <f>[2]หน้าผ้า!V1067</f>
        <v>0</v>
      </c>
      <c r="P1058" s="10">
        <f>[2]หน้าผ้า!AB1067</f>
        <v>0</v>
      </c>
      <c r="Q1058" s="10">
        <f>[2]หน้าผ้า!AC1067</f>
        <v>0</v>
      </c>
      <c r="R1058" s="10">
        <f>[2]หน้าผ้า!AD1067</f>
        <v>0</v>
      </c>
      <c r="S1058" s="9">
        <f>[2]หน้าผ้า!Z1067</f>
        <v>0</v>
      </c>
      <c r="T1058" s="12">
        <f>[2]หน้าผ้า!X1067</f>
        <v>0</v>
      </c>
      <c r="U1058" s="11">
        <f>[2]หน้าผ้า!AA1067</f>
        <v>0</v>
      </c>
      <c r="V1058" s="10">
        <f>[2]หน้าผ้า!AJ1067</f>
        <v>0</v>
      </c>
      <c r="W1058" s="10">
        <f>[2]หน้าผ้า!AL1067</f>
        <v>0</v>
      </c>
      <c r="X1058" s="10">
        <f>[2]หน้าผ้า!AM1067</f>
        <v>0</v>
      </c>
      <c r="Y1058" s="10">
        <f>[2]หน้าผ้า!AN1067</f>
        <v>0</v>
      </c>
      <c r="Z1058" s="9">
        <f>[2]หน้าผ้า!AO1067</f>
        <v>0</v>
      </c>
      <c r="AA1058" s="8">
        <f>[2]หน้าผ้า!AQ1067</f>
        <v>0</v>
      </c>
      <c r="AB1058" s="8">
        <f>[2]หน้าผ้า!AR1067</f>
        <v>0</v>
      </c>
      <c r="AC1058" s="8">
        <f>[2]หน้าผ้า!AS1067</f>
        <v>0</v>
      </c>
      <c r="AD1058" s="8">
        <f>[2]หน้าผ้า!AT1067</f>
        <v>0</v>
      </c>
      <c r="AE1058" s="8">
        <f>[2]หน้าผ้า!AU1067</f>
        <v>0</v>
      </c>
      <c r="AF1058" s="8">
        <f>[2]หน้าผ้า!AI1067</f>
        <v>0</v>
      </c>
      <c r="AG1058" s="1">
        <f>[3]หน้าผ้า!DC1070</f>
        <v>0</v>
      </c>
      <c r="AH1058" s="1">
        <f>[2]หน้าผ้า!DL1067</f>
        <v>0</v>
      </c>
      <c r="AI1058" s="1">
        <f>[2]หน้าผ้า!DM1067</f>
        <v>0</v>
      </c>
      <c r="AJ1058" s="3">
        <f>[2]หน้าผ้า!DN1067</f>
        <v>0</v>
      </c>
      <c r="AK1058" s="3">
        <f>[2]หน้าผ้า!DQ1067</f>
        <v>0</v>
      </c>
      <c r="AL1058" s="3">
        <f>[2]หน้าผ้า!DR1067</f>
        <v>0</v>
      </c>
      <c r="AM1058" s="3">
        <f>[2]หน้าผ้า!DS1067</f>
        <v>0</v>
      </c>
      <c r="AN1058" s="3">
        <f>[2]หน้าผ้า!DT1067</f>
        <v>0</v>
      </c>
      <c r="AO1058" s="3">
        <f>[2]หน้าผ้า!DU1067</f>
        <v>0</v>
      </c>
      <c r="AP1058" s="3">
        <f>[2]หน้าผ้า!DP1067</f>
        <v>0</v>
      </c>
      <c r="AQ1058" s="3">
        <f>[2]หน้าผ้า!DW1067</f>
        <v>0</v>
      </c>
      <c r="AR1058" s="3">
        <f>[2]หน้าผ้า!DX1067</f>
        <v>0</v>
      </c>
      <c r="AS1058" s="3">
        <f>[2]หน้าผ้า!DY1067</f>
        <v>0</v>
      </c>
      <c r="AT1058" s="3">
        <f>[2]หน้าผ้า!DZ1067</f>
        <v>0</v>
      </c>
      <c r="AU1058" s="3">
        <f>[2]หน้าผ้า!EA1067</f>
        <v>0</v>
      </c>
      <c r="AV1058" s="1">
        <f>[2]หน้าผ้า!EB1067</f>
        <v>0</v>
      </c>
      <c r="AW1058" s="2">
        <f>[2]หน้าผ้า!EC1067</f>
        <v>0</v>
      </c>
      <c r="AX1058" s="2">
        <f>[2]หน้าผ้า!ED1067</f>
        <v>0</v>
      </c>
      <c r="AY1058" s="2">
        <f>[2]หน้าผ้า!AG1067</f>
        <v>0</v>
      </c>
      <c r="AZ1058" s="2">
        <f>[2]หน้าผ้า!EG1067</f>
        <v>0</v>
      </c>
      <c r="BA1058" s="2">
        <f>[2]หน้าผ้า!EH1067</f>
        <v>0</v>
      </c>
      <c r="BB1058" s="2">
        <f>[2]หน้าผ้า!EI1067</f>
        <v>0</v>
      </c>
      <c r="BC1058" s="1">
        <f>[2]หน้าผ้า!BZ1067</f>
        <v>0</v>
      </c>
      <c r="BD1058" s="56">
        <f>[2]หน้าผ้า!CA1067</f>
        <v>0</v>
      </c>
    </row>
    <row r="1059" spans="1:56" ht="28.5" customHeight="1" x14ac:dyDescent="0.45">
      <c r="A1059" s="3">
        <f>[2]หน้าผ้า!C1068</f>
        <v>0</v>
      </c>
      <c r="B1059" s="14">
        <f>[2]หน้าผ้า!B1068</f>
        <v>0</v>
      </c>
      <c r="C1059" s="9">
        <f>[2]หน้าผ้า!E1068</f>
        <v>0</v>
      </c>
      <c r="D1059" s="13">
        <f>[2]หน้าผ้า!F1068</f>
        <v>0</v>
      </c>
      <c r="E1059" s="9">
        <f>[2]หน้าผ้า!G1068</f>
        <v>0</v>
      </c>
      <c r="F1059" s="9">
        <f>[2]หน้าผ้า!H1068</f>
        <v>0</v>
      </c>
      <c r="G1059" s="9">
        <f>[2]หน้าผ้า!I1068</f>
        <v>0</v>
      </c>
      <c r="H1059" s="9">
        <f>[2]หน้าผ้า!J1068</f>
        <v>0</v>
      </c>
      <c r="I1059" s="9">
        <f>[2]หน้าผ้า!L1068</f>
        <v>0</v>
      </c>
      <c r="J1059" s="9">
        <f>[2]หน้าผ้า!M1068</f>
        <v>0</v>
      </c>
      <c r="K1059" s="9">
        <f>[2]หน้าผ้า!N1068</f>
        <v>0</v>
      </c>
      <c r="L1059" s="9">
        <f>[2]หน้าผ้า!R1068</f>
        <v>0</v>
      </c>
      <c r="M1059" s="10">
        <f>[2]หน้าผ้า!T1068</f>
        <v>0</v>
      </c>
      <c r="N1059" s="9">
        <f>[2]หน้าผ้า!U1068</f>
        <v>0</v>
      </c>
      <c r="O1059" s="9">
        <f>[2]หน้าผ้า!V1068</f>
        <v>0</v>
      </c>
      <c r="P1059" s="10">
        <f>[2]หน้าผ้า!AB1068</f>
        <v>0</v>
      </c>
      <c r="Q1059" s="10">
        <f>[2]หน้าผ้า!AC1068</f>
        <v>0</v>
      </c>
      <c r="R1059" s="10">
        <f>[2]หน้าผ้า!AD1068</f>
        <v>0</v>
      </c>
      <c r="S1059" s="9">
        <f>[2]หน้าผ้า!Z1068</f>
        <v>0</v>
      </c>
      <c r="T1059" s="12">
        <f>[2]หน้าผ้า!X1068</f>
        <v>0</v>
      </c>
      <c r="U1059" s="11">
        <f>[2]หน้าผ้า!AA1068</f>
        <v>0</v>
      </c>
      <c r="V1059" s="10">
        <f>[2]หน้าผ้า!AJ1068</f>
        <v>0</v>
      </c>
      <c r="W1059" s="10">
        <f>[2]หน้าผ้า!AL1068</f>
        <v>0</v>
      </c>
      <c r="X1059" s="10">
        <f>[2]หน้าผ้า!AM1068</f>
        <v>0</v>
      </c>
      <c r="Y1059" s="10">
        <f>[2]หน้าผ้า!AN1068</f>
        <v>0</v>
      </c>
      <c r="Z1059" s="9">
        <f>[2]หน้าผ้า!AO1068</f>
        <v>0</v>
      </c>
      <c r="AA1059" s="8">
        <f>[2]หน้าผ้า!AQ1068</f>
        <v>0</v>
      </c>
      <c r="AB1059" s="8">
        <f>[2]หน้าผ้า!AR1068</f>
        <v>0</v>
      </c>
      <c r="AC1059" s="8">
        <f>[2]หน้าผ้า!AS1068</f>
        <v>0</v>
      </c>
      <c r="AD1059" s="8">
        <f>[2]หน้าผ้า!AT1068</f>
        <v>0</v>
      </c>
      <c r="AE1059" s="8">
        <f>[2]หน้าผ้า!AU1068</f>
        <v>0</v>
      </c>
      <c r="AF1059" s="8">
        <f>[2]หน้าผ้า!AI1068</f>
        <v>0</v>
      </c>
      <c r="AG1059" s="1">
        <f>[3]หน้าผ้า!DC1071</f>
        <v>0</v>
      </c>
      <c r="AH1059" s="1">
        <f>[2]หน้าผ้า!DL1068</f>
        <v>0</v>
      </c>
      <c r="AI1059" s="1">
        <f>[2]หน้าผ้า!DM1068</f>
        <v>0</v>
      </c>
      <c r="AJ1059" s="3">
        <f>[2]หน้าผ้า!DN1068</f>
        <v>0</v>
      </c>
      <c r="AK1059" s="3">
        <f>[2]หน้าผ้า!DQ1068</f>
        <v>0</v>
      </c>
      <c r="AL1059" s="3">
        <f>[2]หน้าผ้า!DR1068</f>
        <v>0</v>
      </c>
      <c r="AM1059" s="3">
        <f>[2]หน้าผ้า!DS1068</f>
        <v>0</v>
      </c>
      <c r="AN1059" s="3">
        <f>[2]หน้าผ้า!DT1068</f>
        <v>0</v>
      </c>
      <c r="AO1059" s="3">
        <f>[2]หน้าผ้า!DU1068</f>
        <v>0</v>
      </c>
      <c r="AP1059" s="3">
        <f>[2]หน้าผ้า!DP1068</f>
        <v>0</v>
      </c>
      <c r="AQ1059" s="3">
        <f>[2]หน้าผ้า!DW1068</f>
        <v>0</v>
      </c>
      <c r="AR1059" s="3">
        <f>[2]หน้าผ้า!DX1068</f>
        <v>0</v>
      </c>
      <c r="AS1059" s="3">
        <f>[2]หน้าผ้า!DY1068</f>
        <v>0</v>
      </c>
      <c r="AT1059" s="3">
        <f>[2]หน้าผ้า!DZ1068</f>
        <v>0</v>
      </c>
      <c r="AU1059" s="3">
        <f>[2]หน้าผ้า!EA1068</f>
        <v>0</v>
      </c>
      <c r="AV1059" s="1">
        <f>[2]หน้าผ้า!EB1068</f>
        <v>0</v>
      </c>
      <c r="AW1059" s="2">
        <f>[2]หน้าผ้า!EC1068</f>
        <v>0</v>
      </c>
      <c r="AX1059" s="2">
        <f>[2]หน้าผ้า!ED1068</f>
        <v>0</v>
      </c>
      <c r="AY1059" s="2">
        <f>[2]หน้าผ้า!AG1068</f>
        <v>0</v>
      </c>
      <c r="AZ1059" s="2">
        <f>[2]หน้าผ้า!EG1068</f>
        <v>0</v>
      </c>
      <c r="BA1059" s="2">
        <f>[2]หน้าผ้า!EH1068</f>
        <v>0</v>
      </c>
      <c r="BB1059" s="2">
        <f>[2]หน้าผ้า!EI1068</f>
        <v>0</v>
      </c>
      <c r="BC1059" s="1">
        <f>[2]หน้าผ้า!BZ1068</f>
        <v>0</v>
      </c>
      <c r="BD1059" s="56">
        <f>[2]หน้าผ้า!CA1068</f>
        <v>0</v>
      </c>
    </row>
    <row r="1060" spans="1:56" ht="28.5" customHeight="1" x14ac:dyDescent="0.45">
      <c r="A1060" s="3">
        <f>[2]หน้าผ้า!C1069</f>
        <v>0</v>
      </c>
      <c r="B1060" s="14">
        <f>[2]หน้าผ้า!B1069</f>
        <v>0</v>
      </c>
      <c r="C1060" s="9">
        <f>[2]หน้าผ้า!E1069</f>
        <v>0</v>
      </c>
      <c r="D1060" s="13">
        <f>[2]หน้าผ้า!F1069</f>
        <v>0</v>
      </c>
      <c r="E1060" s="9">
        <f>[2]หน้าผ้า!G1069</f>
        <v>0</v>
      </c>
      <c r="F1060" s="9">
        <f>[2]หน้าผ้า!H1069</f>
        <v>0</v>
      </c>
      <c r="G1060" s="9">
        <f>[2]หน้าผ้า!I1069</f>
        <v>0</v>
      </c>
      <c r="H1060" s="9">
        <f>[2]หน้าผ้า!J1069</f>
        <v>0</v>
      </c>
      <c r="I1060" s="9">
        <f>[2]หน้าผ้า!L1069</f>
        <v>0</v>
      </c>
      <c r="J1060" s="9">
        <f>[2]หน้าผ้า!M1069</f>
        <v>0</v>
      </c>
      <c r="K1060" s="9">
        <f>[2]หน้าผ้า!N1069</f>
        <v>0</v>
      </c>
      <c r="L1060" s="9">
        <f>[2]หน้าผ้า!R1069</f>
        <v>0</v>
      </c>
      <c r="M1060" s="10">
        <f>[2]หน้าผ้า!T1069</f>
        <v>0</v>
      </c>
      <c r="N1060" s="9">
        <f>[2]หน้าผ้า!U1069</f>
        <v>0</v>
      </c>
      <c r="O1060" s="9">
        <f>[2]หน้าผ้า!V1069</f>
        <v>0</v>
      </c>
      <c r="P1060" s="10">
        <f>[2]หน้าผ้า!AB1069</f>
        <v>0</v>
      </c>
      <c r="Q1060" s="10">
        <f>[2]หน้าผ้า!AC1069</f>
        <v>0</v>
      </c>
      <c r="R1060" s="10">
        <f>[2]หน้าผ้า!AD1069</f>
        <v>0</v>
      </c>
      <c r="S1060" s="9">
        <f>[2]หน้าผ้า!Z1069</f>
        <v>0</v>
      </c>
      <c r="T1060" s="12">
        <f>[2]หน้าผ้า!X1069</f>
        <v>0</v>
      </c>
      <c r="U1060" s="11">
        <f>[2]หน้าผ้า!AA1069</f>
        <v>0</v>
      </c>
      <c r="V1060" s="10">
        <f>[2]หน้าผ้า!AJ1069</f>
        <v>0</v>
      </c>
      <c r="W1060" s="10">
        <f>[2]หน้าผ้า!AL1069</f>
        <v>0</v>
      </c>
      <c r="X1060" s="10">
        <f>[2]หน้าผ้า!AM1069</f>
        <v>0</v>
      </c>
      <c r="Y1060" s="10">
        <f>[2]หน้าผ้า!AN1069</f>
        <v>0</v>
      </c>
      <c r="Z1060" s="9">
        <f>[2]หน้าผ้า!AO1069</f>
        <v>0</v>
      </c>
      <c r="AA1060" s="8">
        <f>[2]หน้าผ้า!AQ1069</f>
        <v>0</v>
      </c>
      <c r="AB1060" s="8">
        <f>[2]หน้าผ้า!AR1069</f>
        <v>0</v>
      </c>
      <c r="AC1060" s="8">
        <f>[2]หน้าผ้า!AS1069</f>
        <v>0</v>
      </c>
      <c r="AD1060" s="8">
        <f>[2]หน้าผ้า!AT1069</f>
        <v>0</v>
      </c>
      <c r="AE1060" s="8">
        <f>[2]หน้าผ้า!AU1069</f>
        <v>0</v>
      </c>
      <c r="AF1060" s="8">
        <f>[2]หน้าผ้า!AI1069</f>
        <v>0</v>
      </c>
      <c r="AG1060" s="1">
        <f>[3]หน้าผ้า!DC1072</f>
        <v>0</v>
      </c>
      <c r="AH1060" s="1">
        <f>[2]หน้าผ้า!DL1069</f>
        <v>0</v>
      </c>
      <c r="AI1060" s="1">
        <f>[2]หน้าผ้า!DM1069</f>
        <v>0</v>
      </c>
      <c r="AJ1060" s="3">
        <f>[2]หน้าผ้า!DN1069</f>
        <v>0</v>
      </c>
      <c r="AK1060" s="3">
        <f>[2]หน้าผ้า!DQ1069</f>
        <v>0</v>
      </c>
      <c r="AL1060" s="3">
        <f>[2]หน้าผ้า!DR1069</f>
        <v>0</v>
      </c>
      <c r="AM1060" s="3">
        <f>[2]หน้าผ้า!DS1069</f>
        <v>0</v>
      </c>
      <c r="AN1060" s="3">
        <f>[2]หน้าผ้า!DT1069</f>
        <v>0</v>
      </c>
      <c r="AO1060" s="3">
        <f>[2]หน้าผ้า!DU1069</f>
        <v>0</v>
      </c>
      <c r="AP1060" s="3">
        <f>[2]หน้าผ้า!DP1069</f>
        <v>0</v>
      </c>
      <c r="AQ1060" s="3">
        <f>[2]หน้าผ้า!DW1069</f>
        <v>0</v>
      </c>
      <c r="AR1060" s="3">
        <f>[2]หน้าผ้า!DX1069</f>
        <v>0</v>
      </c>
      <c r="AS1060" s="3">
        <f>[2]หน้าผ้า!DY1069</f>
        <v>0</v>
      </c>
      <c r="AT1060" s="3">
        <f>[2]หน้าผ้า!DZ1069</f>
        <v>0</v>
      </c>
      <c r="AU1060" s="3">
        <f>[2]หน้าผ้า!EA1069</f>
        <v>0</v>
      </c>
      <c r="AV1060" s="1">
        <f>[2]หน้าผ้า!EB1069</f>
        <v>0</v>
      </c>
      <c r="AW1060" s="2">
        <f>[2]หน้าผ้า!EC1069</f>
        <v>0</v>
      </c>
      <c r="AX1060" s="2">
        <f>[2]หน้าผ้า!ED1069</f>
        <v>0</v>
      </c>
      <c r="AY1060" s="2">
        <f>[2]หน้าผ้า!AG1069</f>
        <v>0</v>
      </c>
      <c r="AZ1060" s="2">
        <f>[2]หน้าผ้า!EG1069</f>
        <v>0</v>
      </c>
      <c r="BA1060" s="2">
        <f>[2]หน้าผ้า!EH1069</f>
        <v>0</v>
      </c>
      <c r="BB1060" s="2">
        <f>[2]หน้าผ้า!EI1069</f>
        <v>0</v>
      </c>
      <c r="BC1060" s="1">
        <f>[2]หน้าผ้า!BZ1069</f>
        <v>0</v>
      </c>
      <c r="BD1060" s="56">
        <f>[2]หน้าผ้า!CA1069</f>
        <v>0</v>
      </c>
    </row>
    <row r="1061" spans="1:56" ht="28.5" customHeight="1" x14ac:dyDescent="0.45">
      <c r="A1061" s="3">
        <f>[2]หน้าผ้า!C1070</f>
        <v>0</v>
      </c>
      <c r="B1061" s="14">
        <f>[2]หน้าผ้า!B1070</f>
        <v>0</v>
      </c>
      <c r="C1061" s="9">
        <f>[2]หน้าผ้า!E1070</f>
        <v>0</v>
      </c>
      <c r="D1061" s="13">
        <f>[2]หน้าผ้า!F1070</f>
        <v>0</v>
      </c>
      <c r="E1061" s="9">
        <f>[2]หน้าผ้า!G1070</f>
        <v>0</v>
      </c>
      <c r="F1061" s="9">
        <f>[2]หน้าผ้า!H1070</f>
        <v>0</v>
      </c>
      <c r="G1061" s="9">
        <f>[2]หน้าผ้า!I1070</f>
        <v>0</v>
      </c>
      <c r="H1061" s="9">
        <f>[2]หน้าผ้า!J1070</f>
        <v>0</v>
      </c>
      <c r="I1061" s="9">
        <f>[2]หน้าผ้า!L1070</f>
        <v>0</v>
      </c>
      <c r="J1061" s="9">
        <f>[2]หน้าผ้า!M1070</f>
        <v>0</v>
      </c>
      <c r="K1061" s="9">
        <f>[2]หน้าผ้า!N1070</f>
        <v>0</v>
      </c>
      <c r="L1061" s="9">
        <f>[2]หน้าผ้า!R1070</f>
        <v>0</v>
      </c>
      <c r="M1061" s="10">
        <f>[2]หน้าผ้า!T1070</f>
        <v>0</v>
      </c>
      <c r="N1061" s="9">
        <f>[2]หน้าผ้า!U1070</f>
        <v>0</v>
      </c>
      <c r="O1061" s="9">
        <f>[2]หน้าผ้า!V1070</f>
        <v>0</v>
      </c>
      <c r="P1061" s="10">
        <f>[2]หน้าผ้า!AB1070</f>
        <v>0</v>
      </c>
      <c r="Q1061" s="10">
        <f>[2]หน้าผ้า!AC1070</f>
        <v>0</v>
      </c>
      <c r="R1061" s="10">
        <f>[2]หน้าผ้า!AD1070</f>
        <v>0</v>
      </c>
      <c r="S1061" s="9">
        <f>[2]หน้าผ้า!Z1070</f>
        <v>0</v>
      </c>
      <c r="T1061" s="12">
        <f>[2]หน้าผ้า!X1070</f>
        <v>0</v>
      </c>
      <c r="U1061" s="11">
        <f>[2]หน้าผ้า!AA1070</f>
        <v>0</v>
      </c>
      <c r="V1061" s="10">
        <f>[2]หน้าผ้า!AJ1070</f>
        <v>0</v>
      </c>
      <c r="W1061" s="10">
        <f>[2]หน้าผ้า!AL1070</f>
        <v>0</v>
      </c>
      <c r="X1061" s="10">
        <f>[2]หน้าผ้า!AM1070</f>
        <v>0</v>
      </c>
      <c r="Y1061" s="10">
        <f>[2]หน้าผ้า!AN1070</f>
        <v>0</v>
      </c>
      <c r="Z1061" s="9">
        <f>[2]หน้าผ้า!AO1070</f>
        <v>0</v>
      </c>
      <c r="AA1061" s="8">
        <f>[2]หน้าผ้า!AQ1070</f>
        <v>0</v>
      </c>
      <c r="AB1061" s="8">
        <f>[2]หน้าผ้า!AR1070</f>
        <v>0</v>
      </c>
      <c r="AC1061" s="8">
        <f>[2]หน้าผ้า!AS1070</f>
        <v>0</v>
      </c>
      <c r="AD1061" s="8">
        <f>[2]หน้าผ้า!AT1070</f>
        <v>0</v>
      </c>
      <c r="AE1061" s="8">
        <f>[2]หน้าผ้า!AU1070</f>
        <v>0</v>
      </c>
      <c r="AF1061" s="8">
        <f>[2]หน้าผ้า!AI1070</f>
        <v>0</v>
      </c>
      <c r="AG1061" s="1">
        <f>[3]หน้าผ้า!DC1073</f>
        <v>0</v>
      </c>
      <c r="AH1061" s="1">
        <f>[2]หน้าผ้า!DL1070</f>
        <v>0</v>
      </c>
      <c r="AI1061" s="1">
        <f>[2]หน้าผ้า!DM1070</f>
        <v>0</v>
      </c>
      <c r="AJ1061" s="3">
        <f>[2]หน้าผ้า!DN1070</f>
        <v>0</v>
      </c>
      <c r="AK1061" s="3">
        <f>[2]หน้าผ้า!DQ1070</f>
        <v>0</v>
      </c>
      <c r="AL1061" s="3">
        <f>[2]หน้าผ้า!DR1070</f>
        <v>0</v>
      </c>
      <c r="AM1061" s="3">
        <f>[2]หน้าผ้า!DS1070</f>
        <v>0</v>
      </c>
      <c r="AN1061" s="3">
        <f>[2]หน้าผ้า!DT1070</f>
        <v>0</v>
      </c>
      <c r="AO1061" s="3">
        <f>[2]หน้าผ้า!DU1070</f>
        <v>0</v>
      </c>
      <c r="AP1061" s="3">
        <f>[2]หน้าผ้า!DP1070</f>
        <v>0</v>
      </c>
      <c r="AQ1061" s="3">
        <f>[2]หน้าผ้า!DW1070</f>
        <v>0</v>
      </c>
      <c r="AR1061" s="3">
        <f>[2]หน้าผ้า!DX1070</f>
        <v>0</v>
      </c>
      <c r="AS1061" s="3">
        <f>[2]หน้าผ้า!DY1070</f>
        <v>0</v>
      </c>
      <c r="AT1061" s="3">
        <f>[2]หน้าผ้า!DZ1070</f>
        <v>0</v>
      </c>
      <c r="AU1061" s="3">
        <f>[2]หน้าผ้า!EA1070</f>
        <v>0</v>
      </c>
      <c r="AV1061" s="1">
        <f>[2]หน้าผ้า!EB1070</f>
        <v>0</v>
      </c>
      <c r="AW1061" s="2">
        <f>[2]หน้าผ้า!EC1070</f>
        <v>0</v>
      </c>
      <c r="AX1061" s="2">
        <f>[2]หน้าผ้า!ED1070</f>
        <v>0</v>
      </c>
      <c r="AY1061" s="2">
        <f>[2]หน้าผ้า!AG1070</f>
        <v>0</v>
      </c>
      <c r="AZ1061" s="2">
        <f>[2]หน้าผ้า!EG1070</f>
        <v>0</v>
      </c>
      <c r="BA1061" s="2">
        <f>[2]หน้าผ้า!EH1070</f>
        <v>0</v>
      </c>
      <c r="BB1061" s="2">
        <f>[2]หน้าผ้า!EI1070</f>
        <v>0</v>
      </c>
      <c r="BC1061" s="1">
        <f>[2]หน้าผ้า!BZ1070</f>
        <v>0</v>
      </c>
      <c r="BD1061" s="56">
        <f>[2]หน้าผ้า!CA1070</f>
        <v>0</v>
      </c>
    </row>
    <row r="1062" spans="1:56" ht="28.5" customHeight="1" x14ac:dyDescent="0.45">
      <c r="A1062" s="3">
        <f>[2]หน้าผ้า!C1071</f>
        <v>0</v>
      </c>
      <c r="B1062" s="14">
        <f>[2]หน้าผ้า!B1071</f>
        <v>0</v>
      </c>
      <c r="C1062" s="9">
        <f>[2]หน้าผ้า!E1071</f>
        <v>0</v>
      </c>
      <c r="D1062" s="13">
        <f>[2]หน้าผ้า!F1071</f>
        <v>0</v>
      </c>
      <c r="E1062" s="9">
        <f>[2]หน้าผ้า!G1071</f>
        <v>0</v>
      </c>
      <c r="F1062" s="9">
        <f>[2]หน้าผ้า!H1071</f>
        <v>0</v>
      </c>
      <c r="G1062" s="9">
        <f>[2]หน้าผ้า!I1071</f>
        <v>0</v>
      </c>
      <c r="H1062" s="9">
        <f>[2]หน้าผ้า!J1071</f>
        <v>0</v>
      </c>
      <c r="I1062" s="9">
        <f>[2]หน้าผ้า!L1071</f>
        <v>0</v>
      </c>
      <c r="J1062" s="9">
        <f>[2]หน้าผ้า!M1071</f>
        <v>0</v>
      </c>
      <c r="K1062" s="9">
        <f>[2]หน้าผ้า!N1071</f>
        <v>0</v>
      </c>
      <c r="L1062" s="9">
        <f>[2]หน้าผ้า!R1071</f>
        <v>0</v>
      </c>
      <c r="M1062" s="10">
        <f>[2]หน้าผ้า!T1071</f>
        <v>0</v>
      </c>
      <c r="N1062" s="9">
        <f>[2]หน้าผ้า!U1071</f>
        <v>0</v>
      </c>
      <c r="O1062" s="9">
        <f>[2]หน้าผ้า!V1071</f>
        <v>0</v>
      </c>
      <c r="P1062" s="10">
        <f>[2]หน้าผ้า!AB1071</f>
        <v>0</v>
      </c>
      <c r="Q1062" s="10">
        <f>[2]หน้าผ้า!AC1071</f>
        <v>0</v>
      </c>
      <c r="R1062" s="10">
        <f>[2]หน้าผ้า!AD1071</f>
        <v>0</v>
      </c>
      <c r="S1062" s="9">
        <f>[2]หน้าผ้า!Z1071</f>
        <v>0</v>
      </c>
      <c r="T1062" s="12">
        <f>[2]หน้าผ้า!X1071</f>
        <v>0</v>
      </c>
      <c r="U1062" s="11">
        <f>[2]หน้าผ้า!AA1071</f>
        <v>0</v>
      </c>
      <c r="V1062" s="10">
        <f>[2]หน้าผ้า!AJ1071</f>
        <v>0</v>
      </c>
      <c r="W1062" s="10">
        <f>[2]หน้าผ้า!AL1071</f>
        <v>0</v>
      </c>
      <c r="X1062" s="10">
        <f>[2]หน้าผ้า!AM1071</f>
        <v>0</v>
      </c>
      <c r="Y1062" s="10">
        <f>[2]หน้าผ้า!AN1071</f>
        <v>0</v>
      </c>
      <c r="Z1062" s="9">
        <f>[2]หน้าผ้า!AO1071</f>
        <v>0</v>
      </c>
      <c r="AA1062" s="8">
        <f>[2]หน้าผ้า!AQ1071</f>
        <v>0</v>
      </c>
      <c r="AB1062" s="8">
        <f>[2]หน้าผ้า!AR1071</f>
        <v>0</v>
      </c>
      <c r="AC1062" s="8">
        <f>[2]หน้าผ้า!AS1071</f>
        <v>0</v>
      </c>
      <c r="AD1062" s="8">
        <f>[2]หน้าผ้า!AT1071</f>
        <v>0</v>
      </c>
      <c r="AE1062" s="8">
        <f>[2]หน้าผ้า!AU1071</f>
        <v>0</v>
      </c>
      <c r="AF1062" s="8">
        <f>[2]หน้าผ้า!AI1071</f>
        <v>0</v>
      </c>
      <c r="AG1062" s="1">
        <f>[3]หน้าผ้า!DC1074</f>
        <v>0</v>
      </c>
      <c r="AH1062" s="1">
        <f>[2]หน้าผ้า!DL1071</f>
        <v>0</v>
      </c>
      <c r="AI1062" s="1">
        <f>[2]หน้าผ้า!DM1071</f>
        <v>0</v>
      </c>
      <c r="AJ1062" s="3">
        <f>[2]หน้าผ้า!DN1071</f>
        <v>0</v>
      </c>
      <c r="AK1062" s="3">
        <f>[2]หน้าผ้า!DQ1071</f>
        <v>0</v>
      </c>
      <c r="AL1062" s="3">
        <f>[2]หน้าผ้า!DR1071</f>
        <v>0</v>
      </c>
      <c r="AM1062" s="3">
        <f>[2]หน้าผ้า!DS1071</f>
        <v>0</v>
      </c>
      <c r="AN1062" s="3">
        <f>[2]หน้าผ้า!DT1071</f>
        <v>0</v>
      </c>
      <c r="AO1062" s="3">
        <f>[2]หน้าผ้า!DU1071</f>
        <v>0</v>
      </c>
      <c r="AP1062" s="3">
        <f>[2]หน้าผ้า!DP1071</f>
        <v>0</v>
      </c>
      <c r="AQ1062" s="3">
        <f>[2]หน้าผ้า!DW1071</f>
        <v>0</v>
      </c>
      <c r="AR1062" s="3">
        <f>[2]หน้าผ้า!DX1071</f>
        <v>0</v>
      </c>
      <c r="AS1062" s="3">
        <f>[2]หน้าผ้า!DY1071</f>
        <v>0</v>
      </c>
      <c r="AT1062" s="3">
        <f>[2]หน้าผ้า!DZ1071</f>
        <v>0</v>
      </c>
      <c r="AU1062" s="3">
        <f>[2]หน้าผ้า!EA1071</f>
        <v>0</v>
      </c>
      <c r="AV1062" s="1">
        <f>[2]หน้าผ้า!EB1071</f>
        <v>0</v>
      </c>
      <c r="AW1062" s="2">
        <f>[2]หน้าผ้า!EC1071</f>
        <v>0</v>
      </c>
      <c r="AX1062" s="2">
        <f>[2]หน้าผ้า!ED1071</f>
        <v>0</v>
      </c>
      <c r="AY1062" s="2">
        <f>[2]หน้าผ้า!AG1071</f>
        <v>0</v>
      </c>
      <c r="AZ1062" s="2">
        <f>[2]หน้าผ้า!EG1071</f>
        <v>0</v>
      </c>
      <c r="BA1062" s="2">
        <f>[2]หน้าผ้า!EH1071</f>
        <v>0</v>
      </c>
      <c r="BB1062" s="2">
        <f>[2]หน้าผ้า!EI1071</f>
        <v>0</v>
      </c>
      <c r="BC1062" s="1">
        <f>[2]หน้าผ้า!BZ1071</f>
        <v>0</v>
      </c>
      <c r="BD1062" s="56">
        <f>[2]หน้าผ้า!CA1071</f>
        <v>0</v>
      </c>
    </row>
    <row r="1063" spans="1:56" ht="28.5" customHeight="1" x14ac:dyDescent="0.45">
      <c r="A1063" s="3">
        <f>[2]หน้าผ้า!C1072</f>
        <v>0</v>
      </c>
      <c r="B1063" s="14">
        <f>[2]หน้าผ้า!B1072</f>
        <v>0</v>
      </c>
      <c r="C1063" s="9">
        <f>[2]หน้าผ้า!E1072</f>
        <v>0</v>
      </c>
      <c r="D1063" s="13">
        <f>[2]หน้าผ้า!F1072</f>
        <v>0</v>
      </c>
      <c r="E1063" s="9">
        <f>[2]หน้าผ้า!G1072</f>
        <v>0</v>
      </c>
      <c r="F1063" s="9">
        <f>[2]หน้าผ้า!H1072</f>
        <v>0</v>
      </c>
      <c r="G1063" s="9">
        <f>[2]หน้าผ้า!I1072</f>
        <v>0</v>
      </c>
      <c r="H1063" s="9">
        <f>[2]หน้าผ้า!J1072</f>
        <v>0</v>
      </c>
      <c r="I1063" s="9">
        <f>[2]หน้าผ้า!L1072</f>
        <v>0</v>
      </c>
      <c r="J1063" s="9">
        <f>[2]หน้าผ้า!M1072</f>
        <v>0</v>
      </c>
      <c r="K1063" s="9">
        <f>[2]หน้าผ้า!N1072</f>
        <v>0</v>
      </c>
      <c r="L1063" s="9">
        <f>[2]หน้าผ้า!R1072</f>
        <v>0</v>
      </c>
      <c r="M1063" s="10">
        <f>[2]หน้าผ้า!T1072</f>
        <v>0</v>
      </c>
      <c r="N1063" s="9">
        <f>[2]หน้าผ้า!U1072</f>
        <v>0</v>
      </c>
      <c r="O1063" s="9">
        <f>[2]หน้าผ้า!V1072</f>
        <v>0</v>
      </c>
      <c r="P1063" s="10">
        <f>[2]หน้าผ้า!AB1072</f>
        <v>0</v>
      </c>
      <c r="Q1063" s="10">
        <f>[2]หน้าผ้า!AC1072</f>
        <v>0</v>
      </c>
      <c r="R1063" s="10">
        <f>[2]หน้าผ้า!AD1072</f>
        <v>0</v>
      </c>
      <c r="S1063" s="9">
        <f>[2]หน้าผ้า!Z1072</f>
        <v>0</v>
      </c>
      <c r="T1063" s="12">
        <f>[2]หน้าผ้า!X1072</f>
        <v>0</v>
      </c>
      <c r="U1063" s="11">
        <f>[2]หน้าผ้า!AA1072</f>
        <v>0</v>
      </c>
      <c r="V1063" s="10">
        <f>[2]หน้าผ้า!AJ1072</f>
        <v>0</v>
      </c>
      <c r="W1063" s="10">
        <f>[2]หน้าผ้า!AL1072</f>
        <v>0</v>
      </c>
      <c r="X1063" s="10">
        <f>[2]หน้าผ้า!AM1072</f>
        <v>0</v>
      </c>
      <c r="Y1063" s="10">
        <f>[2]หน้าผ้า!AN1072</f>
        <v>0</v>
      </c>
      <c r="Z1063" s="9">
        <f>[2]หน้าผ้า!AO1072</f>
        <v>0</v>
      </c>
      <c r="AA1063" s="8">
        <f>[2]หน้าผ้า!AQ1072</f>
        <v>0</v>
      </c>
      <c r="AB1063" s="8">
        <f>[2]หน้าผ้า!AR1072</f>
        <v>0</v>
      </c>
      <c r="AC1063" s="8">
        <f>[2]หน้าผ้า!AS1072</f>
        <v>0</v>
      </c>
      <c r="AD1063" s="8">
        <f>[2]หน้าผ้า!AT1072</f>
        <v>0</v>
      </c>
      <c r="AE1063" s="8">
        <f>[2]หน้าผ้า!AU1072</f>
        <v>0</v>
      </c>
      <c r="AF1063" s="8">
        <f>[2]หน้าผ้า!AI1072</f>
        <v>0</v>
      </c>
      <c r="AG1063" s="1">
        <f>[3]หน้าผ้า!DC1075</f>
        <v>0</v>
      </c>
      <c r="AH1063" s="1">
        <f>[2]หน้าผ้า!DL1072</f>
        <v>0</v>
      </c>
      <c r="AI1063" s="1">
        <f>[2]หน้าผ้า!DM1072</f>
        <v>0</v>
      </c>
      <c r="AJ1063" s="3">
        <f>[2]หน้าผ้า!DN1072</f>
        <v>0</v>
      </c>
      <c r="AK1063" s="3">
        <f>[2]หน้าผ้า!DQ1072</f>
        <v>0</v>
      </c>
      <c r="AL1063" s="3">
        <f>[2]หน้าผ้า!DR1072</f>
        <v>0</v>
      </c>
      <c r="AM1063" s="3">
        <f>[2]หน้าผ้า!DS1072</f>
        <v>0</v>
      </c>
      <c r="AN1063" s="3">
        <f>[2]หน้าผ้า!DT1072</f>
        <v>0</v>
      </c>
      <c r="AO1063" s="3">
        <f>[2]หน้าผ้า!DU1072</f>
        <v>0</v>
      </c>
      <c r="AP1063" s="3">
        <f>[2]หน้าผ้า!DP1072</f>
        <v>0</v>
      </c>
      <c r="AQ1063" s="3">
        <f>[2]หน้าผ้า!DW1072</f>
        <v>0</v>
      </c>
      <c r="AR1063" s="3">
        <f>[2]หน้าผ้า!DX1072</f>
        <v>0</v>
      </c>
      <c r="AS1063" s="3">
        <f>[2]หน้าผ้า!DY1072</f>
        <v>0</v>
      </c>
      <c r="AT1063" s="3">
        <f>[2]หน้าผ้า!DZ1072</f>
        <v>0</v>
      </c>
      <c r="AU1063" s="3">
        <f>[2]หน้าผ้า!EA1072</f>
        <v>0</v>
      </c>
      <c r="AV1063" s="1">
        <f>[2]หน้าผ้า!EB1072</f>
        <v>0</v>
      </c>
      <c r="AW1063" s="2">
        <f>[2]หน้าผ้า!EC1072</f>
        <v>0</v>
      </c>
      <c r="AX1063" s="2">
        <f>[2]หน้าผ้า!ED1072</f>
        <v>0</v>
      </c>
      <c r="AY1063" s="2">
        <f>[2]หน้าผ้า!AG1072</f>
        <v>0</v>
      </c>
      <c r="AZ1063" s="2">
        <f>[2]หน้าผ้า!EG1072</f>
        <v>0</v>
      </c>
      <c r="BA1063" s="2">
        <f>[2]หน้าผ้า!EH1072</f>
        <v>0</v>
      </c>
      <c r="BB1063" s="2">
        <f>[2]หน้าผ้า!EI1072</f>
        <v>0</v>
      </c>
      <c r="BC1063" s="1">
        <f>[2]หน้าผ้า!BZ1072</f>
        <v>0</v>
      </c>
      <c r="BD1063" s="56">
        <f>[2]หน้าผ้า!CA1072</f>
        <v>0</v>
      </c>
    </row>
    <row r="1064" spans="1:56" ht="28.5" customHeight="1" x14ac:dyDescent="0.45">
      <c r="A1064" s="3">
        <f>[2]หน้าผ้า!C1073</f>
        <v>0</v>
      </c>
      <c r="B1064" s="14">
        <f>[2]หน้าผ้า!B1073</f>
        <v>0</v>
      </c>
      <c r="C1064" s="9">
        <f>[2]หน้าผ้า!E1073</f>
        <v>0</v>
      </c>
      <c r="D1064" s="13">
        <f>[2]หน้าผ้า!F1073</f>
        <v>0</v>
      </c>
      <c r="E1064" s="9">
        <f>[2]หน้าผ้า!G1073</f>
        <v>0</v>
      </c>
      <c r="F1064" s="9">
        <f>[2]หน้าผ้า!H1073</f>
        <v>0</v>
      </c>
      <c r="G1064" s="9">
        <f>[2]หน้าผ้า!I1073</f>
        <v>0</v>
      </c>
      <c r="H1064" s="9">
        <f>[2]หน้าผ้า!J1073</f>
        <v>0</v>
      </c>
      <c r="I1064" s="9">
        <f>[2]หน้าผ้า!L1073</f>
        <v>0</v>
      </c>
      <c r="J1064" s="9">
        <f>[2]หน้าผ้า!M1073</f>
        <v>0</v>
      </c>
      <c r="K1064" s="9">
        <f>[2]หน้าผ้า!N1073</f>
        <v>0</v>
      </c>
      <c r="L1064" s="9">
        <f>[2]หน้าผ้า!R1073</f>
        <v>0</v>
      </c>
      <c r="M1064" s="10">
        <f>[2]หน้าผ้า!T1073</f>
        <v>0</v>
      </c>
      <c r="N1064" s="9">
        <f>[2]หน้าผ้า!U1073</f>
        <v>0</v>
      </c>
      <c r="O1064" s="9">
        <f>[2]หน้าผ้า!V1073</f>
        <v>0</v>
      </c>
      <c r="P1064" s="10">
        <f>[2]หน้าผ้า!AB1073</f>
        <v>0</v>
      </c>
      <c r="Q1064" s="10">
        <f>[2]หน้าผ้า!AC1073</f>
        <v>0</v>
      </c>
      <c r="R1064" s="10">
        <f>[2]หน้าผ้า!AD1073</f>
        <v>0</v>
      </c>
      <c r="S1064" s="9">
        <f>[2]หน้าผ้า!Z1073</f>
        <v>0</v>
      </c>
      <c r="T1064" s="12">
        <f>[2]หน้าผ้า!X1073</f>
        <v>0</v>
      </c>
      <c r="U1064" s="11">
        <f>[2]หน้าผ้า!AA1073</f>
        <v>0</v>
      </c>
      <c r="V1064" s="10">
        <f>[2]หน้าผ้า!AJ1073</f>
        <v>0</v>
      </c>
      <c r="W1064" s="10">
        <f>[2]หน้าผ้า!AL1073</f>
        <v>0</v>
      </c>
      <c r="X1064" s="10">
        <f>[2]หน้าผ้า!AM1073</f>
        <v>0</v>
      </c>
      <c r="Y1064" s="10">
        <f>[2]หน้าผ้า!AN1073</f>
        <v>0</v>
      </c>
      <c r="Z1064" s="9">
        <f>[2]หน้าผ้า!AO1073</f>
        <v>0</v>
      </c>
      <c r="AA1064" s="8">
        <f>[2]หน้าผ้า!AQ1073</f>
        <v>0</v>
      </c>
      <c r="AB1064" s="8">
        <f>[2]หน้าผ้า!AR1073</f>
        <v>0</v>
      </c>
      <c r="AC1064" s="8">
        <f>[2]หน้าผ้า!AS1073</f>
        <v>0</v>
      </c>
      <c r="AD1064" s="8">
        <f>[2]หน้าผ้า!AT1073</f>
        <v>0</v>
      </c>
      <c r="AE1064" s="8">
        <f>[2]หน้าผ้า!AU1073</f>
        <v>0</v>
      </c>
      <c r="AF1064" s="8">
        <f>[2]หน้าผ้า!AI1073</f>
        <v>0</v>
      </c>
      <c r="AG1064" s="1">
        <f>[3]หน้าผ้า!DC1076</f>
        <v>0</v>
      </c>
      <c r="AH1064" s="1">
        <f>[2]หน้าผ้า!DL1073</f>
        <v>0</v>
      </c>
      <c r="AI1064" s="1">
        <f>[2]หน้าผ้า!DM1073</f>
        <v>0</v>
      </c>
      <c r="AJ1064" s="3">
        <f>[2]หน้าผ้า!DN1073</f>
        <v>0</v>
      </c>
      <c r="AK1064" s="3">
        <f>[2]หน้าผ้า!DQ1073</f>
        <v>0</v>
      </c>
      <c r="AL1064" s="3">
        <f>[2]หน้าผ้า!DR1073</f>
        <v>0</v>
      </c>
      <c r="AM1064" s="3">
        <f>[2]หน้าผ้า!DS1073</f>
        <v>0</v>
      </c>
      <c r="AN1064" s="3">
        <f>[2]หน้าผ้า!DT1073</f>
        <v>0</v>
      </c>
      <c r="AO1064" s="3">
        <f>[2]หน้าผ้า!DU1073</f>
        <v>0</v>
      </c>
      <c r="AP1064" s="3">
        <f>[2]หน้าผ้า!DP1073</f>
        <v>0</v>
      </c>
      <c r="AQ1064" s="3">
        <f>[2]หน้าผ้า!DW1073</f>
        <v>0</v>
      </c>
      <c r="AR1064" s="3">
        <f>[2]หน้าผ้า!DX1073</f>
        <v>0</v>
      </c>
      <c r="AS1064" s="3">
        <f>[2]หน้าผ้า!DY1073</f>
        <v>0</v>
      </c>
      <c r="AT1064" s="3">
        <f>[2]หน้าผ้า!DZ1073</f>
        <v>0</v>
      </c>
      <c r="AU1064" s="3">
        <f>[2]หน้าผ้า!EA1073</f>
        <v>0</v>
      </c>
      <c r="AV1064" s="1">
        <f>[2]หน้าผ้า!EB1073</f>
        <v>0</v>
      </c>
      <c r="AW1064" s="2">
        <f>[2]หน้าผ้า!EC1073</f>
        <v>0</v>
      </c>
      <c r="AX1064" s="2">
        <f>[2]หน้าผ้า!ED1073</f>
        <v>0</v>
      </c>
      <c r="AY1064" s="2">
        <f>[2]หน้าผ้า!AG1073</f>
        <v>0</v>
      </c>
      <c r="AZ1064" s="2">
        <f>[2]หน้าผ้า!EG1073</f>
        <v>0</v>
      </c>
      <c r="BA1064" s="2">
        <f>[2]หน้าผ้า!EH1073</f>
        <v>0</v>
      </c>
      <c r="BB1064" s="2">
        <f>[2]หน้าผ้า!EI1073</f>
        <v>0</v>
      </c>
      <c r="BC1064" s="1">
        <f>[2]หน้าผ้า!BZ1073</f>
        <v>0</v>
      </c>
      <c r="BD1064" s="56">
        <f>[2]หน้าผ้า!CA1073</f>
        <v>0</v>
      </c>
    </row>
    <row r="1065" spans="1:56" ht="28.5" customHeight="1" x14ac:dyDescent="0.45">
      <c r="A1065" s="3">
        <f>[2]หน้าผ้า!C1074</f>
        <v>0</v>
      </c>
      <c r="B1065" s="14">
        <f>[2]หน้าผ้า!B1074</f>
        <v>0</v>
      </c>
      <c r="C1065" s="9">
        <f>[2]หน้าผ้า!E1074</f>
        <v>0</v>
      </c>
      <c r="D1065" s="13">
        <f>[2]หน้าผ้า!F1074</f>
        <v>0</v>
      </c>
      <c r="E1065" s="9">
        <f>[2]หน้าผ้า!G1074</f>
        <v>0</v>
      </c>
      <c r="F1065" s="9">
        <f>[2]หน้าผ้า!H1074</f>
        <v>0</v>
      </c>
      <c r="G1065" s="9">
        <f>[2]หน้าผ้า!I1074</f>
        <v>0</v>
      </c>
      <c r="H1065" s="9">
        <f>[2]หน้าผ้า!J1074</f>
        <v>0</v>
      </c>
      <c r="I1065" s="9">
        <f>[2]หน้าผ้า!L1074</f>
        <v>0</v>
      </c>
      <c r="J1065" s="9">
        <f>[2]หน้าผ้า!M1074</f>
        <v>0</v>
      </c>
      <c r="K1065" s="9">
        <f>[2]หน้าผ้า!N1074</f>
        <v>0</v>
      </c>
      <c r="L1065" s="9">
        <f>[2]หน้าผ้า!R1074</f>
        <v>0</v>
      </c>
      <c r="M1065" s="10">
        <f>[2]หน้าผ้า!T1074</f>
        <v>0</v>
      </c>
      <c r="N1065" s="9">
        <f>[2]หน้าผ้า!U1074</f>
        <v>0</v>
      </c>
      <c r="O1065" s="9">
        <f>[2]หน้าผ้า!V1074</f>
        <v>0</v>
      </c>
      <c r="P1065" s="10">
        <f>[2]หน้าผ้า!AB1074</f>
        <v>0</v>
      </c>
      <c r="Q1065" s="10">
        <f>[2]หน้าผ้า!AC1074</f>
        <v>0</v>
      </c>
      <c r="R1065" s="10">
        <f>[2]หน้าผ้า!AD1074</f>
        <v>0</v>
      </c>
      <c r="S1065" s="9">
        <f>[2]หน้าผ้า!Z1074</f>
        <v>0</v>
      </c>
      <c r="T1065" s="12">
        <f>[2]หน้าผ้า!X1074</f>
        <v>0</v>
      </c>
      <c r="U1065" s="11">
        <f>[2]หน้าผ้า!AA1074</f>
        <v>0</v>
      </c>
      <c r="V1065" s="10">
        <f>[2]หน้าผ้า!AJ1074</f>
        <v>0</v>
      </c>
      <c r="W1065" s="10">
        <f>[2]หน้าผ้า!AL1074</f>
        <v>0</v>
      </c>
      <c r="X1065" s="10">
        <f>[2]หน้าผ้า!AM1074</f>
        <v>0</v>
      </c>
      <c r="Y1065" s="10">
        <f>[2]หน้าผ้า!AN1074</f>
        <v>0</v>
      </c>
      <c r="Z1065" s="9">
        <f>[2]หน้าผ้า!AO1074</f>
        <v>0</v>
      </c>
      <c r="AA1065" s="8">
        <f>[2]หน้าผ้า!AQ1074</f>
        <v>0</v>
      </c>
      <c r="AB1065" s="8">
        <f>[2]หน้าผ้า!AR1074</f>
        <v>0</v>
      </c>
      <c r="AC1065" s="8">
        <f>[2]หน้าผ้า!AS1074</f>
        <v>0</v>
      </c>
      <c r="AD1065" s="8">
        <f>[2]หน้าผ้า!AT1074</f>
        <v>0</v>
      </c>
      <c r="AE1065" s="8">
        <f>[2]หน้าผ้า!AU1074</f>
        <v>0</v>
      </c>
      <c r="AF1065" s="8">
        <f>[2]หน้าผ้า!AI1074</f>
        <v>0</v>
      </c>
      <c r="AG1065" s="1">
        <f>[3]หน้าผ้า!DC1077</f>
        <v>0</v>
      </c>
      <c r="AH1065" s="1">
        <f>[2]หน้าผ้า!DL1074</f>
        <v>0</v>
      </c>
      <c r="AI1065" s="1">
        <f>[2]หน้าผ้า!DM1074</f>
        <v>0</v>
      </c>
      <c r="AJ1065" s="3">
        <f>[2]หน้าผ้า!DN1074</f>
        <v>0</v>
      </c>
      <c r="AK1065" s="3">
        <f>[2]หน้าผ้า!DQ1074</f>
        <v>0</v>
      </c>
      <c r="AL1065" s="3">
        <f>[2]หน้าผ้า!DR1074</f>
        <v>0</v>
      </c>
      <c r="AM1065" s="3">
        <f>[2]หน้าผ้า!DS1074</f>
        <v>0</v>
      </c>
      <c r="AN1065" s="3">
        <f>[2]หน้าผ้า!DT1074</f>
        <v>0</v>
      </c>
      <c r="AO1065" s="3">
        <f>[2]หน้าผ้า!DU1074</f>
        <v>0</v>
      </c>
      <c r="AP1065" s="3">
        <f>[2]หน้าผ้า!DP1074</f>
        <v>0</v>
      </c>
      <c r="AQ1065" s="3">
        <f>[2]หน้าผ้า!DW1074</f>
        <v>0</v>
      </c>
      <c r="AR1065" s="3">
        <f>[2]หน้าผ้า!DX1074</f>
        <v>0</v>
      </c>
      <c r="AS1065" s="3">
        <f>[2]หน้าผ้า!DY1074</f>
        <v>0</v>
      </c>
      <c r="AT1065" s="3">
        <f>[2]หน้าผ้า!DZ1074</f>
        <v>0</v>
      </c>
      <c r="AU1065" s="3">
        <f>[2]หน้าผ้า!EA1074</f>
        <v>0</v>
      </c>
      <c r="AV1065" s="1">
        <f>[2]หน้าผ้า!EB1074</f>
        <v>0</v>
      </c>
      <c r="AW1065" s="2">
        <f>[2]หน้าผ้า!EC1074</f>
        <v>0</v>
      </c>
      <c r="AX1065" s="2">
        <f>[2]หน้าผ้า!ED1074</f>
        <v>0</v>
      </c>
      <c r="AY1065" s="2">
        <f>[2]หน้าผ้า!AG1074</f>
        <v>0</v>
      </c>
      <c r="AZ1065" s="2">
        <f>[2]หน้าผ้า!EG1074</f>
        <v>0</v>
      </c>
      <c r="BA1065" s="2">
        <f>[2]หน้าผ้า!EH1074</f>
        <v>0</v>
      </c>
      <c r="BB1065" s="2">
        <f>[2]หน้าผ้า!EI1074</f>
        <v>0</v>
      </c>
      <c r="BC1065" s="1">
        <f>[2]หน้าผ้า!BZ1074</f>
        <v>0</v>
      </c>
      <c r="BD1065" s="56">
        <f>[2]หน้าผ้า!CA1074</f>
        <v>0</v>
      </c>
    </row>
    <row r="1066" spans="1:56" ht="28.5" customHeight="1" x14ac:dyDescent="0.45">
      <c r="A1066" s="3">
        <f>[2]หน้าผ้า!C1075</f>
        <v>0</v>
      </c>
      <c r="B1066" s="14">
        <f>[2]หน้าผ้า!B1075</f>
        <v>0</v>
      </c>
      <c r="C1066" s="9">
        <f>[2]หน้าผ้า!E1075</f>
        <v>0</v>
      </c>
      <c r="D1066" s="13">
        <f>[2]หน้าผ้า!F1075</f>
        <v>0</v>
      </c>
      <c r="E1066" s="9">
        <f>[2]หน้าผ้า!G1075</f>
        <v>0</v>
      </c>
      <c r="F1066" s="9">
        <f>[2]หน้าผ้า!H1075</f>
        <v>0</v>
      </c>
      <c r="G1066" s="9">
        <f>[2]หน้าผ้า!I1075</f>
        <v>0</v>
      </c>
      <c r="H1066" s="9">
        <f>[2]หน้าผ้า!J1075</f>
        <v>0</v>
      </c>
      <c r="I1066" s="9">
        <f>[2]หน้าผ้า!L1075</f>
        <v>0</v>
      </c>
      <c r="J1066" s="9">
        <f>[2]หน้าผ้า!M1075</f>
        <v>0</v>
      </c>
      <c r="K1066" s="9">
        <f>[2]หน้าผ้า!N1075</f>
        <v>0</v>
      </c>
      <c r="L1066" s="9">
        <f>[2]หน้าผ้า!R1075</f>
        <v>0</v>
      </c>
      <c r="M1066" s="10">
        <f>[2]หน้าผ้า!T1075</f>
        <v>0</v>
      </c>
      <c r="N1066" s="9">
        <f>[2]หน้าผ้า!U1075</f>
        <v>0</v>
      </c>
      <c r="O1066" s="9">
        <f>[2]หน้าผ้า!V1075</f>
        <v>0</v>
      </c>
      <c r="P1066" s="10">
        <f>[2]หน้าผ้า!AB1075</f>
        <v>0</v>
      </c>
      <c r="Q1066" s="10">
        <f>[2]หน้าผ้า!AC1075</f>
        <v>0</v>
      </c>
      <c r="R1066" s="10">
        <f>[2]หน้าผ้า!AD1075</f>
        <v>0</v>
      </c>
      <c r="S1066" s="9">
        <f>[2]หน้าผ้า!Z1075</f>
        <v>0</v>
      </c>
      <c r="T1066" s="12">
        <f>[2]หน้าผ้า!X1075</f>
        <v>0</v>
      </c>
      <c r="U1066" s="11">
        <f>[2]หน้าผ้า!AA1075</f>
        <v>0</v>
      </c>
      <c r="V1066" s="10">
        <f>[2]หน้าผ้า!AJ1075</f>
        <v>0</v>
      </c>
      <c r="W1066" s="10">
        <f>[2]หน้าผ้า!AL1075</f>
        <v>0</v>
      </c>
      <c r="X1066" s="10">
        <f>[2]หน้าผ้า!AM1075</f>
        <v>0</v>
      </c>
      <c r="Y1066" s="10">
        <f>[2]หน้าผ้า!AN1075</f>
        <v>0</v>
      </c>
      <c r="Z1066" s="9">
        <f>[2]หน้าผ้า!AO1075</f>
        <v>0</v>
      </c>
      <c r="AA1066" s="8">
        <f>[2]หน้าผ้า!AQ1075</f>
        <v>0</v>
      </c>
      <c r="AB1066" s="8">
        <f>[2]หน้าผ้า!AR1075</f>
        <v>0</v>
      </c>
      <c r="AC1066" s="8">
        <f>[2]หน้าผ้า!AS1075</f>
        <v>0</v>
      </c>
      <c r="AD1066" s="8">
        <f>[2]หน้าผ้า!AT1075</f>
        <v>0</v>
      </c>
      <c r="AE1066" s="8">
        <f>[2]หน้าผ้า!AU1075</f>
        <v>0</v>
      </c>
      <c r="AF1066" s="8">
        <f>[2]หน้าผ้า!AI1075</f>
        <v>0</v>
      </c>
      <c r="AG1066" s="1">
        <f>[3]หน้าผ้า!DC1078</f>
        <v>0</v>
      </c>
      <c r="AH1066" s="1">
        <f>[2]หน้าผ้า!DL1075</f>
        <v>0</v>
      </c>
      <c r="AI1066" s="1">
        <f>[2]หน้าผ้า!DM1075</f>
        <v>0</v>
      </c>
      <c r="AJ1066" s="3">
        <f>[2]หน้าผ้า!DN1075</f>
        <v>0</v>
      </c>
      <c r="AK1066" s="3">
        <f>[2]หน้าผ้า!DQ1075</f>
        <v>0</v>
      </c>
      <c r="AL1066" s="3">
        <f>[2]หน้าผ้า!DR1075</f>
        <v>0</v>
      </c>
      <c r="AM1066" s="3">
        <f>[2]หน้าผ้า!DS1075</f>
        <v>0</v>
      </c>
      <c r="AN1066" s="3">
        <f>[2]หน้าผ้า!DT1075</f>
        <v>0</v>
      </c>
      <c r="AO1066" s="3">
        <f>[2]หน้าผ้า!DU1075</f>
        <v>0</v>
      </c>
      <c r="AP1066" s="3">
        <f>[2]หน้าผ้า!DP1075</f>
        <v>0</v>
      </c>
      <c r="AQ1066" s="3">
        <f>[2]หน้าผ้า!DW1075</f>
        <v>0</v>
      </c>
      <c r="AR1066" s="3">
        <f>[2]หน้าผ้า!DX1075</f>
        <v>0</v>
      </c>
      <c r="AS1066" s="3">
        <f>[2]หน้าผ้า!DY1075</f>
        <v>0</v>
      </c>
      <c r="AT1066" s="3">
        <f>[2]หน้าผ้า!DZ1075</f>
        <v>0</v>
      </c>
      <c r="AU1066" s="3">
        <f>[2]หน้าผ้า!EA1075</f>
        <v>0</v>
      </c>
      <c r="AV1066" s="1">
        <f>[2]หน้าผ้า!EB1075</f>
        <v>0</v>
      </c>
      <c r="AW1066" s="2">
        <f>[2]หน้าผ้า!EC1075</f>
        <v>0</v>
      </c>
      <c r="AX1066" s="2">
        <f>[2]หน้าผ้า!ED1075</f>
        <v>0</v>
      </c>
      <c r="AY1066" s="2">
        <f>[2]หน้าผ้า!AG1075</f>
        <v>0</v>
      </c>
      <c r="AZ1066" s="2">
        <f>[2]หน้าผ้า!EG1075</f>
        <v>0</v>
      </c>
      <c r="BA1066" s="2">
        <f>[2]หน้าผ้า!EH1075</f>
        <v>0</v>
      </c>
      <c r="BB1066" s="2">
        <f>[2]หน้าผ้า!EI1075</f>
        <v>0</v>
      </c>
      <c r="BC1066" s="1">
        <f>[2]หน้าผ้า!BZ1075</f>
        <v>0</v>
      </c>
      <c r="BD1066" s="56">
        <f>[2]หน้าผ้า!CA1075</f>
        <v>0</v>
      </c>
    </row>
    <row r="1067" spans="1:56" ht="28.5" customHeight="1" x14ac:dyDescent="0.45">
      <c r="A1067" s="3">
        <f>[2]หน้าผ้า!C1076</f>
        <v>0</v>
      </c>
      <c r="B1067" s="14">
        <f>[2]หน้าผ้า!B1076</f>
        <v>0</v>
      </c>
      <c r="C1067" s="9">
        <f>[2]หน้าผ้า!E1076</f>
        <v>0</v>
      </c>
      <c r="D1067" s="13">
        <f>[2]หน้าผ้า!F1076</f>
        <v>0</v>
      </c>
      <c r="E1067" s="9">
        <f>[2]หน้าผ้า!G1076</f>
        <v>0</v>
      </c>
      <c r="F1067" s="9">
        <f>[2]หน้าผ้า!H1076</f>
        <v>0</v>
      </c>
      <c r="G1067" s="9">
        <f>[2]หน้าผ้า!I1076</f>
        <v>0</v>
      </c>
      <c r="H1067" s="9">
        <f>[2]หน้าผ้า!J1076</f>
        <v>0</v>
      </c>
      <c r="I1067" s="9">
        <f>[2]หน้าผ้า!L1076</f>
        <v>0</v>
      </c>
      <c r="J1067" s="9">
        <f>[2]หน้าผ้า!M1076</f>
        <v>0</v>
      </c>
      <c r="K1067" s="9">
        <f>[2]หน้าผ้า!N1076</f>
        <v>0</v>
      </c>
      <c r="L1067" s="9">
        <f>[2]หน้าผ้า!R1076</f>
        <v>0</v>
      </c>
      <c r="M1067" s="10">
        <f>[2]หน้าผ้า!T1076</f>
        <v>0</v>
      </c>
      <c r="N1067" s="9">
        <f>[2]หน้าผ้า!U1076</f>
        <v>0</v>
      </c>
      <c r="O1067" s="9">
        <f>[2]หน้าผ้า!V1076</f>
        <v>0</v>
      </c>
      <c r="P1067" s="10">
        <f>[2]หน้าผ้า!AB1076</f>
        <v>0</v>
      </c>
      <c r="Q1067" s="10">
        <f>[2]หน้าผ้า!AC1076</f>
        <v>0</v>
      </c>
      <c r="R1067" s="10">
        <f>[2]หน้าผ้า!AD1076</f>
        <v>0</v>
      </c>
      <c r="S1067" s="9">
        <f>[2]หน้าผ้า!Z1076</f>
        <v>0</v>
      </c>
      <c r="T1067" s="12">
        <f>[2]หน้าผ้า!X1076</f>
        <v>0</v>
      </c>
      <c r="U1067" s="11">
        <f>[2]หน้าผ้า!AA1076</f>
        <v>0</v>
      </c>
      <c r="V1067" s="10">
        <f>[2]หน้าผ้า!AJ1076</f>
        <v>0</v>
      </c>
      <c r="W1067" s="10">
        <f>[2]หน้าผ้า!AL1076</f>
        <v>0</v>
      </c>
      <c r="X1067" s="10">
        <f>[2]หน้าผ้า!AM1076</f>
        <v>0</v>
      </c>
      <c r="Y1067" s="10">
        <f>[2]หน้าผ้า!AN1076</f>
        <v>0</v>
      </c>
      <c r="Z1067" s="9">
        <f>[2]หน้าผ้า!AO1076</f>
        <v>0</v>
      </c>
      <c r="AA1067" s="8">
        <f>[2]หน้าผ้า!AQ1076</f>
        <v>0</v>
      </c>
      <c r="AB1067" s="8">
        <f>[2]หน้าผ้า!AR1076</f>
        <v>0</v>
      </c>
      <c r="AC1067" s="8">
        <f>[2]หน้าผ้า!AS1076</f>
        <v>0</v>
      </c>
      <c r="AD1067" s="8">
        <f>[2]หน้าผ้า!AT1076</f>
        <v>0</v>
      </c>
      <c r="AE1067" s="8">
        <f>[2]หน้าผ้า!AU1076</f>
        <v>0</v>
      </c>
      <c r="AF1067" s="8">
        <f>[2]หน้าผ้า!AI1076</f>
        <v>0</v>
      </c>
      <c r="AG1067" s="1">
        <f>[3]หน้าผ้า!DC1079</f>
        <v>0</v>
      </c>
      <c r="AH1067" s="1">
        <f>[2]หน้าผ้า!DL1076</f>
        <v>0</v>
      </c>
      <c r="AI1067" s="1">
        <f>[2]หน้าผ้า!DM1076</f>
        <v>0</v>
      </c>
      <c r="AJ1067" s="3">
        <f>[2]หน้าผ้า!DN1076</f>
        <v>0</v>
      </c>
      <c r="AK1067" s="3">
        <f>[2]หน้าผ้า!DQ1076</f>
        <v>0</v>
      </c>
      <c r="AL1067" s="3">
        <f>[2]หน้าผ้า!DR1076</f>
        <v>0</v>
      </c>
      <c r="AM1067" s="3">
        <f>[2]หน้าผ้า!DS1076</f>
        <v>0</v>
      </c>
      <c r="AN1067" s="3">
        <f>[2]หน้าผ้า!DT1076</f>
        <v>0</v>
      </c>
      <c r="AO1067" s="3">
        <f>[2]หน้าผ้า!DU1076</f>
        <v>0</v>
      </c>
      <c r="AP1067" s="3">
        <f>[2]หน้าผ้า!DP1076</f>
        <v>0</v>
      </c>
      <c r="AQ1067" s="3">
        <f>[2]หน้าผ้า!DW1076</f>
        <v>0</v>
      </c>
      <c r="AR1067" s="3">
        <f>[2]หน้าผ้า!DX1076</f>
        <v>0</v>
      </c>
      <c r="AS1067" s="3">
        <f>[2]หน้าผ้า!DY1076</f>
        <v>0</v>
      </c>
      <c r="AT1067" s="3">
        <f>[2]หน้าผ้า!DZ1076</f>
        <v>0</v>
      </c>
      <c r="AU1067" s="3">
        <f>[2]หน้าผ้า!EA1076</f>
        <v>0</v>
      </c>
      <c r="AV1067" s="1">
        <f>[2]หน้าผ้า!EB1076</f>
        <v>0</v>
      </c>
      <c r="AW1067" s="2">
        <f>[2]หน้าผ้า!EC1076</f>
        <v>0</v>
      </c>
      <c r="AX1067" s="2">
        <f>[2]หน้าผ้า!ED1076</f>
        <v>0</v>
      </c>
      <c r="AY1067" s="2">
        <f>[2]หน้าผ้า!AG1076</f>
        <v>0</v>
      </c>
      <c r="AZ1067" s="2">
        <f>[2]หน้าผ้า!EG1076</f>
        <v>0</v>
      </c>
      <c r="BA1067" s="2">
        <f>[2]หน้าผ้า!EH1076</f>
        <v>0</v>
      </c>
      <c r="BB1067" s="2">
        <f>[2]หน้าผ้า!EI1076</f>
        <v>0</v>
      </c>
      <c r="BC1067" s="1">
        <f>[2]หน้าผ้า!BZ1076</f>
        <v>0</v>
      </c>
      <c r="BD1067" s="56">
        <f>[2]หน้าผ้า!CA1076</f>
        <v>0</v>
      </c>
    </row>
    <row r="1068" spans="1:56" ht="28.5" customHeight="1" x14ac:dyDescent="0.45">
      <c r="A1068" s="3">
        <f>[2]หน้าผ้า!C1077</f>
        <v>0</v>
      </c>
      <c r="B1068" s="14">
        <f>[2]หน้าผ้า!B1077</f>
        <v>0</v>
      </c>
      <c r="C1068" s="9">
        <f>[2]หน้าผ้า!E1077</f>
        <v>0</v>
      </c>
      <c r="D1068" s="13">
        <f>[2]หน้าผ้า!F1077</f>
        <v>0</v>
      </c>
      <c r="E1068" s="9">
        <f>[2]หน้าผ้า!G1077</f>
        <v>0</v>
      </c>
      <c r="F1068" s="9">
        <f>[2]หน้าผ้า!H1077</f>
        <v>0</v>
      </c>
      <c r="G1068" s="9">
        <f>[2]หน้าผ้า!I1077</f>
        <v>0</v>
      </c>
      <c r="H1068" s="9">
        <f>[2]หน้าผ้า!J1077</f>
        <v>0</v>
      </c>
      <c r="I1068" s="9">
        <f>[2]หน้าผ้า!L1077</f>
        <v>0</v>
      </c>
      <c r="J1068" s="9">
        <f>[2]หน้าผ้า!M1077</f>
        <v>0</v>
      </c>
      <c r="K1068" s="9">
        <f>[2]หน้าผ้า!N1077</f>
        <v>0</v>
      </c>
      <c r="L1068" s="9">
        <f>[2]หน้าผ้า!R1077</f>
        <v>0</v>
      </c>
      <c r="M1068" s="10">
        <f>[2]หน้าผ้า!T1077</f>
        <v>0</v>
      </c>
      <c r="N1068" s="9">
        <f>[2]หน้าผ้า!U1077</f>
        <v>0</v>
      </c>
      <c r="O1068" s="9">
        <f>[2]หน้าผ้า!V1077</f>
        <v>0</v>
      </c>
      <c r="P1068" s="10">
        <f>[2]หน้าผ้า!AB1077</f>
        <v>0</v>
      </c>
      <c r="Q1068" s="10">
        <f>[2]หน้าผ้า!AC1077</f>
        <v>0</v>
      </c>
      <c r="R1068" s="10">
        <f>[2]หน้าผ้า!AD1077</f>
        <v>0</v>
      </c>
      <c r="S1068" s="9">
        <f>[2]หน้าผ้า!Z1077</f>
        <v>0</v>
      </c>
      <c r="T1068" s="12">
        <f>[2]หน้าผ้า!X1077</f>
        <v>0</v>
      </c>
      <c r="U1068" s="11">
        <f>[2]หน้าผ้า!AA1077</f>
        <v>0</v>
      </c>
      <c r="V1068" s="10">
        <f>[2]หน้าผ้า!AJ1077</f>
        <v>0</v>
      </c>
      <c r="W1068" s="10">
        <f>[2]หน้าผ้า!AL1077</f>
        <v>0</v>
      </c>
      <c r="X1068" s="10">
        <f>[2]หน้าผ้า!AM1077</f>
        <v>0</v>
      </c>
      <c r="Y1068" s="10">
        <f>[2]หน้าผ้า!AN1077</f>
        <v>0</v>
      </c>
      <c r="Z1068" s="9">
        <f>[2]หน้าผ้า!AO1077</f>
        <v>0</v>
      </c>
      <c r="AA1068" s="8">
        <f>[2]หน้าผ้า!AQ1077</f>
        <v>0</v>
      </c>
      <c r="AB1068" s="8">
        <f>[2]หน้าผ้า!AR1077</f>
        <v>0</v>
      </c>
      <c r="AC1068" s="8">
        <f>[2]หน้าผ้า!AS1077</f>
        <v>0</v>
      </c>
      <c r="AD1068" s="8">
        <f>[2]หน้าผ้า!AT1077</f>
        <v>0</v>
      </c>
      <c r="AE1068" s="8">
        <f>[2]หน้าผ้า!AU1077</f>
        <v>0</v>
      </c>
      <c r="AF1068" s="8">
        <f>[2]หน้าผ้า!AI1077</f>
        <v>0</v>
      </c>
      <c r="AG1068" s="1">
        <f>[3]หน้าผ้า!DC1080</f>
        <v>0</v>
      </c>
      <c r="AH1068" s="1">
        <f>[2]หน้าผ้า!DL1077</f>
        <v>0</v>
      </c>
      <c r="AI1068" s="1">
        <f>[2]หน้าผ้า!DM1077</f>
        <v>0</v>
      </c>
      <c r="AJ1068" s="3">
        <f>[2]หน้าผ้า!DN1077</f>
        <v>0</v>
      </c>
      <c r="AK1068" s="3">
        <f>[2]หน้าผ้า!DQ1077</f>
        <v>0</v>
      </c>
      <c r="AL1068" s="3">
        <f>[2]หน้าผ้า!DR1077</f>
        <v>0</v>
      </c>
      <c r="AM1068" s="3">
        <f>[2]หน้าผ้า!DS1077</f>
        <v>0</v>
      </c>
      <c r="AN1068" s="3">
        <f>[2]หน้าผ้า!DT1077</f>
        <v>0</v>
      </c>
      <c r="AO1068" s="3">
        <f>[2]หน้าผ้า!DU1077</f>
        <v>0</v>
      </c>
      <c r="AP1068" s="3">
        <f>[2]หน้าผ้า!DP1077</f>
        <v>0</v>
      </c>
      <c r="AQ1068" s="3">
        <f>[2]หน้าผ้า!DW1077</f>
        <v>0</v>
      </c>
      <c r="AR1068" s="3">
        <f>[2]หน้าผ้า!DX1077</f>
        <v>0</v>
      </c>
      <c r="AS1068" s="3">
        <f>[2]หน้าผ้า!DY1077</f>
        <v>0</v>
      </c>
      <c r="AT1068" s="3">
        <f>[2]หน้าผ้า!DZ1077</f>
        <v>0</v>
      </c>
      <c r="AU1068" s="3">
        <f>[2]หน้าผ้า!EA1077</f>
        <v>0</v>
      </c>
      <c r="AV1068" s="1">
        <f>[2]หน้าผ้า!EB1077</f>
        <v>0</v>
      </c>
      <c r="AW1068" s="2">
        <f>[2]หน้าผ้า!EC1077</f>
        <v>0</v>
      </c>
      <c r="AX1068" s="2">
        <f>[2]หน้าผ้า!ED1077</f>
        <v>0</v>
      </c>
      <c r="AY1068" s="2">
        <f>[2]หน้าผ้า!AG1077</f>
        <v>0</v>
      </c>
      <c r="AZ1068" s="2">
        <f>[2]หน้าผ้า!EG1077</f>
        <v>0</v>
      </c>
      <c r="BA1068" s="2">
        <f>[2]หน้าผ้า!EH1077</f>
        <v>0</v>
      </c>
      <c r="BB1068" s="2">
        <f>[2]หน้าผ้า!EI1077</f>
        <v>0</v>
      </c>
      <c r="BC1068" s="1">
        <f>[2]หน้าผ้า!BZ1077</f>
        <v>0</v>
      </c>
      <c r="BD1068" s="56">
        <f>[2]หน้าผ้า!CA1077</f>
        <v>0</v>
      </c>
    </row>
    <row r="1069" spans="1:56" ht="28.5" customHeight="1" x14ac:dyDescent="0.45">
      <c r="A1069" s="3">
        <f>[2]หน้าผ้า!C1078</f>
        <v>0</v>
      </c>
      <c r="B1069" s="14">
        <f>[2]หน้าผ้า!B1078</f>
        <v>0</v>
      </c>
      <c r="C1069" s="9">
        <f>[2]หน้าผ้า!E1078</f>
        <v>0</v>
      </c>
      <c r="D1069" s="13">
        <f>[2]หน้าผ้า!F1078</f>
        <v>0</v>
      </c>
      <c r="E1069" s="9">
        <f>[2]หน้าผ้า!G1078</f>
        <v>0</v>
      </c>
      <c r="F1069" s="9">
        <f>[2]หน้าผ้า!H1078</f>
        <v>0</v>
      </c>
      <c r="G1069" s="9">
        <f>[2]หน้าผ้า!I1078</f>
        <v>0</v>
      </c>
      <c r="H1069" s="9">
        <f>[2]หน้าผ้า!J1078</f>
        <v>0</v>
      </c>
      <c r="I1069" s="9">
        <f>[2]หน้าผ้า!L1078</f>
        <v>0</v>
      </c>
      <c r="J1069" s="9">
        <f>[2]หน้าผ้า!M1078</f>
        <v>0</v>
      </c>
      <c r="K1069" s="9">
        <f>[2]หน้าผ้า!N1078</f>
        <v>0</v>
      </c>
      <c r="L1069" s="9">
        <f>[2]หน้าผ้า!R1078</f>
        <v>0</v>
      </c>
      <c r="M1069" s="10">
        <f>[2]หน้าผ้า!T1078</f>
        <v>0</v>
      </c>
      <c r="N1069" s="9">
        <f>[2]หน้าผ้า!U1078</f>
        <v>0</v>
      </c>
      <c r="O1069" s="9">
        <f>[2]หน้าผ้า!V1078</f>
        <v>0</v>
      </c>
      <c r="P1069" s="10">
        <f>[2]หน้าผ้า!AB1078</f>
        <v>0</v>
      </c>
      <c r="Q1069" s="10">
        <f>[2]หน้าผ้า!AC1078</f>
        <v>0</v>
      </c>
      <c r="R1069" s="10">
        <f>[2]หน้าผ้า!AD1078</f>
        <v>0</v>
      </c>
      <c r="S1069" s="9">
        <f>[2]หน้าผ้า!Z1078</f>
        <v>0</v>
      </c>
      <c r="T1069" s="12">
        <f>[2]หน้าผ้า!X1078</f>
        <v>0</v>
      </c>
      <c r="U1069" s="11">
        <f>[2]หน้าผ้า!AA1078</f>
        <v>0</v>
      </c>
      <c r="V1069" s="10">
        <f>[2]หน้าผ้า!AJ1078</f>
        <v>0</v>
      </c>
      <c r="W1069" s="10">
        <f>[2]หน้าผ้า!AL1078</f>
        <v>0</v>
      </c>
      <c r="X1069" s="10">
        <f>[2]หน้าผ้า!AM1078</f>
        <v>0</v>
      </c>
      <c r="Y1069" s="10">
        <f>[2]หน้าผ้า!AN1078</f>
        <v>0</v>
      </c>
      <c r="Z1069" s="9">
        <f>[2]หน้าผ้า!AO1078</f>
        <v>0</v>
      </c>
      <c r="AA1069" s="8">
        <f>[2]หน้าผ้า!AQ1078</f>
        <v>0</v>
      </c>
      <c r="AB1069" s="8">
        <f>[2]หน้าผ้า!AR1078</f>
        <v>0</v>
      </c>
      <c r="AC1069" s="8">
        <f>[2]หน้าผ้า!AS1078</f>
        <v>0</v>
      </c>
      <c r="AD1069" s="8">
        <f>[2]หน้าผ้า!AT1078</f>
        <v>0</v>
      </c>
      <c r="AE1069" s="8">
        <f>[2]หน้าผ้า!AU1078</f>
        <v>0</v>
      </c>
      <c r="AF1069" s="8">
        <f>[2]หน้าผ้า!AI1078</f>
        <v>0</v>
      </c>
      <c r="AG1069" s="1">
        <f>[3]หน้าผ้า!DC1081</f>
        <v>0</v>
      </c>
      <c r="AH1069" s="1">
        <f>[2]หน้าผ้า!DL1078</f>
        <v>0</v>
      </c>
      <c r="AI1069" s="1">
        <f>[2]หน้าผ้า!DM1078</f>
        <v>0</v>
      </c>
      <c r="AJ1069" s="3">
        <f>[2]หน้าผ้า!DN1078</f>
        <v>0</v>
      </c>
      <c r="AK1069" s="3">
        <f>[2]หน้าผ้า!DQ1078</f>
        <v>0</v>
      </c>
      <c r="AL1069" s="3">
        <f>[2]หน้าผ้า!DR1078</f>
        <v>0</v>
      </c>
      <c r="AM1069" s="3">
        <f>[2]หน้าผ้า!DS1078</f>
        <v>0</v>
      </c>
      <c r="AN1069" s="3">
        <f>[2]หน้าผ้า!DT1078</f>
        <v>0</v>
      </c>
      <c r="AO1069" s="3">
        <f>[2]หน้าผ้า!DU1078</f>
        <v>0</v>
      </c>
      <c r="AP1069" s="3">
        <f>[2]หน้าผ้า!DP1078</f>
        <v>0</v>
      </c>
      <c r="AQ1069" s="3">
        <f>[2]หน้าผ้า!DW1078</f>
        <v>0</v>
      </c>
      <c r="AR1069" s="3">
        <f>[2]หน้าผ้า!DX1078</f>
        <v>0</v>
      </c>
      <c r="AS1069" s="3">
        <f>[2]หน้าผ้า!DY1078</f>
        <v>0</v>
      </c>
      <c r="AT1069" s="3">
        <f>[2]หน้าผ้า!DZ1078</f>
        <v>0</v>
      </c>
      <c r="AU1069" s="3">
        <f>[2]หน้าผ้า!EA1078</f>
        <v>0</v>
      </c>
      <c r="AV1069" s="1">
        <f>[2]หน้าผ้า!EB1078</f>
        <v>0</v>
      </c>
      <c r="AW1069" s="2">
        <f>[2]หน้าผ้า!EC1078</f>
        <v>0</v>
      </c>
      <c r="AX1069" s="2">
        <f>[2]หน้าผ้า!ED1078</f>
        <v>0</v>
      </c>
      <c r="AY1069" s="2">
        <f>[2]หน้าผ้า!AG1078</f>
        <v>0</v>
      </c>
      <c r="AZ1069" s="2">
        <f>[2]หน้าผ้า!EG1078</f>
        <v>0</v>
      </c>
      <c r="BA1069" s="2">
        <f>[2]หน้าผ้า!EH1078</f>
        <v>0</v>
      </c>
      <c r="BB1069" s="2">
        <f>[2]หน้าผ้า!EI1078</f>
        <v>0</v>
      </c>
      <c r="BC1069" s="1">
        <f>[2]หน้าผ้า!BZ1078</f>
        <v>0</v>
      </c>
      <c r="BD1069" s="56">
        <f>[2]หน้าผ้า!CA1078</f>
        <v>0</v>
      </c>
    </row>
    <row r="1070" spans="1:56" ht="28.5" customHeight="1" x14ac:dyDescent="0.45">
      <c r="A1070" s="3">
        <f>[2]หน้าผ้า!C1079</f>
        <v>0</v>
      </c>
      <c r="B1070" s="14">
        <f>[2]หน้าผ้า!B1079</f>
        <v>0</v>
      </c>
      <c r="C1070" s="9">
        <f>[2]หน้าผ้า!E1079</f>
        <v>0</v>
      </c>
      <c r="D1070" s="13">
        <f>[2]หน้าผ้า!F1079</f>
        <v>0</v>
      </c>
      <c r="E1070" s="9">
        <f>[2]หน้าผ้า!G1079</f>
        <v>0</v>
      </c>
      <c r="F1070" s="9">
        <f>[2]หน้าผ้า!H1079</f>
        <v>0</v>
      </c>
      <c r="G1070" s="9">
        <f>[2]หน้าผ้า!I1079</f>
        <v>0</v>
      </c>
      <c r="H1070" s="9">
        <f>[2]หน้าผ้า!J1079</f>
        <v>0</v>
      </c>
      <c r="I1070" s="9">
        <f>[2]หน้าผ้า!L1079</f>
        <v>0</v>
      </c>
      <c r="J1070" s="9">
        <f>[2]หน้าผ้า!M1079</f>
        <v>0</v>
      </c>
      <c r="K1070" s="9">
        <f>[2]หน้าผ้า!N1079</f>
        <v>0</v>
      </c>
      <c r="L1070" s="9">
        <f>[2]หน้าผ้า!R1079</f>
        <v>0</v>
      </c>
      <c r="M1070" s="10">
        <f>[2]หน้าผ้า!T1079</f>
        <v>0</v>
      </c>
      <c r="N1070" s="9">
        <f>[2]หน้าผ้า!U1079</f>
        <v>0</v>
      </c>
      <c r="O1070" s="9">
        <f>[2]หน้าผ้า!V1079</f>
        <v>0</v>
      </c>
      <c r="P1070" s="10">
        <f>[2]หน้าผ้า!AB1079</f>
        <v>0</v>
      </c>
      <c r="Q1070" s="10">
        <f>[2]หน้าผ้า!AC1079</f>
        <v>0</v>
      </c>
      <c r="R1070" s="10">
        <f>[2]หน้าผ้า!AD1079</f>
        <v>0</v>
      </c>
      <c r="S1070" s="9">
        <f>[2]หน้าผ้า!Z1079</f>
        <v>0</v>
      </c>
      <c r="T1070" s="12">
        <f>[2]หน้าผ้า!X1079</f>
        <v>0</v>
      </c>
      <c r="U1070" s="11">
        <f>[2]หน้าผ้า!AA1079</f>
        <v>0</v>
      </c>
      <c r="V1070" s="10">
        <f>[2]หน้าผ้า!AJ1079</f>
        <v>0</v>
      </c>
      <c r="W1070" s="10">
        <f>[2]หน้าผ้า!AL1079</f>
        <v>0</v>
      </c>
      <c r="X1070" s="10">
        <f>[2]หน้าผ้า!AM1079</f>
        <v>0</v>
      </c>
      <c r="Y1070" s="10">
        <f>[2]หน้าผ้า!AN1079</f>
        <v>0</v>
      </c>
      <c r="Z1070" s="9">
        <f>[2]หน้าผ้า!AO1079</f>
        <v>0</v>
      </c>
      <c r="AA1070" s="8">
        <f>[2]หน้าผ้า!AQ1079</f>
        <v>0</v>
      </c>
      <c r="AB1070" s="8">
        <f>[2]หน้าผ้า!AR1079</f>
        <v>0</v>
      </c>
      <c r="AC1070" s="8">
        <f>[2]หน้าผ้า!AS1079</f>
        <v>0</v>
      </c>
      <c r="AD1070" s="8">
        <f>[2]หน้าผ้า!AT1079</f>
        <v>0</v>
      </c>
      <c r="AE1070" s="8">
        <f>[2]หน้าผ้า!AU1079</f>
        <v>0</v>
      </c>
      <c r="AF1070" s="8">
        <f>[2]หน้าผ้า!AI1079</f>
        <v>0</v>
      </c>
      <c r="AG1070" s="1">
        <f>[3]หน้าผ้า!DC1082</f>
        <v>0</v>
      </c>
      <c r="AH1070" s="1">
        <f>[2]หน้าผ้า!DL1079</f>
        <v>0</v>
      </c>
      <c r="AI1070" s="1">
        <f>[2]หน้าผ้า!DM1079</f>
        <v>0</v>
      </c>
      <c r="AJ1070" s="3">
        <f>[2]หน้าผ้า!DN1079</f>
        <v>0</v>
      </c>
      <c r="AK1070" s="3">
        <f>[2]หน้าผ้า!DQ1079</f>
        <v>0</v>
      </c>
      <c r="AL1070" s="3">
        <f>[2]หน้าผ้า!DR1079</f>
        <v>0</v>
      </c>
      <c r="AM1070" s="3">
        <f>[2]หน้าผ้า!DS1079</f>
        <v>0</v>
      </c>
      <c r="AN1070" s="3">
        <f>[2]หน้าผ้า!DT1079</f>
        <v>0</v>
      </c>
      <c r="AO1070" s="3">
        <f>[2]หน้าผ้า!DU1079</f>
        <v>0</v>
      </c>
      <c r="AP1070" s="3">
        <f>[2]หน้าผ้า!DP1079</f>
        <v>0</v>
      </c>
      <c r="AQ1070" s="3">
        <f>[2]หน้าผ้า!DW1079</f>
        <v>0</v>
      </c>
      <c r="AR1070" s="3">
        <f>[2]หน้าผ้า!DX1079</f>
        <v>0</v>
      </c>
      <c r="AS1070" s="3">
        <f>[2]หน้าผ้า!DY1079</f>
        <v>0</v>
      </c>
      <c r="AT1070" s="3">
        <f>[2]หน้าผ้า!DZ1079</f>
        <v>0</v>
      </c>
      <c r="AU1070" s="3">
        <f>[2]หน้าผ้า!EA1079</f>
        <v>0</v>
      </c>
      <c r="AV1070" s="1">
        <f>[2]หน้าผ้า!EB1079</f>
        <v>0</v>
      </c>
      <c r="AW1070" s="2">
        <f>[2]หน้าผ้า!EC1079</f>
        <v>0</v>
      </c>
      <c r="AX1070" s="2">
        <f>[2]หน้าผ้า!ED1079</f>
        <v>0</v>
      </c>
      <c r="AY1070" s="2">
        <f>[2]หน้าผ้า!AG1079</f>
        <v>0</v>
      </c>
      <c r="AZ1070" s="2">
        <f>[2]หน้าผ้า!EG1079</f>
        <v>0</v>
      </c>
      <c r="BA1070" s="2">
        <f>[2]หน้าผ้า!EH1079</f>
        <v>0</v>
      </c>
      <c r="BB1070" s="2">
        <f>[2]หน้าผ้า!EI1079</f>
        <v>0</v>
      </c>
      <c r="BC1070" s="1">
        <f>[2]หน้าผ้า!BZ1079</f>
        <v>0</v>
      </c>
      <c r="BD1070" s="56">
        <f>[2]หน้าผ้า!CA1079</f>
        <v>0</v>
      </c>
    </row>
    <row r="1071" spans="1:56" ht="28.5" customHeight="1" x14ac:dyDescent="0.45">
      <c r="A1071" s="3">
        <f>[2]หน้าผ้า!C1080</f>
        <v>0</v>
      </c>
      <c r="B1071" s="14">
        <f>[2]หน้าผ้า!B1080</f>
        <v>0</v>
      </c>
      <c r="C1071" s="9">
        <f>[2]หน้าผ้า!E1080</f>
        <v>0</v>
      </c>
      <c r="D1071" s="13">
        <f>[2]หน้าผ้า!F1080</f>
        <v>0</v>
      </c>
      <c r="E1071" s="9">
        <f>[2]หน้าผ้า!G1080</f>
        <v>0</v>
      </c>
      <c r="F1071" s="9">
        <f>[2]หน้าผ้า!H1080</f>
        <v>0</v>
      </c>
      <c r="G1071" s="9">
        <f>[2]หน้าผ้า!I1080</f>
        <v>0</v>
      </c>
      <c r="H1071" s="9">
        <f>[2]หน้าผ้า!J1080</f>
        <v>0</v>
      </c>
      <c r="I1071" s="9">
        <f>[2]หน้าผ้า!L1080</f>
        <v>0</v>
      </c>
      <c r="J1071" s="9">
        <f>[2]หน้าผ้า!M1080</f>
        <v>0</v>
      </c>
      <c r="K1071" s="9">
        <f>[2]หน้าผ้า!N1080</f>
        <v>0</v>
      </c>
      <c r="L1071" s="9">
        <f>[2]หน้าผ้า!R1080</f>
        <v>0</v>
      </c>
      <c r="M1071" s="10">
        <f>[2]หน้าผ้า!T1080</f>
        <v>0</v>
      </c>
      <c r="N1071" s="9">
        <f>[2]หน้าผ้า!U1080</f>
        <v>0</v>
      </c>
      <c r="O1071" s="9">
        <f>[2]หน้าผ้า!V1080</f>
        <v>0</v>
      </c>
      <c r="P1071" s="10">
        <f>[2]หน้าผ้า!AB1080</f>
        <v>0</v>
      </c>
      <c r="Q1071" s="10">
        <f>[2]หน้าผ้า!AC1080</f>
        <v>0</v>
      </c>
      <c r="R1071" s="10">
        <f>[2]หน้าผ้า!AD1080</f>
        <v>0</v>
      </c>
      <c r="S1071" s="9">
        <f>[2]หน้าผ้า!Z1080</f>
        <v>0</v>
      </c>
      <c r="T1071" s="12">
        <f>[2]หน้าผ้า!X1080</f>
        <v>0</v>
      </c>
      <c r="U1071" s="11">
        <f>[2]หน้าผ้า!AA1080</f>
        <v>0</v>
      </c>
      <c r="V1071" s="10">
        <f>[2]หน้าผ้า!AJ1080</f>
        <v>0</v>
      </c>
      <c r="W1071" s="10">
        <f>[2]หน้าผ้า!AL1080</f>
        <v>0</v>
      </c>
      <c r="X1071" s="10">
        <f>[2]หน้าผ้า!AM1080</f>
        <v>0</v>
      </c>
      <c r="Y1071" s="10">
        <f>[2]หน้าผ้า!AN1080</f>
        <v>0</v>
      </c>
      <c r="Z1071" s="9">
        <f>[2]หน้าผ้า!AO1080</f>
        <v>0</v>
      </c>
      <c r="AA1071" s="8">
        <f>[2]หน้าผ้า!AQ1080</f>
        <v>0</v>
      </c>
      <c r="AB1071" s="8">
        <f>[2]หน้าผ้า!AR1080</f>
        <v>0</v>
      </c>
      <c r="AC1071" s="8">
        <f>[2]หน้าผ้า!AS1080</f>
        <v>0</v>
      </c>
      <c r="AD1071" s="8">
        <f>[2]หน้าผ้า!AT1080</f>
        <v>0</v>
      </c>
      <c r="AE1071" s="8">
        <f>[2]หน้าผ้า!AU1080</f>
        <v>0</v>
      </c>
      <c r="AF1071" s="8">
        <f>[2]หน้าผ้า!AI1080</f>
        <v>0</v>
      </c>
      <c r="AG1071" s="1">
        <f>[3]หน้าผ้า!DC1083</f>
        <v>0</v>
      </c>
      <c r="AH1071" s="1">
        <f>[2]หน้าผ้า!DL1080</f>
        <v>0</v>
      </c>
      <c r="AI1071" s="1">
        <f>[2]หน้าผ้า!DM1080</f>
        <v>0</v>
      </c>
      <c r="AJ1071" s="3">
        <f>[2]หน้าผ้า!DN1080</f>
        <v>0</v>
      </c>
      <c r="AK1071" s="3">
        <f>[2]หน้าผ้า!DQ1080</f>
        <v>0</v>
      </c>
      <c r="AL1071" s="3">
        <f>[2]หน้าผ้า!DR1080</f>
        <v>0</v>
      </c>
      <c r="AM1071" s="3">
        <f>[2]หน้าผ้า!DS1080</f>
        <v>0</v>
      </c>
      <c r="AN1071" s="3">
        <f>[2]หน้าผ้า!DT1080</f>
        <v>0</v>
      </c>
      <c r="AO1071" s="3">
        <f>[2]หน้าผ้า!DU1080</f>
        <v>0</v>
      </c>
      <c r="AP1071" s="3">
        <f>[2]หน้าผ้า!DP1080</f>
        <v>0</v>
      </c>
      <c r="AQ1071" s="3">
        <f>[2]หน้าผ้า!DW1080</f>
        <v>0</v>
      </c>
      <c r="AR1071" s="3">
        <f>[2]หน้าผ้า!DX1080</f>
        <v>0</v>
      </c>
      <c r="AS1071" s="3">
        <f>[2]หน้าผ้า!DY1080</f>
        <v>0</v>
      </c>
      <c r="AT1071" s="3">
        <f>[2]หน้าผ้า!DZ1080</f>
        <v>0</v>
      </c>
      <c r="AU1071" s="3">
        <f>[2]หน้าผ้า!EA1080</f>
        <v>0</v>
      </c>
      <c r="AV1071" s="1">
        <f>[2]หน้าผ้า!EB1080</f>
        <v>0</v>
      </c>
      <c r="AW1071" s="2">
        <f>[2]หน้าผ้า!EC1080</f>
        <v>0</v>
      </c>
      <c r="AX1071" s="2">
        <f>[2]หน้าผ้า!ED1080</f>
        <v>0</v>
      </c>
      <c r="AY1071" s="2">
        <f>[2]หน้าผ้า!AG1080</f>
        <v>0</v>
      </c>
      <c r="AZ1071" s="2">
        <f>[2]หน้าผ้า!EG1080</f>
        <v>0</v>
      </c>
      <c r="BA1071" s="2">
        <f>[2]หน้าผ้า!EH1080</f>
        <v>0</v>
      </c>
      <c r="BB1071" s="2">
        <f>[2]หน้าผ้า!EI1080</f>
        <v>0</v>
      </c>
      <c r="BC1071" s="1">
        <f>[2]หน้าผ้า!BZ1080</f>
        <v>0</v>
      </c>
      <c r="BD1071" s="56">
        <f>[2]หน้าผ้า!CA1080</f>
        <v>0</v>
      </c>
    </row>
    <row r="1072" spans="1:56" ht="28.5" customHeight="1" x14ac:dyDescent="0.45">
      <c r="A1072" s="3">
        <f>[2]หน้าผ้า!C1081</f>
        <v>0</v>
      </c>
      <c r="B1072" s="14">
        <f>[2]หน้าผ้า!B1081</f>
        <v>0</v>
      </c>
      <c r="C1072" s="9">
        <f>[2]หน้าผ้า!E1081</f>
        <v>0</v>
      </c>
      <c r="D1072" s="13">
        <f>[2]หน้าผ้า!F1081</f>
        <v>0</v>
      </c>
      <c r="E1072" s="9">
        <f>[2]หน้าผ้า!G1081</f>
        <v>0</v>
      </c>
      <c r="F1072" s="9">
        <f>[2]หน้าผ้า!H1081</f>
        <v>0</v>
      </c>
      <c r="G1072" s="9">
        <f>[2]หน้าผ้า!I1081</f>
        <v>0</v>
      </c>
      <c r="H1072" s="9">
        <f>[2]หน้าผ้า!J1081</f>
        <v>0</v>
      </c>
      <c r="I1072" s="9">
        <f>[2]หน้าผ้า!L1081</f>
        <v>0</v>
      </c>
      <c r="J1072" s="9">
        <f>[2]หน้าผ้า!M1081</f>
        <v>0</v>
      </c>
      <c r="K1072" s="9">
        <f>[2]หน้าผ้า!N1081</f>
        <v>0</v>
      </c>
      <c r="L1072" s="9">
        <f>[2]หน้าผ้า!R1081</f>
        <v>0</v>
      </c>
      <c r="M1072" s="10">
        <f>[2]หน้าผ้า!T1081</f>
        <v>0</v>
      </c>
      <c r="N1072" s="9">
        <f>[2]หน้าผ้า!U1081</f>
        <v>0</v>
      </c>
      <c r="O1072" s="9">
        <f>[2]หน้าผ้า!V1081</f>
        <v>0</v>
      </c>
      <c r="P1072" s="10">
        <f>[2]หน้าผ้า!AB1081</f>
        <v>0</v>
      </c>
      <c r="Q1072" s="10">
        <f>[2]หน้าผ้า!AC1081</f>
        <v>0</v>
      </c>
      <c r="R1072" s="10">
        <f>[2]หน้าผ้า!AD1081</f>
        <v>0</v>
      </c>
      <c r="S1072" s="9">
        <f>[2]หน้าผ้า!Z1081</f>
        <v>0</v>
      </c>
      <c r="T1072" s="12">
        <f>[2]หน้าผ้า!X1081</f>
        <v>0</v>
      </c>
      <c r="U1072" s="11">
        <f>[2]หน้าผ้า!AA1081</f>
        <v>0</v>
      </c>
      <c r="V1072" s="10">
        <f>[2]หน้าผ้า!AJ1081</f>
        <v>0</v>
      </c>
      <c r="W1072" s="10">
        <f>[2]หน้าผ้า!AL1081</f>
        <v>0</v>
      </c>
      <c r="X1072" s="10">
        <f>[2]หน้าผ้า!AM1081</f>
        <v>0</v>
      </c>
      <c r="Y1072" s="10">
        <f>[2]หน้าผ้า!AN1081</f>
        <v>0</v>
      </c>
      <c r="Z1072" s="9">
        <f>[2]หน้าผ้า!AO1081</f>
        <v>0</v>
      </c>
      <c r="AA1072" s="8">
        <f>[2]หน้าผ้า!AQ1081</f>
        <v>0</v>
      </c>
      <c r="AB1072" s="8">
        <f>[2]หน้าผ้า!AR1081</f>
        <v>0</v>
      </c>
      <c r="AC1072" s="8">
        <f>[2]หน้าผ้า!AS1081</f>
        <v>0</v>
      </c>
      <c r="AD1072" s="8">
        <f>[2]หน้าผ้า!AT1081</f>
        <v>0</v>
      </c>
      <c r="AE1072" s="8">
        <f>[2]หน้าผ้า!AU1081</f>
        <v>0</v>
      </c>
      <c r="AF1072" s="8">
        <f>[2]หน้าผ้า!AI1081</f>
        <v>0</v>
      </c>
      <c r="AG1072" s="1">
        <f>[3]หน้าผ้า!DC1084</f>
        <v>0</v>
      </c>
      <c r="AH1072" s="1">
        <f>[2]หน้าผ้า!DL1081</f>
        <v>0</v>
      </c>
      <c r="AI1072" s="1">
        <f>[2]หน้าผ้า!DM1081</f>
        <v>0</v>
      </c>
      <c r="AJ1072" s="3">
        <f>[2]หน้าผ้า!DN1081</f>
        <v>0</v>
      </c>
      <c r="AK1072" s="3">
        <f>[2]หน้าผ้า!DQ1081</f>
        <v>0</v>
      </c>
      <c r="AL1072" s="3">
        <f>[2]หน้าผ้า!DR1081</f>
        <v>0</v>
      </c>
      <c r="AM1072" s="3">
        <f>[2]หน้าผ้า!DS1081</f>
        <v>0</v>
      </c>
      <c r="AN1072" s="3">
        <f>[2]หน้าผ้า!DT1081</f>
        <v>0</v>
      </c>
      <c r="AO1072" s="3">
        <f>[2]หน้าผ้า!DU1081</f>
        <v>0</v>
      </c>
      <c r="AP1072" s="3">
        <f>[2]หน้าผ้า!DP1081</f>
        <v>0</v>
      </c>
      <c r="AQ1072" s="3">
        <f>[2]หน้าผ้า!DW1081</f>
        <v>0</v>
      </c>
      <c r="AR1072" s="3">
        <f>[2]หน้าผ้า!DX1081</f>
        <v>0</v>
      </c>
      <c r="AS1072" s="3">
        <f>[2]หน้าผ้า!DY1081</f>
        <v>0</v>
      </c>
      <c r="AT1072" s="3">
        <f>[2]หน้าผ้า!DZ1081</f>
        <v>0</v>
      </c>
      <c r="AU1072" s="3">
        <f>[2]หน้าผ้า!EA1081</f>
        <v>0</v>
      </c>
      <c r="AV1072" s="1">
        <f>[2]หน้าผ้า!EB1081</f>
        <v>0</v>
      </c>
      <c r="AW1072" s="2">
        <f>[2]หน้าผ้า!EC1081</f>
        <v>0</v>
      </c>
      <c r="AX1072" s="2">
        <f>[2]หน้าผ้า!ED1081</f>
        <v>0</v>
      </c>
      <c r="AY1072" s="2">
        <f>[2]หน้าผ้า!AG1081</f>
        <v>0</v>
      </c>
      <c r="AZ1072" s="2">
        <f>[2]หน้าผ้า!EG1081</f>
        <v>0</v>
      </c>
      <c r="BA1072" s="2">
        <f>[2]หน้าผ้า!EH1081</f>
        <v>0</v>
      </c>
      <c r="BB1072" s="2">
        <f>[2]หน้าผ้า!EI1081</f>
        <v>0</v>
      </c>
      <c r="BC1072" s="1">
        <f>[2]หน้าผ้า!BZ1081</f>
        <v>0</v>
      </c>
      <c r="BD1072" s="56">
        <f>[2]หน้าผ้า!CA1081</f>
        <v>0</v>
      </c>
    </row>
    <row r="1073" spans="1:56" ht="28.5" customHeight="1" x14ac:dyDescent="0.45">
      <c r="A1073" s="3">
        <f>[2]หน้าผ้า!C1082</f>
        <v>0</v>
      </c>
      <c r="B1073" s="14">
        <f>[2]หน้าผ้า!B1082</f>
        <v>0</v>
      </c>
      <c r="C1073" s="9">
        <f>[2]หน้าผ้า!E1082</f>
        <v>0</v>
      </c>
      <c r="D1073" s="13">
        <f>[2]หน้าผ้า!F1082</f>
        <v>0</v>
      </c>
      <c r="E1073" s="9">
        <f>[2]หน้าผ้า!G1082</f>
        <v>0</v>
      </c>
      <c r="F1073" s="9">
        <f>[2]หน้าผ้า!H1082</f>
        <v>0</v>
      </c>
      <c r="G1073" s="9">
        <f>[2]หน้าผ้า!I1082</f>
        <v>0</v>
      </c>
      <c r="H1073" s="9">
        <f>[2]หน้าผ้า!J1082</f>
        <v>0</v>
      </c>
      <c r="I1073" s="9">
        <f>[2]หน้าผ้า!L1082</f>
        <v>0</v>
      </c>
      <c r="J1073" s="9">
        <f>[2]หน้าผ้า!M1082</f>
        <v>0</v>
      </c>
      <c r="K1073" s="9">
        <f>[2]หน้าผ้า!N1082</f>
        <v>0</v>
      </c>
      <c r="L1073" s="9">
        <f>[2]หน้าผ้า!R1082</f>
        <v>0</v>
      </c>
      <c r="M1073" s="10">
        <f>[2]หน้าผ้า!T1082</f>
        <v>0</v>
      </c>
      <c r="N1073" s="9">
        <f>[2]หน้าผ้า!U1082</f>
        <v>0</v>
      </c>
      <c r="O1073" s="9">
        <f>[2]หน้าผ้า!V1082</f>
        <v>0</v>
      </c>
      <c r="P1073" s="10">
        <f>[2]หน้าผ้า!AB1082</f>
        <v>0</v>
      </c>
      <c r="Q1073" s="10">
        <f>[2]หน้าผ้า!AC1082</f>
        <v>0</v>
      </c>
      <c r="R1073" s="10">
        <f>[2]หน้าผ้า!AD1082</f>
        <v>0</v>
      </c>
      <c r="S1073" s="9">
        <f>[2]หน้าผ้า!Z1082</f>
        <v>0</v>
      </c>
      <c r="T1073" s="12">
        <f>[2]หน้าผ้า!X1082</f>
        <v>0</v>
      </c>
      <c r="U1073" s="11">
        <f>[2]หน้าผ้า!AA1082</f>
        <v>0</v>
      </c>
      <c r="V1073" s="10">
        <f>[2]หน้าผ้า!AJ1082</f>
        <v>0</v>
      </c>
      <c r="W1073" s="10">
        <f>[2]หน้าผ้า!AL1082</f>
        <v>0</v>
      </c>
      <c r="X1073" s="10">
        <f>[2]หน้าผ้า!AM1082</f>
        <v>0</v>
      </c>
      <c r="Y1073" s="10">
        <f>[2]หน้าผ้า!AN1082</f>
        <v>0</v>
      </c>
      <c r="Z1073" s="9">
        <f>[2]หน้าผ้า!AO1082</f>
        <v>0</v>
      </c>
      <c r="AA1073" s="8">
        <f>[2]หน้าผ้า!AQ1082</f>
        <v>0</v>
      </c>
      <c r="AB1073" s="8">
        <f>[2]หน้าผ้า!AR1082</f>
        <v>0</v>
      </c>
      <c r="AC1073" s="8">
        <f>[2]หน้าผ้า!AS1082</f>
        <v>0</v>
      </c>
      <c r="AD1073" s="8">
        <f>[2]หน้าผ้า!AT1082</f>
        <v>0</v>
      </c>
      <c r="AE1073" s="8">
        <f>[2]หน้าผ้า!AU1082</f>
        <v>0</v>
      </c>
      <c r="AF1073" s="8">
        <f>[2]หน้าผ้า!AI1082</f>
        <v>0</v>
      </c>
      <c r="AG1073" s="1">
        <f>[3]หน้าผ้า!DC1085</f>
        <v>0</v>
      </c>
      <c r="AH1073" s="1">
        <f>[2]หน้าผ้า!DL1082</f>
        <v>0</v>
      </c>
      <c r="AI1073" s="1">
        <f>[2]หน้าผ้า!DM1082</f>
        <v>0</v>
      </c>
      <c r="AJ1073" s="3">
        <f>[2]หน้าผ้า!DN1082</f>
        <v>0</v>
      </c>
      <c r="AK1073" s="3">
        <f>[2]หน้าผ้า!DQ1082</f>
        <v>0</v>
      </c>
      <c r="AL1073" s="3">
        <f>[2]หน้าผ้า!DR1082</f>
        <v>0</v>
      </c>
      <c r="AM1073" s="3">
        <f>[2]หน้าผ้า!DS1082</f>
        <v>0</v>
      </c>
      <c r="AN1073" s="3">
        <f>[2]หน้าผ้า!DT1082</f>
        <v>0</v>
      </c>
      <c r="AO1073" s="3">
        <f>[2]หน้าผ้า!DU1082</f>
        <v>0</v>
      </c>
      <c r="AP1073" s="3">
        <f>[2]หน้าผ้า!DP1082</f>
        <v>0</v>
      </c>
      <c r="AQ1073" s="3">
        <f>[2]หน้าผ้า!DW1082</f>
        <v>0</v>
      </c>
      <c r="AR1073" s="3">
        <f>[2]หน้าผ้า!DX1082</f>
        <v>0</v>
      </c>
      <c r="AS1073" s="3">
        <f>[2]หน้าผ้า!DY1082</f>
        <v>0</v>
      </c>
      <c r="AT1073" s="3">
        <f>[2]หน้าผ้า!DZ1082</f>
        <v>0</v>
      </c>
      <c r="AU1073" s="3">
        <f>[2]หน้าผ้า!EA1082</f>
        <v>0</v>
      </c>
      <c r="AV1073" s="1">
        <f>[2]หน้าผ้า!EB1082</f>
        <v>0</v>
      </c>
      <c r="AW1073" s="2">
        <f>[2]หน้าผ้า!EC1082</f>
        <v>0</v>
      </c>
      <c r="AX1073" s="2">
        <f>[2]หน้าผ้า!ED1082</f>
        <v>0</v>
      </c>
      <c r="AY1073" s="2">
        <f>[2]หน้าผ้า!AG1082</f>
        <v>0</v>
      </c>
      <c r="AZ1073" s="2">
        <f>[2]หน้าผ้า!EG1082</f>
        <v>0</v>
      </c>
      <c r="BA1073" s="2">
        <f>[2]หน้าผ้า!EH1082</f>
        <v>0</v>
      </c>
      <c r="BB1073" s="2">
        <f>[2]หน้าผ้า!EI1082</f>
        <v>0</v>
      </c>
      <c r="BC1073" s="1">
        <f>[2]หน้าผ้า!BZ1082</f>
        <v>0</v>
      </c>
      <c r="BD1073" s="56">
        <f>[2]หน้าผ้า!CA1082</f>
        <v>0</v>
      </c>
    </row>
    <row r="1074" spans="1:56" ht="28.5" customHeight="1" x14ac:dyDescent="0.45">
      <c r="A1074" s="3">
        <f>[2]หน้าผ้า!C1083</f>
        <v>0</v>
      </c>
      <c r="B1074" s="14">
        <f>[2]หน้าผ้า!B1083</f>
        <v>0</v>
      </c>
      <c r="C1074" s="9">
        <f>[2]หน้าผ้า!E1083</f>
        <v>0</v>
      </c>
      <c r="D1074" s="13">
        <f>[2]หน้าผ้า!F1083</f>
        <v>0</v>
      </c>
      <c r="E1074" s="9">
        <f>[2]หน้าผ้า!G1083</f>
        <v>0</v>
      </c>
      <c r="F1074" s="9">
        <f>[2]หน้าผ้า!H1083</f>
        <v>0</v>
      </c>
      <c r="G1074" s="9">
        <f>[2]หน้าผ้า!I1083</f>
        <v>0</v>
      </c>
      <c r="H1074" s="9">
        <f>[2]หน้าผ้า!J1083</f>
        <v>0</v>
      </c>
      <c r="I1074" s="9">
        <f>[2]หน้าผ้า!L1083</f>
        <v>0</v>
      </c>
      <c r="J1074" s="9">
        <f>[2]หน้าผ้า!M1083</f>
        <v>0</v>
      </c>
      <c r="K1074" s="9">
        <f>[2]หน้าผ้า!N1083</f>
        <v>0</v>
      </c>
      <c r="L1074" s="9">
        <f>[2]หน้าผ้า!R1083</f>
        <v>0</v>
      </c>
      <c r="M1074" s="10">
        <f>[2]หน้าผ้า!T1083</f>
        <v>0</v>
      </c>
      <c r="N1074" s="9">
        <f>[2]หน้าผ้า!U1083</f>
        <v>0</v>
      </c>
      <c r="O1074" s="9">
        <f>[2]หน้าผ้า!V1083</f>
        <v>0</v>
      </c>
      <c r="P1074" s="10">
        <f>[2]หน้าผ้า!AB1083</f>
        <v>0</v>
      </c>
      <c r="Q1074" s="10">
        <f>[2]หน้าผ้า!AC1083</f>
        <v>0</v>
      </c>
      <c r="R1074" s="10">
        <f>[2]หน้าผ้า!AD1083</f>
        <v>0</v>
      </c>
      <c r="S1074" s="9">
        <f>[2]หน้าผ้า!Z1083</f>
        <v>0</v>
      </c>
      <c r="T1074" s="12">
        <f>[2]หน้าผ้า!X1083</f>
        <v>0</v>
      </c>
      <c r="U1074" s="11">
        <f>[2]หน้าผ้า!AA1083</f>
        <v>0</v>
      </c>
      <c r="V1074" s="10">
        <f>[2]หน้าผ้า!AJ1083</f>
        <v>0</v>
      </c>
      <c r="W1074" s="10">
        <f>[2]หน้าผ้า!AL1083</f>
        <v>0</v>
      </c>
      <c r="X1074" s="10">
        <f>[2]หน้าผ้า!AM1083</f>
        <v>0</v>
      </c>
      <c r="Y1074" s="10">
        <f>[2]หน้าผ้า!AN1083</f>
        <v>0</v>
      </c>
      <c r="Z1074" s="9">
        <f>[2]หน้าผ้า!AO1083</f>
        <v>0</v>
      </c>
      <c r="AA1074" s="8">
        <f>[2]หน้าผ้า!AQ1083</f>
        <v>0</v>
      </c>
      <c r="AB1074" s="8">
        <f>[2]หน้าผ้า!AR1083</f>
        <v>0</v>
      </c>
      <c r="AC1074" s="8">
        <f>[2]หน้าผ้า!AS1083</f>
        <v>0</v>
      </c>
      <c r="AD1074" s="8">
        <f>[2]หน้าผ้า!AT1083</f>
        <v>0</v>
      </c>
      <c r="AE1074" s="8">
        <f>[2]หน้าผ้า!AU1083</f>
        <v>0</v>
      </c>
      <c r="AF1074" s="8">
        <f>[2]หน้าผ้า!AI1083</f>
        <v>0</v>
      </c>
      <c r="AG1074" s="1">
        <f>[3]หน้าผ้า!DC1086</f>
        <v>0</v>
      </c>
      <c r="AH1074" s="1">
        <f>[2]หน้าผ้า!DL1083</f>
        <v>0</v>
      </c>
      <c r="AI1074" s="1">
        <f>[2]หน้าผ้า!DM1083</f>
        <v>0</v>
      </c>
      <c r="AJ1074" s="3">
        <f>[2]หน้าผ้า!DN1083</f>
        <v>0</v>
      </c>
      <c r="AK1074" s="3">
        <f>[2]หน้าผ้า!DQ1083</f>
        <v>0</v>
      </c>
      <c r="AL1074" s="3">
        <f>[2]หน้าผ้า!DR1083</f>
        <v>0</v>
      </c>
      <c r="AM1074" s="3">
        <f>[2]หน้าผ้า!DS1083</f>
        <v>0</v>
      </c>
      <c r="AN1074" s="3">
        <f>[2]หน้าผ้า!DT1083</f>
        <v>0</v>
      </c>
      <c r="AO1074" s="3">
        <f>[2]หน้าผ้า!DU1083</f>
        <v>0</v>
      </c>
      <c r="AP1074" s="3">
        <f>[2]หน้าผ้า!DP1083</f>
        <v>0</v>
      </c>
      <c r="AQ1074" s="3">
        <f>[2]หน้าผ้า!DW1083</f>
        <v>0</v>
      </c>
      <c r="AR1074" s="3">
        <f>[2]หน้าผ้า!DX1083</f>
        <v>0</v>
      </c>
      <c r="AS1074" s="3">
        <f>[2]หน้าผ้า!DY1083</f>
        <v>0</v>
      </c>
      <c r="AT1074" s="3">
        <f>[2]หน้าผ้า!DZ1083</f>
        <v>0</v>
      </c>
      <c r="AU1074" s="3">
        <f>[2]หน้าผ้า!EA1083</f>
        <v>0</v>
      </c>
      <c r="AV1074" s="1">
        <f>[2]หน้าผ้า!EB1083</f>
        <v>0</v>
      </c>
      <c r="AW1074" s="2">
        <f>[2]หน้าผ้า!EC1083</f>
        <v>0</v>
      </c>
      <c r="AX1074" s="2">
        <f>[2]หน้าผ้า!ED1083</f>
        <v>0</v>
      </c>
      <c r="AY1074" s="2">
        <f>[2]หน้าผ้า!AG1083</f>
        <v>0</v>
      </c>
      <c r="AZ1074" s="2">
        <f>[2]หน้าผ้า!EG1083</f>
        <v>0</v>
      </c>
      <c r="BA1074" s="2">
        <f>[2]หน้าผ้า!EH1083</f>
        <v>0</v>
      </c>
      <c r="BB1074" s="2">
        <f>[2]หน้าผ้า!EI1083</f>
        <v>0</v>
      </c>
      <c r="BC1074" s="1">
        <f>[2]หน้าผ้า!BZ1083</f>
        <v>0</v>
      </c>
      <c r="BD1074" s="56">
        <f>[2]หน้าผ้า!CA1083</f>
        <v>0</v>
      </c>
    </row>
    <row r="1075" spans="1:56" ht="28.5" customHeight="1" x14ac:dyDescent="0.45">
      <c r="A1075" s="3">
        <f>[2]หน้าผ้า!C1084</f>
        <v>0</v>
      </c>
      <c r="B1075" s="14">
        <f>[2]หน้าผ้า!B1084</f>
        <v>0</v>
      </c>
      <c r="C1075" s="9">
        <f>[2]หน้าผ้า!E1084</f>
        <v>0</v>
      </c>
      <c r="D1075" s="13">
        <f>[2]หน้าผ้า!F1084</f>
        <v>0</v>
      </c>
      <c r="E1075" s="9">
        <f>[2]หน้าผ้า!G1084</f>
        <v>0</v>
      </c>
      <c r="F1075" s="9">
        <f>[2]หน้าผ้า!H1084</f>
        <v>0</v>
      </c>
      <c r="G1075" s="9">
        <f>[2]หน้าผ้า!I1084</f>
        <v>0</v>
      </c>
      <c r="H1075" s="9">
        <f>[2]หน้าผ้า!J1084</f>
        <v>0</v>
      </c>
      <c r="I1075" s="9">
        <f>[2]หน้าผ้า!L1084</f>
        <v>0</v>
      </c>
      <c r="J1075" s="9">
        <f>[2]หน้าผ้า!M1084</f>
        <v>0</v>
      </c>
      <c r="K1075" s="9">
        <f>[2]หน้าผ้า!N1084</f>
        <v>0</v>
      </c>
      <c r="L1075" s="9">
        <f>[2]หน้าผ้า!R1084</f>
        <v>0</v>
      </c>
      <c r="M1075" s="10">
        <f>[2]หน้าผ้า!T1084</f>
        <v>0</v>
      </c>
      <c r="N1075" s="9">
        <f>[2]หน้าผ้า!U1084</f>
        <v>0</v>
      </c>
      <c r="O1075" s="9">
        <f>[2]หน้าผ้า!V1084</f>
        <v>0</v>
      </c>
      <c r="P1075" s="10">
        <f>[2]หน้าผ้า!AB1084</f>
        <v>0</v>
      </c>
      <c r="Q1075" s="10">
        <f>[2]หน้าผ้า!AC1084</f>
        <v>0</v>
      </c>
      <c r="R1075" s="10">
        <f>[2]หน้าผ้า!AD1084</f>
        <v>0</v>
      </c>
      <c r="S1075" s="9">
        <f>[2]หน้าผ้า!Z1084</f>
        <v>0</v>
      </c>
      <c r="T1075" s="12">
        <f>[2]หน้าผ้า!X1084</f>
        <v>0</v>
      </c>
      <c r="U1075" s="11">
        <f>[2]หน้าผ้า!AA1084</f>
        <v>0</v>
      </c>
      <c r="V1075" s="10">
        <f>[2]หน้าผ้า!AJ1084</f>
        <v>0</v>
      </c>
      <c r="W1075" s="10">
        <f>[2]หน้าผ้า!AL1084</f>
        <v>0</v>
      </c>
      <c r="X1075" s="10">
        <f>[2]หน้าผ้า!AM1084</f>
        <v>0</v>
      </c>
      <c r="Y1075" s="10">
        <f>[2]หน้าผ้า!AN1084</f>
        <v>0</v>
      </c>
      <c r="Z1075" s="9">
        <f>[2]หน้าผ้า!AO1084</f>
        <v>0</v>
      </c>
      <c r="AA1075" s="8">
        <f>[2]หน้าผ้า!AQ1084</f>
        <v>0</v>
      </c>
      <c r="AB1075" s="8">
        <f>[2]หน้าผ้า!AR1084</f>
        <v>0</v>
      </c>
      <c r="AC1075" s="8">
        <f>[2]หน้าผ้า!AS1084</f>
        <v>0</v>
      </c>
      <c r="AD1075" s="8">
        <f>[2]หน้าผ้า!AT1084</f>
        <v>0</v>
      </c>
      <c r="AE1075" s="8">
        <f>[2]หน้าผ้า!AU1084</f>
        <v>0</v>
      </c>
      <c r="AF1075" s="8">
        <f>[2]หน้าผ้า!AI1084</f>
        <v>0</v>
      </c>
      <c r="AG1075" s="1">
        <f>[3]หน้าผ้า!DC1087</f>
        <v>0</v>
      </c>
      <c r="AH1075" s="1">
        <f>[2]หน้าผ้า!DL1084</f>
        <v>0</v>
      </c>
      <c r="AI1075" s="1">
        <f>[2]หน้าผ้า!DM1084</f>
        <v>0</v>
      </c>
      <c r="AJ1075" s="3">
        <f>[2]หน้าผ้า!DN1084</f>
        <v>0</v>
      </c>
      <c r="AK1075" s="3">
        <f>[2]หน้าผ้า!DQ1084</f>
        <v>0</v>
      </c>
      <c r="AL1075" s="3">
        <f>[2]หน้าผ้า!DR1084</f>
        <v>0</v>
      </c>
      <c r="AM1075" s="3">
        <f>[2]หน้าผ้า!DS1084</f>
        <v>0</v>
      </c>
      <c r="AN1075" s="3">
        <f>[2]หน้าผ้า!DT1084</f>
        <v>0</v>
      </c>
      <c r="AO1075" s="3">
        <f>[2]หน้าผ้า!DU1084</f>
        <v>0</v>
      </c>
      <c r="AP1075" s="3">
        <f>[2]หน้าผ้า!DP1084</f>
        <v>0</v>
      </c>
      <c r="AQ1075" s="3">
        <f>[2]หน้าผ้า!DW1084</f>
        <v>0</v>
      </c>
      <c r="AR1075" s="3">
        <f>[2]หน้าผ้า!DX1084</f>
        <v>0</v>
      </c>
      <c r="AS1075" s="3">
        <f>[2]หน้าผ้า!DY1084</f>
        <v>0</v>
      </c>
      <c r="AT1075" s="3">
        <f>[2]หน้าผ้า!DZ1084</f>
        <v>0</v>
      </c>
      <c r="AU1075" s="3">
        <f>[2]หน้าผ้า!EA1084</f>
        <v>0</v>
      </c>
      <c r="AV1075" s="1">
        <f>[2]หน้าผ้า!EB1084</f>
        <v>0</v>
      </c>
      <c r="AW1075" s="2">
        <f>[2]หน้าผ้า!EC1084</f>
        <v>0</v>
      </c>
      <c r="AX1075" s="2">
        <f>[2]หน้าผ้า!ED1084</f>
        <v>0</v>
      </c>
      <c r="AY1075" s="2">
        <f>[2]หน้าผ้า!AG1084</f>
        <v>0</v>
      </c>
      <c r="AZ1075" s="2">
        <f>[2]หน้าผ้า!EG1084</f>
        <v>0</v>
      </c>
      <c r="BA1075" s="2">
        <f>[2]หน้าผ้า!EH1084</f>
        <v>0</v>
      </c>
      <c r="BB1075" s="2">
        <f>[2]หน้าผ้า!EI1084</f>
        <v>0</v>
      </c>
      <c r="BC1075" s="1">
        <f>[2]หน้าผ้า!BZ1084</f>
        <v>0</v>
      </c>
      <c r="BD1075" s="56">
        <f>[2]หน้าผ้า!CA1084</f>
        <v>0</v>
      </c>
    </row>
    <row r="1076" spans="1:56" ht="28.5" customHeight="1" x14ac:dyDescent="0.45">
      <c r="A1076" s="3">
        <f>[2]หน้าผ้า!C1085</f>
        <v>0</v>
      </c>
      <c r="B1076" s="14">
        <f>[2]หน้าผ้า!B1085</f>
        <v>0</v>
      </c>
      <c r="C1076" s="9">
        <f>[2]หน้าผ้า!E1085</f>
        <v>0</v>
      </c>
      <c r="D1076" s="13">
        <f>[2]หน้าผ้า!F1085</f>
        <v>0</v>
      </c>
      <c r="E1076" s="9">
        <f>[2]หน้าผ้า!G1085</f>
        <v>0</v>
      </c>
      <c r="F1076" s="9">
        <f>[2]หน้าผ้า!H1085</f>
        <v>0</v>
      </c>
      <c r="G1076" s="9">
        <f>[2]หน้าผ้า!I1085</f>
        <v>0</v>
      </c>
      <c r="H1076" s="9">
        <f>[2]หน้าผ้า!J1085</f>
        <v>0</v>
      </c>
      <c r="I1076" s="9">
        <f>[2]หน้าผ้า!L1085</f>
        <v>0</v>
      </c>
      <c r="J1076" s="9">
        <f>[2]หน้าผ้า!M1085</f>
        <v>0</v>
      </c>
      <c r="K1076" s="9">
        <f>[2]หน้าผ้า!N1085</f>
        <v>0</v>
      </c>
      <c r="L1076" s="9">
        <f>[2]หน้าผ้า!R1085</f>
        <v>0</v>
      </c>
      <c r="M1076" s="10">
        <f>[2]หน้าผ้า!T1085</f>
        <v>0</v>
      </c>
      <c r="N1076" s="9">
        <f>[2]หน้าผ้า!U1085</f>
        <v>0</v>
      </c>
      <c r="O1076" s="9">
        <f>[2]หน้าผ้า!V1085</f>
        <v>0</v>
      </c>
      <c r="P1076" s="10">
        <f>[2]หน้าผ้า!AB1085</f>
        <v>0</v>
      </c>
      <c r="Q1076" s="10">
        <f>[2]หน้าผ้า!AC1085</f>
        <v>0</v>
      </c>
      <c r="R1076" s="10">
        <f>[2]หน้าผ้า!AD1085</f>
        <v>0</v>
      </c>
      <c r="S1076" s="9">
        <f>[2]หน้าผ้า!Z1085</f>
        <v>0</v>
      </c>
      <c r="T1076" s="12">
        <f>[2]หน้าผ้า!X1085</f>
        <v>0</v>
      </c>
      <c r="U1076" s="11">
        <f>[2]หน้าผ้า!AA1085</f>
        <v>0</v>
      </c>
      <c r="V1076" s="10">
        <f>[2]หน้าผ้า!AJ1085</f>
        <v>0</v>
      </c>
      <c r="W1076" s="10">
        <f>[2]หน้าผ้า!AL1085</f>
        <v>0</v>
      </c>
      <c r="X1076" s="10">
        <f>[2]หน้าผ้า!AM1085</f>
        <v>0</v>
      </c>
      <c r="Y1076" s="10">
        <f>[2]หน้าผ้า!AN1085</f>
        <v>0</v>
      </c>
      <c r="Z1076" s="9">
        <f>[2]หน้าผ้า!AO1085</f>
        <v>0</v>
      </c>
      <c r="AA1076" s="8">
        <f>[2]หน้าผ้า!AQ1085</f>
        <v>0</v>
      </c>
      <c r="AB1076" s="8">
        <f>[2]หน้าผ้า!AR1085</f>
        <v>0</v>
      </c>
      <c r="AC1076" s="8">
        <f>[2]หน้าผ้า!AS1085</f>
        <v>0</v>
      </c>
      <c r="AD1076" s="8">
        <f>[2]หน้าผ้า!AT1085</f>
        <v>0</v>
      </c>
      <c r="AE1076" s="8">
        <f>[2]หน้าผ้า!AU1085</f>
        <v>0</v>
      </c>
      <c r="AF1076" s="8">
        <f>[2]หน้าผ้า!AI1085</f>
        <v>0</v>
      </c>
      <c r="AG1076" s="1">
        <f>[3]หน้าผ้า!DC1088</f>
        <v>0</v>
      </c>
      <c r="AH1076" s="1">
        <f>[2]หน้าผ้า!DL1085</f>
        <v>0</v>
      </c>
      <c r="AI1076" s="1">
        <f>[2]หน้าผ้า!DM1085</f>
        <v>0</v>
      </c>
      <c r="AJ1076" s="3">
        <f>[2]หน้าผ้า!DN1085</f>
        <v>0</v>
      </c>
      <c r="AK1076" s="3">
        <f>[2]หน้าผ้า!DQ1085</f>
        <v>0</v>
      </c>
      <c r="AL1076" s="3">
        <f>[2]หน้าผ้า!DR1085</f>
        <v>0</v>
      </c>
      <c r="AM1076" s="3">
        <f>[2]หน้าผ้า!DS1085</f>
        <v>0</v>
      </c>
      <c r="AN1076" s="3">
        <f>[2]หน้าผ้า!DT1085</f>
        <v>0</v>
      </c>
      <c r="AO1076" s="3">
        <f>[2]หน้าผ้า!DU1085</f>
        <v>0</v>
      </c>
      <c r="AP1076" s="3">
        <f>[2]หน้าผ้า!DP1085</f>
        <v>0</v>
      </c>
      <c r="AQ1076" s="3">
        <f>[2]หน้าผ้า!DW1085</f>
        <v>0</v>
      </c>
      <c r="AR1076" s="3">
        <f>[2]หน้าผ้า!DX1085</f>
        <v>0</v>
      </c>
      <c r="AS1076" s="3">
        <f>[2]หน้าผ้า!DY1085</f>
        <v>0</v>
      </c>
      <c r="AT1076" s="3">
        <f>[2]หน้าผ้า!DZ1085</f>
        <v>0</v>
      </c>
      <c r="AU1076" s="3">
        <f>[2]หน้าผ้า!EA1085</f>
        <v>0</v>
      </c>
      <c r="AV1076" s="1">
        <f>[2]หน้าผ้า!EB1085</f>
        <v>0</v>
      </c>
      <c r="AW1076" s="2">
        <f>[2]หน้าผ้า!EC1085</f>
        <v>0</v>
      </c>
      <c r="AX1076" s="2">
        <f>[2]หน้าผ้า!ED1085</f>
        <v>0</v>
      </c>
      <c r="AY1076" s="2">
        <f>[2]หน้าผ้า!AG1085</f>
        <v>0</v>
      </c>
      <c r="AZ1076" s="2">
        <f>[2]หน้าผ้า!EG1085</f>
        <v>0</v>
      </c>
      <c r="BA1076" s="2">
        <f>[2]หน้าผ้า!EH1085</f>
        <v>0</v>
      </c>
      <c r="BB1076" s="2">
        <f>[2]หน้าผ้า!EI1085</f>
        <v>0</v>
      </c>
      <c r="BC1076" s="1">
        <f>[2]หน้าผ้า!BZ1085</f>
        <v>0</v>
      </c>
      <c r="BD1076" s="56">
        <f>[2]หน้าผ้า!CA1085</f>
        <v>0</v>
      </c>
    </row>
    <row r="1077" spans="1:56" ht="28.5" customHeight="1" x14ac:dyDescent="0.45">
      <c r="A1077" s="3">
        <f>[2]หน้าผ้า!C1086</f>
        <v>0</v>
      </c>
      <c r="B1077" s="14">
        <f>[2]หน้าผ้า!B1086</f>
        <v>0</v>
      </c>
      <c r="C1077" s="9">
        <f>[2]หน้าผ้า!E1086</f>
        <v>0</v>
      </c>
      <c r="D1077" s="13">
        <f>[2]หน้าผ้า!F1086</f>
        <v>0</v>
      </c>
      <c r="E1077" s="9">
        <f>[2]หน้าผ้า!G1086</f>
        <v>0</v>
      </c>
      <c r="F1077" s="9">
        <f>[2]หน้าผ้า!H1086</f>
        <v>0</v>
      </c>
      <c r="G1077" s="9">
        <f>[2]หน้าผ้า!I1086</f>
        <v>0</v>
      </c>
      <c r="H1077" s="9">
        <f>[2]หน้าผ้า!J1086</f>
        <v>0</v>
      </c>
      <c r="I1077" s="9">
        <f>[2]หน้าผ้า!L1086</f>
        <v>0</v>
      </c>
      <c r="J1077" s="9">
        <f>[2]หน้าผ้า!M1086</f>
        <v>0</v>
      </c>
      <c r="K1077" s="9">
        <f>[2]หน้าผ้า!N1086</f>
        <v>0</v>
      </c>
      <c r="L1077" s="9">
        <f>[2]หน้าผ้า!R1086</f>
        <v>0</v>
      </c>
      <c r="M1077" s="10">
        <f>[2]หน้าผ้า!T1086</f>
        <v>0</v>
      </c>
      <c r="N1077" s="9">
        <f>[2]หน้าผ้า!U1086</f>
        <v>0</v>
      </c>
      <c r="O1077" s="9">
        <f>[2]หน้าผ้า!V1086</f>
        <v>0</v>
      </c>
      <c r="P1077" s="10">
        <f>[2]หน้าผ้า!AB1086</f>
        <v>0</v>
      </c>
      <c r="Q1077" s="10">
        <f>[2]หน้าผ้า!AC1086</f>
        <v>0</v>
      </c>
      <c r="R1077" s="10">
        <f>[2]หน้าผ้า!AD1086</f>
        <v>0</v>
      </c>
      <c r="S1077" s="9">
        <f>[2]หน้าผ้า!Z1086</f>
        <v>0</v>
      </c>
      <c r="T1077" s="12">
        <f>[2]หน้าผ้า!X1086</f>
        <v>0</v>
      </c>
      <c r="U1077" s="11">
        <f>[2]หน้าผ้า!AA1086</f>
        <v>0</v>
      </c>
      <c r="V1077" s="10">
        <f>[2]หน้าผ้า!AJ1086</f>
        <v>0</v>
      </c>
      <c r="W1077" s="10">
        <f>[2]หน้าผ้า!AL1086</f>
        <v>0</v>
      </c>
      <c r="X1077" s="10">
        <f>[2]หน้าผ้า!AM1086</f>
        <v>0</v>
      </c>
      <c r="Y1077" s="10">
        <f>[2]หน้าผ้า!AN1086</f>
        <v>0</v>
      </c>
      <c r="Z1077" s="9">
        <f>[2]หน้าผ้า!AO1086</f>
        <v>0</v>
      </c>
      <c r="AA1077" s="8">
        <f>[2]หน้าผ้า!AQ1086</f>
        <v>0</v>
      </c>
      <c r="AB1077" s="8">
        <f>[2]หน้าผ้า!AR1086</f>
        <v>0</v>
      </c>
      <c r="AC1077" s="8">
        <f>[2]หน้าผ้า!AS1086</f>
        <v>0</v>
      </c>
      <c r="AD1077" s="8">
        <f>[2]หน้าผ้า!AT1086</f>
        <v>0</v>
      </c>
      <c r="AE1077" s="8">
        <f>[2]หน้าผ้า!AU1086</f>
        <v>0</v>
      </c>
      <c r="AF1077" s="8">
        <f>[2]หน้าผ้า!AI1086</f>
        <v>0</v>
      </c>
      <c r="AG1077" s="1">
        <f>[3]หน้าผ้า!DC1089</f>
        <v>0</v>
      </c>
      <c r="AH1077" s="1">
        <f>[2]หน้าผ้า!DL1086</f>
        <v>0</v>
      </c>
      <c r="AI1077" s="1">
        <f>[2]หน้าผ้า!DM1086</f>
        <v>0</v>
      </c>
      <c r="AJ1077" s="3">
        <f>[2]หน้าผ้า!DN1086</f>
        <v>0</v>
      </c>
      <c r="AK1077" s="3">
        <f>[2]หน้าผ้า!DQ1086</f>
        <v>0</v>
      </c>
      <c r="AL1077" s="3">
        <f>[2]หน้าผ้า!DR1086</f>
        <v>0</v>
      </c>
      <c r="AM1077" s="3">
        <f>[2]หน้าผ้า!DS1086</f>
        <v>0</v>
      </c>
      <c r="AN1077" s="3">
        <f>[2]หน้าผ้า!DT1086</f>
        <v>0</v>
      </c>
      <c r="AO1077" s="3">
        <f>[2]หน้าผ้า!DU1086</f>
        <v>0</v>
      </c>
      <c r="AP1077" s="3">
        <f>[2]หน้าผ้า!DP1086</f>
        <v>0</v>
      </c>
      <c r="AQ1077" s="3">
        <f>[2]หน้าผ้า!DW1086</f>
        <v>0</v>
      </c>
      <c r="AR1077" s="3">
        <f>[2]หน้าผ้า!DX1086</f>
        <v>0</v>
      </c>
      <c r="AS1077" s="3">
        <f>[2]หน้าผ้า!DY1086</f>
        <v>0</v>
      </c>
      <c r="AT1077" s="3">
        <f>[2]หน้าผ้า!DZ1086</f>
        <v>0</v>
      </c>
      <c r="AU1077" s="3">
        <f>[2]หน้าผ้า!EA1086</f>
        <v>0</v>
      </c>
      <c r="AV1077" s="1">
        <f>[2]หน้าผ้า!EB1086</f>
        <v>0</v>
      </c>
      <c r="AW1077" s="2">
        <f>[2]หน้าผ้า!EC1086</f>
        <v>0</v>
      </c>
      <c r="AX1077" s="2">
        <f>[2]หน้าผ้า!ED1086</f>
        <v>0</v>
      </c>
      <c r="AY1077" s="2">
        <f>[2]หน้าผ้า!AG1086</f>
        <v>0</v>
      </c>
      <c r="AZ1077" s="2">
        <f>[2]หน้าผ้า!EG1086</f>
        <v>0</v>
      </c>
      <c r="BA1077" s="2">
        <f>[2]หน้าผ้า!EH1086</f>
        <v>0</v>
      </c>
      <c r="BB1077" s="2">
        <f>[2]หน้าผ้า!EI1086</f>
        <v>0</v>
      </c>
      <c r="BC1077" s="1">
        <f>[2]หน้าผ้า!BZ1086</f>
        <v>0</v>
      </c>
      <c r="BD1077" s="56">
        <f>[2]หน้าผ้า!CA1086</f>
        <v>0</v>
      </c>
    </row>
    <row r="1078" spans="1:56" ht="28.5" customHeight="1" x14ac:dyDescent="0.45">
      <c r="A1078" s="3">
        <f>[2]หน้าผ้า!C1087</f>
        <v>0</v>
      </c>
      <c r="B1078" s="14">
        <f>[2]หน้าผ้า!B1087</f>
        <v>0</v>
      </c>
      <c r="C1078" s="9">
        <f>[2]หน้าผ้า!E1087</f>
        <v>0</v>
      </c>
      <c r="D1078" s="13">
        <f>[2]หน้าผ้า!F1087</f>
        <v>0</v>
      </c>
      <c r="E1078" s="9">
        <f>[2]หน้าผ้า!G1087</f>
        <v>0</v>
      </c>
      <c r="F1078" s="9">
        <f>[2]หน้าผ้า!H1087</f>
        <v>0</v>
      </c>
      <c r="G1078" s="9">
        <f>[2]หน้าผ้า!I1087</f>
        <v>0</v>
      </c>
      <c r="H1078" s="9">
        <f>[2]หน้าผ้า!J1087</f>
        <v>0</v>
      </c>
      <c r="I1078" s="9">
        <f>[2]หน้าผ้า!L1087</f>
        <v>0</v>
      </c>
      <c r="J1078" s="9">
        <f>[2]หน้าผ้า!M1087</f>
        <v>0</v>
      </c>
      <c r="K1078" s="9">
        <f>[2]หน้าผ้า!N1087</f>
        <v>0</v>
      </c>
      <c r="L1078" s="9">
        <f>[2]หน้าผ้า!R1087</f>
        <v>0</v>
      </c>
      <c r="M1078" s="10">
        <f>[2]หน้าผ้า!T1087</f>
        <v>0</v>
      </c>
      <c r="N1078" s="9">
        <f>[2]หน้าผ้า!U1087</f>
        <v>0</v>
      </c>
      <c r="O1078" s="9">
        <f>[2]หน้าผ้า!V1087</f>
        <v>0</v>
      </c>
      <c r="P1078" s="10">
        <f>[2]หน้าผ้า!AB1087</f>
        <v>0</v>
      </c>
      <c r="Q1078" s="10">
        <f>[2]หน้าผ้า!AC1087</f>
        <v>0</v>
      </c>
      <c r="R1078" s="10">
        <f>[2]หน้าผ้า!AD1087</f>
        <v>0</v>
      </c>
      <c r="S1078" s="9">
        <f>[2]หน้าผ้า!Z1087</f>
        <v>0</v>
      </c>
      <c r="T1078" s="12">
        <f>[2]หน้าผ้า!X1087</f>
        <v>0</v>
      </c>
      <c r="U1078" s="11">
        <f>[2]หน้าผ้า!AA1087</f>
        <v>0</v>
      </c>
      <c r="V1078" s="10">
        <f>[2]หน้าผ้า!AJ1087</f>
        <v>0</v>
      </c>
      <c r="W1078" s="10">
        <f>[2]หน้าผ้า!AL1087</f>
        <v>0</v>
      </c>
      <c r="X1078" s="10">
        <f>[2]หน้าผ้า!AM1087</f>
        <v>0</v>
      </c>
      <c r="Y1078" s="10">
        <f>[2]หน้าผ้า!AN1087</f>
        <v>0</v>
      </c>
      <c r="Z1078" s="9">
        <f>[2]หน้าผ้า!AO1087</f>
        <v>0</v>
      </c>
      <c r="AA1078" s="8">
        <f>[2]หน้าผ้า!AQ1087</f>
        <v>0</v>
      </c>
      <c r="AB1078" s="8">
        <f>[2]หน้าผ้า!AR1087</f>
        <v>0</v>
      </c>
      <c r="AC1078" s="8">
        <f>[2]หน้าผ้า!AS1087</f>
        <v>0</v>
      </c>
      <c r="AD1078" s="8">
        <f>[2]หน้าผ้า!AT1087</f>
        <v>0</v>
      </c>
      <c r="AE1078" s="8">
        <f>[2]หน้าผ้า!AU1087</f>
        <v>0</v>
      </c>
      <c r="AF1078" s="8">
        <f>[2]หน้าผ้า!AI1087</f>
        <v>0</v>
      </c>
      <c r="AG1078" s="1">
        <f>[3]หน้าผ้า!DC1090</f>
        <v>0</v>
      </c>
      <c r="AH1078" s="1">
        <f>[2]หน้าผ้า!DL1087</f>
        <v>0</v>
      </c>
      <c r="AI1078" s="1">
        <f>[2]หน้าผ้า!DM1087</f>
        <v>0</v>
      </c>
      <c r="AJ1078" s="3">
        <f>[2]หน้าผ้า!DN1087</f>
        <v>0</v>
      </c>
      <c r="AK1078" s="3">
        <f>[2]หน้าผ้า!DQ1087</f>
        <v>0</v>
      </c>
      <c r="AL1078" s="3">
        <f>[2]หน้าผ้า!DR1087</f>
        <v>0</v>
      </c>
      <c r="AM1078" s="3">
        <f>[2]หน้าผ้า!DS1087</f>
        <v>0</v>
      </c>
      <c r="AN1078" s="3">
        <f>[2]หน้าผ้า!DT1087</f>
        <v>0</v>
      </c>
      <c r="AO1078" s="3">
        <f>[2]หน้าผ้า!DU1087</f>
        <v>0</v>
      </c>
      <c r="AP1078" s="3">
        <f>[2]หน้าผ้า!DP1087</f>
        <v>0</v>
      </c>
      <c r="AQ1078" s="3">
        <f>[2]หน้าผ้า!DW1087</f>
        <v>0</v>
      </c>
      <c r="AR1078" s="3">
        <f>[2]หน้าผ้า!DX1087</f>
        <v>0</v>
      </c>
      <c r="AS1078" s="3">
        <f>[2]หน้าผ้า!DY1087</f>
        <v>0</v>
      </c>
      <c r="AT1078" s="3">
        <f>[2]หน้าผ้า!DZ1087</f>
        <v>0</v>
      </c>
      <c r="AU1078" s="3">
        <f>[2]หน้าผ้า!EA1087</f>
        <v>0</v>
      </c>
      <c r="AV1078" s="1">
        <f>[2]หน้าผ้า!EB1087</f>
        <v>0</v>
      </c>
      <c r="AW1078" s="2">
        <f>[2]หน้าผ้า!EC1087</f>
        <v>0</v>
      </c>
      <c r="AX1078" s="2">
        <f>[2]หน้าผ้า!ED1087</f>
        <v>0</v>
      </c>
      <c r="AY1078" s="2">
        <f>[2]หน้าผ้า!AG1087</f>
        <v>0</v>
      </c>
      <c r="AZ1078" s="2">
        <f>[2]หน้าผ้า!EG1087</f>
        <v>0</v>
      </c>
      <c r="BA1078" s="2">
        <f>[2]หน้าผ้า!EH1087</f>
        <v>0</v>
      </c>
      <c r="BB1078" s="2">
        <f>[2]หน้าผ้า!EI1087</f>
        <v>0</v>
      </c>
      <c r="BC1078" s="1">
        <f>[2]หน้าผ้า!BZ1087</f>
        <v>0</v>
      </c>
      <c r="BD1078" s="56">
        <f>[2]หน้าผ้า!CA1087</f>
        <v>0</v>
      </c>
    </row>
    <row r="1079" spans="1:56" ht="28.5" customHeight="1" x14ac:dyDescent="0.45">
      <c r="A1079" s="3">
        <f>[2]หน้าผ้า!C1088</f>
        <v>0</v>
      </c>
      <c r="B1079" s="14">
        <f>[2]หน้าผ้า!B1088</f>
        <v>0</v>
      </c>
      <c r="C1079" s="9">
        <f>[2]หน้าผ้า!E1088</f>
        <v>0</v>
      </c>
      <c r="D1079" s="13">
        <f>[2]หน้าผ้า!F1088</f>
        <v>0</v>
      </c>
      <c r="E1079" s="9">
        <f>[2]หน้าผ้า!G1088</f>
        <v>0</v>
      </c>
      <c r="F1079" s="9">
        <f>[2]หน้าผ้า!H1088</f>
        <v>0</v>
      </c>
      <c r="G1079" s="9">
        <f>[2]หน้าผ้า!I1088</f>
        <v>0</v>
      </c>
      <c r="H1079" s="9">
        <f>[2]หน้าผ้า!J1088</f>
        <v>0</v>
      </c>
      <c r="I1079" s="9">
        <f>[2]หน้าผ้า!L1088</f>
        <v>0</v>
      </c>
      <c r="J1079" s="9">
        <f>[2]หน้าผ้า!M1088</f>
        <v>0</v>
      </c>
      <c r="K1079" s="9">
        <f>[2]หน้าผ้า!N1088</f>
        <v>0</v>
      </c>
      <c r="L1079" s="9">
        <f>[2]หน้าผ้า!R1088</f>
        <v>0</v>
      </c>
      <c r="M1079" s="10">
        <f>[2]หน้าผ้า!T1088</f>
        <v>0</v>
      </c>
      <c r="N1079" s="9">
        <f>[2]หน้าผ้า!U1088</f>
        <v>0</v>
      </c>
      <c r="O1079" s="9">
        <f>[2]หน้าผ้า!V1088</f>
        <v>0</v>
      </c>
      <c r="P1079" s="10">
        <f>[2]หน้าผ้า!AB1088</f>
        <v>0</v>
      </c>
      <c r="Q1079" s="10">
        <f>[2]หน้าผ้า!AC1088</f>
        <v>0</v>
      </c>
      <c r="R1079" s="10">
        <f>[2]หน้าผ้า!AD1088</f>
        <v>0</v>
      </c>
      <c r="S1079" s="9">
        <f>[2]หน้าผ้า!Z1088</f>
        <v>0</v>
      </c>
      <c r="T1079" s="12">
        <f>[2]หน้าผ้า!X1088</f>
        <v>0</v>
      </c>
      <c r="U1079" s="11">
        <f>[2]หน้าผ้า!AA1088</f>
        <v>0</v>
      </c>
      <c r="V1079" s="10">
        <f>[2]หน้าผ้า!AJ1088</f>
        <v>0</v>
      </c>
      <c r="W1079" s="10">
        <f>[2]หน้าผ้า!AL1088</f>
        <v>0</v>
      </c>
      <c r="X1079" s="10">
        <f>[2]หน้าผ้า!AM1088</f>
        <v>0</v>
      </c>
      <c r="Y1079" s="10">
        <f>[2]หน้าผ้า!AN1088</f>
        <v>0</v>
      </c>
      <c r="Z1079" s="9">
        <f>[2]หน้าผ้า!AO1088</f>
        <v>0</v>
      </c>
      <c r="AA1079" s="8">
        <f>[2]หน้าผ้า!AQ1088</f>
        <v>0</v>
      </c>
      <c r="AB1079" s="8">
        <f>[2]หน้าผ้า!AR1088</f>
        <v>0</v>
      </c>
      <c r="AC1079" s="8">
        <f>[2]หน้าผ้า!AS1088</f>
        <v>0</v>
      </c>
      <c r="AD1079" s="8">
        <f>[2]หน้าผ้า!AT1088</f>
        <v>0</v>
      </c>
      <c r="AE1079" s="8">
        <f>[2]หน้าผ้า!AU1088</f>
        <v>0</v>
      </c>
      <c r="AF1079" s="8">
        <f>[2]หน้าผ้า!AI1088</f>
        <v>0</v>
      </c>
      <c r="AG1079" s="1">
        <f>[3]หน้าผ้า!DC1091</f>
        <v>0</v>
      </c>
      <c r="AH1079" s="1">
        <f>[2]หน้าผ้า!DL1088</f>
        <v>0</v>
      </c>
      <c r="AI1079" s="1">
        <f>[2]หน้าผ้า!DM1088</f>
        <v>0</v>
      </c>
      <c r="AJ1079" s="3">
        <f>[2]หน้าผ้า!DN1088</f>
        <v>0</v>
      </c>
      <c r="AK1079" s="3">
        <f>[2]หน้าผ้า!DQ1088</f>
        <v>0</v>
      </c>
      <c r="AL1079" s="3">
        <f>[2]หน้าผ้า!DR1088</f>
        <v>0</v>
      </c>
      <c r="AM1079" s="3">
        <f>[2]หน้าผ้า!DS1088</f>
        <v>0</v>
      </c>
      <c r="AN1079" s="3">
        <f>[2]หน้าผ้า!DT1088</f>
        <v>0</v>
      </c>
      <c r="AO1079" s="3">
        <f>[2]หน้าผ้า!DU1088</f>
        <v>0</v>
      </c>
      <c r="AP1079" s="3">
        <f>[2]หน้าผ้า!DP1088</f>
        <v>0</v>
      </c>
      <c r="AQ1079" s="3">
        <f>[2]หน้าผ้า!DW1088</f>
        <v>0</v>
      </c>
      <c r="AR1079" s="3">
        <f>[2]หน้าผ้า!DX1088</f>
        <v>0</v>
      </c>
      <c r="AS1079" s="3">
        <f>[2]หน้าผ้า!DY1088</f>
        <v>0</v>
      </c>
      <c r="AT1079" s="3">
        <f>[2]หน้าผ้า!DZ1088</f>
        <v>0</v>
      </c>
      <c r="AU1079" s="3">
        <f>[2]หน้าผ้า!EA1088</f>
        <v>0</v>
      </c>
      <c r="AV1079" s="1">
        <f>[2]หน้าผ้า!EB1088</f>
        <v>0</v>
      </c>
      <c r="AW1079" s="2">
        <f>[2]หน้าผ้า!EC1088</f>
        <v>0</v>
      </c>
      <c r="AX1079" s="2">
        <f>[2]หน้าผ้า!ED1088</f>
        <v>0</v>
      </c>
      <c r="AY1079" s="2">
        <f>[2]หน้าผ้า!AG1088</f>
        <v>0</v>
      </c>
      <c r="AZ1079" s="2">
        <f>[2]หน้าผ้า!EG1088</f>
        <v>0</v>
      </c>
      <c r="BA1079" s="2">
        <f>[2]หน้าผ้า!EH1088</f>
        <v>0</v>
      </c>
      <c r="BB1079" s="2">
        <f>[2]หน้าผ้า!EI1088</f>
        <v>0</v>
      </c>
      <c r="BC1079" s="1">
        <f>[2]หน้าผ้า!BZ1088</f>
        <v>0</v>
      </c>
      <c r="BD1079" s="56">
        <f>[2]หน้าผ้า!CA1088</f>
        <v>0</v>
      </c>
    </row>
    <row r="1080" spans="1:56" ht="28.5" customHeight="1" x14ac:dyDescent="0.45">
      <c r="A1080" s="3">
        <f>[2]หน้าผ้า!C1089</f>
        <v>0</v>
      </c>
      <c r="B1080" s="14">
        <f>[2]หน้าผ้า!B1089</f>
        <v>0</v>
      </c>
      <c r="C1080" s="9">
        <f>[2]หน้าผ้า!E1089</f>
        <v>0</v>
      </c>
      <c r="D1080" s="13">
        <f>[2]หน้าผ้า!F1089</f>
        <v>0</v>
      </c>
      <c r="E1080" s="9">
        <f>[2]หน้าผ้า!G1089</f>
        <v>0</v>
      </c>
      <c r="F1080" s="9">
        <f>[2]หน้าผ้า!H1089</f>
        <v>0</v>
      </c>
      <c r="G1080" s="9">
        <f>[2]หน้าผ้า!I1089</f>
        <v>0</v>
      </c>
      <c r="H1080" s="9">
        <f>[2]หน้าผ้า!J1089</f>
        <v>0</v>
      </c>
      <c r="I1080" s="9">
        <f>[2]หน้าผ้า!L1089</f>
        <v>0</v>
      </c>
      <c r="J1080" s="9">
        <f>[2]หน้าผ้า!M1089</f>
        <v>0</v>
      </c>
      <c r="K1080" s="9">
        <f>[2]หน้าผ้า!N1089</f>
        <v>0</v>
      </c>
      <c r="L1080" s="9">
        <f>[2]หน้าผ้า!R1089</f>
        <v>0</v>
      </c>
      <c r="M1080" s="10">
        <f>[2]หน้าผ้า!T1089</f>
        <v>0</v>
      </c>
      <c r="N1080" s="9">
        <f>[2]หน้าผ้า!U1089</f>
        <v>0</v>
      </c>
      <c r="O1080" s="9">
        <f>[2]หน้าผ้า!V1089</f>
        <v>0</v>
      </c>
      <c r="P1080" s="10">
        <f>[2]หน้าผ้า!AB1089</f>
        <v>0</v>
      </c>
      <c r="Q1080" s="10">
        <f>[2]หน้าผ้า!AC1089</f>
        <v>0</v>
      </c>
      <c r="R1080" s="10">
        <f>[2]หน้าผ้า!AD1089</f>
        <v>0</v>
      </c>
      <c r="S1080" s="9">
        <f>[2]หน้าผ้า!Z1089</f>
        <v>0</v>
      </c>
      <c r="T1080" s="12">
        <f>[2]หน้าผ้า!X1089</f>
        <v>0</v>
      </c>
      <c r="U1080" s="11">
        <f>[2]หน้าผ้า!AA1089</f>
        <v>0</v>
      </c>
      <c r="V1080" s="10">
        <f>[2]หน้าผ้า!AJ1089</f>
        <v>0</v>
      </c>
      <c r="W1080" s="10">
        <f>[2]หน้าผ้า!AL1089</f>
        <v>0</v>
      </c>
      <c r="X1080" s="10">
        <f>[2]หน้าผ้า!AM1089</f>
        <v>0</v>
      </c>
      <c r="Y1080" s="10">
        <f>[2]หน้าผ้า!AN1089</f>
        <v>0</v>
      </c>
      <c r="Z1080" s="9">
        <f>[2]หน้าผ้า!AO1089</f>
        <v>0</v>
      </c>
      <c r="AA1080" s="8">
        <f>[2]หน้าผ้า!AQ1089</f>
        <v>0</v>
      </c>
      <c r="AB1080" s="8">
        <f>[2]หน้าผ้า!AR1089</f>
        <v>0</v>
      </c>
      <c r="AC1080" s="8">
        <f>[2]หน้าผ้า!AS1089</f>
        <v>0</v>
      </c>
      <c r="AD1080" s="8">
        <f>[2]หน้าผ้า!AT1089</f>
        <v>0</v>
      </c>
      <c r="AE1080" s="8">
        <f>[2]หน้าผ้า!AU1089</f>
        <v>0</v>
      </c>
      <c r="AF1080" s="8">
        <f>[2]หน้าผ้า!AI1089</f>
        <v>0</v>
      </c>
      <c r="AG1080" s="1">
        <f>[3]หน้าผ้า!DC1092</f>
        <v>0</v>
      </c>
      <c r="AH1080" s="1">
        <f>[2]หน้าผ้า!DL1089</f>
        <v>0</v>
      </c>
      <c r="AI1080" s="1">
        <f>[2]หน้าผ้า!DM1089</f>
        <v>0</v>
      </c>
      <c r="AJ1080" s="3">
        <f>[2]หน้าผ้า!DN1089</f>
        <v>0</v>
      </c>
      <c r="AK1080" s="3">
        <f>[2]หน้าผ้า!DQ1089</f>
        <v>0</v>
      </c>
      <c r="AL1080" s="3">
        <f>[2]หน้าผ้า!DR1089</f>
        <v>0</v>
      </c>
      <c r="AM1080" s="3">
        <f>[2]หน้าผ้า!DS1089</f>
        <v>0</v>
      </c>
      <c r="AN1080" s="3">
        <f>[2]หน้าผ้า!DT1089</f>
        <v>0</v>
      </c>
      <c r="AO1080" s="3">
        <f>[2]หน้าผ้า!DU1089</f>
        <v>0</v>
      </c>
      <c r="AP1080" s="3">
        <f>[2]หน้าผ้า!DP1089</f>
        <v>0</v>
      </c>
      <c r="AQ1080" s="3">
        <f>[2]หน้าผ้า!DW1089</f>
        <v>0</v>
      </c>
      <c r="AR1080" s="3">
        <f>[2]หน้าผ้า!DX1089</f>
        <v>0</v>
      </c>
      <c r="AS1080" s="3">
        <f>[2]หน้าผ้า!DY1089</f>
        <v>0</v>
      </c>
      <c r="AT1080" s="3">
        <f>[2]หน้าผ้า!DZ1089</f>
        <v>0</v>
      </c>
      <c r="AU1080" s="3">
        <f>[2]หน้าผ้า!EA1089</f>
        <v>0</v>
      </c>
      <c r="AV1080" s="1">
        <f>[2]หน้าผ้า!EB1089</f>
        <v>0</v>
      </c>
      <c r="AW1080" s="2">
        <f>[2]หน้าผ้า!EC1089</f>
        <v>0</v>
      </c>
      <c r="AX1080" s="2">
        <f>[2]หน้าผ้า!ED1089</f>
        <v>0</v>
      </c>
      <c r="AY1080" s="2">
        <f>[2]หน้าผ้า!AG1089</f>
        <v>0</v>
      </c>
      <c r="AZ1080" s="2">
        <f>[2]หน้าผ้า!EG1089</f>
        <v>0</v>
      </c>
      <c r="BA1080" s="2">
        <f>[2]หน้าผ้า!EH1089</f>
        <v>0</v>
      </c>
      <c r="BB1080" s="2">
        <f>[2]หน้าผ้า!EI1089</f>
        <v>0</v>
      </c>
      <c r="BC1080" s="1">
        <f>[2]หน้าผ้า!BZ1089</f>
        <v>0</v>
      </c>
      <c r="BD1080" s="56">
        <f>[2]หน้าผ้า!CA1089</f>
        <v>0</v>
      </c>
    </row>
    <row r="1081" spans="1:56" ht="28.5" customHeight="1" x14ac:dyDescent="0.45">
      <c r="A1081" s="3">
        <f>[2]หน้าผ้า!C1090</f>
        <v>0</v>
      </c>
      <c r="B1081" s="14">
        <f>[2]หน้าผ้า!B1090</f>
        <v>0</v>
      </c>
      <c r="C1081" s="9">
        <f>[2]หน้าผ้า!E1090</f>
        <v>0</v>
      </c>
      <c r="D1081" s="13">
        <f>[2]หน้าผ้า!F1090</f>
        <v>0</v>
      </c>
      <c r="E1081" s="9">
        <f>[2]หน้าผ้า!G1090</f>
        <v>0</v>
      </c>
      <c r="F1081" s="9">
        <f>[2]หน้าผ้า!H1090</f>
        <v>0</v>
      </c>
      <c r="G1081" s="9">
        <f>[2]หน้าผ้า!I1090</f>
        <v>0</v>
      </c>
      <c r="H1081" s="9">
        <f>[2]หน้าผ้า!J1090</f>
        <v>0</v>
      </c>
      <c r="I1081" s="9">
        <f>[2]หน้าผ้า!L1090</f>
        <v>0</v>
      </c>
      <c r="J1081" s="9">
        <f>[2]หน้าผ้า!M1090</f>
        <v>0</v>
      </c>
      <c r="K1081" s="9">
        <f>[2]หน้าผ้า!N1090</f>
        <v>0</v>
      </c>
      <c r="L1081" s="9">
        <f>[2]หน้าผ้า!R1090</f>
        <v>0</v>
      </c>
      <c r="M1081" s="10">
        <f>[2]หน้าผ้า!T1090</f>
        <v>0</v>
      </c>
      <c r="N1081" s="9">
        <f>[2]หน้าผ้า!U1090</f>
        <v>0</v>
      </c>
      <c r="O1081" s="9">
        <f>[2]หน้าผ้า!V1090</f>
        <v>0</v>
      </c>
      <c r="P1081" s="10">
        <f>[2]หน้าผ้า!AB1090</f>
        <v>0</v>
      </c>
      <c r="Q1081" s="10">
        <f>[2]หน้าผ้า!AC1090</f>
        <v>0</v>
      </c>
      <c r="R1081" s="10">
        <f>[2]หน้าผ้า!AD1090</f>
        <v>0</v>
      </c>
      <c r="S1081" s="9">
        <f>[2]หน้าผ้า!Z1090</f>
        <v>0</v>
      </c>
      <c r="T1081" s="12">
        <f>[2]หน้าผ้า!X1090</f>
        <v>0</v>
      </c>
      <c r="U1081" s="11">
        <f>[2]หน้าผ้า!AA1090</f>
        <v>0</v>
      </c>
      <c r="V1081" s="10">
        <f>[2]หน้าผ้า!AJ1090</f>
        <v>0</v>
      </c>
      <c r="W1081" s="10">
        <f>[2]หน้าผ้า!AL1090</f>
        <v>0</v>
      </c>
      <c r="X1081" s="10">
        <f>[2]หน้าผ้า!AM1090</f>
        <v>0</v>
      </c>
      <c r="Y1081" s="10">
        <f>[2]หน้าผ้า!AN1090</f>
        <v>0</v>
      </c>
      <c r="Z1081" s="9">
        <f>[2]หน้าผ้า!AO1090</f>
        <v>0</v>
      </c>
      <c r="AA1081" s="8">
        <f>[2]หน้าผ้า!AQ1090</f>
        <v>0</v>
      </c>
      <c r="AB1081" s="8">
        <f>[2]หน้าผ้า!AR1090</f>
        <v>0</v>
      </c>
      <c r="AC1081" s="8">
        <f>[2]หน้าผ้า!AS1090</f>
        <v>0</v>
      </c>
      <c r="AD1081" s="8">
        <f>[2]หน้าผ้า!AT1090</f>
        <v>0</v>
      </c>
      <c r="AE1081" s="8">
        <f>[2]หน้าผ้า!AU1090</f>
        <v>0</v>
      </c>
      <c r="AF1081" s="8">
        <f>[2]หน้าผ้า!AI1090</f>
        <v>0</v>
      </c>
      <c r="AG1081" s="1">
        <f>[3]หน้าผ้า!DC1093</f>
        <v>0</v>
      </c>
      <c r="AH1081" s="1">
        <f>[2]หน้าผ้า!DL1090</f>
        <v>0</v>
      </c>
      <c r="AI1081" s="1">
        <f>[2]หน้าผ้า!DM1090</f>
        <v>0</v>
      </c>
      <c r="AJ1081" s="3">
        <f>[2]หน้าผ้า!DN1090</f>
        <v>0</v>
      </c>
      <c r="AK1081" s="3">
        <f>[2]หน้าผ้า!DQ1090</f>
        <v>0</v>
      </c>
      <c r="AL1081" s="3">
        <f>[2]หน้าผ้า!DR1090</f>
        <v>0</v>
      </c>
      <c r="AM1081" s="3">
        <f>[2]หน้าผ้า!DS1090</f>
        <v>0</v>
      </c>
      <c r="AN1081" s="3">
        <f>[2]หน้าผ้า!DT1090</f>
        <v>0</v>
      </c>
      <c r="AO1081" s="3">
        <f>[2]หน้าผ้า!DU1090</f>
        <v>0</v>
      </c>
      <c r="AP1081" s="3">
        <f>[2]หน้าผ้า!DP1090</f>
        <v>0</v>
      </c>
      <c r="AQ1081" s="3">
        <f>[2]หน้าผ้า!DW1090</f>
        <v>0</v>
      </c>
      <c r="AR1081" s="3">
        <f>[2]หน้าผ้า!DX1090</f>
        <v>0</v>
      </c>
      <c r="AS1081" s="3">
        <f>[2]หน้าผ้า!DY1090</f>
        <v>0</v>
      </c>
      <c r="AT1081" s="3">
        <f>[2]หน้าผ้า!DZ1090</f>
        <v>0</v>
      </c>
      <c r="AU1081" s="3">
        <f>[2]หน้าผ้า!EA1090</f>
        <v>0</v>
      </c>
      <c r="AV1081" s="1">
        <f>[2]หน้าผ้า!EB1090</f>
        <v>0</v>
      </c>
      <c r="AW1081" s="2">
        <f>[2]หน้าผ้า!EC1090</f>
        <v>0</v>
      </c>
      <c r="AX1081" s="2">
        <f>[2]หน้าผ้า!ED1090</f>
        <v>0</v>
      </c>
      <c r="AY1081" s="2">
        <f>[2]หน้าผ้า!AG1090</f>
        <v>0</v>
      </c>
      <c r="AZ1081" s="2">
        <f>[2]หน้าผ้า!EG1090</f>
        <v>0</v>
      </c>
      <c r="BA1081" s="2">
        <f>[2]หน้าผ้า!EH1090</f>
        <v>0</v>
      </c>
      <c r="BB1081" s="2">
        <f>[2]หน้าผ้า!EI1090</f>
        <v>0</v>
      </c>
      <c r="BC1081" s="1">
        <f>[2]หน้าผ้า!BZ1090</f>
        <v>0</v>
      </c>
      <c r="BD1081" s="56">
        <f>[2]หน้าผ้า!CA1090</f>
        <v>0</v>
      </c>
    </row>
    <row r="1082" spans="1:56" ht="28.5" customHeight="1" x14ac:dyDescent="0.45">
      <c r="A1082" s="3">
        <f>[2]หน้าผ้า!C1091</f>
        <v>0</v>
      </c>
      <c r="B1082" s="14">
        <f>[2]หน้าผ้า!B1091</f>
        <v>0</v>
      </c>
      <c r="C1082" s="9">
        <f>[2]หน้าผ้า!E1091</f>
        <v>0</v>
      </c>
      <c r="D1082" s="13">
        <f>[2]หน้าผ้า!F1091</f>
        <v>0</v>
      </c>
      <c r="E1082" s="9">
        <f>[2]หน้าผ้า!G1091</f>
        <v>0</v>
      </c>
      <c r="F1082" s="9">
        <f>[2]หน้าผ้า!H1091</f>
        <v>0</v>
      </c>
      <c r="G1082" s="9">
        <f>[2]หน้าผ้า!I1091</f>
        <v>0</v>
      </c>
      <c r="H1082" s="9">
        <f>[2]หน้าผ้า!J1091</f>
        <v>0</v>
      </c>
      <c r="I1082" s="9">
        <f>[2]หน้าผ้า!L1091</f>
        <v>0</v>
      </c>
      <c r="J1082" s="9">
        <f>[2]หน้าผ้า!M1091</f>
        <v>0</v>
      </c>
      <c r="K1082" s="9">
        <f>[2]หน้าผ้า!N1091</f>
        <v>0</v>
      </c>
      <c r="L1082" s="9">
        <f>[2]หน้าผ้า!R1091</f>
        <v>0</v>
      </c>
      <c r="M1082" s="10">
        <f>[2]หน้าผ้า!T1091</f>
        <v>0</v>
      </c>
      <c r="N1082" s="9">
        <f>[2]หน้าผ้า!U1091</f>
        <v>0</v>
      </c>
      <c r="O1082" s="9">
        <f>[2]หน้าผ้า!V1091</f>
        <v>0</v>
      </c>
      <c r="P1082" s="10">
        <f>[2]หน้าผ้า!AB1091</f>
        <v>0</v>
      </c>
      <c r="Q1082" s="10">
        <f>[2]หน้าผ้า!AC1091</f>
        <v>0</v>
      </c>
      <c r="R1082" s="10">
        <f>[2]หน้าผ้า!AD1091</f>
        <v>0</v>
      </c>
      <c r="S1082" s="9">
        <f>[2]หน้าผ้า!Z1091</f>
        <v>0</v>
      </c>
      <c r="T1082" s="12">
        <f>[2]หน้าผ้า!X1091</f>
        <v>0</v>
      </c>
      <c r="U1082" s="11">
        <f>[2]หน้าผ้า!AA1091</f>
        <v>0</v>
      </c>
      <c r="V1082" s="10">
        <f>[2]หน้าผ้า!AJ1091</f>
        <v>0</v>
      </c>
      <c r="W1082" s="10">
        <f>[2]หน้าผ้า!AL1091</f>
        <v>0</v>
      </c>
      <c r="X1082" s="10">
        <f>[2]หน้าผ้า!AM1091</f>
        <v>0</v>
      </c>
      <c r="Y1082" s="10">
        <f>[2]หน้าผ้า!AN1091</f>
        <v>0</v>
      </c>
      <c r="Z1082" s="9">
        <f>[2]หน้าผ้า!AO1091</f>
        <v>0</v>
      </c>
      <c r="AA1082" s="8">
        <f>[2]หน้าผ้า!AQ1091</f>
        <v>0</v>
      </c>
      <c r="AB1082" s="8">
        <f>[2]หน้าผ้า!AR1091</f>
        <v>0</v>
      </c>
      <c r="AC1082" s="8">
        <f>[2]หน้าผ้า!AS1091</f>
        <v>0</v>
      </c>
      <c r="AD1082" s="8">
        <f>[2]หน้าผ้า!AT1091</f>
        <v>0</v>
      </c>
      <c r="AE1082" s="8">
        <f>[2]หน้าผ้า!AU1091</f>
        <v>0</v>
      </c>
      <c r="AF1082" s="8">
        <f>[2]หน้าผ้า!AI1091</f>
        <v>0</v>
      </c>
      <c r="AG1082" s="1">
        <f>[3]หน้าผ้า!DC1094</f>
        <v>0</v>
      </c>
      <c r="AH1082" s="1">
        <f>[2]หน้าผ้า!DL1091</f>
        <v>0</v>
      </c>
      <c r="AI1082" s="1">
        <f>[2]หน้าผ้า!DM1091</f>
        <v>0</v>
      </c>
      <c r="AJ1082" s="3">
        <f>[2]หน้าผ้า!DN1091</f>
        <v>0</v>
      </c>
      <c r="AK1082" s="3">
        <f>[2]หน้าผ้า!DQ1091</f>
        <v>0</v>
      </c>
      <c r="AL1082" s="3">
        <f>[2]หน้าผ้า!DR1091</f>
        <v>0</v>
      </c>
      <c r="AM1082" s="3">
        <f>[2]หน้าผ้า!DS1091</f>
        <v>0</v>
      </c>
      <c r="AN1082" s="3">
        <f>[2]หน้าผ้า!DT1091</f>
        <v>0</v>
      </c>
      <c r="AO1082" s="3">
        <f>[2]หน้าผ้า!DU1091</f>
        <v>0</v>
      </c>
      <c r="AP1082" s="3">
        <f>[2]หน้าผ้า!DP1091</f>
        <v>0</v>
      </c>
      <c r="AQ1082" s="3">
        <f>[2]หน้าผ้า!DW1091</f>
        <v>0</v>
      </c>
      <c r="AR1082" s="3">
        <f>[2]หน้าผ้า!DX1091</f>
        <v>0</v>
      </c>
      <c r="AS1082" s="3">
        <f>[2]หน้าผ้า!DY1091</f>
        <v>0</v>
      </c>
      <c r="AT1082" s="3">
        <f>[2]หน้าผ้า!DZ1091</f>
        <v>0</v>
      </c>
      <c r="AU1082" s="3">
        <f>[2]หน้าผ้า!EA1091</f>
        <v>0</v>
      </c>
      <c r="AV1082" s="1">
        <f>[2]หน้าผ้า!EB1091</f>
        <v>0</v>
      </c>
      <c r="AW1082" s="2">
        <f>[2]หน้าผ้า!EC1091</f>
        <v>0</v>
      </c>
      <c r="AX1082" s="2">
        <f>[2]หน้าผ้า!ED1091</f>
        <v>0</v>
      </c>
      <c r="AY1082" s="2">
        <f>[2]หน้าผ้า!AG1091</f>
        <v>0</v>
      </c>
      <c r="AZ1082" s="2">
        <f>[2]หน้าผ้า!EG1091</f>
        <v>0</v>
      </c>
      <c r="BA1082" s="2">
        <f>[2]หน้าผ้า!EH1091</f>
        <v>0</v>
      </c>
      <c r="BB1082" s="2">
        <f>[2]หน้าผ้า!EI1091</f>
        <v>0</v>
      </c>
      <c r="BC1082" s="1">
        <f>[2]หน้าผ้า!BZ1091</f>
        <v>0</v>
      </c>
      <c r="BD1082" s="56">
        <f>[2]หน้าผ้า!CA1091</f>
        <v>0</v>
      </c>
    </row>
    <row r="1083" spans="1:56" ht="28.5" customHeight="1" x14ac:dyDescent="0.45">
      <c r="A1083" s="3">
        <f>[2]หน้าผ้า!C1092</f>
        <v>0</v>
      </c>
      <c r="B1083" s="14">
        <f>[2]หน้าผ้า!B1092</f>
        <v>0</v>
      </c>
      <c r="C1083" s="9">
        <f>[2]หน้าผ้า!E1092</f>
        <v>0</v>
      </c>
      <c r="D1083" s="13">
        <f>[2]หน้าผ้า!F1092</f>
        <v>0</v>
      </c>
      <c r="E1083" s="9">
        <f>[2]หน้าผ้า!G1092</f>
        <v>0</v>
      </c>
      <c r="F1083" s="9">
        <f>[2]หน้าผ้า!H1092</f>
        <v>0</v>
      </c>
      <c r="G1083" s="9">
        <f>[2]หน้าผ้า!I1092</f>
        <v>0</v>
      </c>
      <c r="H1083" s="9">
        <f>[2]หน้าผ้า!J1092</f>
        <v>0</v>
      </c>
      <c r="I1083" s="9">
        <f>[2]หน้าผ้า!L1092</f>
        <v>0</v>
      </c>
      <c r="J1083" s="9">
        <f>[2]หน้าผ้า!M1092</f>
        <v>0</v>
      </c>
      <c r="K1083" s="9">
        <f>[2]หน้าผ้า!N1092</f>
        <v>0</v>
      </c>
      <c r="L1083" s="9">
        <f>[2]หน้าผ้า!R1092</f>
        <v>0</v>
      </c>
      <c r="M1083" s="10">
        <f>[2]หน้าผ้า!T1092</f>
        <v>0</v>
      </c>
      <c r="N1083" s="9">
        <f>[2]หน้าผ้า!U1092</f>
        <v>0</v>
      </c>
      <c r="O1083" s="9">
        <f>[2]หน้าผ้า!V1092</f>
        <v>0</v>
      </c>
      <c r="P1083" s="10">
        <f>[2]หน้าผ้า!AB1092</f>
        <v>0</v>
      </c>
      <c r="Q1083" s="10">
        <f>[2]หน้าผ้า!AC1092</f>
        <v>0</v>
      </c>
      <c r="R1083" s="10">
        <f>[2]หน้าผ้า!AD1092</f>
        <v>0</v>
      </c>
      <c r="S1083" s="9">
        <f>[2]หน้าผ้า!Z1092</f>
        <v>0</v>
      </c>
      <c r="T1083" s="12">
        <f>[2]หน้าผ้า!X1092</f>
        <v>0</v>
      </c>
      <c r="U1083" s="11">
        <f>[2]หน้าผ้า!AA1092</f>
        <v>0</v>
      </c>
      <c r="V1083" s="10">
        <f>[2]หน้าผ้า!AJ1092</f>
        <v>0</v>
      </c>
      <c r="W1083" s="10">
        <f>[2]หน้าผ้า!AL1092</f>
        <v>0</v>
      </c>
      <c r="X1083" s="10">
        <f>[2]หน้าผ้า!AM1092</f>
        <v>0</v>
      </c>
      <c r="Y1083" s="10">
        <f>[2]หน้าผ้า!AN1092</f>
        <v>0</v>
      </c>
      <c r="Z1083" s="9">
        <f>[2]หน้าผ้า!AO1092</f>
        <v>0</v>
      </c>
      <c r="AA1083" s="8">
        <f>[2]หน้าผ้า!AQ1092</f>
        <v>0</v>
      </c>
      <c r="AB1083" s="8">
        <f>[2]หน้าผ้า!AR1092</f>
        <v>0</v>
      </c>
      <c r="AC1083" s="8">
        <f>[2]หน้าผ้า!AS1092</f>
        <v>0</v>
      </c>
      <c r="AD1083" s="8">
        <f>[2]หน้าผ้า!AT1092</f>
        <v>0</v>
      </c>
      <c r="AE1083" s="8">
        <f>[2]หน้าผ้า!AU1092</f>
        <v>0</v>
      </c>
      <c r="AF1083" s="8">
        <f>[2]หน้าผ้า!AI1092</f>
        <v>0</v>
      </c>
      <c r="AG1083" s="1">
        <f>[3]หน้าผ้า!DC1095</f>
        <v>0</v>
      </c>
      <c r="AH1083" s="1">
        <f>[2]หน้าผ้า!DL1092</f>
        <v>0</v>
      </c>
      <c r="AI1083" s="1">
        <f>[2]หน้าผ้า!DM1092</f>
        <v>0</v>
      </c>
      <c r="AJ1083" s="3">
        <f>[2]หน้าผ้า!DN1092</f>
        <v>0</v>
      </c>
      <c r="AK1083" s="3">
        <f>[2]หน้าผ้า!DQ1092</f>
        <v>0</v>
      </c>
      <c r="AL1083" s="3">
        <f>[2]หน้าผ้า!DR1092</f>
        <v>0</v>
      </c>
      <c r="AM1083" s="3">
        <f>[2]หน้าผ้า!DS1092</f>
        <v>0</v>
      </c>
      <c r="AN1083" s="3">
        <f>[2]หน้าผ้า!DT1092</f>
        <v>0</v>
      </c>
      <c r="AO1083" s="3">
        <f>[2]หน้าผ้า!DU1092</f>
        <v>0</v>
      </c>
      <c r="AP1083" s="3">
        <f>[2]หน้าผ้า!DP1092</f>
        <v>0</v>
      </c>
      <c r="AQ1083" s="3">
        <f>[2]หน้าผ้า!DW1092</f>
        <v>0</v>
      </c>
      <c r="AR1083" s="3">
        <f>[2]หน้าผ้า!DX1092</f>
        <v>0</v>
      </c>
      <c r="AS1083" s="3">
        <f>[2]หน้าผ้า!DY1092</f>
        <v>0</v>
      </c>
      <c r="AT1083" s="3">
        <f>[2]หน้าผ้า!DZ1092</f>
        <v>0</v>
      </c>
      <c r="AU1083" s="3">
        <f>[2]หน้าผ้า!EA1092</f>
        <v>0</v>
      </c>
      <c r="AV1083" s="1">
        <f>[2]หน้าผ้า!EB1092</f>
        <v>0</v>
      </c>
      <c r="AW1083" s="2">
        <f>[2]หน้าผ้า!EC1092</f>
        <v>0</v>
      </c>
      <c r="AX1083" s="2">
        <f>[2]หน้าผ้า!ED1092</f>
        <v>0</v>
      </c>
      <c r="AY1083" s="2">
        <f>[2]หน้าผ้า!AG1092</f>
        <v>0</v>
      </c>
      <c r="AZ1083" s="2">
        <f>[2]หน้าผ้า!EG1092</f>
        <v>0</v>
      </c>
      <c r="BA1083" s="2">
        <f>[2]หน้าผ้า!EH1092</f>
        <v>0</v>
      </c>
      <c r="BB1083" s="2">
        <f>[2]หน้าผ้า!EI1092</f>
        <v>0</v>
      </c>
      <c r="BC1083" s="1">
        <f>[2]หน้าผ้า!BZ1092</f>
        <v>0</v>
      </c>
      <c r="BD1083" s="56">
        <f>[2]หน้าผ้า!CA1092</f>
        <v>0</v>
      </c>
    </row>
    <row r="1084" spans="1:56" ht="28.5" customHeight="1" x14ac:dyDescent="0.45">
      <c r="A1084" s="3">
        <f>[2]หน้าผ้า!C1093</f>
        <v>0</v>
      </c>
      <c r="B1084" s="14">
        <f>[2]หน้าผ้า!B1093</f>
        <v>0</v>
      </c>
      <c r="C1084" s="9">
        <f>[2]หน้าผ้า!E1093</f>
        <v>0</v>
      </c>
      <c r="D1084" s="13">
        <f>[2]หน้าผ้า!F1093</f>
        <v>0</v>
      </c>
      <c r="E1084" s="9">
        <f>[2]หน้าผ้า!G1093</f>
        <v>0</v>
      </c>
      <c r="F1084" s="9">
        <f>[2]หน้าผ้า!H1093</f>
        <v>0</v>
      </c>
      <c r="G1084" s="9">
        <f>[2]หน้าผ้า!I1093</f>
        <v>0</v>
      </c>
      <c r="H1084" s="9">
        <f>[2]หน้าผ้า!J1093</f>
        <v>0</v>
      </c>
      <c r="I1084" s="9">
        <f>[2]หน้าผ้า!L1093</f>
        <v>0</v>
      </c>
      <c r="J1084" s="9">
        <f>[2]หน้าผ้า!M1093</f>
        <v>0</v>
      </c>
      <c r="K1084" s="9">
        <f>[2]หน้าผ้า!N1093</f>
        <v>0</v>
      </c>
      <c r="L1084" s="9">
        <f>[2]หน้าผ้า!R1093</f>
        <v>0</v>
      </c>
      <c r="M1084" s="10">
        <f>[2]หน้าผ้า!T1093</f>
        <v>0</v>
      </c>
      <c r="N1084" s="9">
        <f>[2]หน้าผ้า!U1093</f>
        <v>0</v>
      </c>
      <c r="O1084" s="9">
        <f>[2]หน้าผ้า!V1093</f>
        <v>0</v>
      </c>
      <c r="P1084" s="10">
        <f>[2]หน้าผ้า!AB1093</f>
        <v>0</v>
      </c>
      <c r="Q1084" s="10">
        <f>[2]หน้าผ้า!AC1093</f>
        <v>0</v>
      </c>
      <c r="R1084" s="10">
        <f>[2]หน้าผ้า!AD1093</f>
        <v>0</v>
      </c>
      <c r="S1084" s="9">
        <f>[2]หน้าผ้า!Z1093</f>
        <v>0</v>
      </c>
      <c r="T1084" s="12">
        <f>[2]หน้าผ้า!X1093</f>
        <v>0</v>
      </c>
      <c r="U1084" s="11">
        <f>[2]หน้าผ้า!AA1093</f>
        <v>0</v>
      </c>
      <c r="V1084" s="10">
        <f>[2]หน้าผ้า!AJ1093</f>
        <v>0</v>
      </c>
      <c r="W1084" s="10">
        <f>[2]หน้าผ้า!AL1093</f>
        <v>0</v>
      </c>
      <c r="X1084" s="10">
        <f>[2]หน้าผ้า!AM1093</f>
        <v>0</v>
      </c>
      <c r="Y1084" s="10">
        <f>[2]หน้าผ้า!AN1093</f>
        <v>0</v>
      </c>
      <c r="Z1084" s="9">
        <f>[2]หน้าผ้า!AO1093</f>
        <v>0</v>
      </c>
      <c r="AA1084" s="8">
        <f>[2]หน้าผ้า!AQ1093</f>
        <v>0</v>
      </c>
      <c r="AB1084" s="8">
        <f>[2]หน้าผ้า!AR1093</f>
        <v>0</v>
      </c>
      <c r="AC1084" s="8">
        <f>[2]หน้าผ้า!AS1093</f>
        <v>0</v>
      </c>
      <c r="AD1084" s="8">
        <f>[2]หน้าผ้า!AT1093</f>
        <v>0</v>
      </c>
      <c r="AE1084" s="8">
        <f>[2]หน้าผ้า!AU1093</f>
        <v>0</v>
      </c>
      <c r="AF1084" s="8">
        <f>[2]หน้าผ้า!AI1093</f>
        <v>0</v>
      </c>
      <c r="AG1084" s="1">
        <f>[3]หน้าผ้า!DC1096</f>
        <v>0</v>
      </c>
      <c r="AH1084" s="1">
        <f>[2]หน้าผ้า!DL1093</f>
        <v>0</v>
      </c>
      <c r="AI1084" s="1">
        <f>[2]หน้าผ้า!DM1093</f>
        <v>0</v>
      </c>
      <c r="AJ1084" s="3">
        <f>[2]หน้าผ้า!DN1093</f>
        <v>0</v>
      </c>
      <c r="AK1084" s="3">
        <f>[2]หน้าผ้า!DQ1093</f>
        <v>0</v>
      </c>
      <c r="AL1084" s="3">
        <f>[2]หน้าผ้า!DR1093</f>
        <v>0</v>
      </c>
      <c r="AM1084" s="3">
        <f>[2]หน้าผ้า!DS1093</f>
        <v>0</v>
      </c>
      <c r="AN1084" s="3">
        <f>[2]หน้าผ้า!DT1093</f>
        <v>0</v>
      </c>
      <c r="AO1084" s="3">
        <f>[2]หน้าผ้า!DU1093</f>
        <v>0</v>
      </c>
      <c r="AP1084" s="3">
        <f>[2]หน้าผ้า!DP1093</f>
        <v>0</v>
      </c>
      <c r="AQ1084" s="3">
        <f>[2]หน้าผ้า!DW1093</f>
        <v>0</v>
      </c>
      <c r="AR1084" s="3">
        <f>[2]หน้าผ้า!DX1093</f>
        <v>0</v>
      </c>
      <c r="AS1084" s="3">
        <f>[2]หน้าผ้า!DY1093</f>
        <v>0</v>
      </c>
      <c r="AT1084" s="3">
        <f>[2]หน้าผ้า!DZ1093</f>
        <v>0</v>
      </c>
      <c r="AU1084" s="3">
        <f>[2]หน้าผ้า!EA1093</f>
        <v>0</v>
      </c>
      <c r="AV1084" s="1">
        <f>[2]หน้าผ้า!EB1093</f>
        <v>0</v>
      </c>
      <c r="AW1084" s="2">
        <f>[2]หน้าผ้า!EC1093</f>
        <v>0</v>
      </c>
      <c r="AX1084" s="2">
        <f>[2]หน้าผ้า!ED1093</f>
        <v>0</v>
      </c>
      <c r="AY1084" s="2">
        <f>[2]หน้าผ้า!AG1093</f>
        <v>0</v>
      </c>
      <c r="AZ1084" s="2">
        <f>[2]หน้าผ้า!EG1093</f>
        <v>0</v>
      </c>
      <c r="BA1084" s="2">
        <f>[2]หน้าผ้า!EH1093</f>
        <v>0</v>
      </c>
      <c r="BB1084" s="2">
        <f>[2]หน้าผ้า!EI1093</f>
        <v>0</v>
      </c>
      <c r="BC1084" s="1">
        <f>[2]หน้าผ้า!BZ1093</f>
        <v>0</v>
      </c>
      <c r="BD1084" s="56">
        <f>[2]หน้าผ้า!CA1093</f>
        <v>0</v>
      </c>
    </row>
    <row r="1085" spans="1:56" ht="28.5" customHeight="1" x14ac:dyDescent="0.45">
      <c r="A1085" s="3">
        <f>[2]หน้าผ้า!C1094</f>
        <v>0</v>
      </c>
      <c r="B1085" s="14">
        <f>[2]หน้าผ้า!B1094</f>
        <v>0</v>
      </c>
      <c r="C1085" s="9">
        <f>[2]หน้าผ้า!E1094</f>
        <v>0</v>
      </c>
      <c r="D1085" s="13">
        <f>[2]หน้าผ้า!F1094</f>
        <v>0</v>
      </c>
      <c r="E1085" s="9">
        <f>[2]หน้าผ้า!G1094</f>
        <v>0</v>
      </c>
      <c r="F1085" s="9">
        <f>[2]หน้าผ้า!H1094</f>
        <v>0</v>
      </c>
      <c r="G1085" s="9">
        <f>[2]หน้าผ้า!I1094</f>
        <v>0</v>
      </c>
      <c r="H1085" s="9">
        <f>[2]หน้าผ้า!J1094</f>
        <v>0</v>
      </c>
      <c r="I1085" s="9">
        <f>[2]หน้าผ้า!L1094</f>
        <v>0</v>
      </c>
      <c r="J1085" s="9">
        <f>[2]หน้าผ้า!M1094</f>
        <v>0</v>
      </c>
      <c r="K1085" s="9">
        <f>[2]หน้าผ้า!N1094</f>
        <v>0</v>
      </c>
      <c r="L1085" s="9">
        <f>[2]หน้าผ้า!R1094</f>
        <v>0</v>
      </c>
      <c r="M1085" s="10">
        <f>[2]หน้าผ้า!T1094</f>
        <v>0</v>
      </c>
      <c r="N1085" s="9">
        <f>[2]หน้าผ้า!U1094</f>
        <v>0</v>
      </c>
      <c r="O1085" s="9">
        <f>[2]หน้าผ้า!V1094</f>
        <v>0</v>
      </c>
      <c r="P1085" s="10">
        <f>[2]หน้าผ้า!AB1094</f>
        <v>0</v>
      </c>
      <c r="Q1085" s="10">
        <f>[2]หน้าผ้า!AC1094</f>
        <v>0</v>
      </c>
      <c r="R1085" s="10">
        <f>[2]หน้าผ้า!AD1094</f>
        <v>0</v>
      </c>
      <c r="S1085" s="9">
        <f>[2]หน้าผ้า!Z1094</f>
        <v>0</v>
      </c>
      <c r="T1085" s="12">
        <f>[2]หน้าผ้า!X1094</f>
        <v>0</v>
      </c>
      <c r="U1085" s="11">
        <f>[2]หน้าผ้า!AA1094</f>
        <v>0</v>
      </c>
      <c r="V1085" s="10">
        <f>[2]หน้าผ้า!AJ1094</f>
        <v>0</v>
      </c>
      <c r="W1085" s="10">
        <f>[2]หน้าผ้า!AL1094</f>
        <v>0</v>
      </c>
      <c r="X1085" s="10">
        <f>[2]หน้าผ้า!AM1094</f>
        <v>0</v>
      </c>
      <c r="Y1085" s="10">
        <f>[2]หน้าผ้า!AN1094</f>
        <v>0</v>
      </c>
      <c r="Z1085" s="9">
        <f>[2]หน้าผ้า!AO1094</f>
        <v>0</v>
      </c>
      <c r="AA1085" s="8">
        <f>[2]หน้าผ้า!AQ1094</f>
        <v>0</v>
      </c>
      <c r="AB1085" s="8">
        <f>[2]หน้าผ้า!AR1094</f>
        <v>0</v>
      </c>
      <c r="AC1085" s="8">
        <f>[2]หน้าผ้า!AS1094</f>
        <v>0</v>
      </c>
      <c r="AD1085" s="8">
        <f>[2]หน้าผ้า!AT1094</f>
        <v>0</v>
      </c>
      <c r="AE1085" s="8">
        <f>[2]หน้าผ้า!AU1094</f>
        <v>0</v>
      </c>
      <c r="AF1085" s="8">
        <f>[2]หน้าผ้า!AI1094</f>
        <v>0</v>
      </c>
      <c r="AG1085" s="1">
        <f>[3]หน้าผ้า!DC1097</f>
        <v>0</v>
      </c>
      <c r="AH1085" s="1">
        <f>[2]หน้าผ้า!DL1094</f>
        <v>0</v>
      </c>
      <c r="AI1085" s="1">
        <f>[2]หน้าผ้า!DM1094</f>
        <v>0</v>
      </c>
      <c r="AJ1085" s="3">
        <f>[2]หน้าผ้า!DN1094</f>
        <v>0</v>
      </c>
      <c r="AK1085" s="3">
        <f>[2]หน้าผ้า!DQ1094</f>
        <v>0</v>
      </c>
      <c r="AL1085" s="3">
        <f>[2]หน้าผ้า!DR1094</f>
        <v>0</v>
      </c>
      <c r="AM1085" s="3">
        <f>[2]หน้าผ้า!DS1094</f>
        <v>0</v>
      </c>
      <c r="AN1085" s="3">
        <f>[2]หน้าผ้า!DT1094</f>
        <v>0</v>
      </c>
      <c r="AO1085" s="3">
        <f>[2]หน้าผ้า!DU1094</f>
        <v>0</v>
      </c>
      <c r="AP1085" s="3">
        <f>[2]หน้าผ้า!DP1094</f>
        <v>0</v>
      </c>
      <c r="AQ1085" s="3">
        <f>[2]หน้าผ้า!DW1094</f>
        <v>0</v>
      </c>
      <c r="AR1085" s="3">
        <f>[2]หน้าผ้า!DX1094</f>
        <v>0</v>
      </c>
      <c r="AS1085" s="3">
        <f>[2]หน้าผ้า!DY1094</f>
        <v>0</v>
      </c>
      <c r="AT1085" s="3">
        <f>[2]หน้าผ้า!DZ1094</f>
        <v>0</v>
      </c>
      <c r="AU1085" s="3">
        <f>[2]หน้าผ้า!EA1094</f>
        <v>0</v>
      </c>
      <c r="AV1085" s="1">
        <f>[2]หน้าผ้า!EB1094</f>
        <v>0</v>
      </c>
      <c r="AW1085" s="2">
        <f>[2]หน้าผ้า!EC1094</f>
        <v>0</v>
      </c>
      <c r="AX1085" s="2">
        <f>[2]หน้าผ้า!ED1094</f>
        <v>0</v>
      </c>
      <c r="AY1085" s="2">
        <f>[2]หน้าผ้า!AG1094</f>
        <v>0</v>
      </c>
      <c r="AZ1085" s="2">
        <f>[2]หน้าผ้า!EG1094</f>
        <v>0</v>
      </c>
      <c r="BA1085" s="2">
        <f>[2]หน้าผ้า!EH1094</f>
        <v>0</v>
      </c>
      <c r="BB1085" s="2">
        <f>[2]หน้าผ้า!EI1094</f>
        <v>0</v>
      </c>
      <c r="BC1085" s="1">
        <f>[2]หน้าผ้า!BZ1094</f>
        <v>0</v>
      </c>
      <c r="BD1085" s="56">
        <f>[2]หน้าผ้า!CA1094</f>
        <v>0</v>
      </c>
    </row>
    <row r="1086" spans="1:56" ht="28.5" customHeight="1" x14ac:dyDescent="0.45">
      <c r="A1086" s="3">
        <f>[2]หน้าผ้า!C1095</f>
        <v>0</v>
      </c>
      <c r="B1086" s="14">
        <f>[2]หน้าผ้า!B1095</f>
        <v>0</v>
      </c>
      <c r="C1086" s="9">
        <f>[2]หน้าผ้า!E1095</f>
        <v>0</v>
      </c>
      <c r="D1086" s="13">
        <f>[2]หน้าผ้า!F1095</f>
        <v>0</v>
      </c>
      <c r="E1086" s="9">
        <f>[2]หน้าผ้า!G1095</f>
        <v>0</v>
      </c>
      <c r="F1086" s="9">
        <f>[2]หน้าผ้า!H1095</f>
        <v>0</v>
      </c>
      <c r="G1086" s="9">
        <f>[2]หน้าผ้า!I1095</f>
        <v>0</v>
      </c>
      <c r="H1086" s="9">
        <f>[2]หน้าผ้า!J1095</f>
        <v>0</v>
      </c>
      <c r="I1086" s="9">
        <f>[2]หน้าผ้า!L1095</f>
        <v>0</v>
      </c>
      <c r="J1086" s="9">
        <f>[2]หน้าผ้า!M1095</f>
        <v>0</v>
      </c>
      <c r="K1086" s="9">
        <f>[2]หน้าผ้า!N1095</f>
        <v>0</v>
      </c>
      <c r="L1086" s="9">
        <f>[2]หน้าผ้า!R1095</f>
        <v>0</v>
      </c>
      <c r="M1086" s="10">
        <f>[2]หน้าผ้า!T1095</f>
        <v>0</v>
      </c>
      <c r="N1086" s="9">
        <f>[2]หน้าผ้า!U1095</f>
        <v>0</v>
      </c>
      <c r="O1086" s="9">
        <f>[2]หน้าผ้า!V1095</f>
        <v>0</v>
      </c>
      <c r="P1086" s="10">
        <f>[2]หน้าผ้า!AB1095</f>
        <v>0</v>
      </c>
      <c r="Q1086" s="10">
        <f>[2]หน้าผ้า!AC1095</f>
        <v>0</v>
      </c>
      <c r="R1086" s="10">
        <f>[2]หน้าผ้า!AD1095</f>
        <v>0</v>
      </c>
      <c r="S1086" s="9">
        <f>[2]หน้าผ้า!Z1095</f>
        <v>0</v>
      </c>
      <c r="T1086" s="12">
        <f>[2]หน้าผ้า!X1095</f>
        <v>0</v>
      </c>
      <c r="U1086" s="11">
        <f>[2]หน้าผ้า!AA1095</f>
        <v>0</v>
      </c>
      <c r="V1086" s="10">
        <f>[2]หน้าผ้า!AJ1095</f>
        <v>0</v>
      </c>
      <c r="W1086" s="10">
        <f>[2]หน้าผ้า!AL1095</f>
        <v>0</v>
      </c>
      <c r="X1086" s="10">
        <f>[2]หน้าผ้า!AM1095</f>
        <v>0</v>
      </c>
      <c r="Y1086" s="10">
        <f>[2]หน้าผ้า!AN1095</f>
        <v>0</v>
      </c>
      <c r="Z1086" s="9">
        <f>[2]หน้าผ้า!AO1095</f>
        <v>0</v>
      </c>
      <c r="AA1086" s="8">
        <f>[2]หน้าผ้า!AQ1095</f>
        <v>0</v>
      </c>
      <c r="AB1086" s="8">
        <f>[2]หน้าผ้า!AR1095</f>
        <v>0</v>
      </c>
      <c r="AC1086" s="8">
        <f>[2]หน้าผ้า!AS1095</f>
        <v>0</v>
      </c>
      <c r="AD1086" s="8">
        <f>[2]หน้าผ้า!AT1095</f>
        <v>0</v>
      </c>
      <c r="AE1086" s="8">
        <f>[2]หน้าผ้า!AU1095</f>
        <v>0</v>
      </c>
      <c r="AF1086" s="8">
        <f>[2]หน้าผ้า!AI1095</f>
        <v>0</v>
      </c>
      <c r="AG1086" s="1">
        <f>[3]หน้าผ้า!DC1098</f>
        <v>0</v>
      </c>
      <c r="AH1086" s="1">
        <f>[2]หน้าผ้า!DL1095</f>
        <v>0</v>
      </c>
      <c r="AI1086" s="1">
        <f>[2]หน้าผ้า!DM1095</f>
        <v>0</v>
      </c>
      <c r="AJ1086" s="3">
        <f>[2]หน้าผ้า!DN1095</f>
        <v>0</v>
      </c>
      <c r="AK1086" s="3">
        <f>[2]หน้าผ้า!DQ1095</f>
        <v>0</v>
      </c>
      <c r="AL1086" s="3">
        <f>[2]หน้าผ้า!DR1095</f>
        <v>0</v>
      </c>
      <c r="AM1086" s="3">
        <f>[2]หน้าผ้า!DS1095</f>
        <v>0</v>
      </c>
      <c r="AN1086" s="3">
        <f>[2]หน้าผ้า!DT1095</f>
        <v>0</v>
      </c>
      <c r="AO1086" s="3">
        <f>[2]หน้าผ้า!DU1095</f>
        <v>0</v>
      </c>
      <c r="AP1086" s="3">
        <f>[2]หน้าผ้า!DP1095</f>
        <v>0</v>
      </c>
      <c r="AQ1086" s="3">
        <f>[2]หน้าผ้า!DW1095</f>
        <v>0</v>
      </c>
      <c r="AR1086" s="3">
        <f>[2]หน้าผ้า!DX1095</f>
        <v>0</v>
      </c>
      <c r="AS1086" s="3">
        <f>[2]หน้าผ้า!DY1095</f>
        <v>0</v>
      </c>
      <c r="AT1086" s="3">
        <f>[2]หน้าผ้า!DZ1095</f>
        <v>0</v>
      </c>
      <c r="AU1086" s="3">
        <f>[2]หน้าผ้า!EA1095</f>
        <v>0</v>
      </c>
      <c r="AV1086" s="1">
        <f>[2]หน้าผ้า!EB1095</f>
        <v>0</v>
      </c>
      <c r="AW1086" s="2">
        <f>[2]หน้าผ้า!EC1095</f>
        <v>0</v>
      </c>
      <c r="AX1086" s="2">
        <f>[2]หน้าผ้า!ED1095</f>
        <v>0</v>
      </c>
      <c r="AY1086" s="2">
        <f>[2]หน้าผ้า!AG1095</f>
        <v>0</v>
      </c>
      <c r="AZ1086" s="2">
        <f>[2]หน้าผ้า!EG1095</f>
        <v>0</v>
      </c>
      <c r="BA1086" s="2">
        <f>[2]หน้าผ้า!EH1095</f>
        <v>0</v>
      </c>
      <c r="BB1086" s="2">
        <f>[2]หน้าผ้า!EI1095</f>
        <v>0</v>
      </c>
      <c r="BC1086" s="1">
        <f>[2]หน้าผ้า!BZ1095</f>
        <v>0</v>
      </c>
      <c r="BD1086" s="56">
        <f>[2]หน้าผ้า!CA1095</f>
        <v>0</v>
      </c>
    </row>
    <row r="1087" spans="1:56" ht="28.5" customHeight="1" x14ac:dyDescent="0.45">
      <c r="A1087" s="3">
        <f>[2]หน้าผ้า!C1096</f>
        <v>0</v>
      </c>
      <c r="B1087" s="14">
        <f>[2]หน้าผ้า!B1096</f>
        <v>0</v>
      </c>
      <c r="C1087" s="9">
        <f>[2]หน้าผ้า!E1096</f>
        <v>0</v>
      </c>
      <c r="D1087" s="13">
        <f>[2]หน้าผ้า!F1096</f>
        <v>0</v>
      </c>
      <c r="E1087" s="9">
        <f>[2]หน้าผ้า!G1096</f>
        <v>0</v>
      </c>
      <c r="F1087" s="9">
        <f>[2]หน้าผ้า!H1096</f>
        <v>0</v>
      </c>
      <c r="G1087" s="9">
        <f>[2]หน้าผ้า!I1096</f>
        <v>0</v>
      </c>
      <c r="H1087" s="9">
        <f>[2]หน้าผ้า!J1096</f>
        <v>0</v>
      </c>
      <c r="I1087" s="9">
        <f>[2]หน้าผ้า!L1096</f>
        <v>0</v>
      </c>
      <c r="J1087" s="9">
        <f>[2]หน้าผ้า!M1096</f>
        <v>0</v>
      </c>
      <c r="K1087" s="9">
        <f>[2]หน้าผ้า!N1096</f>
        <v>0</v>
      </c>
      <c r="L1087" s="9">
        <f>[2]หน้าผ้า!R1096</f>
        <v>0</v>
      </c>
      <c r="M1087" s="10">
        <f>[2]หน้าผ้า!T1096</f>
        <v>0</v>
      </c>
      <c r="N1087" s="9">
        <f>[2]หน้าผ้า!U1096</f>
        <v>0</v>
      </c>
      <c r="O1087" s="9">
        <f>[2]หน้าผ้า!V1096</f>
        <v>0</v>
      </c>
      <c r="P1087" s="10">
        <f>[2]หน้าผ้า!AB1096</f>
        <v>0</v>
      </c>
      <c r="Q1087" s="10">
        <f>[2]หน้าผ้า!AC1096</f>
        <v>0</v>
      </c>
      <c r="R1087" s="10">
        <f>[2]หน้าผ้า!AD1096</f>
        <v>0</v>
      </c>
      <c r="S1087" s="9">
        <f>[2]หน้าผ้า!Z1096</f>
        <v>0</v>
      </c>
      <c r="T1087" s="12">
        <f>[2]หน้าผ้า!X1096</f>
        <v>0</v>
      </c>
      <c r="U1087" s="11">
        <f>[2]หน้าผ้า!AA1096</f>
        <v>0</v>
      </c>
      <c r="V1087" s="10">
        <f>[2]หน้าผ้า!AJ1096</f>
        <v>0</v>
      </c>
      <c r="W1087" s="10">
        <f>[2]หน้าผ้า!AL1096</f>
        <v>0</v>
      </c>
      <c r="X1087" s="10">
        <f>[2]หน้าผ้า!AM1096</f>
        <v>0</v>
      </c>
      <c r="Y1087" s="10">
        <f>[2]หน้าผ้า!AN1096</f>
        <v>0</v>
      </c>
      <c r="Z1087" s="9">
        <f>[2]หน้าผ้า!AO1096</f>
        <v>0</v>
      </c>
      <c r="AA1087" s="8">
        <f>[2]หน้าผ้า!AQ1096</f>
        <v>0</v>
      </c>
      <c r="AB1087" s="8">
        <f>[2]หน้าผ้า!AR1096</f>
        <v>0</v>
      </c>
      <c r="AC1087" s="8">
        <f>[2]หน้าผ้า!AS1096</f>
        <v>0</v>
      </c>
      <c r="AD1087" s="8">
        <f>[2]หน้าผ้า!AT1096</f>
        <v>0</v>
      </c>
      <c r="AE1087" s="8">
        <f>[2]หน้าผ้า!AU1096</f>
        <v>0</v>
      </c>
      <c r="AF1087" s="8">
        <f>[2]หน้าผ้า!AI1096</f>
        <v>0</v>
      </c>
      <c r="AG1087" s="1">
        <f>[3]หน้าผ้า!DC1099</f>
        <v>0</v>
      </c>
      <c r="AH1087" s="1">
        <f>[2]หน้าผ้า!DL1096</f>
        <v>0</v>
      </c>
      <c r="AI1087" s="1">
        <f>[2]หน้าผ้า!DM1096</f>
        <v>0</v>
      </c>
      <c r="AJ1087" s="3">
        <f>[2]หน้าผ้า!DN1096</f>
        <v>0</v>
      </c>
      <c r="AK1087" s="3">
        <f>[2]หน้าผ้า!DQ1096</f>
        <v>0</v>
      </c>
      <c r="AL1087" s="3">
        <f>[2]หน้าผ้า!DR1096</f>
        <v>0</v>
      </c>
      <c r="AM1087" s="3">
        <f>[2]หน้าผ้า!DS1096</f>
        <v>0</v>
      </c>
      <c r="AN1087" s="3">
        <f>[2]หน้าผ้า!DT1096</f>
        <v>0</v>
      </c>
      <c r="AO1087" s="3">
        <f>[2]หน้าผ้า!DU1096</f>
        <v>0</v>
      </c>
      <c r="AP1087" s="3">
        <f>[2]หน้าผ้า!DP1096</f>
        <v>0</v>
      </c>
      <c r="AQ1087" s="3">
        <f>[2]หน้าผ้า!DW1096</f>
        <v>0</v>
      </c>
      <c r="AR1087" s="3">
        <f>[2]หน้าผ้า!DX1096</f>
        <v>0</v>
      </c>
      <c r="AS1087" s="3">
        <f>[2]หน้าผ้า!DY1096</f>
        <v>0</v>
      </c>
      <c r="AT1087" s="3">
        <f>[2]หน้าผ้า!DZ1096</f>
        <v>0</v>
      </c>
      <c r="AU1087" s="3">
        <f>[2]หน้าผ้า!EA1096</f>
        <v>0</v>
      </c>
      <c r="AV1087" s="1">
        <f>[2]หน้าผ้า!EB1096</f>
        <v>0</v>
      </c>
      <c r="AW1087" s="2">
        <f>[2]หน้าผ้า!EC1096</f>
        <v>0</v>
      </c>
      <c r="AX1087" s="2">
        <f>[2]หน้าผ้า!ED1096</f>
        <v>0</v>
      </c>
      <c r="AY1087" s="2">
        <f>[2]หน้าผ้า!AG1096</f>
        <v>0</v>
      </c>
      <c r="AZ1087" s="2">
        <f>[2]หน้าผ้า!EG1096</f>
        <v>0</v>
      </c>
      <c r="BA1087" s="2">
        <f>[2]หน้าผ้า!EH1096</f>
        <v>0</v>
      </c>
      <c r="BB1087" s="2">
        <f>[2]หน้าผ้า!EI1096</f>
        <v>0</v>
      </c>
      <c r="BC1087" s="1">
        <f>[2]หน้าผ้า!BZ1096</f>
        <v>0</v>
      </c>
      <c r="BD1087" s="56">
        <f>[2]หน้าผ้า!CA1096</f>
        <v>0</v>
      </c>
    </row>
    <row r="1088" spans="1:56" ht="28.5" customHeight="1" x14ac:dyDescent="0.45">
      <c r="A1088" s="3">
        <f>[2]หน้าผ้า!C1097</f>
        <v>0</v>
      </c>
      <c r="B1088" s="14">
        <f>[2]หน้าผ้า!B1097</f>
        <v>0</v>
      </c>
      <c r="C1088" s="9">
        <f>[2]หน้าผ้า!E1097</f>
        <v>0</v>
      </c>
      <c r="D1088" s="13">
        <f>[2]หน้าผ้า!F1097</f>
        <v>0</v>
      </c>
      <c r="E1088" s="9">
        <f>[2]หน้าผ้า!G1097</f>
        <v>0</v>
      </c>
      <c r="F1088" s="9">
        <f>[2]หน้าผ้า!H1097</f>
        <v>0</v>
      </c>
      <c r="G1088" s="9">
        <f>[2]หน้าผ้า!I1097</f>
        <v>0</v>
      </c>
      <c r="H1088" s="9">
        <f>[2]หน้าผ้า!J1097</f>
        <v>0</v>
      </c>
      <c r="I1088" s="9">
        <f>[2]หน้าผ้า!L1097</f>
        <v>0</v>
      </c>
      <c r="J1088" s="9">
        <f>[2]หน้าผ้า!M1097</f>
        <v>0</v>
      </c>
      <c r="K1088" s="9">
        <f>[2]หน้าผ้า!N1097</f>
        <v>0</v>
      </c>
      <c r="L1088" s="9">
        <f>[2]หน้าผ้า!R1097</f>
        <v>0</v>
      </c>
      <c r="M1088" s="10">
        <f>[2]หน้าผ้า!T1097</f>
        <v>0</v>
      </c>
      <c r="N1088" s="9">
        <f>[2]หน้าผ้า!U1097</f>
        <v>0</v>
      </c>
      <c r="O1088" s="9">
        <f>[2]หน้าผ้า!V1097</f>
        <v>0</v>
      </c>
      <c r="P1088" s="10">
        <f>[2]หน้าผ้า!AB1097</f>
        <v>0</v>
      </c>
      <c r="Q1088" s="10">
        <f>[2]หน้าผ้า!AC1097</f>
        <v>0</v>
      </c>
      <c r="R1088" s="10">
        <f>[2]หน้าผ้า!AD1097</f>
        <v>0</v>
      </c>
      <c r="S1088" s="9">
        <f>[2]หน้าผ้า!Z1097</f>
        <v>0</v>
      </c>
      <c r="T1088" s="12">
        <f>[2]หน้าผ้า!X1097</f>
        <v>0</v>
      </c>
      <c r="U1088" s="11">
        <f>[2]หน้าผ้า!AA1097</f>
        <v>0</v>
      </c>
      <c r="V1088" s="10">
        <f>[2]หน้าผ้า!AJ1097</f>
        <v>0</v>
      </c>
      <c r="W1088" s="10">
        <f>[2]หน้าผ้า!AL1097</f>
        <v>0</v>
      </c>
      <c r="X1088" s="10">
        <f>[2]หน้าผ้า!AM1097</f>
        <v>0</v>
      </c>
      <c r="Y1088" s="10">
        <f>[2]หน้าผ้า!AN1097</f>
        <v>0</v>
      </c>
      <c r="Z1088" s="9">
        <f>[2]หน้าผ้า!AO1097</f>
        <v>0</v>
      </c>
      <c r="AA1088" s="8">
        <f>[2]หน้าผ้า!AQ1097</f>
        <v>0</v>
      </c>
      <c r="AB1088" s="8">
        <f>[2]หน้าผ้า!AR1097</f>
        <v>0</v>
      </c>
      <c r="AC1088" s="8">
        <f>[2]หน้าผ้า!AS1097</f>
        <v>0</v>
      </c>
      <c r="AD1088" s="8">
        <f>[2]หน้าผ้า!AT1097</f>
        <v>0</v>
      </c>
      <c r="AE1088" s="8">
        <f>[2]หน้าผ้า!AU1097</f>
        <v>0</v>
      </c>
      <c r="AF1088" s="8">
        <f>[2]หน้าผ้า!AI1097</f>
        <v>0</v>
      </c>
      <c r="AG1088" s="1">
        <f>[3]หน้าผ้า!DC1100</f>
        <v>0</v>
      </c>
      <c r="AH1088" s="1">
        <f>[2]หน้าผ้า!DL1097</f>
        <v>0</v>
      </c>
      <c r="AI1088" s="1">
        <f>[2]หน้าผ้า!DM1097</f>
        <v>0</v>
      </c>
      <c r="AJ1088" s="3">
        <f>[2]หน้าผ้า!DN1097</f>
        <v>0</v>
      </c>
      <c r="AK1088" s="3">
        <f>[2]หน้าผ้า!DQ1097</f>
        <v>0</v>
      </c>
      <c r="AL1088" s="3">
        <f>[2]หน้าผ้า!DR1097</f>
        <v>0</v>
      </c>
      <c r="AM1088" s="3">
        <f>[2]หน้าผ้า!DS1097</f>
        <v>0</v>
      </c>
      <c r="AN1088" s="3">
        <f>[2]หน้าผ้า!DT1097</f>
        <v>0</v>
      </c>
      <c r="AO1088" s="3">
        <f>[2]หน้าผ้า!DU1097</f>
        <v>0</v>
      </c>
      <c r="AP1088" s="3">
        <f>[2]หน้าผ้า!DP1097</f>
        <v>0</v>
      </c>
      <c r="AQ1088" s="3">
        <f>[2]หน้าผ้า!DW1097</f>
        <v>0</v>
      </c>
      <c r="AR1088" s="3">
        <f>[2]หน้าผ้า!DX1097</f>
        <v>0</v>
      </c>
      <c r="AS1088" s="3">
        <f>[2]หน้าผ้า!DY1097</f>
        <v>0</v>
      </c>
      <c r="AT1088" s="3">
        <f>[2]หน้าผ้า!DZ1097</f>
        <v>0</v>
      </c>
      <c r="AU1088" s="3">
        <f>[2]หน้าผ้า!EA1097</f>
        <v>0</v>
      </c>
      <c r="AV1088" s="1">
        <f>[2]หน้าผ้า!EB1097</f>
        <v>0</v>
      </c>
      <c r="AW1088" s="2">
        <f>[2]หน้าผ้า!EC1097</f>
        <v>0</v>
      </c>
      <c r="AX1088" s="2">
        <f>[2]หน้าผ้า!ED1097</f>
        <v>0</v>
      </c>
      <c r="AY1088" s="2">
        <f>[2]หน้าผ้า!AG1097</f>
        <v>0</v>
      </c>
      <c r="AZ1088" s="2">
        <f>[2]หน้าผ้า!EG1097</f>
        <v>0</v>
      </c>
      <c r="BA1088" s="2">
        <f>[2]หน้าผ้า!EH1097</f>
        <v>0</v>
      </c>
      <c r="BB1088" s="2">
        <f>[2]หน้าผ้า!EI1097</f>
        <v>0</v>
      </c>
      <c r="BC1088" s="1">
        <f>[2]หน้าผ้า!BZ1097</f>
        <v>0</v>
      </c>
      <c r="BD1088" s="56">
        <f>[2]หน้าผ้า!CA1097</f>
        <v>0</v>
      </c>
    </row>
    <row r="1089" spans="1:56" ht="28.5" customHeight="1" x14ac:dyDescent="0.45">
      <c r="A1089" s="3">
        <f>[2]หน้าผ้า!C1098</f>
        <v>0</v>
      </c>
      <c r="B1089" s="14">
        <f>[2]หน้าผ้า!B1098</f>
        <v>0</v>
      </c>
      <c r="C1089" s="9">
        <f>[2]หน้าผ้า!E1098</f>
        <v>0</v>
      </c>
      <c r="D1089" s="13">
        <f>[2]หน้าผ้า!F1098</f>
        <v>0</v>
      </c>
      <c r="E1089" s="9">
        <f>[2]หน้าผ้า!G1098</f>
        <v>0</v>
      </c>
      <c r="F1089" s="9">
        <f>[2]หน้าผ้า!H1098</f>
        <v>0</v>
      </c>
      <c r="G1089" s="9">
        <f>[2]หน้าผ้า!I1098</f>
        <v>0</v>
      </c>
      <c r="H1089" s="9">
        <f>[2]หน้าผ้า!J1098</f>
        <v>0</v>
      </c>
      <c r="I1089" s="9">
        <f>[2]หน้าผ้า!L1098</f>
        <v>0</v>
      </c>
      <c r="J1089" s="9">
        <f>[2]หน้าผ้า!M1098</f>
        <v>0</v>
      </c>
      <c r="K1089" s="9">
        <f>[2]หน้าผ้า!N1098</f>
        <v>0</v>
      </c>
      <c r="L1089" s="9">
        <f>[2]หน้าผ้า!R1098</f>
        <v>0</v>
      </c>
      <c r="M1089" s="10">
        <f>[2]หน้าผ้า!T1098</f>
        <v>0</v>
      </c>
      <c r="N1089" s="9">
        <f>[2]หน้าผ้า!U1098</f>
        <v>0</v>
      </c>
      <c r="O1089" s="9">
        <f>[2]หน้าผ้า!V1098</f>
        <v>0</v>
      </c>
      <c r="P1089" s="10">
        <f>[2]หน้าผ้า!AB1098</f>
        <v>0</v>
      </c>
      <c r="Q1089" s="10">
        <f>[2]หน้าผ้า!AC1098</f>
        <v>0</v>
      </c>
      <c r="R1089" s="10">
        <f>[2]หน้าผ้า!AD1098</f>
        <v>0</v>
      </c>
      <c r="S1089" s="9">
        <f>[2]หน้าผ้า!Z1098</f>
        <v>0</v>
      </c>
      <c r="T1089" s="12">
        <f>[2]หน้าผ้า!X1098</f>
        <v>0</v>
      </c>
      <c r="U1089" s="11">
        <f>[2]หน้าผ้า!AA1098</f>
        <v>0</v>
      </c>
      <c r="V1089" s="10">
        <f>[2]หน้าผ้า!AJ1098</f>
        <v>0</v>
      </c>
      <c r="W1089" s="10">
        <f>[2]หน้าผ้า!AL1098</f>
        <v>0</v>
      </c>
      <c r="X1089" s="10">
        <f>[2]หน้าผ้า!AM1098</f>
        <v>0</v>
      </c>
      <c r="Y1089" s="10">
        <f>[2]หน้าผ้า!AN1098</f>
        <v>0</v>
      </c>
      <c r="Z1089" s="9">
        <f>[2]หน้าผ้า!AO1098</f>
        <v>0</v>
      </c>
      <c r="AA1089" s="8">
        <f>[2]หน้าผ้า!AQ1098</f>
        <v>0</v>
      </c>
      <c r="AB1089" s="8">
        <f>[2]หน้าผ้า!AR1098</f>
        <v>0</v>
      </c>
      <c r="AC1089" s="8">
        <f>[2]หน้าผ้า!AS1098</f>
        <v>0</v>
      </c>
      <c r="AD1089" s="8">
        <f>[2]หน้าผ้า!AT1098</f>
        <v>0</v>
      </c>
      <c r="AE1089" s="8">
        <f>[2]หน้าผ้า!AU1098</f>
        <v>0</v>
      </c>
      <c r="AF1089" s="8">
        <f>[2]หน้าผ้า!AI1098</f>
        <v>0</v>
      </c>
      <c r="AG1089" s="1">
        <f>[3]หน้าผ้า!DC1101</f>
        <v>0</v>
      </c>
      <c r="AH1089" s="1">
        <f>[2]หน้าผ้า!DL1098</f>
        <v>0</v>
      </c>
      <c r="AI1089" s="1">
        <f>[2]หน้าผ้า!DM1098</f>
        <v>0</v>
      </c>
      <c r="AJ1089" s="3">
        <f>[2]หน้าผ้า!DN1098</f>
        <v>0</v>
      </c>
      <c r="AK1089" s="3">
        <f>[2]หน้าผ้า!DQ1098</f>
        <v>0</v>
      </c>
      <c r="AL1089" s="3">
        <f>[2]หน้าผ้า!DR1098</f>
        <v>0</v>
      </c>
      <c r="AM1089" s="3">
        <f>[2]หน้าผ้า!DS1098</f>
        <v>0</v>
      </c>
      <c r="AN1089" s="3">
        <f>[2]หน้าผ้า!DT1098</f>
        <v>0</v>
      </c>
      <c r="AO1089" s="3">
        <f>[2]หน้าผ้า!DU1098</f>
        <v>0</v>
      </c>
      <c r="AP1089" s="3">
        <f>[2]หน้าผ้า!DP1098</f>
        <v>0</v>
      </c>
      <c r="AQ1089" s="3">
        <f>[2]หน้าผ้า!DW1098</f>
        <v>0</v>
      </c>
      <c r="AR1089" s="3">
        <f>[2]หน้าผ้า!DX1098</f>
        <v>0</v>
      </c>
      <c r="AS1089" s="3">
        <f>[2]หน้าผ้า!DY1098</f>
        <v>0</v>
      </c>
      <c r="AT1089" s="3">
        <f>[2]หน้าผ้า!DZ1098</f>
        <v>0</v>
      </c>
      <c r="AU1089" s="3">
        <f>[2]หน้าผ้า!EA1098</f>
        <v>0</v>
      </c>
      <c r="AV1089" s="1">
        <f>[2]หน้าผ้า!EB1098</f>
        <v>0</v>
      </c>
      <c r="AW1089" s="2">
        <f>[2]หน้าผ้า!EC1098</f>
        <v>0</v>
      </c>
      <c r="AX1089" s="2">
        <f>[2]หน้าผ้า!ED1098</f>
        <v>0</v>
      </c>
      <c r="AY1089" s="2">
        <f>[2]หน้าผ้า!AG1098</f>
        <v>0</v>
      </c>
      <c r="AZ1089" s="2">
        <f>[2]หน้าผ้า!EG1098</f>
        <v>0</v>
      </c>
      <c r="BA1089" s="2">
        <f>[2]หน้าผ้า!EH1098</f>
        <v>0</v>
      </c>
      <c r="BB1089" s="2">
        <f>[2]หน้าผ้า!EI1098</f>
        <v>0</v>
      </c>
      <c r="BC1089" s="1">
        <f>[2]หน้าผ้า!BZ1098</f>
        <v>0</v>
      </c>
      <c r="BD1089" s="56">
        <f>[2]หน้าผ้า!CA1098</f>
        <v>0</v>
      </c>
    </row>
    <row r="1090" spans="1:56" ht="28.5" customHeight="1" x14ac:dyDescent="0.45">
      <c r="A1090" s="3">
        <f>[2]หน้าผ้า!C1099</f>
        <v>0</v>
      </c>
      <c r="B1090" s="14">
        <f>[2]หน้าผ้า!B1099</f>
        <v>0</v>
      </c>
      <c r="C1090" s="9">
        <f>[2]หน้าผ้า!E1099</f>
        <v>0</v>
      </c>
      <c r="D1090" s="13">
        <f>[2]หน้าผ้า!F1099</f>
        <v>0</v>
      </c>
      <c r="E1090" s="9">
        <f>[2]หน้าผ้า!G1099</f>
        <v>0</v>
      </c>
      <c r="F1090" s="9">
        <f>[2]หน้าผ้า!H1099</f>
        <v>0</v>
      </c>
      <c r="G1090" s="9">
        <f>[2]หน้าผ้า!I1099</f>
        <v>0</v>
      </c>
      <c r="H1090" s="9">
        <f>[2]หน้าผ้า!J1099</f>
        <v>0</v>
      </c>
      <c r="I1090" s="9">
        <f>[2]หน้าผ้า!L1099</f>
        <v>0</v>
      </c>
      <c r="J1090" s="9">
        <f>[2]หน้าผ้า!M1099</f>
        <v>0</v>
      </c>
      <c r="K1090" s="9">
        <f>[2]หน้าผ้า!N1099</f>
        <v>0</v>
      </c>
      <c r="L1090" s="9">
        <f>[2]หน้าผ้า!R1099</f>
        <v>0</v>
      </c>
      <c r="M1090" s="10">
        <f>[2]หน้าผ้า!T1099</f>
        <v>0</v>
      </c>
      <c r="N1090" s="9">
        <f>[2]หน้าผ้า!U1099</f>
        <v>0</v>
      </c>
      <c r="O1090" s="9">
        <f>[2]หน้าผ้า!V1099</f>
        <v>0</v>
      </c>
      <c r="P1090" s="10">
        <f>[2]หน้าผ้า!AB1099</f>
        <v>0</v>
      </c>
      <c r="Q1090" s="10">
        <f>[2]หน้าผ้า!AC1099</f>
        <v>0</v>
      </c>
      <c r="R1090" s="10">
        <f>[2]หน้าผ้า!AD1099</f>
        <v>0</v>
      </c>
      <c r="S1090" s="9">
        <f>[2]หน้าผ้า!Z1099</f>
        <v>0</v>
      </c>
      <c r="T1090" s="12">
        <f>[2]หน้าผ้า!X1099</f>
        <v>0</v>
      </c>
      <c r="U1090" s="11">
        <f>[2]หน้าผ้า!AA1099</f>
        <v>0</v>
      </c>
      <c r="V1090" s="10">
        <f>[2]หน้าผ้า!AJ1099</f>
        <v>0</v>
      </c>
      <c r="W1090" s="10">
        <f>[2]หน้าผ้า!AL1099</f>
        <v>0</v>
      </c>
      <c r="X1090" s="10">
        <f>[2]หน้าผ้า!AM1099</f>
        <v>0</v>
      </c>
      <c r="Y1090" s="10">
        <f>[2]หน้าผ้า!AN1099</f>
        <v>0</v>
      </c>
      <c r="Z1090" s="9">
        <f>[2]หน้าผ้า!AO1099</f>
        <v>0</v>
      </c>
      <c r="AA1090" s="8">
        <f>[2]หน้าผ้า!AQ1099</f>
        <v>0</v>
      </c>
      <c r="AB1090" s="8">
        <f>[2]หน้าผ้า!AR1099</f>
        <v>0</v>
      </c>
      <c r="AC1090" s="8">
        <f>[2]หน้าผ้า!AS1099</f>
        <v>0</v>
      </c>
      <c r="AD1090" s="8">
        <f>[2]หน้าผ้า!AT1099</f>
        <v>0</v>
      </c>
      <c r="AE1090" s="8">
        <f>[2]หน้าผ้า!AU1099</f>
        <v>0</v>
      </c>
      <c r="AF1090" s="8">
        <f>[2]หน้าผ้า!AI1099</f>
        <v>0</v>
      </c>
      <c r="AG1090" s="1">
        <f>[3]หน้าผ้า!DC1102</f>
        <v>0</v>
      </c>
      <c r="AH1090" s="1">
        <f>[2]หน้าผ้า!DL1099</f>
        <v>0</v>
      </c>
      <c r="AI1090" s="1">
        <f>[2]หน้าผ้า!DM1099</f>
        <v>0</v>
      </c>
      <c r="AJ1090" s="3">
        <f>[2]หน้าผ้า!DN1099</f>
        <v>0</v>
      </c>
      <c r="AK1090" s="3">
        <f>[2]หน้าผ้า!DQ1099</f>
        <v>0</v>
      </c>
      <c r="AL1090" s="3">
        <f>[2]หน้าผ้า!DR1099</f>
        <v>0</v>
      </c>
      <c r="AM1090" s="3">
        <f>[2]หน้าผ้า!DS1099</f>
        <v>0</v>
      </c>
      <c r="AN1090" s="3">
        <f>[2]หน้าผ้า!DT1099</f>
        <v>0</v>
      </c>
      <c r="AO1090" s="3">
        <f>[2]หน้าผ้า!DU1099</f>
        <v>0</v>
      </c>
      <c r="AP1090" s="3">
        <f>[2]หน้าผ้า!DP1099</f>
        <v>0</v>
      </c>
      <c r="AQ1090" s="3">
        <f>[2]หน้าผ้า!DW1099</f>
        <v>0</v>
      </c>
      <c r="AR1090" s="3">
        <f>[2]หน้าผ้า!DX1099</f>
        <v>0</v>
      </c>
      <c r="AS1090" s="3">
        <f>[2]หน้าผ้า!DY1099</f>
        <v>0</v>
      </c>
      <c r="AT1090" s="3">
        <f>[2]หน้าผ้า!DZ1099</f>
        <v>0</v>
      </c>
      <c r="AU1090" s="3">
        <f>[2]หน้าผ้า!EA1099</f>
        <v>0</v>
      </c>
      <c r="AV1090" s="1">
        <f>[2]หน้าผ้า!EB1099</f>
        <v>0</v>
      </c>
      <c r="AW1090" s="2">
        <f>[2]หน้าผ้า!EC1099</f>
        <v>0</v>
      </c>
      <c r="AX1090" s="2">
        <f>[2]หน้าผ้า!ED1099</f>
        <v>0</v>
      </c>
      <c r="AY1090" s="2">
        <f>[2]หน้าผ้า!AG1099</f>
        <v>0</v>
      </c>
      <c r="AZ1090" s="2">
        <f>[2]หน้าผ้า!EG1099</f>
        <v>0</v>
      </c>
      <c r="BA1090" s="2">
        <f>[2]หน้าผ้า!EH1099</f>
        <v>0</v>
      </c>
      <c r="BB1090" s="2">
        <f>[2]หน้าผ้า!EI1099</f>
        <v>0</v>
      </c>
      <c r="BC1090" s="1">
        <f>[2]หน้าผ้า!BZ1099</f>
        <v>0</v>
      </c>
      <c r="BD1090" s="56">
        <f>[2]หน้าผ้า!CA1099</f>
        <v>0</v>
      </c>
    </row>
    <row r="1091" spans="1:56" ht="28.5" customHeight="1" x14ac:dyDescent="0.45">
      <c r="A1091" s="3">
        <f>[2]หน้าผ้า!C1100</f>
        <v>0</v>
      </c>
      <c r="B1091" s="14">
        <f>[2]หน้าผ้า!B1100</f>
        <v>0</v>
      </c>
      <c r="C1091" s="9">
        <f>[2]หน้าผ้า!E1100</f>
        <v>0</v>
      </c>
      <c r="D1091" s="13">
        <f>[2]หน้าผ้า!F1100</f>
        <v>0</v>
      </c>
      <c r="E1091" s="9">
        <f>[2]หน้าผ้า!G1100</f>
        <v>0</v>
      </c>
      <c r="F1091" s="9">
        <f>[2]หน้าผ้า!H1100</f>
        <v>0</v>
      </c>
      <c r="G1091" s="9">
        <f>[2]หน้าผ้า!I1100</f>
        <v>0</v>
      </c>
      <c r="H1091" s="9">
        <f>[2]หน้าผ้า!J1100</f>
        <v>0</v>
      </c>
      <c r="I1091" s="9">
        <f>[2]หน้าผ้า!L1100</f>
        <v>0</v>
      </c>
      <c r="J1091" s="9">
        <f>[2]หน้าผ้า!M1100</f>
        <v>0</v>
      </c>
      <c r="K1091" s="9">
        <f>[2]หน้าผ้า!N1100</f>
        <v>0</v>
      </c>
      <c r="L1091" s="9">
        <f>[2]หน้าผ้า!R1100</f>
        <v>0</v>
      </c>
      <c r="M1091" s="10">
        <f>[2]หน้าผ้า!T1100</f>
        <v>0</v>
      </c>
      <c r="N1091" s="9">
        <f>[2]หน้าผ้า!U1100</f>
        <v>0</v>
      </c>
      <c r="O1091" s="9">
        <f>[2]หน้าผ้า!V1100</f>
        <v>0</v>
      </c>
      <c r="P1091" s="10">
        <f>[2]หน้าผ้า!AB1100</f>
        <v>0</v>
      </c>
      <c r="Q1091" s="10">
        <f>[2]หน้าผ้า!AC1100</f>
        <v>0</v>
      </c>
      <c r="R1091" s="10">
        <f>[2]หน้าผ้า!AD1100</f>
        <v>0</v>
      </c>
      <c r="S1091" s="9">
        <f>[2]หน้าผ้า!Z1100</f>
        <v>0</v>
      </c>
      <c r="T1091" s="12">
        <f>[2]หน้าผ้า!X1100</f>
        <v>0</v>
      </c>
      <c r="U1091" s="11">
        <f>[2]หน้าผ้า!AA1100</f>
        <v>0</v>
      </c>
      <c r="V1091" s="10">
        <f>[2]หน้าผ้า!AJ1100</f>
        <v>0</v>
      </c>
      <c r="W1091" s="10">
        <f>[2]หน้าผ้า!AL1100</f>
        <v>0</v>
      </c>
      <c r="X1091" s="10">
        <f>[2]หน้าผ้า!AM1100</f>
        <v>0</v>
      </c>
      <c r="Y1091" s="10">
        <f>[2]หน้าผ้า!AN1100</f>
        <v>0</v>
      </c>
      <c r="Z1091" s="9">
        <f>[2]หน้าผ้า!AO1100</f>
        <v>0</v>
      </c>
      <c r="AA1091" s="8">
        <f>[2]หน้าผ้า!AQ1100</f>
        <v>0</v>
      </c>
      <c r="AB1091" s="8">
        <f>[2]หน้าผ้า!AR1100</f>
        <v>0</v>
      </c>
      <c r="AC1091" s="8">
        <f>[2]หน้าผ้า!AS1100</f>
        <v>0</v>
      </c>
      <c r="AD1091" s="8">
        <f>[2]หน้าผ้า!AT1100</f>
        <v>0</v>
      </c>
      <c r="AE1091" s="8">
        <f>[2]หน้าผ้า!AU1100</f>
        <v>0</v>
      </c>
      <c r="AF1091" s="8">
        <f>[2]หน้าผ้า!AI1100</f>
        <v>0</v>
      </c>
      <c r="AG1091" s="1">
        <f>[3]หน้าผ้า!DC1103</f>
        <v>0</v>
      </c>
      <c r="AH1091" s="1">
        <f>[2]หน้าผ้า!DL1100</f>
        <v>0</v>
      </c>
      <c r="AI1091" s="1">
        <f>[2]หน้าผ้า!DM1100</f>
        <v>0</v>
      </c>
      <c r="AJ1091" s="3">
        <f>[2]หน้าผ้า!DN1100</f>
        <v>0</v>
      </c>
      <c r="AK1091" s="3">
        <f>[2]หน้าผ้า!DQ1100</f>
        <v>0</v>
      </c>
      <c r="AL1091" s="3">
        <f>[2]หน้าผ้า!DR1100</f>
        <v>0</v>
      </c>
      <c r="AM1091" s="3">
        <f>[2]หน้าผ้า!DS1100</f>
        <v>0</v>
      </c>
      <c r="AN1091" s="3">
        <f>[2]หน้าผ้า!DT1100</f>
        <v>0</v>
      </c>
      <c r="AO1091" s="3">
        <f>[2]หน้าผ้า!DU1100</f>
        <v>0</v>
      </c>
      <c r="AP1091" s="3">
        <f>[2]หน้าผ้า!DP1100</f>
        <v>0</v>
      </c>
      <c r="AQ1091" s="3">
        <f>[2]หน้าผ้า!DW1100</f>
        <v>0</v>
      </c>
      <c r="AR1091" s="3">
        <f>[2]หน้าผ้า!DX1100</f>
        <v>0</v>
      </c>
      <c r="AS1091" s="3">
        <f>[2]หน้าผ้า!DY1100</f>
        <v>0</v>
      </c>
      <c r="AT1091" s="3">
        <f>[2]หน้าผ้า!DZ1100</f>
        <v>0</v>
      </c>
      <c r="AU1091" s="3">
        <f>[2]หน้าผ้า!EA1100</f>
        <v>0</v>
      </c>
      <c r="AV1091" s="1">
        <f>[2]หน้าผ้า!EB1100</f>
        <v>0</v>
      </c>
      <c r="AW1091" s="2">
        <f>[2]หน้าผ้า!EC1100</f>
        <v>0</v>
      </c>
      <c r="AX1091" s="2">
        <f>[2]หน้าผ้า!ED1100</f>
        <v>0</v>
      </c>
      <c r="AY1091" s="2">
        <f>[2]หน้าผ้า!AG1100</f>
        <v>0</v>
      </c>
      <c r="AZ1091" s="2">
        <f>[2]หน้าผ้า!EG1100</f>
        <v>0</v>
      </c>
      <c r="BA1091" s="2">
        <f>[2]หน้าผ้า!EH1100</f>
        <v>0</v>
      </c>
      <c r="BB1091" s="2">
        <f>[2]หน้าผ้า!EI1100</f>
        <v>0</v>
      </c>
      <c r="BC1091" s="1">
        <f>[2]หน้าผ้า!BZ1100</f>
        <v>0</v>
      </c>
      <c r="BD1091" s="56">
        <f>[2]หน้าผ้า!CA1100</f>
        <v>0</v>
      </c>
    </row>
    <row r="1092" spans="1:56" ht="28.5" customHeight="1" x14ac:dyDescent="0.45">
      <c r="A1092" s="3">
        <f>[2]หน้าผ้า!C1101</f>
        <v>0</v>
      </c>
      <c r="B1092" s="14">
        <f>[2]หน้าผ้า!B1101</f>
        <v>0</v>
      </c>
      <c r="C1092" s="9">
        <f>[2]หน้าผ้า!E1101</f>
        <v>0</v>
      </c>
      <c r="D1092" s="13">
        <f>[2]หน้าผ้า!F1101</f>
        <v>0</v>
      </c>
      <c r="E1092" s="9">
        <f>[2]หน้าผ้า!G1101</f>
        <v>0</v>
      </c>
      <c r="F1092" s="9">
        <f>[2]หน้าผ้า!H1101</f>
        <v>0</v>
      </c>
      <c r="G1092" s="9">
        <f>[2]หน้าผ้า!I1101</f>
        <v>0</v>
      </c>
      <c r="H1092" s="9">
        <f>[2]หน้าผ้า!J1101</f>
        <v>0</v>
      </c>
      <c r="I1092" s="9">
        <f>[2]หน้าผ้า!L1101</f>
        <v>0</v>
      </c>
      <c r="J1092" s="9">
        <f>[2]หน้าผ้า!M1101</f>
        <v>0</v>
      </c>
      <c r="K1092" s="9">
        <f>[2]หน้าผ้า!N1101</f>
        <v>0</v>
      </c>
      <c r="L1092" s="9">
        <f>[2]หน้าผ้า!R1101</f>
        <v>0</v>
      </c>
      <c r="M1092" s="10">
        <f>[2]หน้าผ้า!T1101</f>
        <v>0</v>
      </c>
      <c r="N1092" s="9">
        <f>[2]หน้าผ้า!U1101</f>
        <v>0</v>
      </c>
      <c r="O1092" s="9">
        <f>[2]หน้าผ้า!V1101</f>
        <v>0</v>
      </c>
      <c r="P1092" s="10">
        <f>[2]หน้าผ้า!AB1101</f>
        <v>0</v>
      </c>
      <c r="Q1092" s="10">
        <f>[2]หน้าผ้า!AC1101</f>
        <v>0</v>
      </c>
      <c r="R1092" s="10">
        <f>[2]หน้าผ้า!AD1101</f>
        <v>0</v>
      </c>
      <c r="S1092" s="9">
        <f>[2]หน้าผ้า!Z1101</f>
        <v>0</v>
      </c>
      <c r="T1092" s="12">
        <f>[2]หน้าผ้า!X1101</f>
        <v>0</v>
      </c>
      <c r="U1092" s="11">
        <f>[2]หน้าผ้า!AA1101</f>
        <v>0</v>
      </c>
      <c r="V1092" s="10">
        <f>[2]หน้าผ้า!AJ1101</f>
        <v>0</v>
      </c>
      <c r="W1092" s="10">
        <f>[2]หน้าผ้า!AL1101</f>
        <v>0</v>
      </c>
      <c r="X1092" s="10">
        <f>[2]หน้าผ้า!AM1101</f>
        <v>0</v>
      </c>
      <c r="Y1092" s="10">
        <f>[2]หน้าผ้า!AN1101</f>
        <v>0</v>
      </c>
      <c r="Z1092" s="9">
        <f>[2]หน้าผ้า!AO1101</f>
        <v>0</v>
      </c>
      <c r="AA1092" s="8">
        <f>[2]หน้าผ้า!AQ1101</f>
        <v>0</v>
      </c>
      <c r="AB1092" s="8">
        <f>[2]หน้าผ้า!AR1101</f>
        <v>0</v>
      </c>
      <c r="AC1092" s="8">
        <f>[2]หน้าผ้า!AS1101</f>
        <v>0</v>
      </c>
      <c r="AD1092" s="8">
        <f>[2]หน้าผ้า!AT1101</f>
        <v>0</v>
      </c>
      <c r="AE1092" s="8">
        <f>[2]หน้าผ้า!AU1101</f>
        <v>0</v>
      </c>
      <c r="AF1092" s="8">
        <f>[2]หน้าผ้า!AI1101</f>
        <v>0</v>
      </c>
      <c r="AG1092" s="1">
        <f>[3]หน้าผ้า!DC1104</f>
        <v>0</v>
      </c>
      <c r="AH1092" s="1">
        <f>[2]หน้าผ้า!DL1101</f>
        <v>0</v>
      </c>
      <c r="AI1092" s="1">
        <f>[2]หน้าผ้า!DM1101</f>
        <v>0</v>
      </c>
      <c r="AJ1092" s="3">
        <f>[2]หน้าผ้า!DN1101</f>
        <v>0</v>
      </c>
      <c r="AK1092" s="3">
        <f>[2]หน้าผ้า!DQ1101</f>
        <v>0</v>
      </c>
      <c r="AL1092" s="3">
        <f>[2]หน้าผ้า!DR1101</f>
        <v>0</v>
      </c>
      <c r="AM1092" s="3">
        <f>[2]หน้าผ้า!DS1101</f>
        <v>0</v>
      </c>
      <c r="AN1092" s="3">
        <f>[2]หน้าผ้า!DT1101</f>
        <v>0</v>
      </c>
      <c r="AO1092" s="3">
        <f>[2]หน้าผ้า!DU1101</f>
        <v>0</v>
      </c>
      <c r="AP1092" s="3">
        <f>[2]หน้าผ้า!DP1101</f>
        <v>0</v>
      </c>
      <c r="AQ1092" s="3">
        <f>[2]หน้าผ้า!DW1101</f>
        <v>0</v>
      </c>
      <c r="AR1092" s="3">
        <f>[2]หน้าผ้า!DX1101</f>
        <v>0</v>
      </c>
      <c r="AS1092" s="3">
        <f>[2]หน้าผ้า!DY1101</f>
        <v>0</v>
      </c>
      <c r="AT1092" s="3">
        <f>[2]หน้าผ้า!DZ1101</f>
        <v>0</v>
      </c>
      <c r="AU1092" s="3">
        <f>[2]หน้าผ้า!EA1101</f>
        <v>0</v>
      </c>
      <c r="AV1092" s="1">
        <f>[2]หน้าผ้า!EB1101</f>
        <v>0</v>
      </c>
      <c r="AW1092" s="2">
        <f>[2]หน้าผ้า!EC1101</f>
        <v>0</v>
      </c>
      <c r="AX1092" s="2">
        <f>[2]หน้าผ้า!ED1101</f>
        <v>0</v>
      </c>
      <c r="AY1092" s="2">
        <f>[2]หน้าผ้า!AG1101</f>
        <v>0</v>
      </c>
      <c r="AZ1092" s="2">
        <f>[2]หน้าผ้า!EG1101</f>
        <v>0</v>
      </c>
      <c r="BA1092" s="2">
        <f>[2]หน้าผ้า!EH1101</f>
        <v>0</v>
      </c>
      <c r="BB1092" s="2">
        <f>[2]หน้าผ้า!EI1101</f>
        <v>0</v>
      </c>
      <c r="BC1092" s="1">
        <f>[2]หน้าผ้า!BZ1101</f>
        <v>0</v>
      </c>
      <c r="BD1092" s="56">
        <f>[2]หน้าผ้า!CA1101</f>
        <v>0</v>
      </c>
    </row>
    <row r="1093" spans="1:56" ht="28.5" customHeight="1" x14ac:dyDescent="0.45">
      <c r="A1093" s="3">
        <f>[2]หน้าผ้า!C1102</f>
        <v>0</v>
      </c>
      <c r="B1093" s="14">
        <f>[2]หน้าผ้า!B1102</f>
        <v>0</v>
      </c>
      <c r="C1093" s="9">
        <f>[2]หน้าผ้า!E1102</f>
        <v>0</v>
      </c>
      <c r="D1093" s="13">
        <f>[2]หน้าผ้า!F1102</f>
        <v>0</v>
      </c>
      <c r="E1093" s="9">
        <f>[2]หน้าผ้า!G1102</f>
        <v>0</v>
      </c>
      <c r="F1093" s="9">
        <f>[2]หน้าผ้า!H1102</f>
        <v>0</v>
      </c>
      <c r="G1093" s="9">
        <f>[2]หน้าผ้า!I1102</f>
        <v>0</v>
      </c>
      <c r="H1093" s="9">
        <f>[2]หน้าผ้า!J1102</f>
        <v>0</v>
      </c>
      <c r="I1093" s="9">
        <f>[2]หน้าผ้า!L1102</f>
        <v>0</v>
      </c>
      <c r="J1093" s="9">
        <f>[2]หน้าผ้า!M1102</f>
        <v>0</v>
      </c>
      <c r="K1093" s="9">
        <f>[2]หน้าผ้า!N1102</f>
        <v>0</v>
      </c>
      <c r="L1093" s="9">
        <f>[2]หน้าผ้า!R1102</f>
        <v>0</v>
      </c>
      <c r="M1093" s="10">
        <f>[2]หน้าผ้า!T1102</f>
        <v>0</v>
      </c>
      <c r="N1093" s="9">
        <f>[2]หน้าผ้า!U1102</f>
        <v>0</v>
      </c>
      <c r="O1093" s="9">
        <f>[2]หน้าผ้า!V1102</f>
        <v>0</v>
      </c>
      <c r="P1093" s="10">
        <f>[2]หน้าผ้า!AB1102</f>
        <v>0</v>
      </c>
      <c r="Q1093" s="10">
        <f>[2]หน้าผ้า!AC1102</f>
        <v>0</v>
      </c>
      <c r="R1093" s="10">
        <f>[2]หน้าผ้า!AD1102</f>
        <v>0</v>
      </c>
      <c r="S1093" s="9">
        <f>[2]หน้าผ้า!Z1102</f>
        <v>0</v>
      </c>
      <c r="T1093" s="12">
        <f>[2]หน้าผ้า!X1102</f>
        <v>0</v>
      </c>
      <c r="U1093" s="11">
        <f>[2]หน้าผ้า!AA1102</f>
        <v>0</v>
      </c>
      <c r="V1093" s="10">
        <f>[2]หน้าผ้า!AJ1102</f>
        <v>0</v>
      </c>
      <c r="W1093" s="10">
        <f>[2]หน้าผ้า!AL1102</f>
        <v>0</v>
      </c>
      <c r="X1093" s="10">
        <f>[2]หน้าผ้า!AM1102</f>
        <v>0</v>
      </c>
      <c r="Y1093" s="10">
        <f>[2]หน้าผ้า!AN1102</f>
        <v>0</v>
      </c>
      <c r="Z1093" s="9">
        <f>[2]หน้าผ้า!AO1102</f>
        <v>0</v>
      </c>
      <c r="AA1093" s="8">
        <f>[2]หน้าผ้า!AQ1102</f>
        <v>0</v>
      </c>
      <c r="AB1093" s="8">
        <f>[2]หน้าผ้า!AR1102</f>
        <v>0</v>
      </c>
      <c r="AC1093" s="8">
        <f>[2]หน้าผ้า!AS1102</f>
        <v>0</v>
      </c>
      <c r="AD1093" s="8">
        <f>[2]หน้าผ้า!AT1102</f>
        <v>0</v>
      </c>
      <c r="AE1093" s="8">
        <f>[2]หน้าผ้า!AU1102</f>
        <v>0</v>
      </c>
      <c r="AF1093" s="8">
        <f>[2]หน้าผ้า!AI1102</f>
        <v>0</v>
      </c>
      <c r="AG1093" s="1">
        <f>[3]หน้าผ้า!DC1105</f>
        <v>0</v>
      </c>
      <c r="AH1093" s="1">
        <f>[2]หน้าผ้า!DL1102</f>
        <v>0</v>
      </c>
      <c r="AI1093" s="1">
        <f>[2]หน้าผ้า!DM1102</f>
        <v>0</v>
      </c>
      <c r="AJ1093" s="3">
        <f>[2]หน้าผ้า!DN1102</f>
        <v>0</v>
      </c>
      <c r="AK1093" s="3">
        <f>[2]หน้าผ้า!DQ1102</f>
        <v>0</v>
      </c>
      <c r="AL1093" s="3">
        <f>[2]หน้าผ้า!DR1102</f>
        <v>0</v>
      </c>
      <c r="AM1093" s="3">
        <f>[2]หน้าผ้า!DS1102</f>
        <v>0</v>
      </c>
      <c r="AN1093" s="3">
        <f>[2]หน้าผ้า!DT1102</f>
        <v>0</v>
      </c>
      <c r="AO1093" s="3">
        <f>[2]หน้าผ้า!DU1102</f>
        <v>0</v>
      </c>
      <c r="AP1093" s="3">
        <f>[2]หน้าผ้า!DP1102</f>
        <v>0</v>
      </c>
      <c r="AQ1093" s="3">
        <f>[2]หน้าผ้า!DW1102</f>
        <v>0</v>
      </c>
      <c r="AR1093" s="3">
        <f>[2]หน้าผ้า!DX1102</f>
        <v>0</v>
      </c>
      <c r="AS1093" s="3">
        <f>[2]หน้าผ้า!DY1102</f>
        <v>0</v>
      </c>
      <c r="AT1093" s="3">
        <f>[2]หน้าผ้า!DZ1102</f>
        <v>0</v>
      </c>
      <c r="AU1093" s="3">
        <f>[2]หน้าผ้า!EA1102</f>
        <v>0</v>
      </c>
      <c r="AV1093" s="1">
        <f>[2]หน้าผ้า!EB1102</f>
        <v>0</v>
      </c>
      <c r="AW1093" s="2">
        <f>[2]หน้าผ้า!EC1102</f>
        <v>0</v>
      </c>
      <c r="AX1093" s="2">
        <f>[2]หน้าผ้า!ED1102</f>
        <v>0</v>
      </c>
      <c r="AY1093" s="2">
        <f>[2]หน้าผ้า!AG1102</f>
        <v>0</v>
      </c>
      <c r="AZ1093" s="2">
        <f>[2]หน้าผ้า!EG1102</f>
        <v>0</v>
      </c>
      <c r="BA1093" s="2">
        <f>[2]หน้าผ้า!EH1102</f>
        <v>0</v>
      </c>
      <c r="BB1093" s="2">
        <f>[2]หน้าผ้า!EI1102</f>
        <v>0</v>
      </c>
      <c r="BC1093" s="1">
        <f>[2]หน้าผ้า!BZ1102</f>
        <v>0</v>
      </c>
      <c r="BD1093" s="56">
        <f>[2]หน้าผ้า!CA1102</f>
        <v>0</v>
      </c>
    </row>
    <row r="1094" spans="1:56" ht="28.5" customHeight="1" x14ac:dyDescent="0.45">
      <c r="A1094" s="3">
        <f>[2]หน้าผ้า!C1103</f>
        <v>0</v>
      </c>
      <c r="B1094" s="14">
        <f>[2]หน้าผ้า!B1103</f>
        <v>0</v>
      </c>
      <c r="C1094" s="9">
        <f>[2]หน้าผ้า!E1103</f>
        <v>0</v>
      </c>
      <c r="D1094" s="13">
        <f>[2]หน้าผ้า!F1103</f>
        <v>0</v>
      </c>
      <c r="E1094" s="9">
        <f>[2]หน้าผ้า!G1103</f>
        <v>0</v>
      </c>
      <c r="F1094" s="9">
        <f>[2]หน้าผ้า!H1103</f>
        <v>0</v>
      </c>
      <c r="G1094" s="9">
        <f>[2]หน้าผ้า!I1103</f>
        <v>0</v>
      </c>
      <c r="H1094" s="9">
        <f>[2]หน้าผ้า!J1103</f>
        <v>0</v>
      </c>
      <c r="I1094" s="9">
        <f>[2]หน้าผ้า!L1103</f>
        <v>0</v>
      </c>
      <c r="J1094" s="9">
        <f>[2]หน้าผ้า!M1103</f>
        <v>0</v>
      </c>
      <c r="K1094" s="9">
        <f>[2]หน้าผ้า!N1103</f>
        <v>0</v>
      </c>
      <c r="L1094" s="9">
        <f>[2]หน้าผ้า!R1103</f>
        <v>0</v>
      </c>
      <c r="M1094" s="10">
        <f>[2]หน้าผ้า!T1103</f>
        <v>0</v>
      </c>
      <c r="N1094" s="9">
        <f>[2]หน้าผ้า!U1103</f>
        <v>0</v>
      </c>
      <c r="O1094" s="9">
        <f>[2]หน้าผ้า!V1103</f>
        <v>0</v>
      </c>
      <c r="P1094" s="10">
        <f>[2]หน้าผ้า!AB1103</f>
        <v>0</v>
      </c>
      <c r="Q1094" s="10">
        <f>[2]หน้าผ้า!AC1103</f>
        <v>0</v>
      </c>
      <c r="R1094" s="10">
        <f>[2]หน้าผ้า!AD1103</f>
        <v>0</v>
      </c>
      <c r="S1094" s="9">
        <f>[2]หน้าผ้า!Z1103</f>
        <v>0</v>
      </c>
      <c r="T1094" s="12">
        <f>[2]หน้าผ้า!X1103</f>
        <v>0</v>
      </c>
      <c r="U1094" s="11">
        <f>[2]หน้าผ้า!AA1103</f>
        <v>0</v>
      </c>
      <c r="V1094" s="10">
        <f>[2]หน้าผ้า!AJ1103</f>
        <v>0</v>
      </c>
      <c r="W1094" s="10">
        <f>[2]หน้าผ้า!AL1103</f>
        <v>0</v>
      </c>
      <c r="X1094" s="10">
        <f>[2]หน้าผ้า!AM1103</f>
        <v>0</v>
      </c>
      <c r="Y1094" s="10">
        <f>[2]หน้าผ้า!AN1103</f>
        <v>0</v>
      </c>
      <c r="Z1094" s="9">
        <f>[2]หน้าผ้า!AO1103</f>
        <v>0</v>
      </c>
      <c r="AA1094" s="8">
        <f>[2]หน้าผ้า!AQ1103</f>
        <v>0</v>
      </c>
      <c r="AB1094" s="8">
        <f>[2]หน้าผ้า!AR1103</f>
        <v>0</v>
      </c>
      <c r="AC1094" s="8">
        <f>[2]หน้าผ้า!AS1103</f>
        <v>0</v>
      </c>
      <c r="AD1094" s="8">
        <f>[2]หน้าผ้า!AT1103</f>
        <v>0</v>
      </c>
      <c r="AE1094" s="8">
        <f>[2]หน้าผ้า!AU1103</f>
        <v>0</v>
      </c>
      <c r="AF1094" s="8">
        <f>[2]หน้าผ้า!AI1103</f>
        <v>0</v>
      </c>
      <c r="AG1094" s="1">
        <f>[3]หน้าผ้า!DC1106</f>
        <v>0</v>
      </c>
      <c r="AH1094" s="1">
        <f>[2]หน้าผ้า!DL1103</f>
        <v>0</v>
      </c>
      <c r="AI1094" s="1">
        <f>[2]หน้าผ้า!DM1103</f>
        <v>0</v>
      </c>
      <c r="AJ1094" s="3">
        <f>[2]หน้าผ้า!DN1103</f>
        <v>0</v>
      </c>
      <c r="AK1094" s="3">
        <f>[2]หน้าผ้า!DQ1103</f>
        <v>0</v>
      </c>
      <c r="AL1094" s="3">
        <f>[2]หน้าผ้า!DR1103</f>
        <v>0</v>
      </c>
      <c r="AM1094" s="3">
        <f>[2]หน้าผ้า!DS1103</f>
        <v>0</v>
      </c>
      <c r="AN1094" s="3">
        <f>[2]หน้าผ้า!DT1103</f>
        <v>0</v>
      </c>
      <c r="AO1094" s="3">
        <f>[2]หน้าผ้า!DU1103</f>
        <v>0</v>
      </c>
      <c r="AP1094" s="3">
        <f>[2]หน้าผ้า!DP1103</f>
        <v>0</v>
      </c>
      <c r="AQ1094" s="3">
        <f>[2]หน้าผ้า!DW1103</f>
        <v>0</v>
      </c>
      <c r="AR1094" s="3">
        <f>[2]หน้าผ้า!DX1103</f>
        <v>0</v>
      </c>
      <c r="AS1094" s="3">
        <f>[2]หน้าผ้า!DY1103</f>
        <v>0</v>
      </c>
      <c r="AT1094" s="3">
        <f>[2]หน้าผ้า!DZ1103</f>
        <v>0</v>
      </c>
      <c r="AU1094" s="3">
        <f>[2]หน้าผ้า!EA1103</f>
        <v>0</v>
      </c>
      <c r="AV1094" s="1">
        <f>[2]หน้าผ้า!EB1103</f>
        <v>0</v>
      </c>
      <c r="AW1094" s="2">
        <f>[2]หน้าผ้า!EC1103</f>
        <v>0</v>
      </c>
      <c r="AX1094" s="2">
        <f>[2]หน้าผ้า!ED1103</f>
        <v>0</v>
      </c>
      <c r="AY1094" s="2">
        <f>[2]หน้าผ้า!AG1103</f>
        <v>0</v>
      </c>
      <c r="AZ1094" s="2">
        <f>[2]หน้าผ้า!EG1103</f>
        <v>0</v>
      </c>
      <c r="BA1094" s="2">
        <f>[2]หน้าผ้า!EH1103</f>
        <v>0</v>
      </c>
      <c r="BB1094" s="2">
        <f>[2]หน้าผ้า!EI1103</f>
        <v>0</v>
      </c>
      <c r="BC1094" s="1">
        <f>[2]หน้าผ้า!BZ1103</f>
        <v>0</v>
      </c>
      <c r="BD1094" s="56">
        <f>[2]หน้าผ้า!CA1103</f>
        <v>0</v>
      </c>
    </row>
    <row r="1095" spans="1:56" ht="28.5" customHeight="1" x14ac:dyDescent="0.45">
      <c r="A1095" s="3">
        <f>[2]หน้าผ้า!C1104</f>
        <v>0</v>
      </c>
      <c r="B1095" s="14">
        <f>[2]หน้าผ้า!B1104</f>
        <v>0</v>
      </c>
      <c r="C1095" s="9">
        <f>[2]หน้าผ้า!E1104</f>
        <v>0</v>
      </c>
      <c r="D1095" s="13">
        <f>[2]หน้าผ้า!F1104</f>
        <v>0</v>
      </c>
      <c r="E1095" s="9">
        <f>[2]หน้าผ้า!G1104</f>
        <v>0</v>
      </c>
      <c r="F1095" s="9">
        <f>[2]หน้าผ้า!H1104</f>
        <v>0</v>
      </c>
      <c r="G1095" s="9">
        <f>[2]หน้าผ้า!I1104</f>
        <v>0</v>
      </c>
      <c r="H1095" s="9">
        <f>[2]หน้าผ้า!J1104</f>
        <v>0</v>
      </c>
      <c r="I1095" s="9">
        <f>[2]หน้าผ้า!L1104</f>
        <v>0</v>
      </c>
      <c r="J1095" s="9">
        <f>[2]หน้าผ้า!M1104</f>
        <v>0</v>
      </c>
      <c r="K1095" s="9">
        <f>[2]หน้าผ้า!N1104</f>
        <v>0</v>
      </c>
      <c r="L1095" s="9">
        <f>[2]หน้าผ้า!R1104</f>
        <v>0</v>
      </c>
      <c r="M1095" s="10">
        <f>[2]หน้าผ้า!T1104</f>
        <v>0</v>
      </c>
      <c r="N1095" s="9">
        <f>[2]หน้าผ้า!U1104</f>
        <v>0</v>
      </c>
      <c r="O1095" s="9">
        <f>[2]หน้าผ้า!V1104</f>
        <v>0</v>
      </c>
      <c r="P1095" s="10">
        <f>[2]หน้าผ้า!AB1104</f>
        <v>0</v>
      </c>
      <c r="Q1095" s="10">
        <f>[2]หน้าผ้า!AC1104</f>
        <v>0</v>
      </c>
      <c r="R1095" s="10">
        <f>[2]หน้าผ้า!AD1104</f>
        <v>0</v>
      </c>
      <c r="S1095" s="9">
        <f>[2]หน้าผ้า!Z1104</f>
        <v>0</v>
      </c>
      <c r="T1095" s="12">
        <f>[2]หน้าผ้า!X1104</f>
        <v>0</v>
      </c>
      <c r="U1095" s="11">
        <f>[2]หน้าผ้า!AA1104</f>
        <v>0</v>
      </c>
      <c r="V1095" s="10">
        <f>[2]หน้าผ้า!AJ1104</f>
        <v>0</v>
      </c>
      <c r="W1095" s="10">
        <f>[2]หน้าผ้า!AL1104</f>
        <v>0</v>
      </c>
      <c r="X1095" s="10">
        <f>[2]หน้าผ้า!AM1104</f>
        <v>0</v>
      </c>
      <c r="Y1095" s="10">
        <f>[2]หน้าผ้า!AN1104</f>
        <v>0</v>
      </c>
      <c r="Z1095" s="9">
        <f>[2]หน้าผ้า!AO1104</f>
        <v>0</v>
      </c>
      <c r="AA1095" s="8">
        <f>[2]หน้าผ้า!AQ1104</f>
        <v>0</v>
      </c>
      <c r="AB1095" s="8">
        <f>[2]หน้าผ้า!AR1104</f>
        <v>0</v>
      </c>
      <c r="AC1095" s="8">
        <f>[2]หน้าผ้า!AS1104</f>
        <v>0</v>
      </c>
      <c r="AD1095" s="8">
        <f>[2]หน้าผ้า!AT1104</f>
        <v>0</v>
      </c>
      <c r="AE1095" s="8">
        <f>[2]หน้าผ้า!AU1104</f>
        <v>0</v>
      </c>
      <c r="AF1095" s="8">
        <f>[2]หน้าผ้า!AI1104</f>
        <v>0</v>
      </c>
      <c r="AG1095" s="1">
        <f>[3]หน้าผ้า!DC1107</f>
        <v>0</v>
      </c>
      <c r="AH1095" s="1">
        <f>[2]หน้าผ้า!DL1104</f>
        <v>0</v>
      </c>
      <c r="AI1095" s="1">
        <f>[2]หน้าผ้า!DM1104</f>
        <v>0</v>
      </c>
      <c r="AJ1095" s="3">
        <f>[2]หน้าผ้า!DN1104</f>
        <v>0</v>
      </c>
      <c r="AK1095" s="3">
        <f>[2]หน้าผ้า!DQ1104</f>
        <v>0</v>
      </c>
      <c r="AL1095" s="3">
        <f>[2]หน้าผ้า!DR1104</f>
        <v>0</v>
      </c>
      <c r="AM1095" s="3">
        <f>[2]หน้าผ้า!DS1104</f>
        <v>0</v>
      </c>
      <c r="AN1095" s="3">
        <f>[2]หน้าผ้า!DT1104</f>
        <v>0</v>
      </c>
      <c r="AO1095" s="3">
        <f>[2]หน้าผ้า!DU1104</f>
        <v>0</v>
      </c>
      <c r="AP1095" s="3">
        <f>[2]หน้าผ้า!DP1104</f>
        <v>0</v>
      </c>
      <c r="AQ1095" s="3">
        <f>[2]หน้าผ้า!DW1104</f>
        <v>0</v>
      </c>
      <c r="AR1095" s="3">
        <f>[2]หน้าผ้า!DX1104</f>
        <v>0</v>
      </c>
      <c r="AS1095" s="3">
        <f>[2]หน้าผ้า!DY1104</f>
        <v>0</v>
      </c>
      <c r="AT1095" s="3">
        <f>[2]หน้าผ้า!DZ1104</f>
        <v>0</v>
      </c>
      <c r="AU1095" s="3">
        <f>[2]หน้าผ้า!EA1104</f>
        <v>0</v>
      </c>
      <c r="AV1095" s="1">
        <f>[2]หน้าผ้า!EB1104</f>
        <v>0</v>
      </c>
      <c r="AW1095" s="2">
        <f>[2]หน้าผ้า!EC1104</f>
        <v>0</v>
      </c>
      <c r="AX1095" s="2">
        <f>[2]หน้าผ้า!ED1104</f>
        <v>0</v>
      </c>
      <c r="AY1095" s="2">
        <f>[2]หน้าผ้า!AG1104</f>
        <v>0</v>
      </c>
      <c r="AZ1095" s="2">
        <f>[2]หน้าผ้า!EG1104</f>
        <v>0</v>
      </c>
      <c r="BA1095" s="2">
        <f>[2]หน้าผ้า!EH1104</f>
        <v>0</v>
      </c>
      <c r="BB1095" s="2">
        <f>[2]หน้าผ้า!EI1104</f>
        <v>0</v>
      </c>
      <c r="BC1095" s="1">
        <f>[2]หน้าผ้า!BZ1104</f>
        <v>0</v>
      </c>
      <c r="BD1095" s="56">
        <f>[2]หน้าผ้า!CA1104</f>
        <v>0</v>
      </c>
    </row>
    <row r="1096" spans="1:56" ht="28.5" customHeight="1" x14ac:dyDescent="0.45">
      <c r="A1096" s="3">
        <f>[2]หน้าผ้า!C1105</f>
        <v>0</v>
      </c>
      <c r="B1096" s="14">
        <f>[2]หน้าผ้า!B1105</f>
        <v>0</v>
      </c>
      <c r="C1096" s="9">
        <f>[2]หน้าผ้า!E1105</f>
        <v>0</v>
      </c>
      <c r="D1096" s="13">
        <f>[2]หน้าผ้า!F1105</f>
        <v>0</v>
      </c>
      <c r="E1096" s="9">
        <f>[2]หน้าผ้า!G1105</f>
        <v>0</v>
      </c>
      <c r="F1096" s="9">
        <f>[2]หน้าผ้า!H1105</f>
        <v>0</v>
      </c>
      <c r="G1096" s="9">
        <f>[2]หน้าผ้า!I1105</f>
        <v>0</v>
      </c>
      <c r="H1096" s="9">
        <f>[2]หน้าผ้า!J1105</f>
        <v>0</v>
      </c>
      <c r="I1096" s="9">
        <f>[2]หน้าผ้า!L1105</f>
        <v>0</v>
      </c>
      <c r="J1096" s="9">
        <f>[2]หน้าผ้า!M1105</f>
        <v>0</v>
      </c>
      <c r="K1096" s="9">
        <f>[2]หน้าผ้า!N1105</f>
        <v>0</v>
      </c>
      <c r="L1096" s="9">
        <f>[2]หน้าผ้า!R1105</f>
        <v>0</v>
      </c>
      <c r="M1096" s="10">
        <f>[2]หน้าผ้า!T1105</f>
        <v>0</v>
      </c>
      <c r="N1096" s="9">
        <f>[2]หน้าผ้า!U1105</f>
        <v>0</v>
      </c>
      <c r="O1096" s="9">
        <f>[2]หน้าผ้า!V1105</f>
        <v>0</v>
      </c>
      <c r="P1096" s="10">
        <f>[2]หน้าผ้า!AB1105</f>
        <v>0</v>
      </c>
      <c r="Q1096" s="10">
        <f>[2]หน้าผ้า!AC1105</f>
        <v>0</v>
      </c>
      <c r="R1096" s="10">
        <f>[2]หน้าผ้า!AD1105</f>
        <v>0</v>
      </c>
      <c r="S1096" s="9">
        <f>[2]หน้าผ้า!Z1105</f>
        <v>0</v>
      </c>
      <c r="T1096" s="12">
        <f>[2]หน้าผ้า!X1105</f>
        <v>0</v>
      </c>
      <c r="U1096" s="11">
        <f>[2]หน้าผ้า!AA1105</f>
        <v>0</v>
      </c>
      <c r="V1096" s="10">
        <f>[2]หน้าผ้า!AJ1105</f>
        <v>0</v>
      </c>
      <c r="W1096" s="10">
        <f>[2]หน้าผ้า!AL1105</f>
        <v>0</v>
      </c>
      <c r="X1096" s="10">
        <f>[2]หน้าผ้า!AM1105</f>
        <v>0</v>
      </c>
      <c r="Y1096" s="10">
        <f>[2]หน้าผ้า!AN1105</f>
        <v>0</v>
      </c>
      <c r="Z1096" s="9">
        <f>[2]หน้าผ้า!AO1105</f>
        <v>0</v>
      </c>
      <c r="AA1096" s="8">
        <f>[2]หน้าผ้า!AQ1105</f>
        <v>0</v>
      </c>
      <c r="AB1096" s="8">
        <f>[2]หน้าผ้า!AR1105</f>
        <v>0</v>
      </c>
      <c r="AC1096" s="8">
        <f>[2]หน้าผ้า!AS1105</f>
        <v>0</v>
      </c>
      <c r="AD1096" s="8">
        <f>[2]หน้าผ้า!AT1105</f>
        <v>0</v>
      </c>
      <c r="AE1096" s="8">
        <f>[2]หน้าผ้า!AU1105</f>
        <v>0</v>
      </c>
      <c r="AF1096" s="8">
        <f>[2]หน้าผ้า!AI1105</f>
        <v>0</v>
      </c>
      <c r="AG1096" s="1">
        <f>[3]หน้าผ้า!DC1108</f>
        <v>0</v>
      </c>
      <c r="AH1096" s="1">
        <f>[2]หน้าผ้า!DL1105</f>
        <v>0</v>
      </c>
      <c r="AI1096" s="1">
        <f>[2]หน้าผ้า!DM1105</f>
        <v>0</v>
      </c>
      <c r="AJ1096" s="3">
        <f>[2]หน้าผ้า!DN1105</f>
        <v>0</v>
      </c>
      <c r="AK1096" s="3">
        <f>[2]หน้าผ้า!DQ1105</f>
        <v>0</v>
      </c>
      <c r="AL1096" s="3">
        <f>[2]หน้าผ้า!DR1105</f>
        <v>0</v>
      </c>
      <c r="AM1096" s="3">
        <f>[2]หน้าผ้า!DS1105</f>
        <v>0</v>
      </c>
      <c r="AN1096" s="3">
        <f>[2]หน้าผ้า!DT1105</f>
        <v>0</v>
      </c>
      <c r="AO1096" s="3">
        <f>[2]หน้าผ้า!DU1105</f>
        <v>0</v>
      </c>
      <c r="AP1096" s="3">
        <f>[2]หน้าผ้า!DP1105</f>
        <v>0</v>
      </c>
      <c r="AQ1096" s="3">
        <f>[2]หน้าผ้า!DW1105</f>
        <v>0</v>
      </c>
      <c r="AR1096" s="3">
        <f>[2]หน้าผ้า!DX1105</f>
        <v>0</v>
      </c>
      <c r="AS1096" s="3">
        <f>[2]หน้าผ้า!DY1105</f>
        <v>0</v>
      </c>
      <c r="AT1096" s="3">
        <f>[2]หน้าผ้า!DZ1105</f>
        <v>0</v>
      </c>
      <c r="AU1096" s="3">
        <f>[2]หน้าผ้า!EA1105</f>
        <v>0</v>
      </c>
      <c r="AV1096" s="1">
        <f>[2]หน้าผ้า!EB1105</f>
        <v>0</v>
      </c>
      <c r="AW1096" s="2">
        <f>[2]หน้าผ้า!EC1105</f>
        <v>0</v>
      </c>
      <c r="AX1096" s="2">
        <f>[2]หน้าผ้า!ED1105</f>
        <v>0</v>
      </c>
      <c r="AY1096" s="2">
        <f>[2]หน้าผ้า!AG1105</f>
        <v>0</v>
      </c>
      <c r="AZ1096" s="2">
        <f>[2]หน้าผ้า!EG1105</f>
        <v>0</v>
      </c>
      <c r="BA1096" s="2">
        <f>[2]หน้าผ้า!EH1105</f>
        <v>0</v>
      </c>
      <c r="BB1096" s="2">
        <f>[2]หน้าผ้า!EI1105</f>
        <v>0</v>
      </c>
      <c r="BC1096" s="1">
        <f>[2]หน้าผ้า!BZ1105</f>
        <v>0</v>
      </c>
      <c r="BD1096" s="56">
        <f>[2]หน้าผ้า!CA1105</f>
        <v>0</v>
      </c>
    </row>
    <row r="1097" spans="1:56" ht="28.5" customHeight="1" x14ac:dyDescent="0.45">
      <c r="A1097" s="3">
        <f>[2]หน้าผ้า!C1106</f>
        <v>0</v>
      </c>
      <c r="B1097" s="14">
        <f>[2]หน้าผ้า!B1106</f>
        <v>0</v>
      </c>
      <c r="C1097" s="9">
        <f>[2]หน้าผ้า!E1106</f>
        <v>0</v>
      </c>
      <c r="D1097" s="13">
        <f>[2]หน้าผ้า!F1106</f>
        <v>0</v>
      </c>
      <c r="E1097" s="9">
        <f>[2]หน้าผ้า!G1106</f>
        <v>0</v>
      </c>
      <c r="F1097" s="9">
        <f>[2]หน้าผ้า!H1106</f>
        <v>0</v>
      </c>
      <c r="G1097" s="9">
        <f>[2]หน้าผ้า!I1106</f>
        <v>0</v>
      </c>
      <c r="H1097" s="9">
        <f>[2]หน้าผ้า!J1106</f>
        <v>0</v>
      </c>
      <c r="I1097" s="9">
        <f>[2]หน้าผ้า!L1106</f>
        <v>0</v>
      </c>
      <c r="J1097" s="9">
        <f>[2]หน้าผ้า!M1106</f>
        <v>0</v>
      </c>
      <c r="K1097" s="9">
        <f>[2]หน้าผ้า!N1106</f>
        <v>0</v>
      </c>
      <c r="L1097" s="9">
        <f>[2]หน้าผ้า!R1106</f>
        <v>0</v>
      </c>
      <c r="M1097" s="10">
        <f>[2]หน้าผ้า!T1106</f>
        <v>0</v>
      </c>
      <c r="N1097" s="9">
        <f>[2]หน้าผ้า!U1106</f>
        <v>0</v>
      </c>
      <c r="O1097" s="9">
        <f>[2]หน้าผ้า!V1106</f>
        <v>0</v>
      </c>
      <c r="P1097" s="10">
        <f>[2]หน้าผ้า!AB1106</f>
        <v>0</v>
      </c>
      <c r="Q1097" s="10">
        <f>[2]หน้าผ้า!AC1106</f>
        <v>0</v>
      </c>
      <c r="R1097" s="10">
        <f>[2]หน้าผ้า!AD1106</f>
        <v>0</v>
      </c>
      <c r="S1097" s="9">
        <f>[2]หน้าผ้า!Z1106</f>
        <v>0</v>
      </c>
      <c r="T1097" s="12">
        <f>[2]หน้าผ้า!X1106</f>
        <v>0</v>
      </c>
      <c r="U1097" s="11">
        <f>[2]หน้าผ้า!AA1106</f>
        <v>0</v>
      </c>
      <c r="V1097" s="10">
        <f>[2]หน้าผ้า!AJ1106</f>
        <v>0</v>
      </c>
      <c r="W1097" s="10">
        <f>[2]หน้าผ้า!AL1106</f>
        <v>0</v>
      </c>
      <c r="X1097" s="10">
        <f>[2]หน้าผ้า!AM1106</f>
        <v>0</v>
      </c>
      <c r="Y1097" s="10">
        <f>[2]หน้าผ้า!AN1106</f>
        <v>0</v>
      </c>
      <c r="Z1097" s="9">
        <f>[2]หน้าผ้า!AO1106</f>
        <v>0</v>
      </c>
      <c r="AA1097" s="8">
        <f>[2]หน้าผ้า!AQ1106</f>
        <v>0</v>
      </c>
      <c r="AB1097" s="8">
        <f>[2]หน้าผ้า!AR1106</f>
        <v>0</v>
      </c>
      <c r="AC1097" s="8">
        <f>[2]หน้าผ้า!AS1106</f>
        <v>0</v>
      </c>
      <c r="AD1097" s="8">
        <f>[2]หน้าผ้า!AT1106</f>
        <v>0</v>
      </c>
      <c r="AE1097" s="8">
        <f>[2]หน้าผ้า!AU1106</f>
        <v>0</v>
      </c>
      <c r="AF1097" s="8">
        <f>[2]หน้าผ้า!AI1106</f>
        <v>0</v>
      </c>
      <c r="AG1097" s="1">
        <f>[3]หน้าผ้า!DC1109</f>
        <v>0</v>
      </c>
      <c r="AH1097" s="1">
        <f>[2]หน้าผ้า!DL1106</f>
        <v>0</v>
      </c>
      <c r="AI1097" s="1">
        <f>[2]หน้าผ้า!DM1106</f>
        <v>0</v>
      </c>
      <c r="AJ1097" s="3">
        <f>[2]หน้าผ้า!DN1106</f>
        <v>0</v>
      </c>
      <c r="AK1097" s="3">
        <f>[2]หน้าผ้า!DQ1106</f>
        <v>0</v>
      </c>
      <c r="AL1097" s="3">
        <f>[2]หน้าผ้า!DR1106</f>
        <v>0</v>
      </c>
      <c r="AM1097" s="3">
        <f>[2]หน้าผ้า!DS1106</f>
        <v>0</v>
      </c>
      <c r="AN1097" s="3">
        <f>[2]หน้าผ้า!DT1106</f>
        <v>0</v>
      </c>
      <c r="AO1097" s="3">
        <f>[2]หน้าผ้า!DU1106</f>
        <v>0</v>
      </c>
      <c r="AP1097" s="3">
        <f>[2]หน้าผ้า!DP1106</f>
        <v>0</v>
      </c>
      <c r="AQ1097" s="3">
        <f>[2]หน้าผ้า!DW1106</f>
        <v>0</v>
      </c>
      <c r="AR1097" s="3">
        <f>[2]หน้าผ้า!DX1106</f>
        <v>0</v>
      </c>
      <c r="AS1097" s="3">
        <f>[2]หน้าผ้า!DY1106</f>
        <v>0</v>
      </c>
      <c r="AT1097" s="3">
        <f>[2]หน้าผ้า!DZ1106</f>
        <v>0</v>
      </c>
      <c r="AU1097" s="3">
        <f>[2]หน้าผ้า!EA1106</f>
        <v>0</v>
      </c>
      <c r="AV1097" s="1">
        <f>[2]หน้าผ้า!EB1106</f>
        <v>0</v>
      </c>
      <c r="AW1097" s="2">
        <f>[2]หน้าผ้า!EC1106</f>
        <v>0</v>
      </c>
      <c r="AX1097" s="2">
        <f>[2]หน้าผ้า!ED1106</f>
        <v>0</v>
      </c>
      <c r="AY1097" s="2">
        <f>[2]หน้าผ้า!AG1106</f>
        <v>0</v>
      </c>
      <c r="AZ1097" s="2">
        <f>[2]หน้าผ้า!EG1106</f>
        <v>0</v>
      </c>
      <c r="BA1097" s="2">
        <f>[2]หน้าผ้า!EH1106</f>
        <v>0</v>
      </c>
      <c r="BB1097" s="2">
        <f>[2]หน้าผ้า!EI1106</f>
        <v>0</v>
      </c>
      <c r="BC1097" s="1">
        <f>[2]หน้าผ้า!BZ1106</f>
        <v>0</v>
      </c>
      <c r="BD1097" s="56">
        <f>[2]หน้าผ้า!CA1106</f>
        <v>0</v>
      </c>
    </row>
    <row r="1098" spans="1:56" ht="28.5" customHeight="1" x14ac:dyDescent="0.45">
      <c r="A1098" s="3">
        <f>[2]หน้าผ้า!C1107</f>
        <v>0</v>
      </c>
      <c r="B1098" s="14">
        <f>[2]หน้าผ้า!B1107</f>
        <v>0</v>
      </c>
      <c r="C1098" s="9">
        <f>[2]หน้าผ้า!E1107</f>
        <v>0</v>
      </c>
      <c r="D1098" s="13">
        <f>[2]หน้าผ้า!F1107</f>
        <v>0</v>
      </c>
      <c r="E1098" s="9">
        <f>[2]หน้าผ้า!G1107</f>
        <v>0</v>
      </c>
      <c r="F1098" s="9">
        <f>[2]หน้าผ้า!H1107</f>
        <v>0</v>
      </c>
      <c r="G1098" s="9">
        <f>[2]หน้าผ้า!I1107</f>
        <v>0</v>
      </c>
      <c r="H1098" s="9">
        <f>[2]หน้าผ้า!J1107</f>
        <v>0</v>
      </c>
      <c r="I1098" s="9">
        <f>[2]หน้าผ้า!L1107</f>
        <v>0</v>
      </c>
      <c r="J1098" s="9">
        <f>[2]หน้าผ้า!M1107</f>
        <v>0</v>
      </c>
      <c r="K1098" s="9">
        <f>[2]หน้าผ้า!N1107</f>
        <v>0</v>
      </c>
      <c r="L1098" s="9">
        <f>[2]หน้าผ้า!R1107</f>
        <v>0</v>
      </c>
      <c r="M1098" s="10">
        <f>[2]หน้าผ้า!T1107</f>
        <v>0</v>
      </c>
      <c r="N1098" s="9">
        <f>[2]หน้าผ้า!U1107</f>
        <v>0</v>
      </c>
      <c r="O1098" s="9">
        <f>[2]หน้าผ้า!V1107</f>
        <v>0</v>
      </c>
      <c r="P1098" s="10">
        <f>[2]หน้าผ้า!AB1107</f>
        <v>0</v>
      </c>
      <c r="Q1098" s="10">
        <f>[2]หน้าผ้า!AC1107</f>
        <v>0</v>
      </c>
      <c r="R1098" s="10">
        <f>[2]หน้าผ้า!AD1107</f>
        <v>0</v>
      </c>
      <c r="S1098" s="9">
        <f>[2]หน้าผ้า!Z1107</f>
        <v>0</v>
      </c>
      <c r="T1098" s="12">
        <f>[2]หน้าผ้า!X1107</f>
        <v>0</v>
      </c>
      <c r="U1098" s="11">
        <f>[2]หน้าผ้า!AA1107</f>
        <v>0</v>
      </c>
      <c r="V1098" s="10">
        <f>[2]หน้าผ้า!AJ1107</f>
        <v>0</v>
      </c>
      <c r="W1098" s="10">
        <f>[2]หน้าผ้า!AL1107</f>
        <v>0</v>
      </c>
      <c r="X1098" s="10">
        <f>[2]หน้าผ้า!AM1107</f>
        <v>0</v>
      </c>
      <c r="Y1098" s="10">
        <f>[2]หน้าผ้า!AN1107</f>
        <v>0</v>
      </c>
      <c r="Z1098" s="9">
        <f>[2]หน้าผ้า!AO1107</f>
        <v>0</v>
      </c>
      <c r="AA1098" s="8">
        <f>[2]หน้าผ้า!AQ1107</f>
        <v>0</v>
      </c>
      <c r="AB1098" s="8">
        <f>[2]หน้าผ้า!AR1107</f>
        <v>0</v>
      </c>
      <c r="AC1098" s="8">
        <f>[2]หน้าผ้า!AS1107</f>
        <v>0</v>
      </c>
      <c r="AD1098" s="8">
        <f>[2]หน้าผ้า!AT1107</f>
        <v>0</v>
      </c>
      <c r="AE1098" s="8">
        <f>[2]หน้าผ้า!AU1107</f>
        <v>0</v>
      </c>
      <c r="AF1098" s="8">
        <f>[2]หน้าผ้า!AI1107</f>
        <v>0</v>
      </c>
      <c r="AG1098" s="1">
        <f>[3]หน้าผ้า!DC1110</f>
        <v>0</v>
      </c>
      <c r="AH1098" s="1">
        <f>[2]หน้าผ้า!DL1107</f>
        <v>0</v>
      </c>
      <c r="AI1098" s="1">
        <f>[2]หน้าผ้า!DM1107</f>
        <v>0</v>
      </c>
      <c r="AJ1098" s="3">
        <f>[2]หน้าผ้า!DN1107</f>
        <v>0</v>
      </c>
      <c r="AK1098" s="3">
        <f>[2]หน้าผ้า!DQ1107</f>
        <v>0</v>
      </c>
      <c r="AL1098" s="3">
        <f>[2]หน้าผ้า!DR1107</f>
        <v>0</v>
      </c>
      <c r="AM1098" s="3">
        <f>[2]หน้าผ้า!DS1107</f>
        <v>0</v>
      </c>
      <c r="AN1098" s="3">
        <f>[2]หน้าผ้า!DT1107</f>
        <v>0</v>
      </c>
      <c r="AO1098" s="3">
        <f>[2]หน้าผ้า!DU1107</f>
        <v>0</v>
      </c>
      <c r="AP1098" s="3">
        <f>[2]หน้าผ้า!DP1107</f>
        <v>0</v>
      </c>
      <c r="AQ1098" s="3">
        <f>[2]หน้าผ้า!DW1107</f>
        <v>0</v>
      </c>
      <c r="AR1098" s="3">
        <f>[2]หน้าผ้า!DX1107</f>
        <v>0</v>
      </c>
      <c r="AS1098" s="3">
        <f>[2]หน้าผ้า!DY1107</f>
        <v>0</v>
      </c>
      <c r="AT1098" s="3">
        <f>[2]หน้าผ้า!DZ1107</f>
        <v>0</v>
      </c>
      <c r="AU1098" s="3">
        <f>[2]หน้าผ้า!EA1107</f>
        <v>0</v>
      </c>
      <c r="AV1098" s="1">
        <f>[2]หน้าผ้า!EB1107</f>
        <v>0</v>
      </c>
      <c r="AW1098" s="2">
        <f>[2]หน้าผ้า!EC1107</f>
        <v>0</v>
      </c>
      <c r="AX1098" s="2">
        <f>[2]หน้าผ้า!ED1107</f>
        <v>0</v>
      </c>
      <c r="AY1098" s="2">
        <f>[2]หน้าผ้า!AG1107</f>
        <v>0</v>
      </c>
      <c r="AZ1098" s="2">
        <f>[2]หน้าผ้า!EG1107</f>
        <v>0</v>
      </c>
      <c r="BA1098" s="2">
        <f>[2]หน้าผ้า!EH1107</f>
        <v>0</v>
      </c>
      <c r="BB1098" s="2">
        <f>[2]หน้าผ้า!EI1107</f>
        <v>0</v>
      </c>
      <c r="BC1098" s="1">
        <f>[2]หน้าผ้า!BZ1107</f>
        <v>0</v>
      </c>
      <c r="BD1098" s="56">
        <f>[2]หน้าผ้า!CA1107</f>
        <v>0</v>
      </c>
    </row>
    <row r="1099" spans="1:56" ht="28.5" customHeight="1" x14ac:dyDescent="0.45">
      <c r="A1099" s="3">
        <f>[2]หน้าผ้า!C1108</f>
        <v>0</v>
      </c>
      <c r="B1099" s="14">
        <f>[2]หน้าผ้า!B1108</f>
        <v>0</v>
      </c>
      <c r="C1099" s="9">
        <f>[2]หน้าผ้า!E1108</f>
        <v>0</v>
      </c>
      <c r="D1099" s="13">
        <f>[2]หน้าผ้า!F1108</f>
        <v>0</v>
      </c>
      <c r="E1099" s="9">
        <f>[2]หน้าผ้า!G1108</f>
        <v>0</v>
      </c>
      <c r="F1099" s="9">
        <f>[2]หน้าผ้า!H1108</f>
        <v>0</v>
      </c>
      <c r="G1099" s="9">
        <f>[2]หน้าผ้า!I1108</f>
        <v>0</v>
      </c>
      <c r="H1099" s="9">
        <f>[2]หน้าผ้า!J1108</f>
        <v>0</v>
      </c>
      <c r="I1099" s="9">
        <f>[2]หน้าผ้า!L1108</f>
        <v>0</v>
      </c>
      <c r="J1099" s="9">
        <f>[2]หน้าผ้า!M1108</f>
        <v>0</v>
      </c>
      <c r="K1099" s="9">
        <f>[2]หน้าผ้า!N1108</f>
        <v>0</v>
      </c>
      <c r="L1099" s="9">
        <f>[2]หน้าผ้า!R1108</f>
        <v>0</v>
      </c>
      <c r="M1099" s="10">
        <f>[2]หน้าผ้า!T1108</f>
        <v>0</v>
      </c>
      <c r="N1099" s="9">
        <f>[2]หน้าผ้า!U1108</f>
        <v>0</v>
      </c>
      <c r="O1099" s="9">
        <f>[2]หน้าผ้า!V1108</f>
        <v>0</v>
      </c>
      <c r="P1099" s="10">
        <f>[2]หน้าผ้า!AB1108</f>
        <v>0</v>
      </c>
      <c r="Q1099" s="10">
        <f>[2]หน้าผ้า!AC1108</f>
        <v>0</v>
      </c>
      <c r="R1099" s="10">
        <f>[2]หน้าผ้า!AD1108</f>
        <v>0</v>
      </c>
      <c r="S1099" s="9">
        <f>[2]หน้าผ้า!Z1108</f>
        <v>0</v>
      </c>
      <c r="T1099" s="12">
        <f>[2]หน้าผ้า!X1108</f>
        <v>0</v>
      </c>
      <c r="U1099" s="11">
        <f>[2]หน้าผ้า!AA1108</f>
        <v>0</v>
      </c>
      <c r="V1099" s="10">
        <f>[2]หน้าผ้า!AJ1108</f>
        <v>0</v>
      </c>
      <c r="W1099" s="10">
        <f>[2]หน้าผ้า!AL1108</f>
        <v>0</v>
      </c>
      <c r="X1099" s="10">
        <f>[2]หน้าผ้า!AM1108</f>
        <v>0</v>
      </c>
      <c r="Y1099" s="10">
        <f>[2]หน้าผ้า!AN1108</f>
        <v>0</v>
      </c>
      <c r="Z1099" s="9">
        <f>[2]หน้าผ้า!AO1108</f>
        <v>0</v>
      </c>
      <c r="AA1099" s="8">
        <f>[2]หน้าผ้า!AQ1108</f>
        <v>0</v>
      </c>
      <c r="AB1099" s="8">
        <f>[2]หน้าผ้า!AR1108</f>
        <v>0</v>
      </c>
      <c r="AC1099" s="8">
        <f>[2]หน้าผ้า!AS1108</f>
        <v>0</v>
      </c>
      <c r="AD1099" s="8">
        <f>[2]หน้าผ้า!AT1108</f>
        <v>0</v>
      </c>
      <c r="AE1099" s="8">
        <f>[2]หน้าผ้า!AU1108</f>
        <v>0</v>
      </c>
      <c r="AF1099" s="8">
        <f>[2]หน้าผ้า!AI1108</f>
        <v>0</v>
      </c>
      <c r="AG1099" s="1">
        <f>[3]หน้าผ้า!DC1111</f>
        <v>0</v>
      </c>
      <c r="AH1099" s="1">
        <f>[2]หน้าผ้า!DL1108</f>
        <v>0</v>
      </c>
      <c r="AI1099" s="1">
        <f>[2]หน้าผ้า!DM1108</f>
        <v>0</v>
      </c>
      <c r="AJ1099" s="3">
        <f>[2]หน้าผ้า!DN1108</f>
        <v>0</v>
      </c>
      <c r="AK1099" s="3">
        <f>[2]หน้าผ้า!DQ1108</f>
        <v>0</v>
      </c>
      <c r="AL1099" s="3">
        <f>[2]หน้าผ้า!DR1108</f>
        <v>0</v>
      </c>
      <c r="AM1099" s="3">
        <f>[2]หน้าผ้า!DS1108</f>
        <v>0</v>
      </c>
      <c r="AN1099" s="3">
        <f>[2]หน้าผ้า!DT1108</f>
        <v>0</v>
      </c>
      <c r="AO1099" s="3">
        <f>[2]หน้าผ้า!DU1108</f>
        <v>0</v>
      </c>
      <c r="AP1099" s="3">
        <f>[2]หน้าผ้า!DP1108</f>
        <v>0</v>
      </c>
      <c r="AQ1099" s="3">
        <f>[2]หน้าผ้า!DW1108</f>
        <v>0</v>
      </c>
      <c r="AR1099" s="3">
        <f>[2]หน้าผ้า!DX1108</f>
        <v>0</v>
      </c>
      <c r="AS1099" s="3">
        <f>[2]หน้าผ้า!DY1108</f>
        <v>0</v>
      </c>
      <c r="AT1099" s="3">
        <f>[2]หน้าผ้า!DZ1108</f>
        <v>0</v>
      </c>
      <c r="AU1099" s="3">
        <f>[2]หน้าผ้า!EA1108</f>
        <v>0</v>
      </c>
      <c r="AV1099" s="1">
        <f>[2]หน้าผ้า!EB1108</f>
        <v>0</v>
      </c>
      <c r="AW1099" s="2">
        <f>[2]หน้าผ้า!EC1108</f>
        <v>0</v>
      </c>
      <c r="AX1099" s="2">
        <f>[2]หน้าผ้า!ED1108</f>
        <v>0</v>
      </c>
      <c r="AY1099" s="2">
        <f>[2]หน้าผ้า!AG1108</f>
        <v>0</v>
      </c>
      <c r="AZ1099" s="2">
        <f>[2]หน้าผ้า!EG1108</f>
        <v>0</v>
      </c>
      <c r="BA1099" s="2">
        <f>[2]หน้าผ้า!EH1108</f>
        <v>0</v>
      </c>
      <c r="BB1099" s="2">
        <f>[2]หน้าผ้า!EI1108</f>
        <v>0</v>
      </c>
      <c r="BC1099" s="1">
        <f>[2]หน้าผ้า!BZ1108</f>
        <v>0</v>
      </c>
      <c r="BD1099" s="56">
        <f>[2]หน้าผ้า!CA1108</f>
        <v>0</v>
      </c>
    </row>
    <row r="1100" spans="1:56" ht="28.5" customHeight="1" x14ac:dyDescent="0.45">
      <c r="A1100" s="3">
        <f>[2]หน้าผ้า!C1109</f>
        <v>0</v>
      </c>
      <c r="B1100" s="14">
        <f>[2]หน้าผ้า!B1109</f>
        <v>0</v>
      </c>
      <c r="C1100" s="9">
        <f>[2]หน้าผ้า!E1109</f>
        <v>0</v>
      </c>
      <c r="D1100" s="13">
        <f>[2]หน้าผ้า!F1109</f>
        <v>0</v>
      </c>
      <c r="E1100" s="9">
        <f>[2]หน้าผ้า!G1109</f>
        <v>0</v>
      </c>
      <c r="F1100" s="9">
        <f>[2]หน้าผ้า!H1109</f>
        <v>0</v>
      </c>
      <c r="G1100" s="9">
        <f>[2]หน้าผ้า!I1109</f>
        <v>0</v>
      </c>
      <c r="H1100" s="9">
        <f>[2]หน้าผ้า!J1109</f>
        <v>0</v>
      </c>
      <c r="I1100" s="9">
        <f>[2]หน้าผ้า!L1109</f>
        <v>0</v>
      </c>
      <c r="J1100" s="9">
        <f>[2]หน้าผ้า!M1109</f>
        <v>0</v>
      </c>
      <c r="K1100" s="9">
        <f>[2]หน้าผ้า!N1109</f>
        <v>0</v>
      </c>
      <c r="L1100" s="9">
        <f>[2]หน้าผ้า!R1109</f>
        <v>0</v>
      </c>
      <c r="M1100" s="10">
        <f>[2]หน้าผ้า!T1109</f>
        <v>0</v>
      </c>
      <c r="N1100" s="9">
        <f>[2]หน้าผ้า!U1109</f>
        <v>0</v>
      </c>
      <c r="O1100" s="9">
        <f>[2]หน้าผ้า!V1109</f>
        <v>0</v>
      </c>
      <c r="P1100" s="10">
        <f>[2]หน้าผ้า!AB1109</f>
        <v>0</v>
      </c>
      <c r="Q1100" s="10">
        <f>[2]หน้าผ้า!AC1109</f>
        <v>0</v>
      </c>
      <c r="R1100" s="10">
        <f>[2]หน้าผ้า!AD1109</f>
        <v>0</v>
      </c>
      <c r="S1100" s="9">
        <f>[2]หน้าผ้า!Z1109</f>
        <v>0</v>
      </c>
      <c r="T1100" s="12">
        <f>[2]หน้าผ้า!X1109</f>
        <v>0</v>
      </c>
      <c r="U1100" s="11">
        <f>[2]หน้าผ้า!AA1109</f>
        <v>0</v>
      </c>
      <c r="V1100" s="10">
        <f>[2]หน้าผ้า!AJ1109</f>
        <v>0</v>
      </c>
      <c r="W1100" s="10">
        <f>[2]หน้าผ้า!AL1109</f>
        <v>0</v>
      </c>
      <c r="X1100" s="10">
        <f>[2]หน้าผ้า!AM1109</f>
        <v>0</v>
      </c>
      <c r="Y1100" s="10">
        <f>[2]หน้าผ้า!AN1109</f>
        <v>0</v>
      </c>
      <c r="Z1100" s="9">
        <f>[2]หน้าผ้า!AO1109</f>
        <v>0</v>
      </c>
      <c r="AA1100" s="8">
        <f>[2]หน้าผ้า!AQ1109</f>
        <v>0</v>
      </c>
      <c r="AB1100" s="8">
        <f>[2]หน้าผ้า!AR1109</f>
        <v>0</v>
      </c>
      <c r="AC1100" s="8">
        <f>[2]หน้าผ้า!AS1109</f>
        <v>0</v>
      </c>
      <c r="AD1100" s="8">
        <f>[2]หน้าผ้า!AT1109</f>
        <v>0</v>
      </c>
      <c r="AE1100" s="8">
        <f>[2]หน้าผ้า!AU1109</f>
        <v>0</v>
      </c>
      <c r="AF1100" s="8">
        <f>[2]หน้าผ้า!AI1109</f>
        <v>0</v>
      </c>
      <c r="AG1100" s="1">
        <f>[3]หน้าผ้า!DC1112</f>
        <v>0</v>
      </c>
      <c r="AH1100" s="1">
        <f>[2]หน้าผ้า!DL1109</f>
        <v>0</v>
      </c>
      <c r="AI1100" s="1">
        <f>[2]หน้าผ้า!DM1109</f>
        <v>0</v>
      </c>
      <c r="AJ1100" s="3">
        <f>[2]หน้าผ้า!DN1109</f>
        <v>0</v>
      </c>
      <c r="AK1100" s="3">
        <f>[2]หน้าผ้า!DQ1109</f>
        <v>0</v>
      </c>
      <c r="AL1100" s="3">
        <f>[2]หน้าผ้า!DR1109</f>
        <v>0</v>
      </c>
      <c r="AM1100" s="3">
        <f>[2]หน้าผ้า!DS1109</f>
        <v>0</v>
      </c>
      <c r="AN1100" s="3">
        <f>[2]หน้าผ้า!DT1109</f>
        <v>0</v>
      </c>
      <c r="AO1100" s="3">
        <f>[2]หน้าผ้า!DU1109</f>
        <v>0</v>
      </c>
      <c r="AP1100" s="3">
        <f>[2]หน้าผ้า!DP1109</f>
        <v>0</v>
      </c>
      <c r="AQ1100" s="3">
        <f>[2]หน้าผ้า!DW1109</f>
        <v>0</v>
      </c>
      <c r="AR1100" s="3">
        <f>[2]หน้าผ้า!DX1109</f>
        <v>0</v>
      </c>
      <c r="AS1100" s="3">
        <f>[2]หน้าผ้า!DY1109</f>
        <v>0</v>
      </c>
      <c r="AT1100" s="3">
        <f>[2]หน้าผ้า!DZ1109</f>
        <v>0</v>
      </c>
      <c r="AU1100" s="3">
        <f>[2]หน้าผ้า!EA1109</f>
        <v>0</v>
      </c>
      <c r="AV1100" s="1">
        <f>[2]หน้าผ้า!EB1109</f>
        <v>0</v>
      </c>
      <c r="AW1100" s="2">
        <f>[2]หน้าผ้า!EC1109</f>
        <v>0</v>
      </c>
      <c r="AX1100" s="2">
        <f>[2]หน้าผ้า!ED1109</f>
        <v>0</v>
      </c>
      <c r="AY1100" s="2">
        <f>[2]หน้าผ้า!AG1109</f>
        <v>0</v>
      </c>
      <c r="AZ1100" s="2">
        <f>[2]หน้าผ้า!EG1109</f>
        <v>0</v>
      </c>
      <c r="BA1100" s="2">
        <f>[2]หน้าผ้า!EH1109</f>
        <v>0</v>
      </c>
      <c r="BB1100" s="2">
        <f>[2]หน้าผ้า!EI1109</f>
        <v>0</v>
      </c>
      <c r="BC1100" s="1">
        <f>[2]หน้าผ้า!BZ1109</f>
        <v>0</v>
      </c>
      <c r="BD1100" s="56">
        <f>[2]หน้าผ้า!CA1109</f>
        <v>0</v>
      </c>
    </row>
    <row r="1101" spans="1:56" ht="28.5" customHeight="1" x14ac:dyDescent="0.45">
      <c r="A1101" s="3">
        <f>[2]หน้าผ้า!C1110</f>
        <v>0</v>
      </c>
      <c r="B1101" s="14">
        <f>[2]หน้าผ้า!B1110</f>
        <v>0</v>
      </c>
      <c r="C1101" s="9">
        <f>[2]หน้าผ้า!E1110</f>
        <v>0</v>
      </c>
      <c r="D1101" s="13">
        <f>[2]หน้าผ้า!F1110</f>
        <v>0</v>
      </c>
      <c r="E1101" s="9">
        <f>[2]หน้าผ้า!G1110</f>
        <v>0</v>
      </c>
      <c r="F1101" s="9">
        <f>[2]หน้าผ้า!H1110</f>
        <v>0</v>
      </c>
      <c r="G1101" s="9">
        <f>[2]หน้าผ้า!I1110</f>
        <v>0</v>
      </c>
      <c r="H1101" s="9">
        <f>[2]หน้าผ้า!J1110</f>
        <v>0</v>
      </c>
      <c r="I1101" s="9">
        <f>[2]หน้าผ้า!L1110</f>
        <v>0</v>
      </c>
      <c r="J1101" s="9">
        <f>[2]หน้าผ้า!M1110</f>
        <v>0</v>
      </c>
      <c r="K1101" s="9">
        <f>[2]หน้าผ้า!N1110</f>
        <v>0</v>
      </c>
      <c r="L1101" s="9">
        <f>[2]หน้าผ้า!R1110</f>
        <v>0</v>
      </c>
      <c r="M1101" s="10">
        <f>[2]หน้าผ้า!T1110</f>
        <v>0</v>
      </c>
      <c r="N1101" s="9">
        <f>[2]หน้าผ้า!U1110</f>
        <v>0</v>
      </c>
      <c r="O1101" s="9">
        <f>[2]หน้าผ้า!V1110</f>
        <v>0</v>
      </c>
      <c r="P1101" s="10">
        <f>[2]หน้าผ้า!AB1110</f>
        <v>0</v>
      </c>
      <c r="Q1101" s="10">
        <f>[2]หน้าผ้า!AC1110</f>
        <v>0</v>
      </c>
      <c r="R1101" s="10">
        <f>[2]หน้าผ้า!AD1110</f>
        <v>0</v>
      </c>
      <c r="S1101" s="9">
        <f>[2]หน้าผ้า!Z1110</f>
        <v>0</v>
      </c>
      <c r="T1101" s="12">
        <f>[2]หน้าผ้า!X1110</f>
        <v>0</v>
      </c>
      <c r="U1101" s="11">
        <f>[2]หน้าผ้า!AA1110</f>
        <v>0</v>
      </c>
      <c r="V1101" s="10">
        <f>[2]หน้าผ้า!AJ1110</f>
        <v>0</v>
      </c>
      <c r="W1101" s="10">
        <f>[2]หน้าผ้า!AL1110</f>
        <v>0</v>
      </c>
      <c r="X1101" s="10">
        <f>[2]หน้าผ้า!AM1110</f>
        <v>0</v>
      </c>
      <c r="Y1101" s="10">
        <f>[2]หน้าผ้า!AN1110</f>
        <v>0</v>
      </c>
      <c r="Z1101" s="9">
        <f>[2]หน้าผ้า!AO1110</f>
        <v>0</v>
      </c>
      <c r="AA1101" s="8">
        <f>[2]หน้าผ้า!AQ1110</f>
        <v>0</v>
      </c>
      <c r="AB1101" s="8">
        <f>[2]หน้าผ้า!AR1110</f>
        <v>0</v>
      </c>
      <c r="AC1101" s="8">
        <f>[2]หน้าผ้า!AS1110</f>
        <v>0</v>
      </c>
      <c r="AD1101" s="8">
        <f>[2]หน้าผ้า!AT1110</f>
        <v>0</v>
      </c>
      <c r="AE1101" s="8">
        <f>[2]หน้าผ้า!AU1110</f>
        <v>0</v>
      </c>
      <c r="AF1101" s="8">
        <f>[2]หน้าผ้า!AI1110</f>
        <v>0</v>
      </c>
      <c r="AG1101" s="1">
        <f>[3]หน้าผ้า!DC1113</f>
        <v>0</v>
      </c>
      <c r="AH1101" s="1">
        <f>[2]หน้าผ้า!DL1110</f>
        <v>0</v>
      </c>
      <c r="AI1101" s="1">
        <f>[2]หน้าผ้า!DM1110</f>
        <v>0</v>
      </c>
      <c r="AJ1101" s="3">
        <f>[2]หน้าผ้า!DN1110</f>
        <v>0</v>
      </c>
      <c r="AK1101" s="3">
        <f>[2]หน้าผ้า!DQ1110</f>
        <v>0</v>
      </c>
      <c r="AL1101" s="3">
        <f>[2]หน้าผ้า!DR1110</f>
        <v>0</v>
      </c>
      <c r="AM1101" s="3">
        <f>[2]หน้าผ้า!DS1110</f>
        <v>0</v>
      </c>
      <c r="AN1101" s="3">
        <f>[2]หน้าผ้า!DT1110</f>
        <v>0</v>
      </c>
      <c r="AO1101" s="3">
        <f>[2]หน้าผ้า!DU1110</f>
        <v>0</v>
      </c>
      <c r="AP1101" s="3">
        <f>[2]หน้าผ้า!DP1110</f>
        <v>0</v>
      </c>
      <c r="AQ1101" s="3">
        <f>[2]หน้าผ้า!DW1110</f>
        <v>0</v>
      </c>
      <c r="AR1101" s="3">
        <f>[2]หน้าผ้า!DX1110</f>
        <v>0</v>
      </c>
      <c r="AS1101" s="3">
        <f>[2]หน้าผ้า!DY1110</f>
        <v>0</v>
      </c>
      <c r="AT1101" s="3">
        <f>[2]หน้าผ้า!DZ1110</f>
        <v>0</v>
      </c>
      <c r="AU1101" s="3">
        <f>[2]หน้าผ้า!EA1110</f>
        <v>0</v>
      </c>
      <c r="AV1101" s="1">
        <f>[2]หน้าผ้า!EB1110</f>
        <v>0</v>
      </c>
      <c r="AW1101" s="2">
        <f>[2]หน้าผ้า!EC1110</f>
        <v>0</v>
      </c>
      <c r="AX1101" s="2">
        <f>[2]หน้าผ้า!ED1110</f>
        <v>0</v>
      </c>
      <c r="AY1101" s="2">
        <f>[2]หน้าผ้า!AG1110</f>
        <v>0</v>
      </c>
      <c r="AZ1101" s="2">
        <f>[2]หน้าผ้า!EG1110</f>
        <v>0</v>
      </c>
      <c r="BA1101" s="2">
        <f>[2]หน้าผ้า!EH1110</f>
        <v>0</v>
      </c>
      <c r="BB1101" s="2">
        <f>[2]หน้าผ้า!EI1110</f>
        <v>0</v>
      </c>
      <c r="BC1101" s="1">
        <f>[2]หน้าผ้า!BZ1110</f>
        <v>0</v>
      </c>
      <c r="BD1101" s="56">
        <f>[2]หน้าผ้า!CA1110</f>
        <v>0</v>
      </c>
    </row>
    <row r="1102" spans="1:56" ht="28.5" customHeight="1" x14ac:dyDescent="0.45">
      <c r="A1102" s="3">
        <f>[2]หน้าผ้า!C1111</f>
        <v>0</v>
      </c>
      <c r="B1102" s="14">
        <f>[2]หน้าผ้า!B1111</f>
        <v>0</v>
      </c>
      <c r="C1102" s="9">
        <f>[2]หน้าผ้า!E1111</f>
        <v>0</v>
      </c>
      <c r="D1102" s="13">
        <f>[2]หน้าผ้า!F1111</f>
        <v>0</v>
      </c>
      <c r="E1102" s="9">
        <f>[2]หน้าผ้า!G1111</f>
        <v>0</v>
      </c>
      <c r="F1102" s="9">
        <f>[2]หน้าผ้า!H1111</f>
        <v>0</v>
      </c>
      <c r="G1102" s="9">
        <f>[2]หน้าผ้า!I1111</f>
        <v>0</v>
      </c>
      <c r="H1102" s="9">
        <f>[2]หน้าผ้า!J1111</f>
        <v>0</v>
      </c>
      <c r="I1102" s="9">
        <f>[2]หน้าผ้า!L1111</f>
        <v>0</v>
      </c>
      <c r="J1102" s="9">
        <f>[2]หน้าผ้า!M1111</f>
        <v>0</v>
      </c>
      <c r="K1102" s="9">
        <f>[2]หน้าผ้า!N1111</f>
        <v>0</v>
      </c>
      <c r="L1102" s="9">
        <f>[2]หน้าผ้า!R1111</f>
        <v>0</v>
      </c>
      <c r="M1102" s="10">
        <f>[2]หน้าผ้า!T1111</f>
        <v>0</v>
      </c>
      <c r="N1102" s="9">
        <f>[2]หน้าผ้า!U1111</f>
        <v>0</v>
      </c>
      <c r="O1102" s="9">
        <f>[2]หน้าผ้า!V1111</f>
        <v>0</v>
      </c>
      <c r="P1102" s="10">
        <f>[2]หน้าผ้า!AB1111</f>
        <v>0</v>
      </c>
      <c r="Q1102" s="10">
        <f>[2]หน้าผ้า!AC1111</f>
        <v>0</v>
      </c>
      <c r="R1102" s="10">
        <f>[2]หน้าผ้า!AD1111</f>
        <v>0</v>
      </c>
      <c r="S1102" s="9">
        <f>[2]หน้าผ้า!Z1111</f>
        <v>0</v>
      </c>
      <c r="T1102" s="12">
        <f>[2]หน้าผ้า!X1111</f>
        <v>0</v>
      </c>
      <c r="U1102" s="11">
        <f>[2]หน้าผ้า!AA1111</f>
        <v>0</v>
      </c>
      <c r="V1102" s="10">
        <f>[2]หน้าผ้า!AJ1111</f>
        <v>0</v>
      </c>
      <c r="W1102" s="10">
        <f>[2]หน้าผ้า!AL1111</f>
        <v>0</v>
      </c>
      <c r="X1102" s="10">
        <f>[2]หน้าผ้า!AM1111</f>
        <v>0</v>
      </c>
      <c r="Y1102" s="10">
        <f>[2]หน้าผ้า!AN1111</f>
        <v>0</v>
      </c>
      <c r="Z1102" s="9">
        <f>[2]หน้าผ้า!AO1111</f>
        <v>0</v>
      </c>
      <c r="AA1102" s="8">
        <f>[2]หน้าผ้า!AQ1111</f>
        <v>0</v>
      </c>
      <c r="AB1102" s="8">
        <f>[2]หน้าผ้า!AR1111</f>
        <v>0</v>
      </c>
      <c r="AC1102" s="8">
        <f>[2]หน้าผ้า!AS1111</f>
        <v>0</v>
      </c>
      <c r="AD1102" s="8">
        <f>[2]หน้าผ้า!AT1111</f>
        <v>0</v>
      </c>
      <c r="AE1102" s="8">
        <f>[2]หน้าผ้า!AU1111</f>
        <v>0</v>
      </c>
      <c r="AF1102" s="8">
        <f>[2]หน้าผ้า!AI1111</f>
        <v>0</v>
      </c>
      <c r="AG1102" s="1">
        <f>[3]หน้าผ้า!DC1114</f>
        <v>0</v>
      </c>
      <c r="AH1102" s="1">
        <f>[2]หน้าผ้า!DL1111</f>
        <v>0</v>
      </c>
      <c r="AI1102" s="1">
        <f>[2]หน้าผ้า!DM1111</f>
        <v>0</v>
      </c>
      <c r="AJ1102" s="3">
        <f>[2]หน้าผ้า!DN1111</f>
        <v>0</v>
      </c>
      <c r="AK1102" s="3">
        <f>[2]หน้าผ้า!DQ1111</f>
        <v>0</v>
      </c>
      <c r="AL1102" s="3">
        <f>[2]หน้าผ้า!DR1111</f>
        <v>0</v>
      </c>
      <c r="AM1102" s="3">
        <f>[2]หน้าผ้า!DS1111</f>
        <v>0</v>
      </c>
      <c r="AN1102" s="3">
        <f>[2]หน้าผ้า!DT1111</f>
        <v>0</v>
      </c>
      <c r="AO1102" s="3">
        <f>[2]หน้าผ้า!DU1111</f>
        <v>0</v>
      </c>
      <c r="AP1102" s="3">
        <f>[2]หน้าผ้า!DP1111</f>
        <v>0</v>
      </c>
      <c r="AQ1102" s="3">
        <f>[2]หน้าผ้า!DW1111</f>
        <v>0</v>
      </c>
      <c r="AR1102" s="3">
        <f>[2]หน้าผ้า!DX1111</f>
        <v>0</v>
      </c>
      <c r="AS1102" s="3">
        <f>[2]หน้าผ้า!DY1111</f>
        <v>0</v>
      </c>
      <c r="AT1102" s="3">
        <f>[2]หน้าผ้า!DZ1111</f>
        <v>0</v>
      </c>
      <c r="AU1102" s="3">
        <f>[2]หน้าผ้า!EA1111</f>
        <v>0</v>
      </c>
      <c r="AV1102" s="1">
        <f>[2]หน้าผ้า!EB1111</f>
        <v>0</v>
      </c>
      <c r="AW1102" s="2">
        <f>[2]หน้าผ้า!EC1111</f>
        <v>0</v>
      </c>
      <c r="AX1102" s="2">
        <f>[2]หน้าผ้า!ED1111</f>
        <v>0</v>
      </c>
      <c r="AY1102" s="2">
        <f>[2]หน้าผ้า!AG1111</f>
        <v>0</v>
      </c>
      <c r="AZ1102" s="2">
        <f>[2]หน้าผ้า!EG1111</f>
        <v>0</v>
      </c>
      <c r="BA1102" s="2">
        <f>[2]หน้าผ้า!EH1111</f>
        <v>0</v>
      </c>
      <c r="BB1102" s="2">
        <f>[2]หน้าผ้า!EI1111</f>
        <v>0</v>
      </c>
      <c r="BC1102" s="1">
        <f>[2]หน้าผ้า!BZ1111</f>
        <v>0</v>
      </c>
      <c r="BD1102" s="56">
        <f>[2]หน้าผ้า!CA1111</f>
        <v>0</v>
      </c>
    </row>
    <row r="1103" spans="1:56" ht="28.5" customHeight="1" x14ac:dyDescent="0.45">
      <c r="A1103" s="3">
        <f>[2]หน้าผ้า!C1112</f>
        <v>0</v>
      </c>
      <c r="B1103" s="14">
        <f>[2]หน้าผ้า!B1112</f>
        <v>0</v>
      </c>
      <c r="C1103" s="9">
        <f>[2]หน้าผ้า!E1112</f>
        <v>0</v>
      </c>
      <c r="D1103" s="13">
        <f>[2]หน้าผ้า!F1112</f>
        <v>0</v>
      </c>
      <c r="E1103" s="9">
        <f>[2]หน้าผ้า!G1112</f>
        <v>0</v>
      </c>
      <c r="F1103" s="9">
        <f>[2]หน้าผ้า!H1112</f>
        <v>0</v>
      </c>
      <c r="G1103" s="9">
        <f>[2]หน้าผ้า!I1112</f>
        <v>0</v>
      </c>
      <c r="H1103" s="9">
        <f>[2]หน้าผ้า!J1112</f>
        <v>0</v>
      </c>
      <c r="I1103" s="9">
        <f>[2]หน้าผ้า!L1112</f>
        <v>0</v>
      </c>
      <c r="J1103" s="9">
        <f>[2]หน้าผ้า!M1112</f>
        <v>0</v>
      </c>
      <c r="K1103" s="9">
        <f>[2]หน้าผ้า!N1112</f>
        <v>0</v>
      </c>
      <c r="L1103" s="9">
        <f>[2]หน้าผ้า!R1112</f>
        <v>0</v>
      </c>
      <c r="M1103" s="10">
        <f>[2]หน้าผ้า!T1112</f>
        <v>0</v>
      </c>
      <c r="N1103" s="9">
        <f>[2]หน้าผ้า!U1112</f>
        <v>0</v>
      </c>
      <c r="O1103" s="9">
        <f>[2]หน้าผ้า!V1112</f>
        <v>0</v>
      </c>
      <c r="P1103" s="10">
        <f>[2]หน้าผ้า!AB1112</f>
        <v>0</v>
      </c>
      <c r="Q1103" s="10">
        <f>[2]หน้าผ้า!AC1112</f>
        <v>0</v>
      </c>
      <c r="R1103" s="10">
        <f>[2]หน้าผ้า!AD1112</f>
        <v>0</v>
      </c>
      <c r="S1103" s="9">
        <f>[2]หน้าผ้า!Z1112</f>
        <v>0</v>
      </c>
      <c r="T1103" s="12">
        <f>[2]หน้าผ้า!X1112</f>
        <v>0</v>
      </c>
      <c r="U1103" s="11">
        <f>[2]หน้าผ้า!AA1112</f>
        <v>0</v>
      </c>
      <c r="V1103" s="10">
        <f>[2]หน้าผ้า!AJ1112</f>
        <v>0</v>
      </c>
      <c r="W1103" s="10">
        <f>[2]หน้าผ้า!AL1112</f>
        <v>0</v>
      </c>
      <c r="X1103" s="10">
        <f>[2]หน้าผ้า!AM1112</f>
        <v>0</v>
      </c>
      <c r="Y1103" s="10">
        <f>[2]หน้าผ้า!AN1112</f>
        <v>0</v>
      </c>
      <c r="Z1103" s="9">
        <f>[2]หน้าผ้า!AO1112</f>
        <v>0</v>
      </c>
      <c r="AA1103" s="8">
        <f>[2]หน้าผ้า!AQ1112</f>
        <v>0</v>
      </c>
      <c r="AB1103" s="8">
        <f>[2]หน้าผ้า!AR1112</f>
        <v>0</v>
      </c>
      <c r="AC1103" s="8">
        <f>[2]หน้าผ้า!AS1112</f>
        <v>0</v>
      </c>
      <c r="AD1103" s="8">
        <f>[2]หน้าผ้า!AT1112</f>
        <v>0</v>
      </c>
      <c r="AE1103" s="8">
        <f>[2]หน้าผ้า!AU1112</f>
        <v>0</v>
      </c>
      <c r="AF1103" s="8">
        <f>[2]หน้าผ้า!AI1112</f>
        <v>0</v>
      </c>
      <c r="AG1103" s="1">
        <f>[3]หน้าผ้า!DC1115</f>
        <v>0</v>
      </c>
      <c r="AH1103" s="1">
        <f>[2]หน้าผ้า!DL1112</f>
        <v>0</v>
      </c>
      <c r="AI1103" s="1">
        <f>[2]หน้าผ้า!DM1112</f>
        <v>0</v>
      </c>
      <c r="AJ1103" s="3">
        <f>[2]หน้าผ้า!DN1112</f>
        <v>0</v>
      </c>
      <c r="AK1103" s="3">
        <f>[2]หน้าผ้า!DQ1112</f>
        <v>0</v>
      </c>
      <c r="AL1103" s="3">
        <f>[2]หน้าผ้า!DR1112</f>
        <v>0</v>
      </c>
      <c r="AM1103" s="3">
        <f>[2]หน้าผ้า!DS1112</f>
        <v>0</v>
      </c>
      <c r="AN1103" s="3">
        <f>[2]หน้าผ้า!DT1112</f>
        <v>0</v>
      </c>
      <c r="AO1103" s="3">
        <f>[2]หน้าผ้า!DU1112</f>
        <v>0</v>
      </c>
      <c r="AP1103" s="3">
        <f>[2]หน้าผ้า!DP1112</f>
        <v>0</v>
      </c>
      <c r="AQ1103" s="3">
        <f>[2]หน้าผ้า!DW1112</f>
        <v>0</v>
      </c>
      <c r="AR1103" s="3">
        <f>[2]หน้าผ้า!DX1112</f>
        <v>0</v>
      </c>
      <c r="AS1103" s="3">
        <f>[2]หน้าผ้า!DY1112</f>
        <v>0</v>
      </c>
      <c r="AT1103" s="3">
        <f>[2]หน้าผ้า!DZ1112</f>
        <v>0</v>
      </c>
      <c r="AU1103" s="3">
        <f>[2]หน้าผ้า!EA1112</f>
        <v>0</v>
      </c>
      <c r="AV1103" s="1">
        <f>[2]หน้าผ้า!EB1112</f>
        <v>0</v>
      </c>
      <c r="AW1103" s="2">
        <f>[2]หน้าผ้า!EC1112</f>
        <v>0</v>
      </c>
      <c r="AX1103" s="2">
        <f>[2]หน้าผ้า!ED1112</f>
        <v>0</v>
      </c>
      <c r="AY1103" s="2">
        <f>[2]หน้าผ้า!AG1112</f>
        <v>0</v>
      </c>
      <c r="AZ1103" s="2">
        <f>[2]หน้าผ้า!EG1112</f>
        <v>0</v>
      </c>
      <c r="BA1103" s="2">
        <f>[2]หน้าผ้า!EH1112</f>
        <v>0</v>
      </c>
      <c r="BB1103" s="2">
        <f>[2]หน้าผ้า!EI1112</f>
        <v>0</v>
      </c>
      <c r="BC1103" s="1">
        <f>[2]หน้าผ้า!BZ1112</f>
        <v>0</v>
      </c>
      <c r="BD1103" s="56">
        <f>[2]หน้าผ้า!CA1112</f>
        <v>0</v>
      </c>
    </row>
    <row r="1104" spans="1:56" ht="28.5" customHeight="1" x14ac:dyDescent="0.45">
      <c r="A1104" s="3">
        <f>[2]หน้าผ้า!C1113</f>
        <v>0</v>
      </c>
      <c r="B1104" s="14">
        <f>[2]หน้าผ้า!B1113</f>
        <v>0</v>
      </c>
      <c r="C1104" s="9">
        <f>[2]หน้าผ้า!E1113</f>
        <v>0</v>
      </c>
      <c r="D1104" s="13">
        <f>[2]หน้าผ้า!F1113</f>
        <v>0</v>
      </c>
      <c r="E1104" s="9">
        <f>[2]หน้าผ้า!G1113</f>
        <v>0</v>
      </c>
      <c r="F1104" s="9">
        <f>[2]หน้าผ้า!H1113</f>
        <v>0</v>
      </c>
      <c r="G1104" s="9">
        <f>[2]หน้าผ้า!I1113</f>
        <v>0</v>
      </c>
      <c r="H1104" s="9">
        <f>[2]หน้าผ้า!J1113</f>
        <v>0</v>
      </c>
      <c r="I1104" s="9">
        <f>[2]หน้าผ้า!L1113</f>
        <v>0</v>
      </c>
      <c r="J1104" s="9">
        <f>[2]หน้าผ้า!M1113</f>
        <v>0</v>
      </c>
      <c r="K1104" s="9">
        <f>[2]หน้าผ้า!N1113</f>
        <v>0</v>
      </c>
      <c r="L1104" s="9">
        <f>[2]หน้าผ้า!R1113</f>
        <v>0</v>
      </c>
      <c r="M1104" s="10">
        <f>[2]หน้าผ้า!T1113</f>
        <v>0</v>
      </c>
      <c r="N1104" s="9">
        <f>[2]หน้าผ้า!U1113</f>
        <v>0</v>
      </c>
      <c r="O1104" s="9">
        <f>[2]หน้าผ้า!V1113</f>
        <v>0</v>
      </c>
      <c r="P1104" s="10">
        <f>[2]หน้าผ้า!AB1113</f>
        <v>0</v>
      </c>
      <c r="Q1104" s="10">
        <f>[2]หน้าผ้า!AC1113</f>
        <v>0</v>
      </c>
      <c r="R1104" s="10">
        <f>[2]หน้าผ้า!AD1113</f>
        <v>0</v>
      </c>
      <c r="S1104" s="9">
        <f>[2]หน้าผ้า!Z1113</f>
        <v>0</v>
      </c>
      <c r="T1104" s="12">
        <f>[2]หน้าผ้า!X1113</f>
        <v>0</v>
      </c>
      <c r="U1104" s="11">
        <f>[2]หน้าผ้า!AA1113</f>
        <v>0</v>
      </c>
      <c r="V1104" s="10">
        <f>[2]หน้าผ้า!AJ1113</f>
        <v>0</v>
      </c>
      <c r="W1104" s="10">
        <f>[2]หน้าผ้า!AL1113</f>
        <v>0</v>
      </c>
      <c r="X1104" s="10">
        <f>[2]หน้าผ้า!AM1113</f>
        <v>0</v>
      </c>
      <c r="Y1104" s="10">
        <f>[2]หน้าผ้า!AN1113</f>
        <v>0</v>
      </c>
      <c r="Z1104" s="9">
        <f>[2]หน้าผ้า!AO1113</f>
        <v>0</v>
      </c>
      <c r="AA1104" s="8">
        <f>[2]หน้าผ้า!AQ1113</f>
        <v>0</v>
      </c>
      <c r="AB1104" s="8">
        <f>[2]หน้าผ้า!AR1113</f>
        <v>0</v>
      </c>
      <c r="AC1104" s="8">
        <f>[2]หน้าผ้า!AS1113</f>
        <v>0</v>
      </c>
      <c r="AD1104" s="8">
        <f>[2]หน้าผ้า!AT1113</f>
        <v>0</v>
      </c>
      <c r="AE1104" s="8">
        <f>[2]หน้าผ้า!AU1113</f>
        <v>0</v>
      </c>
      <c r="AF1104" s="8">
        <f>[2]หน้าผ้า!AI1113</f>
        <v>0</v>
      </c>
      <c r="AG1104" s="1">
        <f>[3]หน้าผ้า!DC1116</f>
        <v>0</v>
      </c>
      <c r="AH1104" s="1">
        <f>[2]หน้าผ้า!DL1113</f>
        <v>0</v>
      </c>
      <c r="AI1104" s="1">
        <f>[2]หน้าผ้า!DM1113</f>
        <v>0</v>
      </c>
      <c r="AJ1104" s="3">
        <f>[2]หน้าผ้า!DN1113</f>
        <v>0</v>
      </c>
      <c r="AK1104" s="3">
        <f>[2]หน้าผ้า!DQ1113</f>
        <v>0</v>
      </c>
      <c r="AL1104" s="3">
        <f>[2]หน้าผ้า!DR1113</f>
        <v>0</v>
      </c>
      <c r="AM1104" s="3">
        <f>[2]หน้าผ้า!DS1113</f>
        <v>0</v>
      </c>
      <c r="AN1104" s="3">
        <f>[2]หน้าผ้า!DT1113</f>
        <v>0</v>
      </c>
      <c r="AO1104" s="3">
        <f>[2]หน้าผ้า!DU1113</f>
        <v>0</v>
      </c>
      <c r="AP1104" s="3">
        <f>[2]หน้าผ้า!DP1113</f>
        <v>0</v>
      </c>
      <c r="AQ1104" s="3">
        <f>[2]หน้าผ้า!DW1113</f>
        <v>0</v>
      </c>
      <c r="AR1104" s="3">
        <f>[2]หน้าผ้า!DX1113</f>
        <v>0</v>
      </c>
      <c r="AS1104" s="3">
        <f>[2]หน้าผ้า!DY1113</f>
        <v>0</v>
      </c>
      <c r="AT1104" s="3">
        <f>[2]หน้าผ้า!DZ1113</f>
        <v>0</v>
      </c>
      <c r="AU1104" s="3">
        <f>[2]หน้าผ้า!EA1113</f>
        <v>0</v>
      </c>
      <c r="AV1104" s="1">
        <f>[2]หน้าผ้า!EB1113</f>
        <v>0</v>
      </c>
      <c r="AW1104" s="2">
        <f>[2]หน้าผ้า!EC1113</f>
        <v>0</v>
      </c>
      <c r="AX1104" s="2">
        <f>[2]หน้าผ้า!ED1113</f>
        <v>0</v>
      </c>
      <c r="AY1104" s="2">
        <f>[2]หน้าผ้า!AG1113</f>
        <v>0</v>
      </c>
      <c r="AZ1104" s="2">
        <f>[2]หน้าผ้า!EG1113</f>
        <v>0</v>
      </c>
      <c r="BA1104" s="2">
        <f>[2]หน้าผ้า!EH1113</f>
        <v>0</v>
      </c>
      <c r="BB1104" s="2">
        <f>[2]หน้าผ้า!EI1113</f>
        <v>0</v>
      </c>
      <c r="BC1104" s="1">
        <f>[2]หน้าผ้า!BZ1113</f>
        <v>0</v>
      </c>
      <c r="BD1104" s="56">
        <f>[2]หน้าผ้า!CA1113</f>
        <v>0</v>
      </c>
    </row>
    <row r="1105" spans="1:56" ht="28.5" customHeight="1" x14ac:dyDescent="0.45">
      <c r="A1105" s="3">
        <f>[2]หน้าผ้า!C1114</f>
        <v>0</v>
      </c>
      <c r="B1105" s="14">
        <f>[2]หน้าผ้า!B1114</f>
        <v>0</v>
      </c>
      <c r="C1105" s="9">
        <f>[2]หน้าผ้า!E1114</f>
        <v>0</v>
      </c>
      <c r="D1105" s="13">
        <f>[2]หน้าผ้า!F1114</f>
        <v>0</v>
      </c>
      <c r="E1105" s="9">
        <f>[2]หน้าผ้า!G1114</f>
        <v>0</v>
      </c>
      <c r="F1105" s="9">
        <f>[2]หน้าผ้า!H1114</f>
        <v>0</v>
      </c>
      <c r="G1105" s="9">
        <f>[2]หน้าผ้า!I1114</f>
        <v>0</v>
      </c>
      <c r="H1105" s="9">
        <f>[2]หน้าผ้า!J1114</f>
        <v>0</v>
      </c>
      <c r="I1105" s="9">
        <f>[2]หน้าผ้า!L1114</f>
        <v>0</v>
      </c>
      <c r="J1105" s="9">
        <f>[2]หน้าผ้า!M1114</f>
        <v>0</v>
      </c>
      <c r="K1105" s="9">
        <f>[2]หน้าผ้า!N1114</f>
        <v>0</v>
      </c>
      <c r="L1105" s="9">
        <f>[2]หน้าผ้า!R1114</f>
        <v>0</v>
      </c>
      <c r="M1105" s="10">
        <f>[2]หน้าผ้า!T1114</f>
        <v>0</v>
      </c>
      <c r="N1105" s="9">
        <f>[2]หน้าผ้า!U1114</f>
        <v>0</v>
      </c>
      <c r="O1105" s="9">
        <f>[2]หน้าผ้า!V1114</f>
        <v>0</v>
      </c>
      <c r="P1105" s="10">
        <f>[2]หน้าผ้า!AB1114</f>
        <v>0</v>
      </c>
      <c r="Q1105" s="10">
        <f>[2]หน้าผ้า!AC1114</f>
        <v>0</v>
      </c>
      <c r="R1105" s="10">
        <f>[2]หน้าผ้า!AD1114</f>
        <v>0</v>
      </c>
      <c r="S1105" s="9">
        <f>[2]หน้าผ้า!Z1114</f>
        <v>0</v>
      </c>
      <c r="T1105" s="12">
        <f>[2]หน้าผ้า!X1114</f>
        <v>0</v>
      </c>
      <c r="U1105" s="11">
        <f>[2]หน้าผ้า!AA1114</f>
        <v>0</v>
      </c>
      <c r="V1105" s="10">
        <f>[2]หน้าผ้า!AJ1114</f>
        <v>0</v>
      </c>
      <c r="W1105" s="10">
        <f>[2]หน้าผ้า!AL1114</f>
        <v>0</v>
      </c>
      <c r="X1105" s="10">
        <f>[2]หน้าผ้า!AM1114</f>
        <v>0</v>
      </c>
      <c r="Y1105" s="10">
        <f>[2]หน้าผ้า!AN1114</f>
        <v>0</v>
      </c>
      <c r="Z1105" s="9">
        <f>[2]หน้าผ้า!AO1114</f>
        <v>0</v>
      </c>
      <c r="AA1105" s="8">
        <f>[2]หน้าผ้า!AQ1114</f>
        <v>0</v>
      </c>
      <c r="AB1105" s="8">
        <f>[2]หน้าผ้า!AR1114</f>
        <v>0</v>
      </c>
      <c r="AC1105" s="8">
        <f>[2]หน้าผ้า!AS1114</f>
        <v>0</v>
      </c>
      <c r="AD1105" s="8">
        <f>[2]หน้าผ้า!AT1114</f>
        <v>0</v>
      </c>
      <c r="AE1105" s="8">
        <f>[2]หน้าผ้า!AU1114</f>
        <v>0</v>
      </c>
      <c r="AF1105" s="8">
        <f>[2]หน้าผ้า!AI1114</f>
        <v>0</v>
      </c>
      <c r="AG1105" s="1">
        <f>[3]หน้าผ้า!DC1117</f>
        <v>0</v>
      </c>
      <c r="AH1105" s="1">
        <f>[2]หน้าผ้า!DL1114</f>
        <v>0</v>
      </c>
      <c r="AI1105" s="1">
        <f>[2]หน้าผ้า!DM1114</f>
        <v>0</v>
      </c>
      <c r="AJ1105" s="3">
        <f>[2]หน้าผ้า!DN1114</f>
        <v>0</v>
      </c>
      <c r="AK1105" s="3">
        <f>[2]หน้าผ้า!DQ1114</f>
        <v>0</v>
      </c>
      <c r="AL1105" s="3">
        <f>[2]หน้าผ้า!DR1114</f>
        <v>0</v>
      </c>
      <c r="AM1105" s="3">
        <f>[2]หน้าผ้า!DS1114</f>
        <v>0</v>
      </c>
      <c r="AN1105" s="3">
        <f>[2]หน้าผ้า!DT1114</f>
        <v>0</v>
      </c>
      <c r="AO1105" s="3">
        <f>[2]หน้าผ้า!DU1114</f>
        <v>0</v>
      </c>
      <c r="AP1105" s="3">
        <f>[2]หน้าผ้า!DP1114</f>
        <v>0</v>
      </c>
      <c r="AQ1105" s="3">
        <f>[2]หน้าผ้า!DW1114</f>
        <v>0</v>
      </c>
      <c r="AR1105" s="3">
        <f>[2]หน้าผ้า!DX1114</f>
        <v>0</v>
      </c>
      <c r="AS1105" s="3">
        <f>[2]หน้าผ้า!DY1114</f>
        <v>0</v>
      </c>
      <c r="AT1105" s="3">
        <f>[2]หน้าผ้า!DZ1114</f>
        <v>0</v>
      </c>
      <c r="AU1105" s="3">
        <f>[2]หน้าผ้า!EA1114</f>
        <v>0</v>
      </c>
      <c r="AV1105" s="1">
        <f>[2]หน้าผ้า!EB1114</f>
        <v>0</v>
      </c>
      <c r="AW1105" s="2">
        <f>[2]หน้าผ้า!EC1114</f>
        <v>0</v>
      </c>
      <c r="AX1105" s="2">
        <f>[2]หน้าผ้า!ED1114</f>
        <v>0</v>
      </c>
      <c r="AY1105" s="2">
        <f>[2]หน้าผ้า!AG1114</f>
        <v>0</v>
      </c>
      <c r="AZ1105" s="2">
        <f>[2]หน้าผ้า!EG1114</f>
        <v>0</v>
      </c>
      <c r="BA1105" s="2">
        <f>[2]หน้าผ้า!EH1114</f>
        <v>0</v>
      </c>
      <c r="BB1105" s="2">
        <f>[2]หน้าผ้า!EI1114</f>
        <v>0</v>
      </c>
      <c r="BC1105" s="1">
        <f>[2]หน้าผ้า!BZ1114</f>
        <v>0</v>
      </c>
      <c r="BD1105" s="56">
        <f>[2]หน้าผ้า!CA1114</f>
        <v>0</v>
      </c>
    </row>
    <row r="1106" spans="1:56" ht="28.5" customHeight="1" x14ac:dyDescent="0.45">
      <c r="A1106" s="3">
        <f>[2]หน้าผ้า!C1115</f>
        <v>0</v>
      </c>
      <c r="B1106" s="14">
        <f>[2]หน้าผ้า!B1115</f>
        <v>0</v>
      </c>
      <c r="C1106" s="9">
        <f>[2]หน้าผ้า!E1115</f>
        <v>0</v>
      </c>
      <c r="D1106" s="13">
        <f>[2]หน้าผ้า!F1115</f>
        <v>0</v>
      </c>
      <c r="E1106" s="9">
        <f>[2]หน้าผ้า!G1115</f>
        <v>0</v>
      </c>
      <c r="F1106" s="9">
        <f>[2]หน้าผ้า!H1115</f>
        <v>0</v>
      </c>
      <c r="G1106" s="9">
        <f>[2]หน้าผ้า!I1115</f>
        <v>0</v>
      </c>
      <c r="H1106" s="9">
        <f>[2]หน้าผ้า!J1115</f>
        <v>0</v>
      </c>
      <c r="I1106" s="9">
        <f>[2]หน้าผ้า!L1115</f>
        <v>0</v>
      </c>
      <c r="J1106" s="9">
        <f>[2]หน้าผ้า!M1115</f>
        <v>0</v>
      </c>
      <c r="K1106" s="9">
        <f>[2]หน้าผ้า!N1115</f>
        <v>0</v>
      </c>
      <c r="L1106" s="9">
        <f>[2]หน้าผ้า!R1115</f>
        <v>0</v>
      </c>
      <c r="M1106" s="10">
        <f>[2]หน้าผ้า!T1115</f>
        <v>0</v>
      </c>
      <c r="N1106" s="9">
        <f>[2]หน้าผ้า!U1115</f>
        <v>0</v>
      </c>
      <c r="O1106" s="9">
        <f>[2]หน้าผ้า!V1115</f>
        <v>0</v>
      </c>
      <c r="P1106" s="10">
        <f>[2]หน้าผ้า!AB1115</f>
        <v>0</v>
      </c>
      <c r="Q1106" s="10">
        <f>[2]หน้าผ้า!AC1115</f>
        <v>0</v>
      </c>
      <c r="R1106" s="10">
        <f>[2]หน้าผ้า!AD1115</f>
        <v>0</v>
      </c>
      <c r="S1106" s="9">
        <f>[2]หน้าผ้า!Z1115</f>
        <v>0</v>
      </c>
      <c r="T1106" s="12">
        <f>[2]หน้าผ้า!X1115</f>
        <v>0</v>
      </c>
      <c r="U1106" s="11">
        <f>[2]หน้าผ้า!AA1115</f>
        <v>0</v>
      </c>
      <c r="V1106" s="10">
        <f>[2]หน้าผ้า!AJ1115</f>
        <v>0</v>
      </c>
      <c r="W1106" s="10">
        <f>[2]หน้าผ้า!AL1115</f>
        <v>0</v>
      </c>
      <c r="X1106" s="10">
        <f>[2]หน้าผ้า!AM1115</f>
        <v>0</v>
      </c>
      <c r="Y1106" s="10">
        <f>[2]หน้าผ้า!AN1115</f>
        <v>0</v>
      </c>
      <c r="Z1106" s="9">
        <f>[2]หน้าผ้า!AO1115</f>
        <v>0</v>
      </c>
      <c r="AA1106" s="8">
        <f>[2]หน้าผ้า!AQ1115</f>
        <v>0</v>
      </c>
      <c r="AB1106" s="8">
        <f>[2]หน้าผ้า!AR1115</f>
        <v>0</v>
      </c>
      <c r="AC1106" s="8">
        <f>[2]หน้าผ้า!AS1115</f>
        <v>0</v>
      </c>
      <c r="AD1106" s="8">
        <f>[2]หน้าผ้า!AT1115</f>
        <v>0</v>
      </c>
      <c r="AE1106" s="8">
        <f>[2]หน้าผ้า!AU1115</f>
        <v>0</v>
      </c>
      <c r="AF1106" s="8">
        <f>[2]หน้าผ้า!AI1115</f>
        <v>0</v>
      </c>
      <c r="AG1106" s="1">
        <f>[3]หน้าผ้า!DC1118</f>
        <v>0</v>
      </c>
      <c r="AH1106" s="1">
        <f>[2]หน้าผ้า!DL1115</f>
        <v>0</v>
      </c>
      <c r="AI1106" s="1">
        <f>[2]หน้าผ้า!DM1115</f>
        <v>0</v>
      </c>
      <c r="AJ1106" s="3">
        <f>[2]หน้าผ้า!DN1115</f>
        <v>0</v>
      </c>
      <c r="AK1106" s="3">
        <f>[2]หน้าผ้า!DQ1115</f>
        <v>0</v>
      </c>
      <c r="AL1106" s="3">
        <f>[2]หน้าผ้า!DR1115</f>
        <v>0</v>
      </c>
      <c r="AM1106" s="3">
        <f>[2]หน้าผ้า!DS1115</f>
        <v>0</v>
      </c>
      <c r="AN1106" s="3">
        <f>[2]หน้าผ้า!DT1115</f>
        <v>0</v>
      </c>
      <c r="AO1106" s="3">
        <f>[2]หน้าผ้า!DU1115</f>
        <v>0</v>
      </c>
      <c r="AP1106" s="3">
        <f>[2]หน้าผ้า!DP1115</f>
        <v>0</v>
      </c>
      <c r="AQ1106" s="3">
        <f>[2]หน้าผ้า!DW1115</f>
        <v>0</v>
      </c>
      <c r="AR1106" s="3">
        <f>[2]หน้าผ้า!DX1115</f>
        <v>0</v>
      </c>
      <c r="AS1106" s="3">
        <f>[2]หน้าผ้า!DY1115</f>
        <v>0</v>
      </c>
      <c r="AT1106" s="3">
        <f>[2]หน้าผ้า!DZ1115</f>
        <v>0</v>
      </c>
      <c r="AU1106" s="3">
        <f>[2]หน้าผ้า!EA1115</f>
        <v>0</v>
      </c>
      <c r="AV1106" s="1">
        <f>[2]หน้าผ้า!EB1115</f>
        <v>0</v>
      </c>
      <c r="AW1106" s="2">
        <f>[2]หน้าผ้า!EC1115</f>
        <v>0</v>
      </c>
      <c r="AX1106" s="2">
        <f>[2]หน้าผ้า!ED1115</f>
        <v>0</v>
      </c>
      <c r="AY1106" s="2">
        <f>[2]หน้าผ้า!AG1115</f>
        <v>0</v>
      </c>
      <c r="AZ1106" s="2">
        <f>[2]หน้าผ้า!EG1115</f>
        <v>0</v>
      </c>
      <c r="BA1106" s="2">
        <f>[2]หน้าผ้า!EH1115</f>
        <v>0</v>
      </c>
      <c r="BB1106" s="2">
        <f>[2]หน้าผ้า!EI1115</f>
        <v>0</v>
      </c>
      <c r="BC1106" s="1">
        <f>[2]หน้าผ้า!BZ1115</f>
        <v>0</v>
      </c>
      <c r="BD1106" s="56">
        <f>[2]หน้าผ้า!CA1115</f>
        <v>0</v>
      </c>
    </row>
    <row r="1107" spans="1:56" ht="28.5" customHeight="1" x14ac:dyDescent="0.45">
      <c r="A1107" s="3">
        <f>[2]หน้าผ้า!C1116</f>
        <v>0</v>
      </c>
      <c r="B1107" s="14">
        <f>[2]หน้าผ้า!B1116</f>
        <v>0</v>
      </c>
      <c r="C1107" s="9">
        <f>[2]หน้าผ้า!E1116</f>
        <v>0</v>
      </c>
      <c r="D1107" s="13">
        <f>[2]หน้าผ้า!F1116</f>
        <v>0</v>
      </c>
      <c r="E1107" s="9">
        <f>[2]หน้าผ้า!G1116</f>
        <v>0</v>
      </c>
      <c r="F1107" s="9">
        <f>[2]หน้าผ้า!H1116</f>
        <v>0</v>
      </c>
      <c r="G1107" s="9">
        <f>[2]หน้าผ้า!I1116</f>
        <v>0</v>
      </c>
      <c r="H1107" s="9">
        <f>[2]หน้าผ้า!J1116</f>
        <v>0</v>
      </c>
      <c r="I1107" s="9">
        <f>[2]หน้าผ้า!L1116</f>
        <v>0</v>
      </c>
      <c r="J1107" s="9">
        <f>[2]หน้าผ้า!M1116</f>
        <v>0</v>
      </c>
      <c r="K1107" s="9">
        <f>[2]หน้าผ้า!N1116</f>
        <v>0</v>
      </c>
      <c r="L1107" s="9">
        <f>[2]หน้าผ้า!R1116</f>
        <v>0</v>
      </c>
      <c r="M1107" s="10">
        <f>[2]หน้าผ้า!T1116</f>
        <v>0</v>
      </c>
      <c r="N1107" s="9">
        <f>[2]หน้าผ้า!U1116</f>
        <v>0</v>
      </c>
      <c r="O1107" s="9">
        <f>[2]หน้าผ้า!V1116</f>
        <v>0</v>
      </c>
      <c r="P1107" s="10">
        <f>[2]หน้าผ้า!AB1116</f>
        <v>0</v>
      </c>
      <c r="Q1107" s="10">
        <f>[2]หน้าผ้า!AC1116</f>
        <v>0</v>
      </c>
      <c r="R1107" s="10">
        <f>[2]หน้าผ้า!AD1116</f>
        <v>0</v>
      </c>
      <c r="S1107" s="9">
        <f>[2]หน้าผ้า!Z1116</f>
        <v>0</v>
      </c>
      <c r="T1107" s="12">
        <f>[2]หน้าผ้า!X1116</f>
        <v>0</v>
      </c>
      <c r="U1107" s="11">
        <f>[2]หน้าผ้า!AA1116</f>
        <v>0</v>
      </c>
      <c r="V1107" s="10">
        <f>[2]หน้าผ้า!AJ1116</f>
        <v>0</v>
      </c>
      <c r="W1107" s="10">
        <f>[2]หน้าผ้า!AL1116</f>
        <v>0</v>
      </c>
      <c r="X1107" s="10">
        <f>[2]หน้าผ้า!AM1116</f>
        <v>0</v>
      </c>
      <c r="Y1107" s="10">
        <f>[2]หน้าผ้า!AN1116</f>
        <v>0</v>
      </c>
      <c r="Z1107" s="9">
        <f>[2]หน้าผ้า!AO1116</f>
        <v>0</v>
      </c>
      <c r="AA1107" s="8">
        <f>[2]หน้าผ้า!AQ1116</f>
        <v>0</v>
      </c>
      <c r="AB1107" s="8">
        <f>[2]หน้าผ้า!AR1116</f>
        <v>0</v>
      </c>
      <c r="AC1107" s="8">
        <f>[2]หน้าผ้า!AS1116</f>
        <v>0</v>
      </c>
      <c r="AD1107" s="8">
        <f>[2]หน้าผ้า!AT1116</f>
        <v>0</v>
      </c>
      <c r="AE1107" s="8">
        <f>[2]หน้าผ้า!AU1116</f>
        <v>0</v>
      </c>
      <c r="AF1107" s="8">
        <f>[2]หน้าผ้า!AI1116</f>
        <v>0</v>
      </c>
      <c r="AG1107" s="1">
        <f>[3]หน้าผ้า!DC1119</f>
        <v>0</v>
      </c>
      <c r="AH1107" s="1">
        <f>[2]หน้าผ้า!DL1116</f>
        <v>0</v>
      </c>
      <c r="AI1107" s="1">
        <f>[2]หน้าผ้า!DM1116</f>
        <v>0</v>
      </c>
      <c r="AJ1107" s="3">
        <f>[2]หน้าผ้า!DN1116</f>
        <v>0</v>
      </c>
      <c r="AK1107" s="3">
        <f>[2]หน้าผ้า!DQ1116</f>
        <v>0</v>
      </c>
      <c r="AL1107" s="3">
        <f>[2]หน้าผ้า!DR1116</f>
        <v>0</v>
      </c>
      <c r="AM1107" s="3">
        <f>[2]หน้าผ้า!DS1116</f>
        <v>0</v>
      </c>
      <c r="AN1107" s="3">
        <f>[2]หน้าผ้า!DT1116</f>
        <v>0</v>
      </c>
      <c r="AO1107" s="3">
        <f>[2]หน้าผ้า!DU1116</f>
        <v>0</v>
      </c>
      <c r="AP1107" s="3">
        <f>[2]หน้าผ้า!DP1116</f>
        <v>0</v>
      </c>
      <c r="AQ1107" s="3">
        <f>[2]หน้าผ้า!DW1116</f>
        <v>0</v>
      </c>
      <c r="AR1107" s="3">
        <f>[2]หน้าผ้า!DX1116</f>
        <v>0</v>
      </c>
      <c r="AS1107" s="3">
        <f>[2]หน้าผ้า!DY1116</f>
        <v>0</v>
      </c>
      <c r="AT1107" s="3">
        <f>[2]หน้าผ้า!DZ1116</f>
        <v>0</v>
      </c>
      <c r="AU1107" s="3">
        <f>[2]หน้าผ้า!EA1116</f>
        <v>0</v>
      </c>
      <c r="AV1107" s="1">
        <f>[2]หน้าผ้า!EB1116</f>
        <v>0</v>
      </c>
      <c r="AW1107" s="2">
        <f>[2]หน้าผ้า!EC1116</f>
        <v>0</v>
      </c>
      <c r="AX1107" s="2">
        <f>[2]หน้าผ้า!ED1116</f>
        <v>0</v>
      </c>
      <c r="AY1107" s="2">
        <f>[2]หน้าผ้า!AG1116</f>
        <v>0</v>
      </c>
      <c r="AZ1107" s="2">
        <f>[2]หน้าผ้า!EG1116</f>
        <v>0</v>
      </c>
      <c r="BA1107" s="2">
        <f>[2]หน้าผ้า!EH1116</f>
        <v>0</v>
      </c>
      <c r="BB1107" s="2">
        <f>[2]หน้าผ้า!EI1116</f>
        <v>0</v>
      </c>
      <c r="BC1107" s="1">
        <f>[2]หน้าผ้า!BZ1116</f>
        <v>0</v>
      </c>
      <c r="BD1107" s="56">
        <f>[2]หน้าผ้า!CA1116</f>
        <v>0</v>
      </c>
    </row>
    <row r="1108" spans="1:56" ht="28.5" customHeight="1" x14ac:dyDescent="0.45">
      <c r="A1108" s="3">
        <f>[2]หน้าผ้า!C1117</f>
        <v>0</v>
      </c>
      <c r="B1108" s="14">
        <f>[2]หน้าผ้า!B1117</f>
        <v>0</v>
      </c>
      <c r="C1108" s="9">
        <f>[2]หน้าผ้า!E1117</f>
        <v>0</v>
      </c>
      <c r="D1108" s="13">
        <f>[2]หน้าผ้า!F1117</f>
        <v>0</v>
      </c>
      <c r="E1108" s="9">
        <f>[2]หน้าผ้า!G1117</f>
        <v>0</v>
      </c>
      <c r="F1108" s="9">
        <f>[2]หน้าผ้า!H1117</f>
        <v>0</v>
      </c>
      <c r="G1108" s="9">
        <f>[2]หน้าผ้า!I1117</f>
        <v>0</v>
      </c>
      <c r="H1108" s="9">
        <f>[2]หน้าผ้า!J1117</f>
        <v>0</v>
      </c>
      <c r="I1108" s="9">
        <f>[2]หน้าผ้า!L1117</f>
        <v>0</v>
      </c>
      <c r="J1108" s="9">
        <f>[2]หน้าผ้า!M1117</f>
        <v>0</v>
      </c>
      <c r="K1108" s="9">
        <f>[2]หน้าผ้า!N1117</f>
        <v>0</v>
      </c>
      <c r="L1108" s="9">
        <f>[2]หน้าผ้า!R1117</f>
        <v>0</v>
      </c>
      <c r="M1108" s="10">
        <f>[2]หน้าผ้า!T1117</f>
        <v>0</v>
      </c>
      <c r="N1108" s="9">
        <f>[2]หน้าผ้า!U1117</f>
        <v>0</v>
      </c>
      <c r="O1108" s="9">
        <f>[2]หน้าผ้า!V1117</f>
        <v>0</v>
      </c>
      <c r="P1108" s="10">
        <f>[2]หน้าผ้า!AB1117</f>
        <v>0</v>
      </c>
      <c r="Q1108" s="10">
        <f>[2]หน้าผ้า!AC1117</f>
        <v>0</v>
      </c>
      <c r="R1108" s="10">
        <f>[2]หน้าผ้า!AD1117</f>
        <v>0</v>
      </c>
      <c r="S1108" s="9">
        <f>[2]หน้าผ้า!Z1117</f>
        <v>0</v>
      </c>
      <c r="T1108" s="12">
        <f>[2]หน้าผ้า!X1117</f>
        <v>0</v>
      </c>
      <c r="U1108" s="11">
        <f>[2]หน้าผ้า!AA1117</f>
        <v>0</v>
      </c>
      <c r="V1108" s="10">
        <f>[2]หน้าผ้า!AJ1117</f>
        <v>0</v>
      </c>
      <c r="W1108" s="10">
        <f>[2]หน้าผ้า!AL1117</f>
        <v>0</v>
      </c>
      <c r="X1108" s="10">
        <f>[2]หน้าผ้า!AM1117</f>
        <v>0</v>
      </c>
      <c r="Y1108" s="10">
        <f>[2]หน้าผ้า!AN1117</f>
        <v>0</v>
      </c>
      <c r="Z1108" s="9">
        <f>[2]หน้าผ้า!AO1117</f>
        <v>0</v>
      </c>
      <c r="AA1108" s="8">
        <f>[2]หน้าผ้า!AQ1117</f>
        <v>0</v>
      </c>
      <c r="AB1108" s="8">
        <f>[2]หน้าผ้า!AR1117</f>
        <v>0</v>
      </c>
      <c r="AC1108" s="8">
        <f>[2]หน้าผ้า!AS1117</f>
        <v>0</v>
      </c>
      <c r="AD1108" s="8">
        <f>[2]หน้าผ้า!AT1117</f>
        <v>0</v>
      </c>
      <c r="AE1108" s="8">
        <f>[2]หน้าผ้า!AU1117</f>
        <v>0</v>
      </c>
      <c r="AF1108" s="8">
        <f>[2]หน้าผ้า!AI1117</f>
        <v>0</v>
      </c>
      <c r="AG1108" s="1">
        <f>[3]หน้าผ้า!DC1120</f>
        <v>0</v>
      </c>
      <c r="AH1108" s="1">
        <f>[2]หน้าผ้า!DL1117</f>
        <v>0</v>
      </c>
      <c r="AI1108" s="1">
        <f>[2]หน้าผ้า!DM1117</f>
        <v>0</v>
      </c>
      <c r="AJ1108" s="3">
        <f>[2]หน้าผ้า!DN1117</f>
        <v>0</v>
      </c>
      <c r="AK1108" s="3">
        <f>[2]หน้าผ้า!DQ1117</f>
        <v>0</v>
      </c>
      <c r="AL1108" s="3">
        <f>[2]หน้าผ้า!DR1117</f>
        <v>0</v>
      </c>
      <c r="AM1108" s="3">
        <f>[2]หน้าผ้า!DS1117</f>
        <v>0</v>
      </c>
      <c r="AN1108" s="3">
        <f>[2]หน้าผ้า!DT1117</f>
        <v>0</v>
      </c>
      <c r="AO1108" s="3">
        <f>[2]หน้าผ้า!DU1117</f>
        <v>0</v>
      </c>
      <c r="AP1108" s="3">
        <f>[2]หน้าผ้า!DP1117</f>
        <v>0</v>
      </c>
      <c r="AQ1108" s="3">
        <f>[2]หน้าผ้า!DW1117</f>
        <v>0</v>
      </c>
      <c r="AR1108" s="3">
        <f>[2]หน้าผ้า!DX1117</f>
        <v>0</v>
      </c>
      <c r="AS1108" s="3">
        <f>[2]หน้าผ้า!DY1117</f>
        <v>0</v>
      </c>
      <c r="AT1108" s="3">
        <f>[2]หน้าผ้า!DZ1117</f>
        <v>0</v>
      </c>
      <c r="AU1108" s="3">
        <f>[2]หน้าผ้า!EA1117</f>
        <v>0</v>
      </c>
      <c r="AV1108" s="1">
        <f>[2]หน้าผ้า!EB1117</f>
        <v>0</v>
      </c>
      <c r="AW1108" s="2">
        <f>[2]หน้าผ้า!EC1117</f>
        <v>0</v>
      </c>
      <c r="AX1108" s="2">
        <f>[2]หน้าผ้า!ED1117</f>
        <v>0</v>
      </c>
      <c r="AY1108" s="2">
        <f>[2]หน้าผ้า!AG1117</f>
        <v>0</v>
      </c>
      <c r="AZ1108" s="2">
        <f>[2]หน้าผ้า!EG1117</f>
        <v>0</v>
      </c>
      <c r="BA1108" s="2">
        <f>[2]หน้าผ้า!EH1117</f>
        <v>0</v>
      </c>
      <c r="BB1108" s="2">
        <f>[2]หน้าผ้า!EI1117</f>
        <v>0</v>
      </c>
      <c r="BC1108" s="1">
        <f>[2]หน้าผ้า!BZ1117</f>
        <v>0</v>
      </c>
      <c r="BD1108" s="56">
        <f>[2]หน้าผ้า!CA1117</f>
        <v>0</v>
      </c>
    </row>
    <row r="1109" spans="1:56" ht="28.5" customHeight="1" x14ac:dyDescent="0.45">
      <c r="A1109" s="3">
        <f>[2]หน้าผ้า!C1118</f>
        <v>0</v>
      </c>
      <c r="B1109" s="14">
        <f>[2]หน้าผ้า!B1118</f>
        <v>0</v>
      </c>
      <c r="C1109" s="9">
        <f>[2]หน้าผ้า!E1118</f>
        <v>0</v>
      </c>
      <c r="D1109" s="13">
        <f>[2]หน้าผ้า!F1118</f>
        <v>0</v>
      </c>
      <c r="E1109" s="9">
        <f>[2]หน้าผ้า!G1118</f>
        <v>0</v>
      </c>
      <c r="F1109" s="9">
        <f>[2]หน้าผ้า!H1118</f>
        <v>0</v>
      </c>
      <c r="G1109" s="9">
        <f>[2]หน้าผ้า!I1118</f>
        <v>0</v>
      </c>
      <c r="H1109" s="9">
        <f>[2]หน้าผ้า!J1118</f>
        <v>0</v>
      </c>
      <c r="I1109" s="9">
        <f>[2]หน้าผ้า!L1118</f>
        <v>0</v>
      </c>
      <c r="J1109" s="9">
        <f>[2]หน้าผ้า!M1118</f>
        <v>0</v>
      </c>
      <c r="K1109" s="9">
        <f>[2]หน้าผ้า!N1118</f>
        <v>0</v>
      </c>
      <c r="L1109" s="9">
        <f>[2]หน้าผ้า!R1118</f>
        <v>0</v>
      </c>
      <c r="M1109" s="10">
        <f>[2]หน้าผ้า!T1118</f>
        <v>0</v>
      </c>
      <c r="N1109" s="9">
        <f>[2]หน้าผ้า!U1118</f>
        <v>0</v>
      </c>
      <c r="O1109" s="9">
        <f>[2]หน้าผ้า!V1118</f>
        <v>0</v>
      </c>
      <c r="P1109" s="10">
        <f>[2]หน้าผ้า!AB1118</f>
        <v>0</v>
      </c>
      <c r="Q1109" s="10">
        <f>[2]หน้าผ้า!AC1118</f>
        <v>0</v>
      </c>
      <c r="R1109" s="10">
        <f>[2]หน้าผ้า!AD1118</f>
        <v>0</v>
      </c>
      <c r="S1109" s="9">
        <f>[2]หน้าผ้า!Z1118</f>
        <v>0</v>
      </c>
      <c r="T1109" s="12">
        <f>[2]หน้าผ้า!X1118</f>
        <v>0</v>
      </c>
      <c r="U1109" s="11">
        <f>[2]หน้าผ้า!AA1118</f>
        <v>0</v>
      </c>
      <c r="V1109" s="10">
        <f>[2]หน้าผ้า!AJ1118</f>
        <v>0</v>
      </c>
      <c r="W1109" s="10">
        <f>[2]หน้าผ้า!AL1118</f>
        <v>0</v>
      </c>
      <c r="X1109" s="10">
        <f>[2]หน้าผ้า!AM1118</f>
        <v>0</v>
      </c>
      <c r="Y1109" s="10">
        <f>[2]หน้าผ้า!AN1118</f>
        <v>0</v>
      </c>
      <c r="Z1109" s="9">
        <f>[2]หน้าผ้า!AO1118</f>
        <v>0</v>
      </c>
      <c r="AA1109" s="8">
        <f>[2]หน้าผ้า!AQ1118</f>
        <v>0</v>
      </c>
      <c r="AB1109" s="8">
        <f>[2]หน้าผ้า!AR1118</f>
        <v>0</v>
      </c>
      <c r="AC1109" s="8">
        <f>[2]หน้าผ้า!AS1118</f>
        <v>0</v>
      </c>
      <c r="AD1109" s="8">
        <f>[2]หน้าผ้า!AT1118</f>
        <v>0</v>
      </c>
      <c r="AE1109" s="8">
        <f>[2]หน้าผ้า!AU1118</f>
        <v>0</v>
      </c>
      <c r="AF1109" s="8">
        <f>[2]หน้าผ้า!AI1118</f>
        <v>0</v>
      </c>
      <c r="AG1109" s="1">
        <f>[3]หน้าผ้า!DC1121</f>
        <v>0</v>
      </c>
      <c r="AH1109" s="1">
        <f>[2]หน้าผ้า!DL1118</f>
        <v>0</v>
      </c>
      <c r="AI1109" s="1">
        <f>[2]หน้าผ้า!DM1118</f>
        <v>0</v>
      </c>
      <c r="AJ1109" s="3">
        <f>[2]หน้าผ้า!DN1118</f>
        <v>0</v>
      </c>
      <c r="AK1109" s="3">
        <f>[2]หน้าผ้า!DQ1118</f>
        <v>0</v>
      </c>
      <c r="AL1109" s="3">
        <f>[2]หน้าผ้า!DR1118</f>
        <v>0</v>
      </c>
      <c r="AM1109" s="3">
        <f>[2]หน้าผ้า!DS1118</f>
        <v>0</v>
      </c>
      <c r="AN1109" s="3">
        <f>[2]หน้าผ้า!DT1118</f>
        <v>0</v>
      </c>
      <c r="AO1109" s="3">
        <f>[2]หน้าผ้า!DU1118</f>
        <v>0</v>
      </c>
      <c r="AP1109" s="3">
        <f>[2]หน้าผ้า!DP1118</f>
        <v>0</v>
      </c>
      <c r="AQ1109" s="3">
        <f>[2]หน้าผ้า!DW1118</f>
        <v>0</v>
      </c>
      <c r="AR1109" s="3">
        <f>[2]หน้าผ้า!DX1118</f>
        <v>0</v>
      </c>
      <c r="AS1109" s="3">
        <f>[2]หน้าผ้า!DY1118</f>
        <v>0</v>
      </c>
      <c r="AT1109" s="3">
        <f>[2]หน้าผ้า!DZ1118</f>
        <v>0</v>
      </c>
      <c r="AU1109" s="3">
        <f>[2]หน้าผ้า!EA1118</f>
        <v>0</v>
      </c>
      <c r="AV1109" s="1">
        <f>[2]หน้าผ้า!EB1118</f>
        <v>0</v>
      </c>
      <c r="AW1109" s="2">
        <f>[2]หน้าผ้า!EC1118</f>
        <v>0</v>
      </c>
      <c r="AX1109" s="2">
        <f>[2]หน้าผ้า!ED1118</f>
        <v>0</v>
      </c>
      <c r="AY1109" s="2">
        <f>[2]หน้าผ้า!AG1118</f>
        <v>0</v>
      </c>
      <c r="AZ1109" s="2">
        <f>[2]หน้าผ้า!EG1118</f>
        <v>0</v>
      </c>
      <c r="BA1109" s="2">
        <f>[2]หน้าผ้า!EH1118</f>
        <v>0</v>
      </c>
      <c r="BB1109" s="2">
        <f>[2]หน้าผ้า!EI1118</f>
        <v>0</v>
      </c>
      <c r="BC1109" s="1">
        <f>[2]หน้าผ้า!BZ1118</f>
        <v>0</v>
      </c>
      <c r="BD1109" s="56">
        <f>[2]หน้าผ้า!CA1118</f>
        <v>0</v>
      </c>
    </row>
    <row r="1110" spans="1:56" ht="28.5" customHeight="1" x14ac:dyDescent="0.45">
      <c r="A1110" s="3">
        <f>[2]หน้าผ้า!C1119</f>
        <v>0</v>
      </c>
      <c r="B1110" s="14">
        <f>[2]หน้าผ้า!B1119</f>
        <v>0</v>
      </c>
      <c r="C1110" s="9">
        <f>[2]หน้าผ้า!E1119</f>
        <v>0</v>
      </c>
      <c r="D1110" s="13">
        <f>[2]หน้าผ้า!F1119</f>
        <v>0</v>
      </c>
      <c r="E1110" s="9">
        <f>[2]หน้าผ้า!G1119</f>
        <v>0</v>
      </c>
      <c r="F1110" s="9">
        <f>[2]หน้าผ้า!H1119</f>
        <v>0</v>
      </c>
      <c r="G1110" s="9">
        <f>[2]หน้าผ้า!I1119</f>
        <v>0</v>
      </c>
      <c r="H1110" s="9">
        <f>[2]หน้าผ้า!J1119</f>
        <v>0</v>
      </c>
      <c r="I1110" s="9">
        <f>[2]หน้าผ้า!L1119</f>
        <v>0</v>
      </c>
      <c r="J1110" s="9">
        <f>[2]หน้าผ้า!M1119</f>
        <v>0</v>
      </c>
      <c r="K1110" s="9">
        <f>[2]หน้าผ้า!N1119</f>
        <v>0</v>
      </c>
      <c r="L1110" s="9">
        <f>[2]หน้าผ้า!R1119</f>
        <v>0</v>
      </c>
      <c r="M1110" s="10">
        <f>[2]หน้าผ้า!T1119</f>
        <v>0</v>
      </c>
      <c r="N1110" s="9">
        <f>[2]หน้าผ้า!U1119</f>
        <v>0</v>
      </c>
      <c r="O1110" s="9">
        <f>[2]หน้าผ้า!V1119</f>
        <v>0</v>
      </c>
      <c r="P1110" s="10">
        <f>[2]หน้าผ้า!AB1119</f>
        <v>0</v>
      </c>
      <c r="Q1110" s="10">
        <f>[2]หน้าผ้า!AC1119</f>
        <v>0</v>
      </c>
      <c r="R1110" s="10">
        <f>[2]หน้าผ้า!AD1119</f>
        <v>0</v>
      </c>
      <c r="S1110" s="9">
        <f>[2]หน้าผ้า!Z1119</f>
        <v>0</v>
      </c>
      <c r="T1110" s="12">
        <f>[2]หน้าผ้า!X1119</f>
        <v>0</v>
      </c>
      <c r="U1110" s="11">
        <f>[2]หน้าผ้า!AA1119</f>
        <v>0</v>
      </c>
      <c r="V1110" s="10">
        <f>[2]หน้าผ้า!AJ1119</f>
        <v>0</v>
      </c>
      <c r="W1110" s="10">
        <f>[2]หน้าผ้า!AL1119</f>
        <v>0</v>
      </c>
      <c r="X1110" s="10">
        <f>[2]หน้าผ้า!AM1119</f>
        <v>0</v>
      </c>
      <c r="Y1110" s="10">
        <f>[2]หน้าผ้า!AN1119</f>
        <v>0</v>
      </c>
      <c r="Z1110" s="9">
        <f>[2]หน้าผ้า!AO1119</f>
        <v>0</v>
      </c>
      <c r="AA1110" s="8">
        <f>[2]หน้าผ้า!AQ1119</f>
        <v>0</v>
      </c>
      <c r="AB1110" s="8">
        <f>[2]หน้าผ้า!AR1119</f>
        <v>0</v>
      </c>
      <c r="AC1110" s="8">
        <f>[2]หน้าผ้า!AS1119</f>
        <v>0</v>
      </c>
      <c r="AD1110" s="8">
        <f>[2]หน้าผ้า!AT1119</f>
        <v>0</v>
      </c>
      <c r="AE1110" s="8">
        <f>[2]หน้าผ้า!AU1119</f>
        <v>0</v>
      </c>
      <c r="AF1110" s="8">
        <f>[2]หน้าผ้า!AI1119</f>
        <v>0</v>
      </c>
      <c r="AG1110" s="1">
        <f>[3]หน้าผ้า!DC1122</f>
        <v>0</v>
      </c>
      <c r="AH1110" s="1">
        <f>[2]หน้าผ้า!DL1119</f>
        <v>0</v>
      </c>
      <c r="AI1110" s="1">
        <f>[2]หน้าผ้า!DM1119</f>
        <v>0</v>
      </c>
      <c r="AJ1110" s="3">
        <f>[2]หน้าผ้า!DN1119</f>
        <v>0</v>
      </c>
      <c r="AK1110" s="3">
        <f>[2]หน้าผ้า!DQ1119</f>
        <v>0</v>
      </c>
      <c r="AL1110" s="3">
        <f>[2]หน้าผ้า!DR1119</f>
        <v>0</v>
      </c>
      <c r="AM1110" s="3">
        <f>[2]หน้าผ้า!DS1119</f>
        <v>0</v>
      </c>
      <c r="AN1110" s="3">
        <f>[2]หน้าผ้า!DT1119</f>
        <v>0</v>
      </c>
      <c r="AO1110" s="3">
        <f>[2]หน้าผ้า!DU1119</f>
        <v>0</v>
      </c>
      <c r="AP1110" s="3">
        <f>[2]หน้าผ้า!DP1119</f>
        <v>0</v>
      </c>
      <c r="AQ1110" s="3">
        <f>[2]หน้าผ้า!DW1119</f>
        <v>0</v>
      </c>
      <c r="AR1110" s="3">
        <f>[2]หน้าผ้า!DX1119</f>
        <v>0</v>
      </c>
      <c r="AS1110" s="3">
        <f>[2]หน้าผ้า!DY1119</f>
        <v>0</v>
      </c>
      <c r="AT1110" s="3">
        <f>[2]หน้าผ้า!DZ1119</f>
        <v>0</v>
      </c>
      <c r="AU1110" s="3">
        <f>[2]หน้าผ้า!EA1119</f>
        <v>0</v>
      </c>
      <c r="AV1110" s="1">
        <f>[2]หน้าผ้า!EB1119</f>
        <v>0</v>
      </c>
      <c r="AW1110" s="2">
        <f>[2]หน้าผ้า!EC1119</f>
        <v>0</v>
      </c>
      <c r="AX1110" s="2">
        <f>[2]หน้าผ้า!ED1119</f>
        <v>0</v>
      </c>
      <c r="AY1110" s="2">
        <f>[2]หน้าผ้า!AG1119</f>
        <v>0</v>
      </c>
      <c r="AZ1110" s="2">
        <f>[2]หน้าผ้า!EG1119</f>
        <v>0</v>
      </c>
      <c r="BA1110" s="2">
        <f>[2]หน้าผ้า!EH1119</f>
        <v>0</v>
      </c>
      <c r="BB1110" s="2">
        <f>[2]หน้าผ้า!EI1119</f>
        <v>0</v>
      </c>
      <c r="BC1110" s="1">
        <f>[2]หน้าผ้า!BZ1119</f>
        <v>0</v>
      </c>
      <c r="BD1110" s="56">
        <f>[2]หน้าผ้า!CA1119</f>
        <v>0</v>
      </c>
    </row>
    <row r="1111" spans="1:56" ht="28.5" customHeight="1" x14ac:dyDescent="0.45">
      <c r="A1111" s="3">
        <f>[2]หน้าผ้า!C1120</f>
        <v>0</v>
      </c>
      <c r="B1111" s="14">
        <f>[2]หน้าผ้า!B1120</f>
        <v>0</v>
      </c>
      <c r="C1111" s="9">
        <f>[2]หน้าผ้า!E1120</f>
        <v>0</v>
      </c>
      <c r="D1111" s="13">
        <f>[2]หน้าผ้า!F1120</f>
        <v>0</v>
      </c>
      <c r="E1111" s="9">
        <f>[2]หน้าผ้า!G1120</f>
        <v>0</v>
      </c>
      <c r="F1111" s="9">
        <f>[2]หน้าผ้า!H1120</f>
        <v>0</v>
      </c>
      <c r="G1111" s="9">
        <f>[2]หน้าผ้า!I1120</f>
        <v>0</v>
      </c>
      <c r="H1111" s="9">
        <f>[2]หน้าผ้า!J1120</f>
        <v>0</v>
      </c>
      <c r="I1111" s="9">
        <f>[2]หน้าผ้า!L1120</f>
        <v>0</v>
      </c>
      <c r="J1111" s="9">
        <f>[2]หน้าผ้า!M1120</f>
        <v>0</v>
      </c>
      <c r="K1111" s="9">
        <f>[2]หน้าผ้า!N1120</f>
        <v>0</v>
      </c>
      <c r="L1111" s="9">
        <f>[2]หน้าผ้า!R1120</f>
        <v>0</v>
      </c>
      <c r="M1111" s="10">
        <f>[2]หน้าผ้า!T1120</f>
        <v>0</v>
      </c>
      <c r="N1111" s="9">
        <f>[2]หน้าผ้า!U1120</f>
        <v>0</v>
      </c>
      <c r="O1111" s="9">
        <f>[2]หน้าผ้า!V1120</f>
        <v>0</v>
      </c>
      <c r="P1111" s="10">
        <f>[2]หน้าผ้า!AB1120</f>
        <v>0</v>
      </c>
      <c r="Q1111" s="10">
        <f>[2]หน้าผ้า!AC1120</f>
        <v>0</v>
      </c>
      <c r="R1111" s="10">
        <f>[2]หน้าผ้า!AD1120</f>
        <v>0</v>
      </c>
      <c r="S1111" s="9">
        <f>[2]หน้าผ้า!Z1120</f>
        <v>0</v>
      </c>
      <c r="T1111" s="12">
        <f>[2]หน้าผ้า!X1120</f>
        <v>0</v>
      </c>
      <c r="U1111" s="11">
        <f>[2]หน้าผ้า!AA1120</f>
        <v>0</v>
      </c>
      <c r="V1111" s="10">
        <f>[2]หน้าผ้า!AJ1120</f>
        <v>0</v>
      </c>
      <c r="W1111" s="10">
        <f>[2]หน้าผ้า!AL1120</f>
        <v>0</v>
      </c>
      <c r="X1111" s="10">
        <f>[2]หน้าผ้า!AM1120</f>
        <v>0</v>
      </c>
      <c r="Y1111" s="10">
        <f>[2]หน้าผ้า!AN1120</f>
        <v>0</v>
      </c>
      <c r="Z1111" s="9">
        <f>[2]หน้าผ้า!AO1120</f>
        <v>0</v>
      </c>
      <c r="AA1111" s="8">
        <f>[2]หน้าผ้า!AQ1120</f>
        <v>0</v>
      </c>
      <c r="AB1111" s="8">
        <f>[2]หน้าผ้า!AR1120</f>
        <v>0</v>
      </c>
      <c r="AC1111" s="8">
        <f>[2]หน้าผ้า!AS1120</f>
        <v>0</v>
      </c>
      <c r="AD1111" s="8">
        <f>[2]หน้าผ้า!AT1120</f>
        <v>0</v>
      </c>
      <c r="AE1111" s="8">
        <f>[2]หน้าผ้า!AU1120</f>
        <v>0</v>
      </c>
      <c r="AF1111" s="8">
        <f>[2]หน้าผ้า!AI1120</f>
        <v>0</v>
      </c>
      <c r="AG1111" s="1">
        <f>[3]หน้าผ้า!DC1123</f>
        <v>0</v>
      </c>
      <c r="AH1111" s="1">
        <f>[2]หน้าผ้า!DL1120</f>
        <v>0</v>
      </c>
      <c r="AI1111" s="1">
        <f>[2]หน้าผ้า!DM1120</f>
        <v>0</v>
      </c>
      <c r="AJ1111" s="3">
        <f>[2]หน้าผ้า!DN1120</f>
        <v>0</v>
      </c>
      <c r="AK1111" s="3">
        <f>[2]หน้าผ้า!DQ1120</f>
        <v>0</v>
      </c>
      <c r="AL1111" s="3">
        <f>[2]หน้าผ้า!DR1120</f>
        <v>0</v>
      </c>
      <c r="AM1111" s="3">
        <f>[2]หน้าผ้า!DS1120</f>
        <v>0</v>
      </c>
      <c r="AN1111" s="3">
        <f>[2]หน้าผ้า!DT1120</f>
        <v>0</v>
      </c>
      <c r="AO1111" s="3">
        <f>[2]หน้าผ้า!DU1120</f>
        <v>0</v>
      </c>
      <c r="AP1111" s="3">
        <f>[2]หน้าผ้า!DP1120</f>
        <v>0</v>
      </c>
      <c r="AQ1111" s="3">
        <f>[2]หน้าผ้า!DW1120</f>
        <v>0</v>
      </c>
      <c r="AR1111" s="3">
        <f>[2]หน้าผ้า!DX1120</f>
        <v>0</v>
      </c>
      <c r="AS1111" s="3">
        <f>[2]หน้าผ้า!DY1120</f>
        <v>0</v>
      </c>
      <c r="AT1111" s="3">
        <f>[2]หน้าผ้า!DZ1120</f>
        <v>0</v>
      </c>
      <c r="AU1111" s="3">
        <f>[2]หน้าผ้า!EA1120</f>
        <v>0</v>
      </c>
      <c r="AV1111" s="1">
        <f>[2]หน้าผ้า!EB1120</f>
        <v>0</v>
      </c>
      <c r="AW1111" s="2">
        <f>[2]หน้าผ้า!EC1120</f>
        <v>0</v>
      </c>
      <c r="AX1111" s="2">
        <f>[2]หน้าผ้า!ED1120</f>
        <v>0</v>
      </c>
      <c r="AY1111" s="2">
        <f>[2]หน้าผ้า!AG1120</f>
        <v>0</v>
      </c>
      <c r="AZ1111" s="2">
        <f>[2]หน้าผ้า!EG1120</f>
        <v>0</v>
      </c>
      <c r="BA1111" s="2">
        <f>[2]หน้าผ้า!EH1120</f>
        <v>0</v>
      </c>
      <c r="BB1111" s="2">
        <f>[2]หน้าผ้า!EI1120</f>
        <v>0</v>
      </c>
      <c r="BC1111" s="1">
        <f>[2]หน้าผ้า!BZ1120</f>
        <v>0</v>
      </c>
      <c r="BD1111" s="56">
        <f>[2]หน้าผ้า!CA1120</f>
        <v>0</v>
      </c>
    </row>
    <row r="1112" spans="1:56" ht="28.5" customHeight="1" x14ac:dyDescent="0.45">
      <c r="A1112" s="3">
        <f>[2]หน้าผ้า!C1121</f>
        <v>0</v>
      </c>
      <c r="B1112" s="14">
        <f>[2]หน้าผ้า!B1121</f>
        <v>0</v>
      </c>
      <c r="C1112" s="9">
        <f>[2]หน้าผ้า!E1121</f>
        <v>0</v>
      </c>
      <c r="D1112" s="13">
        <f>[2]หน้าผ้า!F1121</f>
        <v>0</v>
      </c>
      <c r="E1112" s="9">
        <f>[2]หน้าผ้า!G1121</f>
        <v>0</v>
      </c>
      <c r="F1112" s="9">
        <f>[2]หน้าผ้า!H1121</f>
        <v>0</v>
      </c>
      <c r="G1112" s="9">
        <f>[2]หน้าผ้า!I1121</f>
        <v>0</v>
      </c>
      <c r="H1112" s="9">
        <f>[2]หน้าผ้า!J1121</f>
        <v>0</v>
      </c>
      <c r="I1112" s="9">
        <f>[2]หน้าผ้า!L1121</f>
        <v>0</v>
      </c>
      <c r="J1112" s="9">
        <f>[2]หน้าผ้า!M1121</f>
        <v>0</v>
      </c>
      <c r="K1112" s="9">
        <f>[2]หน้าผ้า!N1121</f>
        <v>0</v>
      </c>
      <c r="L1112" s="9">
        <f>[2]หน้าผ้า!R1121</f>
        <v>0</v>
      </c>
      <c r="M1112" s="10">
        <f>[2]หน้าผ้า!T1121</f>
        <v>0</v>
      </c>
      <c r="N1112" s="9">
        <f>[2]หน้าผ้า!U1121</f>
        <v>0</v>
      </c>
      <c r="O1112" s="9">
        <f>[2]หน้าผ้า!V1121</f>
        <v>0</v>
      </c>
      <c r="P1112" s="10">
        <f>[2]หน้าผ้า!AB1121</f>
        <v>0</v>
      </c>
      <c r="Q1112" s="10">
        <f>[2]หน้าผ้า!AC1121</f>
        <v>0</v>
      </c>
      <c r="R1112" s="10">
        <f>[2]หน้าผ้า!AD1121</f>
        <v>0</v>
      </c>
      <c r="S1112" s="9">
        <f>[2]หน้าผ้า!Z1121</f>
        <v>0</v>
      </c>
      <c r="T1112" s="12">
        <f>[2]หน้าผ้า!X1121</f>
        <v>0</v>
      </c>
      <c r="U1112" s="11">
        <f>[2]หน้าผ้า!AA1121</f>
        <v>0</v>
      </c>
      <c r="V1112" s="10">
        <f>[2]หน้าผ้า!AJ1121</f>
        <v>0</v>
      </c>
      <c r="W1112" s="10">
        <f>[2]หน้าผ้า!AL1121</f>
        <v>0</v>
      </c>
      <c r="X1112" s="10">
        <f>[2]หน้าผ้า!AM1121</f>
        <v>0</v>
      </c>
      <c r="Y1112" s="10">
        <f>[2]หน้าผ้า!AN1121</f>
        <v>0</v>
      </c>
      <c r="Z1112" s="9">
        <f>[2]หน้าผ้า!AO1121</f>
        <v>0</v>
      </c>
      <c r="AA1112" s="8">
        <f>[2]หน้าผ้า!AQ1121</f>
        <v>0</v>
      </c>
      <c r="AB1112" s="8">
        <f>[2]หน้าผ้า!AR1121</f>
        <v>0</v>
      </c>
      <c r="AC1112" s="8">
        <f>[2]หน้าผ้า!AS1121</f>
        <v>0</v>
      </c>
      <c r="AD1112" s="8">
        <f>[2]หน้าผ้า!AT1121</f>
        <v>0</v>
      </c>
      <c r="AE1112" s="8">
        <f>[2]หน้าผ้า!AU1121</f>
        <v>0</v>
      </c>
      <c r="AF1112" s="8">
        <f>[2]หน้าผ้า!AI1121</f>
        <v>0</v>
      </c>
      <c r="AG1112" s="1">
        <f>[3]หน้าผ้า!DC1124</f>
        <v>0</v>
      </c>
      <c r="AH1112" s="1">
        <f>[2]หน้าผ้า!DL1121</f>
        <v>0</v>
      </c>
      <c r="AI1112" s="1">
        <f>[2]หน้าผ้า!DM1121</f>
        <v>0</v>
      </c>
      <c r="AJ1112" s="3">
        <f>[2]หน้าผ้า!DN1121</f>
        <v>0</v>
      </c>
      <c r="AK1112" s="3">
        <f>[2]หน้าผ้า!DQ1121</f>
        <v>0</v>
      </c>
      <c r="AL1112" s="3">
        <f>[2]หน้าผ้า!DR1121</f>
        <v>0</v>
      </c>
      <c r="AM1112" s="3">
        <f>[2]หน้าผ้า!DS1121</f>
        <v>0</v>
      </c>
      <c r="AN1112" s="3">
        <f>[2]หน้าผ้า!DT1121</f>
        <v>0</v>
      </c>
      <c r="AO1112" s="3">
        <f>[2]หน้าผ้า!DU1121</f>
        <v>0</v>
      </c>
      <c r="AP1112" s="3">
        <f>[2]หน้าผ้า!DP1121</f>
        <v>0</v>
      </c>
      <c r="AQ1112" s="3">
        <f>[2]หน้าผ้า!DW1121</f>
        <v>0</v>
      </c>
      <c r="AR1112" s="3">
        <f>[2]หน้าผ้า!DX1121</f>
        <v>0</v>
      </c>
      <c r="AS1112" s="3">
        <f>[2]หน้าผ้า!DY1121</f>
        <v>0</v>
      </c>
      <c r="AT1112" s="3">
        <f>[2]หน้าผ้า!DZ1121</f>
        <v>0</v>
      </c>
      <c r="AU1112" s="3">
        <f>[2]หน้าผ้า!EA1121</f>
        <v>0</v>
      </c>
      <c r="AV1112" s="1">
        <f>[2]หน้าผ้า!EB1121</f>
        <v>0</v>
      </c>
      <c r="AW1112" s="2">
        <f>[2]หน้าผ้า!EC1121</f>
        <v>0</v>
      </c>
      <c r="AX1112" s="2">
        <f>[2]หน้าผ้า!ED1121</f>
        <v>0</v>
      </c>
      <c r="AY1112" s="2">
        <f>[2]หน้าผ้า!AG1121</f>
        <v>0</v>
      </c>
      <c r="AZ1112" s="2">
        <f>[2]หน้าผ้า!EG1121</f>
        <v>0</v>
      </c>
      <c r="BA1112" s="2">
        <f>[2]หน้าผ้า!EH1121</f>
        <v>0</v>
      </c>
      <c r="BB1112" s="2">
        <f>[2]หน้าผ้า!EI1121</f>
        <v>0</v>
      </c>
      <c r="BC1112" s="1">
        <f>[2]หน้าผ้า!BZ1121</f>
        <v>0</v>
      </c>
      <c r="BD1112" s="56">
        <f>[2]หน้าผ้า!CA1121</f>
        <v>0</v>
      </c>
    </row>
    <row r="1113" spans="1:56" ht="28.5" customHeight="1" x14ac:dyDescent="0.45">
      <c r="A1113" s="3">
        <f>[2]หน้าผ้า!C1122</f>
        <v>0</v>
      </c>
      <c r="B1113" s="14">
        <f>[2]หน้าผ้า!B1122</f>
        <v>0</v>
      </c>
      <c r="C1113" s="9">
        <f>[2]หน้าผ้า!E1122</f>
        <v>0</v>
      </c>
      <c r="D1113" s="13">
        <f>[2]หน้าผ้า!F1122</f>
        <v>0</v>
      </c>
      <c r="E1113" s="9">
        <f>[2]หน้าผ้า!G1122</f>
        <v>0</v>
      </c>
      <c r="F1113" s="9">
        <f>[2]หน้าผ้า!H1122</f>
        <v>0</v>
      </c>
      <c r="G1113" s="9">
        <f>[2]หน้าผ้า!I1122</f>
        <v>0</v>
      </c>
      <c r="H1113" s="9">
        <f>[2]หน้าผ้า!J1122</f>
        <v>0</v>
      </c>
      <c r="I1113" s="9">
        <f>[2]หน้าผ้า!L1122</f>
        <v>0</v>
      </c>
      <c r="J1113" s="9">
        <f>[2]หน้าผ้า!M1122</f>
        <v>0</v>
      </c>
      <c r="K1113" s="9">
        <f>[2]หน้าผ้า!N1122</f>
        <v>0</v>
      </c>
      <c r="L1113" s="9">
        <f>[2]หน้าผ้า!R1122</f>
        <v>0</v>
      </c>
      <c r="M1113" s="10">
        <f>[2]หน้าผ้า!T1122</f>
        <v>0</v>
      </c>
      <c r="N1113" s="9">
        <f>[2]หน้าผ้า!U1122</f>
        <v>0</v>
      </c>
      <c r="O1113" s="9">
        <f>[2]หน้าผ้า!V1122</f>
        <v>0</v>
      </c>
      <c r="P1113" s="10">
        <f>[2]หน้าผ้า!AB1122</f>
        <v>0</v>
      </c>
      <c r="Q1113" s="10">
        <f>[2]หน้าผ้า!AC1122</f>
        <v>0</v>
      </c>
      <c r="R1113" s="10">
        <f>[2]หน้าผ้า!AD1122</f>
        <v>0</v>
      </c>
      <c r="S1113" s="9">
        <f>[2]หน้าผ้า!Z1122</f>
        <v>0</v>
      </c>
      <c r="T1113" s="12">
        <f>[2]หน้าผ้า!X1122</f>
        <v>0</v>
      </c>
      <c r="U1113" s="11">
        <f>[2]หน้าผ้า!AA1122</f>
        <v>0</v>
      </c>
      <c r="V1113" s="10">
        <f>[2]หน้าผ้า!AJ1122</f>
        <v>0</v>
      </c>
      <c r="W1113" s="10">
        <f>[2]หน้าผ้า!AL1122</f>
        <v>0</v>
      </c>
      <c r="X1113" s="10">
        <f>[2]หน้าผ้า!AM1122</f>
        <v>0</v>
      </c>
      <c r="Y1113" s="10">
        <f>[2]หน้าผ้า!AN1122</f>
        <v>0</v>
      </c>
      <c r="Z1113" s="9">
        <f>[2]หน้าผ้า!AO1122</f>
        <v>0</v>
      </c>
      <c r="AA1113" s="8">
        <f>[2]หน้าผ้า!AQ1122</f>
        <v>0</v>
      </c>
      <c r="AB1113" s="8">
        <f>[2]หน้าผ้า!AR1122</f>
        <v>0</v>
      </c>
      <c r="AC1113" s="8">
        <f>[2]หน้าผ้า!AS1122</f>
        <v>0</v>
      </c>
      <c r="AD1113" s="8">
        <f>[2]หน้าผ้า!AT1122</f>
        <v>0</v>
      </c>
      <c r="AE1113" s="8">
        <f>[2]หน้าผ้า!AU1122</f>
        <v>0</v>
      </c>
      <c r="AF1113" s="8">
        <f>[2]หน้าผ้า!AI1122</f>
        <v>0</v>
      </c>
      <c r="AG1113" s="1">
        <f>[3]หน้าผ้า!DC1125</f>
        <v>0</v>
      </c>
      <c r="AH1113" s="1">
        <f>[2]หน้าผ้า!DL1122</f>
        <v>0</v>
      </c>
      <c r="AI1113" s="1">
        <f>[2]หน้าผ้า!DM1122</f>
        <v>0</v>
      </c>
      <c r="AJ1113" s="3">
        <f>[2]หน้าผ้า!DN1122</f>
        <v>0</v>
      </c>
      <c r="AK1113" s="3">
        <f>[2]หน้าผ้า!DQ1122</f>
        <v>0</v>
      </c>
      <c r="AL1113" s="3">
        <f>[2]หน้าผ้า!DR1122</f>
        <v>0</v>
      </c>
      <c r="AM1113" s="3">
        <f>[2]หน้าผ้า!DS1122</f>
        <v>0</v>
      </c>
      <c r="AN1113" s="3">
        <f>[2]หน้าผ้า!DT1122</f>
        <v>0</v>
      </c>
      <c r="AO1113" s="3">
        <f>[2]หน้าผ้า!DU1122</f>
        <v>0</v>
      </c>
      <c r="AP1113" s="3">
        <f>[2]หน้าผ้า!DP1122</f>
        <v>0</v>
      </c>
      <c r="AQ1113" s="3">
        <f>[2]หน้าผ้า!DW1122</f>
        <v>0</v>
      </c>
      <c r="AR1113" s="3">
        <f>[2]หน้าผ้า!DX1122</f>
        <v>0</v>
      </c>
      <c r="AS1113" s="3">
        <f>[2]หน้าผ้า!DY1122</f>
        <v>0</v>
      </c>
      <c r="AT1113" s="3">
        <f>[2]หน้าผ้า!DZ1122</f>
        <v>0</v>
      </c>
      <c r="AU1113" s="3">
        <f>[2]หน้าผ้า!EA1122</f>
        <v>0</v>
      </c>
      <c r="AV1113" s="1">
        <f>[2]หน้าผ้า!EB1122</f>
        <v>0</v>
      </c>
      <c r="AW1113" s="2">
        <f>[2]หน้าผ้า!EC1122</f>
        <v>0</v>
      </c>
      <c r="AX1113" s="2">
        <f>[2]หน้าผ้า!ED1122</f>
        <v>0</v>
      </c>
      <c r="AY1113" s="2">
        <f>[2]หน้าผ้า!AG1122</f>
        <v>0</v>
      </c>
      <c r="AZ1113" s="2">
        <f>[2]หน้าผ้า!EG1122</f>
        <v>0</v>
      </c>
      <c r="BA1113" s="2">
        <f>[2]หน้าผ้า!EH1122</f>
        <v>0</v>
      </c>
      <c r="BB1113" s="2">
        <f>[2]หน้าผ้า!EI1122</f>
        <v>0</v>
      </c>
      <c r="BC1113" s="1">
        <f>[2]หน้าผ้า!BZ1122</f>
        <v>0</v>
      </c>
      <c r="BD1113" s="56">
        <f>[2]หน้าผ้า!CA1122</f>
        <v>0</v>
      </c>
    </row>
    <row r="1114" spans="1:56" ht="28.5" customHeight="1" x14ac:dyDescent="0.45">
      <c r="A1114" s="3">
        <f>[2]หน้าผ้า!C1123</f>
        <v>0</v>
      </c>
      <c r="B1114" s="14">
        <f>[2]หน้าผ้า!B1123</f>
        <v>0</v>
      </c>
      <c r="C1114" s="9">
        <f>[2]หน้าผ้า!E1123</f>
        <v>0</v>
      </c>
      <c r="D1114" s="13">
        <f>[2]หน้าผ้า!F1123</f>
        <v>0</v>
      </c>
      <c r="E1114" s="9">
        <f>[2]หน้าผ้า!G1123</f>
        <v>0</v>
      </c>
      <c r="F1114" s="9">
        <f>[2]หน้าผ้า!H1123</f>
        <v>0</v>
      </c>
      <c r="G1114" s="9">
        <f>[2]หน้าผ้า!I1123</f>
        <v>0</v>
      </c>
      <c r="H1114" s="9">
        <f>[2]หน้าผ้า!J1123</f>
        <v>0</v>
      </c>
      <c r="I1114" s="9">
        <f>[2]หน้าผ้า!L1123</f>
        <v>0</v>
      </c>
      <c r="J1114" s="9">
        <f>[2]หน้าผ้า!M1123</f>
        <v>0</v>
      </c>
      <c r="K1114" s="9">
        <f>[2]หน้าผ้า!N1123</f>
        <v>0</v>
      </c>
      <c r="L1114" s="9">
        <f>[2]หน้าผ้า!R1123</f>
        <v>0</v>
      </c>
      <c r="M1114" s="10">
        <f>[2]หน้าผ้า!T1123</f>
        <v>0</v>
      </c>
      <c r="N1114" s="9">
        <f>[2]หน้าผ้า!U1123</f>
        <v>0</v>
      </c>
      <c r="O1114" s="9">
        <f>[2]หน้าผ้า!V1123</f>
        <v>0</v>
      </c>
      <c r="P1114" s="10">
        <f>[2]หน้าผ้า!AB1123</f>
        <v>0</v>
      </c>
      <c r="Q1114" s="10">
        <f>[2]หน้าผ้า!AC1123</f>
        <v>0</v>
      </c>
      <c r="R1114" s="10">
        <f>[2]หน้าผ้า!AD1123</f>
        <v>0</v>
      </c>
      <c r="S1114" s="9">
        <f>[2]หน้าผ้า!Z1123</f>
        <v>0</v>
      </c>
      <c r="T1114" s="12">
        <f>[2]หน้าผ้า!X1123</f>
        <v>0</v>
      </c>
      <c r="U1114" s="11">
        <f>[2]หน้าผ้า!AA1123</f>
        <v>0</v>
      </c>
      <c r="V1114" s="10">
        <f>[2]หน้าผ้า!AJ1123</f>
        <v>0</v>
      </c>
      <c r="W1114" s="10">
        <f>[2]หน้าผ้า!AL1123</f>
        <v>0</v>
      </c>
      <c r="X1114" s="10">
        <f>[2]หน้าผ้า!AM1123</f>
        <v>0</v>
      </c>
      <c r="Y1114" s="10">
        <f>[2]หน้าผ้า!AN1123</f>
        <v>0</v>
      </c>
      <c r="Z1114" s="9">
        <f>[2]หน้าผ้า!AO1123</f>
        <v>0</v>
      </c>
      <c r="AA1114" s="8">
        <f>[2]หน้าผ้า!AQ1123</f>
        <v>0</v>
      </c>
      <c r="AB1114" s="8">
        <f>[2]หน้าผ้า!AR1123</f>
        <v>0</v>
      </c>
      <c r="AC1114" s="8">
        <f>[2]หน้าผ้า!AS1123</f>
        <v>0</v>
      </c>
      <c r="AD1114" s="8">
        <f>[2]หน้าผ้า!AT1123</f>
        <v>0</v>
      </c>
      <c r="AE1114" s="8">
        <f>[2]หน้าผ้า!AU1123</f>
        <v>0</v>
      </c>
      <c r="AF1114" s="8">
        <f>[2]หน้าผ้า!AI1123</f>
        <v>0</v>
      </c>
      <c r="AG1114" s="1">
        <f>[3]หน้าผ้า!DC1126</f>
        <v>0</v>
      </c>
      <c r="AH1114" s="1">
        <f>[2]หน้าผ้า!DL1123</f>
        <v>0</v>
      </c>
      <c r="AI1114" s="1">
        <f>[2]หน้าผ้า!DM1123</f>
        <v>0</v>
      </c>
      <c r="AJ1114" s="3">
        <f>[2]หน้าผ้า!DN1123</f>
        <v>0</v>
      </c>
      <c r="AK1114" s="3">
        <f>[2]หน้าผ้า!DQ1123</f>
        <v>0</v>
      </c>
      <c r="AL1114" s="3">
        <f>[2]หน้าผ้า!DR1123</f>
        <v>0</v>
      </c>
      <c r="AM1114" s="3">
        <f>[2]หน้าผ้า!DS1123</f>
        <v>0</v>
      </c>
      <c r="AN1114" s="3">
        <f>[2]หน้าผ้า!DT1123</f>
        <v>0</v>
      </c>
      <c r="AO1114" s="3">
        <f>[2]หน้าผ้า!DU1123</f>
        <v>0</v>
      </c>
      <c r="AP1114" s="3">
        <f>[2]หน้าผ้า!DP1123</f>
        <v>0</v>
      </c>
      <c r="AQ1114" s="3">
        <f>[2]หน้าผ้า!DW1123</f>
        <v>0</v>
      </c>
      <c r="AR1114" s="3">
        <f>[2]หน้าผ้า!DX1123</f>
        <v>0</v>
      </c>
      <c r="AS1114" s="3">
        <f>[2]หน้าผ้า!DY1123</f>
        <v>0</v>
      </c>
      <c r="AT1114" s="3">
        <f>[2]หน้าผ้า!DZ1123</f>
        <v>0</v>
      </c>
      <c r="AU1114" s="3">
        <f>[2]หน้าผ้า!EA1123</f>
        <v>0</v>
      </c>
      <c r="AV1114" s="1">
        <f>[2]หน้าผ้า!EB1123</f>
        <v>0</v>
      </c>
      <c r="AW1114" s="2">
        <f>[2]หน้าผ้า!EC1123</f>
        <v>0</v>
      </c>
      <c r="AX1114" s="2">
        <f>[2]หน้าผ้า!ED1123</f>
        <v>0</v>
      </c>
      <c r="AY1114" s="2">
        <f>[2]หน้าผ้า!AG1123</f>
        <v>0</v>
      </c>
      <c r="AZ1114" s="2">
        <f>[2]หน้าผ้า!EG1123</f>
        <v>0</v>
      </c>
      <c r="BA1114" s="2">
        <f>[2]หน้าผ้า!EH1123</f>
        <v>0</v>
      </c>
      <c r="BB1114" s="2">
        <f>[2]หน้าผ้า!EI1123</f>
        <v>0</v>
      </c>
      <c r="BC1114" s="1">
        <f>[2]หน้าผ้า!BZ1123</f>
        <v>0</v>
      </c>
      <c r="BD1114" s="56">
        <f>[2]หน้าผ้า!CA1123</f>
        <v>0</v>
      </c>
    </row>
    <row r="1115" spans="1:56" ht="28.5" customHeight="1" x14ac:dyDescent="0.45">
      <c r="A1115" s="3">
        <f>[2]หน้าผ้า!C1124</f>
        <v>0</v>
      </c>
      <c r="B1115" s="14">
        <f>[2]หน้าผ้า!B1124</f>
        <v>0</v>
      </c>
      <c r="C1115" s="9">
        <f>[2]หน้าผ้า!E1124</f>
        <v>0</v>
      </c>
      <c r="D1115" s="13">
        <f>[2]หน้าผ้า!F1124</f>
        <v>0</v>
      </c>
      <c r="E1115" s="9">
        <f>[2]หน้าผ้า!G1124</f>
        <v>0</v>
      </c>
      <c r="F1115" s="9">
        <f>[2]หน้าผ้า!H1124</f>
        <v>0</v>
      </c>
      <c r="G1115" s="9">
        <f>[2]หน้าผ้า!I1124</f>
        <v>0</v>
      </c>
      <c r="H1115" s="9">
        <f>[2]หน้าผ้า!J1124</f>
        <v>0</v>
      </c>
      <c r="I1115" s="9">
        <f>[2]หน้าผ้า!L1124</f>
        <v>0</v>
      </c>
      <c r="J1115" s="9">
        <f>[2]หน้าผ้า!M1124</f>
        <v>0</v>
      </c>
      <c r="K1115" s="9">
        <f>[2]หน้าผ้า!N1124</f>
        <v>0</v>
      </c>
      <c r="L1115" s="9">
        <f>[2]หน้าผ้า!R1124</f>
        <v>0</v>
      </c>
      <c r="M1115" s="10">
        <f>[2]หน้าผ้า!T1124</f>
        <v>0</v>
      </c>
      <c r="N1115" s="9">
        <f>[2]หน้าผ้า!U1124</f>
        <v>0</v>
      </c>
      <c r="O1115" s="9">
        <f>[2]หน้าผ้า!V1124</f>
        <v>0</v>
      </c>
      <c r="P1115" s="10">
        <f>[2]หน้าผ้า!AB1124</f>
        <v>0</v>
      </c>
      <c r="Q1115" s="10">
        <f>[2]หน้าผ้า!AC1124</f>
        <v>0</v>
      </c>
      <c r="R1115" s="10">
        <f>[2]หน้าผ้า!AD1124</f>
        <v>0</v>
      </c>
      <c r="S1115" s="9">
        <f>[2]หน้าผ้า!Z1124</f>
        <v>0</v>
      </c>
      <c r="T1115" s="12">
        <f>[2]หน้าผ้า!X1124</f>
        <v>0</v>
      </c>
      <c r="U1115" s="11">
        <f>[2]หน้าผ้า!AA1124</f>
        <v>0</v>
      </c>
      <c r="V1115" s="10">
        <f>[2]หน้าผ้า!AJ1124</f>
        <v>0</v>
      </c>
      <c r="W1115" s="10">
        <f>[2]หน้าผ้า!AL1124</f>
        <v>0</v>
      </c>
      <c r="X1115" s="10">
        <f>[2]หน้าผ้า!AM1124</f>
        <v>0</v>
      </c>
      <c r="Y1115" s="10">
        <f>[2]หน้าผ้า!AN1124</f>
        <v>0</v>
      </c>
      <c r="Z1115" s="9">
        <f>[2]หน้าผ้า!AO1124</f>
        <v>0</v>
      </c>
      <c r="AA1115" s="8">
        <f>[2]หน้าผ้า!AQ1124</f>
        <v>0</v>
      </c>
      <c r="AB1115" s="8">
        <f>[2]หน้าผ้า!AR1124</f>
        <v>0</v>
      </c>
      <c r="AC1115" s="8">
        <f>[2]หน้าผ้า!AS1124</f>
        <v>0</v>
      </c>
      <c r="AD1115" s="8">
        <f>[2]หน้าผ้า!AT1124</f>
        <v>0</v>
      </c>
      <c r="AE1115" s="8">
        <f>[2]หน้าผ้า!AU1124</f>
        <v>0</v>
      </c>
      <c r="AF1115" s="8">
        <f>[2]หน้าผ้า!AI1124</f>
        <v>0</v>
      </c>
      <c r="AG1115" s="1">
        <f>[3]หน้าผ้า!DC1127</f>
        <v>0</v>
      </c>
      <c r="AH1115" s="1">
        <f>[2]หน้าผ้า!DL1124</f>
        <v>0</v>
      </c>
      <c r="AI1115" s="1">
        <f>[2]หน้าผ้า!DM1124</f>
        <v>0</v>
      </c>
      <c r="AJ1115" s="3">
        <f>[2]หน้าผ้า!DN1124</f>
        <v>0</v>
      </c>
      <c r="AK1115" s="3">
        <f>[2]หน้าผ้า!DQ1124</f>
        <v>0</v>
      </c>
      <c r="AL1115" s="3">
        <f>[2]หน้าผ้า!DR1124</f>
        <v>0</v>
      </c>
      <c r="AM1115" s="3">
        <f>[2]หน้าผ้า!DS1124</f>
        <v>0</v>
      </c>
      <c r="AN1115" s="3">
        <f>[2]หน้าผ้า!DT1124</f>
        <v>0</v>
      </c>
      <c r="AO1115" s="3">
        <f>[2]หน้าผ้า!DU1124</f>
        <v>0</v>
      </c>
      <c r="AP1115" s="3">
        <f>[2]หน้าผ้า!DP1124</f>
        <v>0</v>
      </c>
      <c r="AQ1115" s="3">
        <f>[2]หน้าผ้า!DW1124</f>
        <v>0</v>
      </c>
      <c r="AR1115" s="3">
        <f>[2]หน้าผ้า!DX1124</f>
        <v>0</v>
      </c>
      <c r="AS1115" s="3">
        <f>[2]หน้าผ้า!DY1124</f>
        <v>0</v>
      </c>
      <c r="AT1115" s="3">
        <f>[2]หน้าผ้า!DZ1124</f>
        <v>0</v>
      </c>
      <c r="AU1115" s="3">
        <f>[2]หน้าผ้า!EA1124</f>
        <v>0</v>
      </c>
      <c r="AV1115" s="1">
        <f>[2]หน้าผ้า!EB1124</f>
        <v>0</v>
      </c>
      <c r="AW1115" s="2">
        <f>[2]หน้าผ้า!EC1124</f>
        <v>0</v>
      </c>
      <c r="AX1115" s="2">
        <f>[2]หน้าผ้า!ED1124</f>
        <v>0</v>
      </c>
      <c r="AY1115" s="2">
        <f>[2]หน้าผ้า!AG1124</f>
        <v>0</v>
      </c>
      <c r="AZ1115" s="2">
        <f>[2]หน้าผ้า!EG1124</f>
        <v>0</v>
      </c>
      <c r="BA1115" s="2">
        <f>[2]หน้าผ้า!EH1124</f>
        <v>0</v>
      </c>
      <c r="BB1115" s="2">
        <f>[2]หน้าผ้า!EI1124</f>
        <v>0</v>
      </c>
      <c r="BC1115" s="1">
        <f>[2]หน้าผ้า!BZ1124</f>
        <v>0</v>
      </c>
      <c r="BD1115" s="56">
        <f>[2]หน้าผ้า!CA1124</f>
        <v>0</v>
      </c>
    </row>
    <row r="1116" spans="1:56" ht="28.5" customHeight="1" x14ac:dyDescent="0.45">
      <c r="A1116" s="3">
        <f>[2]หน้าผ้า!C1125</f>
        <v>0</v>
      </c>
      <c r="B1116" s="14">
        <f>[2]หน้าผ้า!B1125</f>
        <v>0</v>
      </c>
      <c r="C1116" s="9">
        <f>[2]หน้าผ้า!E1125</f>
        <v>0</v>
      </c>
      <c r="D1116" s="13">
        <f>[2]หน้าผ้า!F1125</f>
        <v>0</v>
      </c>
      <c r="E1116" s="9">
        <f>[2]หน้าผ้า!G1125</f>
        <v>0</v>
      </c>
      <c r="F1116" s="9">
        <f>[2]หน้าผ้า!H1125</f>
        <v>0</v>
      </c>
      <c r="G1116" s="9">
        <f>[2]หน้าผ้า!I1125</f>
        <v>0</v>
      </c>
      <c r="H1116" s="9">
        <f>[2]หน้าผ้า!J1125</f>
        <v>0</v>
      </c>
      <c r="I1116" s="9">
        <f>[2]หน้าผ้า!L1125</f>
        <v>0</v>
      </c>
      <c r="J1116" s="9">
        <f>[2]หน้าผ้า!M1125</f>
        <v>0</v>
      </c>
      <c r="K1116" s="9">
        <f>[2]หน้าผ้า!N1125</f>
        <v>0</v>
      </c>
      <c r="L1116" s="9">
        <f>[2]หน้าผ้า!R1125</f>
        <v>0</v>
      </c>
      <c r="M1116" s="10">
        <f>[2]หน้าผ้า!T1125</f>
        <v>0</v>
      </c>
      <c r="N1116" s="9">
        <f>[2]หน้าผ้า!U1125</f>
        <v>0</v>
      </c>
      <c r="O1116" s="9">
        <f>[2]หน้าผ้า!V1125</f>
        <v>0</v>
      </c>
      <c r="P1116" s="10">
        <f>[2]หน้าผ้า!AB1125</f>
        <v>0</v>
      </c>
      <c r="Q1116" s="10">
        <f>[2]หน้าผ้า!AC1125</f>
        <v>0</v>
      </c>
      <c r="R1116" s="10">
        <f>[2]หน้าผ้า!AD1125</f>
        <v>0</v>
      </c>
      <c r="S1116" s="9">
        <f>[2]หน้าผ้า!Z1125</f>
        <v>0</v>
      </c>
      <c r="T1116" s="12">
        <f>[2]หน้าผ้า!X1125</f>
        <v>0</v>
      </c>
      <c r="U1116" s="11">
        <f>[2]หน้าผ้า!AA1125</f>
        <v>0</v>
      </c>
      <c r="V1116" s="10">
        <f>[2]หน้าผ้า!AJ1125</f>
        <v>0</v>
      </c>
      <c r="W1116" s="10">
        <f>[2]หน้าผ้า!AL1125</f>
        <v>0</v>
      </c>
      <c r="X1116" s="10">
        <f>[2]หน้าผ้า!AM1125</f>
        <v>0</v>
      </c>
      <c r="Y1116" s="10">
        <f>[2]หน้าผ้า!AN1125</f>
        <v>0</v>
      </c>
      <c r="Z1116" s="9">
        <f>[2]หน้าผ้า!AO1125</f>
        <v>0</v>
      </c>
      <c r="AA1116" s="8">
        <f>[2]หน้าผ้า!AQ1125</f>
        <v>0</v>
      </c>
      <c r="AB1116" s="8">
        <f>[2]หน้าผ้า!AR1125</f>
        <v>0</v>
      </c>
      <c r="AC1116" s="8">
        <f>[2]หน้าผ้า!AS1125</f>
        <v>0</v>
      </c>
      <c r="AD1116" s="8">
        <f>[2]หน้าผ้า!AT1125</f>
        <v>0</v>
      </c>
      <c r="AE1116" s="8">
        <f>[2]หน้าผ้า!AU1125</f>
        <v>0</v>
      </c>
      <c r="AF1116" s="8">
        <f>[2]หน้าผ้า!AI1125</f>
        <v>0</v>
      </c>
      <c r="AG1116" s="1">
        <f>[3]หน้าผ้า!DC1128</f>
        <v>0</v>
      </c>
      <c r="AH1116" s="1">
        <f>[2]หน้าผ้า!DL1125</f>
        <v>0</v>
      </c>
      <c r="AI1116" s="1">
        <f>[2]หน้าผ้า!DM1125</f>
        <v>0</v>
      </c>
      <c r="AJ1116" s="3">
        <f>[2]หน้าผ้า!DN1125</f>
        <v>0</v>
      </c>
      <c r="AK1116" s="3">
        <f>[2]หน้าผ้า!DQ1125</f>
        <v>0</v>
      </c>
      <c r="AL1116" s="3">
        <f>[2]หน้าผ้า!DR1125</f>
        <v>0</v>
      </c>
      <c r="AM1116" s="3">
        <f>[2]หน้าผ้า!DS1125</f>
        <v>0</v>
      </c>
      <c r="AN1116" s="3">
        <f>[2]หน้าผ้า!DT1125</f>
        <v>0</v>
      </c>
      <c r="AO1116" s="3">
        <f>[2]หน้าผ้า!DU1125</f>
        <v>0</v>
      </c>
      <c r="AP1116" s="3">
        <f>[2]หน้าผ้า!DP1125</f>
        <v>0</v>
      </c>
      <c r="AQ1116" s="3">
        <f>[2]หน้าผ้า!DW1125</f>
        <v>0</v>
      </c>
      <c r="AR1116" s="3">
        <f>[2]หน้าผ้า!DX1125</f>
        <v>0</v>
      </c>
      <c r="AS1116" s="3">
        <f>[2]หน้าผ้า!DY1125</f>
        <v>0</v>
      </c>
      <c r="AT1116" s="3">
        <f>[2]หน้าผ้า!DZ1125</f>
        <v>0</v>
      </c>
      <c r="AU1116" s="3">
        <f>[2]หน้าผ้า!EA1125</f>
        <v>0</v>
      </c>
      <c r="AV1116" s="1">
        <f>[2]หน้าผ้า!EB1125</f>
        <v>0</v>
      </c>
      <c r="AW1116" s="2">
        <f>[2]หน้าผ้า!EC1125</f>
        <v>0</v>
      </c>
      <c r="AX1116" s="2">
        <f>[2]หน้าผ้า!ED1125</f>
        <v>0</v>
      </c>
      <c r="AY1116" s="2">
        <f>[2]หน้าผ้า!AG1125</f>
        <v>0</v>
      </c>
      <c r="AZ1116" s="2">
        <f>[2]หน้าผ้า!EG1125</f>
        <v>0</v>
      </c>
      <c r="BA1116" s="2">
        <f>[2]หน้าผ้า!EH1125</f>
        <v>0</v>
      </c>
      <c r="BB1116" s="2">
        <f>[2]หน้าผ้า!EI1125</f>
        <v>0</v>
      </c>
      <c r="BC1116" s="1">
        <f>[2]หน้าผ้า!BZ1125</f>
        <v>0</v>
      </c>
      <c r="BD1116" s="56">
        <f>[2]หน้าผ้า!CA1125</f>
        <v>0</v>
      </c>
    </row>
    <row r="1117" spans="1:56" ht="28.5" customHeight="1" x14ac:dyDescent="0.45">
      <c r="A1117" s="3">
        <f>[2]หน้าผ้า!C1126</f>
        <v>0</v>
      </c>
      <c r="B1117" s="14">
        <f>[2]หน้าผ้า!B1126</f>
        <v>0</v>
      </c>
      <c r="C1117" s="9">
        <f>[2]หน้าผ้า!E1126</f>
        <v>0</v>
      </c>
      <c r="D1117" s="13">
        <f>[2]หน้าผ้า!F1126</f>
        <v>0</v>
      </c>
      <c r="E1117" s="9">
        <f>[2]หน้าผ้า!G1126</f>
        <v>0</v>
      </c>
      <c r="F1117" s="9">
        <f>[2]หน้าผ้า!H1126</f>
        <v>0</v>
      </c>
      <c r="G1117" s="9">
        <f>[2]หน้าผ้า!I1126</f>
        <v>0</v>
      </c>
      <c r="H1117" s="9">
        <f>[2]หน้าผ้า!J1126</f>
        <v>0</v>
      </c>
      <c r="I1117" s="9">
        <f>[2]หน้าผ้า!L1126</f>
        <v>0</v>
      </c>
      <c r="J1117" s="9">
        <f>[2]หน้าผ้า!M1126</f>
        <v>0</v>
      </c>
      <c r="K1117" s="9">
        <f>[2]หน้าผ้า!N1126</f>
        <v>0</v>
      </c>
      <c r="L1117" s="9">
        <f>[2]หน้าผ้า!R1126</f>
        <v>0</v>
      </c>
      <c r="M1117" s="10">
        <f>[2]หน้าผ้า!T1126</f>
        <v>0</v>
      </c>
      <c r="N1117" s="9">
        <f>[2]หน้าผ้า!U1126</f>
        <v>0</v>
      </c>
      <c r="O1117" s="9">
        <f>[2]หน้าผ้า!V1126</f>
        <v>0</v>
      </c>
      <c r="P1117" s="10">
        <f>[2]หน้าผ้า!AB1126</f>
        <v>0</v>
      </c>
      <c r="Q1117" s="10">
        <f>[2]หน้าผ้า!AC1126</f>
        <v>0</v>
      </c>
      <c r="R1117" s="10">
        <f>[2]หน้าผ้า!AD1126</f>
        <v>0</v>
      </c>
      <c r="S1117" s="9">
        <f>[2]หน้าผ้า!Z1126</f>
        <v>0</v>
      </c>
      <c r="T1117" s="12">
        <f>[2]หน้าผ้า!X1126</f>
        <v>0</v>
      </c>
      <c r="U1117" s="11">
        <f>[2]หน้าผ้า!AA1126</f>
        <v>0</v>
      </c>
      <c r="V1117" s="10">
        <f>[2]หน้าผ้า!AJ1126</f>
        <v>0</v>
      </c>
      <c r="W1117" s="10">
        <f>[2]หน้าผ้า!AL1126</f>
        <v>0</v>
      </c>
      <c r="X1117" s="10">
        <f>[2]หน้าผ้า!AM1126</f>
        <v>0</v>
      </c>
      <c r="Y1117" s="10">
        <f>[2]หน้าผ้า!AN1126</f>
        <v>0</v>
      </c>
      <c r="Z1117" s="9">
        <f>[2]หน้าผ้า!AO1126</f>
        <v>0</v>
      </c>
      <c r="AA1117" s="8">
        <f>[2]หน้าผ้า!AQ1126</f>
        <v>0</v>
      </c>
      <c r="AB1117" s="8">
        <f>[2]หน้าผ้า!AR1126</f>
        <v>0</v>
      </c>
      <c r="AC1117" s="8">
        <f>[2]หน้าผ้า!AS1126</f>
        <v>0</v>
      </c>
      <c r="AD1117" s="8">
        <f>[2]หน้าผ้า!AT1126</f>
        <v>0</v>
      </c>
      <c r="AE1117" s="8">
        <f>[2]หน้าผ้า!AU1126</f>
        <v>0</v>
      </c>
      <c r="AF1117" s="8">
        <f>[2]หน้าผ้า!AI1126</f>
        <v>0</v>
      </c>
      <c r="AG1117" s="1">
        <f>[3]หน้าผ้า!DC1129</f>
        <v>0</v>
      </c>
      <c r="AH1117" s="1">
        <f>[2]หน้าผ้า!DL1126</f>
        <v>0</v>
      </c>
      <c r="AI1117" s="1">
        <f>[2]หน้าผ้า!DM1126</f>
        <v>0</v>
      </c>
      <c r="AJ1117" s="3">
        <f>[2]หน้าผ้า!DN1126</f>
        <v>0</v>
      </c>
      <c r="AK1117" s="3">
        <f>[2]หน้าผ้า!DQ1126</f>
        <v>0</v>
      </c>
      <c r="AL1117" s="3">
        <f>[2]หน้าผ้า!DR1126</f>
        <v>0</v>
      </c>
      <c r="AM1117" s="3">
        <f>[2]หน้าผ้า!DS1126</f>
        <v>0</v>
      </c>
      <c r="AN1117" s="3">
        <f>[2]หน้าผ้า!DT1126</f>
        <v>0</v>
      </c>
      <c r="AO1117" s="3">
        <f>[2]หน้าผ้า!DU1126</f>
        <v>0</v>
      </c>
      <c r="AP1117" s="3">
        <f>[2]หน้าผ้า!DP1126</f>
        <v>0</v>
      </c>
      <c r="AQ1117" s="3">
        <f>[2]หน้าผ้า!DW1126</f>
        <v>0</v>
      </c>
      <c r="AR1117" s="3">
        <f>[2]หน้าผ้า!DX1126</f>
        <v>0</v>
      </c>
      <c r="AS1117" s="3">
        <f>[2]หน้าผ้า!DY1126</f>
        <v>0</v>
      </c>
      <c r="AT1117" s="3">
        <f>[2]หน้าผ้า!DZ1126</f>
        <v>0</v>
      </c>
      <c r="AU1117" s="3">
        <f>[2]หน้าผ้า!EA1126</f>
        <v>0</v>
      </c>
      <c r="AV1117" s="1">
        <f>[2]หน้าผ้า!EB1126</f>
        <v>0</v>
      </c>
      <c r="AW1117" s="2">
        <f>[2]หน้าผ้า!EC1126</f>
        <v>0</v>
      </c>
      <c r="AX1117" s="2">
        <f>[2]หน้าผ้า!ED1126</f>
        <v>0</v>
      </c>
      <c r="AY1117" s="2">
        <f>[2]หน้าผ้า!AG1126</f>
        <v>0</v>
      </c>
      <c r="AZ1117" s="2">
        <f>[2]หน้าผ้า!EG1126</f>
        <v>0</v>
      </c>
      <c r="BA1117" s="2">
        <f>[2]หน้าผ้า!EH1126</f>
        <v>0</v>
      </c>
      <c r="BB1117" s="2">
        <f>[2]หน้าผ้า!EI1126</f>
        <v>0</v>
      </c>
      <c r="BC1117" s="1">
        <f>[2]หน้าผ้า!BZ1126</f>
        <v>0</v>
      </c>
      <c r="BD1117" s="56">
        <f>[2]หน้าผ้า!CA1126</f>
        <v>0</v>
      </c>
    </row>
    <row r="1118" spans="1:56" ht="28.5" customHeight="1" x14ac:dyDescent="0.45">
      <c r="A1118" s="3">
        <f>[2]หน้าผ้า!C1127</f>
        <v>0</v>
      </c>
      <c r="B1118" s="14">
        <f>[2]หน้าผ้า!B1127</f>
        <v>0</v>
      </c>
      <c r="C1118" s="9">
        <f>[2]หน้าผ้า!E1127</f>
        <v>0</v>
      </c>
      <c r="D1118" s="13">
        <f>[2]หน้าผ้า!F1127</f>
        <v>0</v>
      </c>
      <c r="E1118" s="9">
        <f>[2]หน้าผ้า!G1127</f>
        <v>0</v>
      </c>
      <c r="F1118" s="9">
        <f>[2]หน้าผ้า!H1127</f>
        <v>0</v>
      </c>
      <c r="G1118" s="9">
        <f>[2]หน้าผ้า!I1127</f>
        <v>0</v>
      </c>
      <c r="H1118" s="9">
        <f>[2]หน้าผ้า!J1127</f>
        <v>0</v>
      </c>
      <c r="I1118" s="9">
        <f>[2]หน้าผ้า!L1127</f>
        <v>0</v>
      </c>
      <c r="J1118" s="9">
        <f>[2]หน้าผ้า!M1127</f>
        <v>0</v>
      </c>
      <c r="K1118" s="9">
        <f>[2]หน้าผ้า!N1127</f>
        <v>0</v>
      </c>
      <c r="L1118" s="9">
        <f>[2]หน้าผ้า!R1127</f>
        <v>0</v>
      </c>
      <c r="M1118" s="10">
        <f>[2]หน้าผ้า!T1127</f>
        <v>0</v>
      </c>
      <c r="N1118" s="9">
        <f>[2]หน้าผ้า!U1127</f>
        <v>0</v>
      </c>
      <c r="O1118" s="9">
        <f>[2]หน้าผ้า!V1127</f>
        <v>0</v>
      </c>
      <c r="P1118" s="10">
        <f>[2]หน้าผ้า!AB1127</f>
        <v>0</v>
      </c>
      <c r="Q1118" s="10">
        <f>[2]หน้าผ้า!AC1127</f>
        <v>0</v>
      </c>
      <c r="R1118" s="10">
        <f>[2]หน้าผ้า!AD1127</f>
        <v>0</v>
      </c>
      <c r="S1118" s="9">
        <f>[2]หน้าผ้า!Z1127</f>
        <v>0</v>
      </c>
      <c r="T1118" s="12">
        <f>[2]หน้าผ้า!X1127</f>
        <v>0</v>
      </c>
      <c r="U1118" s="11">
        <f>[2]หน้าผ้า!AA1127</f>
        <v>0</v>
      </c>
      <c r="V1118" s="10">
        <f>[2]หน้าผ้า!AJ1127</f>
        <v>0</v>
      </c>
      <c r="W1118" s="10">
        <f>[2]หน้าผ้า!AL1127</f>
        <v>0</v>
      </c>
      <c r="X1118" s="10">
        <f>[2]หน้าผ้า!AM1127</f>
        <v>0</v>
      </c>
      <c r="Y1118" s="10">
        <f>[2]หน้าผ้า!AN1127</f>
        <v>0</v>
      </c>
      <c r="Z1118" s="9">
        <f>[2]หน้าผ้า!AO1127</f>
        <v>0</v>
      </c>
      <c r="AA1118" s="8">
        <f>[2]หน้าผ้า!AQ1127</f>
        <v>0</v>
      </c>
      <c r="AB1118" s="8">
        <f>[2]หน้าผ้า!AR1127</f>
        <v>0</v>
      </c>
      <c r="AC1118" s="8">
        <f>[2]หน้าผ้า!AS1127</f>
        <v>0</v>
      </c>
      <c r="AD1118" s="8">
        <f>[2]หน้าผ้า!AT1127</f>
        <v>0</v>
      </c>
      <c r="AE1118" s="8">
        <f>[2]หน้าผ้า!AU1127</f>
        <v>0</v>
      </c>
      <c r="AF1118" s="8">
        <f>[2]หน้าผ้า!AI1127</f>
        <v>0</v>
      </c>
      <c r="AG1118" s="1">
        <f>[3]หน้าผ้า!DC1130</f>
        <v>0</v>
      </c>
      <c r="AH1118" s="1">
        <f>[2]หน้าผ้า!DL1127</f>
        <v>0</v>
      </c>
      <c r="AI1118" s="1">
        <f>[2]หน้าผ้า!DM1127</f>
        <v>0</v>
      </c>
      <c r="AJ1118" s="3">
        <f>[2]หน้าผ้า!DN1127</f>
        <v>0</v>
      </c>
      <c r="AK1118" s="3">
        <f>[2]หน้าผ้า!DQ1127</f>
        <v>0</v>
      </c>
      <c r="AL1118" s="3">
        <f>[2]หน้าผ้า!DR1127</f>
        <v>0</v>
      </c>
      <c r="AM1118" s="3">
        <f>[2]หน้าผ้า!DS1127</f>
        <v>0</v>
      </c>
      <c r="AN1118" s="3">
        <f>[2]หน้าผ้า!DT1127</f>
        <v>0</v>
      </c>
      <c r="AO1118" s="3">
        <f>[2]หน้าผ้า!DU1127</f>
        <v>0</v>
      </c>
      <c r="AP1118" s="3">
        <f>[2]หน้าผ้า!DP1127</f>
        <v>0</v>
      </c>
      <c r="AQ1118" s="3">
        <f>[2]หน้าผ้า!DW1127</f>
        <v>0</v>
      </c>
      <c r="AR1118" s="3">
        <f>[2]หน้าผ้า!DX1127</f>
        <v>0</v>
      </c>
      <c r="AS1118" s="3">
        <f>[2]หน้าผ้า!DY1127</f>
        <v>0</v>
      </c>
      <c r="AT1118" s="3">
        <f>[2]หน้าผ้า!DZ1127</f>
        <v>0</v>
      </c>
      <c r="AU1118" s="3">
        <f>[2]หน้าผ้า!EA1127</f>
        <v>0</v>
      </c>
      <c r="AV1118" s="1">
        <f>[2]หน้าผ้า!EB1127</f>
        <v>0</v>
      </c>
      <c r="AW1118" s="2">
        <f>[2]หน้าผ้า!EC1127</f>
        <v>0</v>
      </c>
      <c r="AX1118" s="2">
        <f>[2]หน้าผ้า!ED1127</f>
        <v>0</v>
      </c>
      <c r="AY1118" s="2">
        <f>[2]หน้าผ้า!AG1127</f>
        <v>0</v>
      </c>
      <c r="AZ1118" s="2">
        <f>[2]หน้าผ้า!EG1127</f>
        <v>0</v>
      </c>
      <c r="BA1118" s="2">
        <f>[2]หน้าผ้า!EH1127</f>
        <v>0</v>
      </c>
      <c r="BB1118" s="2">
        <f>[2]หน้าผ้า!EI1127</f>
        <v>0</v>
      </c>
      <c r="BC1118" s="1">
        <f>[2]หน้าผ้า!BZ1127</f>
        <v>0</v>
      </c>
      <c r="BD1118" s="56">
        <f>[2]หน้าผ้า!CA1127</f>
        <v>0</v>
      </c>
    </row>
    <row r="1119" spans="1:56" ht="28.5" customHeight="1" x14ac:dyDescent="0.45">
      <c r="A1119" s="3">
        <f>[2]หน้าผ้า!C1128</f>
        <v>0</v>
      </c>
      <c r="B1119" s="14">
        <f>[2]หน้าผ้า!B1128</f>
        <v>0</v>
      </c>
      <c r="C1119" s="9">
        <f>[2]หน้าผ้า!E1128</f>
        <v>0</v>
      </c>
      <c r="D1119" s="13">
        <f>[2]หน้าผ้า!F1128</f>
        <v>0</v>
      </c>
      <c r="E1119" s="9">
        <f>[2]หน้าผ้า!G1128</f>
        <v>0</v>
      </c>
      <c r="F1119" s="9">
        <f>[2]หน้าผ้า!H1128</f>
        <v>0</v>
      </c>
      <c r="G1119" s="9">
        <f>[2]หน้าผ้า!I1128</f>
        <v>0</v>
      </c>
      <c r="H1119" s="9">
        <f>[2]หน้าผ้า!J1128</f>
        <v>0</v>
      </c>
      <c r="I1119" s="9">
        <f>[2]หน้าผ้า!L1128</f>
        <v>0</v>
      </c>
      <c r="J1119" s="9">
        <f>[2]หน้าผ้า!M1128</f>
        <v>0</v>
      </c>
      <c r="K1119" s="9">
        <f>[2]หน้าผ้า!N1128</f>
        <v>0</v>
      </c>
      <c r="L1119" s="9">
        <f>[2]หน้าผ้า!R1128</f>
        <v>0</v>
      </c>
      <c r="M1119" s="10">
        <f>[2]หน้าผ้า!T1128</f>
        <v>0</v>
      </c>
      <c r="N1119" s="9">
        <f>[2]หน้าผ้า!U1128</f>
        <v>0</v>
      </c>
      <c r="O1119" s="9">
        <f>[2]หน้าผ้า!V1128</f>
        <v>0</v>
      </c>
      <c r="P1119" s="10">
        <f>[2]หน้าผ้า!AB1128</f>
        <v>0</v>
      </c>
      <c r="Q1119" s="10">
        <f>[2]หน้าผ้า!AC1128</f>
        <v>0</v>
      </c>
      <c r="R1119" s="10">
        <f>[2]หน้าผ้า!AD1128</f>
        <v>0</v>
      </c>
      <c r="S1119" s="9">
        <f>[2]หน้าผ้า!Z1128</f>
        <v>0</v>
      </c>
      <c r="T1119" s="12">
        <f>[2]หน้าผ้า!X1128</f>
        <v>0</v>
      </c>
      <c r="U1119" s="11">
        <f>[2]หน้าผ้า!AA1128</f>
        <v>0</v>
      </c>
      <c r="V1119" s="10">
        <f>[2]หน้าผ้า!AJ1128</f>
        <v>0</v>
      </c>
      <c r="W1119" s="10">
        <f>[2]หน้าผ้า!AL1128</f>
        <v>0</v>
      </c>
      <c r="X1119" s="10">
        <f>[2]หน้าผ้า!AM1128</f>
        <v>0</v>
      </c>
      <c r="Y1119" s="10">
        <f>[2]หน้าผ้า!AN1128</f>
        <v>0</v>
      </c>
      <c r="Z1119" s="9">
        <f>[2]หน้าผ้า!AO1128</f>
        <v>0</v>
      </c>
      <c r="AA1119" s="8">
        <f>[2]หน้าผ้า!AQ1128</f>
        <v>0</v>
      </c>
      <c r="AB1119" s="8">
        <f>[2]หน้าผ้า!AR1128</f>
        <v>0</v>
      </c>
      <c r="AC1119" s="8">
        <f>[2]หน้าผ้า!AS1128</f>
        <v>0</v>
      </c>
      <c r="AD1119" s="8">
        <f>[2]หน้าผ้า!AT1128</f>
        <v>0</v>
      </c>
      <c r="AE1119" s="8">
        <f>[2]หน้าผ้า!AU1128</f>
        <v>0</v>
      </c>
      <c r="AF1119" s="8">
        <f>[2]หน้าผ้า!AI1128</f>
        <v>0</v>
      </c>
      <c r="AG1119" s="1">
        <f>[3]หน้าผ้า!DC1131</f>
        <v>0</v>
      </c>
      <c r="AH1119" s="1">
        <f>[2]หน้าผ้า!DL1128</f>
        <v>0</v>
      </c>
      <c r="AI1119" s="1">
        <f>[2]หน้าผ้า!DM1128</f>
        <v>0</v>
      </c>
      <c r="AJ1119" s="3">
        <f>[2]หน้าผ้า!DN1128</f>
        <v>0</v>
      </c>
      <c r="AK1119" s="3">
        <f>[2]หน้าผ้า!DQ1128</f>
        <v>0</v>
      </c>
      <c r="AL1119" s="3">
        <f>[2]หน้าผ้า!DR1128</f>
        <v>0</v>
      </c>
      <c r="AM1119" s="3">
        <f>[2]หน้าผ้า!DS1128</f>
        <v>0</v>
      </c>
      <c r="AN1119" s="3">
        <f>[2]หน้าผ้า!DT1128</f>
        <v>0</v>
      </c>
      <c r="AO1119" s="3">
        <f>[2]หน้าผ้า!DU1128</f>
        <v>0</v>
      </c>
      <c r="AP1119" s="3">
        <f>[2]หน้าผ้า!DP1128</f>
        <v>0</v>
      </c>
      <c r="AQ1119" s="3">
        <f>[2]หน้าผ้า!DW1128</f>
        <v>0</v>
      </c>
      <c r="AR1119" s="3">
        <f>[2]หน้าผ้า!DX1128</f>
        <v>0</v>
      </c>
      <c r="AS1119" s="3">
        <f>[2]หน้าผ้า!DY1128</f>
        <v>0</v>
      </c>
      <c r="AT1119" s="3">
        <f>[2]หน้าผ้า!DZ1128</f>
        <v>0</v>
      </c>
      <c r="AU1119" s="3">
        <f>[2]หน้าผ้า!EA1128</f>
        <v>0</v>
      </c>
      <c r="AV1119" s="1">
        <f>[2]หน้าผ้า!EB1128</f>
        <v>0</v>
      </c>
      <c r="AW1119" s="2">
        <f>[2]หน้าผ้า!EC1128</f>
        <v>0</v>
      </c>
      <c r="AX1119" s="2">
        <f>[2]หน้าผ้า!ED1128</f>
        <v>0</v>
      </c>
      <c r="AY1119" s="2">
        <f>[2]หน้าผ้า!AG1128</f>
        <v>0</v>
      </c>
      <c r="AZ1119" s="2">
        <f>[2]หน้าผ้า!EG1128</f>
        <v>0</v>
      </c>
      <c r="BA1119" s="2">
        <f>[2]หน้าผ้า!EH1128</f>
        <v>0</v>
      </c>
      <c r="BB1119" s="2">
        <f>[2]หน้าผ้า!EI1128</f>
        <v>0</v>
      </c>
      <c r="BC1119" s="1">
        <f>[2]หน้าผ้า!BZ1128</f>
        <v>0</v>
      </c>
      <c r="BD1119" s="56">
        <f>[2]หน้าผ้า!CA1128</f>
        <v>0</v>
      </c>
    </row>
    <row r="1120" spans="1:56" ht="28.5" customHeight="1" x14ac:dyDescent="0.45">
      <c r="A1120" s="3">
        <f>[2]หน้าผ้า!C1129</f>
        <v>0</v>
      </c>
      <c r="B1120" s="14">
        <f>[2]หน้าผ้า!B1129</f>
        <v>0</v>
      </c>
      <c r="C1120" s="9">
        <f>[2]หน้าผ้า!E1129</f>
        <v>0</v>
      </c>
      <c r="D1120" s="13">
        <f>[2]หน้าผ้า!F1129</f>
        <v>0</v>
      </c>
      <c r="E1120" s="9">
        <f>[2]หน้าผ้า!G1129</f>
        <v>0</v>
      </c>
      <c r="F1120" s="9">
        <f>[2]หน้าผ้า!H1129</f>
        <v>0</v>
      </c>
      <c r="G1120" s="9">
        <f>[2]หน้าผ้า!I1129</f>
        <v>0</v>
      </c>
      <c r="H1120" s="9">
        <f>[2]หน้าผ้า!J1129</f>
        <v>0</v>
      </c>
      <c r="I1120" s="9">
        <f>[2]หน้าผ้า!L1129</f>
        <v>0</v>
      </c>
      <c r="J1120" s="9">
        <f>[2]หน้าผ้า!M1129</f>
        <v>0</v>
      </c>
      <c r="K1120" s="9">
        <f>[2]หน้าผ้า!N1129</f>
        <v>0</v>
      </c>
      <c r="L1120" s="9">
        <f>[2]หน้าผ้า!R1129</f>
        <v>0</v>
      </c>
      <c r="M1120" s="10">
        <f>[2]หน้าผ้า!T1129</f>
        <v>0</v>
      </c>
      <c r="N1120" s="9">
        <f>[2]หน้าผ้า!U1129</f>
        <v>0</v>
      </c>
      <c r="O1120" s="9">
        <f>[2]หน้าผ้า!V1129</f>
        <v>0</v>
      </c>
      <c r="P1120" s="10">
        <f>[2]หน้าผ้า!AB1129</f>
        <v>0</v>
      </c>
      <c r="Q1120" s="10">
        <f>[2]หน้าผ้า!AC1129</f>
        <v>0</v>
      </c>
      <c r="R1120" s="10">
        <f>[2]หน้าผ้า!AD1129</f>
        <v>0</v>
      </c>
      <c r="S1120" s="9">
        <f>[2]หน้าผ้า!Z1129</f>
        <v>0</v>
      </c>
      <c r="T1120" s="12">
        <f>[2]หน้าผ้า!X1129</f>
        <v>0</v>
      </c>
      <c r="U1120" s="11">
        <f>[2]หน้าผ้า!AA1129</f>
        <v>0</v>
      </c>
      <c r="V1120" s="10">
        <f>[2]หน้าผ้า!AJ1129</f>
        <v>0</v>
      </c>
      <c r="W1120" s="10">
        <f>[2]หน้าผ้า!AL1129</f>
        <v>0</v>
      </c>
      <c r="X1120" s="10">
        <f>[2]หน้าผ้า!AM1129</f>
        <v>0</v>
      </c>
      <c r="Y1120" s="10">
        <f>[2]หน้าผ้า!AN1129</f>
        <v>0</v>
      </c>
      <c r="Z1120" s="9">
        <f>[2]หน้าผ้า!AO1129</f>
        <v>0</v>
      </c>
      <c r="AA1120" s="8">
        <f>[2]หน้าผ้า!AQ1129</f>
        <v>0</v>
      </c>
      <c r="AB1120" s="8">
        <f>[2]หน้าผ้า!AR1129</f>
        <v>0</v>
      </c>
      <c r="AC1120" s="8">
        <f>[2]หน้าผ้า!AS1129</f>
        <v>0</v>
      </c>
      <c r="AD1120" s="8">
        <f>[2]หน้าผ้า!AT1129</f>
        <v>0</v>
      </c>
      <c r="AE1120" s="8">
        <f>[2]หน้าผ้า!AU1129</f>
        <v>0</v>
      </c>
      <c r="AF1120" s="8">
        <f>[2]หน้าผ้า!AI1129</f>
        <v>0</v>
      </c>
      <c r="AG1120" s="1">
        <f>[3]หน้าผ้า!DC1132</f>
        <v>0</v>
      </c>
      <c r="AH1120" s="1">
        <f>[2]หน้าผ้า!DL1129</f>
        <v>0</v>
      </c>
      <c r="AI1120" s="1">
        <f>[2]หน้าผ้า!DM1129</f>
        <v>0</v>
      </c>
      <c r="AJ1120" s="3">
        <f>[2]หน้าผ้า!DN1129</f>
        <v>0</v>
      </c>
      <c r="AK1120" s="3">
        <f>[2]หน้าผ้า!DQ1129</f>
        <v>0</v>
      </c>
      <c r="AL1120" s="3">
        <f>[2]หน้าผ้า!DR1129</f>
        <v>0</v>
      </c>
      <c r="AM1120" s="3">
        <f>[2]หน้าผ้า!DS1129</f>
        <v>0</v>
      </c>
      <c r="AN1120" s="3">
        <f>[2]หน้าผ้า!DT1129</f>
        <v>0</v>
      </c>
      <c r="AO1120" s="3">
        <f>[2]หน้าผ้า!DU1129</f>
        <v>0</v>
      </c>
      <c r="AP1120" s="3">
        <f>[2]หน้าผ้า!DP1129</f>
        <v>0</v>
      </c>
      <c r="AQ1120" s="3">
        <f>[2]หน้าผ้า!DW1129</f>
        <v>0</v>
      </c>
      <c r="AR1120" s="3">
        <f>[2]หน้าผ้า!DX1129</f>
        <v>0</v>
      </c>
      <c r="AS1120" s="3">
        <f>[2]หน้าผ้า!DY1129</f>
        <v>0</v>
      </c>
      <c r="AT1120" s="3">
        <f>[2]หน้าผ้า!DZ1129</f>
        <v>0</v>
      </c>
      <c r="AU1120" s="3">
        <f>[2]หน้าผ้า!EA1129</f>
        <v>0</v>
      </c>
      <c r="AV1120" s="1">
        <f>[2]หน้าผ้า!EB1129</f>
        <v>0</v>
      </c>
      <c r="AW1120" s="2">
        <f>[2]หน้าผ้า!EC1129</f>
        <v>0</v>
      </c>
      <c r="AX1120" s="2">
        <f>[2]หน้าผ้า!ED1129</f>
        <v>0</v>
      </c>
      <c r="AY1120" s="2">
        <f>[2]หน้าผ้า!AG1129</f>
        <v>0</v>
      </c>
      <c r="AZ1120" s="2">
        <f>[2]หน้าผ้า!EG1129</f>
        <v>0</v>
      </c>
      <c r="BA1120" s="2">
        <f>[2]หน้าผ้า!EH1129</f>
        <v>0</v>
      </c>
      <c r="BB1120" s="2">
        <f>[2]หน้าผ้า!EI1129</f>
        <v>0</v>
      </c>
      <c r="BC1120" s="1">
        <f>[2]หน้าผ้า!BZ1129</f>
        <v>0</v>
      </c>
      <c r="BD1120" s="56">
        <f>[2]หน้าผ้า!CA1129</f>
        <v>0</v>
      </c>
    </row>
    <row r="1121" spans="1:56" ht="28.5" customHeight="1" x14ac:dyDescent="0.45">
      <c r="A1121" s="3">
        <f>[2]หน้าผ้า!C1130</f>
        <v>0</v>
      </c>
      <c r="B1121" s="14">
        <f>[2]หน้าผ้า!B1130</f>
        <v>0</v>
      </c>
      <c r="C1121" s="9">
        <f>[2]หน้าผ้า!E1130</f>
        <v>0</v>
      </c>
      <c r="D1121" s="13">
        <f>[2]หน้าผ้า!F1130</f>
        <v>0</v>
      </c>
      <c r="E1121" s="9">
        <f>[2]หน้าผ้า!G1130</f>
        <v>0</v>
      </c>
      <c r="F1121" s="9">
        <f>[2]หน้าผ้า!H1130</f>
        <v>0</v>
      </c>
      <c r="G1121" s="9">
        <f>[2]หน้าผ้า!I1130</f>
        <v>0</v>
      </c>
      <c r="H1121" s="9">
        <f>[2]หน้าผ้า!J1130</f>
        <v>0</v>
      </c>
      <c r="I1121" s="9">
        <f>[2]หน้าผ้า!L1130</f>
        <v>0</v>
      </c>
      <c r="J1121" s="9">
        <f>[2]หน้าผ้า!M1130</f>
        <v>0</v>
      </c>
      <c r="K1121" s="9">
        <f>[2]หน้าผ้า!N1130</f>
        <v>0</v>
      </c>
      <c r="L1121" s="9">
        <f>[2]หน้าผ้า!R1130</f>
        <v>0</v>
      </c>
      <c r="M1121" s="10">
        <f>[2]หน้าผ้า!T1130</f>
        <v>0</v>
      </c>
      <c r="N1121" s="9">
        <f>[2]หน้าผ้า!U1130</f>
        <v>0</v>
      </c>
      <c r="O1121" s="9">
        <f>[2]หน้าผ้า!V1130</f>
        <v>0</v>
      </c>
      <c r="P1121" s="10">
        <f>[2]หน้าผ้า!AB1130</f>
        <v>0</v>
      </c>
      <c r="Q1121" s="10">
        <f>[2]หน้าผ้า!AC1130</f>
        <v>0</v>
      </c>
      <c r="R1121" s="10">
        <f>[2]หน้าผ้า!AD1130</f>
        <v>0</v>
      </c>
      <c r="S1121" s="9">
        <f>[2]หน้าผ้า!Z1130</f>
        <v>0</v>
      </c>
      <c r="T1121" s="12">
        <f>[2]หน้าผ้า!X1130</f>
        <v>0</v>
      </c>
      <c r="U1121" s="11">
        <f>[2]หน้าผ้า!AA1130</f>
        <v>0</v>
      </c>
      <c r="V1121" s="10">
        <f>[2]หน้าผ้า!AJ1130</f>
        <v>0</v>
      </c>
      <c r="W1121" s="10">
        <f>[2]หน้าผ้า!AL1130</f>
        <v>0</v>
      </c>
      <c r="X1121" s="10">
        <f>[2]หน้าผ้า!AM1130</f>
        <v>0</v>
      </c>
      <c r="Y1121" s="10">
        <f>[2]หน้าผ้า!AN1130</f>
        <v>0</v>
      </c>
      <c r="Z1121" s="9">
        <f>[2]หน้าผ้า!AO1130</f>
        <v>0</v>
      </c>
      <c r="AA1121" s="8">
        <f>[2]หน้าผ้า!AQ1130</f>
        <v>0</v>
      </c>
      <c r="AB1121" s="8">
        <f>[2]หน้าผ้า!AR1130</f>
        <v>0</v>
      </c>
      <c r="AC1121" s="8">
        <f>[2]หน้าผ้า!AS1130</f>
        <v>0</v>
      </c>
      <c r="AD1121" s="8">
        <f>[2]หน้าผ้า!AT1130</f>
        <v>0</v>
      </c>
      <c r="AE1121" s="8">
        <f>[2]หน้าผ้า!AU1130</f>
        <v>0</v>
      </c>
      <c r="AF1121" s="8">
        <f>[2]หน้าผ้า!AI1130</f>
        <v>0</v>
      </c>
      <c r="AG1121" s="1">
        <f>[3]หน้าผ้า!DC1133</f>
        <v>0</v>
      </c>
      <c r="AH1121" s="1">
        <f>[2]หน้าผ้า!DL1130</f>
        <v>0</v>
      </c>
      <c r="AI1121" s="1">
        <f>[2]หน้าผ้า!DM1130</f>
        <v>0</v>
      </c>
      <c r="AJ1121" s="3">
        <f>[2]หน้าผ้า!DN1130</f>
        <v>0</v>
      </c>
      <c r="AK1121" s="3">
        <f>[2]หน้าผ้า!DQ1130</f>
        <v>0</v>
      </c>
      <c r="AL1121" s="3">
        <f>[2]หน้าผ้า!DR1130</f>
        <v>0</v>
      </c>
      <c r="AM1121" s="3">
        <f>[2]หน้าผ้า!DS1130</f>
        <v>0</v>
      </c>
      <c r="AN1121" s="3">
        <f>[2]หน้าผ้า!DT1130</f>
        <v>0</v>
      </c>
      <c r="AO1121" s="3">
        <f>[2]หน้าผ้า!DU1130</f>
        <v>0</v>
      </c>
      <c r="AP1121" s="3">
        <f>[2]หน้าผ้า!DP1130</f>
        <v>0</v>
      </c>
      <c r="AQ1121" s="3">
        <f>[2]หน้าผ้า!DW1130</f>
        <v>0</v>
      </c>
      <c r="AR1121" s="3">
        <f>[2]หน้าผ้า!DX1130</f>
        <v>0</v>
      </c>
      <c r="AS1121" s="3">
        <f>[2]หน้าผ้า!DY1130</f>
        <v>0</v>
      </c>
      <c r="AT1121" s="3">
        <f>[2]หน้าผ้า!DZ1130</f>
        <v>0</v>
      </c>
      <c r="AU1121" s="3">
        <f>[2]หน้าผ้า!EA1130</f>
        <v>0</v>
      </c>
      <c r="AV1121" s="1">
        <f>[2]หน้าผ้า!EB1130</f>
        <v>0</v>
      </c>
      <c r="AW1121" s="2">
        <f>[2]หน้าผ้า!EC1130</f>
        <v>0</v>
      </c>
      <c r="AX1121" s="2">
        <f>[2]หน้าผ้า!ED1130</f>
        <v>0</v>
      </c>
      <c r="AY1121" s="2">
        <f>[2]หน้าผ้า!AG1130</f>
        <v>0</v>
      </c>
      <c r="AZ1121" s="2">
        <f>[2]หน้าผ้า!EG1130</f>
        <v>0</v>
      </c>
      <c r="BA1121" s="2">
        <f>[2]หน้าผ้า!EH1130</f>
        <v>0</v>
      </c>
      <c r="BB1121" s="2">
        <f>[2]หน้าผ้า!EI1130</f>
        <v>0</v>
      </c>
      <c r="BC1121" s="1">
        <f>[2]หน้าผ้า!BZ1130</f>
        <v>0</v>
      </c>
      <c r="BD1121" s="56">
        <f>[2]หน้าผ้า!CA1130</f>
        <v>0</v>
      </c>
    </row>
    <row r="1122" spans="1:56" ht="28.5" customHeight="1" x14ac:dyDescent="0.45">
      <c r="A1122" s="3">
        <f>[2]หน้าผ้า!C1131</f>
        <v>0</v>
      </c>
      <c r="B1122" s="14">
        <f>[2]หน้าผ้า!B1131</f>
        <v>0</v>
      </c>
      <c r="C1122" s="9">
        <f>[2]หน้าผ้า!E1131</f>
        <v>0</v>
      </c>
      <c r="D1122" s="13">
        <f>[2]หน้าผ้า!F1131</f>
        <v>0</v>
      </c>
      <c r="E1122" s="9">
        <f>[2]หน้าผ้า!G1131</f>
        <v>0</v>
      </c>
      <c r="F1122" s="9">
        <f>[2]หน้าผ้า!H1131</f>
        <v>0</v>
      </c>
      <c r="G1122" s="9">
        <f>[2]หน้าผ้า!I1131</f>
        <v>0</v>
      </c>
      <c r="H1122" s="9">
        <f>[2]หน้าผ้า!J1131</f>
        <v>0</v>
      </c>
      <c r="I1122" s="9">
        <f>[2]หน้าผ้า!L1131</f>
        <v>0</v>
      </c>
      <c r="J1122" s="9">
        <f>[2]หน้าผ้า!M1131</f>
        <v>0</v>
      </c>
      <c r="K1122" s="9">
        <f>[2]หน้าผ้า!N1131</f>
        <v>0</v>
      </c>
      <c r="L1122" s="9">
        <f>[2]หน้าผ้า!R1131</f>
        <v>0</v>
      </c>
      <c r="M1122" s="10">
        <f>[2]หน้าผ้า!T1131</f>
        <v>0</v>
      </c>
      <c r="N1122" s="9">
        <f>[2]หน้าผ้า!U1131</f>
        <v>0</v>
      </c>
      <c r="O1122" s="9">
        <f>[2]หน้าผ้า!V1131</f>
        <v>0</v>
      </c>
      <c r="P1122" s="10">
        <f>[2]หน้าผ้า!AB1131</f>
        <v>0</v>
      </c>
      <c r="Q1122" s="10">
        <f>[2]หน้าผ้า!AC1131</f>
        <v>0</v>
      </c>
      <c r="R1122" s="10">
        <f>[2]หน้าผ้า!AD1131</f>
        <v>0</v>
      </c>
      <c r="S1122" s="9">
        <f>[2]หน้าผ้า!Z1131</f>
        <v>0</v>
      </c>
      <c r="T1122" s="12">
        <f>[2]หน้าผ้า!X1131</f>
        <v>0</v>
      </c>
      <c r="U1122" s="11">
        <f>[2]หน้าผ้า!AA1131</f>
        <v>0</v>
      </c>
      <c r="V1122" s="10">
        <f>[2]หน้าผ้า!AJ1131</f>
        <v>0</v>
      </c>
      <c r="W1122" s="10">
        <f>[2]หน้าผ้า!AL1131</f>
        <v>0</v>
      </c>
      <c r="X1122" s="10">
        <f>[2]หน้าผ้า!AM1131</f>
        <v>0</v>
      </c>
      <c r="Y1122" s="10">
        <f>[2]หน้าผ้า!AN1131</f>
        <v>0</v>
      </c>
      <c r="Z1122" s="9">
        <f>[2]หน้าผ้า!AO1131</f>
        <v>0</v>
      </c>
      <c r="AA1122" s="8">
        <f>[2]หน้าผ้า!AQ1131</f>
        <v>0</v>
      </c>
      <c r="AB1122" s="8">
        <f>[2]หน้าผ้า!AR1131</f>
        <v>0</v>
      </c>
      <c r="AC1122" s="8">
        <f>[2]หน้าผ้า!AS1131</f>
        <v>0</v>
      </c>
      <c r="AD1122" s="8">
        <f>[2]หน้าผ้า!AT1131</f>
        <v>0</v>
      </c>
      <c r="AE1122" s="8">
        <f>[2]หน้าผ้า!AU1131</f>
        <v>0</v>
      </c>
      <c r="AF1122" s="8">
        <f>[2]หน้าผ้า!AI1131</f>
        <v>0</v>
      </c>
      <c r="AG1122" s="1">
        <f>[3]หน้าผ้า!DC1134</f>
        <v>0</v>
      </c>
      <c r="AH1122" s="1">
        <f>[2]หน้าผ้า!DL1131</f>
        <v>0</v>
      </c>
      <c r="AI1122" s="1">
        <f>[2]หน้าผ้า!DM1131</f>
        <v>0</v>
      </c>
      <c r="AJ1122" s="3">
        <f>[2]หน้าผ้า!DN1131</f>
        <v>0</v>
      </c>
      <c r="AK1122" s="3">
        <f>[2]หน้าผ้า!DQ1131</f>
        <v>0</v>
      </c>
      <c r="AL1122" s="3">
        <f>[2]หน้าผ้า!DR1131</f>
        <v>0</v>
      </c>
      <c r="AM1122" s="3">
        <f>[2]หน้าผ้า!DS1131</f>
        <v>0</v>
      </c>
      <c r="AN1122" s="3">
        <f>[2]หน้าผ้า!DT1131</f>
        <v>0</v>
      </c>
      <c r="AO1122" s="3">
        <f>[2]หน้าผ้า!DU1131</f>
        <v>0</v>
      </c>
      <c r="AP1122" s="3">
        <f>[2]หน้าผ้า!DP1131</f>
        <v>0</v>
      </c>
      <c r="AQ1122" s="3">
        <f>[2]หน้าผ้า!DW1131</f>
        <v>0</v>
      </c>
      <c r="AR1122" s="3">
        <f>[2]หน้าผ้า!DX1131</f>
        <v>0</v>
      </c>
      <c r="AS1122" s="3">
        <f>[2]หน้าผ้า!DY1131</f>
        <v>0</v>
      </c>
      <c r="AT1122" s="3">
        <f>[2]หน้าผ้า!DZ1131</f>
        <v>0</v>
      </c>
      <c r="AU1122" s="3">
        <f>[2]หน้าผ้า!EA1131</f>
        <v>0</v>
      </c>
      <c r="AV1122" s="1">
        <f>[2]หน้าผ้า!EB1131</f>
        <v>0</v>
      </c>
      <c r="AW1122" s="2">
        <f>[2]หน้าผ้า!EC1131</f>
        <v>0</v>
      </c>
      <c r="AX1122" s="2">
        <f>[2]หน้าผ้า!ED1131</f>
        <v>0</v>
      </c>
      <c r="AY1122" s="2">
        <f>[2]หน้าผ้า!AG1131</f>
        <v>0</v>
      </c>
      <c r="AZ1122" s="2">
        <f>[2]หน้าผ้า!EG1131</f>
        <v>0</v>
      </c>
      <c r="BA1122" s="2">
        <f>[2]หน้าผ้า!EH1131</f>
        <v>0</v>
      </c>
      <c r="BB1122" s="2">
        <f>[2]หน้าผ้า!EI1131</f>
        <v>0</v>
      </c>
      <c r="BC1122" s="1">
        <f>[2]หน้าผ้า!BZ1131</f>
        <v>0</v>
      </c>
      <c r="BD1122" s="56">
        <f>[2]หน้าผ้า!CA1131</f>
        <v>0</v>
      </c>
    </row>
    <row r="1123" spans="1:56" ht="28.5" customHeight="1" x14ac:dyDescent="0.45">
      <c r="A1123" s="3">
        <f>[2]หน้าผ้า!C1132</f>
        <v>0</v>
      </c>
      <c r="B1123" s="14">
        <f>[2]หน้าผ้า!B1132</f>
        <v>0</v>
      </c>
      <c r="C1123" s="9">
        <f>[2]หน้าผ้า!E1132</f>
        <v>0</v>
      </c>
      <c r="D1123" s="13">
        <f>[2]หน้าผ้า!F1132</f>
        <v>0</v>
      </c>
      <c r="E1123" s="9">
        <f>[2]หน้าผ้า!G1132</f>
        <v>0</v>
      </c>
      <c r="F1123" s="9">
        <f>[2]หน้าผ้า!H1132</f>
        <v>0</v>
      </c>
      <c r="G1123" s="9">
        <f>[2]หน้าผ้า!I1132</f>
        <v>0</v>
      </c>
      <c r="H1123" s="9">
        <f>[2]หน้าผ้า!J1132</f>
        <v>0</v>
      </c>
      <c r="I1123" s="9">
        <f>[2]หน้าผ้า!L1132</f>
        <v>0</v>
      </c>
      <c r="J1123" s="9">
        <f>[2]หน้าผ้า!M1132</f>
        <v>0</v>
      </c>
      <c r="K1123" s="9">
        <f>[2]หน้าผ้า!N1132</f>
        <v>0</v>
      </c>
      <c r="L1123" s="9">
        <f>[2]หน้าผ้า!R1132</f>
        <v>0</v>
      </c>
      <c r="M1123" s="10">
        <f>[2]หน้าผ้า!T1132</f>
        <v>0</v>
      </c>
      <c r="N1123" s="9">
        <f>[2]หน้าผ้า!U1132</f>
        <v>0</v>
      </c>
      <c r="O1123" s="9">
        <f>[2]หน้าผ้า!V1132</f>
        <v>0</v>
      </c>
      <c r="P1123" s="10">
        <f>[2]หน้าผ้า!AB1132</f>
        <v>0</v>
      </c>
      <c r="Q1123" s="10">
        <f>[2]หน้าผ้า!AC1132</f>
        <v>0</v>
      </c>
      <c r="R1123" s="10">
        <f>[2]หน้าผ้า!AD1132</f>
        <v>0</v>
      </c>
      <c r="S1123" s="9">
        <f>[2]หน้าผ้า!Z1132</f>
        <v>0</v>
      </c>
      <c r="T1123" s="12">
        <f>[2]หน้าผ้า!X1132</f>
        <v>0</v>
      </c>
      <c r="U1123" s="11">
        <f>[2]หน้าผ้า!AA1132</f>
        <v>0</v>
      </c>
      <c r="V1123" s="10">
        <f>[2]หน้าผ้า!AJ1132</f>
        <v>0</v>
      </c>
      <c r="W1123" s="10">
        <f>[2]หน้าผ้า!AL1132</f>
        <v>0</v>
      </c>
      <c r="X1123" s="10">
        <f>[2]หน้าผ้า!AM1132</f>
        <v>0</v>
      </c>
      <c r="Y1123" s="10">
        <f>[2]หน้าผ้า!AN1132</f>
        <v>0</v>
      </c>
      <c r="Z1123" s="9">
        <f>[2]หน้าผ้า!AO1132</f>
        <v>0</v>
      </c>
      <c r="AA1123" s="8">
        <f>[2]หน้าผ้า!AQ1132</f>
        <v>0</v>
      </c>
      <c r="AB1123" s="8">
        <f>[2]หน้าผ้า!AR1132</f>
        <v>0</v>
      </c>
      <c r="AC1123" s="8">
        <f>[2]หน้าผ้า!AS1132</f>
        <v>0</v>
      </c>
      <c r="AD1123" s="8">
        <f>[2]หน้าผ้า!AT1132</f>
        <v>0</v>
      </c>
      <c r="AE1123" s="8">
        <f>[2]หน้าผ้า!AU1132</f>
        <v>0</v>
      </c>
      <c r="AF1123" s="8">
        <f>[2]หน้าผ้า!AI1132</f>
        <v>0</v>
      </c>
      <c r="AG1123" s="1">
        <f>[3]หน้าผ้า!DC1135</f>
        <v>0</v>
      </c>
      <c r="AH1123" s="1">
        <f>[2]หน้าผ้า!DL1132</f>
        <v>0</v>
      </c>
      <c r="AI1123" s="1">
        <f>[2]หน้าผ้า!DM1132</f>
        <v>0</v>
      </c>
      <c r="AJ1123" s="3">
        <f>[2]หน้าผ้า!DN1132</f>
        <v>0</v>
      </c>
      <c r="AK1123" s="3">
        <f>[2]หน้าผ้า!DQ1132</f>
        <v>0</v>
      </c>
      <c r="AL1123" s="3">
        <f>[2]หน้าผ้า!DR1132</f>
        <v>0</v>
      </c>
      <c r="AM1123" s="3">
        <f>[2]หน้าผ้า!DS1132</f>
        <v>0</v>
      </c>
      <c r="AN1123" s="3">
        <f>[2]หน้าผ้า!DT1132</f>
        <v>0</v>
      </c>
      <c r="AO1123" s="3">
        <f>[2]หน้าผ้า!DU1132</f>
        <v>0</v>
      </c>
      <c r="AP1123" s="3">
        <f>[2]หน้าผ้า!DP1132</f>
        <v>0</v>
      </c>
      <c r="AQ1123" s="3">
        <f>[2]หน้าผ้า!DW1132</f>
        <v>0</v>
      </c>
      <c r="AR1123" s="3">
        <f>[2]หน้าผ้า!DX1132</f>
        <v>0</v>
      </c>
      <c r="AS1123" s="3">
        <f>[2]หน้าผ้า!DY1132</f>
        <v>0</v>
      </c>
      <c r="AT1123" s="3">
        <f>[2]หน้าผ้า!DZ1132</f>
        <v>0</v>
      </c>
      <c r="AU1123" s="3">
        <f>[2]หน้าผ้า!EA1132</f>
        <v>0</v>
      </c>
      <c r="AV1123" s="1">
        <f>[2]หน้าผ้า!EB1132</f>
        <v>0</v>
      </c>
      <c r="AW1123" s="2">
        <f>[2]หน้าผ้า!EC1132</f>
        <v>0</v>
      </c>
      <c r="AX1123" s="2">
        <f>[2]หน้าผ้า!ED1132</f>
        <v>0</v>
      </c>
      <c r="AY1123" s="2">
        <f>[2]หน้าผ้า!AG1132</f>
        <v>0</v>
      </c>
      <c r="AZ1123" s="2">
        <f>[2]หน้าผ้า!EG1132</f>
        <v>0</v>
      </c>
      <c r="BA1123" s="2">
        <f>[2]หน้าผ้า!EH1132</f>
        <v>0</v>
      </c>
      <c r="BB1123" s="2">
        <f>[2]หน้าผ้า!EI1132</f>
        <v>0</v>
      </c>
      <c r="BC1123" s="1">
        <f>[2]หน้าผ้า!BZ1132</f>
        <v>0</v>
      </c>
      <c r="BD1123" s="56">
        <f>[2]หน้าผ้า!CA1132</f>
        <v>0</v>
      </c>
    </row>
    <row r="1124" spans="1:56" ht="28.5" customHeight="1" x14ac:dyDescent="0.45">
      <c r="A1124" s="3">
        <f>[2]หน้าผ้า!C1133</f>
        <v>0</v>
      </c>
      <c r="B1124" s="14">
        <f>[2]หน้าผ้า!B1133</f>
        <v>0</v>
      </c>
      <c r="C1124" s="9">
        <f>[2]หน้าผ้า!E1133</f>
        <v>0</v>
      </c>
      <c r="D1124" s="13">
        <f>[2]หน้าผ้า!F1133</f>
        <v>0</v>
      </c>
      <c r="E1124" s="9">
        <f>[2]หน้าผ้า!G1133</f>
        <v>0</v>
      </c>
      <c r="F1124" s="9">
        <f>[2]หน้าผ้า!H1133</f>
        <v>0</v>
      </c>
      <c r="G1124" s="9">
        <f>[2]หน้าผ้า!I1133</f>
        <v>0</v>
      </c>
      <c r="H1124" s="9">
        <f>[2]หน้าผ้า!J1133</f>
        <v>0</v>
      </c>
      <c r="I1124" s="9">
        <f>[2]หน้าผ้า!L1133</f>
        <v>0</v>
      </c>
      <c r="J1124" s="9">
        <f>[2]หน้าผ้า!M1133</f>
        <v>0</v>
      </c>
      <c r="K1124" s="9">
        <f>[2]หน้าผ้า!N1133</f>
        <v>0</v>
      </c>
      <c r="L1124" s="9">
        <f>[2]หน้าผ้า!R1133</f>
        <v>0</v>
      </c>
      <c r="M1124" s="10">
        <f>[2]หน้าผ้า!T1133</f>
        <v>0</v>
      </c>
      <c r="N1124" s="9">
        <f>[2]หน้าผ้า!U1133</f>
        <v>0</v>
      </c>
      <c r="O1124" s="9">
        <f>[2]หน้าผ้า!V1133</f>
        <v>0</v>
      </c>
      <c r="P1124" s="10">
        <f>[2]หน้าผ้า!AB1133</f>
        <v>0</v>
      </c>
      <c r="Q1124" s="10">
        <f>[2]หน้าผ้า!AC1133</f>
        <v>0</v>
      </c>
      <c r="R1124" s="10">
        <f>[2]หน้าผ้า!AD1133</f>
        <v>0</v>
      </c>
      <c r="S1124" s="9">
        <f>[2]หน้าผ้า!Z1133</f>
        <v>0</v>
      </c>
      <c r="T1124" s="12">
        <f>[2]หน้าผ้า!X1133</f>
        <v>0</v>
      </c>
      <c r="U1124" s="11">
        <f>[2]หน้าผ้า!AA1133</f>
        <v>0</v>
      </c>
      <c r="V1124" s="10">
        <f>[2]หน้าผ้า!AJ1133</f>
        <v>0</v>
      </c>
      <c r="W1124" s="10">
        <f>[2]หน้าผ้า!AL1133</f>
        <v>0</v>
      </c>
      <c r="X1124" s="10">
        <f>[2]หน้าผ้า!AM1133</f>
        <v>0</v>
      </c>
      <c r="Y1124" s="10">
        <f>[2]หน้าผ้า!AN1133</f>
        <v>0</v>
      </c>
      <c r="Z1124" s="9">
        <f>[2]หน้าผ้า!AO1133</f>
        <v>0</v>
      </c>
      <c r="AA1124" s="8">
        <f>[2]หน้าผ้า!AQ1133</f>
        <v>0</v>
      </c>
      <c r="AB1124" s="8">
        <f>[2]หน้าผ้า!AR1133</f>
        <v>0</v>
      </c>
      <c r="AC1124" s="8">
        <f>[2]หน้าผ้า!AS1133</f>
        <v>0</v>
      </c>
      <c r="AD1124" s="8">
        <f>[2]หน้าผ้า!AT1133</f>
        <v>0</v>
      </c>
      <c r="AE1124" s="8">
        <f>[2]หน้าผ้า!AU1133</f>
        <v>0</v>
      </c>
      <c r="AF1124" s="8">
        <f>[2]หน้าผ้า!AI1133</f>
        <v>0</v>
      </c>
      <c r="AG1124" s="1">
        <f>[3]หน้าผ้า!DC1136</f>
        <v>0</v>
      </c>
      <c r="AH1124" s="1">
        <f>[2]หน้าผ้า!DL1133</f>
        <v>0</v>
      </c>
      <c r="AI1124" s="1">
        <f>[2]หน้าผ้า!DM1133</f>
        <v>0</v>
      </c>
      <c r="AJ1124" s="3">
        <f>[2]หน้าผ้า!DN1133</f>
        <v>0</v>
      </c>
      <c r="AK1124" s="3">
        <f>[2]หน้าผ้า!DQ1133</f>
        <v>0</v>
      </c>
      <c r="AL1124" s="3">
        <f>[2]หน้าผ้า!DR1133</f>
        <v>0</v>
      </c>
      <c r="AM1124" s="3">
        <f>[2]หน้าผ้า!DS1133</f>
        <v>0</v>
      </c>
      <c r="AN1124" s="3">
        <f>[2]หน้าผ้า!DT1133</f>
        <v>0</v>
      </c>
      <c r="AO1124" s="3">
        <f>[2]หน้าผ้า!DU1133</f>
        <v>0</v>
      </c>
      <c r="AP1124" s="3">
        <f>[2]หน้าผ้า!DP1133</f>
        <v>0</v>
      </c>
      <c r="AQ1124" s="3">
        <f>[2]หน้าผ้า!DW1133</f>
        <v>0</v>
      </c>
      <c r="AR1124" s="3">
        <f>[2]หน้าผ้า!DX1133</f>
        <v>0</v>
      </c>
      <c r="AS1124" s="3">
        <f>[2]หน้าผ้า!DY1133</f>
        <v>0</v>
      </c>
      <c r="AT1124" s="3">
        <f>[2]หน้าผ้า!DZ1133</f>
        <v>0</v>
      </c>
      <c r="AU1124" s="3">
        <f>[2]หน้าผ้า!EA1133</f>
        <v>0</v>
      </c>
      <c r="AV1124" s="1">
        <f>[2]หน้าผ้า!EB1133</f>
        <v>0</v>
      </c>
      <c r="AW1124" s="2">
        <f>[2]หน้าผ้า!EC1133</f>
        <v>0</v>
      </c>
      <c r="AX1124" s="2">
        <f>[2]หน้าผ้า!ED1133</f>
        <v>0</v>
      </c>
      <c r="AY1124" s="2">
        <f>[2]หน้าผ้า!AG1133</f>
        <v>0</v>
      </c>
      <c r="AZ1124" s="2">
        <f>[2]หน้าผ้า!EG1133</f>
        <v>0</v>
      </c>
      <c r="BA1124" s="2">
        <f>[2]หน้าผ้า!EH1133</f>
        <v>0</v>
      </c>
      <c r="BB1124" s="2">
        <f>[2]หน้าผ้า!EI1133</f>
        <v>0</v>
      </c>
      <c r="BC1124" s="1">
        <f>[2]หน้าผ้า!BZ1133</f>
        <v>0</v>
      </c>
      <c r="BD1124" s="56">
        <f>[2]หน้าผ้า!CA1133</f>
        <v>0</v>
      </c>
    </row>
    <row r="1125" spans="1:56" ht="28.5" customHeight="1" x14ac:dyDescent="0.45">
      <c r="A1125" s="3">
        <f>[2]หน้าผ้า!C1134</f>
        <v>0</v>
      </c>
      <c r="B1125" s="14">
        <f>[2]หน้าผ้า!B1134</f>
        <v>0</v>
      </c>
      <c r="C1125" s="9">
        <f>[2]หน้าผ้า!E1134</f>
        <v>0</v>
      </c>
      <c r="D1125" s="13">
        <f>[2]หน้าผ้า!F1134</f>
        <v>0</v>
      </c>
      <c r="E1125" s="9">
        <f>[2]หน้าผ้า!G1134</f>
        <v>0</v>
      </c>
      <c r="F1125" s="9">
        <f>[2]หน้าผ้า!H1134</f>
        <v>0</v>
      </c>
      <c r="G1125" s="9">
        <f>[2]หน้าผ้า!I1134</f>
        <v>0</v>
      </c>
      <c r="H1125" s="9">
        <f>[2]หน้าผ้า!J1134</f>
        <v>0</v>
      </c>
      <c r="I1125" s="9">
        <f>[2]หน้าผ้า!L1134</f>
        <v>0</v>
      </c>
      <c r="J1125" s="9">
        <f>[2]หน้าผ้า!M1134</f>
        <v>0</v>
      </c>
      <c r="K1125" s="9">
        <f>[2]หน้าผ้า!N1134</f>
        <v>0</v>
      </c>
      <c r="L1125" s="9">
        <f>[2]หน้าผ้า!R1134</f>
        <v>0</v>
      </c>
      <c r="M1125" s="10">
        <f>[2]หน้าผ้า!T1134</f>
        <v>0</v>
      </c>
      <c r="N1125" s="9">
        <f>[2]หน้าผ้า!U1134</f>
        <v>0</v>
      </c>
      <c r="O1125" s="9">
        <f>[2]หน้าผ้า!V1134</f>
        <v>0</v>
      </c>
      <c r="P1125" s="10">
        <f>[2]หน้าผ้า!AB1134</f>
        <v>0</v>
      </c>
      <c r="Q1125" s="10">
        <f>[2]หน้าผ้า!AC1134</f>
        <v>0</v>
      </c>
      <c r="R1125" s="10">
        <f>[2]หน้าผ้า!AD1134</f>
        <v>0</v>
      </c>
      <c r="S1125" s="9">
        <f>[2]หน้าผ้า!Z1134</f>
        <v>0</v>
      </c>
      <c r="T1125" s="12">
        <f>[2]หน้าผ้า!X1134</f>
        <v>0</v>
      </c>
      <c r="U1125" s="11">
        <f>[2]หน้าผ้า!AA1134</f>
        <v>0</v>
      </c>
      <c r="V1125" s="10">
        <f>[2]หน้าผ้า!AJ1134</f>
        <v>0</v>
      </c>
      <c r="W1125" s="10">
        <f>[2]หน้าผ้า!AL1134</f>
        <v>0</v>
      </c>
      <c r="X1125" s="10">
        <f>[2]หน้าผ้า!AM1134</f>
        <v>0</v>
      </c>
      <c r="Y1125" s="10">
        <f>[2]หน้าผ้า!AN1134</f>
        <v>0</v>
      </c>
      <c r="Z1125" s="9">
        <f>[2]หน้าผ้า!AO1134</f>
        <v>0</v>
      </c>
      <c r="AA1125" s="8">
        <f>[2]หน้าผ้า!AQ1134</f>
        <v>0</v>
      </c>
      <c r="AB1125" s="8">
        <f>[2]หน้าผ้า!AR1134</f>
        <v>0</v>
      </c>
      <c r="AC1125" s="8">
        <f>[2]หน้าผ้า!AS1134</f>
        <v>0</v>
      </c>
      <c r="AD1125" s="8">
        <f>[2]หน้าผ้า!AT1134</f>
        <v>0</v>
      </c>
      <c r="AE1125" s="8">
        <f>[2]หน้าผ้า!AU1134</f>
        <v>0</v>
      </c>
      <c r="AF1125" s="8">
        <f>[2]หน้าผ้า!AI1134</f>
        <v>0</v>
      </c>
      <c r="AG1125" s="1">
        <f>[3]หน้าผ้า!DC1137</f>
        <v>0</v>
      </c>
      <c r="AH1125" s="1">
        <f>[2]หน้าผ้า!DL1134</f>
        <v>0</v>
      </c>
      <c r="AI1125" s="1">
        <f>[2]หน้าผ้า!DM1134</f>
        <v>0</v>
      </c>
      <c r="AJ1125" s="3">
        <f>[2]หน้าผ้า!DN1134</f>
        <v>0</v>
      </c>
      <c r="AK1125" s="3">
        <f>[2]หน้าผ้า!DQ1134</f>
        <v>0</v>
      </c>
      <c r="AL1125" s="3">
        <f>[2]หน้าผ้า!DR1134</f>
        <v>0</v>
      </c>
      <c r="AM1125" s="3">
        <f>[2]หน้าผ้า!DS1134</f>
        <v>0</v>
      </c>
      <c r="AN1125" s="3">
        <f>[2]หน้าผ้า!DT1134</f>
        <v>0</v>
      </c>
      <c r="AO1125" s="3">
        <f>[2]หน้าผ้า!DU1134</f>
        <v>0</v>
      </c>
      <c r="AP1125" s="3">
        <f>[2]หน้าผ้า!DP1134</f>
        <v>0</v>
      </c>
      <c r="AQ1125" s="3">
        <f>[2]หน้าผ้า!DW1134</f>
        <v>0</v>
      </c>
      <c r="AR1125" s="3">
        <f>[2]หน้าผ้า!DX1134</f>
        <v>0</v>
      </c>
      <c r="AS1125" s="3">
        <f>[2]หน้าผ้า!DY1134</f>
        <v>0</v>
      </c>
      <c r="AT1125" s="3">
        <f>[2]หน้าผ้า!DZ1134</f>
        <v>0</v>
      </c>
      <c r="AU1125" s="3">
        <f>[2]หน้าผ้า!EA1134</f>
        <v>0</v>
      </c>
      <c r="AV1125" s="1">
        <f>[2]หน้าผ้า!EB1134</f>
        <v>0</v>
      </c>
      <c r="AW1125" s="2">
        <f>[2]หน้าผ้า!EC1134</f>
        <v>0</v>
      </c>
      <c r="AX1125" s="2">
        <f>[2]หน้าผ้า!ED1134</f>
        <v>0</v>
      </c>
      <c r="AY1125" s="2">
        <f>[2]หน้าผ้า!AG1134</f>
        <v>0</v>
      </c>
      <c r="AZ1125" s="2">
        <f>[2]หน้าผ้า!EG1134</f>
        <v>0</v>
      </c>
      <c r="BA1125" s="2">
        <f>[2]หน้าผ้า!EH1134</f>
        <v>0</v>
      </c>
      <c r="BB1125" s="2">
        <f>[2]หน้าผ้า!EI1134</f>
        <v>0</v>
      </c>
      <c r="BC1125" s="1">
        <f>[2]หน้าผ้า!BZ1134</f>
        <v>0</v>
      </c>
      <c r="BD1125" s="56">
        <f>[2]หน้าผ้า!CA1134</f>
        <v>0</v>
      </c>
    </row>
    <row r="1126" spans="1:56" ht="28.5" customHeight="1" x14ac:dyDescent="0.45">
      <c r="A1126" s="3">
        <f>[2]หน้าผ้า!C1135</f>
        <v>0</v>
      </c>
      <c r="B1126" s="14">
        <f>[2]หน้าผ้า!B1135</f>
        <v>0</v>
      </c>
      <c r="C1126" s="9">
        <f>[2]หน้าผ้า!E1135</f>
        <v>0</v>
      </c>
      <c r="D1126" s="13">
        <f>[2]หน้าผ้า!F1135</f>
        <v>0</v>
      </c>
      <c r="E1126" s="9">
        <f>[2]หน้าผ้า!G1135</f>
        <v>0</v>
      </c>
      <c r="F1126" s="9">
        <f>[2]หน้าผ้า!H1135</f>
        <v>0</v>
      </c>
      <c r="G1126" s="9">
        <f>[2]หน้าผ้า!I1135</f>
        <v>0</v>
      </c>
      <c r="H1126" s="9">
        <f>[2]หน้าผ้า!J1135</f>
        <v>0</v>
      </c>
      <c r="I1126" s="9">
        <f>[2]หน้าผ้า!L1135</f>
        <v>0</v>
      </c>
      <c r="J1126" s="9">
        <f>[2]หน้าผ้า!M1135</f>
        <v>0</v>
      </c>
      <c r="K1126" s="9">
        <f>[2]หน้าผ้า!N1135</f>
        <v>0</v>
      </c>
      <c r="L1126" s="9">
        <f>[2]หน้าผ้า!R1135</f>
        <v>0</v>
      </c>
      <c r="M1126" s="10">
        <f>[2]หน้าผ้า!T1135</f>
        <v>0</v>
      </c>
      <c r="N1126" s="9">
        <f>[2]หน้าผ้า!U1135</f>
        <v>0</v>
      </c>
      <c r="O1126" s="9">
        <f>[2]หน้าผ้า!V1135</f>
        <v>0</v>
      </c>
      <c r="P1126" s="10">
        <f>[2]หน้าผ้า!AB1135</f>
        <v>0</v>
      </c>
      <c r="Q1126" s="10">
        <f>[2]หน้าผ้า!AC1135</f>
        <v>0</v>
      </c>
      <c r="R1126" s="10">
        <f>[2]หน้าผ้า!AD1135</f>
        <v>0</v>
      </c>
      <c r="S1126" s="9">
        <f>[2]หน้าผ้า!Z1135</f>
        <v>0</v>
      </c>
      <c r="T1126" s="12">
        <f>[2]หน้าผ้า!X1135</f>
        <v>0</v>
      </c>
      <c r="U1126" s="11">
        <f>[2]หน้าผ้า!AA1135</f>
        <v>0</v>
      </c>
      <c r="V1126" s="10">
        <f>[2]หน้าผ้า!AJ1135</f>
        <v>0</v>
      </c>
      <c r="W1126" s="10">
        <f>[2]หน้าผ้า!AL1135</f>
        <v>0</v>
      </c>
      <c r="X1126" s="10">
        <f>[2]หน้าผ้า!AM1135</f>
        <v>0</v>
      </c>
      <c r="Y1126" s="10">
        <f>[2]หน้าผ้า!AN1135</f>
        <v>0</v>
      </c>
      <c r="Z1126" s="9">
        <f>[2]หน้าผ้า!AO1135</f>
        <v>0</v>
      </c>
      <c r="AA1126" s="8">
        <f>[2]หน้าผ้า!AQ1135</f>
        <v>0</v>
      </c>
      <c r="AB1126" s="8">
        <f>[2]หน้าผ้า!AR1135</f>
        <v>0</v>
      </c>
      <c r="AC1126" s="8">
        <f>[2]หน้าผ้า!AS1135</f>
        <v>0</v>
      </c>
      <c r="AD1126" s="8">
        <f>[2]หน้าผ้า!AT1135</f>
        <v>0</v>
      </c>
      <c r="AE1126" s="8">
        <f>[2]หน้าผ้า!AU1135</f>
        <v>0</v>
      </c>
      <c r="AF1126" s="8">
        <f>[2]หน้าผ้า!AI1135</f>
        <v>0</v>
      </c>
      <c r="AG1126" s="1">
        <f>[3]หน้าผ้า!DC1138</f>
        <v>0</v>
      </c>
      <c r="AH1126" s="1">
        <f>[2]หน้าผ้า!DL1135</f>
        <v>0</v>
      </c>
      <c r="AI1126" s="1">
        <f>[2]หน้าผ้า!DM1135</f>
        <v>0</v>
      </c>
      <c r="AJ1126" s="3">
        <f>[2]หน้าผ้า!DN1135</f>
        <v>0</v>
      </c>
      <c r="AK1126" s="3">
        <f>[2]หน้าผ้า!DQ1135</f>
        <v>0</v>
      </c>
      <c r="AL1126" s="3">
        <f>[2]หน้าผ้า!DR1135</f>
        <v>0</v>
      </c>
      <c r="AM1126" s="3">
        <f>[2]หน้าผ้า!DS1135</f>
        <v>0</v>
      </c>
      <c r="AN1126" s="3">
        <f>[2]หน้าผ้า!DT1135</f>
        <v>0</v>
      </c>
      <c r="AO1126" s="3">
        <f>[2]หน้าผ้า!DU1135</f>
        <v>0</v>
      </c>
      <c r="AP1126" s="3">
        <f>[2]หน้าผ้า!DP1135</f>
        <v>0</v>
      </c>
      <c r="AQ1126" s="3">
        <f>[2]หน้าผ้า!DW1135</f>
        <v>0</v>
      </c>
      <c r="AR1126" s="3">
        <f>[2]หน้าผ้า!DX1135</f>
        <v>0</v>
      </c>
      <c r="AS1126" s="3">
        <f>[2]หน้าผ้า!DY1135</f>
        <v>0</v>
      </c>
      <c r="AT1126" s="3">
        <f>[2]หน้าผ้า!DZ1135</f>
        <v>0</v>
      </c>
      <c r="AU1126" s="3">
        <f>[2]หน้าผ้า!EA1135</f>
        <v>0</v>
      </c>
      <c r="AV1126" s="1">
        <f>[2]หน้าผ้า!EB1135</f>
        <v>0</v>
      </c>
      <c r="AW1126" s="2">
        <f>[2]หน้าผ้า!EC1135</f>
        <v>0</v>
      </c>
      <c r="AX1126" s="2">
        <f>[2]หน้าผ้า!ED1135</f>
        <v>0</v>
      </c>
      <c r="AY1126" s="2">
        <f>[2]หน้าผ้า!AG1135</f>
        <v>0</v>
      </c>
      <c r="AZ1126" s="2">
        <f>[2]หน้าผ้า!EG1135</f>
        <v>0</v>
      </c>
      <c r="BA1126" s="2">
        <f>[2]หน้าผ้า!EH1135</f>
        <v>0</v>
      </c>
      <c r="BB1126" s="2">
        <f>[2]หน้าผ้า!EI1135</f>
        <v>0</v>
      </c>
      <c r="BC1126" s="1">
        <f>[2]หน้าผ้า!BZ1135</f>
        <v>0</v>
      </c>
      <c r="BD1126" s="56">
        <f>[2]หน้าผ้า!CA1135</f>
        <v>0</v>
      </c>
    </row>
    <row r="1127" spans="1:56" ht="28.5" customHeight="1" x14ac:dyDescent="0.45">
      <c r="A1127" s="3">
        <f>[2]หน้าผ้า!C1136</f>
        <v>0</v>
      </c>
      <c r="B1127" s="14">
        <f>[2]หน้าผ้า!B1136</f>
        <v>0</v>
      </c>
      <c r="C1127" s="9">
        <f>[2]หน้าผ้า!E1136</f>
        <v>0</v>
      </c>
      <c r="D1127" s="13">
        <f>[2]หน้าผ้า!F1136</f>
        <v>0</v>
      </c>
      <c r="E1127" s="9">
        <f>[2]หน้าผ้า!G1136</f>
        <v>0</v>
      </c>
      <c r="F1127" s="9">
        <f>[2]หน้าผ้า!H1136</f>
        <v>0</v>
      </c>
      <c r="G1127" s="9">
        <f>[2]หน้าผ้า!I1136</f>
        <v>0</v>
      </c>
      <c r="H1127" s="9">
        <f>[2]หน้าผ้า!J1136</f>
        <v>0</v>
      </c>
      <c r="I1127" s="9">
        <f>[2]หน้าผ้า!L1136</f>
        <v>0</v>
      </c>
      <c r="J1127" s="9">
        <f>[2]หน้าผ้า!M1136</f>
        <v>0</v>
      </c>
      <c r="K1127" s="9">
        <f>[2]หน้าผ้า!N1136</f>
        <v>0</v>
      </c>
      <c r="L1127" s="9">
        <f>[2]หน้าผ้า!R1136</f>
        <v>0</v>
      </c>
      <c r="M1127" s="10">
        <f>[2]หน้าผ้า!T1136</f>
        <v>0</v>
      </c>
      <c r="N1127" s="9">
        <f>[2]หน้าผ้า!U1136</f>
        <v>0</v>
      </c>
      <c r="O1127" s="9">
        <f>[2]หน้าผ้า!V1136</f>
        <v>0</v>
      </c>
      <c r="P1127" s="10">
        <f>[2]หน้าผ้า!AB1136</f>
        <v>0</v>
      </c>
      <c r="Q1127" s="10">
        <f>[2]หน้าผ้า!AC1136</f>
        <v>0</v>
      </c>
      <c r="R1127" s="10">
        <f>[2]หน้าผ้า!AD1136</f>
        <v>0</v>
      </c>
      <c r="S1127" s="9">
        <f>[2]หน้าผ้า!Z1136</f>
        <v>0</v>
      </c>
      <c r="T1127" s="12">
        <f>[2]หน้าผ้า!X1136</f>
        <v>0</v>
      </c>
      <c r="U1127" s="11">
        <f>[2]หน้าผ้า!AA1136</f>
        <v>0</v>
      </c>
      <c r="V1127" s="10">
        <f>[2]หน้าผ้า!AJ1136</f>
        <v>0</v>
      </c>
      <c r="W1127" s="10">
        <f>[2]หน้าผ้า!AL1136</f>
        <v>0</v>
      </c>
      <c r="X1127" s="10">
        <f>[2]หน้าผ้า!AM1136</f>
        <v>0</v>
      </c>
      <c r="Y1127" s="10">
        <f>[2]หน้าผ้า!AN1136</f>
        <v>0</v>
      </c>
      <c r="Z1127" s="9">
        <f>[2]หน้าผ้า!AO1136</f>
        <v>0</v>
      </c>
      <c r="AA1127" s="8">
        <f>[2]หน้าผ้า!AQ1136</f>
        <v>0</v>
      </c>
      <c r="AB1127" s="8">
        <f>[2]หน้าผ้า!AR1136</f>
        <v>0</v>
      </c>
      <c r="AC1127" s="8">
        <f>[2]หน้าผ้า!AS1136</f>
        <v>0</v>
      </c>
      <c r="AD1127" s="8">
        <f>[2]หน้าผ้า!AT1136</f>
        <v>0</v>
      </c>
      <c r="AE1127" s="8">
        <f>[2]หน้าผ้า!AU1136</f>
        <v>0</v>
      </c>
      <c r="AF1127" s="8">
        <f>[2]หน้าผ้า!AI1136</f>
        <v>0</v>
      </c>
      <c r="AG1127" s="1">
        <f>[3]หน้าผ้า!DC1139</f>
        <v>0</v>
      </c>
      <c r="AH1127" s="1">
        <f>[2]หน้าผ้า!DL1136</f>
        <v>0</v>
      </c>
      <c r="AI1127" s="1">
        <f>[2]หน้าผ้า!DM1136</f>
        <v>0</v>
      </c>
      <c r="AJ1127" s="3">
        <f>[2]หน้าผ้า!DN1136</f>
        <v>0</v>
      </c>
      <c r="AK1127" s="3">
        <f>[2]หน้าผ้า!DQ1136</f>
        <v>0</v>
      </c>
      <c r="AL1127" s="3">
        <f>[2]หน้าผ้า!DR1136</f>
        <v>0</v>
      </c>
      <c r="AM1127" s="3">
        <f>[2]หน้าผ้า!DS1136</f>
        <v>0</v>
      </c>
      <c r="AN1127" s="3">
        <f>[2]หน้าผ้า!DT1136</f>
        <v>0</v>
      </c>
      <c r="AO1127" s="3">
        <f>[2]หน้าผ้า!DU1136</f>
        <v>0</v>
      </c>
      <c r="AP1127" s="3">
        <f>[2]หน้าผ้า!DP1136</f>
        <v>0</v>
      </c>
      <c r="AQ1127" s="3">
        <f>[2]หน้าผ้า!DW1136</f>
        <v>0</v>
      </c>
      <c r="AR1127" s="3">
        <f>[2]หน้าผ้า!DX1136</f>
        <v>0</v>
      </c>
      <c r="AS1127" s="3">
        <f>[2]หน้าผ้า!DY1136</f>
        <v>0</v>
      </c>
      <c r="AT1127" s="3">
        <f>[2]หน้าผ้า!DZ1136</f>
        <v>0</v>
      </c>
      <c r="AU1127" s="3">
        <f>[2]หน้าผ้า!EA1136</f>
        <v>0</v>
      </c>
      <c r="AV1127" s="1">
        <f>[2]หน้าผ้า!EB1136</f>
        <v>0</v>
      </c>
      <c r="AW1127" s="2">
        <f>[2]หน้าผ้า!EC1136</f>
        <v>0</v>
      </c>
      <c r="AX1127" s="2">
        <f>[2]หน้าผ้า!ED1136</f>
        <v>0</v>
      </c>
      <c r="AY1127" s="2">
        <f>[2]หน้าผ้า!AG1136</f>
        <v>0</v>
      </c>
      <c r="AZ1127" s="2">
        <f>[2]หน้าผ้า!EG1136</f>
        <v>0</v>
      </c>
      <c r="BA1127" s="2">
        <f>[2]หน้าผ้า!EH1136</f>
        <v>0</v>
      </c>
      <c r="BB1127" s="2">
        <f>[2]หน้าผ้า!EI1136</f>
        <v>0</v>
      </c>
      <c r="BC1127" s="1">
        <f>[2]หน้าผ้า!BZ1136</f>
        <v>0</v>
      </c>
      <c r="BD1127" s="56">
        <f>[2]หน้าผ้า!CA1136</f>
        <v>0</v>
      </c>
    </row>
    <row r="1128" spans="1:56" ht="28.5" customHeight="1" x14ac:dyDescent="0.45">
      <c r="A1128" s="3">
        <f>[2]หน้าผ้า!C1137</f>
        <v>0</v>
      </c>
      <c r="B1128" s="14">
        <f>[2]หน้าผ้า!B1137</f>
        <v>0</v>
      </c>
      <c r="C1128" s="9">
        <f>[2]หน้าผ้า!E1137</f>
        <v>0</v>
      </c>
      <c r="D1128" s="13">
        <f>[2]หน้าผ้า!F1137</f>
        <v>0</v>
      </c>
      <c r="E1128" s="9">
        <f>[2]หน้าผ้า!G1137</f>
        <v>0</v>
      </c>
      <c r="F1128" s="9">
        <f>[2]หน้าผ้า!H1137</f>
        <v>0</v>
      </c>
      <c r="G1128" s="9">
        <f>[2]หน้าผ้า!I1137</f>
        <v>0</v>
      </c>
      <c r="H1128" s="9">
        <f>[2]หน้าผ้า!J1137</f>
        <v>0</v>
      </c>
      <c r="I1128" s="9">
        <f>[2]หน้าผ้า!L1137</f>
        <v>0</v>
      </c>
      <c r="J1128" s="9">
        <f>[2]หน้าผ้า!M1137</f>
        <v>0</v>
      </c>
      <c r="K1128" s="9">
        <f>[2]หน้าผ้า!N1137</f>
        <v>0</v>
      </c>
      <c r="L1128" s="9">
        <f>[2]หน้าผ้า!R1137</f>
        <v>0</v>
      </c>
      <c r="M1128" s="10">
        <f>[2]หน้าผ้า!T1137</f>
        <v>0</v>
      </c>
      <c r="N1128" s="9">
        <f>[2]หน้าผ้า!U1137</f>
        <v>0</v>
      </c>
      <c r="O1128" s="9">
        <f>[2]หน้าผ้า!V1137</f>
        <v>0</v>
      </c>
      <c r="P1128" s="10">
        <f>[2]หน้าผ้า!AB1137</f>
        <v>0</v>
      </c>
      <c r="Q1128" s="10">
        <f>[2]หน้าผ้า!AC1137</f>
        <v>0</v>
      </c>
      <c r="R1128" s="10">
        <f>[2]หน้าผ้า!AD1137</f>
        <v>0</v>
      </c>
      <c r="S1128" s="9">
        <f>[2]หน้าผ้า!Z1137</f>
        <v>0</v>
      </c>
      <c r="T1128" s="12">
        <f>[2]หน้าผ้า!X1137</f>
        <v>0</v>
      </c>
      <c r="U1128" s="11">
        <f>[2]หน้าผ้า!AA1137</f>
        <v>0</v>
      </c>
      <c r="V1128" s="10">
        <f>[2]หน้าผ้า!AJ1137</f>
        <v>0</v>
      </c>
      <c r="W1128" s="10">
        <f>[2]หน้าผ้า!AL1137</f>
        <v>0</v>
      </c>
      <c r="X1128" s="10">
        <f>[2]หน้าผ้า!AM1137</f>
        <v>0</v>
      </c>
      <c r="Y1128" s="10">
        <f>[2]หน้าผ้า!AN1137</f>
        <v>0</v>
      </c>
      <c r="Z1128" s="9">
        <f>[2]หน้าผ้า!AO1137</f>
        <v>0</v>
      </c>
      <c r="AA1128" s="8">
        <f>[2]หน้าผ้า!AQ1137</f>
        <v>0</v>
      </c>
      <c r="AB1128" s="8">
        <f>[2]หน้าผ้า!AR1137</f>
        <v>0</v>
      </c>
      <c r="AC1128" s="8">
        <f>[2]หน้าผ้า!AS1137</f>
        <v>0</v>
      </c>
      <c r="AD1128" s="8">
        <f>[2]หน้าผ้า!AT1137</f>
        <v>0</v>
      </c>
      <c r="AE1128" s="8">
        <f>[2]หน้าผ้า!AU1137</f>
        <v>0</v>
      </c>
      <c r="AF1128" s="8">
        <f>[2]หน้าผ้า!AI1137</f>
        <v>0</v>
      </c>
      <c r="AG1128" s="1">
        <f>[3]หน้าผ้า!DC1140</f>
        <v>0</v>
      </c>
      <c r="AH1128" s="1">
        <f>[2]หน้าผ้า!DL1137</f>
        <v>0</v>
      </c>
      <c r="AI1128" s="1">
        <f>[2]หน้าผ้า!DM1137</f>
        <v>0</v>
      </c>
      <c r="AJ1128" s="3">
        <f>[2]หน้าผ้า!DN1137</f>
        <v>0</v>
      </c>
      <c r="AK1128" s="3">
        <f>[2]หน้าผ้า!DQ1137</f>
        <v>0</v>
      </c>
      <c r="AL1128" s="3">
        <f>[2]หน้าผ้า!DR1137</f>
        <v>0</v>
      </c>
      <c r="AM1128" s="3">
        <f>[2]หน้าผ้า!DS1137</f>
        <v>0</v>
      </c>
      <c r="AN1128" s="3">
        <f>[2]หน้าผ้า!DT1137</f>
        <v>0</v>
      </c>
      <c r="AO1128" s="3">
        <f>[2]หน้าผ้า!DU1137</f>
        <v>0</v>
      </c>
      <c r="AP1128" s="3">
        <f>[2]หน้าผ้า!DP1137</f>
        <v>0</v>
      </c>
      <c r="AQ1128" s="3">
        <f>[2]หน้าผ้า!DW1137</f>
        <v>0</v>
      </c>
      <c r="AR1128" s="3">
        <f>[2]หน้าผ้า!DX1137</f>
        <v>0</v>
      </c>
      <c r="AS1128" s="3">
        <f>[2]หน้าผ้า!DY1137</f>
        <v>0</v>
      </c>
      <c r="AT1128" s="3">
        <f>[2]หน้าผ้า!DZ1137</f>
        <v>0</v>
      </c>
      <c r="AU1128" s="3">
        <f>[2]หน้าผ้า!EA1137</f>
        <v>0</v>
      </c>
      <c r="AV1128" s="1">
        <f>[2]หน้าผ้า!EB1137</f>
        <v>0</v>
      </c>
      <c r="AW1128" s="2">
        <f>[2]หน้าผ้า!EC1137</f>
        <v>0</v>
      </c>
      <c r="AX1128" s="2">
        <f>[2]หน้าผ้า!ED1137</f>
        <v>0</v>
      </c>
      <c r="AY1128" s="2">
        <f>[2]หน้าผ้า!AG1137</f>
        <v>0</v>
      </c>
      <c r="AZ1128" s="2">
        <f>[2]หน้าผ้า!EG1137</f>
        <v>0</v>
      </c>
      <c r="BA1128" s="2">
        <f>[2]หน้าผ้า!EH1137</f>
        <v>0</v>
      </c>
      <c r="BB1128" s="2">
        <f>[2]หน้าผ้า!EI1137</f>
        <v>0</v>
      </c>
      <c r="BC1128" s="1">
        <f>[2]หน้าผ้า!BZ1137</f>
        <v>0</v>
      </c>
      <c r="BD1128" s="56">
        <f>[2]หน้าผ้า!CA1137</f>
        <v>0</v>
      </c>
    </row>
    <row r="1129" spans="1:56" ht="28.5" customHeight="1" x14ac:dyDescent="0.45">
      <c r="A1129" s="3">
        <f>[2]หน้าผ้า!C1138</f>
        <v>0</v>
      </c>
      <c r="B1129" s="14">
        <f>[2]หน้าผ้า!B1138</f>
        <v>0</v>
      </c>
      <c r="C1129" s="9">
        <f>[2]หน้าผ้า!E1138</f>
        <v>0</v>
      </c>
      <c r="D1129" s="13">
        <f>[2]หน้าผ้า!F1138</f>
        <v>0</v>
      </c>
      <c r="E1129" s="9">
        <f>[2]หน้าผ้า!G1138</f>
        <v>0</v>
      </c>
      <c r="F1129" s="9">
        <f>[2]หน้าผ้า!H1138</f>
        <v>0</v>
      </c>
      <c r="G1129" s="9">
        <f>[2]หน้าผ้า!I1138</f>
        <v>0</v>
      </c>
      <c r="H1129" s="9">
        <f>[2]หน้าผ้า!J1138</f>
        <v>0</v>
      </c>
      <c r="I1129" s="9">
        <f>[2]หน้าผ้า!L1138</f>
        <v>0</v>
      </c>
      <c r="J1129" s="9">
        <f>[2]หน้าผ้า!M1138</f>
        <v>0</v>
      </c>
      <c r="K1129" s="9">
        <f>[2]หน้าผ้า!N1138</f>
        <v>0</v>
      </c>
      <c r="L1129" s="9">
        <f>[2]หน้าผ้า!R1138</f>
        <v>0</v>
      </c>
      <c r="M1129" s="10">
        <f>[2]หน้าผ้า!T1138</f>
        <v>0</v>
      </c>
      <c r="N1129" s="9">
        <f>[2]หน้าผ้า!U1138</f>
        <v>0</v>
      </c>
      <c r="O1129" s="9">
        <f>[2]หน้าผ้า!V1138</f>
        <v>0</v>
      </c>
      <c r="P1129" s="10">
        <f>[2]หน้าผ้า!AB1138</f>
        <v>0</v>
      </c>
      <c r="Q1129" s="10">
        <f>[2]หน้าผ้า!AC1138</f>
        <v>0</v>
      </c>
      <c r="R1129" s="10">
        <f>[2]หน้าผ้า!AD1138</f>
        <v>0</v>
      </c>
      <c r="S1129" s="9">
        <f>[2]หน้าผ้า!Z1138</f>
        <v>0</v>
      </c>
      <c r="T1129" s="12">
        <f>[2]หน้าผ้า!X1138</f>
        <v>0</v>
      </c>
      <c r="U1129" s="11">
        <f>[2]หน้าผ้า!AA1138</f>
        <v>0</v>
      </c>
      <c r="V1129" s="10">
        <f>[2]หน้าผ้า!AJ1138</f>
        <v>0</v>
      </c>
      <c r="W1129" s="10">
        <f>[2]หน้าผ้า!AL1138</f>
        <v>0</v>
      </c>
      <c r="X1129" s="10">
        <f>[2]หน้าผ้า!AM1138</f>
        <v>0</v>
      </c>
      <c r="Y1129" s="10">
        <f>[2]หน้าผ้า!AN1138</f>
        <v>0</v>
      </c>
      <c r="Z1129" s="9">
        <f>[2]หน้าผ้า!AO1138</f>
        <v>0</v>
      </c>
      <c r="AA1129" s="8">
        <f>[2]หน้าผ้า!AQ1138</f>
        <v>0</v>
      </c>
      <c r="AB1129" s="8">
        <f>[2]หน้าผ้า!AR1138</f>
        <v>0</v>
      </c>
      <c r="AC1129" s="8">
        <f>[2]หน้าผ้า!AS1138</f>
        <v>0</v>
      </c>
      <c r="AD1129" s="8">
        <f>[2]หน้าผ้า!AT1138</f>
        <v>0</v>
      </c>
      <c r="AE1129" s="8">
        <f>[2]หน้าผ้า!AU1138</f>
        <v>0</v>
      </c>
      <c r="AF1129" s="8">
        <f>[2]หน้าผ้า!AI1138</f>
        <v>0</v>
      </c>
      <c r="AG1129" s="1">
        <f>[3]หน้าผ้า!DC1141</f>
        <v>0</v>
      </c>
      <c r="AH1129" s="1">
        <f>[2]หน้าผ้า!DL1138</f>
        <v>0</v>
      </c>
      <c r="AI1129" s="1">
        <f>[2]หน้าผ้า!DM1138</f>
        <v>0</v>
      </c>
      <c r="AJ1129" s="3">
        <f>[2]หน้าผ้า!DN1138</f>
        <v>0</v>
      </c>
      <c r="AK1129" s="3">
        <f>[2]หน้าผ้า!DQ1138</f>
        <v>0</v>
      </c>
      <c r="AL1129" s="3">
        <f>[2]หน้าผ้า!DR1138</f>
        <v>0</v>
      </c>
      <c r="AM1129" s="3">
        <f>[2]หน้าผ้า!DS1138</f>
        <v>0</v>
      </c>
      <c r="AN1129" s="3">
        <f>[2]หน้าผ้า!DT1138</f>
        <v>0</v>
      </c>
      <c r="AO1129" s="3">
        <f>[2]หน้าผ้า!DU1138</f>
        <v>0</v>
      </c>
      <c r="AP1129" s="3">
        <f>[2]หน้าผ้า!DP1138</f>
        <v>0</v>
      </c>
      <c r="AQ1129" s="3">
        <f>[2]หน้าผ้า!DW1138</f>
        <v>0</v>
      </c>
      <c r="AR1129" s="3">
        <f>[2]หน้าผ้า!DX1138</f>
        <v>0</v>
      </c>
      <c r="AS1129" s="3">
        <f>[2]หน้าผ้า!DY1138</f>
        <v>0</v>
      </c>
      <c r="AT1129" s="3">
        <f>[2]หน้าผ้า!DZ1138</f>
        <v>0</v>
      </c>
      <c r="AU1129" s="3">
        <f>[2]หน้าผ้า!EA1138</f>
        <v>0</v>
      </c>
      <c r="AV1129" s="1">
        <f>[2]หน้าผ้า!EB1138</f>
        <v>0</v>
      </c>
      <c r="AW1129" s="2">
        <f>[2]หน้าผ้า!EC1138</f>
        <v>0</v>
      </c>
      <c r="AX1129" s="2">
        <f>[2]หน้าผ้า!ED1138</f>
        <v>0</v>
      </c>
      <c r="AY1129" s="2">
        <f>[2]หน้าผ้า!AG1138</f>
        <v>0</v>
      </c>
      <c r="AZ1129" s="2">
        <f>[2]หน้าผ้า!EG1138</f>
        <v>0</v>
      </c>
      <c r="BA1129" s="2">
        <f>[2]หน้าผ้า!EH1138</f>
        <v>0</v>
      </c>
      <c r="BB1129" s="2">
        <f>[2]หน้าผ้า!EI1138</f>
        <v>0</v>
      </c>
      <c r="BC1129" s="1">
        <f>[2]หน้าผ้า!BZ1138</f>
        <v>0</v>
      </c>
      <c r="BD1129" s="56">
        <f>[2]หน้าผ้า!CA1138</f>
        <v>0</v>
      </c>
    </row>
    <row r="1130" spans="1:56" ht="28.5" customHeight="1" x14ac:dyDescent="0.45">
      <c r="A1130" s="3">
        <f>[2]หน้าผ้า!C1139</f>
        <v>0</v>
      </c>
      <c r="B1130" s="14">
        <f>[2]หน้าผ้า!B1139</f>
        <v>0</v>
      </c>
      <c r="C1130" s="9">
        <f>[2]หน้าผ้า!E1139</f>
        <v>0</v>
      </c>
      <c r="D1130" s="13">
        <f>[2]หน้าผ้า!F1139</f>
        <v>0</v>
      </c>
      <c r="E1130" s="9">
        <f>[2]หน้าผ้า!G1139</f>
        <v>0</v>
      </c>
      <c r="F1130" s="9">
        <f>[2]หน้าผ้า!H1139</f>
        <v>0</v>
      </c>
      <c r="G1130" s="9">
        <f>[2]หน้าผ้า!I1139</f>
        <v>0</v>
      </c>
      <c r="H1130" s="9">
        <f>[2]หน้าผ้า!J1139</f>
        <v>0</v>
      </c>
      <c r="I1130" s="9">
        <f>[2]หน้าผ้า!L1139</f>
        <v>0</v>
      </c>
      <c r="J1130" s="9">
        <f>[2]หน้าผ้า!M1139</f>
        <v>0</v>
      </c>
      <c r="K1130" s="9">
        <f>[2]หน้าผ้า!N1139</f>
        <v>0</v>
      </c>
      <c r="L1130" s="9">
        <f>[2]หน้าผ้า!R1139</f>
        <v>0</v>
      </c>
      <c r="M1130" s="10">
        <f>[2]หน้าผ้า!T1139</f>
        <v>0</v>
      </c>
      <c r="N1130" s="9">
        <f>[2]หน้าผ้า!U1139</f>
        <v>0</v>
      </c>
      <c r="O1130" s="9">
        <f>[2]หน้าผ้า!V1139</f>
        <v>0</v>
      </c>
      <c r="P1130" s="10">
        <f>[2]หน้าผ้า!AB1139</f>
        <v>0</v>
      </c>
      <c r="Q1130" s="10">
        <f>[2]หน้าผ้า!AC1139</f>
        <v>0</v>
      </c>
      <c r="R1130" s="10">
        <f>[2]หน้าผ้า!AD1139</f>
        <v>0</v>
      </c>
      <c r="S1130" s="9">
        <f>[2]หน้าผ้า!Z1139</f>
        <v>0</v>
      </c>
      <c r="T1130" s="12">
        <f>[2]หน้าผ้า!X1139</f>
        <v>0</v>
      </c>
      <c r="U1130" s="11">
        <f>[2]หน้าผ้า!AA1139</f>
        <v>0</v>
      </c>
      <c r="V1130" s="10">
        <f>[2]หน้าผ้า!AJ1139</f>
        <v>0</v>
      </c>
      <c r="W1130" s="10">
        <f>[2]หน้าผ้า!AL1139</f>
        <v>0</v>
      </c>
      <c r="X1130" s="10">
        <f>[2]หน้าผ้า!AM1139</f>
        <v>0</v>
      </c>
      <c r="Y1130" s="10">
        <f>[2]หน้าผ้า!AN1139</f>
        <v>0</v>
      </c>
      <c r="Z1130" s="9">
        <f>[2]หน้าผ้า!AO1139</f>
        <v>0</v>
      </c>
      <c r="AA1130" s="8">
        <f>[2]หน้าผ้า!AQ1139</f>
        <v>0</v>
      </c>
      <c r="AB1130" s="8">
        <f>[2]หน้าผ้า!AR1139</f>
        <v>0</v>
      </c>
      <c r="AC1130" s="8">
        <f>[2]หน้าผ้า!AS1139</f>
        <v>0</v>
      </c>
      <c r="AD1130" s="8">
        <f>[2]หน้าผ้า!AT1139</f>
        <v>0</v>
      </c>
      <c r="AE1130" s="8">
        <f>[2]หน้าผ้า!AU1139</f>
        <v>0</v>
      </c>
      <c r="AF1130" s="8">
        <f>[2]หน้าผ้า!AI1139</f>
        <v>0</v>
      </c>
      <c r="AG1130" s="1">
        <f>[3]หน้าผ้า!DC1142</f>
        <v>0</v>
      </c>
      <c r="AH1130" s="1">
        <f>[2]หน้าผ้า!DL1139</f>
        <v>0</v>
      </c>
      <c r="AI1130" s="1">
        <f>[2]หน้าผ้า!DM1139</f>
        <v>0</v>
      </c>
      <c r="AJ1130" s="3">
        <f>[2]หน้าผ้า!DN1139</f>
        <v>0</v>
      </c>
      <c r="AK1130" s="3">
        <f>[2]หน้าผ้า!DQ1139</f>
        <v>0</v>
      </c>
      <c r="AL1130" s="3">
        <f>[2]หน้าผ้า!DR1139</f>
        <v>0</v>
      </c>
      <c r="AM1130" s="3">
        <f>[2]หน้าผ้า!DS1139</f>
        <v>0</v>
      </c>
      <c r="AN1130" s="3">
        <f>[2]หน้าผ้า!DT1139</f>
        <v>0</v>
      </c>
      <c r="AO1130" s="3">
        <f>[2]หน้าผ้า!DU1139</f>
        <v>0</v>
      </c>
      <c r="AP1130" s="3">
        <f>[2]หน้าผ้า!DP1139</f>
        <v>0</v>
      </c>
      <c r="AQ1130" s="3">
        <f>[2]หน้าผ้า!DW1139</f>
        <v>0</v>
      </c>
      <c r="AR1130" s="3">
        <f>[2]หน้าผ้า!DX1139</f>
        <v>0</v>
      </c>
      <c r="AS1130" s="3">
        <f>[2]หน้าผ้า!DY1139</f>
        <v>0</v>
      </c>
      <c r="AT1130" s="3">
        <f>[2]หน้าผ้า!DZ1139</f>
        <v>0</v>
      </c>
      <c r="AU1130" s="3">
        <f>[2]หน้าผ้า!EA1139</f>
        <v>0</v>
      </c>
      <c r="AV1130" s="1">
        <f>[2]หน้าผ้า!EB1139</f>
        <v>0</v>
      </c>
      <c r="AW1130" s="2">
        <f>[2]หน้าผ้า!EC1139</f>
        <v>0</v>
      </c>
      <c r="AX1130" s="2">
        <f>[2]หน้าผ้า!ED1139</f>
        <v>0</v>
      </c>
      <c r="AY1130" s="2">
        <f>[2]หน้าผ้า!AG1139</f>
        <v>0</v>
      </c>
      <c r="AZ1130" s="2">
        <f>[2]หน้าผ้า!EG1139</f>
        <v>0</v>
      </c>
      <c r="BA1130" s="2">
        <f>[2]หน้าผ้า!EH1139</f>
        <v>0</v>
      </c>
      <c r="BB1130" s="2">
        <f>[2]หน้าผ้า!EI1139</f>
        <v>0</v>
      </c>
      <c r="BC1130" s="1">
        <f>[2]หน้าผ้า!BZ1139</f>
        <v>0</v>
      </c>
      <c r="BD1130" s="56">
        <f>[2]หน้าผ้า!CA1139</f>
        <v>0</v>
      </c>
    </row>
    <row r="1131" spans="1:56" ht="28.5" customHeight="1" x14ac:dyDescent="0.45">
      <c r="A1131" s="3">
        <f>[2]หน้าผ้า!C1140</f>
        <v>0</v>
      </c>
      <c r="B1131" s="14">
        <f>[2]หน้าผ้า!B1140</f>
        <v>0</v>
      </c>
      <c r="C1131" s="9">
        <f>[2]หน้าผ้า!E1140</f>
        <v>0</v>
      </c>
      <c r="D1131" s="13">
        <f>[2]หน้าผ้า!F1140</f>
        <v>0</v>
      </c>
      <c r="E1131" s="9">
        <f>[2]หน้าผ้า!G1140</f>
        <v>0</v>
      </c>
      <c r="F1131" s="9">
        <f>[2]หน้าผ้า!H1140</f>
        <v>0</v>
      </c>
      <c r="G1131" s="9">
        <f>[2]หน้าผ้า!I1140</f>
        <v>0</v>
      </c>
      <c r="H1131" s="9">
        <f>[2]หน้าผ้า!J1140</f>
        <v>0</v>
      </c>
      <c r="I1131" s="9">
        <f>[2]หน้าผ้า!L1140</f>
        <v>0</v>
      </c>
      <c r="J1131" s="9">
        <f>[2]หน้าผ้า!M1140</f>
        <v>0</v>
      </c>
      <c r="K1131" s="9">
        <f>[2]หน้าผ้า!N1140</f>
        <v>0</v>
      </c>
      <c r="L1131" s="9">
        <f>[2]หน้าผ้า!R1140</f>
        <v>0</v>
      </c>
      <c r="M1131" s="10">
        <f>[2]หน้าผ้า!T1140</f>
        <v>0</v>
      </c>
      <c r="N1131" s="9">
        <f>[2]หน้าผ้า!U1140</f>
        <v>0</v>
      </c>
      <c r="O1131" s="9">
        <f>[2]หน้าผ้า!V1140</f>
        <v>0</v>
      </c>
      <c r="P1131" s="10">
        <f>[2]หน้าผ้า!AB1140</f>
        <v>0</v>
      </c>
      <c r="Q1131" s="10">
        <f>[2]หน้าผ้า!AC1140</f>
        <v>0</v>
      </c>
      <c r="R1131" s="10">
        <f>[2]หน้าผ้า!AD1140</f>
        <v>0</v>
      </c>
      <c r="S1131" s="9">
        <f>[2]หน้าผ้า!Z1140</f>
        <v>0</v>
      </c>
      <c r="T1131" s="12">
        <f>[2]หน้าผ้า!X1140</f>
        <v>0</v>
      </c>
      <c r="U1131" s="11">
        <f>[2]หน้าผ้า!AA1140</f>
        <v>0</v>
      </c>
      <c r="V1131" s="10">
        <f>[2]หน้าผ้า!AJ1140</f>
        <v>0</v>
      </c>
      <c r="W1131" s="10">
        <f>[2]หน้าผ้า!AL1140</f>
        <v>0</v>
      </c>
      <c r="X1131" s="10">
        <f>[2]หน้าผ้า!AM1140</f>
        <v>0</v>
      </c>
      <c r="Y1131" s="10">
        <f>[2]หน้าผ้า!AN1140</f>
        <v>0</v>
      </c>
      <c r="Z1131" s="9">
        <f>[2]หน้าผ้า!AO1140</f>
        <v>0</v>
      </c>
      <c r="AA1131" s="8">
        <f>[2]หน้าผ้า!AQ1140</f>
        <v>0</v>
      </c>
      <c r="AB1131" s="8">
        <f>[2]หน้าผ้า!AR1140</f>
        <v>0</v>
      </c>
      <c r="AC1131" s="8">
        <f>[2]หน้าผ้า!AS1140</f>
        <v>0</v>
      </c>
      <c r="AD1131" s="8">
        <f>[2]หน้าผ้า!AT1140</f>
        <v>0</v>
      </c>
      <c r="AE1131" s="8">
        <f>[2]หน้าผ้า!AU1140</f>
        <v>0</v>
      </c>
      <c r="AF1131" s="8">
        <f>[2]หน้าผ้า!AI1140</f>
        <v>0</v>
      </c>
      <c r="AG1131" s="1">
        <f>[3]หน้าผ้า!DC1143</f>
        <v>0</v>
      </c>
      <c r="AH1131" s="1">
        <f>[2]หน้าผ้า!DL1140</f>
        <v>0</v>
      </c>
      <c r="AI1131" s="1">
        <f>[2]หน้าผ้า!DM1140</f>
        <v>0</v>
      </c>
      <c r="AJ1131" s="3">
        <f>[2]หน้าผ้า!DN1140</f>
        <v>0</v>
      </c>
      <c r="AK1131" s="3">
        <f>[2]หน้าผ้า!DQ1140</f>
        <v>0</v>
      </c>
      <c r="AL1131" s="3">
        <f>[2]หน้าผ้า!DR1140</f>
        <v>0</v>
      </c>
      <c r="AM1131" s="3">
        <f>[2]หน้าผ้า!DS1140</f>
        <v>0</v>
      </c>
      <c r="AN1131" s="3">
        <f>[2]หน้าผ้า!DT1140</f>
        <v>0</v>
      </c>
      <c r="AO1131" s="3">
        <f>[2]หน้าผ้า!DU1140</f>
        <v>0</v>
      </c>
      <c r="AP1131" s="3">
        <f>[2]หน้าผ้า!DP1140</f>
        <v>0</v>
      </c>
      <c r="AQ1131" s="3">
        <f>[2]หน้าผ้า!DW1140</f>
        <v>0</v>
      </c>
      <c r="AR1131" s="3">
        <f>[2]หน้าผ้า!DX1140</f>
        <v>0</v>
      </c>
      <c r="AS1131" s="3">
        <f>[2]หน้าผ้า!DY1140</f>
        <v>0</v>
      </c>
      <c r="AT1131" s="3">
        <f>[2]หน้าผ้า!DZ1140</f>
        <v>0</v>
      </c>
      <c r="AU1131" s="3">
        <f>[2]หน้าผ้า!EA1140</f>
        <v>0</v>
      </c>
      <c r="AV1131" s="1">
        <f>[2]หน้าผ้า!EB1140</f>
        <v>0</v>
      </c>
      <c r="AW1131" s="2">
        <f>[2]หน้าผ้า!EC1140</f>
        <v>0</v>
      </c>
      <c r="AX1131" s="2">
        <f>[2]หน้าผ้า!ED1140</f>
        <v>0</v>
      </c>
      <c r="AY1131" s="2">
        <f>[2]หน้าผ้า!AG1140</f>
        <v>0</v>
      </c>
      <c r="AZ1131" s="2">
        <f>[2]หน้าผ้า!EG1140</f>
        <v>0</v>
      </c>
      <c r="BA1131" s="2">
        <f>[2]หน้าผ้า!EH1140</f>
        <v>0</v>
      </c>
      <c r="BB1131" s="2">
        <f>[2]หน้าผ้า!EI1140</f>
        <v>0</v>
      </c>
      <c r="BC1131" s="1">
        <f>[2]หน้าผ้า!BZ1140</f>
        <v>0</v>
      </c>
      <c r="BD1131" s="56">
        <f>[2]หน้าผ้า!CA1140</f>
        <v>0</v>
      </c>
    </row>
    <row r="1132" spans="1:56" ht="28.5" customHeight="1" x14ac:dyDescent="0.45">
      <c r="A1132" s="3">
        <f>[2]หน้าผ้า!C1141</f>
        <v>0</v>
      </c>
      <c r="B1132" s="14">
        <f>[2]หน้าผ้า!B1141</f>
        <v>0</v>
      </c>
      <c r="C1132" s="9">
        <f>[2]หน้าผ้า!E1141</f>
        <v>0</v>
      </c>
      <c r="D1132" s="13">
        <f>[2]หน้าผ้า!F1141</f>
        <v>0</v>
      </c>
      <c r="E1132" s="9">
        <f>[2]หน้าผ้า!G1141</f>
        <v>0</v>
      </c>
      <c r="F1132" s="9">
        <f>[2]หน้าผ้า!H1141</f>
        <v>0</v>
      </c>
      <c r="G1132" s="9">
        <f>[2]หน้าผ้า!I1141</f>
        <v>0</v>
      </c>
      <c r="H1132" s="9">
        <f>[2]หน้าผ้า!J1141</f>
        <v>0</v>
      </c>
      <c r="I1132" s="9">
        <f>[2]หน้าผ้า!L1141</f>
        <v>0</v>
      </c>
      <c r="J1132" s="9">
        <f>[2]หน้าผ้า!M1141</f>
        <v>0</v>
      </c>
      <c r="K1132" s="9">
        <f>[2]หน้าผ้า!N1141</f>
        <v>0</v>
      </c>
      <c r="L1132" s="9">
        <f>[2]หน้าผ้า!R1141</f>
        <v>0</v>
      </c>
      <c r="M1132" s="10">
        <f>[2]หน้าผ้า!T1141</f>
        <v>0</v>
      </c>
      <c r="N1132" s="9">
        <f>[2]หน้าผ้า!U1141</f>
        <v>0</v>
      </c>
      <c r="O1132" s="9">
        <f>[2]หน้าผ้า!V1141</f>
        <v>0</v>
      </c>
      <c r="P1132" s="10">
        <f>[2]หน้าผ้า!AB1141</f>
        <v>0</v>
      </c>
      <c r="Q1132" s="10">
        <f>[2]หน้าผ้า!AC1141</f>
        <v>0</v>
      </c>
      <c r="R1132" s="10">
        <f>[2]หน้าผ้า!AD1141</f>
        <v>0</v>
      </c>
      <c r="S1132" s="9">
        <f>[2]หน้าผ้า!Z1141</f>
        <v>0</v>
      </c>
      <c r="T1132" s="12">
        <f>[2]หน้าผ้า!X1141</f>
        <v>0</v>
      </c>
      <c r="U1132" s="11">
        <f>[2]หน้าผ้า!AA1141</f>
        <v>0</v>
      </c>
      <c r="V1132" s="10">
        <f>[2]หน้าผ้า!AJ1141</f>
        <v>0</v>
      </c>
      <c r="W1132" s="10">
        <f>[2]หน้าผ้า!AL1141</f>
        <v>0</v>
      </c>
      <c r="X1132" s="10">
        <f>[2]หน้าผ้า!AM1141</f>
        <v>0</v>
      </c>
      <c r="Y1132" s="10">
        <f>[2]หน้าผ้า!AN1141</f>
        <v>0</v>
      </c>
      <c r="Z1132" s="9">
        <f>[2]หน้าผ้า!AO1141</f>
        <v>0</v>
      </c>
      <c r="AA1132" s="8">
        <f>[2]หน้าผ้า!AQ1141</f>
        <v>0</v>
      </c>
      <c r="AB1132" s="8">
        <f>[2]หน้าผ้า!AR1141</f>
        <v>0</v>
      </c>
      <c r="AC1132" s="8">
        <f>[2]หน้าผ้า!AS1141</f>
        <v>0</v>
      </c>
      <c r="AD1132" s="8">
        <f>[2]หน้าผ้า!AT1141</f>
        <v>0</v>
      </c>
      <c r="AE1132" s="8">
        <f>[2]หน้าผ้า!AU1141</f>
        <v>0</v>
      </c>
      <c r="AF1132" s="8">
        <f>[2]หน้าผ้า!AI1141</f>
        <v>0</v>
      </c>
      <c r="AG1132" s="1">
        <f>[3]หน้าผ้า!DC1144</f>
        <v>0</v>
      </c>
      <c r="AH1132" s="1">
        <f>[2]หน้าผ้า!DL1141</f>
        <v>0</v>
      </c>
      <c r="AI1132" s="1">
        <f>[2]หน้าผ้า!DM1141</f>
        <v>0</v>
      </c>
      <c r="AJ1132" s="3">
        <f>[2]หน้าผ้า!DN1141</f>
        <v>0</v>
      </c>
      <c r="AK1132" s="3">
        <f>[2]หน้าผ้า!DQ1141</f>
        <v>0</v>
      </c>
      <c r="AL1132" s="3">
        <f>[2]หน้าผ้า!DR1141</f>
        <v>0</v>
      </c>
      <c r="AM1132" s="3">
        <f>[2]หน้าผ้า!DS1141</f>
        <v>0</v>
      </c>
      <c r="AN1132" s="3">
        <f>[2]หน้าผ้า!DT1141</f>
        <v>0</v>
      </c>
      <c r="AO1132" s="3">
        <f>[2]หน้าผ้า!DU1141</f>
        <v>0</v>
      </c>
      <c r="AP1132" s="3">
        <f>[2]หน้าผ้า!DP1141</f>
        <v>0</v>
      </c>
      <c r="AQ1132" s="3">
        <f>[2]หน้าผ้า!DW1141</f>
        <v>0</v>
      </c>
      <c r="AR1132" s="3">
        <f>[2]หน้าผ้า!DX1141</f>
        <v>0</v>
      </c>
      <c r="AS1132" s="3">
        <f>[2]หน้าผ้า!DY1141</f>
        <v>0</v>
      </c>
      <c r="AT1132" s="3">
        <f>[2]หน้าผ้า!DZ1141</f>
        <v>0</v>
      </c>
      <c r="AU1132" s="3">
        <f>[2]หน้าผ้า!EA1141</f>
        <v>0</v>
      </c>
      <c r="AV1132" s="1">
        <f>[2]หน้าผ้า!EB1141</f>
        <v>0</v>
      </c>
      <c r="AW1132" s="2">
        <f>[2]หน้าผ้า!EC1141</f>
        <v>0</v>
      </c>
      <c r="AX1132" s="2">
        <f>[2]หน้าผ้า!ED1141</f>
        <v>0</v>
      </c>
      <c r="AY1132" s="2">
        <f>[2]หน้าผ้า!AG1141</f>
        <v>0</v>
      </c>
      <c r="AZ1132" s="2">
        <f>[2]หน้าผ้า!EG1141</f>
        <v>0</v>
      </c>
      <c r="BA1132" s="2">
        <f>[2]หน้าผ้า!EH1141</f>
        <v>0</v>
      </c>
      <c r="BB1132" s="2">
        <f>[2]หน้าผ้า!EI1141</f>
        <v>0</v>
      </c>
      <c r="BC1132" s="1">
        <f>[2]หน้าผ้า!BZ1141</f>
        <v>0</v>
      </c>
      <c r="BD1132" s="56">
        <f>[2]หน้าผ้า!CA1141</f>
        <v>0</v>
      </c>
    </row>
    <row r="1133" spans="1:56" ht="28.5" customHeight="1" x14ac:dyDescent="0.45">
      <c r="A1133" s="3">
        <f>[2]หน้าผ้า!C1142</f>
        <v>0</v>
      </c>
      <c r="B1133" s="14">
        <f>[2]หน้าผ้า!B1142</f>
        <v>0</v>
      </c>
      <c r="C1133" s="9">
        <f>[2]หน้าผ้า!E1142</f>
        <v>0</v>
      </c>
      <c r="D1133" s="13">
        <f>[2]หน้าผ้า!F1142</f>
        <v>0</v>
      </c>
      <c r="E1133" s="9">
        <f>[2]หน้าผ้า!G1142</f>
        <v>0</v>
      </c>
      <c r="F1133" s="9">
        <f>[2]หน้าผ้า!H1142</f>
        <v>0</v>
      </c>
      <c r="G1133" s="9">
        <f>[2]หน้าผ้า!I1142</f>
        <v>0</v>
      </c>
      <c r="H1133" s="9">
        <f>[2]หน้าผ้า!J1142</f>
        <v>0</v>
      </c>
      <c r="I1133" s="9">
        <f>[2]หน้าผ้า!L1142</f>
        <v>0</v>
      </c>
      <c r="J1133" s="9">
        <f>[2]หน้าผ้า!M1142</f>
        <v>0</v>
      </c>
      <c r="K1133" s="9">
        <f>[2]หน้าผ้า!N1142</f>
        <v>0</v>
      </c>
      <c r="L1133" s="9">
        <f>[2]หน้าผ้า!R1142</f>
        <v>0</v>
      </c>
      <c r="M1133" s="10">
        <f>[2]หน้าผ้า!T1142</f>
        <v>0</v>
      </c>
      <c r="N1133" s="9">
        <f>[2]หน้าผ้า!U1142</f>
        <v>0</v>
      </c>
      <c r="O1133" s="9">
        <f>[2]หน้าผ้า!V1142</f>
        <v>0</v>
      </c>
      <c r="P1133" s="10">
        <f>[2]หน้าผ้า!AB1142</f>
        <v>0</v>
      </c>
      <c r="Q1133" s="10">
        <f>[2]หน้าผ้า!AC1142</f>
        <v>0</v>
      </c>
      <c r="R1133" s="10">
        <f>[2]หน้าผ้า!AD1142</f>
        <v>0</v>
      </c>
      <c r="S1133" s="9">
        <f>[2]หน้าผ้า!Z1142</f>
        <v>0</v>
      </c>
      <c r="T1133" s="12">
        <f>[2]หน้าผ้า!X1142</f>
        <v>0</v>
      </c>
      <c r="U1133" s="11">
        <f>[2]หน้าผ้า!AA1142</f>
        <v>0</v>
      </c>
      <c r="V1133" s="10">
        <f>[2]หน้าผ้า!AJ1142</f>
        <v>0</v>
      </c>
      <c r="W1133" s="10">
        <f>[2]หน้าผ้า!AL1142</f>
        <v>0</v>
      </c>
      <c r="X1133" s="10">
        <f>[2]หน้าผ้า!AM1142</f>
        <v>0</v>
      </c>
      <c r="Y1133" s="10">
        <f>[2]หน้าผ้า!AN1142</f>
        <v>0</v>
      </c>
      <c r="Z1133" s="9">
        <f>[2]หน้าผ้า!AO1142</f>
        <v>0</v>
      </c>
      <c r="AA1133" s="8">
        <f>[2]หน้าผ้า!AQ1142</f>
        <v>0</v>
      </c>
      <c r="AB1133" s="8">
        <f>[2]หน้าผ้า!AR1142</f>
        <v>0</v>
      </c>
      <c r="AC1133" s="8">
        <f>[2]หน้าผ้า!AS1142</f>
        <v>0</v>
      </c>
      <c r="AD1133" s="8">
        <f>[2]หน้าผ้า!AT1142</f>
        <v>0</v>
      </c>
      <c r="AE1133" s="8">
        <f>[2]หน้าผ้า!AU1142</f>
        <v>0</v>
      </c>
      <c r="AF1133" s="8">
        <f>[2]หน้าผ้า!AI1142</f>
        <v>0</v>
      </c>
      <c r="AG1133" s="1">
        <f>[3]หน้าผ้า!DC1145</f>
        <v>0</v>
      </c>
      <c r="AH1133" s="1">
        <f>[2]หน้าผ้า!DL1142</f>
        <v>0</v>
      </c>
      <c r="AI1133" s="1">
        <f>[2]หน้าผ้า!DM1142</f>
        <v>0</v>
      </c>
      <c r="AJ1133" s="3">
        <f>[2]หน้าผ้า!DN1142</f>
        <v>0</v>
      </c>
      <c r="AK1133" s="3">
        <f>[2]หน้าผ้า!DQ1142</f>
        <v>0</v>
      </c>
      <c r="AL1133" s="3">
        <f>[2]หน้าผ้า!DR1142</f>
        <v>0</v>
      </c>
      <c r="AM1133" s="3">
        <f>[2]หน้าผ้า!DS1142</f>
        <v>0</v>
      </c>
      <c r="AN1133" s="3">
        <f>[2]หน้าผ้า!DT1142</f>
        <v>0</v>
      </c>
      <c r="AO1133" s="3">
        <f>[2]หน้าผ้า!DU1142</f>
        <v>0</v>
      </c>
      <c r="AP1133" s="3">
        <f>[2]หน้าผ้า!DP1142</f>
        <v>0</v>
      </c>
      <c r="AQ1133" s="3">
        <f>[2]หน้าผ้า!DW1142</f>
        <v>0</v>
      </c>
      <c r="AR1133" s="3">
        <f>[2]หน้าผ้า!DX1142</f>
        <v>0</v>
      </c>
      <c r="AS1133" s="3">
        <f>[2]หน้าผ้า!DY1142</f>
        <v>0</v>
      </c>
      <c r="AT1133" s="3">
        <f>[2]หน้าผ้า!DZ1142</f>
        <v>0</v>
      </c>
      <c r="AU1133" s="3">
        <f>[2]หน้าผ้า!EA1142</f>
        <v>0</v>
      </c>
      <c r="AV1133" s="1">
        <f>[2]หน้าผ้า!EB1142</f>
        <v>0</v>
      </c>
      <c r="AW1133" s="2">
        <f>[2]หน้าผ้า!EC1142</f>
        <v>0</v>
      </c>
      <c r="AX1133" s="2">
        <f>[2]หน้าผ้า!ED1142</f>
        <v>0</v>
      </c>
      <c r="AY1133" s="2">
        <f>[2]หน้าผ้า!AG1142</f>
        <v>0</v>
      </c>
      <c r="AZ1133" s="2">
        <f>[2]หน้าผ้า!EG1142</f>
        <v>0</v>
      </c>
      <c r="BA1133" s="2">
        <f>[2]หน้าผ้า!EH1142</f>
        <v>0</v>
      </c>
      <c r="BB1133" s="2">
        <f>[2]หน้าผ้า!EI1142</f>
        <v>0</v>
      </c>
      <c r="BC1133" s="1">
        <f>[2]หน้าผ้า!BZ1142</f>
        <v>0</v>
      </c>
      <c r="BD1133" s="56">
        <f>[2]หน้าผ้า!CA1142</f>
        <v>0</v>
      </c>
    </row>
    <row r="1134" spans="1:56" ht="28.5" customHeight="1" x14ac:dyDescent="0.45">
      <c r="A1134" s="3">
        <f>[2]หน้าผ้า!C1143</f>
        <v>0</v>
      </c>
      <c r="B1134" s="14">
        <f>[2]หน้าผ้า!B1143</f>
        <v>0</v>
      </c>
      <c r="C1134" s="9">
        <f>[2]หน้าผ้า!E1143</f>
        <v>0</v>
      </c>
      <c r="D1134" s="13">
        <f>[2]หน้าผ้า!F1143</f>
        <v>0</v>
      </c>
      <c r="E1134" s="9">
        <f>[2]หน้าผ้า!G1143</f>
        <v>0</v>
      </c>
      <c r="F1134" s="9">
        <f>[2]หน้าผ้า!H1143</f>
        <v>0</v>
      </c>
      <c r="G1134" s="9">
        <f>[2]หน้าผ้า!I1143</f>
        <v>0</v>
      </c>
      <c r="H1134" s="9">
        <f>[2]หน้าผ้า!J1143</f>
        <v>0</v>
      </c>
      <c r="I1134" s="9">
        <f>[2]หน้าผ้า!L1143</f>
        <v>0</v>
      </c>
      <c r="J1134" s="9">
        <f>[2]หน้าผ้า!M1143</f>
        <v>0</v>
      </c>
      <c r="K1134" s="9">
        <f>[2]หน้าผ้า!N1143</f>
        <v>0</v>
      </c>
      <c r="L1134" s="9">
        <f>[2]หน้าผ้า!R1143</f>
        <v>0</v>
      </c>
      <c r="M1134" s="10">
        <f>[2]หน้าผ้า!T1143</f>
        <v>0</v>
      </c>
      <c r="N1134" s="9">
        <f>[2]หน้าผ้า!U1143</f>
        <v>0</v>
      </c>
      <c r="O1134" s="9">
        <f>[2]หน้าผ้า!V1143</f>
        <v>0</v>
      </c>
      <c r="P1134" s="10">
        <f>[2]หน้าผ้า!AB1143</f>
        <v>0</v>
      </c>
      <c r="Q1134" s="10">
        <f>[2]หน้าผ้า!AC1143</f>
        <v>0</v>
      </c>
      <c r="R1134" s="10">
        <f>[2]หน้าผ้า!AD1143</f>
        <v>0</v>
      </c>
      <c r="S1134" s="9">
        <f>[2]หน้าผ้า!Z1143</f>
        <v>0</v>
      </c>
      <c r="T1134" s="12">
        <f>[2]หน้าผ้า!X1143</f>
        <v>0</v>
      </c>
      <c r="U1134" s="11">
        <f>[2]หน้าผ้า!AA1143</f>
        <v>0</v>
      </c>
      <c r="V1134" s="10">
        <f>[2]หน้าผ้า!AJ1143</f>
        <v>0</v>
      </c>
      <c r="W1134" s="10">
        <f>[2]หน้าผ้า!AL1143</f>
        <v>0</v>
      </c>
      <c r="X1134" s="10">
        <f>[2]หน้าผ้า!AM1143</f>
        <v>0</v>
      </c>
      <c r="Y1134" s="10">
        <f>[2]หน้าผ้า!AN1143</f>
        <v>0</v>
      </c>
      <c r="Z1134" s="9">
        <f>[2]หน้าผ้า!AO1143</f>
        <v>0</v>
      </c>
      <c r="AA1134" s="8">
        <f>[2]หน้าผ้า!AQ1143</f>
        <v>0</v>
      </c>
      <c r="AB1134" s="8">
        <f>[2]หน้าผ้า!AR1143</f>
        <v>0</v>
      </c>
      <c r="AC1134" s="8">
        <f>[2]หน้าผ้า!AS1143</f>
        <v>0</v>
      </c>
      <c r="AD1134" s="8">
        <f>[2]หน้าผ้า!AT1143</f>
        <v>0</v>
      </c>
      <c r="AE1134" s="8">
        <f>[2]หน้าผ้า!AU1143</f>
        <v>0</v>
      </c>
      <c r="AF1134" s="8">
        <f>[2]หน้าผ้า!AI1143</f>
        <v>0</v>
      </c>
      <c r="AG1134" s="1">
        <f>[3]หน้าผ้า!DC1146</f>
        <v>0</v>
      </c>
      <c r="AH1134" s="1">
        <f>[2]หน้าผ้า!DL1143</f>
        <v>0</v>
      </c>
      <c r="AI1134" s="1">
        <f>[2]หน้าผ้า!DM1143</f>
        <v>0</v>
      </c>
      <c r="AJ1134" s="3">
        <f>[2]หน้าผ้า!DN1143</f>
        <v>0</v>
      </c>
      <c r="AK1134" s="3">
        <f>[2]หน้าผ้า!DQ1143</f>
        <v>0</v>
      </c>
      <c r="AL1134" s="3">
        <f>[2]หน้าผ้า!DR1143</f>
        <v>0</v>
      </c>
      <c r="AM1134" s="3">
        <f>[2]หน้าผ้า!DS1143</f>
        <v>0</v>
      </c>
      <c r="AN1134" s="3">
        <f>[2]หน้าผ้า!DT1143</f>
        <v>0</v>
      </c>
      <c r="AO1134" s="3">
        <f>[2]หน้าผ้า!DU1143</f>
        <v>0</v>
      </c>
      <c r="AP1134" s="3">
        <f>[2]หน้าผ้า!DP1143</f>
        <v>0</v>
      </c>
      <c r="AQ1134" s="3">
        <f>[2]หน้าผ้า!DW1143</f>
        <v>0</v>
      </c>
      <c r="AR1134" s="3">
        <f>[2]หน้าผ้า!DX1143</f>
        <v>0</v>
      </c>
      <c r="AS1134" s="3">
        <f>[2]หน้าผ้า!DY1143</f>
        <v>0</v>
      </c>
      <c r="AT1134" s="3">
        <f>[2]หน้าผ้า!DZ1143</f>
        <v>0</v>
      </c>
      <c r="AU1134" s="3">
        <f>[2]หน้าผ้า!EA1143</f>
        <v>0</v>
      </c>
      <c r="AV1134" s="1">
        <f>[2]หน้าผ้า!EB1143</f>
        <v>0</v>
      </c>
      <c r="AW1134" s="2">
        <f>[2]หน้าผ้า!EC1143</f>
        <v>0</v>
      </c>
      <c r="AX1134" s="2">
        <f>[2]หน้าผ้า!ED1143</f>
        <v>0</v>
      </c>
      <c r="AY1134" s="2">
        <f>[2]หน้าผ้า!AG1143</f>
        <v>0</v>
      </c>
      <c r="AZ1134" s="2">
        <f>[2]หน้าผ้า!EG1143</f>
        <v>0</v>
      </c>
      <c r="BA1134" s="2">
        <f>[2]หน้าผ้า!EH1143</f>
        <v>0</v>
      </c>
      <c r="BB1134" s="2">
        <f>[2]หน้าผ้า!EI1143</f>
        <v>0</v>
      </c>
      <c r="BC1134" s="1">
        <f>[2]หน้าผ้า!BZ1143</f>
        <v>0</v>
      </c>
      <c r="BD1134" s="56">
        <f>[2]หน้าผ้า!CA1143</f>
        <v>0</v>
      </c>
    </row>
    <row r="1135" spans="1:56" ht="28.5" customHeight="1" x14ac:dyDescent="0.45">
      <c r="A1135" s="3">
        <f>[2]หน้าผ้า!C1144</f>
        <v>0</v>
      </c>
      <c r="B1135" s="14">
        <f>[2]หน้าผ้า!B1144</f>
        <v>0</v>
      </c>
      <c r="C1135" s="9">
        <f>[2]หน้าผ้า!E1144</f>
        <v>0</v>
      </c>
      <c r="D1135" s="13">
        <f>[2]หน้าผ้า!F1144</f>
        <v>0</v>
      </c>
      <c r="E1135" s="9">
        <f>[2]หน้าผ้า!G1144</f>
        <v>0</v>
      </c>
      <c r="F1135" s="9">
        <f>[2]หน้าผ้า!H1144</f>
        <v>0</v>
      </c>
      <c r="G1135" s="9">
        <f>[2]หน้าผ้า!I1144</f>
        <v>0</v>
      </c>
      <c r="H1135" s="9">
        <f>[2]หน้าผ้า!J1144</f>
        <v>0</v>
      </c>
      <c r="I1135" s="9">
        <f>[2]หน้าผ้า!L1144</f>
        <v>0</v>
      </c>
      <c r="J1135" s="9">
        <f>[2]หน้าผ้า!M1144</f>
        <v>0</v>
      </c>
      <c r="K1135" s="9">
        <f>[2]หน้าผ้า!N1144</f>
        <v>0</v>
      </c>
      <c r="L1135" s="9">
        <f>[2]หน้าผ้า!R1144</f>
        <v>0</v>
      </c>
      <c r="M1135" s="10">
        <f>[2]หน้าผ้า!T1144</f>
        <v>0</v>
      </c>
      <c r="N1135" s="9">
        <f>[2]หน้าผ้า!U1144</f>
        <v>0</v>
      </c>
      <c r="O1135" s="9">
        <f>[2]หน้าผ้า!V1144</f>
        <v>0</v>
      </c>
      <c r="P1135" s="10">
        <f>[2]หน้าผ้า!AB1144</f>
        <v>0</v>
      </c>
      <c r="Q1135" s="10">
        <f>[2]หน้าผ้า!AC1144</f>
        <v>0</v>
      </c>
      <c r="R1135" s="10">
        <f>[2]หน้าผ้า!AD1144</f>
        <v>0</v>
      </c>
      <c r="S1135" s="9">
        <f>[2]หน้าผ้า!Z1144</f>
        <v>0</v>
      </c>
      <c r="T1135" s="12">
        <f>[2]หน้าผ้า!X1144</f>
        <v>0</v>
      </c>
      <c r="U1135" s="11">
        <f>[2]หน้าผ้า!AA1144</f>
        <v>0</v>
      </c>
      <c r="V1135" s="10">
        <f>[2]หน้าผ้า!AJ1144</f>
        <v>0</v>
      </c>
      <c r="W1135" s="10">
        <f>[2]หน้าผ้า!AL1144</f>
        <v>0</v>
      </c>
      <c r="X1135" s="10">
        <f>[2]หน้าผ้า!AM1144</f>
        <v>0</v>
      </c>
      <c r="Y1135" s="10">
        <f>[2]หน้าผ้า!AN1144</f>
        <v>0</v>
      </c>
      <c r="Z1135" s="9">
        <f>[2]หน้าผ้า!AO1144</f>
        <v>0</v>
      </c>
      <c r="AA1135" s="8">
        <f>[2]หน้าผ้า!AQ1144</f>
        <v>0</v>
      </c>
      <c r="AB1135" s="8">
        <f>[2]หน้าผ้า!AR1144</f>
        <v>0</v>
      </c>
      <c r="AC1135" s="8">
        <f>[2]หน้าผ้า!AS1144</f>
        <v>0</v>
      </c>
      <c r="AD1135" s="8">
        <f>[2]หน้าผ้า!AT1144</f>
        <v>0</v>
      </c>
      <c r="AE1135" s="8">
        <f>[2]หน้าผ้า!AU1144</f>
        <v>0</v>
      </c>
      <c r="AF1135" s="8">
        <f>[2]หน้าผ้า!AI1144</f>
        <v>0</v>
      </c>
      <c r="AG1135" s="1">
        <f>[3]หน้าผ้า!DC1147</f>
        <v>0</v>
      </c>
      <c r="AH1135" s="1">
        <f>[2]หน้าผ้า!DL1144</f>
        <v>0</v>
      </c>
      <c r="AI1135" s="1">
        <f>[2]หน้าผ้า!DM1144</f>
        <v>0</v>
      </c>
      <c r="AJ1135" s="3">
        <f>[2]หน้าผ้า!DN1144</f>
        <v>0</v>
      </c>
      <c r="AK1135" s="3">
        <f>[2]หน้าผ้า!DQ1144</f>
        <v>0</v>
      </c>
      <c r="AL1135" s="3">
        <f>[2]หน้าผ้า!DR1144</f>
        <v>0</v>
      </c>
      <c r="AM1135" s="3">
        <f>[2]หน้าผ้า!DS1144</f>
        <v>0</v>
      </c>
      <c r="AN1135" s="3">
        <f>[2]หน้าผ้า!DT1144</f>
        <v>0</v>
      </c>
      <c r="AO1135" s="3">
        <f>[2]หน้าผ้า!DU1144</f>
        <v>0</v>
      </c>
      <c r="AP1135" s="3">
        <f>[2]หน้าผ้า!DP1144</f>
        <v>0</v>
      </c>
      <c r="AQ1135" s="3">
        <f>[2]หน้าผ้า!DW1144</f>
        <v>0</v>
      </c>
      <c r="AR1135" s="3">
        <f>[2]หน้าผ้า!DX1144</f>
        <v>0</v>
      </c>
      <c r="AS1135" s="3">
        <f>[2]หน้าผ้า!DY1144</f>
        <v>0</v>
      </c>
      <c r="AT1135" s="3">
        <f>[2]หน้าผ้า!DZ1144</f>
        <v>0</v>
      </c>
      <c r="AU1135" s="3">
        <f>[2]หน้าผ้า!EA1144</f>
        <v>0</v>
      </c>
      <c r="AV1135" s="1">
        <f>[2]หน้าผ้า!EB1144</f>
        <v>0</v>
      </c>
      <c r="AW1135" s="2">
        <f>[2]หน้าผ้า!EC1144</f>
        <v>0</v>
      </c>
      <c r="AX1135" s="2">
        <f>[2]หน้าผ้า!ED1144</f>
        <v>0</v>
      </c>
      <c r="AY1135" s="2">
        <f>[2]หน้าผ้า!AG1144</f>
        <v>0</v>
      </c>
      <c r="AZ1135" s="2">
        <f>[2]หน้าผ้า!EG1144</f>
        <v>0</v>
      </c>
      <c r="BA1135" s="2">
        <f>[2]หน้าผ้า!EH1144</f>
        <v>0</v>
      </c>
      <c r="BB1135" s="2">
        <f>[2]หน้าผ้า!EI1144</f>
        <v>0</v>
      </c>
      <c r="BC1135" s="1">
        <f>[2]หน้าผ้า!BZ1144</f>
        <v>0</v>
      </c>
      <c r="BD1135" s="56">
        <f>[2]หน้าผ้า!CA1144</f>
        <v>0</v>
      </c>
    </row>
    <row r="1136" spans="1:56" ht="28.5" customHeight="1" x14ac:dyDescent="0.45">
      <c r="A1136" s="3">
        <f>[2]หน้าผ้า!C1145</f>
        <v>0</v>
      </c>
      <c r="B1136" s="14">
        <f>[2]หน้าผ้า!B1145</f>
        <v>0</v>
      </c>
      <c r="C1136" s="9">
        <f>[2]หน้าผ้า!E1145</f>
        <v>0</v>
      </c>
      <c r="D1136" s="13">
        <f>[2]หน้าผ้า!F1145</f>
        <v>0</v>
      </c>
      <c r="E1136" s="9">
        <f>[2]หน้าผ้า!G1145</f>
        <v>0</v>
      </c>
      <c r="F1136" s="9">
        <f>[2]หน้าผ้า!H1145</f>
        <v>0</v>
      </c>
      <c r="G1136" s="9">
        <f>[2]หน้าผ้า!I1145</f>
        <v>0</v>
      </c>
      <c r="H1136" s="9">
        <f>[2]หน้าผ้า!J1145</f>
        <v>0</v>
      </c>
      <c r="I1136" s="9">
        <f>[2]หน้าผ้า!L1145</f>
        <v>0</v>
      </c>
      <c r="J1136" s="9">
        <f>[2]หน้าผ้า!M1145</f>
        <v>0</v>
      </c>
      <c r="K1136" s="9">
        <f>[2]หน้าผ้า!N1145</f>
        <v>0</v>
      </c>
      <c r="L1136" s="9">
        <f>[2]หน้าผ้า!R1145</f>
        <v>0</v>
      </c>
      <c r="M1136" s="10">
        <f>[2]หน้าผ้า!T1145</f>
        <v>0</v>
      </c>
      <c r="N1136" s="9">
        <f>[2]หน้าผ้า!U1145</f>
        <v>0</v>
      </c>
      <c r="O1136" s="9">
        <f>[2]หน้าผ้า!V1145</f>
        <v>0</v>
      </c>
      <c r="P1136" s="10">
        <f>[2]หน้าผ้า!AB1145</f>
        <v>0</v>
      </c>
      <c r="Q1136" s="10">
        <f>[2]หน้าผ้า!AC1145</f>
        <v>0</v>
      </c>
      <c r="R1136" s="10">
        <f>[2]หน้าผ้า!AD1145</f>
        <v>0</v>
      </c>
      <c r="S1136" s="9">
        <f>[2]หน้าผ้า!Z1145</f>
        <v>0</v>
      </c>
      <c r="T1136" s="12">
        <f>[2]หน้าผ้า!X1145</f>
        <v>0</v>
      </c>
      <c r="U1136" s="11">
        <f>[2]หน้าผ้า!AA1145</f>
        <v>0</v>
      </c>
      <c r="V1136" s="10">
        <f>[2]หน้าผ้า!AJ1145</f>
        <v>0</v>
      </c>
      <c r="W1136" s="10">
        <f>[2]หน้าผ้า!AL1145</f>
        <v>0</v>
      </c>
      <c r="X1136" s="10">
        <f>[2]หน้าผ้า!AM1145</f>
        <v>0</v>
      </c>
      <c r="Y1136" s="10">
        <f>[2]หน้าผ้า!AN1145</f>
        <v>0</v>
      </c>
      <c r="Z1136" s="9">
        <f>[2]หน้าผ้า!AO1145</f>
        <v>0</v>
      </c>
      <c r="AA1136" s="8">
        <f>[2]หน้าผ้า!AQ1145</f>
        <v>0</v>
      </c>
      <c r="AB1136" s="8">
        <f>[2]หน้าผ้า!AR1145</f>
        <v>0</v>
      </c>
      <c r="AC1136" s="8">
        <f>[2]หน้าผ้า!AS1145</f>
        <v>0</v>
      </c>
      <c r="AD1136" s="8">
        <f>[2]หน้าผ้า!AT1145</f>
        <v>0</v>
      </c>
      <c r="AE1136" s="8">
        <f>[2]หน้าผ้า!AU1145</f>
        <v>0</v>
      </c>
      <c r="AF1136" s="8">
        <f>[2]หน้าผ้า!AI1145</f>
        <v>0</v>
      </c>
      <c r="AG1136" s="1">
        <f>[3]หน้าผ้า!DC1148</f>
        <v>0</v>
      </c>
      <c r="AH1136" s="1">
        <f>[2]หน้าผ้า!DL1145</f>
        <v>0</v>
      </c>
      <c r="AI1136" s="1">
        <f>[2]หน้าผ้า!DM1145</f>
        <v>0</v>
      </c>
      <c r="AJ1136" s="3">
        <f>[2]หน้าผ้า!DN1145</f>
        <v>0</v>
      </c>
      <c r="AK1136" s="3">
        <f>[2]หน้าผ้า!DQ1145</f>
        <v>0</v>
      </c>
      <c r="AL1136" s="3">
        <f>[2]หน้าผ้า!DR1145</f>
        <v>0</v>
      </c>
      <c r="AM1136" s="3">
        <f>[2]หน้าผ้า!DS1145</f>
        <v>0</v>
      </c>
      <c r="AN1136" s="3">
        <f>[2]หน้าผ้า!DT1145</f>
        <v>0</v>
      </c>
      <c r="AO1136" s="3">
        <f>[2]หน้าผ้า!DU1145</f>
        <v>0</v>
      </c>
      <c r="AP1136" s="3">
        <f>[2]หน้าผ้า!DP1145</f>
        <v>0</v>
      </c>
      <c r="AQ1136" s="3">
        <f>[2]หน้าผ้า!DW1145</f>
        <v>0</v>
      </c>
      <c r="AR1136" s="3">
        <f>[2]หน้าผ้า!DX1145</f>
        <v>0</v>
      </c>
      <c r="AS1136" s="3">
        <f>[2]หน้าผ้า!DY1145</f>
        <v>0</v>
      </c>
      <c r="AT1136" s="3">
        <f>[2]หน้าผ้า!DZ1145</f>
        <v>0</v>
      </c>
      <c r="AU1136" s="3">
        <f>[2]หน้าผ้า!EA1145</f>
        <v>0</v>
      </c>
      <c r="AV1136" s="1">
        <f>[2]หน้าผ้า!EB1145</f>
        <v>0</v>
      </c>
      <c r="AW1136" s="2">
        <f>[2]หน้าผ้า!EC1145</f>
        <v>0</v>
      </c>
      <c r="AX1136" s="2">
        <f>[2]หน้าผ้า!ED1145</f>
        <v>0</v>
      </c>
      <c r="AY1136" s="2">
        <f>[2]หน้าผ้า!AG1145</f>
        <v>0</v>
      </c>
      <c r="AZ1136" s="2">
        <f>[2]หน้าผ้า!EG1145</f>
        <v>0</v>
      </c>
      <c r="BA1136" s="2">
        <f>[2]หน้าผ้า!EH1145</f>
        <v>0</v>
      </c>
      <c r="BB1136" s="2">
        <f>[2]หน้าผ้า!EI1145</f>
        <v>0</v>
      </c>
      <c r="BC1136" s="1">
        <f>[2]หน้าผ้า!BZ1145</f>
        <v>0</v>
      </c>
      <c r="BD1136" s="56">
        <f>[2]หน้าผ้า!CA1145</f>
        <v>0</v>
      </c>
    </row>
    <row r="1137" spans="1:56" ht="28.5" customHeight="1" x14ac:dyDescent="0.45">
      <c r="A1137" s="3">
        <f>[2]หน้าผ้า!C1146</f>
        <v>0</v>
      </c>
      <c r="B1137" s="14">
        <f>[2]หน้าผ้า!B1146</f>
        <v>0</v>
      </c>
      <c r="C1137" s="9">
        <f>[2]หน้าผ้า!E1146</f>
        <v>0</v>
      </c>
      <c r="D1137" s="13">
        <f>[2]หน้าผ้า!F1146</f>
        <v>0</v>
      </c>
      <c r="E1137" s="9">
        <f>[2]หน้าผ้า!G1146</f>
        <v>0</v>
      </c>
      <c r="F1137" s="9">
        <f>[2]หน้าผ้า!H1146</f>
        <v>0</v>
      </c>
      <c r="G1137" s="9">
        <f>[2]หน้าผ้า!I1146</f>
        <v>0</v>
      </c>
      <c r="H1137" s="9">
        <f>[2]หน้าผ้า!J1146</f>
        <v>0</v>
      </c>
      <c r="I1137" s="9">
        <f>[2]หน้าผ้า!L1146</f>
        <v>0</v>
      </c>
      <c r="J1137" s="9">
        <f>[2]หน้าผ้า!M1146</f>
        <v>0</v>
      </c>
      <c r="K1137" s="9">
        <f>[2]หน้าผ้า!N1146</f>
        <v>0</v>
      </c>
      <c r="L1137" s="9">
        <f>[2]หน้าผ้า!R1146</f>
        <v>0</v>
      </c>
      <c r="M1137" s="10">
        <f>[2]หน้าผ้า!T1146</f>
        <v>0</v>
      </c>
      <c r="N1137" s="9">
        <f>[2]หน้าผ้า!U1146</f>
        <v>0</v>
      </c>
      <c r="O1137" s="9">
        <f>[2]หน้าผ้า!V1146</f>
        <v>0</v>
      </c>
      <c r="P1137" s="10">
        <f>[2]หน้าผ้า!AB1146</f>
        <v>0</v>
      </c>
      <c r="Q1137" s="10">
        <f>[2]หน้าผ้า!AC1146</f>
        <v>0</v>
      </c>
      <c r="R1137" s="10">
        <f>[2]หน้าผ้า!AD1146</f>
        <v>0</v>
      </c>
      <c r="S1137" s="9">
        <f>[2]หน้าผ้า!Z1146</f>
        <v>0</v>
      </c>
      <c r="T1137" s="12">
        <f>[2]หน้าผ้า!X1146</f>
        <v>0</v>
      </c>
      <c r="U1137" s="11">
        <f>[2]หน้าผ้า!AA1146</f>
        <v>0</v>
      </c>
      <c r="V1137" s="10">
        <f>[2]หน้าผ้า!AJ1146</f>
        <v>0</v>
      </c>
      <c r="W1137" s="10">
        <f>[2]หน้าผ้า!AL1146</f>
        <v>0</v>
      </c>
      <c r="X1137" s="10">
        <f>[2]หน้าผ้า!AM1146</f>
        <v>0</v>
      </c>
      <c r="Y1137" s="10">
        <f>[2]หน้าผ้า!AN1146</f>
        <v>0</v>
      </c>
      <c r="Z1137" s="9">
        <f>[2]หน้าผ้า!AO1146</f>
        <v>0</v>
      </c>
      <c r="AA1137" s="8">
        <f>[2]หน้าผ้า!AQ1146</f>
        <v>0</v>
      </c>
      <c r="AB1137" s="8">
        <f>[2]หน้าผ้า!AR1146</f>
        <v>0</v>
      </c>
      <c r="AC1137" s="8">
        <f>[2]หน้าผ้า!AS1146</f>
        <v>0</v>
      </c>
      <c r="AD1137" s="8">
        <f>[2]หน้าผ้า!AT1146</f>
        <v>0</v>
      </c>
      <c r="AE1137" s="8">
        <f>[2]หน้าผ้า!AU1146</f>
        <v>0</v>
      </c>
      <c r="AF1137" s="8">
        <f>[2]หน้าผ้า!AI1146</f>
        <v>0</v>
      </c>
      <c r="AG1137" s="1">
        <f>[3]หน้าผ้า!DC1149</f>
        <v>0</v>
      </c>
      <c r="AH1137" s="1">
        <f>[2]หน้าผ้า!DL1146</f>
        <v>0</v>
      </c>
      <c r="AI1137" s="1">
        <f>[2]หน้าผ้า!DM1146</f>
        <v>0</v>
      </c>
      <c r="AJ1137" s="3">
        <f>[2]หน้าผ้า!DN1146</f>
        <v>0</v>
      </c>
      <c r="AK1137" s="3">
        <f>[2]หน้าผ้า!DQ1146</f>
        <v>0</v>
      </c>
      <c r="AL1137" s="3">
        <f>[2]หน้าผ้า!DR1146</f>
        <v>0</v>
      </c>
      <c r="AM1137" s="3">
        <f>[2]หน้าผ้า!DS1146</f>
        <v>0</v>
      </c>
      <c r="AN1137" s="3">
        <f>[2]หน้าผ้า!DT1146</f>
        <v>0</v>
      </c>
      <c r="AO1137" s="3">
        <f>[2]หน้าผ้า!DU1146</f>
        <v>0</v>
      </c>
      <c r="AP1137" s="3">
        <f>[2]หน้าผ้า!DP1146</f>
        <v>0</v>
      </c>
      <c r="AQ1137" s="3">
        <f>[2]หน้าผ้า!DW1146</f>
        <v>0</v>
      </c>
      <c r="AR1137" s="3">
        <f>[2]หน้าผ้า!DX1146</f>
        <v>0</v>
      </c>
      <c r="AS1137" s="3">
        <f>[2]หน้าผ้า!DY1146</f>
        <v>0</v>
      </c>
      <c r="AT1137" s="3">
        <f>[2]หน้าผ้า!DZ1146</f>
        <v>0</v>
      </c>
      <c r="AU1137" s="3">
        <f>[2]หน้าผ้า!EA1146</f>
        <v>0</v>
      </c>
      <c r="AV1137" s="1">
        <f>[2]หน้าผ้า!EB1146</f>
        <v>0</v>
      </c>
      <c r="AW1137" s="2">
        <f>[2]หน้าผ้า!EC1146</f>
        <v>0</v>
      </c>
      <c r="AX1137" s="2">
        <f>[2]หน้าผ้า!ED1146</f>
        <v>0</v>
      </c>
      <c r="AY1137" s="2">
        <f>[2]หน้าผ้า!AG1146</f>
        <v>0</v>
      </c>
      <c r="AZ1137" s="2">
        <f>[2]หน้าผ้า!EG1146</f>
        <v>0</v>
      </c>
      <c r="BA1137" s="2">
        <f>[2]หน้าผ้า!EH1146</f>
        <v>0</v>
      </c>
      <c r="BB1137" s="2">
        <f>[2]หน้าผ้า!EI1146</f>
        <v>0</v>
      </c>
      <c r="BC1137" s="1">
        <f>[2]หน้าผ้า!BZ1146</f>
        <v>0</v>
      </c>
      <c r="BD1137" s="56">
        <f>[2]หน้าผ้า!CA1146</f>
        <v>0</v>
      </c>
    </row>
    <row r="1138" spans="1:56" ht="28.5" customHeight="1" x14ac:dyDescent="0.45">
      <c r="A1138" s="3">
        <f>[2]หน้าผ้า!C1147</f>
        <v>0</v>
      </c>
      <c r="B1138" s="14">
        <f>[2]หน้าผ้า!B1147</f>
        <v>0</v>
      </c>
      <c r="C1138" s="9">
        <f>[2]หน้าผ้า!E1147</f>
        <v>0</v>
      </c>
      <c r="D1138" s="13">
        <f>[2]หน้าผ้า!F1147</f>
        <v>0</v>
      </c>
      <c r="E1138" s="9">
        <f>[2]หน้าผ้า!G1147</f>
        <v>0</v>
      </c>
      <c r="F1138" s="9">
        <f>[2]หน้าผ้า!H1147</f>
        <v>0</v>
      </c>
      <c r="G1138" s="9">
        <f>[2]หน้าผ้า!I1147</f>
        <v>0</v>
      </c>
      <c r="H1138" s="9">
        <f>[2]หน้าผ้า!J1147</f>
        <v>0</v>
      </c>
      <c r="I1138" s="9">
        <f>[2]หน้าผ้า!L1147</f>
        <v>0</v>
      </c>
      <c r="J1138" s="9">
        <f>[2]หน้าผ้า!M1147</f>
        <v>0</v>
      </c>
      <c r="K1138" s="9">
        <f>[2]หน้าผ้า!N1147</f>
        <v>0</v>
      </c>
      <c r="L1138" s="9">
        <f>[2]หน้าผ้า!R1147</f>
        <v>0</v>
      </c>
      <c r="M1138" s="10">
        <f>[2]หน้าผ้า!T1147</f>
        <v>0</v>
      </c>
      <c r="N1138" s="9">
        <f>[2]หน้าผ้า!U1147</f>
        <v>0</v>
      </c>
      <c r="O1138" s="9">
        <f>[2]หน้าผ้า!V1147</f>
        <v>0</v>
      </c>
      <c r="P1138" s="10">
        <f>[2]หน้าผ้า!AB1147</f>
        <v>0</v>
      </c>
      <c r="Q1138" s="10">
        <f>[2]หน้าผ้า!AC1147</f>
        <v>0</v>
      </c>
      <c r="R1138" s="10">
        <f>[2]หน้าผ้า!AD1147</f>
        <v>0</v>
      </c>
      <c r="S1138" s="9">
        <f>[2]หน้าผ้า!Z1147</f>
        <v>0</v>
      </c>
      <c r="T1138" s="12">
        <f>[2]หน้าผ้า!X1147</f>
        <v>0</v>
      </c>
      <c r="U1138" s="11">
        <f>[2]หน้าผ้า!AA1147</f>
        <v>0</v>
      </c>
      <c r="V1138" s="10">
        <f>[2]หน้าผ้า!AJ1147</f>
        <v>0</v>
      </c>
      <c r="W1138" s="10">
        <f>[2]หน้าผ้า!AL1147</f>
        <v>0</v>
      </c>
      <c r="X1138" s="10">
        <f>[2]หน้าผ้า!AM1147</f>
        <v>0</v>
      </c>
      <c r="Y1138" s="10">
        <f>[2]หน้าผ้า!AN1147</f>
        <v>0</v>
      </c>
      <c r="Z1138" s="9">
        <f>[2]หน้าผ้า!AO1147</f>
        <v>0</v>
      </c>
      <c r="AA1138" s="8">
        <f>[2]หน้าผ้า!AQ1147</f>
        <v>0</v>
      </c>
      <c r="AB1138" s="8">
        <f>[2]หน้าผ้า!AR1147</f>
        <v>0</v>
      </c>
      <c r="AC1138" s="8">
        <f>[2]หน้าผ้า!AS1147</f>
        <v>0</v>
      </c>
      <c r="AD1138" s="8">
        <f>[2]หน้าผ้า!AT1147</f>
        <v>0</v>
      </c>
      <c r="AE1138" s="8">
        <f>[2]หน้าผ้า!AU1147</f>
        <v>0</v>
      </c>
      <c r="AF1138" s="8">
        <f>[2]หน้าผ้า!AI1147</f>
        <v>0</v>
      </c>
      <c r="AG1138" s="1">
        <f>[3]หน้าผ้า!DC1150</f>
        <v>0</v>
      </c>
      <c r="AH1138" s="1">
        <f>[2]หน้าผ้า!DL1147</f>
        <v>0</v>
      </c>
      <c r="AI1138" s="1">
        <f>[2]หน้าผ้า!DM1147</f>
        <v>0</v>
      </c>
      <c r="AJ1138" s="3">
        <f>[2]หน้าผ้า!DN1147</f>
        <v>0</v>
      </c>
      <c r="AK1138" s="3">
        <f>[2]หน้าผ้า!DQ1147</f>
        <v>0</v>
      </c>
      <c r="AL1138" s="3">
        <f>[2]หน้าผ้า!DR1147</f>
        <v>0</v>
      </c>
      <c r="AM1138" s="3">
        <f>[2]หน้าผ้า!DS1147</f>
        <v>0</v>
      </c>
      <c r="AN1138" s="3">
        <f>[2]หน้าผ้า!DT1147</f>
        <v>0</v>
      </c>
      <c r="AO1138" s="3">
        <f>[2]หน้าผ้า!DU1147</f>
        <v>0</v>
      </c>
      <c r="AP1138" s="3">
        <f>[2]หน้าผ้า!DP1147</f>
        <v>0</v>
      </c>
      <c r="AQ1138" s="3">
        <f>[2]หน้าผ้า!DW1147</f>
        <v>0</v>
      </c>
      <c r="AR1138" s="3">
        <f>[2]หน้าผ้า!DX1147</f>
        <v>0</v>
      </c>
      <c r="AS1138" s="3">
        <f>[2]หน้าผ้า!DY1147</f>
        <v>0</v>
      </c>
      <c r="AT1138" s="3">
        <f>[2]หน้าผ้า!DZ1147</f>
        <v>0</v>
      </c>
      <c r="AU1138" s="3">
        <f>[2]หน้าผ้า!EA1147</f>
        <v>0</v>
      </c>
      <c r="AV1138" s="1">
        <f>[2]หน้าผ้า!EB1147</f>
        <v>0</v>
      </c>
      <c r="AW1138" s="2">
        <f>[2]หน้าผ้า!EC1147</f>
        <v>0</v>
      </c>
      <c r="AX1138" s="2">
        <f>[2]หน้าผ้า!ED1147</f>
        <v>0</v>
      </c>
      <c r="AY1138" s="2">
        <f>[2]หน้าผ้า!AG1147</f>
        <v>0</v>
      </c>
      <c r="AZ1138" s="2">
        <f>[2]หน้าผ้า!EG1147</f>
        <v>0</v>
      </c>
      <c r="BA1138" s="2">
        <f>[2]หน้าผ้า!EH1147</f>
        <v>0</v>
      </c>
      <c r="BB1138" s="2">
        <f>[2]หน้าผ้า!EI1147</f>
        <v>0</v>
      </c>
      <c r="BC1138" s="1">
        <f>[2]หน้าผ้า!BZ1147</f>
        <v>0</v>
      </c>
      <c r="BD1138" s="56">
        <f>[2]หน้าผ้า!CA1147</f>
        <v>0</v>
      </c>
    </row>
    <row r="1139" spans="1:56" ht="28.5" customHeight="1" x14ac:dyDescent="0.45">
      <c r="A1139" s="3">
        <f>[2]หน้าผ้า!C1148</f>
        <v>0</v>
      </c>
      <c r="B1139" s="14">
        <f>[2]หน้าผ้า!B1148</f>
        <v>0</v>
      </c>
      <c r="C1139" s="9">
        <f>[2]หน้าผ้า!E1148</f>
        <v>0</v>
      </c>
      <c r="D1139" s="13">
        <f>[2]หน้าผ้า!F1148</f>
        <v>0</v>
      </c>
      <c r="E1139" s="9">
        <f>[2]หน้าผ้า!G1148</f>
        <v>0</v>
      </c>
      <c r="F1139" s="9">
        <f>[2]หน้าผ้า!H1148</f>
        <v>0</v>
      </c>
      <c r="G1139" s="9">
        <f>[2]หน้าผ้า!I1148</f>
        <v>0</v>
      </c>
      <c r="H1139" s="9">
        <f>[2]หน้าผ้า!J1148</f>
        <v>0</v>
      </c>
      <c r="I1139" s="9">
        <f>[2]หน้าผ้า!L1148</f>
        <v>0</v>
      </c>
      <c r="J1139" s="9">
        <f>[2]หน้าผ้า!M1148</f>
        <v>0</v>
      </c>
      <c r="K1139" s="9">
        <f>[2]หน้าผ้า!N1148</f>
        <v>0</v>
      </c>
      <c r="L1139" s="9">
        <f>[2]หน้าผ้า!R1148</f>
        <v>0</v>
      </c>
      <c r="M1139" s="10">
        <f>[2]หน้าผ้า!T1148</f>
        <v>0</v>
      </c>
      <c r="N1139" s="9">
        <f>[2]หน้าผ้า!U1148</f>
        <v>0</v>
      </c>
      <c r="O1139" s="9">
        <f>[2]หน้าผ้า!V1148</f>
        <v>0</v>
      </c>
      <c r="P1139" s="10">
        <f>[2]หน้าผ้า!AB1148</f>
        <v>0</v>
      </c>
      <c r="Q1139" s="10">
        <f>[2]หน้าผ้า!AC1148</f>
        <v>0</v>
      </c>
      <c r="R1139" s="10">
        <f>[2]หน้าผ้า!AD1148</f>
        <v>0</v>
      </c>
      <c r="S1139" s="9">
        <f>[2]หน้าผ้า!Z1148</f>
        <v>0</v>
      </c>
      <c r="T1139" s="12">
        <f>[2]หน้าผ้า!X1148</f>
        <v>0</v>
      </c>
      <c r="U1139" s="11">
        <f>[2]หน้าผ้า!AA1148</f>
        <v>0</v>
      </c>
      <c r="V1139" s="10">
        <f>[2]หน้าผ้า!AJ1148</f>
        <v>0</v>
      </c>
      <c r="W1139" s="10">
        <f>[2]หน้าผ้า!AL1148</f>
        <v>0</v>
      </c>
      <c r="X1139" s="10">
        <f>[2]หน้าผ้า!AM1148</f>
        <v>0</v>
      </c>
      <c r="Y1139" s="10">
        <f>[2]หน้าผ้า!AN1148</f>
        <v>0</v>
      </c>
      <c r="Z1139" s="9">
        <f>[2]หน้าผ้า!AO1148</f>
        <v>0</v>
      </c>
      <c r="AA1139" s="8">
        <f>[2]หน้าผ้า!AQ1148</f>
        <v>0</v>
      </c>
      <c r="AB1139" s="8">
        <f>[2]หน้าผ้า!AR1148</f>
        <v>0</v>
      </c>
      <c r="AC1139" s="8">
        <f>[2]หน้าผ้า!AS1148</f>
        <v>0</v>
      </c>
      <c r="AD1139" s="8">
        <f>[2]หน้าผ้า!AT1148</f>
        <v>0</v>
      </c>
      <c r="AE1139" s="8">
        <f>[2]หน้าผ้า!AU1148</f>
        <v>0</v>
      </c>
      <c r="AF1139" s="8">
        <f>[2]หน้าผ้า!AI1148</f>
        <v>0</v>
      </c>
      <c r="AG1139" s="1">
        <f>[3]หน้าผ้า!DC1151</f>
        <v>0</v>
      </c>
      <c r="AH1139" s="1">
        <f>[2]หน้าผ้า!DL1148</f>
        <v>0</v>
      </c>
      <c r="AI1139" s="1">
        <f>[2]หน้าผ้า!DM1148</f>
        <v>0</v>
      </c>
      <c r="AJ1139" s="3">
        <f>[2]หน้าผ้า!DN1148</f>
        <v>0</v>
      </c>
      <c r="AK1139" s="3">
        <f>[2]หน้าผ้า!DQ1148</f>
        <v>0</v>
      </c>
      <c r="AL1139" s="3">
        <f>[2]หน้าผ้า!DR1148</f>
        <v>0</v>
      </c>
      <c r="AM1139" s="3">
        <f>[2]หน้าผ้า!DS1148</f>
        <v>0</v>
      </c>
      <c r="AN1139" s="3">
        <f>[2]หน้าผ้า!DT1148</f>
        <v>0</v>
      </c>
      <c r="AO1139" s="3">
        <f>[2]หน้าผ้า!DU1148</f>
        <v>0</v>
      </c>
      <c r="AP1139" s="3">
        <f>[2]หน้าผ้า!DP1148</f>
        <v>0</v>
      </c>
      <c r="AQ1139" s="3">
        <f>[2]หน้าผ้า!DW1148</f>
        <v>0</v>
      </c>
      <c r="AR1139" s="3">
        <f>[2]หน้าผ้า!DX1148</f>
        <v>0</v>
      </c>
      <c r="AS1139" s="3">
        <f>[2]หน้าผ้า!DY1148</f>
        <v>0</v>
      </c>
      <c r="AT1139" s="3">
        <f>[2]หน้าผ้า!DZ1148</f>
        <v>0</v>
      </c>
      <c r="AU1139" s="3">
        <f>[2]หน้าผ้า!EA1148</f>
        <v>0</v>
      </c>
      <c r="AV1139" s="1">
        <f>[2]หน้าผ้า!EB1148</f>
        <v>0</v>
      </c>
      <c r="AW1139" s="2">
        <f>[2]หน้าผ้า!EC1148</f>
        <v>0</v>
      </c>
      <c r="AX1139" s="2">
        <f>[2]หน้าผ้า!ED1148</f>
        <v>0</v>
      </c>
      <c r="AY1139" s="2">
        <f>[2]หน้าผ้า!AG1148</f>
        <v>0</v>
      </c>
      <c r="AZ1139" s="2">
        <f>[2]หน้าผ้า!EG1148</f>
        <v>0</v>
      </c>
      <c r="BA1139" s="2">
        <f>[2]หน้าผ้า!EH1148</f>
        <v>0</v>
      </c>
      <c r="BB1139" s="2">
        <f>[2]หน้าผ้า!EI1148</f>
        <v>0</v>
      </c>
      <c r="BC1139" s="1">
        <f>[2]หน้าผ้า!BZ1148</f>
        <v>0</v>
      </c>
      <c r="BD1139" s="56">
        <f>[2]หน้าผ้า!CA1148</f>
        <v>0</v>
      </c>
    </row>
    <row r="1140" spans="1:56" ht="28.5" customHeight="1" x14ac:dyDescent="0.45">
      <c r="A1140" s="3">
        <f>[2]หน้าผ้า!C1149</f>
        <v>0</v>
      </c>
      <c r="B1140" s="14">
        <f>[2]หน้าผ้า!B1149</f>
        <v>0</v>
      </c>
      <c r="C1140" s="9">
        <f>[2]หน้าผ้า!E1149</f>
        <v>0</v>
      </c>
      <c r="D1140" s="13">
        <f>[2]หน้าผ้า!F1149</f>
        <v>0</v>
      </c>
      <c r="E1140" s="9">
        <f>[2]หน้าผ้า!G1149</f>
        <v>0</v>
      </c>
      <c r="F1140" s="9">
        <f>[2]หน้าผ้า!H1149</f>
        <v>0</v>
      </c>
      <c r="G1140" s="9">
        <f>[2]หน้าผ้า!I1149</f>
        <v>0</v>
      </c>
      <c r="H1140" s="9">
        <f>[2]หน้าผ้า!J1149</f>
        <v>0</v>
      </c>
      <c r="I1140" s="9">
        <f>[2]หน้าผ้า!L1149</f>
        <v>0</v>
      </c>
      <c r="J1140" s="9">
        <f>[2]หน้าผ้า!M1149</f>
        <v>0</v>
      </c>
      <c r="K1140" s="9">
        <f>[2]หน้าผ้า!N1149</f>
        <v>0</v>
      </c>
      <c r="L1140" s="9">
        <f>[2]หน้าผ้า!R1149</f>
        <v>0</v>
      </c>
      <c r="M1140" s="10">
        <f>[2]หน้าผ้า!T1149</f>
        <v>0</v>
      </c>
      <c r="N1140" s="9">
        <f>[2]หน้าผ้า!U1149</f>
        <v>0</v>
      </c>
      <c r="O1140" s="9">
        <f>[2]หน้าผ้า!V1149</f>
        <v>0</v>
      </c>
      <c r="P1140" s="10">
        <f>[2]หน้าผ้า!AB1149</f>
        <v>0</v>
      </c>
      <c r="Q1140" s="10">
        <f>[2]หน้าผ้า!AC1149</f>
        <v>0</v>
      </c>
      <c r="R1140" s="10">
        <f>[2]หน้าผ้า!AD1149</f>
        <v>0</v>
      </c>
      <c r="S1140" s="9">
        <f>[2]หน้าผ้า!Z1149</f>
        <v>0</v>
      </c>
      <c r="T1140" s="12">
        <f>[2]หน้าผ้า!X1149</f>
        <v>0</v>
      </c>
      <c r="U1140" s="11">
        <f>[2]หน้าผ้า!AA1149</f>
        <v>0</v>
      </c>
      <c r="V1140" s="10">
        <f>[2]หน้าผ้า!AJ1149</f>
        <v>0</v>
      </c>
      <c r="W1140" s="10">
        <f>[2]หน้าผ้า!AL1149</f>
        <v>0</v>
      </c>
      <c r="X1140" s="10">
        <f>[2]หน้าผ้า!AM1149</f>
        <v>0</v>
      </c>
      <c r="Y1140" s="10">
        <f>[2]หน้าผ้า!AN1149</f>
        <v>0</v>
      </c>
      <c r="Z1140" s="9">
        <f>[2]หน้าผ้า!AO1149</f>
        <v>0</v>
      </c>
      <c r="AA1140" s="8">
        <f>[2]หน้าผ้า!AQ1149</f>
        <v>0</v>
      </c>
      <c r="AB1140" s="8">
        <f>[2]หน้าผ้า!AR1149</f>
        <v>0</v>
      </c>
      <c r="AC1140" s="8">
        <f>[2]หน้าผ้า!AS1149</f>
        <v>0</v>
      </c>
      <c r="AD1140" s="8">
        <f>[2]หน้าผ้า!AT1149</f>
        <v>0</v>
      </c>
      <c r="AE1140" s="8">
        <f>[2]หน้าผ้า!AU1149</f>
        <v>0</v>
      </c>
      <c r="AF1140" s="8">
        <f>[2]หน้าผ้า!AI1149</f>
        <v>0</v>
      </c>
      <c r="AG1140" s="1">
        <f>[3]หน้าผ้า!DC1152</f>
        <v>0</v>
      </c>
      <c r="AH1140" s="1">
        <f>[2]หน้าผ้า!DL1149</f>
        <v>0</v>
      </c>
      <c r="AI1140" s="1">
        <f>[2]หน้าผ้า!DM1149</f>
        <v>0</v>
      </c>
      <c r="AJ1140" s="3">
        <f>[2]หน้าผ้า!DN1149</f>
        <v>0</v>
      </c>
      <c r="AK1140" s="3">
        <f>[2]หน้าผ้า!DQ1149</f>
        <v>0</v>
      </c>
      <c r="AL1140" s="3">
        <f>[2]หน้าผ้า!DR1149</f>
        <v>0</v>
      </c>
      <c r="AM1140" s="3">
        <f>[2]หน้าผ้า!DS1149</f>
        <v>0</v>
      </c>
      <c r="AN1140" s="3">
        <f>[2]หน้าผ้า!DT1149</f>
        <v>0</v>
      </c>
      <c r="AO1140" s="3">
        <f>[2]หน้าผ้า!DU1149</f>
        <v>0</v>
      </c>
      <c r="AP1140" s="3">
        <f>[2]หน้าผ้า!DP1149</f>
        <v>0</v>
      </c>
      <c r="AQ1140" s="3">
        <f>[2]หน้าผ้า!DW1149</f>
        <v>0</v>
      </c>
      <c r="AR1140" s="3">
        <f>[2]หน้าผ้า!DX1149</f>
        <v>0</v>
      </c>
      <c r="AS1140" s="3">
        <f>[2]หน้าผ้า!DY1149</f>
        <v>0</v>
      </c>
      <c r="AT1140" s="3">
        <f>[2]หน้าผ้า!DZ1149</f>
        <v>0</v>
      </c>
      <c r="AU1140" s="3">
        <f>[2]หน้าผ้า!EA1149</f>
        <v>0</v>
      </c>
      <c r="AV1140" s="1">
        <f>[2]หน้าผ้า!EB1149</f>
        <v>0</v>
      </c>
      <c r="AW1140" s="2">
        <f>[2]หน้าผ้า!EC1149</f>
        <v>0</v>
      </c>
      <c r="AX1140" s="2">
        <f>[2]หน้าผ้า!ED1149</f>
        <v>0</v>
      </c>
      <c r="AY1140" s="2">
        <f>[2]หน้าผ้า!AG1149</f>
        <v>0</v>
      </c>
      <c r="AZ1140" s="2">
        <f>[2]หน้าผ้า!EG1149</f>
        <v>0</v>
      </c>
      <c r="BA1140" s="2">
        <f>[2]หน้าผ้า!EH1149</f>
        <v>0</v>
      </c>
      <c r="BB1140" s="2">
        <f>[2]หน้าผ้า!EI1149</f>
        <v>0</v>
      </c>
      <c r="BC1140" s="1">
        <f>[2]หน้าผ้า!BZ1149</f>
        <v>0</v>
      </c>
      <c r="BD1140" s="56">
        <f>[2]หน้าผ้า!CA1149</f>
        <v>0</v>
      </c>
    </row>
    <row r="1141" spans="1:56" ht="28.5" customHeight="1" x14ac:dyDescent="0.45">
      <c r="A1141" s="3">
        <f>[2]หน้าผ้า!C1150</f>
        <v>0</v>
      </c>
      <c r="B1141" s="14">
        <f>[2]หน้าผ้า!B1150</f>
        <v>0</v>
      </c>
      <c r="C1141" s="9">
        <f>[2]หน้าผ้า!E1150</f>
        <v>0</v>
      </c>
      <c r="D1141" s="13">
        <f>[2]หน้าผ้า!F1150</f>
        <v>0</v>
      </c>
      <c r="E1141" s="9">
        <f>[2]หน้าผ้า!G1150</f>
        <v>0</v>
      </c>
      <c r="F1141" s="9">
        <f>[2]หน้าผ้า!H1150</f>
        <v>0</v>
      </c>
      <c r="G1141" s="9">
        <f>[2]หน้าผ้า!I1150</f>
        <v>0</v>
      </c>
      <c r="H1141" s="9">
        <f>[2]หน้าผ้า!J1150</f>
        <v>0</v>
      </c>
      <c r="I1141" s="9">
        <f>[2]หน้าผ้า!L1150</f>
        <v>0</v>
      </c>
      <c r="J1141" s="9">
        <f>[2]หน้าผ้า!M1150</f>
        <v>0</v>
      </c>
      <c r="K1141" s="9">
        <f>[2]หน้าผ้า!N1150</f>
        <v>0</v>
      </c>
      <c r="L1141" s="9">
        <f>[2]หน้าผ้า!R1150</f>
        <v>0</v>
      </c>
      <c r="M1141" s="10">
        <f>[2]หน้าผ้า!T1150</f>
        <v>0</v>
      </c>
      <c r="N1141" s="9">
        <f>[2]หน้าผ้า!U1150</f>
        <v>0</v>
      </c>
      <c r="O1141" s="9">
        <f>[2]หน้าผ้า!V1150</f>
        <v>0</v>
      </c>
      <c r="P1141" s="10">
        <f>[2]หน้าผ้า!AB1150</f>
        <v>0</v>
      </c>
      <c r="Q1141" s="10">
        <f>[2]หน้าผ้า!AC1150</f>
        <v>0</v>
      </c>
      <c r="R1141" s="10">
        <f>[2]หน้าผ้า!AD1150</f>
        <v>0</v>
      </c>
      <c r="S1141" s="9">
        <f>[2]หน้าผ้า!Z1150</f>
        <v>0</v>
      </c>
      <c r="T1141" s="12">
        <f>[2]หน้าผ้า!X1150</f>
        <v>0</v>
      </c>
      <c r="U1141" s="11">
        <f>[2]หน้าผ้า!AA1150</f>
        <v>0</v>
      </c>
      <c r="V1141" s="10">
        <f>[2]หน้าผ้า!AJ1150</f>
        <v>0</v>
      </c>
      <c r="W1141" s="10">
        <f>[2]หน้าผ้า!AL1150</f>
        <v>0</v>
      </c>
      <c r="X1141" s="10">
        <f>[2]หน้าผ้า!AM1150</f>
        <v>0</v>
      </c>
      <c r="Y1141" s="10">
        <f>[2]หน้าผ้า!AN1150</f>
        <v>0</v>
      </c>
      <c r="Z1141" s="9">
        <f>[2]หน้าผ้า!AO1150</f>
        <v>0</v>
      </c>
      <c r="AA1141" s="8">
        <f>[2]หน้าผ้า!AQ1150</f>
        <v>0</v>
      </c>
      <c r="AB1141" s="8">
        <f>[2]หน้าผ้า!AR1150</f>
        <v>0</v>
      </c>
      <c r="AC1141" s="8">
        <f>[2]หน้าผ้า!AS1150</f>
        <v>0</v>
      </c>
      <c r="AD1141" s="8">
        <f>[2]หน้าผ้า!AT1150</f>
        <v>0</v>
      </c>
      <c r="AE1141" s="8">
        <f>[2]หน้าผ้า!AU1150</f>
        <v>0</v>
      </c>
      <c r="AF1141" s="8">
        <f>[2]หน้าผ้า!AI1150</f>
        <v>0</v>
      </c>
      <c r="AG1141" s="1">
        <f>[3]หน้าผ้า!DC1153</f>
        <v>0</v>
      </c>
      <c r="AH1141" s="1">
        <f>[2]หน้าผ้า!DL1150</f>
        <v>0</v>
      </c>
      <c r="AI1141" s="1">
        <f>[2]หน้าผ้า!DM1150</f>
        <v>0</v>
      </c>
      <c r="AJ1141" s="3">
        <f>[2]หน้าผ้า!DN1150</f>
        <v>0</v>
      </c>
      <c r="AK1141" s="3">
        <f>[2]หน้าผ้า!DQ1150</f>
        <v>0</v>
      </c>
      <c r="AL1141" s="3">
        <f>[2]หน้าผ้า!DR1150</f>
        <v>0</v>
      </c>
      <c r="AM1141" s="3">
        <f>[2]หน้าผ้า!DS1150</f>
        <v>0</v>
      </c>
      <c r="AN1141" s="3">
        <f>[2]หน้าผ้า!DT1150</f>
        <v>0</v>
      </c>
      <c r="AO1141" s="3">
        <f>[2]หน้าผ้า!DU1150</f>
        <v>0</v>
      </c>
      <c r="AP1141" s="3">
        <f>[2]หน้าผ้า!DP1150</f>
        <v>0</v>
      </c>
      <c r="AQ1141" s="3">
        <f>[2]หน้าผ้า!DW1150</f>
        <v>0</v>
      </c>
      <c r="AR1141" s="3">
        <f>[2]หน้าผ้า!DX1150</f>
        <v>0</v>
      </c>
      <c r="AS1141" s="3">
        <f>[2]หน้าผ้า!DY1150</f>
        <v>0</v>
      </c>
      <c r="AT1141" s="3">
        <f>[2]หน้าผ้า!DZ1150</f>
        <v>0</v>
      </c>
      <c r="AU1141" s="3">
        <f>[2]หน้าผ้า!EA1150</f>
        <v>0</v>
      </c>
      <c r="AV1141" s="1">
        <f>[2]หน้าผ้า!EB1150</f>
        <v>0</v>
      </c>
      <c r="AW1141" s="2">
        <f>[2]หน้าผ้า!EC1150</f>
        <v>0</v>
      </c>
      <c r="AX1141" s="2">
        <f>[2]หน้าผ้า!ED1150</f>
        <v>0</v>
      </c>
      <c r="AY1141" s="2">
        <f>[2]หน้าผ้า!AG1150</f>
        <v>0</v>
      </c>
      <c r="AZ1141" s="2">
        <f>[2]หน้าผ้า!EG1150</f>
        <v>0</v>
      </c>
      <c r="BA1141" s="2">
        <f>[2]หน้าผ้า!EH1150</f>
        <v>0</v>
      </c>
      <c r="BB1141" s="2">
        <f>[2]หน้าผ้า!EI1150</f>
        <v>0</v>
      </c>
      <c r="BC1141" s="1">
        <f>[2]หน้าผ้า!BZ1150</f>
        <v>0</v>
      </c>
      <c r="BD1141" s="56">
        <f>[2]หน้าผ้า!CA1150</f>
        <v>0</v>
      </c>
    </row>
    <row r="1142" spans="1:56" ht="28.5" customHeight="1" x14ac:dyDescent="0.45">
      <c r="A1142" s="3">
        <f>[2]หน้าผ้า!C1151</f>
        <v>0</v>
      </c>
      <c r="B1142" s="14">
        <f>[2]หน้าผ้า!B1151</f>
        <v>0</v>
      </c>
      <c r="C1142" s="9">
        <f>[2]หน้าผ้า!E1151</f>
        <v>0</v>
      </c>
      <c r="D1142" s="13">
        <f>[2]หน้าผ้า!F1151</f>
        <v>0</v>
      </c>
      <c r="E1142" s="9">
        <f>[2]หน้าผ้า!G1151</f>
        <v>0</v>
      </c>
      <c r="F1142" s="9">
        <f>[2]หน้าผ้า!H1151</f>
        <v>0</v>
      </c>
      <c r="G1142" s="9">
        <f>[2]หน้าผ้า!I1151</f>
        <v>0</v>
      </c>
      <c r="H1142" s="9">
        <f>[2]หน้าผ้า!J1151</f>
        <v>0</v>
      </c>
      <c r="I1142" s="9">
        <f>[2]หน้าผ้า!L1151</f>
        <v>0</v>
      </c>
      <c r="J1142" s="9">
        <f>[2]หน้าผ้า!M1151</f>
        <v>0</v>
      </c>
      <c r="K1142" s="9">
        <f>[2]หน้าผ้า!N1151</f>
        <v>0</v>
      </c>
      <c r="L1142" s="9">
        <f>[2]หน้าผ้า!R1151</f>
        <v>0</v>
      </c>
      <c r="M1142" s="10">
        <f>[2]หน้าผ้า!T1151</f>
        <v>0</v>
      </c>
      <c r="N1142" s="9">
        <f>[2]หน้าผ้า!U1151</f>
        <v>0</v>
      </c>
      <c r="O1142" s="9">
        <f>[2]หน้าผ้า!V1151</f>
        <v>0</v>
      </c>
      <c r="P1142" s="10">
        <f>[2]หน้าผ้า!AB1151</f>
        <v>0</v>
      </c>
      <c r="Q1142" s="10">
        <f>[2]หน้าผ้า!AC1151</f>
        <v>0</v>
      </c>
      <c r="R1142" s="10">
        <f>[2]หน้าผ้า!AD1151</f>
        <v>0</v>
      </c>
      <c r="S1142" s="9">
        <f>[2]หน้าผ้า!Z1151</f>
        <v>0</v>
      </c>
      <c r="T1142" s="12">
        <f>[2]หน้าผ้า!X1151</f>
        <v>0</v>
      </c>
      <c r="U1142" s="11">
        <f>[2]หน้าผ้า!AA1151</f>
        <v>0</v>
      </c>
      <c r="V1142" s="10">
        <f>[2]หน้าผ้า!AJ1151</f>
        <v>0</v>
      </c>
      <c r="W1142" s="10">
        <f>[2]หน้าผ้า!AL1151</f>
        <v>0</v>
      </c>
      <c r="X1142" s="10">
        <f>[2]หน้าผ้า!AM1151</f>
        <v>0</v>
      </c>
      <c r="Y1142" s="10">
        <f>[2]หน้าผ้า!AN1151</f>
        <v>0</v>
      </c>
      <c r="Z1142" s="9">
        <f>[2]หน้าผ้า!AO1151</f>
        <v>0</v>
      </c>
      <c r="AA1142" s="8">
        <f>[2]หน้าผ้า!AQ1151</f>
        <v>0</v>
      </c>
      <c r="AB1142" s="8">
        <f>[2]หน้าผ้า!AR1151</f>
        <v>0</v>
      </c>
      <c r="AC1142" s="8">
        <f>[2]หน้าผ้า!AS1151</f>
        <v>0</v>
      </c>
      <c r="AD1142" s="8">
        <f>[2]หน้าผ้า!AT1151</f>
        <v>0</v>
      </c>
      <c r="AE1142" s="8">
        <f>[2]หน้าผ้า!AU1151</f>
        <v>0</v>
      </c>
      <c r="AF1142" s="8">
        <f>[2]หน้าผ้า!AI1151</f>
        <v>0</v>
      </c>
      <c r="AG1142" s="1">
        <f>[3]หน้าผ้า!DC1154</f>
        <v>0</v>
      </c>
      <c r="AH1142" s="1">
        <f>[2]หน้าผ้า!DL1151</f>
        <v>0</v>
      </c>
      <c r="AI1142" s="1">
        <f>[2]หน้าผ้า!DM1151</f>
        <v>0</v>
      </c>
      <c r="AJ1142" s="3">
        <f>[2]หน้าผ้า!DN1151</f>
        <v>0</v>
      </c>
      <c r="AK1142" s="3">
        <f>[2]หน้าผ้า!DQ1151</f>
        <v>0</v>
      </c>
      <c r="AL1142" s="3">
        <f>[2]หน้าผ้า!DR1151</f>
        <v>0</v>
      </c>
      <c r="AM1142" s="3">
        <f>[2]หน้าผ้า!DS1151</f>
        <v>0</v>
      </c>
      <c r="AN1142" s="3">
        <f>[2]หน้าผ้า!DT1151</f>
        <v>0</v>
      </c>
      <c r="AO1142" s="3">
        <f>[2]หน้าผ้า!DU1151</f>
        <v>0</v>
      </c>
      <c r="AP1142" s="3">
        <f>[2]หน้าผ้า!DP1151</f>
        <v>0</v>
      </c>
      <c r="AQ1142" s="3">
        <f>[2]หน้าผ้า!DW1151</f>
        <v>0</v>
      </c>
      <c r="AR1142" s="3">
        <f>[2]หน้าผ้า!DX1151</f>
        <v>0</v>
      </c>
      <c r="AS1142" s="3">
        <f>[2]หน้าผ้า!DY1151</f>
        <v>0</v>
      </c>
      <c r="AT1142" s="3">
        <f>[2]หน้าผ้า!DZ1151</f>
        <v>0</v>
      </c>
      <c r="AU1142" s="3">
        <f>[2]หน้าผ้า!EA1151</f>
        <v>0</v>
      </c>
      <c r="AV1142" s="1">
        <f>[2]หน้าผ้า!EB1151</f>
        <v>0</v>
      </c>
      <c r="AW1142" s="2">
        <f>[2]หน้าผ้า!EC1151</f>
        <v>0</v>
      </c>
      <c r="AX1142" s="2">
        <f>[2]หน้าผ้า!ED1151</f>
        <v>0</v>
      </c>
      <c r="AY1142" s="2">
        <f>[2]หน้าผ้า!AG1151</f>
        <v>0</v>
      </c>
      <c r="AZ1142" s="2">
        <f>[2]หน้าผ้า!EG1151</f>
        <v>0</v>
      </c>
      <c r="BA1142" s="2">
        <f>[2]หน้าผ้า!EH1151</f>
        <v>0</v>
      </c>
      <c r="BB1142" s="2">
        <f>[2]หน้าผ้า!EI1151</f>
        <v>0</v>
      </c>
      <c r="BC1142" s="1">
        <f>[2]หน้าผ้า!BZ1151</f>
        <v>0</v>
      </c>
      <c r="BD1142" s="56">
        <f>[2]หน้าผ้า!CA1151</f>
        <v>0</v>
      </c>
    </row>
    <row r="1143" spans="1:56" ht="28.5" customHeight="1" x14ac:dyDescent="0.45">
      <c r="A1143" s="3">
        <f>[2]หน้าผ้า!C1152</f>
        <v>0</v>
      </c>
      <c r="B1143" s="14">
        <f>[2]หน้าผ้า!B1152</f>
        <v>0</v>
      </c>
      <c r="C1143" s="9">
        <f>[2]หน้าผ้า!E1152</f>
        <v>0</v>
      </c>
      <c r="D1143" s="13">
        <f>[2]หน้าผ้า!F1152</f>
        <v>0</v>
      </c>
      <c r="E1143" s="9">
        <f>[2]หน้าผ้า!G1152</f>
        <v>0</v>
      </c>
      <c r="F1143" s="9">
        <f>[2]หน้าผ้า!H1152</f>
        <v>0</v>
      </c>
      <c r="G1143" s="9">
        <f>[2]หน้าผ้า!I1152</f>
        <v>0</v>
      </c>
      <c r="H1143" s="9">
        <f>[2]หน้าผ้า!J1152</f>
        <v>0</v>
      </c>
      <c r="I1143" s="9">
        <f>[2]หน้าผ้า!L1152</f>
        <v>0</v>
      </c>
      <c r="J1143" s="9">
        <f>[2]หน้าผ้า!M1152</f>
        <v>0</v>
      </c>
      <c r="K1143" s="9">
        <f>[2]หน้าผ้า!N1152</f>
        <v>0</v>
      </c>
      <c r="L1143" s="9">
        <f>[2]หน้าผ้า!R1152</f>
        <v>0</v>
      </c>
      <c r="M1143" s="10">
        <f>[2]หน้าผ้า!T1152</f>
        <v>0</v>
      </c>
      <c r="N1143" s="9">
        <f>[2]หน้าผ้า!U1152</f>
        <v>0</v>
      </c>
      <c r="O1143" s="9">
        <f>[2]หน้าผ้า!V1152</f>
        <v>0</v>
      </c>
      <c r="P1143" s="10">
        <f>[2]หน้าผ้า!AB1152</f>
        <v>0</v>
      </c>
      <c r="Q1143" s="10">
        <f>[2]หน้าผ้า!AC1152</f>
        <v>0</v>
      </c>
      <c r="R1143" s="10">
        <f>[2]หน้าผ้า!AD1152</f>
        <v>0</v>
      </c>
      <c r="S1143" s="9">
        <f>[2]หน้าผ้า!Z1152</f>
        <v>0</v>
      </c>
      <c r="T1143" s="12">
        <f>[2]หน้าผ้า!X1152</f>
        <v>0</v>
      </c>
      <c r="U1143" s="11">
        <f>[2]หน้าผ้า!AA1152</f>
        <v>0</v>
      </c>
      <c r="V1143" s="10">
        <f>[2]หน้าผ้า!AJ1152</f>
        <v>0</v>
      </c>
      <c r="W1143" s="10">
        <f>[2]หน้าผ้า!AL1152</f>
        <v>0</v>
      </c>
      <c r="X1143" s="10">
        <f>[2]หน้าผ้า!AM1152</f>
        <v>0</v>
      </c>
      <c r="Y1143" s="10">
        <f>[2]หน้าผ้า!AN1152</f>
        <v>0</v>
      </c>
      <c r="Z1143" s="9">
        <f>[2]หน้าผ้า!AO1152</f>
        <v>0</v>
      </c>
      <c r="AA1143" s="8">
        <f>[2]หน้าผ้า!AQ1152</f>
        <v>0</v>
      </c>
      <c r="AB1143" s="8">
        <f>[2]หน้าผ้า!AR1152</f>
        <v>0</v>
      </c>
      <c r="AC1143" s="8">
        <f>[2]หน้าผ้า!AS1152</f>
        <v>0</v>
      </c>
      <c r="AD1143" s="8">
        <f>[2]หน้าผ้า!AT1152</f>
        <v>0</v>
      </c>
      <c r="AE1143" s="8">
        <f>[2]หน้าผ้า!AU1152</f>
        <v>0</v>
      </c>
      <c r="AF1143" s="8">
        <f>[2]หน้าผ้า!AI1152</f>
        <v>0</v>
      </c>
      <c r="AG1143" s="1">
        <f>[3]หน้าผ้า!DC1155</f>
        <v>0</v>
      </c>
      <c r="AH1143" s="1">
        <f>[2]หน้าผ้า!DL1152</f>
        <v>0</v>
      </c>
      <c r="AI1143" s="1">
        <f>[2]หน้าผ้า!DM1152</f>
        <v>0</v>
      </c>
      <c r="AJ1143" s="3">
        <f>[2]หน้าผ้า!DN1152</f>
        <v>0</v>
      </c>
      <c r="AK1143" s="3">
        <f>[2]หน้าผ้า!DQ1152</f>
        <v>0</v>
      </c>
      <c r="AL1143" s="3">
        <f>[2]หน้าผ้า!DR1152</f>
        <v>0</v>
      </c>
      <c r="AM1143" s="3">
        <f>[2]หน้าผ้า!DS1152</f>
        <v>0</v>
      </c>
      <c r="AN1143" s="3">
        <f>[2]หน้าผ้า!DT1152</f>
        <v>0</v>
      </c>
      <c r="AO1143" s="3">
        <f>[2]หน้าผ้า!DU1152</f>
        <v>0</v>
      </c>
      <c r="AP1143" s="3">
        <f>[2]หน้าผ้า!DP1152</f>
        <v>0</v>
      </c>
      <c r="AQ1143" s="3">
        <f>[2]หน้าผ้า!DW1152</f>
        <v>0</v>
      </c>
      <c r="AR1143" s="3">
        <f>[2]หน้าผ้า!DX1152</f>
        <v>0</v>
      </c>
      <c r="AS1143" s="3">
        <f>[2]หน้าผ้า!DY1152</f>
        <v>0</v>
      </c>
      <c r="AT1143" s="3">
        <f>[2]หน้าผ้า!DZ1152</f>
        <v>0</v>
      </c>
      <c r="AU1143" s="3">
        <f>[2]หน้าผ้า!EA1152</f>
        <v>0</v>
      </c>
      <c r="AV1143" s="1">
        <f>[2]หน้าผ้า!EB1152</f>
        <v>0</v>
      </c>
      <c r="AW1143" s="2">
        <f>[2]หน้าผ้า!EC1152</f>
        <v>0</v>
      </c>
      <c r="AX1143" s="2">
        <f>[2]หน้าผ้า!ED1152</f>
        <v>0</v>
      </c>
      <c r="AY1143" s="2">
        <f>[2]หน้าผ้า!AG1152</f>
        <v>0</v>
      </c>
      <c r="AZ1143" s="2">
        <f>[2]หน้าผ้า!EG1152</f>
        <v>0</v>
      </c>
      <c r="BA1143" s="2">
        <f>[2]หน้าผ้า!EH1152</f>
        <v>0</v>
      </c>
      <c r="BB1143" s="2">
        <f>[2]หน้าผ้า!EI1152</f>
        <v>0</v>
      </c>
      <c r="BC1143" s="1">
        <f>[2]หน้าผ้า!BZ1152</f>
        <v>0</v>
      </c>
      <c r="BD1143" s="56">
        <f>[2]หน้าผ้า!CA1152</f>
        <v>0</v>
      </c>
    </row>
    <row r="1144" spans="1:56" ht="28.5" customHeight="1" x14ac:dyDescent="0.45">
      <c r="A1144" s="3">
        <f>[2]หน้าผ้า!C1153</f>
        <v>0</v>
      </c>
      <c r="B1144" s="14">
        <f>[2]หน้าผ้า!B1153</f>
        <v>0</v>
      </c>
      <c r="C1144" s="9">
        <f>[2]หน้าผ้า!E1153</f>
        <v>0</v>
      </c>
      <c r="D1144" s="13">
        <f>[2]หน้าผ้า!F1153</f>
        <v>0</v>
      </c>
      <c r="E1144" s="9">
        <f>[2]หน้าผ้า!G1153</f>
        <v>0</v>
      </c>
      <c r="F1144" s="9">
        <f>[2]หน้าผ้า!H1153</f>
        <v>0</v>
      </c>
      <c r="G1144" s="9">
        <f>[2]หน้าผ้า!I1153</f>
        <v>0</v>
      </c>
      <c r="H1144" s="9">
        <f>[2]หน้าผ้า!J1153</f>
        <v>0</v>
      </c>
      <c r="I1144" s="9">
        <f>[2]หน้าผ้า!L1153</f>
        <v>0</v>
      </c>
      <c r="J1144" s="9">
        <f>[2]หน้าผ้า!M1153</f>
        <v>0</v>
      </c>
      <c r="K1144" s="9">
        <f>[2]หน้าผ้า!N1153</f>
        <v>0</v>
      </c>
      <c r="L1144" s="9">
        <f>[2]หน้าผ้า!R1153</f>
        <v>0</v>
      </c>
      <c r="M1144" s="10">
        <f>[2]หน้าผ้า!T1153</f>
        <v>0</v>
      </c>
      <c r="N1144" s="9">
        <f>[2]หน้าผ้า!U1153</f>
        <v>0</v>
      </c>
      <c r="O1144" s="9">
        <f>[2]หน้าผ้า!V1153</f>
        <v>0</v>
      </c>
      <c r="P1144" s="10">
        <f>[2]หน้าผ้า!AB1153</f>
        <v>0</v>
      </c>
      <c r="Q1144" s="10">
        <f>[2]หน้าผ้า!AC1153</f>
        <v>0</v>
      </c>
      <c r="R1144" s="10">
        <f>[2]หน้าผ้า!AD1153</f>
        <v>0</v>
      </c>
      <c r="S1144" s="9">
        <f>[2]หน้าผ้า!Z1153</f>
        <v>0</v>
      </c>
      <c r="T1144" s="12">
        <f>[2]หน้าผ้า!X1153</f>
        <v>0</v>
      </c>
      <c r="U1144" s="11">
        <f>[2]หน้าผ้า!AA1153</f>
        <v>0</v>
      </c>
      <c r="V1144" s="10">
        <f>[2]หน้าผ้า!AJ1153</f>
        <v>0</v>
      </c>
      <c r="W1144" s="10">
        <f>[2]หน้าผ้า!AL1153</f>
        <v>0</v>
      </c>
      <c r="X1144" s="10">
        <f>[2]หน้าผ้า!AM1153</f>
        <v>0</v>
      </c>
      <c r="Y1144" s="10">
        <f>[2]หน้าผ้า!AN1153</f>
        <v>0</v>
      </c>
      <c r="Z1144" s="9">
        <f>[2]หน้าผ้า!AO1153</f>
        <v>0</v>
      </c>
      <c r="AA1144" s="8">
        <f>[2]หน้าผ้า!AQ1153</f>
        <v>0</v>
      </c>
      <c r="AB1144" s="8">
        <f>[2]หน้าผ้า!AR1153</f>
        <v>0</v>
      </c>
      <c r="AC1144" s="8">
        <f>[2]หน้าผ้า!AS1153</f>
        <v>0</v>
      </c>
      <c r="AD1144" s="8">
        <f>[2]หน้าผ้า!AT1153</f>
        <v>0</v>
      </c>
      <c r="AE1144" s="8">
        <f>[2]หน้าผ้า!AU1153</f>
        <v>0</v>
      </c>
      <c r="AF1144" s="8">
        <f>[2]หน้าผ้า!AI1153</f>
        <v>0</v>
      </c>
      <c r="AG1144" s="1">
        <f>[3]หน้าผ้า!DC1156</f>
        <v>0</v>
      </c>
      <c r="AH1144" s="1">
        <f>[2]หน้าผ้า!DL1153</f>
        <v>0</v>
      </c>
      <c r="AI1144" s="1">
        <f>[2]หน้าผ้า!DM1153</f>
        <v>0</v>
      </c>
      <c r="AJ1144" s="3">
        <f>[2]หน้าผ้า!DN1153</f>
        <v>0</v>
      </c>
      <c r="AK1144" s="3">
        <f>[2]หน้าผ้า!DQ1153</f>
        <v>0</v>
      </c>
      <c r="AL1144" s="3">
        <f>[2]หน้าผ้า!DR1153</f>
        <v>0</v>
      </c>
      <c r="AM1144" s="3">
        <f>[2]หน้าผ้า!DS1153</f>
        <v>0</v>
      </c>
      <c r="AN1144" s="3">
        <f>[2]หน้าผ้า!DT1153</f>
        <v>0</v>
      </c>
      <c r="AO1144" s="3">
        <f>[2]หน้าผ้า!DU1153</f>
        <v>0</v>
      </c>
      <c r="AP1144" s="3">
        <f>[2]หน้าผ้า!DP1153</f>
        <v>0</v>
      </c>
      <c r="AQ1144" s="3">
        <f>[2]หน้าผ้า!DW1153</f>
        <v>0</v>
      </c>
      <c r="AR1144" s="3">
        <f>[2]หน้าผ้า!DX1153</f>
        <v>0</v>
      </c>
      <c r="AS1144" s="3">
        <f>[2]หน้าผ้า!DY1153</f>
        <v>0</v>
      </c>
      <c r="AT1144" s="3">
        <f>[2]หน้าผ้า!DZ1153</f>
        <v>0</v>
      </c>
      <c r="AU1144" s="3">
        <f>[2]หน้าผ้า!EA1153</f>
        <v>0</v>
      </c>
      <c r="AV1144" s="1">
        <f>[2]หน้าผ้า!EB1153</f>
        <v>0</v>
      </c>
      <c r="AW1144" s="2">
        <f>[2]หน้าผ้า!EC1153</f>
        <v>0</v>
      </c>
      <c r="AX1144" s="2">
        <f>[2]หน้าผ้า!ED1153</f>
        <v>0</v>
      </c>
      <c r="AY1144" s="2">
        <f>[2]หน้าผ้า!AG1153</f>
        <v>0</v>
      </c>
      <c r="AZ1144" s="2">
        <f>[2]หน้าผ้า!EG1153</f>
        <v>0</v>
      </c>
      <c r="BA1144" s="2">
        <f>[2]หน้าผ้า!EH1153</f>
        <v>0</v>
      </c>
      <c r="BB1144" s="2">
        <f>[2]หน้าผ้า!EI1153</f>
        <v>0</v>
      </c>
      <c r="BC1144" s="1">
        <f>[2]หน้าผ้า!BZ1153</f>
        <v>0</v>
      </c>
      <c r="BD1144" s="56">
        <f>[2]หน้าผ้า!CA1153</f>
        <v>0</v>
      </c>
    </row>
    <row r="1145" spans="1:56" ht="28.5" customHeight="1" x14ac:dyDescent="0.45">
      <c r="A1145" s="3">
        <f>[2]หน้าผ้า!C1154</f>
        <v>0</v>
      </c>
      <c r="B1145" s="14">
        <f>[2]หน้าผ้า!B1154</f>
        <v>0</v>
      </c>
      <c r="C1145" s="9">
        <f>[2]หน้าผ้า!E1154</f>
        <v>0</v>
      </c>
      <c r="D1145" s="13">
        <f>[2]หน้าผ้า!F1154</f>
        <v>0</v>
      </c>
      <c r="E1145" s="9">
        <f>[2]หน้าผ้า!G1154</f>
        <v>0</v>
      </c>
      <c r="F1145" s="9">
        <f>[2]หน้าผ้า!H1154</f>
        <v>0</v>
      </c>
      <c r="G1145" s="9">
        <f>[2]หน้าผ้า!I1154</f>
        <v>0</v>
      </c>
      <c r="H1145" s="9">
        <f>[2]หน้าผ้า!J1154</f>
        <v>0</v>
      </c>
      <c r="I1145" s="9">
        <f>[2]หน้าผ้า!L1154</f>
        <v>0</v>
      </c>
      <c r="J1145" s="9">
        <f>[2]หน้าผ้า!M1154</f>
        <v>0</v>
      </c>
      <c r="K1145" s="9">
        <f>[2]หน้าผ้า!N1154</f>
        <v>0</v>
      </c>
      <c r="L1145" s="9">
        <f>[2]หน้าผ้า!R1154</f>
        <v>0</v>
      </c>
      <c r="M1145" s="10">
        <f>[2]หน้าผ้า!T1154</f>
        <v>0</v>
      </c>
      <c r="N1145" s="9">
        <f>[2]หน้าผ้า!U1154</f>
        <v>0</v>
      </c>
      <c r="O1145" s="9">
        <f>[2]หน้าผ้า!V1154</f>
        <v>0</v>
      </c>
      <c r="P1145" s="10">
        <f>[2]หน้าผ้า!AB1154</f>
        <v>0</v>
      </c>
      <c r="Q1145" s="10">
        <f>[2]หน้าผ้า!AC1154</f>
        <v>0</v>
      </c>
      <c r="R1145" s="10">
        <f>[2]หน้าผ้า!AD1154</f>
        <v>0</v>
      </c>
      <c r="S1145" s="9">
        <f>[2]หน้าผ้า!Z1154</f>
        <v>0</v>
      </c>
      <c r="T1145" s="12">
        <f>[2]หน้าผ้า!X1154</f>
        <v>0</v>
      </c>
      <c r="U1145" s="11">
        <f>[2]หน้าผ้า!AA1154</f>
        <v>0</v>
      </c>
      <c r="V1145" s="10">
        <f>[2]หน้าผ้า!AJ1154</f>
        <v>0</v>
      </c>
      <c r="W1145" s="10">
        <f>[2]หน้าผ้า!AL1154</f>
        <v>0</v>
      </c>
      <c r="X1145" s="10">
        <f>[2]หน้าผ้า!AM1154</f>
        <v>0</v>
      </c>
      <c r="Y1145" s="10">
        <f>[2]หน้าผ้า!AN1154</f>
        <v>0</v>
      </c>
      <c r="Z1145" s="9">
        <f>[2]หน้าผ้า!AO1154</f>
        <v>0</v>
      </c>
      <c r="AA1145" s="8">
        <f>[2]หน้าผ้า!AQ1154</f>
        <v>0</v>
      </c>
      <c r="AB1145" s="8">
        <f>[2]หน้าผ้า!AR1154</f>
        <v>0</v>
      </c>
      <c r="AC1145" s="8">
        <f>[2]หน้าผ้า!AS1154</f>
        <v>0</v>
      </c>
      <c r="AD1145" s="8">
        <f>[2]หน้าผ้า!AT1154</f>
        <v>0</v>
      </c>
      <c r="AE1145" s="8">
        <f>[2]หน้าผ้า!AU1154</f>
        <v>0</v>
      </c>
      <c r="AF1145" s="8">
        <f>[2]หน้าผ้า!AI1154</f>
        <v>0</v>
      </c>
      <c r="AG1145" s="1">
        <f>[3]หน้าผ้า!DC1157</f>
        <v>0</v>
      </c>
      <c r="AH1145" s="1">
        <f>[2]หน้าผ้า!DL1154</f>
        <v>0</v>
      </c>
      <c r="AI1145" s="1">
        <f>[2]หน้าผ้า!DM1154</f>
        <v>0</v>
      </c>
      <c r="AJ1145" s="3">
        <f>[2]หน้าผ้า!DN1154</f>
        <v>0</v>
      </c>
      <c r="AK1145" s="3">
        <f>[2]หน้าผ้า!DQ1154</f>
        <v>0</v>
      </c>
      <c r="AL1145" s="3">
        <f>[2]หน้าผ้า!DR1154</f>
        <v>0</v>
      </c>
      <c r="AM1145" s="3">
        <f>[2]หน้าผ้า!DS1154</f>
        <v>0</v>
      </c>
      <c r="AN1145" s="3">
        <f>[2]หน้าผ้า!DT1154</f>
        <v>0</v>
      </c>
      <c r="AO1145" s="3">
        <f>[2]หน้าผ้า!DU1154</f>
        <v>0</v>
      </c>
      <c r="AP1145" s="3">
        <f>[2]หน้าผ้า!DP1154</f>
        <v>0</v>
      </c>
      <c r="AQ1145" s="3">
        <f>[2]หน้าผ้า!DW1154</f>
        <v>0</v>
      </c>
      <c r="AR1145" s="3">
        <f>[2]หน้าผ้า!DX1154</f>
        <v>0</v>
      </c>
      <c r="AS1145" s="3">
        <f>[2]หน้าผ้า!DY1154</f>
        <v>0</v>
      </c>
      <c r="AT1145" s="3">
        <f>[2]หน้าผ้า!DZ1154</f>
        <v>0</v>
      </c>
      <c r="AU1145" s="3">
        <f>[2]หน้าผ้า!EA1154</f>
        <v>0</v>
      </c>
      <c r="AV1145" s="1">
        <f>[2]หน้าผ้า!EB1154</f>
        <v>0</v>
      </c>
      <c r="AW1145" s="2">
        <f>[2]หน้าผ้า!EC1154</f>
        <v>0</v>
      </c>
      <c r="AX1145" s="2">
        <f>[2]หน้าผ้า!ED1154</f>
        <v>0</v>
      </c>
      <c r="AY1145" s="2">
        <f>[2]หน้าผ้า!AG1154</f>
        <v>0</v>
      </c>
      <c r="AZ1145" s="2">
        <f>[2]หน้าผ้า!EG1154</f>
        <v>0</v>
      </c>
      <c r="BA1145" s="2">
        <f>[2]หน้าผ้า!EH1154</f>
        <v>0</v>
      </c>
      <c r="BB1145" s="2">
        <f>[2]หน้าผ้า!EI1154</f>
        <v>0</v>
      </c>
      <c r="BC1145" s="1">
        <f>[2]หน้าผ้า!BZ1154</f>
        <v>0</v>
      </c>
      <c r="BD1145" s="56">
        <f>[2]หน้าผ้า!CA1154</f>
        <v>0</v>
      </c>
    </row>
    <row r="1146" spans="1:56" ht="28.5" customHeight="1" x14ac:dyDescent="0.45">
      <c r="A1146" s="3">
        <f>[2]หน้าผ้า!C1155</f>
        <v>0</v>
      </c>
      <c r="B1146" s="14">
        <f>[2]หน้าผ้า!B1155</f>
        <v>0</v>
      </c>
      <c r="C1146" s="9">
        <f>[2]หน้าผ้า!E1155</f>
        <v>0</v>
      </c>
      <c r="D1146" s="13">
        <f>[2]หน้าผ้า!F1155</f>
        <v>0</v>
      </c>
      <c r="E1146" s="9">
        <f>[2]หน้าผ้า!G1155</f>
        <v>0</v>
      </c>
      <c r="F1146" s="9">
        <f>[2]หน้าผ้า!H1155</f>
        <v>0</v>
      </c>
      <c r="G1146" s="9">
        <f>[2]หน้าผ้า!I1155</f>
        <v>0</v>
      </c>
      <c r="H1146" s="9">
        <f>[2]หน้าผ้า!J1155</f>
        <v>0</v>
      </c>
      <c r="I1146" s="9">
        <f>[2]หน้าผ้า!L1155</f>
        <v>0</v>
      </c>
      <c r="J1146" s="9">
        <f>[2]หน้าผ้า!M1155</f>
        <v>0</v>
      </c>
      <c r="K1146" s="9">
        <f>[2]หน้าผ้า!N1155</f>
        <v>0</v>
      </c>
      <c r="L1146" s="9">
        <f>[2]หน้าผ้า!R1155</f>
        <v>0</v>
      </c>
      <c r="M1146" s="10">
        <f>[2]หน้าผ้า!T1155</f>
        <v>0</v>
      </c>
      <c r="N1146" s="9">
        <f>[2]หน้าผ้า!U1155</f>
        <v>0</v>
      </c>
      <c r="O1146" s="9">
        <f>[2]หน้าผ้า!V1155</f>
        <v>0</v>
      </c>
      <c r="P1146" s="10">
        <f>[2]หน้าผ้า!AB1155</f>
        <v>0</v>
      </c>
      <c r="Q1146" s="10">
        <f>[2]หน้าผ้า!AC1155</f>
        <v>0</v>
      </c>
      <c r="R1146" s="10">
        <f>[2]หน้าผ้า!AD1155</f>
        <v>0</v>
      </c>
      <c r="S1146" s="9">
        <f>[2]หน้าผ้า!Z1155</f>
        <v>0</v>
      </c>
      <c r="T1146" s="12">
        <f>[2]หน้าผ้า!X1155</f>
        <v>0</v>
      </c>
      <c r="U1146" s="11">
        <f>[2]หน้าผ้า!AA1155</f>
        <v>0</v>
      </c>
      <c r="V1146" s="10">
        <f>[2]หน้าผ้า!AJ1155</f>
        <v>0</v>
      </c>
      <c r="W1146" s="10">
        <f>[2]หน้าผ้า!AL1155</f>
        <v>0</v>
      </c>
      <c r="X1146" s="10">
        <f>[2]หน้าผ้า!AM1155</f>
        <v>0</v>
      </c>
      <c r="Y1146" s="10">
        <f>[2]หน้าผ้า!AN1155</f>
        <v>0</v>
      </c>
      <c r="Z1146" s="9">
        <f>[2]หน้าผ้า!AO1155</f>
        <v>0</v>
      </c>
      <c r="AA1146" s="8">
        <f>[2]หน้าผ้า!AQ1155</f>
        <v>0</v>
      </c>
      <c r="AB1146" s="8">
        <f>[2]หน้าผ้า!AR1155</f>
        <v>0</v>
      </c>
      <c r="AC1146" s="8">
        <f>[2]หน้าผ้า!AS1155</f>
        <v>0</v>
      </c>
      <c r="AD1146" s="8">
        <f>[2]หน้าผ้า!AT1155</f>
        <v>0</v>
      </c>
      <c r="AE1146" s="8">
        <f>[2]หน้าผ้า!AU1155</f>
        <v>0</v>
      </c>
      <c r="AF1146" s="8">
        <f>[2]หน้าผ้า!AI1155</f>
        <v>0</v>
      </c>
      <c r="AG1146" s="1">
        <f>[3]หน้าผ้า!DC1158</f>
        <v>0</v>
      </c>
      <c r="AH1146" s="1">
        <f>[2]หน้าผ้า!DL1155</f>
        <v>0</v>
      </c>
      <c r="AI1146" s="1">
        <f>[2]หน้าผ้า!DM1155</f>
        <v>0</v>
      </c>
      <c r="AJ1146" s="3">
        <f>[2]หน้าผ้า!DN1155</f>
        <v>0</v>
      </c>
      <c r="AK1146" s="3">
        <f>[2]หน้าผ้า!DQ1155</f>
        <v>0</v>
      </c>
      <c r="AL1146" s="3">
        <f>[2]หน้าผ้า!DR1155</f>
        <v>0</v>
      </c>
      <c r="AM1146" s="3">
        <f>[2]หน้าผ้า!DS1155</f>
        <v>0</v>
      </c>
      <c r="AN1146" s="3">
        <f>[2]หน้าผ้า!DT1155</f>
        <v>0</v>
      </c>
      <c r="AO1146" s="3">
        <f>[2]หน้าผ้า!DU1155</f>
        <v>0</v>
      </c>
      <c r="AP1146" s="3">
        <f>[2]หน้าผ้า!DP1155</f>
        <v>0</v>
      </c>
      <c r="AQ1146" s="3">
        <f>[2]หน้าผ้า!DW1155</f>
        <v>0</v>
      </c>
      <c r="AR1146" s="3">
        <f>[2]หน้าผ้า!DX1155</f>
        <v>0</v>
      </c>
      <c r="AS1146" s="3">
        <f>[2]หน้าผ้า!DY1155</f>
        <v>0</v>
      </c>
      <c r="AT1146" s="3">
        <f>[2]หน้าผ้า!DZ1155</f>
        <v>0</v>
      </c>
      <c r="AU1146" s="3">
        <f>[2]หน้าผ้า!EA1155</f>
        <v>0</v>
      </c>
      <c r="AV1146" s="1">
        <f>[2]หน้าผ้า!EB1155</f>
        <v>0</v>
      </c>
      <c r="AW1146" s="2">
        <f>[2]หน้าผ้า!EC1155</f>
        <v>0</v>
      </c>
      <c r="AX1146" s="2">
        <f>[2]หน้าผ้า!ED1155</f>
        <v>0</v>
      </c>
      <c r="AY1146" s="2">
        <f>[2]หน้าผ้า!AG1155</f>
        <v>0</v>
      </c>
      <c r="AZ1146" s="2">
        <f>[2]หน้าผ้า!EG1155</f>
        <v>0</v>
      </c>
      <c r="BA1146" s="2">
        <f>[2]หน้าผ้า!EH1155</f>
        <v>0</v>
      </c>
      <c r="BB1146" s="2">
        <f>[2]หน้าผ้า!EI1155</f>
        <v>0</v>
      </c>
      <c r="BC1146" s="1">
        <f>[2]หน้าผ้า!BZ1155</f>
        <v>0</v>
      </c>
      <c r="BD1146" s="56">
        <f>[2]หน้าผ้า!CA1155</f>
        <v>0</v>
      </c>
    </row>
    <row r="1147" spans="1:56" ht="28.5" customHeight="1" x14ac:dyDescent="0.45">
      <c r="A1147" s="3">
        <f>[2]หน้าผ้า!C1156</f>
        <v>0</v>
      </c>
      <c r="B1147" s="14">
        <f>[2]หน้าผ้า!B1156</f>
        <v>0</v>
      </c>
      <c r="C1147" s="9">
        <f>[2]หน้าผ้า!E1156</f>
        <v>0</v>
      </c>
      <c r="D1147" s="13">
        <f>[2]หน้าผ้า!F1156</f>
        <v>0</v>
      </c>
      <c r="E1147" s="9">
        <f>[2]หน้าผ้า!G1156</f>
        <v>0</v>
      </c>
      <c r="F1147" s="9">
        <f>[2]หน้าผ้า!H1156</f>
        <v>0</v>
      </c>
      <c r="G1147" s="9">
        <f>[2]หน้าผ้า!I1156</f>
        <v>0</v>
      </c>
      <c r="H1147" s="9">
        <f>[2]หน้าผ้า!J1156</f>
        <v>0</v>
      </c>
      <c r="I1147" s="9">
        <f>[2]หน้าผ้า!L1156</f>
        <v>0</v>
      </c>
      <c r="J1147" s="9">
        <f>[2]หน้าผ้า!M1156</f>
        <v>0</v>
      </c>
      <c r="K1147" s="9">
        <f>[2]หน้าผ้า!N1156</f>
        <v>0</v>
      </c>
      <c r="L1147" s="9">
        <f>[2]หน้าผ้า!R1156</f>
        <v>0</v>
      </c>
      <c r="M1147" s="10">
        <f>[2]หน้าผ้า!T1156</f>
        <v>0</v>
      </c>
      <c r="N1147" s="9">
        <f>[2]หน้าผ้า!U1156</f>
        <v>0</v>
      </c>
      <c r="O1147" s="9">
        <f>[2]หน้าผ้า!V1156</f>
        <v>0</v>
      </c>
      <c r="P1147" s="10">
        <f>[2]หน้าผ้า!AB1156</f>
        <v>0</v>
      </c>
      <c r="Q1147" s="10">
        <f>[2]หน้าผ้า!AC1156</f>
        <v>0</v>
      </c>
      <c r="R1147" s="10">
        <f>[2]หน้าผ้า!AD1156</f>
        <v>0</v>
      </c>
      <c r="S1147" s="9">
        <f>[2]หน้าผ้า!Z1156</f>
        <v>0</v>
      </c>
      <c r="T1147" s="12">
        <f>[2]หน้าผ้า!X1156</f>
        <v>0</v>
      </c>
      <c r="U1147" s="11">
        <f>[2]หน้าผ้า!AA1156</f>
        <v>0</v>
      </c>
      <c r="V1147" s="10">
        <f>[2]หน้าผ้า!AJ1156</f>
        <v>0</v>
      </c>
      <c r="W1147" s="10">
        <f>[2]หน้าผ้า!AL1156</f>
        <v>0</v>
      </c>
      <c r="X1147" s="10">
        <f>[2]หน้าผ้า!AM1156</f>
        <v>0</v>
      </c>
      <c r="Y1147" s="10">
        <f>[2]หน้าผ้า!AN1156</f>
        <v>0</v>
      </c>
      <c r="Z1147" s="9">
        <f>[2]หน้าผ้า!AO1156</f>
        <v>0</v>
      </c>
      <c r="AA1147" s="8">
        <f>[2]หน้าผ้า!AQ1156</f>
        <v>0</v>
      </c>
      <c r="AB1147" s="8">
        <f>[2]หน้าผ้า!AR1156</f>
        <v>0</v>
      </c>
      <c r="AC1147" s="8">
        <f>[2]หน้าผ้า!AS1156</f>
        <v>0</v>
      </c>
      <c r="AD1147" s="8">
        <f>[2]หน้าผ้า!AT1156</f>
        <v>0</v>
      </c>
      <c r="AE1147" s="8">
        <f>[2]หน้าผ้า!AU1156</f>
        <v>0</v>
      </c>
      <c r="AF1147" s="8">
        <f>[2]หน้าผ้า!AI1156</f>
        <v>0</v>
      </c>
      <c r="AG1147" s="1">
        <f>[3]หน้าผ้า!DC1159</f>
        <v>0</v>
      </c>
      <c r="AH1147" s="1">
        <f>[2]หน้าผ้า!DL1156</f>
        <v>0</v>
      </c>
      <c r="AI1147" s="1">
        <f>[2]หน้าผ้า!DM1156</f>
        <v>0</v>
      </c>
      <c r="AJ1147" s="3">
        <f>[2]หน้าผ้า!DN1156</f>
        <v>0</v>
      </c>
      <c r="AK1147" s="3">
        <f>[2]หน้าผ้า!DQ1156</f>
        <v>0</v>
      </c>
      <c r="AL1147" s="3">
        <f>[2]หน้าผ้า!DR1156</f>
        <v>0</v>
      </c>
      <c r="AM1147" s="3">
        <f>[2]หน้าผ้า!DS1156</f>
        <v>0</v>
      </c>
      <c r="AN1147" s="3">
        <f>[2]หน้าผ้า!DT1156</f>
        <v>0</v>
      </c>
      <c r="AO1147" s="3">
        <f>[2]หน้าผ้า!DU1156</f>
        <v>0</v>
      </c>
      <c r="AP1147" s="3">
        <f>[2]หน้าผ้า!DP1156</f>
        <v>0</v>
      </c>
      <c r="AQ1147" s="3">
        <f>[2]หน้าผ้า!DW1156</f>
        <v>0</v>
      </c>
      <c r="AR1147" s="3">
        <f>[2]หน้าผ้า!DX1156</f>
        <v>0</v>
      </c>
      <c r="AS1147" s="3">
        <f>[2]หน้าผ้า!DY1156</f>
        <v>0</v>
      </c>
      <c r="AT1147" s="3">
        <f>[2]หน้าผ้า!DZ1156</f>
        <v>0</v>
      </c>
      <c r="AU1147" s="3">
        <f>[2]หน้าผ้า!EA1156</f>
        <v>0</v>
      </c>
      <c r="AV1147" s="1">
        <f>[2]หน้าผ้า!EB1156</f>
        <v>0</v>
      </c>
      <c r="AW1147" s="2">
        <f>[2]หน้าผ้า!EC1156</f>
        <v>0</v>
      </c>
      <c r="AX1147" s="2">
        <f>[2]หน้าผ้า!ED1156</f>
        <v>0</v>
      </c>
      <c r="AY1147" s="2">
        <f>[2]หน้าผ้า!AG1156</f>
        <v>0</v>
      </c>
      <c r="AZ1147" s="2">
        <f>[2]หน้าผ้า!EG1156</f>
        <v>0</v>
      </c>
      <c r="BA1147" s="2">
        <f>[2]หน้าผ้า!EH1156</f>
        <v>0</v>
      </c>
      <c r="BB1147" s="2">
        <f>[2]หน้าผ้า!EI1156</f>
        <v>0</v>
      </c>
      <c r="BC1147" s="1">
        <f>[2]หน้าผ้า!BZ1156</f>
        <v>0</v>
      </c>
      <c r="BD1147" s="56">
        <f>[2]หน้าผ้า!CA1156</f>
        <v>0</v>
      </c>
    </row>
    <row r="1148" spans="1:56" ht="28.5" customHeight="1" x14ac:dyDescent="0.45">
      <c r="A1148" s="3">
        <f>[2]หน้าผ้า!C1157</f>
        <v>0</v>
      </c>
      <c r="B1148" s="14">
        <f>[2]หน้าผ้า!B1157</f>
        <v>0</v>
      </c>
      <c r="C1148" s="9">
        <f>[2]หน้าผ้า!E1157</f>
        <v>0</v>
      </c>
      <c r="D1148" s="13">
        <f>[2]หน้าผ้า!F1157</f>
        <v>0</v>
      </c>
      <c r="E1148" s="9">
        <f>[2]หน้าผ้า!G1157</f>
        <v>0</v>
      </c>
      <c r="F1148" s="9">
        <f>[2]หน้าผ้า!H1157</f>
        <v>0</v>
      </c>
      <c r="G1148" s="9">
        <f>[2]หน้าผ้า!I1157</f>
        <v>0</v>
      </c>
      <c r="H1148" s="9">
        <f>[2]หน้าผ้า!J1157</f>
        <v>0</v>
      </c>
      <c r="I1148" s="9">
        <f>[2]หน้าผ้า!L1157</f>
        <v>0</v>
      </c>
      <c r="J1148" s="9">
        <f>[2]หน้าผ้า!M1157</f>
        <v>0</v>
      </c>
      <c r="K1148" s="9">
        <f>[2]หน้าผ้า!N1157</f>
        <v>0</v>
      </c>
      <c r="L1148" s="9">
        <f>[2]หน้าผ้า!R1157</f>
        <v>0</v>
      </c>
      <c r="M1148" s="10">
        <f>[2]หน้าผ้า!T1157</f>
        <v>0</v>
      </c>
      <c r="N1148" s="9">
        <f>[2]หน้าผ้า!U1157</f>
        <v>0</v>
      </c>
      <c r="O1148" s="9">
        <f>[2]หน้าผ้า!V1157</f>
        <v>0</v>
      </c>
      <c r="P1148" s="10">
        <f>[2]หน้าผ้า!AB1157</f>
        <v>0</v>
      </c>
      <c r="Q1148" s="10">
        <f>[2]หน้าผ้า!AC1157</f>
        <v>0</v>
      </c>
      <c r="R1148" s="10">
        <f>[2]หน้าผ้า!AD1157</f>
        <v>0</v>
      </c>
      <c r="S1148" s="9">
        <f>[2]หน้าผ้า!Z1157</f>
        <v>0</v>
      </c>
      <c r="T1148" s="12">
        <f>[2]หน้าผ้า!X1157</f>
        <v>0</v>
      </c>
      <c r="U1148" s="11">
        <f>[2]หน้าผ้า!AA1157</f>
        <v>0</v>
      </c>
      <c r="V1148" s="10">
        <f>[2]หน้าผ้า!AJ1157</f>
        <v>0</v>
      </c>
      <c r="W1148" s="10">
        <f>[2]หน้าผ้า!AL1157</f>
        <v>0</v>
      </c>
      <c r="X1148" s="10">
        <f>[2]หน้าผ้า!AM1157</f>
        <v>0</v>
      </c>
      <c r="Y1148" s="10">
        <f>[2]หน้าผ้า!AN1157</f>
        <v>0</v>
      </c>
      <c r="Z1148" s="9">
        <f>[2]หน้าผ้า!AO1157</f>
        <v>0</v>
      </c>
      <c r="AA1148" s="8">
        <f>[2]หน้าผ้า!AQ1157</f>
        <v>0</v>
      </c>
      <c r="AB1148" s="8">
        <f>[2]หน้าผ้า!AR1157</f>
        <v>0</v>
      </c>
      <c r="AC1148" s="8">
        <f>[2]หน้าผ้า!AS1157</f>
        <v>0</v>
      </c>
      <c r="AD1148" s="8">
        <f>[2]หน้าผ้า!AT1157</f>
        <v>0</v>
      </c>
      <c r="AE1148" s="8">
        <f>[2]หน้าผ้า!AU1157</f>
        <v>0</v>
      </c>
      <c r="AF1148" s="8">
        <f>[2]หน้าผ้า!AI1157</f>
        <v>0</v>
      </c>
      <c r="AG1148" s="1">
        <f>[3]หน้าผ้า!DC1160</f>
        <v>0</v>
      </c>
      <c r="AH1148" s="1">
        <f>[2]หน้าผ้า!DL1157</f>
        <v>0</v>
      </c>
      <c r="AI1148" s="1">
        <f>[2]หน้าผ้า!DM1157</f>
        <v>0</v>
      </c>
      <c r="AJ1148" s="3">
        <f>[2]หน้าผ้า!DN1157</f>
        <v>0</v>
      </c>
      <c r="AK1148" s="3">
        <f>[2]หน้าผ้า!DQ1157</f>
        <v>0</v>
      </c>
      <c r="AL1148" s="3">
        <f>[2]หน้าผ้า!DR1157</f>
        <v>0</v>
      </c>
      <c r="AM1148" s="3">
        <f>[2]หน้าผ้า!DS1157</f>
        <v>0</v>
      </c>
      <c r="AN1148" s="3">
        <f>[2]หน้าผ้า!DT1157</f>
        <v>0</v>
      </c>
      <c r="AO1148" s="3">
        <f>[2]หน้าผ้า!DU1157</f>
        <v>0</v>
      </c>
      <c r="AP1148" s="3">
        <f>[2]หน้าผ้า!DP1157</f>
        <v>0</v>
      </c>
      <c r="AQ1148" s="3">
        <f>[2]หน้าผ้า!DW1157</f>
        <v>0</v>
      </c>
      <c r="AR1148" s="3">
        <f>[2]หน้าผ้า!DX1157</f>
        <v>0</v>
      </c>
      <c r="AS1148" s="3">
        <f>[2]หน้าผ้า!DY1157</f>
        <v>0</v>
      </c>
      <c r="AT1148" s="3">
        <f>[2]หน้าผ้า!DZ1157</f>
        <v>0</v>
      </c>
      <c r="AU1148" s="3">
        <f>[2]หน้าผ้า!EA1157</f>
        <v>0</v>
      </c>
      <c r="AV1148" s="1">
        <f>[2]หน้าผ้า!EB1157</f>
        <v>0</v>
      </c>
      <c r="AW1148" s="2">
        <f>[2]หน้าผ้า!EC1157</f>
        <v>0</v>
      </c>
      <c r="AX1148" s="2">
        <f>[2]หน้าผ้า!ED1157</f>
        <v>0</v>
      </c>
      <c r="AY1148" s="2">
        <f>[2]หน้าผ้า!AG1157</f>
        <v>0</v>
      </c>
      <c r="AZ1148" s="2">
        <f>[2]หน้าผ้า!EG1157</f>
        <v>0</v>
      </c>
      <c r="BA1148" s="2">
        <f>[2]หน้าผ้า!EH1157</f>
        <v>0</v>
      </c>
      <c r="BB1148" s="2">
        <f>[2]หน้าผ้า!EI1157</f>
        <v>0</v>
      </c>
      <c r="BC1148" s="1">
        <f>[2]หน้าผ้า!BZ1157</f>
        <v>0</v>
      </c>
      <c r="BD1148" s="56">
        <f>[2]หน้าผ้า!CA1157</f>
        <v>0</v>
      </c>
    </row>
    <row r="1149" spans="1:56" ht="28.5" customHeight="1" x14ac:dyDescent="0.45">
      <c r="A1149" s="3">
        <f>[2]หน้าผ้า!C1158</f>
        <v>0</v>
      </c>
      <c r="B1149" s="14">
        <f>[2]หน้าผ้า!B1158</f>
        <v>0</v>
      </c>
      <c r="C1149" s="9">
        <f>[2]หน้าผ้า!E1158</f>
        <v>0</v>
      </c>
      <c r="D1149" s="13">
        <f>[2]หน้าผ้า!F1158</f>
        <v>0</v>
      </c>
      <c r="E1149" s="9">
        <f>[2]หน้าผ้า!G1158</f>
        <v>0</v>
      </c>
      <c r="F1149" s="9">
        <f>[2]หน้าผ้า!H1158</f>
        <v>0</v>
      </c>
      <c r="G1149" s="9">
        <f>[2]หน้าผ้า!I1158</f>
        <v>0</v>
      </c>
      <c r="H1149" s="9">
        <f>[2]หน้าผ้า!J1158</f>
        <v>0</v>
      </c>
      <c r="I1149" s="9">
        <f>[2]หน้าผ้า!L1158</f>
        <v>0</v>
      </c>
      <c r="J1149" s="9">
        <f>[2]หน้าผ้า!M1158</f>
        <v>0</v>
      </c>
      <c r="K1149" s="9">
        <f>[2]หน้าผ้า!N1158</f>
        <v>0</v>
      </c>
      <c r="L1149" s="9">
        <f>[2]หน้าผ้า!R1158</f>
        <v>0</v>
      </c>
      <c r="M1149" s="10">
        <f>[2]หน้าผ้า!T1158</f>
        <v>0</v>
      </c>
      <c r="N1149" s="9">
        <f>[2]หน้าผ้า!U1158</f>
        <v>0</v>
      </c>
      <c r="O1149" s="9">
        <f>[2]หน้าผ้า!V1158</f>
        <v>0</v>
      </c>
      <c r="P1149" s="10">
        <f>[2]หน้าผ้า!AB1158</f>
        <v>0</v>
      </c>
      <c r="Q1149" s="10">
        <f>[2]หน้าผ้า!AC1158</f>
        <v>0</v>
      </c>
      <c r="R1149" s="10">
        <f>[2]หน้าผ้า!AD1158</f>
        <v>0</v>
      </c>
      <c r="S1149" s="9">
        <f>[2]หน้าผ้า!Z1158</f>
        <v>0</v>
      </c>
      <c r="T1149" s="12">
        <f>[2]หน้าผ้า!X1158</f>
        <v>0</v>
      </c>
      <c r="U1149" s="11">
        <f>[2]หน้าผ้า!AA1158</f>
        <v>0</v>
      </c>
      <c r="V1149" s="10">
        <f>[2]หน้าผ้า!AJ1158</f>
        <v>0</v>
      </c>
      <c r="W1149" s="10">
        <f>[2]หน้าผ้า!AL1158</f>
        <v>0</v>
      </c>
      <c r="X1149" s="10">
        <f>[2]หน้าผ้า!AM1158</f>
        <v>0</v>
      </c>
      <c r="Y1149" s="10">
        <f>[2]หน้าผ้า!AN1158</f>
        <v>0</v>
      </c>
      <c r="Z1149" s="9">
        <f>[2]หน้าผ้า!AO1158</f>
        <v>0</v>
      </c>
      <c r="AA1149" s="8">
        <f>[2]หน้าผ้า!AQ1158</f>
        <v>0</v>
      </c>
      <c r="AB1149" s="8">
        <f>[2]หน้าผ้า!AR1158</f>
        <v>0</v>
      </c>
      <c r="AC1149" s="8">
        <f>[2]หน้าผ้า!AS1158</f>
        <v>0</v>
      </c>
      <c r="AD1149" s="8">
        <f>[2]หน้าผ้า!AT1158</f>
        <v>0</v>
      </c>
      <c r="AE1149" s="8">
        <f>[2]หน้าผ้า!AU1158</f>
        <v>0</v>
      </c>
      <c r="AF1149" s="8">
        <f>[2]หน้าผ้า!AI1158</f>
        <v>0</v>
      </c>
      <c r="AG1149" s="1">
        <f>[3]หน้าผ้า!DC1161</f>
        <v>0</v>
      </c>
      <c r="AH1149" s="1">
        <f>[2]หน้าผ้า!DL1158</f>
        <v>0</v>
      </c>
      <c r="AI1149" s="1">
        <f>[2]หน้าผ้า!DM1158</f>
        <v>0</v>
      </c>
      <c r="AJ1149" s="3">
        <f>[2]หน้าผ้า!DN1158</f>
        <v>0</v>
      </c>
      <c r="AK1149" s="3">
        <f>[2]หน้าผ้า!DQ1158</f>
        <v>0</v>
      </c>
      <c r="AL1149" s="3">
        <f>[2]หน้าผ้า!DR1158</f>
        <v>0</v>
      </c>
      <c r="AM1149" s="3">
        <f>[2]หน้าผ้า!DS1158</f>
        <v>0</v>
      </c>
      <c r="AN1149" s="3">
        <f>[2]หน้าผ้า!DT1158</f>
        <v>0</v>
      </c>
      <c r="AO1149" s="3">
        <f>[2]หน้าผ้า!DU1158</f>
        <v>0</v>
      </c>
      <c r="AP1149" s="3">
        <f>[2]หน้าผ้า!DP1158</f>
        <v>0</v>
      </c>
      <c r="AQ1149" s="3">
        <f>[2]หน้าผ้า!DW1158</f>
        <v>0</v>
      </c>
      <c r="AR1149" s="3">
        <f>[2]หน้าผ้า!DX1158</f>
        <v>0</v>
      </c>
      <c r="AS1149" s="3">
        <f>[2]หน้าผ้า!DY1158</f>
        <v>0</v>
      </c>
      <c r="AT1149" s="3">
        <f>[2]หน้าผ้า!DZ1158</f>
        <v>0</v>
      </c>
      <c r="AU1149" s="3">
        <f>[2]หน้าผ้า!EA1158</f>
        <v>0</v>
      </c>
      <c r="AV1149" s="1">
        <f>[2]หน้าผ้า!EB1158</f>
        <v>0</v>
      </c>
      <c r="AW1149" s="2">
        <f>[2]หน้าผ้า!EC1158</f>
        <v>0</v>
      </c>
      <c r="AX1149" s="2">
        <f>[2]หน้าผ้า!ED1158</f>
        <v>0</v>
      </c>
      <c r="AY1149" s="2">
        <f>[2]หน้าผ้า!AG1158</f>
        <v>0</v>
      </c>
      <c r="AZ1149" s="2">
        <f>[2]หน้าผ้า!EG1158</f>
        <v>0</v>
      </c>
      <c r="BA1149" s="2">
        <f>[2]หน้าผ้า!EH1158</f>
        <v>0</v>
      </c>
      <c r="BB1149" s="2">
        <f>[2]หน้าผ้า!EI1158</f>
        <v>0</v>
      </c>
      <c r="BC1149" s="1">
        <f>[2]หน้าผ้า!BZ1158</f>
        <v>0</v>
      </c>
      <c r="BD1149" s="56">
        <f>[2]หน้าผ้า!CA1158</f>
        <v>0</v>
      </c>
    </row>
    <row r="1150" spans="1:56" ht="28.5" customHeight="1" x14ac:dyDescent="0.45">
      <c r="A1150" s="3">
        <f>[2]หน้าผ้า!C1159</f>
        <v>0</v>
      </c>
      <c r="B1150" s="14">
        <f>[2]หน้าผ้า!B1159</f>
        <v>0</v>
      </c>
      <c r="C1150" s="9">
        <f>[2]หน้าผ้า!E1159</f>
        <v>0</v>
      </c>
      <c r="D1150" s="13">
        <f>[2]หน้าผ้า!F1159</f>
        <v>0</v>
      </c>
      <c r="E1150" s="9">
        <f>[2]หน้าผ้า!G1159</f>
        <v>0</v>
      </c>
      <c r="F1150" s="9">
        <f>[2]หน้าผ้า!H1159</f>
        <v>0</v>
      </c>
      <c r="G1150" s="9">
        <f>[2]หน้าผ้า!I1159</f>
        <v>0</v>
      </c>
      <c r="H1150" s="9">
        <f>[2]หน้าผ้า!J1159</f>
        <v>0</v>
      </c>
      <c r="I1150" s="9">
        <f>[2]หน้าผ้า!L1159</f>
        <v>0</v>
      </c>
      <c r="J1150" s="9">
        <f>[2]หน้าผ้า!M1159</f>
        <v>0</v>
      </c>
      <c r="K1150" s="9">
        <f>[2]หน้าผ้า!N1159</f>
        <v>0</v>
      </c>
      <c r="L1150" s="9">
        <f>[2]หน้าผ้า!R1159</f>
        <v>0</v>
      </c>
      <c r="M1150" s="10">
        <f>[2]หน้าผ้า!T1159</f>
        <v>0</v>
      </c>
      <c r="N1150" s="9">
        <f>[2]หน้าผ้า!U1159</f>
        <v>0</v>
      </c>
      <c r="O1150" s="9">
        <f>[2]หน้าผ้า!V1159</f>
        <v>0</v>
      </c>
      <c r="P1150" s="10">
        <f>[2]หน้าผ้า!AB1159</f>
        <v>0</v>
      </c>
      <c r="Q1150" s="10">
        <f>[2]หน้าผ้า!AC1159</f>
        <v>0</v>
      </c>
      <c r="R1150" s="10">
        <f>[2]หน้าผ้า!AD1159</f>
        <v>0</v>
      </c>
      <c r="S1150" s="9">
        <f>[2]หน้าผ้า!Z1159</f>
        <v>0</v>
      </c>
      <c r="T1150" s="12">
        <f>[2]หน้าผ้า!X1159</f>
        <v>0</v>
      </c>
      <c r="U1150" s="11">
        <f>[2]หน้าผ้า!AA1159</f>
        <v>0</v>
      </c>
      <c r="V1150" s="10">
        <f>[2]หน้าผ้า!AJ1159</f>
        <v>0</v>
      </c>
      <c r="W1150" s="10">
        <f>[2]หน้าผ้า!AL1159</f>
        <v>0</v>
      </c>
      <c r="X1150" s="10">
        <f>[2]หน้าผ้า!AM1159</f>
        <v>0</v>
      </c>
      <c r="Y1150" s="10">
        <f>[2]หน้าผ้า!AN1159</f>
        <v>0</v>
      </c>
      <c r="Z1150" s="9">
        <f>[2]หน้าผ้า!AO1159</f>
        <v>0</v>
      </c>
      <c r="AA1150" s="8">
        <f>[2]หน้าผ้า!AQ1159</f>
        <v>0</v>
      </c>
      <c r="AB1150" s="8">
        <f>[2]หน้าผ้า!AR1159</f>
        <v>0</v>
      </c>
      <c r="AC1150" s="8">
        <f>[2]หน้าผ้า!AS1159</f>
        <v>0</v>
      </c>
      <c r="AD1150" s="8">
        <f>[2]หน้าผ้า!AT1159</f>
        <v>0</v>
      </c>
      <c r="AE1150" s="8">
        <f>[2]หน้าผ้า!AU1159</f>
        <v>0</v>
      </c>
      <c r="AF1150" s="8">
        <f>[2]หน้าผ้า!AI1159</f>
        <v>0</v>
      </c>
      <c r="AG1150" s="1">
        <f>[3]หน้าผ้า!DC1162</f>
        <v>0</v>
      </c>
      <c r="AH1150" s="1">
        <f>[2]หน้าผ้า!DL1159</f>
        <v>0</v>
      </c>
      <c r="AI1150" s="1">
        <f>[2]หน้าผ้า!DM1159</f>
        <v>0</v>
      </c>
      <c r="AJ1150" s="3">
        <f>[2]หน้าผ้า!DN1159</f>
        <v>0</v>
      </c>
      <c r="AK1150" s="3">
        <f>[2]หน้าผ้า!DQ1159</f>
        <v>0</v>
      </c>
      <c r="AL1150" s="3">
        <f>[2]หน้าผ้า!DR1159</f>
        <v>0</v>
      </c>
      <c r="AM1150" s="3">
        <f>[2]หน้าผ้า!DS1159</f>
        <v>0</v>
      </c>
      <c r="AN1150" s="3">
        <f>[2]หน้าผ้า!DT1159</f>
        <v>0</v>
      </c>
      <c r="AO1150" s="3">
        <f>[2]หน้าผ้า!DU1159</f>
        <v>0</v>
      </c>
      <c r="AP1150" s="3">
        <f>[2]หน้าผ้า!DP1159</f>
        <v>0</v>
      </c>
      <c r="AQ1150" s="3">
        <f>[2]หน้าผ้า!DW1159</f>
        <v>0</v>
      </c>
      <c r="AR1150" s="3">
        <f>[2]หน้าผ้า!DX1159</f>
        <v>0</v>
      </c>
      <c r="AS1150" s="3">
        <f>[2]หน้าผ้า!DY1159</f>
        <v>0</v>
      </c>
      <c r="AT1150" s="3">
        <f>[2]หน้าผ้า!DZ1159</f>
        <v>0</v>
      </c>
      <c r="AU1150" s="3">
        <f>[2]หน้าผ้า!EA1159</f>
        <v>0</v>
      </c>
      <c r="AV1150" s="1">
        <f>[2]หน้าผ้า!EB1159</f>
        <v>0</v>
      </c>
      <c r="AW1150" s="2">
        <f>[2]หน้าผ้า!EC1159</f>
        <v>0</v>
      </c>
      <c r="AX1150" s="2">
        <f>[2]หน้าผ้า!ED1159</f>
        <v>0</v>
      </c>
      <c r="AY1150" s="2">
        <f>[2]หน้าผ้า!AG1159</f>
        <v>0</v>
      </c>
      <c r="AZ1150" s="2">
        <f>[2]หน้าผ้า!EG1159</f>
        <v>0</v>
      </c>
      <c r="BA1150" s="2">
        <f>[2]หน้าผ้า!EH1159</f>
        <v>0</v>
      </c>
      <c r="BB1150" s="2">
        <f>[2]หน้าผ้า!EI1159</f>
        <v>0</v>
      </c>
      <c r="BC1150" s="1">
        <f>[2]หน้าผ้า!BZ1159</f>
        <v>0</v>
      </c>
      <c r="BD1150" s="56">
        <f>[2]หน้าผ้า!CA1159</f>
        <v>0</v>
      </c>
    </row>
    <row r="1151" spans="1:56" ht="28.5" customHeight="1" x14ac:dyDescent="0.45">
      <c r="A1151" s="3">
        <f>[2]หน้าผ้า!C1160</f>
        <v>0</v>
      </c>
      <c r="B1151" s="14">
        <f>[2]หน้าผ้า!B1160</f>
        <v>0</v>
      </c>
      <c r="C1151" s="9">
        <f>[2]หน้าผ้า!E1160</f>
        <v>0</v>
      </c>
      <c r="D1151" s="13">
        <f>[2]หน้าผ้า!F1160</f>
        <v>0</v>
      </c>
      <c r="E1151" s="9">
        <f>[2]หน้าผ้า!G1160</f>
        <v>0</v>
      </c>
      <c r="F1151" s="9">
        <f>[2]หน้าผ้า!H1160</f>
        <v>0</v>
      </c>
      <c r="G1151" s="9">
        <f>[2]หน้าผ้า!I1160</f>
        <v>0</v>
      </c>
      <c r="H1151" s="9">
        <f>[2]หน้าผ้า!J1160</f>
        <v>0</v>
      </c>
      <c r="I1151" s="9">
        <f>[2]หน้าผ้า!L1160</f>
        <v>0</v>
      </c>
      <c r="J1151" s="9">
        <f>[2]หน้าผ้า!M1160</f>
        <v>0</v>
      </c>
      <c r="K1151" s="9">
        <f>[2]หน้าผ้า!N1160</f>
        <v>0</v>
      </c>
      <c r="L1151" s="9">
        <f>[2]หน้าผ้า!R1160</f>
        <v>0</v>
      </c>
      <c r="M1151" s="10">
        <f>[2]หน้าผ้า!T1160</f>
        <v>0</v>
      </c>
      <c r="N1151" s="9">
        <f>[2]หน้าผ้า!U1160</f>
        <v>0</v>
      </c>
      <c r="O1151" s="9">
        <f>[2]หน้าผ้า!V1160</f>
        <v>0</v>
      </c>
      <c r="P1151" s="10">
        <f>[2]หน้าผ้า!AB1160</f>
        <v>0</v>
      </c>
      <c r="Q1151" s="10">
        <f>[2]หน้าผ้า!AC1160</f>
        <v>0</v>
      </c>
      <c r="R1151" s="10">
        <f>[2]หน้าผ้า!AD1160</f>
        <v>0</v>
      </c>
      <c r="S1151" s="9">
        <f>[2]หน้าผ้า!Z1160</f>
        <v>0</v>
      </c>
      <c r="T1151" s="12">
        <f>[2]หน้าผ้า!X1160</f>
        <v>0</v>
      </c>
      <c r="U1151" s="11">
        <f>[2]หน้าผ้า!AA1160</f>
        <v>0</v>
      </c>
      <c r="V1151" s="10">
        <f>[2]หน้าผ้า!AJ1160</f>
        <v>0</v>
      </c>
      <c r="W1151" s="10">
        <f>[2]หน้าผ้า!AL1160</f>
        <v>0</v>
      </c>
      <c r="X1151" s="10">
        <f>[2]หน้าผ้า!AM1160</f>
        <v>0</v>
      </c>
      <c r="Y1151" s="10">
        <f>[2]หน้าผ้า!AN1160</f>
        <v>0</v>
      </c>
      <c r="Z1151" s="9">
        <f>[2]หน้าผ้า!AO1160</f>
        <v>0</v>
      </c>
      <c r="AA1151" s="8">
        <f>[2]หน้าผ้า!AQ1160</f>
        <v>0</v>
      </c>
      <c r="AB1151" s="8">
        <f>[2]หน้าผ้า!AR1160</f>
        <v>0</v>
      </c>
      <c r="AC1151" s="8">
        <f>[2]หน้าผ้า!AS1160</f>
        <v>0</v>
      </c>
      <c r="AD1151" s="8">
        <f>[2]หน้าผ้า!AT1160</f>
        <v>0</v>
      </c>
      <c r="AE1151" s="8">
        <f>[2]หน้าผ้า!AU1160</f>
        <v>0</v>
      </c>
      <c r="AF1151" s="8">
        <f>[2]หน้าผ้า!AI1160</f>
        <v>0</v>
      </c>
      <c r="AG1151" s="1">
        <f>[3]หน้าผ้า!DC1163</f>
        <v>0</v>
      </c>
      <c r="AH1151" s="1">
        <f>[2]หน้าผ้า!DL1160</f>
        <v>0</v>
      </c>
      <c r="AI1151" s="1">
        <f>[2]หน้าผ้า!DM1160</f>
        <v>0</v>
      </c>
      <c r="AJ1151" s="3">
        <f>[2]หน้าผ้า!DN1160</f>
        <v>0</v>
      </c>
      <c r="AK1151" s="3">
        <f>[2]หน้าผ้า!DQ1160</f>
        <v>0</v>
      </c>
      <c r="AL1151" s="3">
        <f>[2]หน้าผ้า!DR1160</f>
        <v>0</v>
      </c>
      <c r="AM1151" s="3">
        <f>[2]หน้าผ้า!DS1160</f>
        <v>0</v>
      </c>
      <c r="AN1151" s="3">
        <f>[2]หน้าผ้า!DT1160</f>
        <v>0</v>
      </c>
      <c r="AO1151" s="3">
        <f>[2]หน้าผ้า!DU1160</f>
        <v>0</v>
      </c>
      <c r="AP1151" s="3">
        <f>[2]หน้าผ้า!DP1160</f>
        <v>0</v>
      </c>
      <c r="AQ1151" s="3">
        <f>[2]หน้าผ้า!DW1160</f>
        <v>0</v>
      </c>
      <c r="AR1151" s="3">
        <f>[2]หน้าผ้า!DX1160</f>
        <v>0</v>
      </c>
      <c r="AS1151" s="3">
        <f>[2]หน้าผ้า!DY1160</f>
        <v>0</v>
      </c>
      <c r="AT1151" s="3">
        <f>[2]หน้าผ้า!DZ1160</f>
        <v>0</v>
      </c>
      <c r="AU1151" s="3">
        <f>[2]หน้าผ้า!EA1160</f>
        <v>0</v>
      </c>
      <c r="AV1151" s="1">
        <f>[2]หน้าผ้า!EB1160</f>
        <v>0</v>
      </c>
      <c r="AW1151" s="2">
        <f>[2]หน้าผ้า!EC1160</f>
        <v>0</v>
      </c>
      <c r="AX1151" s="2">
        <f>[2]หน้าผ้า!ED1160</f>
        <v>0</v>
      </c>
      <c r="AY1151" s="2">
        <f>[2]หน้าผ้า!AG1160</f>
        <v>0</v>
      </c>
      <c r="AZ1151" s="2">
        <f>[2]หน้าผ้า!EG1160</f>
        <v>0</v>
      </c>
      <c r="BA1151" s="2">
        <f>[2]หน้าผ้า!EH1160</f>
        <v>0</v>
      </c>
      <c r="BB1151" s="2">
        <f>[2]หน้าผ้า!EI1160</f>
        <v>0</v>
      </c>
      <c r="BC1151" s="1">
        <f>[2]หน้าผ้า!BZ1160</f>
        <v>0</v>
      </c>
      <c r="BD1151" s="56">
        <f>[2]หน้าผ้า!CA1160</f>
        <v>0</v>
      </c>
    </row>
    <row r="1152" spans="1:56" ht="28.5" customHeight="1" x14ac:dyDescent="0.45">
      <c r="A1152" s="3">
        <f>[2]หน้าผ้า!C1161</f>
        <v>0</v>
      </c>
      <c r="B1152" s="14">
        <f>[2]หน้าผ้า!B1161</f>
        <v>0</v>
      </c>
      <c r="C1152" s="9">
        <f>[2]หน้าผ้า!E1161</f>
        <v>0</v>
      </c>
      <c r="D1152" s="13">
        <f>[2]หน้าผ้า!F1161</f>
        <v>0</v>
      </c>
      <c r="E1152" s="9">
        <f>[2]หน้าผ้า!G1161</f>
        <v>0</v>
      </c>
      <c r="F1152" s="9">
        <f>[2]หน้าผ้า!H1161</f>
        <v>0</v>
      </c>
      <c r="G1152" s="9">
        <f>[2]หน้าผ้า!I1161</f>
        <v>0</v>
      </c>
      <c r="H1152" s="9">
        <f>[2]หน้าผ้า!J1161</f>
        <v>0</v>
      </c>
      <c r="I1152" s="9">
        <f>[2]หน้าผ้า!L1161</f>
        <v>0</v>
      </c>
      <c r="J1152" s="9">
        <f>[2]หน้าผ้า!M1161</f>
        <v>0</v>
      </c>
      <c r="K1152" s="9">
        <f>[2]หน้าผ้า!N1161</f>
        <v>0</v>
      </c>
      <c r="L1152" s="9">
        <f>[2]หน้าผ้า!R1161</f>
        <v>0</v>
      </c>
      <c r="M1152" s="10">
        <f>[2]หน้าผ้า!T1161</f>
        <v>0</v>
      </c>
      <c r="N1152" s="9">
        <f>[2]หน้าผ้า!U1161</f>
        <v>0</v>
      </c>
      <c r="O1152" s="9">
        <f>[2]หน้าผ้า!V1161</f>
        <v>0</v>
      </c>
      <c r="P1152" s="10">
        <f>[2]หน้าผ้า!AB1161</f>
        <v>0</v>
      </c>
      <c r="Q1152" s="10">
        <f>[2]หน้าผ้า!AC1161</f>
        <v>0</v>
      </c>
      <c r="R1152" s="10">
        <f>[2]หน้าผ้า!AD1161</f>
        <v>0</v>
      </c>
      <c r="S1152" s="9">
        <f>[2]หน้าผ้า!Z1161</f>
        <v>0</v>
      </c>
      <c r="T1152" s="12">
        <f>[2]หน้าผ้า!X1161</f>
        <v>0</v>
      </c>
      <c r="U1152" s="11">
        <f>[2]หน้าผ้า!AA1161</f>
        <v>0</v>
      </c>
      <c r="V1152" s="10">
        <f>[2]หน้าผ้า!AJ1161</f>
        <v>0</v>
      </c>
      <c r="W1152" s="10">
        <f>[2]หน้าผ้า!AL1161</f>
        <v>0</v>
      </c>
      <c r="X1152" s="10">
        <f>[2]หน้าผ้า!AM1161</f>
        <v>0</v>
      </c>
      <c r="Y1152" s="10">
        <f>[2]หน้าผ้า!AN1161</f>
        <v>0</v>
      </c>
      <c r="Z1152" s="9">
        <f>[2]หน้าผ้า!AO1161</f>
        <v>0</v>
      </c>
      <c r="AA1152" s="8">
        <f>[2]หน้าผ้า!AQ1161</f>
        <v>0</v>
      </c>
      <c r="AB1152" s="8">
        <f>[2]หน้าผ้า!AR1161</f>
        <v>0</v>
      </c>
      <c r="AC1152" s="8">
        <f>[2]หน้าผ้า!AS1161</f>
        <v>0</v>
      </c>
      <c r="AD1152" s="8">
        <f>[2]หน้าผ้า!AT1161</f>
        <v>0</v>
      </c>
      <c r="AE1152" s="8">
        <f>[2]หน้าผ้า!AU1161</f>
        <v>0</v>
      </c>
      <c r="AF1152" s="8">
        <f>[2]หน้าผ้า!AI1161</f>
        <v>0</v>
      </c>
      <c r="AG1152" s="1">
        <f>[3]หน้าผ้า!DC1164</f>
        <v>0</v>
      </c>
      <c r="AH1152" s="1">
        <f>[2]หน้าผ้า!DL1161</f>
        <v>0</v>
      </c>
      <c r="AI1152" s="1">
        <f>[2]หน้าผ้า!DM1161</f>
        <v>0</v>
      </c>
      <c r="AJ1152" s="3">
        <f>[2]หน้าผ้า!DN1161</f>
        <v>0</v>
      </c>
      <c r="AK1152" s="3">
        <f>[2]หน้าผ้า!DQ1161</f>
        <v>0</v>
      </c>
      <c r="AL1152" s="3">
        <f>[2]หน้าผ้า!DR1161</f>
        <v>0</v>
      </c>
      <c r="AM1152" s="3">
        <f>[2]หน้าผ้า!DS1161</f>
        <v>0</v>
      </c>
      <c r="AN1152" s="3">
        <f>[2]หน้าผ้า!DT1161</f>
        <v>0</v>
      </c>
      <c r="AO1152" s="3">
        <f>[2]หน้าผ้า!DU1161</f>
        <v>0</v>
      </c>
      <c r="AP1152" s="3">
        <f>[2]หน้าผ้า!DP1161</f>
        <v>0</v>
      </c>
      <c r="AQ1152" s="3">
        <f>[2]หน้าผ้า!DW1161</f>
        <v>0</v>
      </c>
      <c r="AR1152" s="3">
        <f>[2]หน้าผ้า!DX1161</f>
        <v>0</v>
      </c>
      <c r="AS1152" s="3">
        <f>[2]หน้าผ้า!DY1161</f>
        <v>0</v>
      </c>
      <c r="AT1152" s="3">
        <f>[2]หน้าผ้า!DZ1161</f>
        <v>0</v>
      </c>
      <c r="AU1152" s="3">
        <f>[2]หน้าผ้า!EA1161</f>
        <v>0</v>
      </c>
      <c r="AV1152" s="1">
        <f>[2]หน้าผ้า!EB1161</f>
        <v>0</v>
      </c>
      <c r="AW1152" s="2">
        <f>[2]หน้าผ้า!EC1161</f>
        <v>0</v>
      </c>
      <c r="AX1152" s="2">
        <f>[2]หน้าผ้า!ED1161</f>
        <v>0</v>
      </c>
      <c r="AY1152" s="2">
        <f>[2]หน้าผ้า!AG1161</f>
        <v>0</v>
      </c>
      <c r="AZ1152" s="2">
        <f>[2]หน้าผ้า!EG1161</f>
        <v>0</v>
      </c>
      <c r="BA1152" s="2">
        <f>[2]หน้าผ้า!EH1161</f>
        <v>0</v>
      </c>
      <c r="BB1152" s="2">
        <f>[2]หน้าผ้า!EI1161</f>
        <v>0</v>
      </c>
      <c r="BC1152" s="1">
        <f>[2]หน้าผ้า!BZ1161</f>
        <v>0</v>
      </c>
      <c r="BD1152" s="56">
        <f>[2]หน้าผ้า!CA1161</f>
        <v>0</v>
      </c>
    </row>
    <row r="1153" spans="1:56" ht="28.5" customHeight="1" x14ac:dyDescent="0.45">
      <c r="A1153" s="3">
        <f>[2]หน้าผ้า!C1162</f>
        <v>0</v>
      </c>
      <c r="B1153" s="14">
        <f>[2]หน้าผ้า!B1162</f>
        <v>0</v>
      </c>
      <c r="C1153" s="9">
        <f>[2]หน้าผ้า!E1162</f>
        <v>0</v>
      </c>
      <c r="D1153" s="13">
        <f>[2]หน้าผ้า!F1162</f>
        <v>0</v>
      </c>
      <c r="E1153" s="9">
        <f>[2]หน้าผ้า!G1162</f>
        <v>0</v>
      </c>
      <c r="F1153" s="9">
        <f>[2]หน้าผ้า!H1162</f>
        <v>0</v>
      </c>
      <c r="G1153" s="9">
        <f>[2]หน้าผ้า!I1162</f>
        <v>0</v>
      </c>
      <c r="H1153" s="9">
        <f>[2]หน้าผ้า!J1162</f>
        <v>0</v>
      </c>
      <c r="I1153" s="9">
        <f>[2]หน้าผ้า!L1162</f>
        <v>0</v>
      </c>
      <c r="J1153" s="9">
        <f>[2]หน้าผ้า!M1162</f>
        <v>0</v>
      </c>
      <c r="K1153" s="9">
        <f>[2]หน้าผ้า!N1162</f>
        <v>0</v>
      </c>
      <c r="L1153" s="9">
        <f>[2]หน้าผ้า!R1162</f>
        <v>0</v>
      </c>
      <c r="M1153" s="10">
        <f>[2]หน้าผ้า!T1162</f>
        <v>0</v>
      </c>
      <c r="N1153" s="9">
        <f>[2]หน้าผ้า!U1162</f>
        <v>0</v>
      </c>
      <c r="O1153" s="9">
        <f>[2]หน้าผ้า!V1162</f>
        <v>0</v>
      </c>
      <c r="P1153" s="10">
        <f>[2]หน้าผ้า!AB1162</f>
        <v>0</v>
      </c>
      <c r="Q1153" s="10">
        <f>[2]หน้าผ้า!AC1162</f>
        <v>0</v>
      </c>
      <c r="R1153" s="10">
        <f>[2]หน้าผ้า!AD1162</f>
        <v>0</v>
      </c>
      <c r="S1153" s="9">
        <f>[2]หน้าผ้า!Z1162</f>
        <v>0</v>
      </c>
      <c r="T1153" s="12">
        <f>[2]หน้าผ้า!X1162</f>
        <v>0</v>
      </c>
      <c r="U1153" s="11">
        <f>[2]หน้าผ้า!AA1162</f>
        <v>0</v>
      </c>
      <c r="V1153" s="10">
        <f>[2]หน้าผ้า!AJ1162</f>
        <v>0</v>
      </c>
      <c r="W1153" s="10">
        <f>[2]หน้าผ้า!AL1162</f>
        <v>0</v>
      </c>
      <c r="X1153" s="10">
        <f>[2]หน้าผ้า!AM1162</f>
        <v>0</v>
      </c>
      <c r="Y1153" s="10">
        <f>[2]หน้าผ้า!AN1162</f>
        <v>0</v>
      </c>
      <c r="Z1153" s="9">
        <f>[2]หน้าผ้า!AO1162</f>
        <v>0</v>
      </c>
      <c r="AA1153" s="8">
        <f>[2]หน้าผ้า!AQ1162</f>
        <v>0</v>
      </c>
      <c r="AB1153" s="8">
        <f>[2]หน้าผ้า!AR1162</f>
        <v>0</v>
      </c>
      <c r="AC1153" s="8">
        <f>[2]หน้าผ้า!AS1162</f>
        <v>0</v>
      </c>
      <c r="AD1153" s="8">
        <f>[2]หน้าผ้า!AT1162</f>
        <v>0</v>
      </c>
      <c r="AE1153" s="8">
        <f>[2]หน้าผ้า!AU1162</f>
        <v>0</v>
      </c>
      <c r="AF1153" s="8">
        <f>[2]หน้าผ้า!AI1162</f>
        <v>0</v>
      </c>
      <c r="AG1153" s="1">
        <f>[3]หน้าผ้า!DC1165</f>
        <v>0</v>
      </c>
      <c r="AH1153" s="1">
        <f>[2]หน้าผ้า!DL1162</f>
        <v>0</v>
      </c>
      <c r="AI1153" s="1">
        <f>[2]หน้าผ้า!DM1162</f>
        <v>0</v>
      </c>
      <c r="AJ1153" s="3">
        <f>[2]หน้าผ้า!DN1162</f>
        <v>0</v>
      </c>
      <c r="AK1153" s="3">
        <f>[2]หน้าผ้า!DQ1162</f>
        <v>0</v>
      </c>
      <c r="AL1153" s="3">
        <f>[2]หน้าผ้า!DR1162</f>
        <v>0</v>
      </c>
      <c r="AM1153" s="3">
        <f>[2]หน้าผ้า!DS1162</f>
        <v>0</v>
      </c>
      <c r="AN1153" s="3">
        <f>[2]หน้าผ้า!DT1162</f>
        <v>0</v>
      </c>
      <c r="AO1153" s="3">
        <f>[2]หน้าผ้า!DU1162</f>
        <v>0</v>
      </c>
      <c r="AP1153" s="3">
        <f>[2]หน้าผ้า!DP1162</f>
        <v>0</v>
      </c>
      <c r="AQ1153" s="3">
        <f>[2]หน้าผ้า!DW1162</f>
        <v>0</v>
      </c>
      <c r="AR1153" s="3">
        <f>[2]หน้าผ้า!DX1162</f>
        <v>0</v>
      </c>
      <c r="AS1153" s="3">
        <f>[2]หน้าผ้า!DY1162</f>
        <v>0</v>
      </c>
      <c r="AT1153" s="3">
        <f>[2]หน้าผ้า!DZ1162</f>
        <v>0</v>
      </c>
      <c r="AU1153" s="3">
        <f>[2]หน้าผ้า!EA1162</f>
        <v>0</v>
      </c>
      <c r="AV1153" s="1">
        <f>[2]หน้าผ้า!EB1162</f>
        <v>0</v>
      </c>
      <c r="AW1153" s="2">
        <f>[2]หน้าผ้า!EC1162</f>
        <v>0</v>
      </c>
      <c r="AX1153" s="2">
        <f>[2]หน้าผ้า!ED1162</f>
        <v>0</v>
      </c>
      <c r="AY1153" s="2">
        <f>[2]หน้าผ้า!AG1162</f>
        <v>0</v>
      </c>
      <c r="AZ1153" s="2">
        <f>[2]หน้าผ้า!EG1162</f>
        <v>0</v>
      </c>
      <c r="BA1153" s="2">
        <f>[2]หน้าผ้า!EH1162</f>
        <v>0</v>
      </c>
      <c r="BB1153" s="2">
        <f>[2]หน้าผ้า!EI1162</f>
        <v>0</v>
      </c>
      <c r="BC1153" s="1">
        <f>[2]หน้าผ้า!BZ1162</f>
        <v>0</v>
      </c>
      <c r="BD1153" s="56">
        <f>[2]หน้าผ้า!CA1162</f>
        <v>0</v>
      </c>
    </row>
    <row r="1154" spans="1:56" ht="28.5" customHeight="1" x14ac:dyDescent="0.45">
      <c r="A1154" s="3">
        <f>[2]หน้าผ้า!C1163</f>
        <v>0</v>
      </c>
      <c r="B1154" s="14">
        <f>[2]หน้าผ้า!B1163</f>
        <v>0</v>
      </c>
      <c r="C1154" s="9">
        <f>[2]หน้าผ้า!E1163</f>
        <v>0</v>
      </c>
      <c r="D1154" s="13">
        <f>[2]หน้าผ้า!F1163</f>
        <v>0</v>
      </c>
      <c r="E1154" s="9">
        <f>[2]หน้าผ้า!G1163</f>
        <v>0</v>
      </c>
      <c r="F1154" s="9">
        <f>[2]หน้าผ้า!H1163</f>
        <v>0</v>
      </c>
      <c r="G1154" s="9">
        <f>[2]หน้าผ้า!I1163</f>
        <v>0</v>
      </c>
      <c r="H1154" s="9">
        <f>[2]หน้าผ้า!J1163</f>
        <v>0</v>
      </c>
      <c r="I1154" s="9">
        <f>[2]หน้าผ้า!L1163</f>
        <v>0</v>
      </c>
      <c r="J1154" s="9">
        <f>[2]หน้าผ้า!M1163</f>
        <v>0</v>
      </c>
      <c r="K1154" s="9">
        <f>[2]หน้าผ้า!N1163</f>
        <v>0</v>
      </c>
      <c r="L1154" s="9">
        <f>[2]หน้าผ้า!R1163</f>
        <v>0</v>
      </c>
      <c r="M1154" s="10">
        <f>[2]หน้าผ้า!T1163</f>
        <v>0</v>
      </c>
      <c r="N1154" s="9">
        <f>[2]หน้าผ้า!U1163</f>
        <v>0</v>
      </c>
      <c r="O1154" s="9">
        <f>[2]หน้าผ้า!V1163</f>
        <v>0</v>
      </c>
      <c r="P1154" s="10">
        <f>[2]หน้าผ้า!AB1163</f>
        <v>0</v>
      </c>
      <c r="Q1154" s="10">
        <f>[2]หน้าผ้า!AC1163</f>
        <v>0</v>
      </c>
      <c r="R1154" s="10">
        <f>[2]หน้าผ้า!AD1163</f>
        <v>0</v>
      </c>
      <c r="S1154" s="9">
        <f>[2]หน้าผ้า!Z1163</f>
        <v>0</v>
      </c>
      <c r="T1154" s="12">
        <f>[2]หน้าผ้า!X1163</f>
        <v>0</v>
      </c>
      <c r="U1154" s="11">
        <f>[2]หน้าผ้า!AA1163</f>
        <v>0</v>
      </c>
      <c r="V1154" s="10">
        <f>[2]หน้าผ้า!AJ1163</f>
        <v>0</v>
      </c>
      <c r="W1154" s="10">
        <f>[2]หน้าผ้า!AL1163</f>
        <v>0</v>
      </c>
      <c r="X1154" s="10">
        <f>[2]หน้าผ้า!AM1163</f>
        <v>0</v>
      </c>
      <c r="Y1154" s="10">
        <f>[2]หน้าผ้า!AN1163</f>
        <v>0</v>
      </c>
      <c r="Z1154" s="9">
        <f>[2]หน้าผ้า!AO1163</f>
        <v>0</v>
      </c>
      <c r="AA1154" s="8">
        <f>[2]หน้าผ้า!AQ1163</f>
        <v>0</v>
      </c>
      <c r="AB1154" s="8">
        <f>[2]หน้าผ้า!AR1163</f>
        <v>0</v>
      </c>
      <c r="AC1154" s="8">
        <f>[2]หน้าผ้า!AS1163</f>
        <v>0</v>
      </c>
      <c r="AD1154" s="8">
        <f>[2]หน้าผ้า!AT1163</f>
        <v>0</v>
      </c>
      <c r="AE1154" s="8">
        <f>[2]หน้าผ้า!AU1163</f>
        <v>0</v>
      </c>
      <c r="AF1154" s="8">
        <f>[2]หน้าผ้า!AI1163</f>
        <v>0</v>
      </c>
      <c r="AG1154" s="1">
        <f>[3]หน้าผ้า!DC1166</f>
        <v>0</v>
      </c>
      <c r="AH1154" s="1">
        <f>[2]หน้าผ้า!DL1163</f>
        <v>0</v>
      </c>
      <c r="AI1154" s="1">
        <f>[2]หน้าผ้า!DM1163</f>
        <v>0</v>
      </c>
      <c r="AJ1154" s="3">
        <f>[2]หน้าผ้า!DN1163</f>
        <v>0</v>
      </c>
      <c r="AK1154" s="3">
        <f>[2]หน้าผ้า!DQ1163</f>
        <v>0</v>
      </c>
      <c r="AL1154" s="3">
        <f>[2]หน้าผ้า!DR1163</f>
        <v>0</v>
      </c>
      <c r="AM1154" s="3">
        <f>[2]หน้าผ้า!DS1163</f>
        <v>0</v>
      </c>
      <c r="AN1154" s="3">
        <f>[2]หน้าผ้า!DT1163</f>
        <v>0</v>
      </c>
      <c r="AO1154" s="3">
        <f>[2]หน้าผ้า!DU1163</f>
        <v>0</v>
      </c>
      <c r="AP1154" s="3">
        <f>[2]หน้าผ้า!DP1163</f>
        <v>0</v>
      </c>
      <c r="AQ1154" s="3">
        <f>[2]หน้าผ้า!DW1163</f>
        <v>0</v>
      </c>
      <c r="AR1154" s="3">
        <f>[2]หน้าผ้า!DX1163</f>
        <v>0</v>
      </c>
      <c r="AS1154" s="3">
        <f>[2]หน้าผ้า!DY1163</f>
        <v>0</v>
      </c>
      <c r="AT1154" s="3">
        <f>[2]หน้าผ้า!DZ1163</f>
        <v>0</v>
      </c>
      <c r="AU1154" s="3">
        <f>[2]หน้าผ้า!EA1163</f>
        <v>0</v>
      </c>
      <c r="AV1154" s="1">
        <f>[2]หน้าผ้า!EB1163</f>
        <v>0</v>
      </c>
      <c r="AW1154" s="2">
        <f>[2]หน้าผ้า!EC1163</f>
        <v>0</v>
      </c>
      <c r="AX1154" s="2">
        <f>[2]หน้าผ้า!ED1163</f>
        <v>0</v>
      </c>
      <c r="AY1154" s="2">
        <f>[2]หน้าผ้า!AG1163</f>
        <v>0</v>
      </c>
      <c r="AZ1154" s="2">
        <f>[2]หน้าผ้า!EG1163</f>
        <v>0</v>
      </c>
      <c r="BA1154" s="2">
        <f>[2]หน้าผ้า!EH1163</f>
        <v>0</v>
      </c>
      <c r="BB1154" s="2">
        <f>[2]หน้าผ้า!EI1163</f>
        <v>0</v>
      </c>
      <c r="BC1154" s="1">
        <f>[2]หน้าผ้า!BZ1163</f>
        <v>0</v>
      </c>
      <c r="BD1154" s="56">
        <f>[2]หน้าผ้า!CA1163</f>
        <v>0</v>
      </c>
    </row>
    <row r="1155" spans="1:56" ht="28.5" customHeight="1" x14ac:dyDescent="0.45">
      <c r="A1155" s="3">
        <f>[2]หน้าผ้า!C1164</f>
        <v>0</v>
      </c>
      <c r="B1155" s="14">
        <f>[2]หน้าผ้า!B1164</f>
        <v>0</v>
      </c>
      <c r="C1155" s="9">
        <f>[2]หน้าผ้า!E1164</f>
        <v>0</v>
      </c>
      <c r="D1155" s="13">
        <f>[2]หน้าผ้า!F1164</f>
        <v>0</v>
      </c>
      <c r="E1155" s="9">
        <f>[2]หน้าผ้า!G1164</f>
        <v>0</v>
      </c>
      <c r="F1155" s="9">
        <f>[2]หน้าผ้า!H1164</f>
        <v>0</v>
      </c>
      <c r="G1155" s="9">
        <f>[2]หน้าผ้า!I1164</f>
        <v>0</v>
      </c>
      <c r="H1155" s="9">
        <f>[2]หน้าผ้า!J1164</f>
        <v>0</v>
      </c>
      <c r="I1155" s="9">
        <f>[2]หน้าผ้า!L1164</f>
        <v>0</v>
      </c>
      <c r="J1155" s="9">
        <f>[2]หน้าผ้า!M1164</f>
        <v>0</v>
      </c>
      <c r="K1155" s="9">
        <f>[2]หน้าผ้า!N1164</f>
        <v>0</v>
      </c>
      <c r="L1155" s="9">
        <f>[2]หน้าผ้า!R1164</f>
        <v>0</v>
      </c>
      <c r="M1155" s="10">
        <f>[2]หน้าผ้า!T1164</f>
        <v>0</v>
      </c>
      <c r="N1155" s="9">
        <f>[2]หน้าผ้า!U1164</f>
        <v>0</v>
      </c>
      <c r="O1155" s="9">
        <f>[2]หน้าผ้า!V1164</f>
        <v>0</v>
      </c>
      <c r="P1155" s="10">
        <f>[2]หน้าผ้า!AB1164</f>
        <v>0</v>
      </c>
      <c r="Q1155" s="10">
        <f>[2]หน้าผ้า!AC1164</f>
        <v>0</v>
      </c>
      <c r="R1155" s="10">
        <f>[2]หน้าผ้า!AD1164</f>
        <v>0</v>
      </c>
      <c r="S1155" s="9">
        <f>[2]หน้าผ้า!Z1164</f>
        <v>0</v>
      </c>
      <c r="T1155" s="12">
        <f>[2]หน้าผ้า!X1164</f>
        <v>0</v>
      </c>
      <c r="U1155" s="11">
        <f>[2]หน้าผ้า!AA1164</f>
        <v>0</v>
      </c>
      <c r="V1155" s="10">
        <f>[2]หน้าผ้า!AJ1164</f>
        <v>0</v>
      </c>
      <c r="W1155" s="10">
        <f>[2]หน้าผ้า!AL1164</f>
        <v>0</v>
      </c>
      <c r="X1155" s="10">
        <f>[2]หน้าผ้า!AM1164</f>
        <v>0</v>
      </c>
      <c r="Y1155" s="10">
        <f>[2]หน้าผ้า!AN1164</f>
        <v>0</v>
      </c>
      <c r="Z1155" s="9">
        <f>[2]หน้าผ้า!AO1164</f>
        <v>0</v>
      </c>
      <c r="AA1155" s="8">
        <f>[2]หน้าผ้า!AQ1164</f>
        <v>0</v>
      </c>
      <c r="AB1155" s="8">
        <f>[2]หน้าผ้า!AR1164</f>
        <v>0</v>
      </c>
      <c r="AC1155" s="8">
        <f>[2]หน้าผ้า!AS1164</f>
        <v>0</v>
      </c>
      <c r="AD1155" s="8">
        <f>[2]หน้าผ้า!AT1164</f>
        <v>0</v>
      </c>
      <c r="AE1155" s="8">
        <f>[2]หน้าผ้า!AU1164</f>
        <v>0</v>
      </c>
      <c r="AF1155" s="8">
        <f>[2]หน้าผ้า!AI1164</f>
        <v>0</v>
      </c>
      <c r="AG1155" s="1">
        <f>[3]หน้าผ้า!DC1167</f>
        <v>0</v>
      </c>
      <c r="AH1155" s="1">
        <f>[2]หน้าผ้า!DL1164</f>
        <v>0</v>
      </c>
      <c r="AI1155" s="1">
        <f>[2]หน้าผ้า!DM1164</f>
        <v>0</v>
      </c>
      <c r="AJ1155" s="3">
        <f>[2]หน้าผ้า!DN1164</f>
        <v>0</v>
      </c>
      <c r="AK1155" s="3">
        <f>[2]หน้าผ้า!DQ1164</f>
        <v>0</v>
      </c>
      <c r="AL1155" s="3">
        <f>[2]หน้าผ้า!DR1164</f>
        <v>0</v>
      </c>
      <c r="AM1155" s="3">
        <f>[2]หน้าผ้า!DS1164</f>
        <v>0</v>
      </c>
      <c r="AN1155" s="3">
        <f>[2]หน้าผ้า!DT1164</f>
        <v>0</v>
      </c>
      <c r="AO1155" s="3">
        <f>[2]หน้าผ้า!DU1164</f>
        <v>0</v>
      </c>
      <c r="AP1155" s="3">
        <f>[2]หน้าผ้า!DP1164</f>
        <v>0</v>
      </c>
      <c r="AQ1155" s="3">
        <f>[2]หน้าผ้า!DW1164</f>
        <v>0</v>
      </c>
      <c r="AR1155" s="3">
        <f>[2]หน้าผ้า!DX1164</f>
        <v>0</v>
      </c>
      <c r="AS1155" s="3">
        <f>[2]หน้าผ้า!DY1164</f>
        <v>0</v>
      </c>
      <c r="AT1155" s="3">
        <f>[2]หน้าผ้า!DZ1164</f>
        <v>0</v>
      </c>
      <c r="AU1155" s="3">
        <f>[2]หน้าผ้า!EA1164</f>
        <v>0</v>
      </c>
      <c r="AV1155" s="1">
        <f>[2]หน้าผ้า!EB1164</f>
        <v>0</v>
      </c>
      <c r="AW1155" s="2">
        <f>[2]หน้าผ้า!EC1164</f>
        <v>0</v>
      </c>
      <c r="AX1155" s="2">
        <f>[2]หน้าผ้า!ED1164</f>
        <v>0</v>
      </c>
      <c r="AY1155" s="2">
        <f>[2]หน้าผ้า!AG1164</f>
        <v>0</v>
      </c>
      <c r="AZ1155" s="2">
        <f>[2]หน้าผ้า!EG1164</f>
        <v>0</v>
      </c>
      <c r="BA1155" s="2">
        <f>[2]หน้าผ้า!EH1164</f>
        <v>0</v>
      </c>
      <c r="BB1155" s="2">
        <f>[2]หน้าผ้า!EI1164</f>
        <v>0</v>
      </c>
      <c r="BC1155" s="1">
        <f>[2]หน้าผ้า!BZ1164</f>
        <v>0</v>
      </c>
      <c r="BD1155" s="56">
        <f>[2]หน้าผ้า!CA1164</f>
        <v>0</v>
      </c>
    </row>
    <row r="1156" spans="1:56" ht="28.5" customHeight="1" x14ac:dyDescent="0.45">
      <c r="A1156" s="3">
        <f>[2]หน้าผ้า!C1165</f>
        <v>0</v>
      </c>
      <c r="B1156" s="14">
        <f>[2]หน้าผ้า!B1165</f>
        <v>0</v>
      </c>
      <c r="C1156" s="9">
        <f>[2]หน้าผ้า!E1165</f>
        <v>0</v>
      </c>
      <c r="D1156" s="13">
        <f>[2]หน้าผ้า!F1165</f>
        <v>0</v>
      </c>
      <c r="E1156" s="9">
        <f>[2]หน้าผ้า!G1165</f>
        <v>0</v>
      </c>
      <c r="F1156" s="9">
        <f>[2]หน้าผ้า!H1165</f>
        <v>0</v>
      </c>
      <c r="G1156" s="9">
        <f>[2]หน้าผ้า!I1165</f>
        <v>0</v>
      </c>
      <c r="H1156" s="9">
        <f>[2]หน้าผ้า!J1165</f>
        <v>0</v>
      </c>
      <c r="I1156" s="9">
        <f>[2]หน้าผ้า!L1165</f>
        <v>0</v>
      </c>
      <c r="J1156" s="9">
        <f>[2]หน้าผ้า!M1165</f>
        <v>0</v>
      </c>
      <c r="K1156" s="9">
        <f>[2]หน้าผ้า!N1165</f>
        <v>0</v>
      </c>
      <c r="L1156" s="9">
        <f>[2]หน้าผ้า!R1165</f>
        <v>0</v>
      </c>
      <c r="M1156" s="10">
        <f>[2]หน้าผ้า!T1165</f>
        <v>0</v>
      </c>
      <c r="N1156" s="9">
        <f>[2]หน้าผ้า!U1165</f>
        <v>0</v>
      </c>
      <c r="O1156" s="9">
        <f>[2]หน้าผ้า!V1165</f>
        <v>0</v>
      </c>
      <c r="P1156" s="10">
        <f>[2]หน้าผ้า!AB1165</f>
        <v>0</v>
      </c>
      <c r="Q1156" s="10">
        <f>[2]หน้าผ้า!AC1165</f>
        <v>0</v>
      </c>
      <c r="R1156" s="10">
        <f>[2]หน้าผ้า!AD1165</f>
        <v>0</v>
      </c>
      <c r="S1156" s="9">
        <f>[2]หน้าผ้า!Z1165</f>
        <v>0</v>
      </c>
      <c r="T1156" s="12">
        <f>[2]หน้าผ้า!X1165</f>
        <v>0</v>
      </c>
      <c r="U1156" s="11">
        <f>[2]หน้าผ้า!AA1165</f>
        <v>0</v>
      </c>
      <c r="V1156" s="10">
        <f>[2]หน้าผ้า!AJ1165</f>
        <v>0</v>
      </c>
      <c r="W1156" s="10">
        <f>[2]หน้าผ้า!AL1165</f>
        <v>0</v>
      </c>
      <c r="X1156" s="10">
        <f>[2]หน้าผ้า!AM1165</f>
        <v>0</v>
      </c>
      <c r="Y1156" s="10">
        <f>[2]หน้าผ้า!AN1165</f>
        <v>0</v>
      </c>
      <c r="Z1156" s="9">
        <f>[2]หน้าผ้า!AO1165</f>
        <v>0</v>
      </c>
      <c r="AA1156" s="8">
        <f>[2]หน้าผ้า!AQ1165</f>
        <v>0</v>
      </c>
      <c r="AB1156" s="8">
        <f>[2]หน้าผ้า!AR1165</f>
        <v>0</v>
      </c>
      <c r="AC1156" s="8">
        <f>[2]หน้าผ้า!AS1165</f>
        <v>0</v>
      </c>
      <c r="AD1156" s="8">
        <f>[2]หน้าผ้า!AT1165</f>
        <v>0</v>
      </c>
      <c r="AE1156" s="8">
        <f>[2]หน้าผ้า!AU1165</f>
        <v>0</v>
      </c>
      <c r="AF1156" s="8">
        <f>[2]หน้าผ้า!AI1165</f>
        <v>0</v>
      </c>
      <c r="AG1156" s="1">
        <f>[3]หน้าผ้า!DC1168</f>
        <v>0</v>
      </c>
      <c r="AH1156" s="1">
        <f>[2]หน้าผ้า!DL1165</f>
        <v>0</v>
      </c>
      <c r="AI1156" s="1">
        <f>[2]หน้าผ้า!DM1165</f>
        <v>0</v>
      </c>
      <c r="AJ1156" s="3">
        <f>[2]หน้าผ้า!DN1165</f>
        <v>0</v>
      </c>
      <c r="AK1156" s="3">
        <f>[2]หน้าผ้า!DQ1165</f>
        <v>0</v>
      </c>
      <c r="AL1156" s="3">
        <f>[2]หน้าผ้า!DR1165</f>
        <v>0</v>
      </c>
      <c r="AM1156" s="3">
        <f>[2]หน้าผ้า!DS1165</f>
        <v>0</v>
      </c>
      <c r="AN1156" s="3">
        <f>[2]หน้าผ้า!DT1165</f>
        <v>0</v>
      </c>
      <c r="AO1156" s="3">
        <f>[2]หน้าผ้า!DU1165</f>
        <v>0</v>
      </c>
      <c r="AP1156" s="3">
        <f>[2]หน้าผ้า!DP1165</f>
        <v>0</v>
      </c>
      <c r="AQ1156" s="3">
        <f>[2]หน้าผ้า!DW1165</f>
        <v>0</v>
      </c>
      <c r="AR1156" s="3">
        <f>[2]หน้าผ้า!DX1165</f>
        <v>0</v>
      </c>
      <c r="AS1156" s="3">
        <f>[2]หน้าผ้า!DY1165</f>
        <v>0</v>
      </c>
      <c r="AT1156" s="3">
        <f>[2]หน้าผ้า!DZ1165</f>
        <v>0</v>
      </c>
      <c r="AU1156" s="3">
        <f>[2]หน้าผ้า!EA1165</f>
        <v>0</v>
      </c>
      <c r="AV1156" s="1">
        <f>[2]หน้าผ้า!EB1165</f>
        <v>0</v>
      </c>
      <c r="AW1156" s="2">
        <f>[2]หน้าผ้า!EC1165</f>
        <v>0</v>
      </c>
      <c r="AX1156" s="2">
        <f>[2]หน้าผ้า!ED1165</f>
        <v>0</v>
      </c>
      <c r="AY1156" s="2">
        <f>[2]หน้าผ้า!AG1165</f>
        <v>0</v>
      </c>
      <c r="AZ1156" s="2">
        <f>[2]หน้าผ้า!EG1165</f>
        <v>0</v>
      </c>
      <c r="BA1156" s="2">
        <f>[2]หน้าผ้า!EH1165</f>
        <v>0</v>
      </c>
      <c r="BB1156" s="2">
        <f>[2]หน้าผ้า!EI1165</f>
        <v>0</v>
      </c>
      <c r="BC1156" s="1">
        <f>[2]หน้าผ้า!BZ1165</f>
        <v>0</v>
      </c>
      <c r="BD1156" s="56">
        <f>[2]หน้าผ้า!CA1165</f>
        <v>0</v>
      </c>
    </row>
    <row r="1157" spans="1:56" ht="28.5" customHeight="1" x14ac:dyDescent="0.45">
      <c r="A1157" s="3">
        <f>[2]หน้าผ้า!C1166</f>
        <v>0</v>
      </c>
      <c r="B1157" s="14">
        <f>[2]หน้าผ้า!B1166</f>
        <v>0</v>
      </c>
      <c r="C1157" s="9">
        <f>[2]หน้าผ้า!E1166</f>
        <v>0</v>
      </c>
      <c r="D1157" s="13">
        <f>[2]หน้าผ้า!F1166</f>
        <v>0</v>
      </c>
      <c r="E1157" s="9">
        <f>[2]หน้าผ้า!G1166</f>
        <v>0</v>
      </c>
      <c r="F1157" s="9">
        <f>[2]หน้าผ้า!H1166</f>
        <v>0</v>
      </c>
      <c r="G1157" s="9">
        <f>[2]หน้าผ้า!I1166</f>
        <v>0</v>
      </c>
      <c r="H1157" s="9">
        <f>[2]หน้าผ้า!J1166</f>
        <v>0</v>
      </c>
      <c r="I1157" s="9">
        <f>[2]หน้าผ้า!L1166</f>
        <v>0</v>
      </c>
      <c r="J1157" s="9">
        <f>[2]หน้าผ้า!M1166</f>
        <v>0</v>
      </c>
      <c r="K1157" s="9">
        <f>[2]หน้าผ้า!N1166</f>
        <v>0</v>
      </c>
      <c r="L1157" s="9">
        <f>[2]หน้าผ้า!R1166</f>
        <v>0</v>
      </c>
      <c r="M1157" s="10">
        <f>[2]หน้าผ้า!T1166</f>
        <v>0</v>
      </c>
      <c r="N1157" s="9">
        <f>[2]หน้าผ้า!U1166</f>
        <v>0</v>
      </c>
      <c r="O1157" s="9">
        <f>[2]หน้าผ้า!V1166</f>
        <v>0</v>
      </c>
      <c r="P1157" s="10">
        <f>[2]หน้าผ้า!AB1166</f>
        <v>0</v>
      </c>
      <c r="Q1157" s="10">
        <f>[2]หน้าผ้า!AC1166</f>
        <v>0</v>
      </c>
      <c r="R1157" s="10">
        <f>[2]หน้าผ้า!AD1166</f>
        <v>0</v>
      </c>
      <c r="S1157" s="9">
        <f>[2]หน้าผ้า!Z1166</f>
        <v>0</v>
      </c>
      <c r="T1157" s="12">
        <f>[2]หน้าผ้า!X1166</f>
        <v>0</v>
      </c>
      <c r="U1157" s="11">
        <f>[2]หน้าผ้า!AA1166</f>
        <v>0</v>
      </c>
      <c r="V1157" s="10">
        <f>[2]หน้าผ้า!AJ1166</f>
        <v>0</v>
      </c>
      <c r="W1157" s="10">
        <f>[2]หน้าผ้า!AL1166</f>
        <v>0</v>
      </c>
      <c r="X1157" s="10">
        <f>[2]หน้าผ้า!AM1166</f>
        <v>0</v>
      </c>
      <c r="Y1157" s="10">
        <f>[2]หน้าผ้า!AN1166</f>
        <v>0</v>
      </c>
      <c r="Z1157" s="9">
        <f>[2]หน้าผ้า!AO1166</f>
        <v>0</v>
      </c>
      <c r="AA1157" s="8">
        <f>[2]หน้าผ้า!AQ1166</f>
        <v>0</v>
      </c>
      <c r="AB1157" s="8">
        <f>[2]หน้าผ้า!AR1166</f>
        <v>0</v>
      </c>
      <c r="AC1157" s="8">
        <f>[2]หน้าผ้า!AS1166</f>
        <v>0</v>
      </c>
      <c r="AD1157" s="8">
        <f>[2]หน้าผ้า!AT1166</f>
        <v>0</v>
      </c>
      <c r="AE1157" s="8">
        <f>[2]หน้าผ้า!AU1166</f>
        <v>0</v>
      </c>
      <c r="AF1157" s="8">
        <f>[2]หน้าผ้า!AI1166</f>
        <v>0</v>
      </c>
      <c r="AG1157" s="1">
        <f>[3]หน้าผ้า!DC1169</f>
        <v>0</v>
      </c>
      <c r="AH1157" s="1">
        <f>[2]หน้าผ้า!DL1166</f>
        <v>0</v>
      </c>
      <c r="AI1157" s="1">
        <f>[2]หน้าผ้า!DM1166</f>
        <v>0</v>
      </c>
      <c r="AJ1157" s="3">
        <f>[2]หน้าผ้า!DN1166</f>
        <v>0</v>
      </c>
      <c r="AK1157" s="3">
        <f>[2]หน้าผ้า!DQ1166</f>
        <v>0</v>
      </c>
      <c r="AL1157" s="3">
        <f>[2]หน้าผ้า!DR1166</f>
        <v>0</v>
      </c>
      <c r="AM1157" s="3">
        <f>[2]หน้าผ้า!DS1166</f>
        <v>0</v>
      </c>
      <c r="AN1157" s="3">
        <f>[2]หน้าผ้า!DT1166</f>
        <v>0</v>
      </c>
      <c r="AO1157" s="3">
        <f>[2]หน้าผ้า!DU1166</f>
        <v>0</v>
      </c>
      <c r="AP1157" s="3">
        <f>[2]หน้าผ้า!DP1166</f>
        <v>0</v>
      </c>
      <c r="AQ1157" s="3">
        <f>[2]หน้าผ้า!DW1166</f>
        <v>0</v>
      </c>
      <c r="AR1157" s="3">
        <f>[2]หน้าผ้า!DX1166</f>
        <v>0</v>
      </c>
      <c r="AS1157" s="3">
        <f>[2]หน้าผ้า!DY1166</f>
        <v>0</v>
      </c>
      <c r="AT1157" s="3">
        <f>[2]หน้าผ้า!DZ1166</f>
        <v>0</v>
      </c>
      <c r="AU1157" s="3">
        <f>[2]หน้าผ้า!EA1166</f>
        <v>0</v>
      </c>
      <c r="AV1157" s="1">
        <f>[2]หน้าผ้า!EB1166</f>
        <v>0</v>
      </c>
      <c r="AW1157" s="2">
        <f>[2]หน้าผ้า!EC1166</f>
        <v>0</v>
      </c>
      <c r="AX1157" s="2">
        <f>[2]หน้าผ้า!ED1166</f>
        <v>0</v>
      </c>
      <c r="AY1157" s="2">
        <f>[2]หน้าผ้า!AG1166</f>
        <v>0</v>
      </c>
      <c r="AZ1157" s="2">
        <f>[2]หน้าผ้า!EG1166</f>
        <v>0</v>
      </c>
      <c r="BA1157" s="2">
        <f>[2]หน้าผ้า!EH1166</f>
        <v>0</v>
      </c>
      <c r="BB1157" s="2">
        <f>[2]หน้าผ้า!EI1166</f>
        <v>0</v>
      </c>
      <c r="BC1157" s="1">
        <f>[2]หน้าผ้า!BZ1166</f>
        <v>0</v>
      </c>
      <c r="BD1157" s="56">
        <f>[2]หน้าผ้า!CA1166</f>
        <v>0</v>
      </c>
    </row>
    <row r="1158" spans="1:56" ht="28.5" customHeight="1" x14ac:dyDescent="0.45">
      <c r="A1158" s="3">
        <f>[2]หน้าผ้า!C1167</f>
        <v>0</v>
      </c>
      <c r="B1158" s="14">
        <f>[2]หน้าผ้า!B1167</f>
        <v>0</v>
      </c>
      <c r="C1158" s="9">
        <f>[2]หน้าผ้า!E1167</f>
        <v>0</v>
      </c>
      <c r="D1158" s="13">
        <f>[2]หน้าผ้า!F1167</f>
        <v>0</v>
      </c>
      <c r="E1158" s="9">
        <f>[2]หน้าผ้า!G1167</f>
        <v>0</v>
      </c>
      <c r="F1158" s="9">
        <f>[2]หน้าผ้า!H1167</f>
        <v>0</v>
      </c>
      <c r="G1158" s="9">
        <f>[2]หน้าผ้า!I1167</f>
        <v>0</v>
      </c>
      <c r="H1158" s="9">
        <f>[2]หน้าผ้า!J1167</f>
        <v>0</v>
      </c>
      <c r="I1158" s="9">
        <f>[2]หน้าผ้า!L1167</f>
        <v>0</v>
      </c>
      <c r="J1158" s="9">
        <f>[2]หน้าผ้า!M1167</f>
        <v>0</v>
      </c>
      <c r="K1158" s="9">
        <f>[2]หน้าผ้า!N1167</f>
        <v>0</v>
      </c>
      <c r="L1158" s="9">
        <f>[2]หน้าผ้า!R1167</f>
        <v>0</v>
      </c>
      <c r="M1158" s="10">
        <f>[2]หน้าผ้า!T1167</f>
        <v>0</v>
      </c>
      <c r="N1158" s="9">
        <f>[2]หน้าผ้า!U1167</f>
        <v>0</v>
      </c>
      <c r="O1158" s="9">
        <f>[2]หน้าผ้า!V1167</f>
        <v>0</v>
      </c>
      <c r="P1158" s="10">
        <f>[2]หน้าผ้า!AB1167</f>
        <v>0</v>
      </c>
      <c r="Q1158" s="10">
        <f>[2]หน้าผ้า!AC1167</f>
        <v>0</v>
      </c>
      <c r="R1158" s="10">
        <f>[2]หน้าผ้า!AD1167</f>
        <v>0</v>
      </c>
      <c r="S1158" s="9">
        <f>[2]หน้าผ้า!Z1167</f>
        <v>0</v>
      </c>
      <c r="T1158" s="12">
        <f>[2]หน้าผ้า!X1167</f>
        <v>0</v>
      </c>
      <c r="U1158" s="11">
        <f>[2]หน้าผ้า!AA1167</f>
        <v>0</v>
      </c>
      <c r="V1158" s="10">
        <f>[2]หน้าผ้า!AJ1167</f>
        <v>0</v>
      </c>
      <c r="W1158" s="10">
        <f>[2]หน้าผ้า!AL1167</f>
        <v>0</v>
      </c>
      <c r="X1158" s="10">
        <f>[2]หน้าผ้า!AM1167</f>
        <v>0</v>
      </c>
      <c r="Y1158" s="10">
        <f>[2]หน้าผ้า!AN1167</f>
        <v>0</v>
      </c>
      <c r="Z1158" s="9">
        <f>[2]หน้าผ้า!AO1167</f>
        <v>0</v>
      </c>
      <c r="AA1158" s="8">
        <f>[2]หน้าผ้า!AQ1167</f>
        <v>0</v>
      </c>
      <c r="AB1158" s="8">
        <f>[2]หน้าผ้า!AR1167</f>
        <v>0</v>
      </c>
      <c r="AC1158" s="8">
        <f>[2]หน้าผ้า!AS1167</f>
        <v>0</v>
      </c>
      <c r="AD1158" s="8">
        <f>[2]หน้าผ้า!AT1167</f>
        <v>0</v>
      </c>
      <c r="AE1158" s="8">
        <f>[2]หน้าผ้า!AU1167</f>
        <v>0</v>
      </c>
      <c r="AF1158" s="8">
        <f>[2]หน้าผ้า!AI1167</f>
        <v>0</v>
      </c>
      <c r="AG1158" s="1">
        <f>[3]หน้าผ้า!DC1170</f>
        <v>0</v>
      </c>
      <c r="AH1158" s="1">
        <f>[2]หน้าผ้า!DL1167</f>
        <v>0</v>
      </c>
      <c r="AI1158" s="1">
        <f>[2]หน้าผ้า!DM1167</f>
        <v>0</v>
      </c>
      <c r="AJ1158" s="3">
        <f>[2]หน้าผ้า!DN1167</f>
        <v>0</v>
      </c>
      <c r="AK1158" s="3">
        <f>[2]หน้าผ้า!DQ1167</f>
        <v>0</v>
      </c>
      <c r="AL1158" s="3">
        <f>[2]หน้าผ้า!DR1167</f>
        <v>0</v>
      </c>
      <c r="AM1158" s="3">
        <f>[2]หน้าผ้า!DS1167</f>
        <v>0</v>
      </c>
      <c r="AN1158" s="3">
        <f>[2]หน้าผ้า!DT1167</f>
        <v>0</v>
      </c>
      <c r="AO1158" s="3">
        <f>[2]หน้าผ้า!DU1167</f>
        <v>0</v>
      </c>
      <c r="AP1158" s="3">
        <f>[2]หน้าผ้า!DP1167</f>
        <v>0</v>
      </c>
      <c r="AQ1158" s="3">
        <f>[2]หน้าผ้า!DW1167</f>
        <v>0</v>
      </c>
      <c r="AR1158" s="3">
        <f>[2]หน้าผ้า!DX1167</f>
        <v>0</v>
      </c>
      <c r="AS1158" s="3">
        <f>[2]หน้าผ้า!DY1167</f>
        <v>0</v>
      </c>
      <c r="AT1158" s="3">
        <f>[2]หน้าผ้า!DZ1167</f>
        <v>0</v>
      </c>
      <c r="AU1158" s="3">
        <f>[2]หน้าผ้า!EA1167</f>
        <v>0</v>
      </c>
      <c r="AV1158" s="1">
        <f>[2]หน้าผ้า!EB1167</f>
        <v>0</v>
      </c>
      <c r="AW1158" s="2">
        <f>[2]หน้าผ้า!EC1167</f>
        <v>0</v>
      </c>
      <c r="AX1158" s="2">
        <f>[2]หน้าผ้า!ED1167</f>
        <v>0</v>
      </c>
      <c r="AY1158" s="2">
        <f>[2]หน้าผ้า!AG1167</f>
        <v>0</v>
      </c>
      <c r="AZ1158" s="2">
        <f>[2]หน้าผ้า!EG1167</f>
        <v>0</v>
      </c>
      <c r="BA1158" s="2">
        <f>[2]หน้าผ้า!EH1167</f>
        <v>0</v>
      </c>
      <c r="BB1158" s="2">
        <f>[2]หน้าผ้า!EI1167</f>
        <v>0</v>
      </c>
      <c r="BC1158" s="1">
        <f>[2]หน้าผ้า!BZ1167</f>
        <v>0</v>
      </c>
      <c r="BD1158" s="56">
        <f>[2]หน้าผ้า!CA1167</f>
        <v>0</v>
      </c>
    </row>
    <row r="1159" spans="1:56" ht="28.5" customHeight="1" x14ac:dyDescent="0.45">
      <c r="A1159" s="3">
        <f>[2]หน้าผ้า!C1168</f>
        <v>0</v>
      </c>
      <c r="B1159" s="14">
        <f>[2]หน้าผ้า!B1168</f>
        <v>0</v>
      </c>
      <c r="C1159" s="9">
        <f>[2]หน้าผ้า!E1168</f>
        <v>0</v>
      </c>
      <c r="D1159" s="13">
        <f>[2]หน้าผ้า!F1168</f>
        <v>0</v>
      </c>
      <c r="E1159" s="9">
        <f>[2]หน้าผ้า!G1168</f>
        <v>0</v>
      </c>
      <c r="F1159" s="9">
        <f>[2]หน้าผ้า!H1168</f>
        <v>0</v>
      </c>
      <c r="G1159" s="9">
        <f>[2]หน้าผ้า!I1168</f>
        <v>0</v>
      </c>
      <c r="H1159" s="9">
        <f>[2]หน้าผ้า!J1168</f>
        <v>0</v>
      </c>
      <c r="I1159" s="9">
        <f>[2]หน้าผ้า!L1168</f>
        <v>0</v>
      </c>
      <c r="J1159" s="9">
        <f>[2]หน้าผ้า!M1168</f>
        <v>0</v>
      </c>
      <c r="K1159" s="9">
        <f>[2]หน้าผ้า!N1168</f>
        <v>0</v>
      </c>
      <c r="L1159" s="9">
        <f>[2]หน้าผ้า!R1168</f>
        <v>0</v>
      </c>
      <c r="M1159" s="10">
        <f>[2]หน้าผ้า!T1168</f>
        <v>0</v>
      </c>
      <c r="N1159" s="9">
        <f>[2]หน้าผ้า!U1168</f>
        <v>0</v>
      </c>
      <c r="O1159" s="9">
        <f>[2]หน้าผ้า!V1168</f>
        <v>0</v>
      </c>
      <c r="P1159" s="10">
        <f>[2]หน้าผ้า!AB1168</f>
        <v>0</v>
      </c>
      <c r="Q1159" s="10">
        <f>[2]หน้าผ้า!AC1168</f>
        <v>0</v>
      </c>
      <c r="R1159" s="10">
        <f>[2]หน้าผ้า!AD1168</f>
        <v>0</v>
      </c>
      <c r="S1159" s="9">
        <f>[2]หน้าผ้า!Z1168</f>
        <v>0</v>
      </c>
      <c r="T1159" s="12">
        <f>[2]หน้าผ้า!X1168</f>
        <v>0</v>
      </c>
      <c r="U1159" s="11">
        <f>[2]หน้าผ้า!AA1168</f>
        <v>0</v>
      </c>
      <c r="V1159" s="10">
        <f>[2]หน้าผ้า!AJ1168</f>
        <v>0</v>
      </c>
      <c r="W1159" s="10">
        <f>[2]หน้าผ้า!AL1168</f>
        <v>0</v>
      </c>
      <c r="X1159" s="10">
        <f>[2]หน้าผ้า!AM1168</f>
        <v>0</v>
      </c>
      <c r="Y1159" s="10">
        <f>[2]หน้าผ้า!AN1168</f>
        <v>0</v>
      </c>
      <c r="Z1159" s="9">
        <f>[2]หน้าผ้า!AO1168</f>
        <v>0</v>
      </c>
      <c r="AA1159" s="8">
        <f>[2]หน้าผ้า!AQ1168</f>
        <v>0</v>
      </c>
      <c r="AB1159" s="8">
        <f>[2]หน้าผ้า!AR1168</f>
        <v>0</v>
      </c>
      <c r="AC1159" s="8">
        <f>[2]หน้าผ้า!AS1168</f>
        <v>0</v>
      </c>
      <c r="AD1159" s="8">
        <f>[2]หน้าผ้า!AT1168</f>
        <v>0</v>
      </c>
      <c r="AE1159" s="8">
        <f>[2]หน้าผ้า!AU1168</f>
        <v>0</v>
      </c>
      <c r="AF1159" s="8">
        <f>[2]หน้าผ้า!AI1168</f>
        <v>0</v>
      </c>
      <c r="AG1159" s="1">
        <f>[3]หน้าผ้า!DC1171</f>
        <v>0</v>
      </c>
      <c r="AH1159" s="1">
        <f>[2]หน้าผ้า!DL1168</f>
        <v>0</v>
      </c>
      <c r="AI1159" s="1">
        <f>[2]หน้าผ้า!DM1168</f>
        <v>0</v>
      </c>
      <c r="AJ1159" s="3">
        <f>[2]หน้าผ้า!DN1168</f>
        <v>0</v>
      </c>
      <c r="AK1159" s="3">
        <f>[2]หน้าผ้า!DQ1168</f>
        <v>0</v>
      </c>
      <c r="AL1159" s="3">
        <f>[2]หน้าผ้า!DR1168</f>
        <v>0</v>
      </c>
      <c r="AM1159" s="3">
        <f>[2]หน้าผ้า!DS1168</f>
        <v>0</v>
      </c>
      <c r="AN1159" s="3">
        <f>[2]หน้าผ้า!DT1168</f>
        <v>0</v>
      </c>
      <c r="AO1159" s="3">
        <f>[2]หน้าผ้า!DU1168</f>
        <v>0</v>
      </c>
      <c r="AP1159" s="3">
        <f>[2]หน้าผ้า!DP1168</f>
        <v>0</v>
      </c>
      <c r="AQ1159" s="3">
        <f>[2]หน้าผ้า!DW1168</f>
        <v>0</v>
      </c>
      <c r="AR1159" s="3">
        <f>[2]หน้าผ้า!DX1168</f>
        <v>0</v>
      </c>
      <c r="AS1159" s="3">
        <f>[2]หน้าผ้า!DY1168</f>
        <v>0</v>
      </c>
      <c r="AT1159" s="3">
        <f>[2]หน้าผ้า!DZ1168</f>
        <v>0</v>
      </c>
      <c r="AU1159" s="3">
        <f>[2]หน้าผ้า!EA1168</f>
        <v>0</v>
      </c>
      <c r="AV1159" s="1">
        <f>[2]หน้าผ้า!EB1168</f>
        <v>0</v>
      </c>
      <c r="AW1159" s="2">
        <f>[2]หน้าผ้า!EC1168</f>
        <v>0</v>
      </c>
      <c r="AX1159" s="2">
        <f>[2]หน้าผ้า!ED1168</f>
        <v>0</v>
      </c>
      <c r="AY1159" s="2">
        <f>[2]หน้าผ้า!AG1168</f>
        <v>0</v>
      </c>
      <c r="AZ1159" s="2">
        <f>[2]หน้าผ้า!EG1168</f>
        <v>0</v>
      </c>
      <c r="BA1159" s="2">
        <f>[2]หน้าผ้า!EH1168</f>
        <v>0</v>
      </c>
      <c r="BB1159" s="2">
        <f>[2]หน้าผ้า!EI1168</f>
        <v>0</v>
      </c>
      <c r="BC1159" s="1">
        <f>[2]หน้าผ้า!BZ1168</f>
        <v>0</v>
      </c>
      <c r="BD1159" s="56">
        <f>[2]หน้าผ้า!CA1168</f>
        <v>0</v>
      </c>
    </row>
    <row r="1160" spans="1:56" ht="28.5" customHeight="1" x14ac:dyDescent="0.45">
      <c r="A1160" s="3">
        <f>[2]หน้าผ้า!C1169</f>
        <v>0</v>
      </c>
      <c r="B1160" s="14">
        <f>[2]หน้าผ้า!B1169</f>
        <v>0</v>
      </c>
      <c r="C1160" s="9">
        <f>[2]หน้าผ้า!E1169</f>
        <v>0</v>
      </c>
      <c r="D1160" s="13">
        <f>[2]หน้าผ้า!F1169</f>
        <v>0</v>
      </c>
      <c r="E1160" s="9">
        <f>[2]หน้าผ้า!G1169</f>
        <v>0</v>
      </c>
      <c r="F1160" s="9">
        <f>[2]หน้าผ้า!H1169</f>
        <v>0</v>
      </c>
      <c r="G1160" s="9">
        <f>[2]หน้าผ้า!I1169</f>
        <v>0</v>
      </c>
      <c r="H1160" s="9">
        <f>[2]หน้าผ้า!J1169</f>
        <v>0</v>
      </c>
      <c r="I1160" s="9">
        <f>[2]หน้าผ้า!L1169</f>
        <v>0</v>
      </c>
      <c r="J1160" s="9">
        <f>[2]หน้าผ้า!M1169</f>
        <v>0</v>
      </c>
      <c r="K1160" s="9">
        <f>[2]หน้าผ้า!N1169</f>
        <v>0</v>
      </c>
      <c r="L1160" s="9">
        <f>[2]หน้าผ้า!R1169</f>
        <v>0</v>
      </c>
      <c r="M1160" s="10">
        <f>[2]หน้าผ้า!T1169</f>
        <v>0</v>
      </c>
      <c r="N1160" s="9">
        <f>[2]หน้าผ้า!U1169</f>
        <v>0</v>
      </c>
      <c r="O1160" s="9">
        <f>[2]หน้าผ้า!V1169</f>
        <v>0</v>
      </c>
      <c r="P1160" s="10">
        <f>[2]หน้าผ้า!AB1169</f>
        <v>0</v>
      </c>
      <c r="Q1160" s="10">
        <f>[2]หน้าผ้า!AC1169</f>
        <v>0</v>
      </c>
      <c r="R1160" s="10">
        <f>[2]หน้าผ้า!AD1169</f>
        <v>0</v>
      </c>
      <c r="S1160" s="9">
        <f>[2]หน้าผ้า!Z1169</f>
        <v>0</v>
      </c>
      <c r="T1160" s="12">
        <f>[2]หน้าผ้า!X1169</f>
        <v>0</v>
      </c>
      <c r="U1160" s="11">
        <f>[2]หน้าผ้า!AA1169</f>
        <v>0</v>
      </c>
      <c r="V1160" s="10">
        <f>[2]หน้าผ้า!AJ1169</f>
        <v>0</v>
      </c>
      <c r="W1160" s="10">
        <f>[2]หน้าผ้า!AL1169</f>
        <v>0</v>
      </c>
      <c r="X1160" s="10">
        <f>[2]หน้าผ้า!AM1169</f>
        <v>0</v>
      </c>
      <c r="Y1160" s="10">
        <f>[2]หน้าผ้า!AN1169</f>
        <v>0</v>
      </c>
      <c r="Z1160" s="9">
        <f>[2]หน้าผ้า!AO1169</f>
        <v>0</v>
      </c>
      <c r="AA1160" s="8">
        <f>[2]หน้าผ้า!AQ1169</f>
        <v>0</v>
      </c>
      <c r="AB1160" s="8">
        <f>[2]หน้าผ้า!AR1169</f>
        <v>0</v>
      </c>
      <c r="AC1160" s="8">
        <f>[2]หน้าผ้า!AS1169</f>
        <v>0</v>
      </c>
      <c r="AD1160" s="8">
        <f>[2]หน้าผ้า!AT1169</f>
        <v>0</v>
      </c>
      <c r="AE1160" s="8">
        <f>[2]หน้าผ้า!AU1169</f>
        <v>0</v>
      </c>
      <c r="AF1160" s="8">
        <f>[2]หน้าผ้า!AI1169</f>
        <v>0</v>
      </c>
      <c r="AG1160" s="1">
        <f>[3]หน้าผ้า!DC1172</f>
        <v>0</v>
      </c>
      <c r="AH1160" s="1">
        <f>[2]หน้าผ้า!DL1169</f>
        <v>0</v>
      </c>
      <c r="AI1160" s="1">
        <f>[2]หน้าผ้า!DM1169</f>
        <v>0</v>
      </c>
      <c r="AJ1160" s="3">
        <f>[2]หน้าผ้า!DN1169</f>
        <v>0</v>
      </c>
      <c r="AK1160" s="3">
        <f>[2]หน้าผ้า!DQ1169</f>
        <v>0</v>
      </c>
      <c r="AL1160" s="3">
        <f>[2]หน้าผ้า!DR1169</f>
        <v>0</v>
      </c>
      <c r="AM1160" s="3">
        <f>[2]หน้าผ้า!DS1169</f>
        <v>0</v>
      </c>
      <c r="AN1160" s="3">
        <f>[2]หน้าผ้า!DT1169</f>
        <v>0</v>
      </c>
      <c r="AO1160" s="3">
        <f>[2]หน้าผ้า!DU1169</f>
        <v>0</v>
      </c>
      <c r="AP1160" s="3">
        <f>[2]หน้าผ้า!DP1169</f>
        <v>0</v>
      </c>
      <c r="AQ1160" s="3">
        <f>[2]หน้าผ้า!DW1169</f>
        <v>0</v>
      </c>
      <c r="AR1160" s="3">
        <f>[2]หน้าผ้า!DX1169</f>
        <v>0</v>
      </c>
      <c r="AS1160" s="3">
        <f>[2]หน้าผ้า!DY1169</f>
        <v>0</v>
      </c>
      <c r="AT1160" s="3">
        <f>[2]หน้าผ้า!DZ1169</f>
        <v>0</v>
      </c>
      <c r="AU1160" s="3">
        <f>[2]หน้าผ้า!EA1169</f>
        <v>0</v>
      </c>
      <c r="AV1160" s="1">
        <f>[2]หน้าผ้า!EB1169</f>
        <v>0</v>
      </c>
      <c r="AW1160" s="2">
        <f>[2]หน้าผ้า!EC1169</f>
        <v>0</v>
      </c>
      <c r="AX1160" s="2">
        <f>[2]หน้าผ้า!ED1169</f>
        <v>0</v>
      </c>
      <c r="AY1160" s="2">
        <f>[2]หน้าผ้า!AG1169</f>
        <v>0</v>
      </c>
      <c r="AZ1160" s="2">
        <f>[2]หน้าผ้า!EG1169</f>
        <v>0</v>
      </c>
      <c r="BA1160" s="2">
        <f>[2]หน้าผ้า!EH1169</f>
        <v>0</v>
      </c>
      <c r="BB1160" s="2">
        <f>[2]หน้าผ้า!EI1169</f>
        <v>0</v>
      </c>
      <c r="BC1160" s="1">
        <f>[2]หน้าผ้า!BZ1169</f>
        <v>0</v>
      </c>
      <c r="BD1160" s="56">
        <f>[2]หน้าผ้า!CA1169</f>
        <v>0</v>
      </c>
    </row>
    <row r="1161" spans="1:56" ht="28.5" customHeight="1" x14ac:dyDescent="0.45">
      <c r="A1161" s="3">
        <f>[2]หน้าผ้า!C1170</f>
        <v>0</v>
      </c>
      <c r="B1161" s="14">
        <f>[2]หน้าผ้า!B1170</f>
        <v>0</v>
      </c>
      <c r="C1161" s="9">
        <f>[2]หน้าผ้า!E1170</f>
        <v>0</v>
      </c>
      <c r="D1161" s="13">
        <f>[2]หน้าผ้า!F1170</f>
        <v>0</v>
      </c>
      <c r="E1161" s="9">
        <f>[2]หน้าผ้า!G1170</f>
        <v>0</v>
      </c>
      <c r="F1161" s="9">
        <f>[2]หน้าผ้า!H1170</f>
        <v>0</v>
      </c>
      <c r="G1161" s="9">
        <f>[2]หน้าผ้า!I1170</f>
        <v>0</v>
      </c>
      <c r="H1161" s="9">
        <f>[2]หน้าผ้า!J1170</f>
        <v>0</v>
      </c>
      <c r="I1161" s="9">
        <f>[2]หน้าผ้า!L1170</f>
        <v>0</v>
      </c>
      <c r="J1161" s="9">
        <f>[2]หน้าผ้า!M1170</f>
        <v>0</v>
      </c>
      <c r="K1161" s="9">
        <f>[2]หน้าผ้า!N1170</f>
        <v>0</v>
      </c>
      <c r="L1161" s="9">
        <f>[2]หน้าผ้า!R1170</f>
        <v>0</v>
      </c>
      <c r="M1161" s="10">
        <f>[2]หน้าผ้า!T1170</f>
        <v>0</v>
      </c>
      <c r="N1161" s="9">
        <f>[2]หน้าผ้า!U1170</f>
        <v>0</v>
      </c>
      <c r="O1161" s="9">
        <f>[2]หน้าผ้า!V1170</f>
        <v>0</v>
      </c>
      <c r="P1161" s="10">
        <f>[2]หน้าผ้า!AB1170</f>
        <v>0</v>
      </c>
      <c r="Q1161" s="10">
        <f>[2]หน้าผ้า!AC1170</f>
        <v>0</v>
      </c>
      <c r="R1161" s="10">
        <f>[2]หน้าผ้า!AD1170</f>
        <v>0</v>
      </c>
      <c r="S1161" s="9">
        <f>[2]หน้าผ้า!Z1170</f>
        <v>0</v>
      </c>
      <c r="T1161" s="12">
        <f>[2]หน้าผ้า!X1170</f>
        <v>0</v>
      </c>
      <c r="U1161" s="11">
        <f>[2]หน้าผ้า!AA1170</f>
        <v>0</v>
      </c>
      <c r="V1161" s="10">
        <f>[2]หน้าผ้า!AJ1170</f>
        <v>0</v>
      </c>
      <c r="W1161" s="10">
        <f>[2]หน้าผ้า!AL1170</f>
        <v>0</v>
      </c>
      <c r="X1161" s="10">
        <f>[2]หน้าผ้า!AM1170</f>
        <v>0</v>
      </c>
      <c r="Y1161" s="10">
        <f>[2]หน้าผ้า!AN1170</f>
        <v>0</v>
      </c>
      <c r="Z1161" s="9">
        <f>[2]หน้าผ้า!AO1170</f>
        <v>0</v>
      </c>
      <c r="AA1161" s="8">
        <f>[2]หน้าผ้า!AQ1170</f>
        <v>0</v>
      </c>
      <c r="AB1161" s="8">
        <f>[2]หน้าผ้า!AR1170</f>
        <v>0</v>
      </c>
      <c r="AC1161" s="8">
        <f>[2]หน้าผ้า!AS1170</f>
        <v>0</v>
      </c>
      <c r="AD1161" s="8">
        <f>[2]หน้าผ้า!AT1170</f>
        <v>0</v>
      </c>
      <c r="AE1161" s="8">
        <f>[2]หน้าผ้า!AU1170</f>
        <v>0</v>
      </c>
      <c r="AF1161" s="8">
        <f>[2]หน้าผ้า!AI1170</f>
        <v>0</v>
      </c>
      <c r="AG1161" s="1">
        <f>[3]หน้าผ้า!DC1173</f>
        <v>0</v>
      </c>
      <c r="AH1161" s="1">
        <f>[2]หน้าผ้า!DL1170</f>
        <v>0</v>
      </c>
      <c r="AI1161" s="1">
        <f>[2]หน้าผ้า!DM1170</f>
        <v>0</v>
      </c>
      <c r="AJ1161" s="3">
        <f>[2]หน้าผ้า!DN1170</f>
        <v>0</v>
      </c>
      <c r="AK1161" s="3">
        <f>[2]หน้าผ้า!DQ1170</f>
        <v>0</v>
      </c>
      <c r="AL1161" s="3">
        <f>[2]หน้าผ้า!DR1170</f>
        <v>0</v>
      </c>
      <c r="AM1161" s="3">
        <f>[2]หน้าผ้า!DS1170</f>
        <v>0</v>
      </c>
      <c r="AN1161" s="3">
        <f>[2]หน้าผ้า!DT1170</f>
        <v>0</v>
      </c>
      <c r="AO1161" s="3">
        <f>[2]หน้าผ้า!DU1170</f>
        <v>0</v>
      </c>
      <c r="AP1161" s="3">
        <f>[2]หน้าผ้า!DP1170</f>
        <v>0</v>
      </c>
      <c r="AQ1161" s="3">
        <f>[2]หน้าผ้า!DW1170</f>
        <v>0</v>
      </c>
      <c r="AR1161" s="3">
        <f>[2]หน้าผ้า!DX1170</f>
        <v>0</v>
      </c>
      <c r="AS1161" s="3">
        <f>[2]หน้าผ้า!DY1170</f>
        <v>0</v>
      </c>
      <c r="AT1161" s="3">
        <f>[2]หน้าผ้า!DZ1170</f>
        <v>0</v>
      </c>
      <c r="AU1161" s="3">
        <f>[2]หน้าผ้า!EA1170</f>
        <v>0</v>
      </c>
      <c r="AV1161" s="1">
        <f>[2]หน้าผ้า!EB1170</f>
        <v>0</v>
      </c>
      <c r="AW1161" s="2">
        <f>[2]หน้าผ้า!EC1170</f>
        <v>0</v>
      </c>
      <c r="AX1161" s="2">
        <f>[2]หน้าผ้า!ED1170</f>
        <v>0</v>
      </c>
      <c r="AY1161" s="2">
        <f>[2]หน้าผ้า!AG1170</f>
        <v>0</v>
      </c>
      <c r="AZ1161" s="2">
        <f>[2]หน้าผ้า!EG1170</f>
        <v>0</v>
      </c>
      <c r="BA1161" s="2">
        <f>[2]หน้าผ้า!EH1170</f>
        <v>0</v>
      </c>
      <c r="BB1161" s="2">
        <f>[2]หน้าผ้า!EI1170</f>
        <v>0</v>
      </c>
      <c r="BC1161" s="1">
        <f>[2]หน้าผ้า!BZ1170</f>
        <v>0</v>
      </c>
      <c r="BD1161" s="56">
        <f>[2]หน้าผ้า!CA1170</f>
        <v>0</v>
      </c>
    </row>
    <row r="1162" spans="1:56" ht="28.5" customHeight="1" x14ac:dyDescent="0.45">
      <c r="A1162" s="3">
        <f>[2]หน้าผ้า!C1171</f>
        <v>0</v>
      </c>
      <c r="B1162" s="14">
        <f>[2]หน้าผ้า!B1171</f>
        <v>0</v>
      </c>
      <c r="C1162" s="9">
        <f>[2]หน้าผ้า!E1171</f>
        <v>0</v>
      </c>
      <c r="D1162" s="13">
        <f>[2]หน้าผ้า!F1171</f>
        <v>0</v>
      </c>
      <c r="E1162" s="9">
        <f>[2]หน้าผ้า!G1171</f>
        <v>0</v>
      </c>
      <c r="F1162" s="9">
        <f>[2]หน้าผ้า!H1171</f>
        <v>0</v>
      </c>
      <c r="G1162" s="9">
        <f>[2]หน้าผ้า!I1171</f>
        <v>0</v>
      </c>
      <c r="H1162" s="9">
        <f>[2]หน้าผ้า!J1171</f>
        <v>0</v>
      </c>
      <c r="I1162" s="9">
        <f>[2]หน้าผ้า!L1171</f>
        <v>0</v>
      </c>
      <c r="J1162" s="9">
        <f>[2]หน้าผ้า!M1171</f>
        <v>0</v>
      </c>
      <c r="K1162" s="9">
        <f>[2]หน้าผ้า!N1171</f>
        <v>0</v>
      </c>
      <c r="L1162" s="9">
        <f>[2]หน้าผ้า!R1171</f>
        <v>0</v>
      </c>
      <c r="M1162" s="10">
        <f>[2]หน้าผ้า!T1171</f>
        <v>0</v>
      </c>
      <c r="N1162" s="9">
        <f>[2]หน้าผ้า!U1171</f>
        <v>0</v>
      </c>
      <c r="O1162" s="9">
        <f>[2]หน้าผ้า!V1171</f>
        <v>0</v>
      </c>
      <c r="P1162" s="10">
        <f>[2]หน้าผ้า!AB1171</f>
        <v>0</v>
      </c>
      <c r="Q1162" s="10">
        <f>[2]หน้าผ้า!AC1171</f>
        <v>0</v>
      </c>
      <c r="R1162" s="10">
        <f>[2]หน้าผ้า!AD1171</f>
        <v>0</v>
      </c>
      <c r="S1162" s="9">
        <f>[2]หน้าผ้า!Z1171</f>
        <v>0</v>
      </c>
      <c r="T1162" s="12">
        <f>[2]หน้าผ้า!X1171</f>
        <v>0</v>
      </c>
      <c r="U1162" s="11">
        <f>[2]หน้าผ้า!AA1171</f>
        <v>0</v>
      </c>
      <c r="V1162" s="10">
        <f>[2]หน้าผ้า!AJ1171</f>
        <v>0</v>
      </c>
      <c r="W1162" s="10">
        <f>[2]หน้าผ้า!AL1171</f>
        <v>0</v>
      </c>
      <c r="X1162" s="10">
        <f>[2]หน้าผ้า!AM1171</f>
        <v>0</v>
      </c>
      <c r="Y1162" s="10">
        <f>[2]หน้าผ้า!AN1171</f>
        <v>0</v>
      </c>
      <c r="Z1162" s="9">
        <f>[2]หน้าผ้า!AO1171</f>
        <v>0</v>
      </c>
      <c r="AA1162" s="8">
        <f>[2]หน้าผ้า!AQ1171</f>
        <v>0</v>
      </c>
      <c r="AB1162" s="8">
        <f>[2]หน้าผ้า!AR1171</f>
        <v>0</v>
      </c>
      <c r="AC1162" s="8">
        <f>[2]หน้าผ้า!AS1171</f>
        <v>0</v>
      </c>
      <c r="AD1162" s="8">
        <f>[2]หน้าผ้า!AT1171</f>
        <v>0</v>
      </c>
      <c r="AE1162" s="8">
        <f>[2]หน้าผ้า!AU1171</f>
        <v>0</v>
      </c>
      <c r="AF1162" s="8">
        <f>[2]หน้าผ้า!AI1171</f>
        <v>0</v>
      </c>
      <c r="AG1162" s="1">
        <f>[3]หน้าผ้า!DC1174</f>
        <v>0</v>
      </c>
      <c r="AH1162" s="1">
        <f>[2]หน้าผ้า!DL1171</f>
        <v>0</v>
      </c>
      <c r="AI1162" s="1">
        <f>[2]หน้าผ้า!DM1171</f>
        <v>0</v>
      </c>
      <c r="AJ1162" s="3">
        <f>[2]หน้าผ้า!DN1171</f>
        <v>0</v>
      </c>
      <c r="AK1162" s="3">
        <f>[2]หน้าผ้า!DQ1171</f>
        <v>0</v>
      </c>
      <c r="AL1162" s="3">
        <f>[2]หน้าผ้า!DR1171</f>
        <v>0</v>
      </c>
      <c r="AM1162" s="3">
        <f>[2]หน้าผ้า!DS1171</f>
        <v>0</v>
      </c>
      <c r="AN1162" s="3">
        <f>[2]หน้าผ้า!DT1171</f>
        <v>0</v>
      </c>
      <c r="AO1162" s="3">
        <f>[2]หน้าผ้า!DU1171</f>
        <v>0</v>
      </c>
      <c r="AP1162" s="3">
        <f>[2]หน้าผ้า!DP1171</f>
        <v>0</v>
      </c>
      <c r="AQ1162" s="3">
        <f>[2]หน้าผ้า!DW1171</f>
        <v>0</v>
      </c>
      <c r="AR1162" s="3">
        <f>[2]หน้าผ้า!DX1171</f>
        <v>0</v>
      </c>
      <c r="AS1162" s="3">
        <f>[2]หน้าผ้า!DY1171</f>
        <v>0</v>
      </c>
      <c r="AT1162" s="3">
        <f>[2]หน้าผ้า!DZ1171</f>
        <v>0</v>
      </c>
      <c r="AU1162" s="3">
        <f>[2]หน้าผ้า!EA1171</f>
        <v>0</v>
      </c>
      <c r="AV1162" s="1">
        <f>[2]หน้าผ้า!EB1171</f>
        <v>0</v>
      </c>
      <c r="AW1162" s="2">
        <f>[2]หน้าผ้า!EC1171</f>
        <v>0</v>
      </c>
      <c r="AX1162" s="2">
        <f>[2]หน้าผ้า!ED1171</f>
        <v>0</v>
      </c>
      <c r="AY1162" s="2">
        <f>[2]หน้าผ้า!AG1171</f>
        <v>0</v>
      </c>
      <c r="AZ1162" s="2">
        <f>[2]หน้าผ้า!EG1171</f>
        <v>0</v>
      </c>
      <c r="BA1162" s="2">
        <f>[2]หน้าผ้า!EH1171</f>
        <v>0</v>
      </c>
      <c r="BB1162" s="2">
        <f>[2]หน้าผ้า!EI1171</f>
        <v>0</v>
      </c>
      <c r="BC1162" s="1">
        <f>[2]หน้าผ้า!BZ1171</f>
        <v>0</v>
      </c>
      <c r="BD1162" s="56">
        <f>[2]หน้าผ้า!CA1171</f>
        <v>0</v>
      </c>
    </row>
    <row r="1163" spans="1:56" ht="28.5" customHeight="1" x14ac:dyDescent="0.45">
      <c r="A1163" s="3">
        <f>[2]หน้าผ้า!C1172</f>
        <v>0</v>
      </c>
      <c r="B1163" s="14">
        <f>[2]หน้าผ้า!B1172</f>
        <v>0</v>
      </c>
      <c r="C1163" s="9">
        <f>[2]หน้าผ้า!E1172</f>
        <v>0</v>
      </c>
      <c r="D1163" s="13">
        <f>[2]หน้าผ้า!F1172</f>
        <v>0</v>
      </c>
      <c r="E1163" s="9">
        <f>[2]หน้าผ้า!G1172</f>
        <v>0</v>
      </c>
      <c r="F1163" s="9">
        <f>[2]หน้าผ้า!H1172</f>
        <v>0</v>
      </c>
      <c r="G1163" s="9">
        <f>[2]หน้าผ้า!I1172</f>
        <v>0</v>
      </c>
      <c r="H1163" s="9">
        <f>[2]หน้าผ้า!J1172</f>
        <v>0</v>
      </c>
      <c r="I1163" s="9">
        <f>[2]หน้าผ้า!L1172</f>
        <v>0</v>
      </c>
      <c r="J1163" s="9">
        <f>[2]หน้าผ้า!M1172</f>
        <v>0</v>
      </c>
      <c r="K1163" s="9">
        <f>[2]หน้าผ้า!N1172</f>
        <v>0</v>
      </c>
      <c r="L1163" s="9">
        <f>[2]หน้าผ้า!R1172</f>
        <v>0</v>
      </c>
      <c r="M1163" s="10">
        <f>[2]หน้าผ้า!T1172</f>
        <v>0</v>
      </c>
      <c r="N1163" s="9">
        <f>[2]หน้าผ้า!U1172</f>
        <v>0</v>
      </c>
      <c r="O1163" s="9">
        <f>[2]หน้าผ้า!V1172</f>
        <v>0</v>
      </c>
      <c r="P1163" s="10">
        <f>[2]หน้าผ้า!AB1172</f>
        <v>0</v>
      </c>
      <c r="Q1163" s="10">
        <f>[2]หน้าผ้า!AC1172</f>
        <v>0</v>
      </c>
      <c r="R1163" s="10">
        <f>[2]หน้าผ้า!AD1172</f>
        <v>0</v>
      </c>
      <c r="S1163" s="9">
        <f>[2]หน้าผ้า!Z1172</f>
        <v>0</v>
      </c>
      <c r="T1163" s="12">
        <f>[2]หน้าผ้า!X1172</f>
        <v>0</v>
      </c>
      <c r="U1163" s="11">
        <f>[2]หน้าผ้า!AA1172</f>
        <v>0</v>
      </c>
      <c r="V1163" s="10">
        <f>[2]หน้าผ้า!AJ1172</f>
        <v>0</v>
      </c>
      <c r="W1163" s="10">
        <f>[2]หน้าผ้า!AL1172</f>
        <v>0</v>
      </c>
      <c r="X1163" s="10">
        <f>[2]หน้าผ้า!AM1172</f>
        <v>0</v>
      </c>
      <c r="Y1163" s="10">
        <f>[2]หน้าผ้า!AN1172</f>
        <v>0</v>
      </c>
      <c r="Z1163" s="9">
        <f>[2]หน้าผ้า!AO1172</f>
        <v>0</v>
      </c>
      <c r="AA1163" s="8">
        <f>[2]หน้าผ้า!AQ1172</f>
        <v>0</v>
      </c>
      <c r="AB1163" s="8">
        <f>[2]หน้าผ้า!AR1172</f>
        <v>0</v>
      </c>
      <c r="AC1163" s="8">
        <f>[2]หน้าผ้า!AS1172</f>
        <v>0</v>
      </c>
      <c r="AD1163" s="8">
        <f>[2]หน้าผ้า!AT1172</f>
        <v>0</v>
      </c>
      <c r="AE1163" s="8">
        <f>[2]หน้าผ้า!AU1172</f>
        <v>0</v>
      </c>
      <c r="AF1163" s="8">
        <f>[2]หน้าผ้า!AI1172</f>
        <v>0</v>
      </c>
      <c r="AG1163" s="1">
        <f>[3]หน้าผ้า!DC1175</f>
        <v>0</v>
      </c>
      <c r="AH1163" s="1">
        <f>[2]หน้าผ้า!DL1172</f>
        <v>0</v>
      </c>
      <c r="AI1163" s="1">
        <f>[2]หน้าผ้า!DM1172</f>
        <v>0</v>
      </c>
      <c r="AJ1163" s="3">
        <f>[2]หน้าผ้า!DN1172</f>
        <v>0</v>
      </c>
      <c r="AK1163" s="3">
        <f>[2]หน้าผ้า!DQ1172</f>
        <v>0</v>
      </c>
      <c r="AL1163" s="3">
        <f>[2]หน้าผ้า!DR1172</f>
        <v>0</v>
      </c>
      <c r="AM1163" s="3">
        <f>[2]หน้าผ้า!DS1172</f>
        <v>0</v>
      </c>
      <c r="AN1163" s="3">
        <f>[2]หน้าผ้า!DT1172</f>
        <v>0</v>
      </c>
      <c r="AO1163" s="3">
        <f>[2]หน้าผ้า!DU1172</f>
        <v>0</v>
      </c>
      <c r="AP1163" s="3">
        <f>[2]หน้าผ้า!DP1172</f>
        <v>0</v>
      </c>
      <c r="AQ1163" s="3">
        <f>[2]หน้าผ้า!DW1172</f>
        <v>0</v>
      </c>
      <c r="AR1163" s="3">
        <f>[2]หน้าผ้า!DX1172</f>
        <v>0</v>
      </c>
      <c r="AS1163" s="3">
        <f>[2]หน้าผ้า!DY1172</f>
        <v>0</v>
      </c>
      <c r="AT1163" s="3">
        <f>[2]หน้าผ้า!DZ1172</f>
        <v>0</v>
      </c>
      <c r="AU1163" s="3">
        <f>[2]หน้าผ้า!EA1172</f>
        <v>0</v>
      </c>
      <c r="AV1163" s="1">
        <f>[2]หน้าผ้า!EB1172</f>
        <v>0</v>
      </c>
      <c r="AW1163" s="2">
        <f>[2]หน้าผ้า!EC1172</f>
        <v>0</v>
      </c>
      <c r="AX1163" s="2">
        <f>[2]หน้าผ้า!ED1172</f>
        <v>0</v>
      </c>
      <c r="AY1163" s="2">
        <f>[2]หน้าผ้า!AG1172</f>
        <v>0</v>
      </c>
      <c r="AZ1163" s="2">
        <f>[2]หน้าผ้า!EG1172</f>
        <v>0</v>
      </c>
      <c r="BA1163" s="2">
        <f>[2]หน้าผ้า!EH1172</f>
        <v>0</v>
      </c>
      <c r="BB1163" s="2">
        <f>[2]หน้าผ้า!EI1172</f>
        <v>0</v>
      </c>
      <c r="BC1163" s="1">
        <f>[2]หน้าผ้า!BZ1172</f>
        <v>0</v>
      </c>
      <c r="BD1163" s="56">
        <f>[2]หน้าผ้า!CA1172</f>
        <v>0</v>
      </c>
    </row>
    <row r="1164" spans="1:56" ht="28.5" customHeight="1" x14ac:dyDescent="0.45">
      <c r="A1164" s="3">
        <f>[2]หน้าผ้า!C1173</f>
        <v>0</v>
      </c>
      <c r="B1164" s="14">
        <f>[2]หน้าผ้า!B1173</f>
        <v>0</v>
      </c>
      <c r="C1164" s="9">
        <f>[2]หน้าผ้า!E1173</f>
        <v>0</v>
      </c>
      <c r="D1164" s="13">
        <f>[2]หน้าผ้า!F1173</f>
        <v>0</v>
      </c>
      <c r="E1164" s="9">
        <f>[2]หน้าผ้า!G1173</f>
        <v>0</v>
      </c>
      <c r="F1164" s="9">
        <f>[2]หน้าผ้า!H1173</f>
        <v>0</v>
      </c>
      <c r="G1164" s="9">
        <f>[2]หน้าผ้า!I1173</f>
        <v>0</v>
      </c>
      <c r="H1164" s="9">
        <f>[2]หน้าผ้า!J1173</f>
        <v>0</v>
      </c>
      <c r="I1164" s="9">
        <f>[2]หน้าผ้า!L1173</f>
        <v>0</v>
      </c>
      <c r="J1164" s="9">
        <f>[2]หน้าผ้า!M1173</f>
        <v>0</v>
      </c>
      <c r="K1164" s="9">
        <f>[2]หน้าผ้า!N1173</f>
        <v>0</v>
      </c>
      <c r="L1164" s="9">
        <f>[2]หน้าผ้า!R1173</f>
        <v>0</v>
      </c>
      <c r="M1164" s="10">
        <f>[2]หน้าผ้า!T1173</f>
        <v>0</v>
      </c>
      <c r="N1164" s="9">
        <f>[2]หน้าผ้า!U1173</f>
        <v>0</v>
      </c>
      <c r="O1164" s="9">
        <f>[2]หน้าผ้า!V1173</f>
        <v>0</v>
      </c>
      <c r="P1164" s="10">
        <f>[2]หน้าผ้า!AB1173</f>
        <v>0</v>
      </c>
      <c r="Q1164" s="10">
        <f>[2]หน้าผ้า!AC1173</f>
        <v>0</v>
      </c>
      <c r="R1164" s="10">
        <f>[2]หน้าผ้า!AD1173</f>
        <v>0</v>
      </c>
      <c r="S1164" s="9">
        <f>[2]หน้าผ้า!Z1173</f>
        <v>0</v>
      </c>
      <c r="T1164" s="12">
        <f>[2]หน้าผ้า!X1173</f>
        <v>0</v>
      </c>
      <c r="U1164" s="11">
        <f>[2]หน้าผ้า!AA1173</f>
        <v>0</v>
      </c>
      <c r="V1164" s="10">
        <f>[2]หน้าผ้า!AJ1173</f>
        <v>0</v>
      </c>
      <c r="W1164" s="10">
        <f>[2]หน้าผ้า!AL1173</f>
        <v>0</v>
      </c>
      <c r="X1164" s="10">
        <f>[2]หน้าผ้า!AM1173</f>
        <v>0</v>
      </c>
      <c r="Y1164" s="10">
        <f>[2]หน้าผ้า!AN1173</f>
        <v>0</v>
      </c>
      <c r="Z1164" s="9">
        <f>[2]หน้าผ้า!AO1173</f>
        <v>0</v>
      </c>
      <c r="AA1164" s="8">
        <f>[2]หน้าผ้า!AQ1173</f>
        <v>0</v>
      </c>
      <c r="AB1164" s="8">
        <f>[2]หน้าผ้า!AR1173</f>
        <v>0</v>
      </c>
      <c r="AC1164" s="8">
        <f>[2]หน้าผ้า!AS1173</f>
        <v>0</v>
      </c>
      <c r="AD1164" s="8">
        <f>[2]หน้าผ้า!AT1173</f>
        <v>0</v>
      </c>
      <c r="AE1164" s="8">
        <f>[2]หน้าผ้า!AU1173</f>
        <v>0</v>
      </c>
      <c r="AF1164" s="8">
        <f>[2]หน้าผ้า!AI1173</f>
        <v>0</v>
      </c>
      <c r="AG1164" s="1">
        <f>[3]หน้าผ้า!DC1176</f>
        <v>0</v>
      </c>
      <c r="AH1164" s="1">
        <f>[2]หน้าผ้า!DL1173</f>
        <v>0</v>
      </c>
      <c r="AI1164" s="1">
        <f>[2]หน้าผ้า!DM1173</f>
        <v>0</v>
      </c>
      <c r="AJ1164" s="3">
        <f>[2]หน้าผ้า!DN1173</f>
        <v>0</v>
      </c>
      <c r="AK1164" s="3">
        <f>[2]หน้าผ้า!DQ1173</f>
        <v>0</v>
      </c>
      <c r="AL1164" s="3">
        <f>[2]หน้าผ้า!DR1173</f>
        <v>0</v>
      </c>
      <c r="AM1164" s="3">
        <f>[2]หน้าผ้า!DS1173</f>
        <v>0</v>
      </c>
      <c r="AN1164" s="3">
        <f>[2]หน้าผ้า!DT1173</f>
        <v>0</v>
      </c>
      <c r="AO1164" s="3">
        <f>[2]หน้าผ้า!DU1173</f>
        <v>0</v>
      </c>
      <c r="AP1164" s="3">
        <f>[2]หน้าผ้า!DP1173</f>
        <v>0</v>
      </c>
      <c r="AQ1164" s="3">
        <f>[2]หน้าผ้า!DW1173</f>
        <v>0</v>
      </c>
      <c r="AR1164" s="3">
        <f>[2]หน้าผ้า!DX1173</f>
        <v>0</v>
      </c>
      <c r="AS1164" s="3">
        <f>[2]หน้าผ้า!DY1173</f>
        <v>0</v>
      </c>
      <c r="AT1164" s="3">
        <f>[2]หน้าผ้า!DZ1173</f>
        <v>0</v>
      </c>
      <c r="AU1164" s="3">
        <f>[2]หน้าผ้า!EA1173</f>
        <v>0</v>
      </c>
      <c r="AV1164" s="1">
        <f>[2]หน้าผ้า!EB1173</f>
        <v>0</v>
      </c>
      <c r="AW1164" s="2">
        <f>[2]หน้าผ้า!EC1173</f>
        <v>0</v>
      </c>
      <c r="AX1164" s="2">
        <f>[2]หน้าผ้า!ED1173</f>
        <v>0</v>
      </c>
      <c r="AY1164" s="2">
        <f>[2]หน้าผ้า!AG1173</f>
        <v>0</v>
      </c>
      <c r="AZ1164" s="2">
        <f>[2]หน้าผ้า!EG1173</f>
        <v>0</v>
      </c>
      <c r="BA1164" s="2">
        <f>[2]หน้าผ้า!EH1173</f>
        <v>0</v>
      </c>
      <c r="BB1164" s="2">
        <f>[2]หน้าผ้า!EI1173</f>
        <v>0</v>
      </c>
      <c r="BC1164" s="1">
        <f>[2]หน้าผ้า!BZ1173</f>
        <v>0</v>
      </c>
      <c r="BD1164" s="56">
        <f>[2]หน้าผ้า!CA1173</f>
        <v>0</v>
      </c>
    </row>
    <row r="1165" spans="1:56" ht="28.5" customHeight="1" x14ac:dyDescent="0.45">
      <c r="A1165" s="3">
        <f>[2]หน้าผ้า!C1174</f>
        <v>0</v>
      </c>
      <c r="B1165" s="14">
        <f>[2]หน้าผ้า!B1174</f>
        <v>0</v>
      </c>
      <c r="C1165" s="9">
        <f>[2]หน้าผ้า!E1174</f>
        <v>0</v>
      </c>
      <c r="D1165" s="13">
        <f>[2]หน้าผ้า!F1174</f>
        <v>0</v>
      </c>
      <c r="E1165" s="9">
        <f>[2]หน้าผ้า!G1174</f>
        <v>0</v>
      </c>
      <c r="F1165" s="9">
        <f>[2]หน้าผ้า!H1174</f>
        <v>0</v>
      </c>
      <c r="G1165" s="9">
        <f>[2]หน้าผ้า!I1174</f>
        <v>0</v>
      </c>
      <c r="H1165" s="9">
        <f>[2]หน้าผ้า!J1174</f>
        <v>0</v>
      </c>
      <c r="I1165" s="9">
        <f>[2]หน้าผ้า!L1174</f>
        <v>0</v>
      </c>
      <c r="J1165" s="9">
        <f>[2]หน้าผ้า!M1174</f>
        <v>0</v>
      </c>
      <c r="K1165" s="9">
        <f>[2]หน้าผ้า!N1174</f>
        <v>0</v>
      </c>
      <c r="L1165" s="9">
        <f>[2]หน้าผ้า!R1174</f>
        <v>0</v>
      </c>
      <c r="M1165" s="10">
        <f>[2]หน้าผ้า!T1174</f>
        <v>0</v>
      </c>
      <c r="N1165" s="9">
        <f>[2]หน้าผ้า!U1174</f>
        <v>0</v>
      </c>
      <c r="O1165" s="9">
        <f>[2]หน้าผ้า!V1174</f>
        <v>0</v>
      </c>
      <c r="P1165" s="10">
        <f>[2]หน้าผ้า!AB1174</f>
        <v>0</v>
      </c>
      <c r="Q1165" s="10">
        <f>[2]หน้าผ้า!AC1174</f>
        <v>0</v>
      </c>
      <c r="R1165" s="10">
        <f>[2]หน้าผ้า!AD1174</f>
        <v>0</v>
      </c>
      <c r="S1165" s="9">
        <f>[2]หน้าผ้า!Z1174</f>
        <v>0</v>
      </c>
      <c r="T1165" s="12">
        <f>[2]หน้าผ้า!X1174</f>
        <v>0</v>
      </c>
      <c r="U1165" s="11">
        <f>[2]หน้าผ้า!AA1174</f>
        <v>0</v>
      </c>
      <c r="V1165" s="10">
        <f>[2]หน้าผ้า!AJ1174</f>
        <v>0</v>
      </c>
      <c r="W1165" s="10">
        <f>[2]หน้าผ้า!AL1174</f>
        <v>0</v>
      </c>
      <c r="X1165" s="10">
        <f>[2]หน้าผ้า!AM1174</f>
        <v>0</v>
      </c>
      <c r="Y1165" s="10">
        <f>[2]หน้าผ้า!AN1174</f>
        <v>0</v>
      </c>
      <c r="Z1165" s="9">
        <f>[2]หน้าผ้า!AO1174</f>
        <v>0</v>
      </c>
      <c r="AA1165" s="8">
        <f>[2]หน้าผ้า!AQ1174</f>
        <v>0</v>
      </c>
      <c r="AB1165" s="8">
        <f>[2]หน้าผ้า!AR1174</f>
        <v>0</v>
      </c>
      <c r="AC1165" s="8">
        <f>[2]หน้าผ้า!AS1174</f>
        <v>0</v>
      </c>
      <c r="AD1165" s="8">
        <f>[2]หน้าผ้า!AT1174</f>
        <v>0</v>
      </c>
      <c r="AE1165" s="8">
        <f>[2]หน้าผ้า!AU1174</f>
        <v>0</v>
      </c>
      <c r="AF1165" s="8">
        <f>[2]หน้าผ้า!AI1174</f>
        <v>0</v>
      </c>
      <c r="AG1165" s="1">
        <f>[3]หน้าผ้า!DC1177</f>
        <v>0</v>
      </c>
      <c r="AH1165" s="1">
        <f>[2]หน้าผ้า!DL1174</f>
        <v>0</v>
      </c>
      <c r="AI1165" s="1">
        <f>[2]หน้าผ้า!DM1174</f>
        <v>0</v>
      </c>
      <c r="AJ1165" s="3">
        <f>[2]หน้าผ้า!DN1174</f>
        <v>0</v>
      </c>
      <c r="AK1165" s="3">
        <f>[2]หน้าผ้า!DQ1174</f>
        <v>0</v>
      </c>
      <c r="AL1165" s="3">
        <f>[2]หน้าผ้า!DR1174</f>
        <v>0</v>
      </c>
      <c r="AM1165" s="3">
        <f>[2]หน้าผ้า!DS1174</f>
        <v>0</v>
      </c>
      <c r="AN1165" s="3">
        <f>[2]หน้าผ้า!DT1174</f>
        <v>0</v>
      </c>
      <c r="AO1165" s="3">
        <f>[2]หน้าผ้า!DU1174</f>
        <v>0</v>
      </c>
      <c r="AP1165" s="3">
        <f>[2]หน้าผ้า!DP1174</f>
        <v>0</v>
      </c>
      <c r="AQ1165" s="3">
        <f>[2]หน้าผ้า!DW1174</f>
        <v>0</v>
      </c>
      <c r="AR1165" s="3">
        <f>[2]หน้าผ้า!DX1174</f>
        <v>0</v>
      </c>
      <c r="AS1165" s="3">
        <f>[2]หน้าผ้า!DY1174</f>
        <v>0</v>
      </c>
      <c r="AT1165" s="3">
        <f>[2]หน้าผ้า!DZ1174</f>
        <v>0</v>
      </c>
      <c r="AU1165" s="3">
        <f>[2]หน้าผ้า!EA1174</f>
        <v>0</v>
      </c>
      <c r="AV1165" s="1">
        <f>[2]หน้าผ้า!EB1174</f>
        <v>0</v>
      </c>
      <c r="AW1165" s="2">
        <f>[2]หน้าผ้า!EC1174</f>
        <v>0</v>
      </c>
      <c r="AX1165" s="2">
        <f>[2]หน้าผ้า!ED1174</f>
        <v>0</v>
      </c>
      <c r="AY1165" s="2">
        <f>[2]หน้าผ้า!AG1174</f>
        <v>0</v>
      </c>
      <c r="AZ1165" s="2">
        <f>[2]หน้าผ้า!EG1174</f>
        <v>0</v>
      </c>
      <c r="BA1165" s="2">
        <f>[2]หน้าผ้า!EH1174</f>
        <v>0</v>
      </c>
      <c r="BB1165" s="2">
        <f>[2]หน้าผ้า!EI1174</f>
        <v>0</v>
      </c>
      <c r="BC1165" s="1">
        <f>[2]หน้าผ้า!BZ1174</f>
        <v>0</v>
      </c>
      <c r="BD1165" s="56">
        <f>[2]หน้าผ้า!CA1174</f>
        <v>0</v>
      </c>
    </row>
    <row r="1166" spans="1:56" ht="28.5" customHeight="1" x14ac:dyDescent="0.45">
      <c r="A1166" s="3">
        <f>[2]หน้าผ้า!C1175</f>
        <v>0</v>
      </c>
      <c r="B1166" s="14">
        <f>[2]หน้าผ้า!B1175</f>
        <v>0</v>
      </c>
      <c r="C1166" s="9">
        <f>[2]หน้าผ้า!E1175</f>
        <v>0</v>
      </c>
      <c r="D1166" s="13">
        <f>[2]หน้าผ้า!F1175</f>
        <v>0</v>
      </c>
      <c r="E1166" s="9">
        <f>[2]หน้าผ้า!G1175</f>
        <v>0</v>
      </c>
      <c r="F1166" s="9">
        <f>[2]หน้าผ้า!H1175</f>
        <v>0</v>
      </c>
      <c r="G1166" s="9">
        <f>[2]หน้าผ้า!I1175</f>
        <v>0</v>
      </c>
      <c r="H1166" s="9">
        <f>[2]หน้าผ้า!J1175</f>
        <v>0</v>
      </c>
      <c r="I1166" s="9">
        <f>[2]หน้าผ้า!L1175</f>
        <v>0</v>
      </c>
      <c r="J1166" s="9">
        <f>[2]หน้าผ้า!M1175</f>
        <v>0</v>
      </c>
      <c r="K1166" s="9">
        <f>[2]หน้าผ้า!N1175</f>
        <v>0</v>
      </c>
      <c r="L1166" s="9">
        <f>[2]หน้าผ้า!R1175</f>
        <v>0</v>
      </c>
      <c r="M1166" s="10">
        <f>[2]หน้าผ้า!T1175</f>
        <v>0</v>
      </c>
      <c r="N1166" s="9">
        <f>[2]หน้าผ้า!U1175</f>
        <v>0</v>
      </c>
      <c r="O1166" s="9">
        <f>[2]หน้าผ้า!V1175</f>
        <v>0</v>
      </c>
      <c r="P1166" s="10">
        <f>[2]หน้าผ้า!AB1175</f>
        <v>0</v>
      </c>
      <c r="Q1166" s="10">
        <f>[2]หน้าผ้า!AC1175</f>
        <v>0</v>
      </c>
      <c r="R1166" s="10">
        <f>[2]หน้าผ้า!AD1175</f>
        <v>0</v>
      </c>
      <c r="S1166" s="9">
        <f>[2]หน้าผ้า!Z1175</f>
        <v>0</v>
      </c>
      <c r="T1166" s="12">
        <f>[2]หน้าผ้า!X1175</f>
        <v>0</v>
      </c>
      <c r="U1166" s="11">
        <f>[2]หน้าผ้า!AA1175</f>
        <v>0</v>
      </c>
      <c r="V1166" s="10">
        <f>[2]หน้าผ้า!AJ1175</f>
        <v>0</v>
      </c>
      <c r="W1166" s="10">
        <f>[2]หน้าผ้า!AL1175</f>
        <v>0</v>
      </c>
      <c r="X1166" s="10">
        <f>[2]หน้าผ้า!AM1175</f>
        <v>0</v>
      </c>
      <c r="Y1166" s="10">
        <f>[2]หน้าผ้า!AN1175</f>
        <v>0</v>
      </c>
      <c r="Z1166" s="9">
        <f>[2]หน้าผ้า!AO1175</f>
        <v>0</v>
      </c>
      <c r="AA1166" s="8">
        <f>[2]หน้าผ้า!AQ1175</f>
        <v>0</v>
      </c>
      <c r="AB1166" s="8">
        <f>[2]หน้าผ้า!AR1175</f>
        <v>0</v>
      </c>
      <c r="AC1166" s="8">
        <f>[2]หน้าผ้า!AS1175</f>
        <v>0</v>
      </c>
      <c r="AD1166" s="8">
        <f>[2]หน้าผ้า!AT1175</f>
        <v>0</v>
      </c>
      <c r="AE1166" s="8">
        <f>[2]หน้าผ้า!AU1175</f>
        <v>0</v>
      </c>
      <c r="AF1166" s="8">
        <f>[2]หน้าผ้า!AI1175</f>
        <v>0</v>
      </c>
      <c r="AG1166" s="1">
        <f>[3]หน้าผ้า!DC1178</f>
        <v>0</v>
      </c>
      <c r="AH1166" s="1">
        <f>[2]หน้าผ้า!DL1175</f>
        <v>0</v>
      </c>
      <c r="AI1166" s="1">
        <f>[2]หน้าผ้า!DM1175</f>
        <v>0</v>
      </c>
      <c r="AJ1166" s="3">
        <f>[2]หน้าผ้า!DN1175</f>
        <v>0</v>
      </c>
      <c r="AK1166" s="3">
        <f>[2]หน้าผ้า!DQ1175</f>
        <v>0</v>
      </c>
      <c r="AL1166" s="3">
        <f>[2]หน้าผ้า!DR1175</f>
        <v>0</v>
      </c>
      <c r="AM1166" s="3">
        <f>[2]หน้าผ้า!DS1175</f>
        <v>0</v>
      </c>
      <c r="AN1166" s="3">
        <f>[2]หน้าผ้า!DT1175</f>
        <v>0</v>
      </c>
      <c r="AO1166" s="3">
        <f>[2]หน้าผ้า!DU1175</f>
        <v>0</v>
      </c>
      <c r="AP1166" s="3">
        <f>[2]หน้าผ้า!DP1175</f>
        <v>0</v>
      </c>
      <c r="AQ1166" s="3">
        <f>[2]หน้าผ้า!DW1175</f>
        <v>0</v>
      </c>
      <c r="AR1166" s="3">
        <f>[2]หน้าผ้า!DX1175</f>
        <v>0</v>
      </c>
      <c r="AS1166" s="3">
        <f>[2]หน้าผ้า!DY1175</f>
        <v>0</v>
      </c>
      <c r="AT1166" s="3">
        <f>[2]หน้าผ้า!DZ1175</f>
        <v>0</v>
      </c>
      <c r="AU1166" s="3">
        <f>[2]หน้าผ้า!EA1175</f>
        <v>0</v>
      </c>
      <c r="AV1166" s="1">
        <f>[2]หน้าผ้า!EB1175</f>
        <v>0</v>
      </c>
      <c r="AW1166" s="2">
        <f>[2]หน้าผ้า!EC1175</f>
        <v>0</v>
      </c>
      <c r="AX1166" s="2">
        <f>[2]หน้าผ้า!ED1175</f>
        <v>0</v>
      </c>
      <c r="AY1166" s="2">
        <f>[2]หน้าผ้า!AG1175</f>
        <v>0</v>
      </c>
      <c r="AZ1166" s="2">
        <f>[2]หน้าผ้า!EG1175</f>
        <v>0</v>
      </c>
      <c r="BA1166" s="2">
        <f>[2]หน้าผ้า!EH1175</f>
        <v>0</v>
      </c>
      <c r="BB1166" s="2">
        <f>[2]หน้าผ้า!EI1175</f>
        <v>0</v>
      </c>
      <c r="BC1166" s="1">
        <f>[2]หน้าผ้า!BZ1175</f>
        <v>0</v>
      </c>
      <c r="BD1166" s="56">
        <f>[2]หน้าผ้า!CA1175</f>
        <v>0</v>
      </c>
    </row>
    <row r="1167" spans="1:56" ht="28.5" customHeight="1" x14ac:dyDescent="0.45">
      <c r="A1167" s="3">
        <f>[2]หน้าผ้า!C1176</f>
        <v>0</v>
      </c>
      <c r="B1167" s="14">
        <f>[2]หน้าผ้า!B1176</f>
        <v>0</v>
      </c>
      <c r="C1167" s="9">
        <f>[2]หน้าผ้า!E1176</f>
        <v>0</v>
      </c>
      <c r="D1167" s="13">
        <f>[2]หน้าผ้า!F1176</f>
        <v>0</v>
      </c>
      <c r="E1167" s="9">
        <f>[2]หน้าผ้า!G1176</f>
        <v>0</v>
      </c>
      <c r="F1167" s="9">
        <f>[2]หน้าผ้า!H1176</f>
        <v>0</v>
      </c>
      <c r="G1167" s="9">
        <f>[2]หน้าผ้า!I1176</f>
        <v>0</v>
      </c>
      <c r="H1167" s="9">
        <f>[2]หน้าผ้า!J1176</f>
        <v>0</v>
      </c>
      <c r="I1167" s="9">
        <f>[2]หน้าผ้า!L1176</f>
        <v>0</v>
      </c>
      <c r="J1167" s="9">
        <f>[2]หน้าผ้า!M1176</f>
        <v>0</v>
      </c>
      <c r="K1167" s="9">
        <f>[2]หน้าผ้า!N1176</f>
        <v>0</v>
      </c>
      <c r="L1167" s="9">
        <f>[2]หน้าผ้า!R1176</f>
        <v>0</v>
      </c>
      <c r="M1167" s="10">
        <f>[2]หน้าผ้า!T1176</f>
        <v>0</v>
      </c>
      <c r="N1167" s="9">
        <f>[2]หน้าผ้า!U1176</f>
        <v>0</v>
      </c>
      <c r="O1167" s="9">
        <f>[2]หน้าผ้า!V1176</f>
        <v>0</v>
      </c>
      <c r="P1167" s="10">
        <f>[2]หน้าผ้า!AB1176</f>
        <v>0</v>
      </c>
      <c r="Q1167" s="10">
        <f>[2]หน้าผ้า!AC1176</f>
        <v>0</v>
      </c>
      <c r="R1167" s="10">
        <f>[2]หน้าผ้า!AD1176</f>
        <v>0</v>
      </c>
      <c r="S1167" s="9">
        <f>[2]หน้าผ้า!Z1176</f>
        <v>0</v>
      </c>
      <c r="T1167" s="12">
        <f>[2]หน้าผ้า!X1176</f>
        <v>0</v>
      </c>
      <c r="U1167" s="11">
        <f>[2]หน้าผ้า!AA1176</f>
        <v>0</v>
      </c>
      <c r="V1167" s="10">
        <f>[2]หน้าผ้า!AJ1176</f>
        <v>0</v>
      </c>
      <c r="W1167" s="10">
        <f>[2]หน้าผ้า!AL1176</f>
        <v>0</v>
      </c>
      <c r="X1167" s="10">
        <f>[2]หน้าผ้า!AM1176</f>
        <v>0</v>
      </c>
      <c r="Y1167" s="10">
        <f>[2]หน้าผ้า!AN1176</f>
        <v>0</v>
      </c>
      <c r="Z1167" s="9">
        <f>[2]หน้าผ้า!AO1176</f>
        <v>0</v>
      </c>
      <c r="AA1167" s="8">
        <f>[2]หน้าผ้า!AQ1176</f>
        <v>0</v>
      </c>
      <c r="AB1167" s="8">
        <f>[2]หน้าผ้า!AR1176</f>
        <v>0</v>
      </c>
      <c r="AC1167" s="8">
        <f>[2]หน้าผ้า!AS1176</f>
        <v>0</v>
      </c>
      <c r="AD1167" s="8">
        <f>[2]หน้าผ้า!AT1176</f>
        <v>0</v>
      </c>
      <c r="AE1167" s="8">
        <f>[2]หน้าผ้า!AU1176</f>
        <v>0</v>
      </c>
      <c r="AF1167" s="8">
        <f>[2]หน้าผ้า!AI1176</f>
        <v>0</v>
      </c>
      <c r="AG1167" s="1">
        <f>[3]หน้าผ้า!DC1179</f>
        <v>0</v>
      </c>
      <c r="AH1167" s="1">
        <f>[2]หน้าผ้า!DL1176</f>
        <v>0</v>
      </c>
      <c r="AI1167" s="1">
        <f>[2]หน้าผ้า!DM1176</f>
        <v>0</v>
      </c>
      <c r="AJ1167" s="3">
        <f>[2]หน้าผ้า!DN1176</f>
        <v>0</v>
      </c>
      <c r="AK1167" s="3">
        <f>[2]หน้าผ้า!DQ1176</f>
        <v>0</v>
      </c>
      <c r="AL1167" s="3">
        <f>[2]หน้าผ้า!DR1176</f>
        <v>0</v>
      </c>
      <c r="AM1167" s="3">
        <f>[2]หน้าผ้า!DS1176</f>
        <v>0</v>
      </c>
      <c r="AN1167" s="3">
        <f>[2]หน้าผ้า!DT1176</f>
        <v>0</v>
      </c>
      <c r="AO1167" s="3">
        <f>[2]หน้าผ้า!DU1176</f>
        <v>0</v>
      </c>
      <c r="AP1167" s="3">
        <f>[2]หน้าผ้า!DP1176</f>
        <v>0</v>
      </c>
      <c r="AQ1167" s="3">
        <f>[2]หน้าผ้า!DW1176</f>
        <v>0</v>
      </c>
      <c r="AR1167" s="3">
        <f>[2]หน้าผ้า!DX1176</f>
        <v>0</v>
      </c>
      <c r="AS1167" s="3">
        <f>[2]หน้าผ้า!DY1176</f>
        <v>0</v>
      </c>
      <c r="AT1167" s="3">
        <f>[2]หน้าผ้า!DZ1176</f>
        <v>0</v>
      </c>
      <c r="AU1167" s="3">
        <f>[2]หน้าผ้า!EA1176</f>
        <v>0</v>
      </c>
      <c r="AV1167" s="1">
        <f>[2]หน้าผ้า!EB1176</f>
        <v>0</v>
      </c>
      <c r="AW1167" s="2">
        <f>[2]หน้าผ้า!EC1176</f>
        <v>0</v>
      </c>
      <c r="AX1167" s="2">
        <f>[2]หน้าผ้า!ED1176</f>
        <v>0</v>
      </c>
      <c r="AY1167" s="2">
        <f>[2]หน้าผ้า!AG1176</f>
        <v>0</v>
      </c>
      <c r="AZ1167" s="2">
        <f>[2]หน้าผ้า!EG1176</f>
        <v>0</v>
      </c>
      <c r="BA1167" s="2">
        <f>[2]หน้าผ้า!EH1176</f>
        <v>0</v>
      </c>
      <c r="BB1167" s="2">
        <f>[2]หน้าผ้า!EI1176</f>
        <v>0</v>
      </c>
      <c r="BC1167" s="1">
        <f>[2]หน้าผ้า!BZ1176</f>
        <v>0</v>
      </c>
      <c r="BD1167" s="56">
        <f>[2]หน้าผ้า!CA1176</f>
        <v>0</v>
      </c>
    </row>
    <row r="1168" spans="1:56" ht="28.5" customHeight="1" x14ac:dyDescent="0.45">
      <c r="A1168" s="3">
        <f>[2]หน้าผ้า!C1177</f>
        <v>0</v>
      </c>
      <c r="B1168" s="14">
        <f>[2]หน้าผ้า!B1177</f>
        <v>0</v>
      </c>
      <c r="C1168" s="9">
        <f>[2]หน้าผ้า!E1177</f>
        <v>0</v>
      </c>
      <c r="D1168" s="13">
        <f>[2]หน้าผ้า!F1177</f>
        <v>0</v>
      </c>
      <c r="E1168" s="9">
        <f>[2]หน้าผ้า!G1177</f>
        <v>0</v>
      </c>
      <c r="F1168" s="9">
        <f>[2]หน้าผ้า!H1177</f>
        <v>0</v>
      </c>
      <c r="G1168" s="9">
        <f>[2]หน้าผ้า!I1177</f>
        <v>0</v>
      </c>
      <c r="H1168" s="9">
        <f>[2]หน้าผ้า!J1177</f>
        <v>0</v>
      </c>
      <c r="I1168" s="9">
        <f>[2]หน้าผ้า!L1177</f>
        <v>0</v>
      </c>
      <c r="J1168" s="9">
        <f>[2]หน้าผ้า!M1177</f>
        <v>0</v>
      </c>
      <c r="K1168" s="9">
        <f>[2]หน้าผ้า!N1177</f>
        <v>0</v>
      </c>
      <c r="L1168" s="9">
        <f>[2]หน้าผ้า!R1177</f>
        <v>0</v>
      </c>
      <c r="M1168" s="10">
        <f>[2]หน้าผ้า!T1177</f>
        <v>0</v>
      </c>
      <c r="N1168" s="9">
        <f>[2]หน้าผ้า!U1177</f>
        <v>0</v>
      </c>
      <c r="O1168" s="9">
        <f>[2]หน้าผ้า!V1177</f>
        <v>0</v>
      </c>
      <c r="P1168" s="10">
        <f>[2]หน้าผ้า!AB1177</f>
        <v>0</v>
      </c>
      <c r="Q1168" s="10">
        <f>[2]หน้าผ้า!AC1177</f>
        <v>0</v>
      </c>
      <c r="R1168" s="10">
        <f>[2]หน้าผ้า!AD1177</f>
        <v>0</v>
      </c>
      <c r="S1168" s="9">
        <f>[2]หน้าผ้า!Z1177</f>
        <v>0</v>
      </c>
      <c r="T1168" s="12">
        <f>[2]หน้าผ้า!X1177</f>
        <v>0</v>
      </c>
      <c r="U1168" s="11">
        <f>[2]หน้าผ้า!AA1177</f>
        <v>0</v>
      </c>
      <c r="V1168" s="10">
        <f>[2]หน้าผ้า!AJ1177</f>
        <v>0</v>
      </c>
      <c r="W1168" s="10">
        <f>[2]หน้าผ้า!AL1177</f>
        <v>0</v>
      </c>
      <c r="X1168" s="10">
        <f>[2]หน้าผ้า!AM1177</f>
        <v>0</v>
      </c>
      <c r="Y1168" s="10">
        <f>[2]หน้าผ้า!AN1177</f>
        <v>0</v>
      </c>
      <c r="Z1168" s="9">
        <f>[2]หน้าผ้า!AO1177</f>
        <v>0</v>
      </c>
      <c r="AA1168" s="8">
        <f>[2]หน้าผ้า!AQ1177</f>
        <v>0</v>
      </c>
      <c r="AB1168" s="8">
        <f>[2]หน้าผ้า!AR1177</f>
        <v>0</v>
      </c>
      <c r="AC1168" s="8">
        <f>[2]หน้าผ้า!AS1177</f>
        <v>0</v>
      </c>
      <c r="AD1168" s="8">
        <f>[2]หน้าผ้า!AT1177</f>
        <v>0</v>
      </c>
      <c r="AE1168" s="8">
        <f>[2]หน้าผ้า!AU1177</f>
        <v>0</v>
      </c>
      <c r="AF1168" s="8">
        <f>[2]หน้าผ้า!AI1177</f>
        <v>0</v>
      </c>
      <c r="AG1168" s="1">
        <f>[3]หน้าผ้า!DC1180</f>
        <v>0</v>
      </c>
      <c r="AH1168" s="1">
        <f>[2]หน้าผ้า!DL1177</f>
        <v>0</v>
      </c>
      <c r="AI1168" s="1">
        <f>[2]หน้าผ้า!DM1177</f>
        <v>0</v>
      </c>
      <c r="AJ1168" s="3">
        <f>[2]หน้าผ้า!DN1177</f>
        <v>0</v>
      </c>
      <c r="AK1168" s="3">
        <f>[2]หน้าผ้า!DQ1177</f>
        <v>0</v>
      </c>
      <c r="AL1168" s="3">
        <f>[2]หน้าผ้า!DR1177</f>
        <v>0</v>
      </c>
      <c r="AM1168" s="3">
        <f>[2]หน้าผ้า!DS1177</f>
        <v>0</v>
      </c>
      <c r="AN1168" s="3">
        <f>[2]หน้าผ้า!DT1177</f>
        <v>0</v>
      </c>
      <c r="AO1168" s="3">
        <f>[2]หน้าผ้า!DU1177</f>
        <v>0</v>
      </c>
      <c r="AP1168" s="3">
        <f>[2]หน้าผ้า!DP1177</f>
        <v>0</v>
      </c>
      <c r="AQ1168" s="3">
        <f>[2]หน้าผ้า!DW1177</f>
        <v>0</v>
      </c>
      <c r="AR1168" s="3">
        <f>[2]หน้าผ้า!DX1177</f>
        <v>0</v>
      </c>
      <c r="AS1168" s="3">
        <f>[2]หน้าผ้า!DY1177</f>
        <v>0</v>
      </c>
      <c r="AT1168" s="3">
        <f>[2]หน้าผ้า!DZ1177</f>
        <v>0</v>
      </c>
      <c r="AU1168" s="3">
        <f>[2]หน้าผ้า!EA1177</f>
        <v>0</v>
      </c>
      <c r="AV1168" s="1">
        <f>[2]หน้าผ้า!EB1177</f>
        <v>0</v>
      </c>
      <c r="AW1168" s="2">
        <f>[2]หน้าผ้า!EC1177</f>
        <v>0</v>
      </c>
      <c r="AX1168" s="2">
        <f>[2]หน้าผ้า!ED1177</f>
        <v>0</v>
      </c>
      <c r="AY1168" s="2">
        <f>[2]หน้าผ้า!AG1177</f>
        <v>0</v>
      </c>
      <c r="AZ1168" s="2">
        <f>[2]หน้าผ้า!EG1177</f>
        <v>0</v>
      </c>
      <c r="BA1168" s="2">
        <f>[2]หน้าผ้า!EH1177</f>
        <v>0</v>
      </c>
      <c r="BB1168" s="2">
        <f>[2]หน้าผ้า!EI1177</f>
        <v>0</v>
      </c>
      <c r="BC1168" s="1">
        <f>[2]หน้าผ้า!BZ1177</f>
        <v>0</v>
      </c>
      <c r="BD1168" s="56">
        <f>[2]หน้าผ้า!CA1177</f>
        <v>0</v>
      </c>
    </row>
    <row r="1169" spans="1:56" ht="28.5" customHeight="1" x14ac:dyDescent="0.45">
      <c r="A1169" s="3">
        <f>[2]หน้าผ้า!C1178</f>
        <v>0</v>
      </c>
      <c r="B1169" s="14">
        <f>[2]หน้าผ้า!B1178</f>
        <v>0</v>
      </c>
      <c r="C1169" s="9">
        <f>[2]หน้าผ้า!E1178</f>
        <v>0</v>
      </c>
      <c r="D1169" s="13">
        <f>[2]หน้าผ้า!F1178</f>
        <v>0</v>
      </c>
      <c r="E1169" s="9">
        <f>[2]หน้าผ้า!G1178</f>
        <v>0</v>
      </c>
      <c r="F1169" s="9">
        <f>[2]หน้าผ้า!H1178</f>
        <v>0</v>
      </c>
      <c r="G1169" s="9">
        <f>[2]หน้าผ้า!I1178</f>
        <v>0</v>
      </c>
      <c r="H1169" s="9">
        <f>[2]หน้าผ้า!J1178</f>
        <v>0</v>
      </c>
      <c r="I1169" s="9">
        <f>[2]หน้าผ้า!L1178</f>
        <v>0</v>
      </c>
      <c r="J1169" s="9">
        <f>[2]หน้าผ้า!M1178</f>
        <v>0</v>
      </c>
      <c r="K1169" s="9">
        <f>[2]หน้าผ้า!N1178</f>
        <v>0</v>
      </c>
      <c r="L1169" s="9">
        <f>[2]หน้าผ้า!R1178</f>
        <v>0</v>
      </c>
      <c r="M1169" s="10">
        <f>[2]หน้าผ้า!T1178</f>
        <v>0</v>
      </c>
      <c r="N1169" s="9">
        <f>[2]หน้าผ้า!U1178</f>
        <v>0</v>
      </c>
      <c r="O1169" s="9">
        <f>[2]หน้าผ้า!V1178</f>
        <v>0</v>
      </c>
      <c r="P1169" s="10">
        <f>[2]หน้าผ้า!AB1178</f>
        <v>0</v>
      </c>
      <c r="Q1169" s="10">
        <f>[2]หน้าผ้า!AC1178</f>
        <v>0</v>
      </c>
      <c r="R1169" s="10">
        <f>[2]หน้าผ้า!AD1178</f>
        <v>0</v>
      </c>
      <c r="S1169" s="9">
        <f>[2]หน้าผ้า!Z1178</f>
        <v>0</v>
      </c>
      <c r="T1169" s="12">
        <f>[2]หน้าผ้า!X1178</f>
        <v>0</v>
      </c>
      <c r="U1169" s="11">
        <f>[2]หน้าผ้า!AA1178</f>
        <v>0</v>
      </c>
      <c r="V1169" s="10">
        <f>[2]หน้าผ้า!AJ1178</f>
        <v>0</v>
      </c>
      <c r="W1169" s="10">
        <f>[2]หน้าผ้า!AL1178</f>
        <v>0</v>
      </c>
      <c r="X1169" s="10">
        <f>[2]หน้าผ้า!AM1178</f>
        <v>0</v>
      </c>
      <c r="Y1169" s="10">
        <f>[2]หน้าผ้า!AN1178</f>
        <v>0</v>
      </c>
      <c r="Z1169" s="9">
        <f>[2]หน้าผ้า!AO1178</f>
        <v>0</v>
      </c>
      <c r="AA1169" s="8">
        <f>[2]หน้าผ้า!AQ1178</f>
        <v>0</v>
      </c>
      <c r="AB1169" s="8">
        <f>[2]หน้าผ้า!AR1178</f>
        <v>0</v>
      </c>
      <c r="AC1169" s="8">
        <f>[2]หน้าผ้า!AS1178</f>
        <v>0</v>
      </c>
      <c r="AD1169" s="8">
        <f>[2]หน้าผ้า!AT1178</f>
        <v>0</v>
      </c>
      <c r="AE1169" s="8">
        <f>[2]หน้าผ้า!AU1178</f>
        <v>0</v>
      </c>
      <c r="AF1169" s="8">
        <f>[2]หน้าผ้า!AI1178</f>
        <v>0</v>
      </c>
      <c r="AG1169" s="1">
        <f>[3]หน้าผ้า!DC1181</f>
        <v>0</v>
      </c>
      <c r="AH1169" s="1">
        <f>[2]หน้าผ้า!DL1178</f>
        <v>0</v>
      </c>
      <c r="AI1169" s="1">
        <f>[2]หน้าผ้า!DM1178</f>
        <v>0</v>
      </c>
      <c r="AJ1169" s="3">
        <f>[2]หน้าผ้า!DN1178</f>
        <v>0</v>
      </c>
      <c r="AK1169" s="3">
        <f>[2]หน้าผ้า!DQ1178</f>
        <v>0</v>
      </c>
      <c r="AL1169" s="3">
        <f>[2]หน้าผ้า!DR1178</f>
        <v>0</v>
      </c>
      <c r="AM1169" s="3">
        <f>[2]หน้าผ้า!DS1178</f>
        <v>0</v>
      </c>
      <c r="AN1169" s="3">
        <f>[2]หน้าผ้า!DT1178</f>
        <v>0</v>
      </c>
      <c r="AO1169" s="3">
        <f>[2]หน้าผ้า!DU1178</f>
        <v>0</v>
      </c>
      <c r="AP1169" s="3">
        <f>[2]หน้าผ้า!DP1178</f>
        <v>0</v>
      </c>
      <c r="AQ1169" s="3">
        <f>[2]หน้าผ้า!DW1178</f>
        <v>0</v>
      </c>
      <c r="AR1169" s="3">
        <f>[2]หน้าผ้า!DX1178</f>
        <v>0</v>
      </c>
      <c r="AS1169" s="3">
        <f>[2]หน้าผ้า!DY1178</f>
        <v>0</v>
      </c>
      <c r="AT1169" s="3">
        <f>[2]หน้าผ้า!DZ1178</f>
        <v>0</v>
      </c>
      <c r="AU1169" s="3">
        <f>[2]หน้าผ้า!EA1178</f>
        <v>0</v>
      </c>
      <c r="AV1169" s="1">
        <f>[2]หน้าผ้า!EB1178</f>
        <v>0</v>
      </c>
      <c r="AW1169" s="2">
        <f>[2]หน้าผ้า!EC1178</f>
        <v>0</v>
      </c>
      <c r="AX1169" s="2">
        <f>[2]หน้าผ้า!ED1178</f>
        <v>0</v>
      </c>
      <c r="AY1169" s="2">
        <f>[2]หน้าผ้า!AG1178</f>
        <v>0</v>
      </c>
      <c r="AZ1169" s="2">
        <f>[2]หน้าผ้า!EG1178</f>
        <v>0</v>
      </c>
      <c r="BA1169" s="2">
        <f>[2]หน้าผ้า!EH1178</f>
        <v>0</v>
      </c>
      <c r="BB1169" s="2">
        <f>[2]หน้าผ้า!EI1178</f>
        <v>0</v>
      </c>
      <c r="BC1169" s="1">
        <f>[2]หน้าผ้า!BZ1178</f>
        <v>0</v>
      </c>
      <c r="BD1169" s="56">
        <f>[2]หน้าผ้า!CA1178</f>
        <v>0</v>
      </c>
    </row>
    <row r="1170" spans="1:56" ht="28.5" customHeight="1" x14ac:dyDescent="0.45">
      <c r="A1170" s="3">
        <f>[2]หน้าผ้า!C1179</f>
        <v>0</v>
      </c>
      <c r="B1170" s="14">
        <f>[2]หน้าผ้า!B1179</f>
        <v>0</v>
      </c>
      <c r="C1170" s="9">
        <f>[2]หน้าผ้า!E1179</f>
        <v>0</v>
      </c>
      <c r="D1170" s="13">
        <f>[2]หน้าผ้า!F1179</f>
        <v>0</v>
      </c>
      <c r="E1170" s="9">
        <f>[2]หน้าผ้า!G1179</f>
        <v>0</v>
      </c>
      <c r="F1170" s="9">
        <f>[2]หน้าผ้า!H1179</f>
        <v>0</v>
      </c>
      <c r="G1170" s="9">
        <f>[2]หน้าผ้า!I1179</f>
        <v>0</v>
      </c>
      <c r="H1170" s="9">
        <f>[2]หน้าผ้า!J1179</f>
        <v>0</v>
      </c>
      <c r="I1170" s="9">
        <f>[2]หน้าผ้า!L1179</f>
        <v>0</v>
      </c>
      <c r="J1170" s="9">
        <f>[2]หน้าผ้า!M1179</f>
        <v>0</v>
      </c>
      <c r="K1170" s="9">
        <f>[2]หน้าผ้า!N1179</f>
        <v>0</v>
      </c>
      <c r="L1170" s="9">
        <f>[2]หน้าผ้า!R1179</f>
        <v>0</v>
      </c>
      <c r="M1170" s="10">
        <f>[2]หน้าผ้า!T1179</f>
        <v>0</v>
      </c>
      <c r="N1170" s="9">
        <f>[2]หน้าผ้า!U1179</f>
        <v>0</v>
      </c>
      <c r="O1170" s="9">
        <f>[2]หน้าผ้า!V1179</f>
        <v>0</v>
      </c>
      <c r="P1170" s="10">
        <f>[2]หน้าผ้า!AB1179</f>
        <v>0</v>
      </c>
      <c r="Q1170" s="10">
        <f>[2]หน้าผ้า!AC1179</f>
        <v>0</v>
      </c>
      <c r="R1170" s="10">
        <f>[2]หน้าผ้า!AD1179</f>
        <v>0</v>
      </c>
      <c r="S1170" s="9">
        <f>[2]หน้าผ้า!Z1179</f>
        <v>0</v>
      </c>
      <c r="T1170" s="12">
        <f>[2]หน้าผ้า!X1179</f>
        <v>0</v>
      </c>
      <c r="U1170" s="11">
        <f>[2]หน้าผ้า!AA1179</f>
        <v>0</v>
      </c>
      <c r="V1170" s="10">
        <f>[2]หน้าผ้า!AJ1179</f>
        <v>0</v>
      </c>
      <c r="W1170" s="10">
        <f>[2]หน้าผ้า!AL1179</f>
        <v>0</v>
      </c>
      <c r="X1170" s="10">
        <f>[2]หน้าผ้า!AM1179</f>
        <v>0</v>
      </c>
      <c r="Y1170" s="10">
        <f>[2]หน้าผ้า!AN1179</f>
        <v>0</v>
      </c>
      <c r="Z1170" s="9">
        <f>[2]หน้าผ้า!AO1179</f>
        <v>0</v>
      </c>
      <c r="AA1170" s="8">
        <f>[2]หน้าผ้า!AQ1179</f>
        <v>0</v>
      </c>
      <c r="AB1170" s="8">
        <f>[2]หน้าผ้า!AR1179</f>
        <v>0</v>
      </c>
      <c r="AC1170" s="8">
        <f>[2]หน้าผ้า!AS1179</f>
        <v>0</v>
      </c>
      <c r="AD1170" s="8">
        <f>[2]หน้าผ้า!AT1179</f>
        <v>0</v>
      </c>
      <c r="AE1170" s="8">
        <f>[2]หน้าผ้า!AU1179</f>
        <v>0</v>
      </c>
      <c r="AF1170" s="8">
        <f>[2]หน้าผ้า!AI1179</f>
        <v>0</v>
      </c>
      <c r="AG1170" s="1">
        <f>[3]หน้าผ้า!DC1182</f>
        <v>0</v>
      </c>
      <c r="AH1170" s="1">
        <f>[2]หน้าผ้า!DL1179</f>
        <v>0</v>
      </c>
      <c r="AI1170" s="1">
        <f>[2]หน้าผ้า!DM1179</f>
        <v>0</v>
      </c>
      <c r="AJ1170" s="3">
        <f>[2]หน้าผ้า!DN1179</f>
        <v>0</v>
      </c>
      <c r="AK1170" s="3">
        <f>[2]หน้าผ้า!DQ1179</f>
        <v>0</v>
      </c>
      <c r="AL1170" s="3">
        <f>[2]หน้าผ้า!DR1179</f>
        <v>0</v>
      </c>
      <c r="AM1170" s="3">
        <f>[2]หน้าผ้า!DS1179</f>
        <v>0</v>
      </c>
      <c r="AN1170" s="3">
        <f>[2]หน้าผ้า!DT1179</f>
        <v>0</v>
      </c>
      <c r="AO1170" s="3">
        <f>[2]หน้าผ้า!DU1179</f>
        <v>0</v>
      </c>
      <c r="AP1170" s="3">
        <f>[2]หน้าผ้า!DP1179</f>
        <v>0</v>
      </c>
      <c r="AQ1170" s="3">
        <f>[2]หน้าผ้า!DW1179</f>
        <v>0</v>
      </c>
      <c r="AR1170" s="3">
        <f>[2]หน้าผ้า!DX1179</f>
        <v>0</v>
      </c>
      <c r="AS1170" s="3">
        <f>[2]หน้าผ้า!DY1179</f>
        <v>0</v>
      </c>
      <c r="AT1170" s="3">
        <f>[2]หน้าผ้า!DZ1179</f>
        <v>0</v>
      </c>
      <c r="AU1170" s="3">
        <f>[2]หน้าผ้า!EA1179</f>
        <v>0</v>
      </c>
      <c r="AV1170" s="1">
        <f>[2]หน้าผ้า!EB1179</f>
        <v>0</v>
      </c>
      <c r="AW1170" s="2">
        <f>[2]หน้าผ้า!EC1179</f>
        <v>0</v>
      </c>
      <c r="AX1170" s="2">
        <f>[2]หน้าผ้า!ED1179</f>
        <v>0</v>
      </c>
      <c r="AY1170" s="2">
        <f>[2]หน้าผ้า!AG1179</f>
        <v>0</v>
      </c>
      <c r="AZ1170" s="2">
        <f>[2]หน้าผ้า!EG1179</f>
        <v>0</v>
      </c>
      <c r="BA1170" s="2">
        <f>[2]หน้าผ้า!EH1179</f>
        <v>0</v>
      </c>
      <c r="BB1170" s="2">
        <f>[2]หน้าผ้า!EI1179</f>
        <v>0</v>
      </c>
      <c r="BC1170" s="1">
        <f>[2]หน้าผ้า!BZ1179</f>
        <v>0</v>
      </c>
      <c r="BD1170" s="56">
        <f>[2]หน้าผ้า!CA1179</f>
        <v>0</v>
      </c>
    </row>
    <row r="1171" spans="1:56" ht="28.5" customHeight="1" x14ac:dyDescent="0.45">
      <c r="A1171" s="3">
        <f>[2]หน้าผ้า!C1180</f>
        <v>0</v>
      </c>
      <c r="B1171" s="14">
        <f>[2]หน้าผ้า!B1180</f>
        <v>0</v>
      </c>
      <c r="C1171" s="9">
        <f>[2]หน้าผ้า!E1180</f>
        <v>0</v>
      </c>
      <c r="D1171" s="13">
        <f>[2]หน้าผ้า!F1180</f>
        <v>0</v>
      </c>
      <c r="E1171" s="9">
        <f>[2]หน้าผ้า!G1180</f>
        <v>0</v>
      </c>
      <c r="F1171" s="9">
        <f>[2]หน้าผ้า!H1180</f>
        <v>0</v>
      </c>
      <c r="G1171" s="9">
        <f>[2]หน้าผ้า!I1180</f>
        <v>0</v>
      </c>
      <c r="H1171" s="9">
        <f>[2]หน้าผ้า!J1180</f>
        <v>0</v>
      </c>
      <c r="I1171" s="9">
        <f>[2]หน้าผ้า!L1180</f>
        <v>0</v>
      </c>
      <c r="J1171" s="9">
        <f>[2]หน้าผ้า!M1180</f>
        <v>0</v>
      </c>
      <c r="K1171" s="9">
        <f>[2]หน้าผ้า!N1180</f>
        <v>0</v>
      </c>
      <c r="L1171" s="9">
        <f>[2]หน้าผ้า!R1180</f>
        <v>0</v>
      </c>
      <c r="M1171" s="10">
        <f>[2]หน้าผ้า!T1180</f>
        <v>0</v>
      </c>
      <c r="N1171" s="9">
        <f>[2]หน้าผ้า!U1180</f>
        <v>0</v>
      </c>
      <c r="O1171" s="9">
        <f>[2]หน้าผ้า!V1180</f>
        <v>0</v>
      </c>
      <c r="P1171" s="10">
        <f>[2]หน้าผ้า!AB1180</f>
        <v>0</v>
      </c>
      <c r="Q1171" s="10">
        <f>[2]หน้าผ้า!AC1180</f>
        <v>0</v>
      </c>
      <c r="R1171" s="10">
        <f>[2]หน้าผ้า!AD1180</f>
        <v>0</v>
      </c>
      <c r="S1171" s="9">
        <f>[2]หน้าผ้า!Z1180</f>
        <v>0</v>
      </c>
      <c r="T1171" s="12">
        <f>[2]หน้าผ้า!X1180</f>
        <v>0</v>
      </c>
      <c r="U1171" s="11">
        <f>[2]หน้าผ้า!AA1180</f>
        <v>0</v>
      </c>
      <c r="V1171" s="10">
        <f>[2]หน้าผ้า!AJ1180</f>
        <v>0</v>
      </c>
      <c r="W1171" s="10">
        <f>[2]หน้าผ้า!AL1180</f>
        <v>0</v>
      </c>
      <c r="X1171" s="10">
        <f>[2]หน้าผ้า!AM1180</f>
        <v>0</v>
      </c>
      <c r="Y1171" s="10">
        <f>[2]หน้าผ้า!AN1180</f>
        <v>0</v>
      </c>
      <c r="Z1171" s="9">
        <f>[2]หน้าผ้า!AO1180</f>
        <v>0</v>
      </c>
      <c r="AA1171" s="8">
        <f>[2]หน้าผ้า!AQ1180</f>
        <v>0</v>
      </c>
      <c r="AB1171" s="8">
        <f>[2]หน้าผ้า!AR1180</f>
        <v>0</v>
      </c>
      <c r="AC1171" s="8">
        <f>[2]หน้าผ้า!AS1180</f>
        <v>0</v>
      </c>
      <c r="AD1171" s="8">
        <f>[2]หน้าผ้า!AT1180</f>
        <v>0</v>
      </c>
      <c r="AE1171" s="8">
        <f>[2]หน้าผ้า!AU1180</f>
        <v>0</v>
      </c>
      <c r="AF1171" s="8">
        <f>[2]หน้าผ้า!AI1180</f>
        <v>0</v>
      </c>
      <c r="AG1171" s="1">
        <f>[3]หน้าผ้า!DC1183</f>
        <v>0</v>
      </c>
      <c r="AH1171" s="1">
        <f>[2]หน้าผ้า!DL1180</f>
        <v>0</v>
      </c>
      <c r="AI1171" s="1">
        <f>[2]หน้าผ้า!DM1180</f>
        <v>0</v>
      </c>
      <c r="AJ1171" s="3">
        <f>[2]หน้าผ้า!DN1180</f>
        <v>0</v>
      </c>
      <c r="AK1171" s="3">
        <f>[2]หน้าผ้า!DQ1180</f>
        <v>0</v>
      </c>
      <c r="AL1171" s="3">
        <f>[2]หน้าผ้า!DR1180</f>
        <v>0</v>
      </c>
      <c r="AM1171" s="3">
        <f>[2]หน้าผ้า!DS1180</f>
        <v>0</v>
      </c>
      <c r="AN1171" s="3">
        <f>[2]หน้าผ้า!DT1180</f>
        <v>0</v>
      </c>
      <c r="AO1171" s="3">
        <f>[2]หน้าผ้า!DU1180</f>
        <v>0</v>
      </c>
      <c r="AP1171" s="3">
        <f>[2]หน้าผ้า!DP1180</f>
        <v>0</v>
      </c>
      <c r="AQ1171" s="3">
        <f>[2]หน้าผ้า!DW1180</f>
        <v>0</v>
      </c>
      <c r="AR1171" s="3">
        <f>[2]หน้าผ้า!DX1180</f>
        <v>0</v>
      </c>
      <c r="AS1171" s="3">
        <f>[2]หน้าผ้า!DY1180</f>
        <v>0</v>
      </c>
      <c r="AT1171" s="3">
        <f>[2]หน้าผ้า!DZ1180</f>
        <v>0</v>
      </c>
      <c r="AU1171" s="3">
        <f>[2]หน้าผ้า!EA1180</f>
        <v>0</v>
      </c>
      <c r="AV1171" s="1">
        <f>[2]หน้าผ้า!EB1180</f>
        <v>0</v>
      </c>
      <c r="AW1171" s="2">
        <f>[2]หน้าผ้า!EC1180</f>
        <v>0</v>
      </c>
      <c r="AX1171" s="2">
        <f>[2]หน้าผ้า!ED1180</f>
        <v>0</v>
      </c>
      <c r="AY1171" s="2">
        <f>[2]หน้าผ้า!AG1180</f>
        <v>0</v>
      </c>
      <c r="AZ1171" s="2">
        <f>[2]หน้าผ้า!EG1180</f>
        <v>0</v>
      </c>
      <c r="BA1171" s="2">
        <f>[2]หน้าผ้า!EH1180</f>
        <v>0</v>
      </c>
      <c r="BB1171" s="2">
        <f>[2]หน้าผ้า!EI1180</f>
        <v>0</v>
      </c>
      <c r="BC1171" s="1">
        <f>[2]หน้าผ้า!BZ1180</f>
        <v>0</v>
      </c>
      <c r="BD1171" s="56">
        <f>[2]หน้าผ้า!CA1180</f>
        <v>0</v>
      </c>
    </row>
    <row r="1172" spans="1:56" ht="28.5" customHeight="1" x14ac:dyDescent="0.45">
      <c r="A1172" s="3">
        <f>[2]หน้าผ้า!C1181</f>
        <v>0</v>
      </c>
      <c r="B1172" s="14">
        <f>[2]หน้าผ้า!B1181</f>
        <v>0</v>
      </c>
      <c r="C1172" s="9">
        <f>[2]หน้าผ้า!E1181</f>
        <v>0</v>
      </c>
      <c r="D1172" s="13">
        <f>[2]หน้าผ้า!F1181</f>
        <v>0</v>
      </c>
      <c r="E1172" s="9">
        <f>[2]หน้าผ้า!G1181</f>
        <v>0</v>
      </c>
      <c r="F1172" s="9">
        <f>[2]หน้าผ้า!H1181</f>
        <v>0</v>
      </c>
      <c r="G1172" s="9">
        <f>[2]หน้าผ้า!I1181</f>
        <v>0</v>
      </c>
      <c r="H1172" s="9">
        <f>[2]หน้าผ้า!J1181</f>
        <v>0</v>
      </c>
      <c r="I1172" s="9">
        <f>[2]หน้าผ้า!L1181</f>
        <v>0</v>
      </c>
      <c r="J1172" s="9">
        <f>[2]หน้าผ้า!M1181</f>
        <v>0</v>
      </c>
      <c r="K1172" s="9">
        <f>[2]หน้าผ้า!N1181</f>
        <v>0</v>
      </c>
      <c r="L1172" s="9">
        <f>[2]หน้าผ้า!R1181</f>
        <v>0</v>
      </c>
      <c r="M1172" s="10">
        <f>[2]หน้าผ้า!T1181</f>
        <v>0</v>
      </c>
      <c r="N1172" s="9">
        <f>[2]หน้าผ้า!U1181</f>
        <v>0</v>
      </c>
      <c r="O1172" s="9">
        <f>[2]หน้าผ้า!V1181</f>
        <v>0</v>
      </c>
      <c r="P1172" s="10">
        <f>[2]หน้าผ้า!AB1181</f>
        <v>0</v>
      </c>
      <c r="Q1172" s="10">
        <f>[2]หน้าผ้า!AC1181</f>
        <v>0</v>
      </c>
      <c r="R1172" s="10">
        <f>[2]หน้าผ้า!AD1181</f>
        <v>0</v>
      </c>
      <c r="S1172" s="9">
        <f>[2]หน้าผ้า!Z1181</f>
        <v>0</v>
      </c>
      <c r="T1172" s="12">
        <f>[2]หน้าผ้า!X1181</f>
        <v>0</v>
      </c>
      <c r="U1172" s="11">
        <f>[2]หน้าผ้า!AA1181</f>
        <v>0</v>
      </c>
      <c r="V1172" s="10">
        <f>[2]หน้าผ้า!AJ1181</f>
        <v>0</v>
      </c>
      <c r="W1172" s="10">
        <f>[2]หน้าผ้า!AL1181</f>
        <v>0</v>
      </c>
      <c r="X1172" s="10">
        <f>[2]หน้าผ้า!AM1181</f>
        <v>0</v>
      </c>
      <c r="Y1172" s="10">
        <f>[2]หน้าผ้า!AN1181</f>
        <v>0</v>
      </c>
      <c r="Z1172" s="9">
        <f>[2]หน้าผ้า!AO1181</f>
        <v>0</v>
      </c>
      <c r="AA1172" s="8">
        <f>[2]หน้าผ้า!AQ1181</f>
        <v>0</v>
      </c>
      <c r="AB1172" s="8">
        <f>[2]หน้าผ้า!AR1181</f>
        <v>0</v>
      </c>
      <c r="AC1172" s="8">
        <f>[2]หน้าผ้า!AS1181</f>
        <v>0</v>
      </c>
      <c r="AD1172" s="8">
        <f>[2]หน้าผ้า!AT1181</f>
        <v>0</v>
      </c>
      <c r="AE1172" s="8">
        <f>[2]หน้าผ้า!AU1181</f>
        <v>0</v>
      </c>
      <c r="AF1172" s="8">
        <f>[2]หน้าผ้า!AI1181</f>
        <v>0</v>
      </c>
      <c r="AG1172" s="1">
        <f>[3]หน้าผ้า!DC1184</f>
        <v>0</v>
      </c>
      <c r="AH1172" s="1">
        <f>[2]หน้าผ้า!DL1181</f>
        <v>0</v>
      </c>
      <c r="AI1172" s="1">
        <f>[2]หน้าผ้า!DM1181</f>
        <v>0</v>
      </c>
      <c r="AJ1172" s="3">
        <f>[2]หน้าผ้า!DN1181</f>
        <v>0</v>
      </c>
      <c r="AK1172" s="3">
        <f>[2]หน้าผ้า!DQ1181</f>
        <v>0</v>
      </c>
      <c r="AL1172" s="3">
        <f>[2]หน้าผ้า!DR1181</f>
        <v>0</v>
      </c>
      <c r="AM1172" s="3">
        <f>[2]หน้าผ้า!DS1181</f>
        <v>0</v>
      </c>
      <c r="AN1172" s="3">
        <f>[2]หน้าผ้า!DT1181</f>
        <v>0</v>
      </c>
      <c r="AO1172" s="3">
        <f>[2]หน้าผ้า!DU1181</f>
        <v>0</v>
      </c>
      <c r="AP1172" s="3">
        <f>[2]หน้าผ้า!DP1181</f>
        <v>0</v>
      </c>
      <c r="AQ1172" s="3">
        <f>[2]หน้าผ้า!DW1181</f>
        <v>0</v>
      </c>
      <c r="AR1172" s="3">
        <f>[2]หน้าผ้า!DX1181</f>
        <v>0</v>
      </c>
      <c r="AS1172" s="3">
        <f>[2]หน้าผ้า!DY1181</f>
        <v>0</v>
      </c>
      <c r="AT1172" s="3">
        <f>[2]หน้าผ้า!DZ1181</f>
        <v>0</v>
      </c>
      <c r="AU1172" s="3">
        <f>[2]หน้าผ้า!EA1181</f>
        <v>0</v>
      </c>
      <c r="AV1172" s="1">
        <f>[2]หน้าผ้า!EB1181</f>
        <v>0</v>
      </c>
      <c r="AW1172" s="2">
        <f>[2]หน้าผ้า!EC1181</f>
        <v>0</v>
      </c>
      <c r="AX1172" s="2">
        <f>[2]หน้าผ้า!ED1181</f>
        <v>0</v>
      </c>
      <c r="AY1172" s="2">
        <f>[2]หน้าผ้า!AG1181</f>
        <v>0</v>
      </c>
      <c r="AZ1172" s="2">
        <f>[2]หน้าผ้า!EG1181</f>
        <v>0</v>
      </c>
      <c r="BA1172" s="2">
        <f>[2]หน้าผ้า!EH1181</f>
        <v>0</v>
      </c>
      <c r="BB1172" s="2">
        <f>[2]หน้าผ้า!EI1181</f>
        <v>0</v>
      </c>
      <c r="BC1172" s="1">
        <f>[2]หน้าผ้า!BZ1181</f>
        <v>0</v>
      </c>
      <c r="BD1172" s="56">
        <f>[2]หน้าผ้า!CA1181</f>
        <v>0</v>
      </c>
    </row>
    <row r="1173" spans="1:56" ht="28.5" customHeight="1" x14ac:dyDescent="0.45">
      <c r="A1173" s="3">
        <f>[2]หน้าผ้า!C1182</f>
        <v>0</v>
      </c>
      <c r="B1173" s="14">
        <f>[2]หน้าผ้า!B1182</f>
        <v>0</v>
      </c>
      <c r="C1173" s="9">
        <f>[2]หน้าผ้า!E1182</f>
        <v>0</v>
      </c>
      <c r="D1173" s="13">
        <f>[2]หน้าผ้า!F1182</f>
        <v>0</v>
      </c>
      <c r="E1173" s="9">
        <f>[2]หน้าผ้า!G1182</f>
        <v>0</v>
      </c>
      <c r="F1173" s="9">
        <f>[2]หน้าผ้า!H1182</f>
        <v>0</v>
      </c>
      <c r="G1173" s="9">
        <f>[2]หน้าผ้า!I1182</f>
        <v>0</v>
      </c>
      <c r="H1173" s="9">
        <f>[2]หน้าผ้า!J1182</f>
        <v>0</v>
      </c>
      <c r="I1173" s="9">
        <f>[2]หน้าผ้า!L1182</f>
        <v>0</v>
      </c>
      <c r="J1173" s="9">
        <f>[2]หน้าผ้า!M1182</f>
        <v>0</v>
      </c>
      <c r="K1173" s="9">
        <f>[2]หน้าผ้า!N1182</f>
        <v>0</v>
      </c>
      <c r="L1173" s="9">
        <f>[2]หน้าผ้า!R1182</f>
        <v>0</v>
      </c>
      <c r="M1173" s="10">
        <f>[2]หน้าผ้า!T1182</f>
        <v>0</v>
      </c>
      <c r="N1173" s="9">
        <f>[2]หน้าผ้า!U1182</f>
        <v>0</v>
      </c>
      <c r="O1173" s="9">
        <f>[2]หน้าผ้า!V1182</f>
        <v>0</v>
      </c>
      <c r="P1173" s="10">
        <f>[2]หน้าผ้า!AB1182</f>
        <v>0</v>
      </c>
      <c r="Q1173" s="10">
        <f>[2]หน้าผ้า!AC1182</f>
        <v>0</v>
      </c>
      <c r="R1173" s="10">
        <f>[2]หน้าผ้า!AD1182</f>
        <v>0</v>
      </c>
      <c r="S1173" s="9">
        <f>[2]หน้าผ้า!Z1182</f>
        <v>0</v>
      </c>
      <c r="T1173" s="12">
        <f>[2]หน้าผ้า!X1182</f>
        <v>0</v>
      </c>
      <c r="U1173" s="11">
        <f>[2]หน้าผ้า!AA1182</f>
        <v>0</v>
      </c>
      <c r="V1173" s="10">
        <f>[2]หน้าผ้า!AJ1182</f>
        <v>0</v>
      </c>
      <c r="W1173" s="10">
        <f>[2]หน้าผ้า!AL1182</f>
        <v>0</v>
      </c>
      <c r="X1173" s="10">
        <f>[2]หน้าผ้า!AM1182</f>
        <v>0</v>
      </c>
      <c r="Y1173" s="10">
        <f>[2]หน้าผ้า!AN1182</f>
        <v>0</v>
      </c>
      <c r="Z1173" s="9">
        <f>[2]หน้าผ้า!AO1182</f>
        <v>0</v>
      </c>
      <c r="AA1173" s="8">
        <f>[2]หน้าผ้า!AQ1182</f>
        <v>0</v>
      </c>
      <c r="AB1173" s="8">
        <f>[2]หน้าผ้า!AR1182</f>
        <v>0</v>
      </c>
      <c r="AC1173" s="8">
        <f>[2]หน้าผ้า!AS1182</f>
        <v>0</v>
      </c>
      <c r="AD1173" s="8">
        <f>[2]หน้าผ้า!AT1182</f>
        <v>0</v>
      </c>
      <c r="AE1173" s="8">
        <f>[2]หน้าผ้า!AU1182</f>
        <v>0</v>
      </c>
      <c r="AF1173" s="8">
        <f>[2]หน้าผ้า!AI1182</f>
        <v>0</v>
      </c>
      <c r="AG1173" s="1">
        <f>[3]หน้าผ้า!DC1185</f>
        <v>0</v>
      </c>
      <c r="AH1173" s="1">
        <f>[2]หน้าผ้า!DL1182</f>
        <v>0</v>
      </c>
      <c r="AI1173" s="1">
        <f>[2]หน้าผ้า!DM1182</f>
        <v>0</v>
      </c>
      <c r="AJ1173" s="3">
        <f>[2]หน้าผ้า!DN1182</f>
        <v>0</v>
      </c>
      <c r="AK1173" s="3">
        <f>[2]หน้าผ้า!DQ1182</f>
        <v>0</v>
      </c>
      <c r="AL1173" s="3">
        <f>[2]หน้าผ้า!DR1182</f>
        <v>0</v>
      </c>
      <c r="AM1173" s="3">
        <f>[2]หน้าผ้า!DS1182</f>
        <v>0</v>
      </c>
      <c r="AN1173" s="3">
        <f>[2]หน้าผ้า!DT1182</f>
        <v>0</v>
      </c>
      <c r="AO1173" s="3">
        <f>[2]หน้าผ้า!DU1182</f>
        <v>0</v>
      </c>
      <c r="AP1173" s="3">
        <f>[2]หน้าผ้า!DP1182</f>
        <v>0</v>
      </c>
      <c r="AQ1173" s="3">
        <f>[2]หน้าผ้า!DW1182</f>
        <v>0</v>
      </c>
      <c r="AR1173" s="3">
        <f>[2]หน้าผ้า!DX1182</f>
        <v>0</v>
      </c>
      <c r="AS1173" s="3">
        <f>[2]หน้าผ้า!DY1182</f>
        <v>0</v>
      </c>
      <c r="AT1173" s="3">
        <f>[2]หน้าผ้า!DZ1182</f>
        <v>0</v>
      </c>
      <c r="AU1173" s="3">
        <f>[2]หน้าผ้า!EA1182</f>
        <v>0</v>
      </c>
      <c r="AV1173" s="1">
        <f>[2]หน้าผ้า!EB1182</f>
        <v>0</v>
      </c>
      <c r="AW1173" s="2">
        <f>[2]หน้าผ้า!EC1182</f>
        <v>0</v>
      </c>
      <c r="AX1173" s="2">
        <f>[2]หน้าผ้า!ED1182</f>
        <v>0</v>
      </c>
      <c r="AY1173" s="2">
        <f>[2]หน้าผ้า!AG1182</f>
        <v>0</v>
      </c>
      <c r="AZ1173" s="2">
        <f>[2]หน้าผ้า!EG1182</f>
        <v>0</v>
      </c>
      <c r="BA1173" s="2">
        <f>[2]หน้าผ้า!EH1182</f>
        <v>0</v>
      </c>
      <c r="BB1173" s="2">
        <f>[2]หน้าผ้า!EI1182</f>
        <v>0</v>
      </c>
      <c r="BC1173" s="1">
        <f>[2]หน้าผ้า!BZ1182</f>
        <v>0</v>
      </c>
      <c r="BD1173" s="56">
        <f>[2]หน้าผ้า!CA1182</f>
        <v>0</v>
      </c>
    </row>
    <row r="1174" spans="1:56" ht="28.5" customHeight="1" x14ac:dyDescent="0.45">
      <c r="A1174" s="3">
        <f>[2]หน้าผ้า!C1183</f>
        <v>0</v>
      </c>
      <c r="B1174" s="14">
        <f>[2]หน้าผ้า!B1183</f>
        <v>0</v>
      </c>
      <c r="C1174" s="9">
        <f>[2]หน้าผ้า!E1183</f>
        <v>0</v>
      </c>
      <c r="D1174" s="13">
        <f>[2]หน้าผ้า!F1183</f>
        <v>0</v>
      </c>
      <c r="E1174" s="9">
        <f>[2]หน้าผ้า!G1183</f>
        <v>0</v>
      </c>
      <c r="F1174" s="9">
        <f>[2]หน้าผ้า!H1183</f>
        <v>0</v>
      </c>
      <c r="G1174" s="9">
        <f>[2]หน้าผ้า!I1183</f>
        <v>0</v>
      </c>
      <c r="H1174" s="9">
        <f>[2]หน้าผ้า!J1183</f>
        <v>0</v>
      </c>
      <c r="I1174" s="9">
        <f>[2]หน้าผ้า!L1183</f>
        <v>0</v>
      </c>
      <c r="J1174" s="9">
        <f>[2]หน้าผ้า!M1183</f>
        <v>0</v>
      </c>
      <c r="K1174" s="9">
        <f>[2]หน้าผ้า!N1183</f>
        <v>0</v>
      </c>
      <c r="L1174" s="9">
        <f>[2]หน้าผ้า!R1183</f>
        <v>0</v>
      </c>
      <c r="M1174" s="10">
        <f>[2]หน้าผ้า!T1183</f>
        <v>0</v>
      </c>
      <c r="N1174" s="9">
        <f>[2]หน้าผ้า!U1183</f>
        <v>0</v>
      </c>
      <c r="O1174" s="9">
        <f>[2]หน้าผ้า!V1183</f>
        <v>0</v>
      </c>
      <c r="P1174" s="10">
        <f>[2]หน้าผ้า!AB1183</f>
        <v>0</v>
      </c>
      <c r="Q1174" s="10">
        <f>[2]หน้าผ้า!AC1183</f>
        <v>0</v>
      </c>
      <c r="R1174" s="10">
        <f>[2]หน้าผ้า!AD1183</f>
        <v>0</v>
      </c>
      <c r="S1174" s="9">
        <f>[2]หน้าผ้า!Z1183</f>
        <v>0</v>
      </c>
      <c r="T1174" s="12">
        <f>[2]หน้าผ้า!X1183</f>
        <v>0</v>
      </c>
      <c r="U1174" s="11">
        <f>[2]หน้าผ้า!AA1183</f>
        <v>0</v>
      </c>
      <c r="V1174" s="10">
        <f>[2]หน้าผ้า!AJ1183</f>
        <v>0</v>
      </c>
      <c r="W1174" s="10">
        <f>[2]หน้าผ้า!AL1183</f>
        <v>0</v>
      </c>
      <c r="X1174" s="10">
        <f>[2]หน้าผ้า!AM1183</f>
        <v>0</v>
      </c>
      <c r="Y1174" s="10">
        <f>[2]หน้าผ้า!AN1183</f>
        <v>0</v>
      </c>
      <c r="Z1174" s="9">
        <f>[2]หน้าผ้า!AO1183</f>
        <v>0</v>
      </c>
      <c r="AA1174" s="8">
        <f>[2]หน้าผ้า!AQ1183</f>
        <v>0</v>
      </c>
      <c r="AB1174" s="8">
        <f>[2]หน้าผ้า!AR1183</f>
        <v>0</v>
      </c>
      <c r="AC1174" s="8">
        <f>[2]หน้าผ้า!AS1183</f>
        <v>0</v>
      </c>
      <c r="AD1174" s="8">
        <f>[2]หน้าผ้า!AT1183</f>
        <v>0</v>
      </c>
      <c r="AE1174" s="8">
        <f>[2]หน้าผ้า!AU1183</f>
        <v>0</v>
      </c>
      <c r="AF1174" s="8">
        <f>[2]หน้าผ้า!AI1183</f>
        <v>0</v>
      </c>
      <c r="AG1174" s="1">
        <f>[3]หน้าผ้า!DC1186</f>
        <v>0</v>
      </c>
      <c r="AH1174" s="1">
        <f>[2]หน้าผ้า!DL1183</f>
        <v>0</v>
      </c>
      <c r="AI1174" s="1">
        <f>[2]หน้าผ้า!DM1183</f>
        <v>0</v>
      </c>
      <c r="AJ1174" s="3">
        <f>[2]หน้าผ้า!DN1183</f>
        <v>0</v>
      </c>
      <c r="AK1174" s="3">
        <f>[2]หน้าผ้า!DQ1183</f>
        <v>0</v>
      </c>
      <c r="AL1174" s="3">
        <f>[2]หน้าผ้า!DR1183</f>
        <v>0</v>
      </c>
      <c r="AM1174" s="3">
        <f>[2]หน้าผ้า!DS1183</f>
        <v>0</v>
      </c>
      <c r="AN1174" s="3">
        <f>[2]หน้าผ้า!DT1183</f>
        <v>0</v>
      </c>
      <c r="AO1174" s="3">
        <f>[2]หน้าผ้า!DU1183</f>
        <v>0</v>
      </c>
      <c r="AP1174" s="3">
        <f>[2]หน้าผ้า!DP1183</f>
        <v>0</v>
      </c>
      <c r="AQ1174" s="3">
        <f>[2]หน้าผ้า!DW1183</f>
        <v>0</v>
      </c>
      <c r="AR1174" s="3">
        <f>[2]หน้าผ้า!DX1183</f>
        <v>0</v>
      </c>
      <c r="AS1174" s="3">
        <f>[2]หน้าผ้า!DY1183</f>
        <v>0</v>
      </c>
      <c r="AT1174" s="3">
        <f>[2]หน้าผ้า!DZ1183</f>
        <v>0</v>
      </c>
      <c r="AU1174" s="3">
        <f>[2]หน้าผ้า!EA1183</f>
        <v>0</v>
      </c>
      <c r="AV1174" s="1">
        <f>[2]หน้าผ้า!EB1183</f>
        <v>0</v>
      </c>
      <c r="AW1174" s="2">
        <f>[2]หน้าผ้า!EC1183</f>
        <v>0</v>
      </c>
      <c r="AX1174" s="2">
        <f>[2]หน้าผ้า!ED1183</f>
        <v>0</v>
      </c>
      <c r="AY1174" s="2">
        <f>[2]หน้าผ้า!AG1183</f>
        <v>0</v>
      </c>
      <c r="AZ1174" s="2">
        <f>[2]หน้าผ้า!EG1183</f>
        <v>0</v>
      </c>
      <c r="BA1174" s="2">
        <f>[2]หน้าผ้า!EH1183</f>
        <v>0</v>
      </c>
      <c r="BB1174" s="2">
        <f>[2]หน้าผ้า!EI1183</f>
        <v>0</v>
      </c>
      <c r="BC1174" s="1">
        <f>[2]หน้าผ้า!BZ1183</f>
        <v>0</v>
      </c>
      <c r="BD1174" s="56">
        <f>[2]หน้าผ้า!CA1183</f>
        <v>0</v>
      </c>
    </row>
    <row r="1175" spans="1:56" ht="28.5" customHeight="1" x14ac:dyDescent="0.45">
      <c r="A1175" s="3">
        <f>[2]หน้าผ้า!C1184</f>
        <v>0</v>
      </c>
      <c r="B1175" s="14">
        <f>[2]หน้าผ้า!B1184</f>
        <v>0</v>
      </c>
      <c r="C1175" s="9">
        <f>[2]หน้าผ้า!E1184</f>
        <v>0</v>
      </c>
      <c r="D1175" s="13">
        <f>[2]หน้าผ้า!F1184</f>
        <v>0</v>
      </c>
      <c r="E1175" s="9">
        <f>[2]หน้าผ้า!G1184</f>
        <v>0</v>
      </c>
      <c r="F1175" s="9">
        <f>[2]หน้าผ้า!H1184</f>
        <v>0</v>
      </c>
      <c r="G1175" s="9">
        <f>[2]หน้าผ้า!I1184</f>
        <v>0</v>
      </c>
      <c r="H1175" s="9">
        <f>[2]หน้าผ้า!J1184</f>
        <v>0</v>
      </c>
      <c r="I1175" s="9">
        <f>[2]หน้าผ้า!L1184</f>
        <v>0</v>
      </c>
      <c r="J1175" s="9">
        <f>[2]หน้าผ้า!M1184</f>
        <v>0</v>
      </c>
      <c r="K1175" s="9">
        <f>[2]หน้าผ้า!N1184</f>
        <v>0</v>
      </c>
      <c r="L1175" s="9">
        <f>[2]หน้าผ้า!R1184</f>
        <v>0</v>
      </c>
      <c r="M1175" s="10">
        <f>[2]หน้าผ้า!T1184</f>
        <v>0</v>
      </c>
      <c r="N1175" s="9">
        <f>[2]หน้าผ้า!U1184</f>
        <v>0</v>
      </c>
      <c r="O1175" s="9">
        <f>[2]หน้าผ้า!V1184</f>
        <v>0</v>
      </c>
      <c r="P1175" s="10">
        <f>[2]หน้าผ้า!AB1184</f>
        <v>0</v>
      </c>
      <c r="Q1175" s="10">
        <f>[2]หน้าผ้า!AC1184</f>
        <v>0</v>
      </c>
      <c r="R1175" s="10">
        <f>[2]หน้าผ้า!AD1184</f>
        <v>0</v>
      </c>
      <c r="S1175" s="9">
        <f>[2]หน้าผ้า!Z1184</f>
        <v>0</v>
      </c>
      <c r="T1175" s="12">
        <f>[2]หน้าผ้า!X1184</f>
        <v>0</v>
      </c>
      <c r="U1175" s="11">
        <f>[2]หน้าผ้า!AA1184</f>
        <v>0</v>
      </c>
      <c r="V1175" s="10">
        <f>[2]หน้าผ้า!AJ1184</f>
        <v>0</v>
      </c>
      <c r="W1175" s="10">
        <f>[2]หน้าผ้า!AL1184</f>
        <v>0</v>
      </c>
      <c r="X1175" s="10">
        <f>[2]หน้าผ้า!AM1184</f>
        <v>0</v>
      </c>
      <c r="Y1175" s="10">
        <f>[2]หน้าผ้า!AN1184</f>
        <v>0</v>
      </c>
      <c r="Z1175" s="9">
        <f>[2]หน้าผ้า!AO1184</f>
        <v>0</v>
      </c>
      <c r="AA1175" s="8">
        <f>[2]หน้าผ้า!AQ1184</f>
        <v>0</v>
      </c>
      <c r="AB1175" s="8">
        <f>[2]หน้าผ้า!AR1184</f>
        <v>0</v>
      </c>
      <c r="AC1175" s="8">
        <f>[2]หน้าผ้า!AS1184</f>
        <v>0</v>
      </c>
      <c r="AD1175" s="8">
        <f>[2]หน้าผ้า!AT1184</f>
        <v>0</v>
      </c>
      <c r="AE1175" s="8">
        <f>[2]หน้าผ้า!AU1184</f>
        <v>0</v>
      </c>
      <c r="AF1175" s="8">
        <f>[2]หน้าผ้า!AI1184</f>
        <v>0</v>
      </c>
      <c r="AG1175" s="1">
        <f>[3]หน้าผ้า!DC1187</f>
        <v>0</v>
      </c>
      <c r="AH1175" s="1">
        <f>[2]หน้าผ้า!DL1184</f>
        <v>0</v>
      </c>
      <c r="AI1175" s="1">
        <f>[2]หน้าผ้า!DM1184</f>
        <v>0</v>
      </c>
      <c r="AJ1175" s="3">
        <f>[2]หน้าผ้า!DN1184</f>
        <v>0</v>
      </c>
      <c r="AK1175" s="3">
        <f>[2]หน้าผ้า!DQ1184</f>
        <v>0</v>
      </c>
      <c r="AL1175" s="3">
        <f>[2]หน้าผ้า!DR1184</f>
        <v>0</v>
      </c>
      <c r="AM1175" s="3">
        <f>[2]หน้าผ้า!DS1184</f>
        <v>0</v>
      </c>
      <c r="AN1175" s="3">
        <f>[2]หน้าผ้า!DT1184</f>
        <v>0</v>
      </c>
      <c r="AO1175" s="3">
        <f>[2]หน้าผ้า!DU1184</f>
        <v>0</v>
      </c>
      <c r="AP1175" s="3">
        <f>[2]หน้าผ้า!DP1184</f>
        <v>0</v>
      </c>
      <c r="AQ1175" s="3">
        <f>[2]หน้าผ้า!DW1184</f>
        <v>0</v>
      </c>
      <c r="AR1175" s="3">
        <f>[2]หน้าผ้า!DX1184</f>
        <v>0</v>
      </c>
      <c r="AS1175" s="3">
        <f>[2]หน้าผ้า!DY1184</f>
        <v>0</v>
      </c>
      <c r="AT1175" s="3">
        <f>[2]หน้าผ้า!DZ1184</f>
        <v>0</v>
      </c>
      <c r="AU1175" s="3">
        <f>[2]หน้าผ้า!EA1184</f>
        <v>0</v>
      </c>
      <c r="AV1175" s="1">
        <f>[2]หน้าผ้า!EB1184</f>
        <v>0</v>
      </c>
      <c r="AW1175" s="2">
        <f>[2]หน้าผ้า!EC1184</f>
        <v>0</v>
      </c>
      <c r="AX1175" s="2">
        <f>[2]หน้าผ้า!ED1184</f>
        <v>0</v>
      </c>
      <c r="AY1175" s="2">
        <f>[2]หน้าผ้า!AG1184</f>
        <v>0</v>
      </c>
      <c r="AZ1175" s="2">
        <f>[2]หน้าผ้า!EG1184</f>
        <v>0</v>
      </c>
      <c r="BA1175" s="2">
        <f>[2]หน้าผ้า!EH1184</f>
        <v>0</v>
      </c>
      <c r="BB1175" s="2">
        <f>[2]หน้าผ้า!EI1184</f>
        <v>0</v>
      </c>
      <c r="BC1175" s="1">
        <f>[2]หน้าผ้า!BZ1184</f>
        <v>0</v>
      </c>
      <c r="BD1175" s="56">
        <f>[2]หน้าผ้า!CA1184</f>
        <v>0</v>
      </c>
    </row>
    <row r="1176" spans="1:56" ht="28.5" customHeight="1" x14ac:dyDescent="0.45">
      <c r="A1176" s="3">
        <f>[2]หน้าผ้า!C1185</f>
        <v>0</v>
      </c>
      <c r="B1176" s="14">
        <f>[2]หน้าผ้า!B1185</f>
        <v>0</v>
      </c>
      <c r="C1176" s="9">
        <f>[2]หน้าผ้า!E1185</f>
        <v>0</v>
      </c>
      <c r="D1176" s="13">
        <f>[2]หน้าผ้า!F1185</f>
        <v>0</v>
      </c>
      <c r="E1176" s="9">
        <f>[2]หน้าผ้า!G1185</f>
        <v>0</v>
      </c>
      <c r="F1176" s="9">
        <f>[2]หน้าผ้า!H1185</f>
        <v>0</v>
      </c>
      <c r="G1176" s="9">
        <f>[2]หน้าผ้า!I1185</f>
        <v>0</v>
      </c>
      <c r="H1176" s="9">
        <f>[2]หน้าผ้า!J1185</f>
        <v>0</v>
      </c>
      <c r="I1176" s="9">
        <f>[2]หน้าผ้า!L1185</f>
        <v>0</v>
      </c>
      <c r="J1176" s="9">
        <f>[2]หน้าผ้า!M1185</f>
        <v>0</v>
      </c>
      <c r="K1176" s="9">
        <f>[2]หน้าผ้า!N1185</f>
        <v>0</v>
      </c>
      <c r="L1176" s="9">
        <f>[2]หน้าผ้า!R1185</f>
        <v>0</v>
      </c>
      <c r="M1176" s="10">
        <f>[2]หน้าผ้า!T1185</f>
        <v>0</v>
      </c>
      <c r="N1176" s="9">
        <f>[2]หน้าผ้า!U1185</f>
        <v>0</v>
      </c>
      <c r="O1176" s="9">
        <f>[2]หน้าผ้า!V1185</f>
        <v>0</v>
      </c>
      <c r="P1176" s="10">
        <f>[2]หน้าผ้า!AB1185</f>
        <v>0</v>
      </c>
      <c r="Q1176" s="10">
        <f>[2]หน้าผ้า!AC1185</f>
        <v>0</v>
      </c>
      <c r="R1176" s="10">
        <f>[2]หน้าผ้า!AD1185</f>
        <v>0</v>
      </c>
      <c r="S1176" s="9">
        <f>[2]หน้าผ้า!Z1185</f>
        <v>0</v>
      </c>
      <c r="T1176" s="12">
        <f>[2]หน้าผ้า!X1185</f>
        <v>0</v>
      </c>
      <c r="U1176" s="11">
        <f>[2]หน้าผ้า!AA1185</f>
        <v>0</v>
      </c>
      <c r="V1176" s="10">
        <f>[2]หน้าผ้า!AJ1185</f>
        <v>0</v>
      </c>
      <c r="W1176" s="10">
        <f>[2]หน้าผ้า!AL1185</f>
        <v>0</v>
      </c>
      <c r="X1176" s="10">
        <f>[2]หน้าผ้า!AM1185</f>
        <v>0</v>
      </c>
      <c r="Y1176" s="10">
        <f>[2]หน้าผ้า!AN1185</f>
        <v>0</v>
      </c>
      <c r="Z1176" s="9">
        <f>[2]หน้าผ้า!AO1185</f>
        <v>0</v>
      </c>
      <c r="AA1176" s="8">
        <f>[2]หน้าผ้า!AQ1185</f>
        <v>0</v>
      </c>
      <c r="AB1176" s="8">
        <f>[2]หน้าผ้า!AR1185</f>
        <v>0</v>
      </c>
      <c r="AC1176" s="8">
        <f>[2]หน้าผ้า!AS1185</f>
        <v>0</v>
      </c>
      <c r="AD1176" s="8">
        <f>[2]หน้าผ้า!AT1185</f>
        <v>0</v>
      </c>
      <c r="AE1176" s="8">
        <f>[2]หน้าผ้า!AU1185</f>
        <v>0</v>
      </c>
      <c r="AF1176" s="8">
        <f>[2]หน้าผ้า!AI1185</f>
        <v>0</v>
      </c>
      <c r="AG1176" s="1">
        <f>[3]หน้าผ้า!DC1188</f>
        <v>0</v>
      </c>
      <c r="AH1176" s="1">
        <f>[2]หน้าผ้า!DL1185</f>
        <v>0</v>
      </c>
      <c r="AI1176" s="1">
        <f>[2]หน้าผ้า!DM1185</f>
        <v>0</v>
      </c>
      <c r="AJ1176" s="3">
        <f>[2]หน้าผ้า!DN1185</f>
        <v>0</v>
      </c>
      <c r="AK1176" s="3">
        <f>[2]หน้าผ้า!DQ1185</f>
        <v>0</v>
      </c>
      <c r="AL1176" s="3">
        <f>[2]หน้าผ้า!DR1185</f>
        <v>0</v>
      </c>
      <c r="AM1176" s="3">
        <f>[2]หน้าผ้า!DS1185</f>
        <v>0</v>
      </c>
      <c r="AN1176" s="3">
        <f>[2]หน้าผ้า!DT1185</f>
        <v>0</v>
      </c>
      <c r="AO1176" s="3">
        <f>[2]หน้าผ้า!DU1185</f>
        <v>0</v>
      </c>
      <c r="AP1176" s="3">
        <f>[2]หน้าผ้า!DP1185</f>
        <v>0</v>
      </c>
      <c r="AQ1176" s="3">
        <f>[2]หน้าผ้า!DW1185</f>
        <v>0</v>
      </c>
      <c r="AR1176" s="3">
        <f>[2]หน้าผ้า!DX1185</f>
        <v>0</v>
      </c>
      <c r="AS1176" s="3">
        <f>[2]หน้าผ้า!DY1185</f>
        <v>0</v>
      </c>
      <c r="AT1176" s="3">
        <f>[2]หน้าผ้า!DZ1185</f>
        <v>0</v>
      </c>
      <c r="AU1176" s="3">
        <f>[2]หน้าผ้า!EA1185</f>
        <v>0</v>
      </c>
      <c r="AV1176" s="1">
        <f>[2]หน้าผ้า!EB1185</f>
        <v>0</v>
      </c>
      <c r="AW1176" s="2">
        <f>[2]หน้าผ้า!EC1185</f>
        <v>0</v>
      </c>
      <c r="AX1176" s="2">
        <f>[2]หน้าผ้า!ED1185</f>
        <v>0</v>
      </c>
      <c r="AY1176" s="2">
        <f>[2]หน้าผ้า!AG1185</f>
        <v>0</v>
      </c>
      <c r="AZ1176" s="2">
        <f>[2]หน้าผ้า!EG1185</f>
        <v>0</v>
      </c>
      <c r="BA1176" s="2">
        <f>[2]หน้าผ้า!EH1185</f>
        <v>0</v>
      </c>
      <c r="BB1176" s="2">
        <f>[2]หน้าผ้า!EI1185</f>
        <v>0</v>
      </c>
      <c r="BC1176" s="1">
        <f>[2]หน้าผ้า!BZ1185</f>
        <v>0</v>
      </c>
      <c r="BD1176" s="56">
        <f>[2]หน้าผ้า!CA1185</f>
        <v>0</v>
      </c>
    </row>
    <row r="1177" spans="1:56" ht="28.5" customHeight="1" x14ac:dyDescent="0.45">
      <c r="A1177" s="3">
        <f>[2]หน้าผ้า!C1186</f>
        <v>0</v>
      </c>
      <c r="B1177" s="14">
        <f>[2]หน้าผ้า!B1186</f>
        <v>0</v>
      </c>
      <c r="C1177" s="9">
        <f>[2]หน้าผ้า!E1186</f>
        <v>0</v>
      </c>
      <c r="D1177" s="13">
        <f>[2]หน้าผ้า!F1186</f>
        <v>0</v>
      </c>
      <c r="E1177" s="9">
        <f>[2]หน้าผ้า!G1186</f>
        <v>0</v>
      </c>
      <c r="F1177" s="9">
        <f>[2]หน้าผ้า!H1186</f>
        <v>0</v>
      </c>
      <c r="G1177" s="9">
        <f>[2]หน้าผ้า!I1186</f>
        <v>0</v>
      </c>
      <c r="H1177" s="9">
        <f>[2]หน้าผ้า!J1186</f>
        <v>0</v>
      </c>
      <c r="I1177" s="9">
        <f>[2]หน้าผ้า!L1186</f>
        <v>0</v>
      </c>
      <c r="J1177" s="9">
        <f>[2]หน้าผ้า!M1186</f>
        <v>0</v>
      </c>
      <c r="K1177" s="9">
        <f>[2]หน้าผ้า!N1186</f>
        <v>0</v>
      </c>
      <c r="L1177" s="9">
        <f>[2]หน้าผ้า!R1186</f>
        <v>0</v>
      </c>
      <c r="M1177" s="10">
        <f>[2]หน้าผ้า!T1186</f>
        <v>0</v>
      </c>
      <c r="N1177" s="9">
        <f>[2]หน้าผ้า!U1186</f>
        <v>0</v>
      </c>
      <c r="O1177" s="9">
        <f>[2]หน้าผ้า!V1186</f>
        <v>0</v>
      </c>
      <c r="P1177" s="10">
        <f>[2]หน้าผ้า!AB1186</f>
        <v>0</v>
      </c>
      <c r="Q1177" s="10">
        <f>[2]หน้าผ้า!AC1186</f>
        <v>0</v>
      </c>
      <c r="R1177" s="10">
        <f>[2]หน้าผ้า!AD1186</f>
        <v>0</v>
      </c>
      <c r="S1177" s="9">
        <f>[2]หน้าผ้า!Z1186</f>
        <v>0</v>
      </c>
      <c r="T1177" s="12">
        <f>[2]หน้าผ้า!X1186</f>
        <v>0</v>
      </c>
      <c r="U1177" s="11">
        <f>[2]หน้าผ้า!AA1186</f>
        <v>0</v>
      </c>
      <c r="V1177" s="10">
        <f>[2]หน้าผ้า!AJ1186</f>
        <v>0</v>
      </c>
      <c r="W1177" s="10">
        <f>[2]หน้าผ้า!AL1186</f>
        <v>0</v>
      </c>
      <c r="X1177" s="10">
        <f>[2]หน้าผ้า!AM1186</f>
        <v>0</v>
      </c>
      <c r="Y1177" s="10">
        <f>[2]หน้าผ้า!AN1186</f>
        <v>0</v>
      </c>
      <c r="Z1177" s="9">
        <f>[2]หน้าผ้า!AO1186</f>
        <v>0</v>
      </c>
      <c r="AA1177" s="8">
        <f>[2]หน้าผ้า!AQ1186</f>
        <v>0</v>
      </c>
      <c r="AB1177" s="8">
        <f>[2]หน้าผ้า!AR1186</f>
        <v>0</v>
      </c>
      <c r="AC1177" s="8">
        <f>[2]หน้าผ้า!AS1186</f>
        <v>0</v>
      </c>
      <c r="AD1177" s="8">
        <f>[2]หน้าผ้า!AT1186</f>
        <v>0</v>
      </c>
      <c r="AE1177" s="8">
        <f>[2]หน้าผ้า!AU1186</f>
        <v>0</v>
      </c>
      <c r="AF1177" s="8">
        <f>[2]หน้าผ้า!AI1186</f>
        <v>0</v>
      </c>
      <c r="AG1177" s="1">
        <f>[3]หน้าผ้า!DC1189</f>
        <v>0</v>
      </c>
      <c r="AH1177" s="1">
        <f>[2]หน้าผ้า!DL1186</f>
        <v>0</v>
      </c>
      <c r="AI1177" s="1">
        <f>[2]หน้าผ้า!DM1186</f>
        <v>0</v>
      </c>
      <c r="AJ1177" s="3">
        <f>[2]หน้าผ้า!DN1186</f>
        <v>0</v>
      </c>
      <c r="AK1177" s="3">
        <f>[2]หน้าผ้า!DQ1186</f>
        <v>0</v>
      </c>
      <c r="AL1177" s="3">
        <f>[2]หน้าผ้า!DR1186</f>
        <v>0</v>
      </c>
      <c r="AM1177" s="3">
        <f>[2]หน้าผ้า!DS1186</f>
        <v>0</v>
      </c>
      <c r="AN1177" s="3">
        <f>[2]หน้าผ้า!DT1186</f>
        <v>0</v>
      </c>
      <c r="AO1177" s="3">
        <f>[2]หน้าผ้า!DU1186</f>
        <v>0</v>
      </c>
      <c r="AP1177" s="3">
        <f>[2]หน้าผ้า!DP1186</f>
        <v>0</v>
      </c>
      <c r="AQ1177" s="3">
        <f>[2]หน้าผ้า!DW1186</f>
        <v>0</v>
      </c>
      <c r="AR1177" s="3">
        <f>[2]หน้าผ้า!DX1186</f>
        <v>0</v>
      </c>
      <c r="AS1177" s="3">
        <f>[2]หน้าผ้า!DY1186</f>
        <v>0</v>
      </c>
      <c r="AT1177" s="3">
        <f>[2]หน้าผ้า!DZ1186</f>
        <v>0</v>
      </c>
      <c r="AU1177" s="3">
        <f>[2]หน้าผ้า!EA1186</f>
        <v>0</v>
      </c>
      <c r="AV1177" s="1">
        <f>[2]หน้าผ้า!EB1186</f>
        <v>0</v>
      </c>
      <c r="AW1177" s="2">
        <f>[2]หน้าผ้า!EC1186</f>
        <v>0</v>
      </c>
      <c r="AX1177" s="2">
        <f>[2]หน้าผ้า!ED1186</f>
        <v>0</v>
      </c>
      <c r="AY1177" s="2">
        <f>[2]หน้าผ้า!AG1186</f>
        <v>0</v>
      </c>
      <c r="AZ1177" s="2">
        <f>[2]หน้าผ้า!EG1186</f>
        <v>0</v>
      </c>
      <c r="BA1177" s="2">
        <f>[2]หน้าผ้า!EH1186</f>
        <v>0</v>
      </c>
      <c r="BB1177" s="2">
        <f>[2]หน้าผ้า!EI1186</f>
        <v>0</v>
      </c>
      <c r="BC1177" s="1">
        <f>[2]หน้าผ้า!BZ1186</f>
        <v>0</v>
      </c>
      <c r="BD1177" s="56">
        <f>[2]หน้าผ้า!CA1186</f>
        <v>0</v>
      </c>
    </row>
    <row r="1178" spans="1:56" ht="28.5" customHeight="1" x14ac:dyDescent="0.45">
      <c r="A1178" s="3">
        <f>[2]หน้าผ้า!C1187</f>
        <v>0</v>
      </c>
      <c r="B1178" s="14">
        <f>[2]หน้าผ้า!B1187</f>
        <v>0</v>
      </c>
      <c r="C1178" s="9">
        <f>[2]หน้าผ้า!E1187</f>
        <v>0</v>
      </c>
      <c r="D1178" s="13">
        <f>[2]หน้าผ้า!F1187</f>
        <v>0</v>
      </c>
      <c r="E1178" s="9">
        <f>[2]หน้าผ้า!G1187</f>
        <v>0</v>
      </c>
      <c r="F1178" s="9">
        <f>[2]หน้าผ้า!H1187</f>
        <v>0</v>
      </c>
      <c r="G1178" s="9">
        <f>[2]หน้าผ้า!I1187</f>
        <v>0</v>
      </c>
      <c r="H1178" s="9">
        <f>[2]หน้าผ้า!J1187</f>
        <v>0</v>
      </c>
      <c r="I1178" s="9">
        <f>[2]หน้าผ้า!L1187</f>
        <v>0</v>
      </c>
      <c r="J1178" s="9">
        <f>[2]หน้าผ้า!M1187</f>
        <v>0</v>
      </c>
      <c r="K1178" s="9">
        <f>[2]หน้าผ้า!N1187</f>
        <v>0</v>
      </c>
      <c r="L1178" s="9">
        <f>[2]หน้าผ้า!R1187</f>
        <v>0</v>
      </c>
      <c r="M1178" s="10">
        <f>[2]หน้าผ้า!T1187</f>
        <v>0</v>
      </c>
      <c r="N1178" s="9">
        <f>[2]หน้าผ้า!U1187</f>
        <v>0</v>
      </c>
      <c r="O1178" s="9">
        <f>[2]หน้าผ้า!V1187</f>
        <v>0</v>
      </c>
      <c r="P1178" s="10">
        <f>[2]หน้าผ้า!AB1187</f>
        <v>0</v>
      </c>
      <c r="Q1178" s="10">
        <f>[2]หน้าผ้า!AC1187</f>
        <v>0</v>
      </c>
      <c r="R1178" s="10">
        <f>[2]หน้าผ้า!AD1187</f>
        <v>0</v>
      </c>
      <c r="S1178" s="9">
        <f>[2]หน้าผ้า!Z1187</f>
        <v>0</v>
      </c>
      <c r="T1178" s="12">
        <f>[2]หน้าผ้า!X1187</f>
        <v>0</v>
      </c>
      <c r="U1178" s="11">
        <f>[2]หน้าผ้า!AA1187</f>
        <v>0</v>
      </c>
      <c r="V1178" s="10">
        <f>[2]หน้าผ้า!AJ1187</f>
        <v>0</v>
      </c>
      <c r="W1178" s="10">
        <f>[2]หน้าผ้า!AL1187</f>
        <v>0</v>
      </c>
      <c r="X1178" s="10">
        <f>[2]หน้าผ้า!AM1187</f>
        <v>0</v>
      </c>
      <c r="Y1178" s="10">
        <f>[2]หน้าผ้า!AN1187</f>
        <v>0</v>
      </c>
      <c r="Z1178" s="9">
        <f>[2]หน้าผ้า!AO1187</f>
        <v>0</v>
      </c>
      <c r="AA1178" s="8">
        <f>[2]หน้าผ้า!AQ1187</f>
        <v>0</v>
      </c>
      <c r="AB1178" s="8">
        <f>[2]หน้าผ้า!AR1187</f>
        <v>0</v>
      </c>
      <c r="AC1178" s="8">
        <f>[2]หน้าผ้า!AS1187</f>
        <v>0</v>
      </c>
      <c r="AD1178" s="8">
        <f>[2]หน้าผ้า!AT1187</f>
        <v>0</v>
      </c>
      <c r="AE1178" s="8">
        <f>[2]หน้าผ้า!AU1187</f>
        <v>0</v>
      </c>
      <c r="AF1178" s="8">
        <f>[2]หน้าผ้า!AI1187</f>
        <v>0</v>
      </c>
      <c r="AG1178" s="1">
        <f>[3]หน้าผ้า!DC1190</f>
        <v>0</v>
      </c>
      <c r="AH1178" s="1">
        <f>[2]หน้าผ้า!DL1187</f>
        <v>0</v>
      </c>
      <c r="AI1178" s="1">
        <f>[2]หน้าผ้า!DM1187</f>
        <v>0</v>
      </c>
      <c r="AJ1178" s="3">
        <f>[2]หน้าผ้า!DN1187</f>
        <v>0</v>
      </c>
      <c r="AK1178" s="3">
        <f>[2]หน้าผ้า!DQ1187</f>
        <v>0</v>
      </c>
      <c r="AL1178" s="3">
        <f>[2]หน้าผ้า!DR1187</f>
        <v>0</v>
      </c>
      <c r="AM1178" s="3">
        <f>[2]หน้าผ้า!DS1187</f>
        <v>0</v>
      </c>
      <c r="AN1178" s="3">
        <f>[2]หน้าผ้า!DT1187</f>
        <v>0</v>
      </c>
      <c r="AO1178" s="3">
        <f>[2]หน้าผ้า!DU1187</f>
        <v>0</v>
      </c>
      <c r="AP1178" s="3">
        <f>[2]หน้าผ้า!DP1187</f>
        <v>0</v>
      </c>
      <c r="AQ1178" s="3">
        <f>[2]หน้าผ้า!DW1187</f>
        <v>0</v>
      </c>
      <c r="AR1178" s="3">
        <f>[2]หน้าผ้า!DX1187</f>
        <v>0</v>
      </c>
      <c r="AS1178" s="3">
        <f>[2]หน้าผ้า!DY1187</f>
        <v>0</v>
      </c>
      <c r="AT1178" s="3">
        <f>[2]หน้าผ้า!DZ1187</f>
        <v>0</v>
      </c>
      <c r="AU1178" s="3">
        <f>[2]หน้าผ้า!EA1187</f>
        <v>0</v>
      </c>
      <c r="AV1178" s="1">
        <f>[2]หน้าผ้า!EB1187</f>
        <v>0</v>
      </c>
      <c r="AW1178" s="2">
        <f>[2]หน้าผ้า!EC1187</f>
        <v>0</v>
      </c>
      <c r="AX1178" s="2">
        <f>[2]หน้าผ้า!ED1187</f>
        <v>0</v>
      </c>
      <c r="AY1178" s="2">
        <f>[2]หน้าผ้า!AG1187</f>
        <v>0</v>
      </c>
      <c r="AZ1178" s="2">
        <f>[2]หน้าผ้า!EG1187</f>
        <v>0</v>
      </c>
      <c r="BA1178" s="2">
        <f>[2]หน้าผ้า!EH1187</f>
        <v>0</v>
      </c>
      <c r="BB1178" s="2">
        <f>[2]หน้าผ้า!EI1187</f>
        <v>0</v>
      </c>
      <c r="BC1178" s="1">
        <f>[2]หน้าผ้า!BZ1187</f>
        <v>0</v>
      </c>
      <c r="BD1178" s="56">
        <f>[2]หน้าผ้า!CA1187</f>
        <v>0</v>
      </c>
    </row>
    <row r="1179" spans="1:56" ht="28.5" customHeight="1" x14ac:dyDescent="0.45">
      <c r="A1179" s="3">
        <f>[2]หน้าผ้า!C1188</f>
        <v>0</v>
      </c>
      <c r="B1179" s="14">
        <f>[2]หน้าผ้า!B1188</f>
        <v>0</v>
      </c>
      <c r="C1179" s="9">
        <f>[2]หน้าผ้า!E1188</f>
        <v>0</v>
      </c>
      <c r="D1179" s="13">
        <f>[2]หน้าผ้า!F1188</f>
        <v>0</v>
      </c>
      <c r="E1179" s="9">
        <f>[2]หน้าผ้า!G1188</f>
        <v>0</v>
      </c>
      <c r="F1179" s="9">
        <f>[2]หน้าผ้า!H1188</f>
        <v>0</v>
      </c>
      <c r="G1179" s="9">
        <f>[2]หน้าผ้า!I1188</f>
        <v>0</v>
      </c>
      <c r="H1179" s="9">
        <f>[2]หน้าผ้า!J1188</f>
        <v>0</v>
      </c>
      <c r="I1179" s="9">
        <f>[2]หน้าผ้า!L1188</f>
        <v>0</v>
      </c>
      <c r="J1179" s="9">
        <f>[2]หน้าผ้า!M1188</f>
        <v>0</v>
      </c>
      <c r="K1179" s="9">
        <f>[2]หน้าผ้า!N1188</f>
        <v>0</v>
      </c>
      <c r="L1179" s="9">
        <f>[2]หน้าผ้า!R1188</f>
        <v>0</v>
      </c>
      <c r="M1179" s="10">
        <f>[2]หน้าผ้า!T1188</f>
        <v>0</v>
      </c>
      <c r="N1179" s="9">
        <f>[2]หน้าผ้า!U1188</f>
        <v>0</v>
      </c>
      <c r="O1179" s="9">
        <f>[2]หน้าผ้า!V1188</f>
        <v>0</v>
      </c>
      <c r="P1179" s="10">
        <f>[2]หน้าผ้า!AB1188</f>
        <v>0</v>
      </c>
      <c r="Q1179" s="10">
        <f>[2]หน้าผ้า!AC1188</f>
        <v>0</v>
      </c>
      <c r="R1179" s="10">
        <f>[2]หน้าผ้า!AD1188</f>
        <v>0</v>
      </c>
      <c r="S1179" s="9">
        <f>[2]หน้าผ้า!Z1188</f>
        <v>0</v>
      </c>
      <c r="T1179" s="12">
        <f>[2]หน้าผ้า!X1188</f>
        <v>0</v>
      </c>
      <c r="U1179" s="11">
        <f>[2]หน้าผ้า!AA1188</f>
        <v>0</v>
      </c>
      <c r="V1179" s="10">
        <f>[2]หน้าผ้า!AJ1188</f>
        <v>0</v>
      </c>
      <c r="W1179" s="10">
        <f>[2]หน้าผ้า!AL1188</f>
        <v>0</v>
      </c>
      <c r="X1179" s="10">
        <f>[2]หน้าผ้า!AM1188</f>
        <v>0</v>
      </c>
      <c r="Y1179" s="10">
        <f>[2]หน้าผ้า!AN1188</f>
        <v>0</v>
      </c>
      <c r="Z1179" s="9">
        <f>[2]หน้าผ้า!AO1188</f>
        <v>0</v>
      </c>
      <c r="AA1179" s="8">
        <f>[2]หน้าผ้า!AQ1188</f>
        <v>0</v>
      </c>
      <c r="AB1179" s="8">
        <f>[2]หน้าผ้า!AR1188</f>
        <v>0</v>
      </c>
      <c r="AC1179" s="8">
        <f>[2]หน้าผ้า!AS1188</f>
        <v>0</v>
      </c>
      <c r="AD1179" s="8">
        <f>[2]หน้าผ้า!AT1188</f>
        <v>0</v>
      </c>
      <c r="AE1179" s="8">
        <f>[2]หน้าผ้า!AU1188</f>
        <v>0</v>
      </c>
      <c r="AF1179" s="8">
        <f>[2]หน้าผ้า!AI1188</f>
        <v>0</v>
      </c>
      <c r="AG1179" s="1">
        <f>[3]หน้าผ้า!DC1191</f>
        <v>0</v>
      </c>
      <c r="AH1179" s="1">
        <f>[2]หน้าผ้า!DL1188</f>
        <v>0</v>
      </c>
      <c r="AI1179" s="1">
        <f>[2]หน้าผ้า!DM1188</f>
        <v>0</v>
      </c>
      <c r="AJ1179" s="3">
        <f>[2]หน้าผ้า!DN1188</f>
        <v>0</v>
      </c>
      <c r="AK1179" s="3">
        <f>[2]หน้าผ้า!DQ1188</f>
        <v>0</v>
      </c>
      <c r="AL1179" s="3">
        <f>[2]หน้าผ้า!DR1188</f>
        <v>0</v>
      </c>
      <c r="AM1179" s="3">
        <f>[2]หน้าผ้า!DS1188</f>
        <v>0</v>
      </c>
      <c r="AN1179" s="3">
        <f>[2]หน้าผ้า!DT1188</f>
        <v>0</v>
      </c>
      <c r="AO1179" s="3">
        <f>[2]หน้าผ้า!DU1188</f>
        <v>0</v>
      </c>
      <c r="AP1179" s="3">
        <f>[2]หน้าผ้า!DP1188</f>
        <v>0</v>
      </c>
      <c r="AQ1179" s="3">
        <f>[2]หน้าผ้า!DW1188</f>
        <v>0</v>
      </c>
      <c r="AR1179" s="3">
        <f>[2]หน้าผ้า!DX1188</f>
        <v>0</v>
      </c>
      <c r="AS1179" s="3">
        <f>[2]หน้าผ้า!DY1188</f>
        <v>0</v>
      </c>
      <c r="AT1179" s="3">
        <f>[2]หน้าผ้า!DZ1188</f>
        <v>0</v>
      </c>
      <c r="AU1179" s="3">
        <f>[2]หน้าผ้า!EA1188</f>
        <v>0</v>
      </c>
      <c r="AV1179" s="1">
        <f>[2]หน้าผ้า!EB1188</f>
        <v>0</v>
      </c>
      <c r="AW1179" s="2">
        <f>[2]หน้าผ้า!EC1188</f>
        <v>0</v>
      </c>
      <c r="AX1179" s="2">
        <f>[2]หน้าผ้า!ED1188</f>
        <v>0</v>
      </c>
      <c r="AY1179" s="2">
        <f>[2]หน้าผ้า!AG1188</f>
        <v>0</v>
      </c>
      <c r="AZ1179" s="2">
        <f>[2]หน้าผ้า!EG1188</f>
        <v>0</v>
      </c>
      <c r="BA1179" s="2">
        <f>[2]หน้าผ้า!EH1188</f>
        <v>0</v>
      </c>
      <c r="BB1179" s="2">
        <f>[2]หน้าผ้า!EI1188</f>
        <v>0</v>
      </c>
      <c r="BC1179" s="1">
        <f>[2]หน้าผ้า!BZ1188</f>
        <v>0</v>
      </c>
      <c r="BD1179" s="56">
        <f>[2]หน้าผ้า!CA1188</f>
        <v>0</v>
      </c>
    </row>
    <row r="1180" spans="1:56" ht="28.5" customHeight="1" x14ac:dyDescent="0.45">
      <c r="A1180" s="3">
        <f>[2]หน้าผ้า!C1189</f>
        <v>0</v>
      </c>
      <c r="B1180" s="14">
        <f>[2]หน้าผ้า!B1189</f>
        <v>0</v>
      </c>
      <c r="C1180" s="9">
        <f>[2]หน้าผ้า!E1189</f>
        <v>0</v>
      </c>
      <c r="D1180" s="13">
        <f>[2]หน้าผ้า!F1189</f>
        <v>0</v>
      </c>
      <c r="E1180" s="9">
        <f>[2]หน้าผ้า!G1189</f>
        <v>0</v>
      </c>
      <c r="F1180" s="9">
        <f>[2]หน้าผ้า!H1189</f>
        <v>0</v>
      </c>
      <c r="G1180" s="9">
        <f>[2]หน้าผ้า!I1189</f>
        <v>0</v>
      </c>
      <c r="H1180" s="9">
        <f>[2]หน้าผ้า!J1189</f>
        <v>0</v>
      </c>
      <c r="I1180" s="9">
        <f>[2]หน้าผ้า!L1189</f>
        <v>0</v>
      </c>
      <c r="J1180" s="9">
        <f>[2]หน้าผ้า!M1189</f>
        <v>0</v>
      </c>
      <c r="K1180" s="9">
        <f>[2]หน้าผ้า!N1189</f>
        <v>0</v>
      </c>
      <c r="L1180" s="9">
        <f>[2]หน้าผ้า!R1189</f>
        <v>0</v>
      </c>
      <c r="M1180" s="10">
        <f>[2]หน้าผ้า!T1189</f>
        <v>0</v>
      </c>
      <c r="N1180" s="9">
        <f>[2]หน้าผ้า!U1189</f>
        <v>0</v>
      </c>
      <c r="O1180" s="9">
        <f>[2]หน้าผ้า!V1189</f>
        <v>0</v>
      </c>
      <c r="P1180" s="10">
        <f>[2]หน้าผ้า!AB1189</f>
        <v>0</v>
      </c>
      <c r="Q1180" s="10">
        <f>[2]หน้าผ้า!AC1189</f>
        <v>0</v>
      </c>
      <c r="R1180" s="10">
        <f>[2]หน้าผ้า!AD1189</f>
        <v>0</v>
      </c>
      <c r="S1180" s="9">
        <f>[2]หน้าผ้า!Z1189</f>
        <v>0</v>
      </c>
      <c r="T1180" s="12">
        <f>[2]หน้าผ้า!X1189</f>
        <v>0</v>
      </c>
      <c r="U1180" s="11">
        <f>[2]หน้าผ้า!AA1189</f>
        <v>0</v>
      </c>
      <c r="V1180" s="10">
        <f>[2]หน้าผ้า!AJ1189</f>
        <v>0</v>
      </c>
      <c r="W1180" s="10">
        <f>[2]หน้าผ้า!AL1189</f>
        <v>0</v>
      </c>
      <c r="X1180" s="10">
        <f>[2]หน้าผ้า!AM1189</f>
        <v>0</v>
      </c>
      <c r="Y1180" s="10">
        <f>[2]หน้าผ้า!AN1189</f>
        <v>0</v>
      </c>
      <c r="Z1180" s="9">
        <f>[2]หน้าผ้า!AO1189</f>
        <v>0</v>
      </c>
      <c r="AA1180" s="8">
        <f>[2]หน้าผ้า!AQ1189</f>
        <v>0</v>
      </c>
      <c r="AB1180" s="8">
        <f>[2]หน้าผ้า!AR1189</f>
        <v>0</v>
      </c>
      <c r="AC1180" s="8">
        <f>[2]หน้าผ้า!AS1189</f>
        <v>0</v>
      </c>
      <c r="AD1180" s="8">
        <f>[2]หน้าผ้า!AT1189</f>
        <v>0</v>
      </c>
      <c r="AE1180" s="8">
        <f>[2]หน้าผ้า!AU1189</f>
        <v>0</v>
      </c>
      <c r="AF1180" s="8">
        <f>[2]หน้าผ้า!AI1189</f>
        <v>0</v>
      </c>
      <c r="AG1180" s="1">
        <f>[3]หน้าผ้า!DC1192</f>
        <v>0</v>
      </c>
      <c r="AH1180" s="1">
        <f>[2]หน้าผ้า!DL1189</f>
        <v>0</v>
      </c>
      <c r="AI1180" s="1">
        <f>[2]หน้าผ้า!DM1189</f>
        <v>0</v>
      </c>
      <c r="AJ1180" s="3">
        <f>[2]หน้าผ้า!DN1189</f>
        <v>0</v>
      </c>
      <c r="AK1180" s="3">
        <f>[2]หน้าผ้า!DQ1189</f>
        <v>0</v>
      </c>
      <c r="AL1180" s="3">
        <f>[2]หน้าผ้า!DR1189</f>
        <v>0</v>
      </c>
      <c r="AM1180" s="3">
        <f>[2]หน้าผ้า!DS1189</f>
        <v>0</v>
      </c>
      <c r="AN1180" s="3">
        <f>[2]หน้าผ้า!DT1189</f>
        <v>0</v>
      </c>
      <c r="AO1180" s="3">
        <f>[2]หน้าผ้า!DU1189</f>
        <v>0</v>
      </c>
      <c r="AP1180" s="3">
        <f>[2]หน้าผ้า!DP1189</f>
        <v>0</v>
      </c>
      <c r="AQ1180" s="3">
        <f>[2]หน้าผ้า!DW1189</f>
        <v>0</v>
      </c>
      <c r="AR1180" s="3">
        <f>[2]หน้าผ้า!DX1189</f>
        <v>0</v>
      </c>
      <c r="AS1180" s="3">
        <f>[2]หน้าผ้า!DY1189</f>
        <v>0</v>
      </c>
      <c r="AT1180" s="3">
        <f>[2]หน้าผ้า!DZ1189</f>
        <v>0</v>
      </c>
      <c r="AU1180" s="3">
        <f>[2]หน้าผ้า!EA1189</f>
        <v>0</v>
      </c>
      <c r="AV1180" s="1">
        <f>[2]หน้าผ้า!EB1189</f>
        <v>0</v>
      </c>
      <c r="AW1180" s="2">
        <f>[2]หน้าผ้า!EC1189</f>
        <v>0</v>
      </c>
      <c r="AX1180" s="2">
        <f>[2]หน้าผ้า!ED1189</f>
        <v>0</v>
      </c>
      <c r="AY1180" s="2">
        <f>[2]หน้าผ้า!AG1189</f>
        <v>0</v>
      </c>
      <c r="AZ1180" s="2">
        <f>[2]หน้าผ้า!EG1189</f>
        <v>0</v>
      </c>
      <c r="BA1180" s="2">
        <f>[2]หน้าผ้า!EH1189</f>
        <v>0</v>
      </c>
      <c r="BB1180" s="2">
        <f>[2]หน้าผ้า!EI1189</f>
        <v>0</v>
      </c>
      <c r="BC1180" s="1">
        <f>[2]หน้าผ้า!BZ1189</f>
        <v>0</v>
      </c>
      <c r="BD1180" s="56">
        <f>[2]หน้าผ้า!CA1189</f>
        <v>0</v>
      </c>
    </row>
    <row r="1181" spans="1:56" ht="28.5" customHeight="1" x14ac:dyDescent="0.45">
      <c r="A1181" s="3">
        <f>[2]หน้าผ้า!C1190</f>
        <v>0</v>
      </c>
      <c r="B1181" s="14">
        <f>[2]หน้าผ้า!B1190</f>
        <v>0</v>
      </c>
      <c r="C1181" s="9">
        <f>[2]หน้าผ้า!E1190</f>
        <v>0</v>
      </c>
      <c r="D1181" s="13">
        <f>[2]หน้าผ้า!F1190</f>
        <v>0</v>
      </c>
      <c r="E1181" s="9">
        <f>[2]หน้าผ้า!G1190</f>
        <v>0</v>
      </c>
      <c r="F1181" s="9">
        <f>[2]หน้าผ้า!H1190</f>
        <v>0</v>
      </c>
      <c r="G1181" s="9">
        <f>[2]หน้าผ้า!I1190</f>
        <v>0</v>
      </c>
      <c r="H1181" s="9">
        <f>[2]หน้าผ้า!J1190</f>
        <v>0</v>
      </c>
      <c r="I1181" s="9">
        <f>[2]หน้าผ้า!L1190</f>
        <v>0</v>
      </c>
      <c r="J1181" s="9">
        <f>[2]หน้าผ้า!M1190</f>
        <v>0</v>
      </c>
      <c r="K1181" s="9">
        <f>[2]หน้าผ้า!N1190</f>
        <v>0</v>
      </c>
      <c r="L1181" s="9">
        <f>[2]หน้าผ้า!R1190</f>
        <v>0</v>
      </c>
      <c r="M1181" s="10">
        <f>[2]หน้าผ้า!T1190</f>
        <v>0</v>
      </c>
      <c r="N1181" s="9">
        <f>[2]หน้าผ้า!U1190</f>
        <v>0</v>
      </c>
      <c r="O1181" s="9">
        <f>[2]หน้าผ้า!V1190</f>
        <v>0</v>
      </c>
      <c r="P1181" s="10">
        <f>[2]หน้าผ้า!AB1190</f>
        <v>0</v>
      </c>
      <c r="Q1181" s="10">
        <f>[2]หน้าผ้า!AC1190</f>
        <v>0</v>
      </c>
      <c r="R1181" s="10">
        <f>[2]หน้าผ้า!AD1190</f>
        <v>0</v>
      </c>
      <c r="S1181" s="9">
        <f>[2]หน้าผ้า!Z1190</f>
        <v>0</v>
      </c>
      <c r="T1181" s="12">
        <f>[2]หน้าผ้า!X1190</f>
        <v>0</v>
      </c>
      <c r="U1181" s="11">
        <f>[2]หน้าผ้า!AA1190</f>
        <v>0</v>
      </c>
      <c r="V1181" s="10">
        <f>[2]หน้าผ้า!AJ1190</f>
        <v>0</v>
      </c>
      <c r="W1181" s="10">
        <f>[2]หน้าผ้า!AL1190</f>
        <v>0</v>
      </c>
      <c r="X1181" s="10">
        <f>[2]หน้าผ้า!AM1190</f>
        <v>0</v>
      </c>
      <c r="Y1181" s="10">
        <f>[2]หน้าผ้า!AN1190</f>
        <v>0</v>
      </c>
      <c r="Z1181" s="9">
        <f>[2]หน้าผ้า!AO1190</f>
        <v>0</v>
      </c>
      <c r="AA1181" s="8">
        <f>[2]หน้าผ้า!AQ1190</f>
        <v>0</v>
      </c>
      <c r="AB1181" s="8">
        <f>[2]หน้าผ้า!AR1190</f>
        <v>0</v>
      </c>
      <c r="AC1181" s="8">
        <f>[2]หน้าผ้า!AS1190</f>
        <v>0</v>
      </c>
      <c r="AD1181" s="8">
        <f>[2]หน้าผ้า!AT1190</f>
        <v>0</v>
      </c>
      <c r="AE1181" s="8">
        <f>[2]หน้าผ้า!AU1190</f>
        <v>0</v>
      </c>
      <c r="AF1181" s="8">
        <f>[2]หน้าผ้า!AI1190</f>
        <v>0</v>
      </c>
      <c r="AG1181" s="1">
        <f>[3]หน้าผ้า!DC1193</f>
        <v>0</v>
      </c>
      <c r="AH1181" s="1">
        <f>[2]หน้าผ้า!DL1190</f>
        <v>0</v>
      </c>
      <c r="AI1181" s="1">
        <f>[2]หน้าผ้า!DM1190</f>
        <v>0</v>
      </c>
      <c r="AJ1181" s="3">
        <f>[2]หน้าผ้า!DN1190</f>
        <v>0</v>
      </c>
      <c r="AK1181" s="3">
        <f>[2]หน้าผ้า!DQ1190</f>
        <v>0</v>
      </c>
      <c r="AL1181" s="3">
        <f>[2]หน้าผ้า!DR1190</f>
        <v>0</v>
      </c>
      <c r="AM1181" s="3">
        <f>[2]หน้าผ้า!DS1190</f>
        <v>0</v>
      </c>
      <c r="AN1181" s="3">
        <f>[2]หน้าผ้า!DT1190</f>
        <v>0</v>
      </c>
      <c r="AO1181" s="3">
        <f>[2]หน้าผ้า!DU1190</f>
        <v>0</v>
      </c>
      <c r="AP1181" s="3">
        <f>[2]หน้าผ้า!DP1190</f>
        <v>0</v>
      </c>
      <c r="AQ1181" s="3">
        <f>[2]หน้าผ้า!DW1190</f>
        <v>0</v>
      </c>
      <c r="AR1181" s="3">
        <f>[2]หน้าผ้า!DX1190</f>
        <v>0</v>
      </c>
      <c r="AS1181" s="3">
        <f>[2]หน้าผ้า!DY1190</f>
        <v>0</v>
      </c>
      <c r="AT1181" s="3">
        <f>[2]หน้าผ้า!DZ1190</f>
        <v>0</v>
      </c>
      <c r="AU1181" s="3">
        <f>[2]หน้าผ้า!EA1190</f>
        <v>0</v>
      </c>
      <c r="AV1181" s="1">
        <f>[2]หน้าผ้า!EB1190</f>
        <v>0</v>
      </c>
      <c r="AW1181" s="2">
        <f>[2]หน้าผ้า!EC1190</f>
        <v>0</v>
      </c>
      <c r="AX1181" s="2">
        <f>[2]หน้าผ้า!ED1190</f>
        <v>0</v>
      </c>
      <c r="AY1181" s="2">
        <f>[2]หน้าผ้า!AG1190</f>
        <v>0</v>
      </c>
      <c r="AZ1181" s="2">
        <f>[2]หน้าผ้า!EG1190</f>
        <v>0</v>
      </c>
      <c r="BA1181" s="2">
        <f>[2]หน้าผ้า!EH1190</f>
        <v>0</v>
      </c>
      <c r="BB1181" s="2">
        <f>[2]หน้าผ้า!EI1190</f>
        <v>0</v>
      </c>
      <c r="BC1181" s="1">
        <f>[2]หน้าผ้า!BZ1190</f>
        <v>0</v>
      </c>
      <c r="BD1181" s="56">
        <f>[2]หน้าผ้า!CA1190</f>
        <v>0</v>
      </c>
    </row>
    <row r="1182" spans="1:56" ht="28.5" customHeight="1" x14ac:dyDescent="0.45">
      <c r="A1182" s="3">
        <f>[2]หน้าผ้า!C1191</f>
        <v>0</v>
      </c>
      <c r="B1182" s="14">
        <f>[2]หน้าผ้า!B1191</f>
        <v>0</v>
      </c>
      <c r="C1182" s="9">
        <f>[2]หน้าผ้า!E1191</f>
        <v>0</v>
      </c>
      <c r="D1182" s="13">
        <f>[2]หน้าผ้า!F1191</f>
        <v>0</v>
      </c>
      <c r="E1182" s="9">
        <f>[2]หน้าผ้า!G1191</f>
        <v>0</v>
      </c>
      <c r="F1182" s="9">
        <f>[2]หน้าผ้า!H1191</f>
        <v>0</v>
      </c>
      <c r="G1182" s="9">
        <f>[2]หน้าผ้า!I1191</f>
        <v>0</v>
      </c>
      <c r="H1182" s="9">
        <f>[2]หน้าผ้า!J1191</f>
        <v>0</v>
      </c>
      <c r="I1182" s="9">
        <f>[2]หน้าผ้า!L1191</f>
        <v>0</v>
      </c>
      <c r="J1182" s="9">
        <f>[2]หน้าผ้า!M1191</f>
        <v>0</v>
      </c>
      <c r="K1182" s="9">
        <f>[2]หน้าผ้า!N1191</f>
        <v>0</v>
      </c>
      <c r="L1182" s="9">
        <f>[2]หน้าผ้า!R1191</f>
        <v>0</v>
      </c>
      <c r="M1182" s="10">
        <f>[2]หน้าผ้า!T1191</f>
        <v>0</v>
      </c>
      <c r="N1182" s="9">
        <f>[2]หน้าผ้า!U1191</f>
        <v>0</v>
      </c>
      <c r="O1182" s="9">
        <f>[2]หน้าผ้า!V1191</f>
        <v>0</v>
      </c>
      <c r="P1182" s="10">
        <f>[2]หน้าผ้า!AB1191</f>
        <v>0</v>
      </c>
      <c r="Q1182" s="10">
        <f>[2]หน้าผ้า!AC1191</f>
        <v>0</v>
      </c>
      <c r="R1182" s="10">
        <f>[2]หน้าผ้า!AD1191</f>
        <v>0</v>
      </c>
      <c r="S1182" s="9">
        <f>[2]หน้าผ้า!Z1191</f>
        <v>0</v>
      </c>
      <c r="T1182" s="12">
        <f>[2]หน้าผ้า!X1191</f>
        <v>0</v>
      </c>
      <c r="U1182" s="11">
        <f>[2]หน้าผ้า!AA1191</f>
        <v>0</v>
      </c>
      <c r="V1182" s="10">
        <f>[2]หน้าผ้า!AJ1191</f>
        <v>0</v>
      </c>
      <c r="W1182" s="10">
        <f>[2]หน้าผ้า!AL1191</f>
        <v>0</v>
      </c>
      <c r="X1182" s="10">
        <f>[2]หน้าผ้า!AM1191</f>
        <v>0</v>
      </c>
      <c r="Y1182" s="10">
        <f>[2]หน้าผ้า!AN1191</f>
        <v>0</v>
      </c>
      <c r="Z1182" s="9">
        <f>[2]หน้าผ้า!AO1191</f>
        <v>0</v>
      </c>
      <c r="AA1182" s="8">
        <f>[2]หน้าผ้า!AQ1191</f>
        <v>0</v>
      </c>
      <c r="AB1182" s="8">
        <f>[2]หน้าผ้า!AR1191</f>
        <v>0</v>
      </c>
      <c r="AC1182" s="8">
        <f>[2]หน้าผ้า!AS1191</f>
        <v>0</v>
      </c>
      <c r="AD1182" s="8">
        <f>[2]หน้าผ้า!AT1191</f>
        <v>0</v>
      </c>
      <c r="AE1182" s="8">
        <f>[2]หน้าผ้า!AU1191</f>
        <v>0</v>
      </c>
      <c r="AF1182" s="8">
        <f>[2]หน้าผ้า!AI1191</f>
        <v>0</v>
      </c>
      <c r="AG1182" s="1">
        <f>[3]หน้าผ้า!DC1194</f>
        <v>0</v>
      </c>
      <c r="AH1182" s="1">
        <f>[2]หน้าผ้า!DL1191</f>
        <v>0</v>
      </c>
      <c r="AI1182" s="1">
        <f>[2]หน้าผ้า!DM1191</f>
        <v>0</v>
      </c>
      <c r="AJ1182" s="3">
        <f>[2]หน้าผ้า!DN1191</f>
        <v>0</v>
      </c>
      <c r="AK1182" s="3">
        <f>[2]หน้าผ้า!DQ1191</f>
        <v>0</v>
      </c>
      <c r="AL1182" s="3">
        <f>[2]หน้าผ้า!DR1191</f>
        <v>0</v>
      </c>
      <c r="AM1182" s="3">
        <f>[2]หน้าผ้า!DS1191</f>
        <v>0</v>
      </c>
      <c r="AN1182" s="3">
        <f>[2]หน้าผ้า!DT1191</f>
        <v>0</v>
      </c>
      <c r="AO1182" s="3">
        <f>[2]หน้าผ้า!DU1191</f>
        <v>0</v>
      </c>
      <c r="AP1182" s="3">
        <f>[2]หน้าผ้า!DP1191</f>
        <v>0</v>
      </c>
      <c r="AQ1182" s="3">
        <f>[2]หน้าผ้า!DW1191</f>
        <v>0</v>
      </c>
      <c r="AR1182" s="3">
        <f>[2]หน้าผ้า!DX1191</f>
        <v>0</v>
      </c>
      <c r="AS1182" s="3">
        <f>[2]หน้าผ้า!DY1191</f>
        <v>0</v>
      </c>
      <c r="AT1182" s="3">
        <f>[2]หน้าผ้า!DZ1191</f>
        <v>0</v>
      </c>
      <c r="AU1182" s="3">
        <f>[2]หน้าผ้า!EA1191</f>
        <v>0</v>
      </c>
      <c r="AV1182" s="1">
        <f>[2]หน้าผ้า!EB1191</f>
        <v>0</v>
      </c>
      <c r="AW1182" s="2">
        <f>[2]หน้าผ้า!EC1191</f>
        <v>0</v>
      </c>
      <c r="AX1182" s="2">
        <f>[2]หน้าผ้า!ED1191</f>
        <v>0</v>
      </c>
      <c r="AY1182" s="2">
        <f>[2]หน้าผ้า!AG1191</f>
        <v>0</v>
      </c>
      <c r="AZ1182" s="2">
        <f>[2]หน้าผ้า!EG1191</f>
        <v>0</v>
      </c>
      <c r="BA1182" s="2">
        <f>[2]หน้าผ้า!EH1191</f>
        <v>0</v>
      </c>
      <c r="BB1182" s="2">
        <f>[2]หน้าผ้า!EI1191</f>
        <v>0</v>
      </c>
      <c r="BC1182" s="1">
        <f>[2]หน้าผ้า!BZ1191</f>
        <v>0</v>
      </c>
      <c r="BD1182" s="56">
        <f>[2]หน้าผ้า!CA1191</f>
        <v>0</v>
      </c>
    </row>
    <row r="1183" spans="1:56" ht="28.5" customHeight="1" x14ac:dyDescent="0.45">
      <c r="A1183" s="3">
        <f>[2]หน้าผ้า!C1192</f>
        <v>0</v>
      </c>
      <c r="B1183" s="14">
        <f>[2]หน้าผ้า!B1192</f>
        <v>0</v>
      </c>
      <c r="C1183" s="9">
        <f>[2]หน้าผ้า!E1192</f>
        <v>0</v>
      </c>
      <c r="D1183" s="13">
        <f>[2]หน้าผ้า!F1192</f>
        <v>0</v>
      </c>
      <c r="E1183" s="9">
        <f>[2]หน้าผ้า!G1192</f>
        <v>0</v>
      </c>
      <c r="F1183" s="9">
        <f>[2]หน้าผ้า!H1192</f>
        <v>0</v>
      </c>
      <c r="G1183" s="9">
        <f>[2]หน้าผ้า!I1192</f>
        <v>0</v>
      </c>
      <c r="H1183" s="9">
        <f>[2]หน้าผ้า!J1192</f>
        <v>0</v>
      </c>
      <c r="I1183" s="9">
        <f>[2]หน้าผ้า!L1192</f>
        <v>0</v>
      </c>
      <c r="J1183" s="9">
        <f>[2]หน้าผ้า!M1192</f>
        <v>0</v>
      </c>
      <c r="K1183" s="9">
        <f>[2]หน้าผ้า!N1192</f>
        <v>0</v>
      </c>
      <c r="L1183" s="9">
        <f>[2]หน้าผ้า!R1192</f>
        <v>0</v>
      </c>
      <c r="M1183" s="10">
        <f>[2]หน้าผ้า!T1192</f>
        <v>0</v>
      </c>
      <c r="N1183" s="9">
        <f>[2]หน้าผ้า!U1192</f>
        <v>0</v>
      </c>
      <c r="O1183" s="9">
        <f>[2]หน้าผ้า!V1192</f>
        <v>0</v>
      </c>
      <c r="P1183" s="10">
        <f>[2]หน้าผ้า!AB1192</f>
        <v>0</v>
      </c>
      <c r="Q1183" s="10">
        <f>[2]หน้าผ้า!AC1192</f>
        <v>0</v>
      </c>
      <c r="R1183" s="10">
        <f>[2]หน้าผ้า!AD1192</f>
        <v>0</v>
      </c>
      <c r="S1183" s="9">
        <f>[2]หน้าผ้า!Z1192</f>
        <v>0</v>
      </c>
      <c r="T1183" s="12">
        <f>[2]หน้าผ้า!X1192</f>
        <v>0</v>
      </c>
      <c r="U1183" s="11">
        <f>[2]หน้าผ้า!AA1192</f>
        <v>0</v>
      </c>
      <c r="V1183" s="10">
        <f>[2]หน้าผ้า!AJ1192</f>
        <v>0</v>
      </c>
      <c r="W1183" s="10">
        <f>[2]หน้าผ้า!AL1192</f>
        <v>0</v>
      </c>
      <c r="X1183" s="10">
        <f>[2]หน้าผ้า!AM1192</f>
        <v>0</v>
      </c>
      <c r="Y1183" s="10">
        <f>[2]หน้าผ้า!AN1192</f>
        <v>0</v>
      </c>
      <c r="Z1183" s="9">
        <f>[2]หน้าผ้า!AO1192</f>
        <v>0</v>
      </c>
      <c r="AA1183" s="8">
        <f>[2]หน้าผ้า!AQ1192</f>
        <v>0</v>
      </c>
      <c r="AB1183" s="8">
        <f>[2]หน้าผ้า!AR1192</f>
        <v>0</v>
      </c>
      <c r="AC1183" s="8">
        <f>[2]หน้าผ้า!AS1192</f>
        <v>0</v>
      </c>
      <c r="AD1183" s="8">
        <f>[2]หน้าผ้า!AT1192</f>
        <v>0</v>
      </c>
      <c r="AE1183" s="8">
        <f>[2]หน้าผ้า!AU1192</f>
        <v>0</v>
      </c>
      <c r="AF1183" s="8">
        <f>[2]หน้าผ้า!AI1192</f>
        <v>0</v>
      </c>
      <c r="AG1183" s="1">
        <f>[3]หน้าผ้า!DC1195</f>
        <v>0</v>
      </c>
      <c r="AH1183" s="1">
        <f>[2]หน้าผ้า!DL1192</f>
        <v>0</v>
      </c>
      <c r="AI1183" s="1">
        <f>[2]หน้าผ้า!DM1192</f>
        <v>0</v>
      </c>
      <c r="AJ1183" s="3">
        <f>[2]หน้าผ้า!DN1192</f>
        <v>0</v>
      </c>
      <c r="AK1183" s="3">
        <f>[2]หน้าผ้า!DQ1192</f>
        <v>0</v>
      </c>
      <c r="AL1183" s="3">
        <f>[2]หน้าผ้า!DR1192</f>
        <v>0</v>
      </c>
      <c r="AM1183" s="3">
        <f>[2]หน้าผ้า!DS1192</f>
        <v>0</v>
      </c>
      <c r="AN1183" s="3">
        <f>[2]หน้าผ้า!DT1192</f>
        <v>0</v>
      </c>
      <c r="AO1183" s="3">
        <f>[2]หน้าผ้า!DU1192</f>
        <v>0</v>
      </c>
      <c r="AP1183" s="3">
        <f>[2]หน้าผ้า!DP1192</f>
        <v>0</v>
      </c>
      <c r="AQ1183" s="3">
        <f>[2]หน้าผ้า!DW1192</f>
        <v>0</v>
      </c>
      <c r="AR1183" s="3">
        <f>[2]หน้าผ้า!DX1192</f>
        <v>0</v>
      </c>
      <c r="AS1183" s="3">
        <f>[2]หน้าผ้า!DY1192</f>
        <v>0</v>
      </c>
      <c r="AT1183" s="3">
        <f>[2]หน้าผ้า!DZ1192</f>
        <v>0</v>
      </c>
      <c r="AU1183" s="3">
        <f>[2]หน้าผ้า!EA1192</f>
        <v>0</v>
      </c>
      <c r="AV1183" s="1">
        <f>[2]หน้าผ้า!EB1192</f>
        <v>0</v>
      </c>
      <c r="AW1183" s="2">
        <f>[2]หน้าผ้า!EC1192</f>
        <v>0</v>
      </c>
      <c r="AX1183" s="2">
        <f>[2]หน้าผ้า!ED1192</f>
        <v>0</v>
      </c>
      <c r="AY1183" s="2">
        <f>[2]หน้าผ้า!AG1192</f>
        <v>0</v>
      </c>
      <c r="AZ1183" s="2">
        <f>[2]หน้าผ้า!EG1192</f>
        <v>0</v>
      </c>
      <c r="BA1183" s="2">
        <f>[2]หน้าผ้า!EH1192</f>
        <v>0</v>
      </c>
      <c r="BB1183" s="2">
        <f>[2]หน้าผ้า!EI1192</f>
        <v>0</v>
      </c>
      <c r="BC1183" s="1">
        <f>[2]หน้าผ้า!BZ1192</f>
        <v>0</v>
      </c>
      <c r="BD1183" s="56">
        <f>[2]หน้าผ้า!CA1192</f>
        <v>0</v>
      </c>
    </row>
    <row r="1184" spans="1:56" ht="28.5" customHeight="1" x14ac:dyDescent="0.45">
      <c r="A1184" s="3">
        <f>[2]หน้าผ้า!C1193</f>
        <v>0</v>
      </c>
      <c r="B1184" s="14">
        <f>[2]หน้าผ้า!B1193</f>
        <v>0</v>
      </c>
      <c r="C1184" s="9">
        <f>[2]หน้าผ้า!E1193</f>
        <v>0</v>
      </c>
      <c r="D1184" s="13">
        <f>[2]หน้าผ้า!F1193</f>
        <v>0</v>
      </c>
      <c r="E1184" s="9">
        <f>[2]หน้าผ้า!G1193</f>
        <v>0</v>
      </c>
      <c r="F1184" s="9">
        <f>[2]หน้าผ้า!H1193</f>
        <v>0</v>
      </c>
      <c r="G1184" s="9">
        <f>[2]หน้าผ้า!I1193</f>
        <v>0</v>
      </c>
      <c r="H1184" s="9">
        <f>[2]หน้าผ้า!J1193</f>
        <v>0</v>
      </c>
      <c r="I1184" s="9">
        <f>[2]หน้าผ้า!L1193</f>
        <v>0</v>
      </c>
      <c r="J1184" s="9">
        <f>[2]หน้าผ้า!M1193</f>
        <v>0</v>
      </c>
      <c r="K1184" s="9">
        <f>[2]หน้าผ้า!N1193</f>
        <v>0</v>
      </c>
      <c r="L1184" s="9">
        <f>[2]หน้าผ้า!R1193</f>
        <v>0</v>
      </c>
      <c r="M1184" s="10">
        <f>[2]หน้าผ้า!T1193</f>
        <v>0</v>
      </c>
      <c r="N1184" s="9">
        <f>[2]หน้าผ้า!U1193</f>
        <v>0</v>
      </c>
      <c r="O1184" s="9">
        <f>[2]หน้าผ้า!V1193</f>
        <v>0</v>
      </c>
      <c r="P1184" s="10">
        <f>[2]หน้าผ้า!AB1193</f>
        <v>0</v>
      </c>
      <c r="Q1184" s="10">
        <f>[2]หน้าผ้า!AC1193</f>
        <v>0</v>
      </c>
      <c r="R1184" s="10">
        <f>[2]หน้าผ้า!AD1193</f>
        <v>0</v>
      </c>
      <c r="S1184" s="9">
        <f>[2]หน้าผ้า!Z1193</f>
        <v>0</v>
      </c>
      <c r="T1184" s="12">
        <f>[2]หน้าผ้า!X1193</f>
        <v>0</v>
      </c>
      <c r="U1184" s="11">
        <f>[2]หน้าผ้า!AA1193</f>
        <v>0</v>
      </c>
      <c r="V1184" s="10">
        <f>[2]หน้าผ้า!AJ1193</f>
        <v>0</v>
      </c>
      <c r="W1184" s="10">
        <f>[2]หน้าผ้า!AL1193</f>
        <v>0</v>
      </c>
      <c r="X1184" s="10">
        <f>[2]หน้าผ้า!AM1193</f>
        <v>0</v>
      </c>
      <c r="Y1184" s="10">
        <f>[2]หน้าผ้า!AN1193</f>
        <v>0</v>
      </c>
      <c r="Z1184" s="9">
        <f>[2]หน้าผ้า!AO1193</f>
        <v>0</v>
      </c>
      <c r="AA1184" s="8">
        <f>[2]หน้าผ้า!AQ1193</f>
        <v>0</v>
      </c>
      <c r="AB1184" s="8">
        <f>[2]หน้าผ้า!AR1193</f>
        <v>0</v>
      </c>
      <c r="AC1184" s="8">
        <f>[2]หน้าผ้า!AS1193</f>
        <v>0</v>
      </c>
      <c r="AD1184" s="8">
        <f>[2]หน้าผ้า!AT1193</f>
        <v>0</v>
      </c>
      <c r="AE1184" s="8">
        <f>[2]หน้าผ้า!AU1193</f>
        <v>0</v>
      </c>
      <c r="AF1184" s="8">
        <f>[2]หน้าผ้า!AI1193</f>
        <v>0</v>
      </c>
      <c r="AG1184" s="1">
        <f>[3]หน้าผ้า!DC1196</f>
        <v>0</v>
      </c>
      <c r="AH1184" s="1">
        <f>[2]หน้าผ้า!DL1193</f>
        <v>0</v>
      </c>
      <c r="AI1184" s="1">
        <f>[2]หน้าผ้า!DM1193</f>
        <v>0</v>
      </c>
      <c r="AJ1184" s="3">
        <f>[2]หน้าผ้า!DN1193</f>
        <v>0</v>
      </c>
      <c r="AK1184" s="3">
        <f>[2]หน้าผ้า!DQ1193</f>
        <v>0</v>
      </c>
      <c r="AL1184" s="3">
        <f>[2]หน้าผ้า!DR1193</f>
        <v>0</v>
      </c>
      <c r="AM1184" s="3">
        <f>[2]หน้าผ้า!DS1193</f>
        <v>0</v>
      </c>
      <c r="AN1184" s="3">
        <f>[2]หน้าผ้า!DT1193</f>
        <v>0</v>
      </c>
      <c r="AO1184" s="3">
        <f>[2]หน้าผ้า!DU1193</f>
        <v>0</v>
      </c>
      <c r="AP1184" s="3">
        <f>[2]หน้าผ้า!DP1193</f>
        <v>0</v>
      </c>
      <c r="AQ1184" s="3">
        <f>[2]หน้าผ้า!DW1193</f>
        <v>0</v>
      </c>
      <c r="AR1184" s="3">
        <f>[2]หน้าผ้า!DX1193</f>
        <v>0</v>
      </c>
      <c r="AS1184" s="3">
        <f>[2]หน้าผ้า!DY1193</f>
        <v>0</v>
      </c>
      <c r="AT1184" s="3">
        <f>[2]หน้าผ้า!DZ1193</f>
        <v>0</v>
      </c>
      <c r="AU1184" s="3">
        <f>[2]หน้าผ้า!EA1193</f>
        <v>0</v>
      </c>
      <c r="AV1184" s="1">
        <f>[2]หน้าผ้า!EB1193</f>
        <v>0</v>
      </c>
      <c r="AW1184" s="2">
        <f>[2]หน้าผ้า!EC1193</f>
        <v>0</v>
      </c>
      <c r="AX1184" s="2">
        <f>[2]หน้าผ้า!ED1193</f>
        <v>0</v>
      </c>
      <c r="AY1184" s="2">
        <f>[2]หน้าผ้า!AG1193</f>
        <v>0</v>
      </c>
      <c r="AZ1184" s="2">
        <f>[2]หน้าผ้า!EG1193</f>
        <v>0</v>
      </c>
      <c r="BA1184" s="2">
        <f>[2]หน้าผ้า!EH1193</f>
        <v>0</v>
      </c>
      <c r="BB1184" s="2">
        <f>[2]หน้าผ้า!EI1193</f>
        <v>0</v>
      </c>
      <c r="BC1184" s="1">
        <f>[2]หน้าผ้า!BZ1193</f>
        <v>0</v>
      </c>
      <c r="BD1184" s="56">
        <f>[2]หน้าผ้า!CA1193</f>
        <v>0</v>
      </c>
    </row>
    <row r="1185" spans="1:56" ht="28.5" customHeight="1" x14ac:dyDescent="0.45">
      <c r="A1185" s="3">
        <f>[2]หน้าผ้า!C1194</f>
        <v>0</v>
      </c>
      <c r="B1185" s="14">
        <f>[2]หน้าผ้า!B1194</f>
        <v>0</v>
      </c>
      <c r="C1185" s="9">
        <f>[2]หน้าผ้า!E1194</f>
        <v>0</v>
      </c>
      <c r="D1185" s="13">
        <f>[2]หน้าผ้า!F1194</f>
        <v>0</v>
      </c>
      <c r="E1185" s="9">
        <f>[2]หน้าผ้า!G1194</f>
        <v>0</v>
      </c>
      <c r="F1185" s="9">
        <f>[2]หน้าผ้า!H1194</f>
        <v>0</v>
      </c>
      <c r="G1185" s="9">
        <f>[2]หน้าผ้า!I1194</f>
        <v>0</v>
      </c>
      <c r="H1185" s="9">
        <f>[2]หน้าผ้า!J1194</f>
        <v>0</v>
      </c>
      <c r="I1185" s="9">
        <f>[2]หน้าผ้า!L1194</f>
        <v>0</v>
      </c>
      <c r="J1185" s="9">
        <f>[2]หน้าผ้า!M1194</f>
        <v>0</v>
      </c>
      <c r="K1185" s="9">
        <f>[2]หน้าผ้า!N1194</f>
        <v>0</v>
      </c>
      <c r="L1185" s="9">
        <f>[2]หน้าผ้า!R1194</f>
        <v>0</v>
      </c>
      <c r="M1185" s="10">
        <f>[2]หน้าผ้า!T1194</f>
        <v>0</v>
      </c>
      <c r="N1185" s="9">
        <f>[2]หน้าผ้า!U1194</f>
        <v>0</v>
      </c>
      <c r="O1185" s="9">
        <f>[2]หน้าผ้า!V1194</f>
        <v>0</v>
      </c>
      <c r="P1185" s="10">
        <f>[2]หน้าผ้า!AB1194</f>
        <v>0</v>
      </c>
      <c r="Q1185" s="10">
        <f>[2]หน้าผ้า!AC1194</f>
        <v>0</v>
      </c>
      <c r="R1185" s="10">
        <f>[2]หน้าผ้า!AD1194</f>
        <v>0</v>
      </c>
      <c r="S1185" s="9">
        <f>[2]หน้าผ้า!Z1194</f>
        <v>0</v>
      </c>
      <c r="T1185" s="12">
        <f>[2]หน้าผ้า!X1194</f>
        <v>0</v>
      </c>
      <c r="U1185" s="11">
        <f>[2]หน้าผ้า!AA1194</f>
        <v>0</v>
      </c>
      <c r="V1185" s="10">
        <f>[2]หน้าผ้า!AJ1194</f>
        <v>0</v>
      </c>
      <c r="W1185" s="10">
        <f>[2]หน้าผ้า!AL1194</f>
        <v>0</v>
      </c>
      <c r="X1185" s="10">
        <f>[2]หน้าผ้า!AM1194</f>
        <v>0</v>
      </c>
      <c r="Y1185" s="10">
        <f>[2]หน้าผ้า!AN1194</f>
        <v>0</v>
      </c>
      <c r="Z1185" s="9">
        <f>[2]หน้าผ้า!AO1194</f>
        <v>0</v>
      </c>
      <c r="AA1185" s="8">
        <f>[2]หน้าผ้า!AQ1194</f>
        <v>0</v>
      </c>
      <c r="AB1185" s="8">
        <f>[2]หน้าผ้า!AR1194</f>
        <v>0</v>
      </c>
      <c r="AC1185" s="8">
        <f>[2]หน้าผ้า!AS1194</f>
        <v>0</v>
      </c>
      <c r="AD1185" s="8">
        <f>[2]หน้าผ้า!AT1194</f>
        <v>0</v>
      </c>
      <c r="AE1185" s="8">
        <f>[2]หน้าผ้า!AU1194</f>
        <v>0</v>
      </c>
      <c r="AF1185" s="8">
        <f>[2]หน้าผ้า!AI1194</f>
        <v>0</v>
      </c>
      <c r="AG1185" s="1">
        <f>[3]หน้าผ้า!DC1197</f>
        <v>0</v>
      </c>
      <c r="AH1185" s="1">
        <f>[2]หน้าผ้า!DL1194</f>
        <v>0</v>
      </c>
      <c r="AI1185" s="1">
        <f>[2]หน้าผ้า!DM1194</f>
        <v>0</v>
      </c>
      <c r="AJ1185" s="3">
        <f>[2]หน้าผ้า!DN1194</f>
        <v>0</v>
      </c>
      <c r="AK1185" s="3">
        <f>[2]หน้าผ้า!DQ1194</f>
        <v>0</v>
      </c>
      <c r="AL1185" s="3">
        <f>[2]หน้าผ้า!DR1194</f>
        <v>0</v>
      </c>
      <c r="AM1185" s="3">
        <f>[2]หน้าผ้า!DS1194</f>
        <v>0</v>
      </c>
      <c r="AN1185" s="3">
        <f>[2]หน้าผ้า!DT1194</f>
        <v>0</v>
      </c>
      <c r="AO1185" s="3">
        <f>[2]หน้าผ้า!DU1194</f>
        <v>0</v>
      </c>
      <c r="AP1185" s="3">
        <f>[2]หน้าผ้า!DP1194</f>
        <v>0</v>
      </c>
      <c r="AQ1185" s="3">
        <f>[2]หน้าผ้า!DW1194</f>
        <v>0</v>
      </c>
      <c r="AR1185" s="3">
        <f>[2]หน้าผ้า!DX1194</f>
        <v>0</v>
      </c>
      <c r="AS1185" s="3">
        <f>[2]หน้าผ้า!DY1194</f>
        <v>0</v>
      </c>
      <c r="AT1185" s="3">
        <f>[2]หน้าผ้า!DZ1194</f>
        <v>0</v>
      </c>
      <c r="AU1185" s="3">
        <f>[2]หน้าผ้า!EA1194</f>
        <v>0</v>
      </c>
      <c r="AV1185" s="1">
        <f>[2]หน้าผ้า!EB1194</f>
        <v>0</v>
      </c>
      <c r="AW1185" s="2">
        <f>[2]หน้าผ้า!EC1194</f>
        <v>0</v>
      </c>
      <c r="AX1185" s="2">
        <f>[2]หน้าผ้า!ED1194</f>
        <v>0</v>
      </c>
      <c r="AY1185" s="2">
        <f>[2]หน้าผ้า!AG1194</f>
        <v>0</v>
      </c>
      <c r="AZ1185" s="2">
        <f>[2]หน้าผ้า!EG1194</f>
        <v>0</v>
      </c>
      <c r="BA1185" s="2">
        <f>[2]หน้าผ้า!EH1194</f>
        <v>0</v>
      </c>
      <c r="BB1185" s="2">
        <f>[2]หน้าผ้า!EI1194</f>
        <v>0</v>
      </c>
      <c r="BC1185" s="1">
        <f>[2]หน้าผ้า!BZ1194</f>
        <v>0</v>
      </c>
      <c r="BD1185" s="56">
        <f>[2]หน้าผ้า!CA1194</f>
        <v>0</v>
      </c>
    </row>
    <row r="1186" spans="1:56" ht="28.5" customHeight="1" x14ac:dyDescent="0.45">
      <c r="A1186" s="3">
        <f>[2]หน้าผ้า!C1195</f>
        <v>0</v>
      </c>
      <c r="B1186" s="14">
        <f>[2]หน้าผ้า!B1195</f>
        <v>0</v>
      </c>
      <c r="C1186" s="9">
        <f>[2]หน้าผ้า!E1195</f>
        <v>0</v>
      </c>
      <c r="D1186" s="13">
        <f>[2]หน้าผ้า!F1195</f>
        <v>0</v>
      </c>
      <c r="E1186" s="9">
        <f>[2]หน้าผ้า!G1195</f>
        <v>0</v>
      </c>
      <c r="F1186" s="9">
        <f>[2]หน้าผ้า!H1195</f>
        <v>0</v>
      </c>
      <c r="G1186" s="9">
        <f>[2]หน้าผ้า!I1195</f>
        <v>0</v>
      </c>
      <c r="H1186" s="9">
        <f>[2]หน้าผ้า!J1195</f>
        <v>0</v>
      </c>
      <c r="I1186" s="9">
        <f>[2]หน้าผ้า!L1195</f>
        <v>0</v>
      </c>
      <c r="J1186" s="9">
        <f>[2]หน้าผ้า!M1195</f>
        <v>0</v>
      </c>
      <c r="K1186" s="9">
        <f>[2]หน้าผ้า!N1195</f>
        <v>0</v>
      </c>
      <c r="L1186" s="9">
        <f>[2]หน้าผ้า!R1195</f>
        <v>0</v>
      </c>
      <c r="M1186" s="10">
        <f>[2]หน้าผ้า!T1195</f>
        <v>0</v>
      </c>
      <c r="N1186" s="9">
        <f>[2]หน้าผ้า!U1195</f>
        <v>0</v>
      </c>
      <c r="O1186" s="9">
        <f>[2]หน้าผ้า!V1195</f>
        <v>0</v>
      </c>
      <c r="P1186" s="10">
        <f>[2]หน้าผ้า!AB1195</f>
        <v>0</v>
      </c>
      <c r="Q1186" s="10">
        <f>[2]หน้าผ้า!AC1195</f>
        <v>0</v>
      </c>
      <c r="R1186" s="10">
        <f>[2]หน้าผ้า!AD1195</f>
        <v>0</v>
      </c>
      <c r="S1186" s="9">
        <f>[2]หน้าผ้า!Z1195</f>
        <v>0</v>
      </c>
      <c r="T1186" s="12">
        <f>[2]หน้าผ้า!X1195</f>
        <v>0</v>
      </c>
      <c r="U1186" s="11">
        <f>[2]หน้าผ้า!AA1195</f>
        <v>0</v>
      </c>
      <c r="V1186" s="10">
        <f>[2]หน้าผ้า!AJ1195</f>
        <v>0</v>
      </c>
      <c r="W1186" s="10">
        <f>[2]หน้าผ้า!AL1195</f>
        <v>0</v>
      </c>
      <c r="X1186" s="10">
        <f>[2]หน้าผ้า!AM1195</f>
        <v>0</v>
      </c>
      <c r="Y1186" s="10">
        <f>[2]หน้าผ้า!AN1195</f>
        <v>0</v>
      </c>
      <c r="Z1186" s="9">
        <f>[2]หน้าผ้า!AO1195</f>
        <v>0</v>
      </c>
      <c r="AA1186" s="8">
        <f>[2]หน้าผ้า!AQ1195</f>
        <v>0</v>
      </c>
      <c r="AB1186" s="8">
        <f>[2]หน้าผ้า!AR1195</f>
        <v>0</v>
      </c>
      <c r="AC1186" s="8">
        <f>[2]หน้าผ้า!AS1195</f>
        <v>0</v>
      </c>
      <c r="AD1186" s="8">
        <f>[2]หน้าผ้า!AT1195</f>
        <v>0</v>
      </c>
      <c r="AE1186" s="8">
        <f>[2]หน้าผ้า!AU1195</f>
        <v>0</v>
      </c>
      <c r="AF1186" s="8">
        <f>[2]หน้าผ้า!AI1195</f>
        <v>0</v>
      </c>
      <c r="AG1186" s="1">
        <f>[3]หน้าผ้า!DC1198</f>
        <v>0</v>
      </c>
      <c r="AH1186" s="1">
        <f>[2]หน้าผ้า!DL1195</f>
        <v>0</v>
      </c>
      <c r="AI1186" s="1">
        <f>[2]หน้าผ้า!DM1195</f>
        <v>0</v>
      </c>
      <c r="AJ1186" s="3">
        <f>[2]หน้าผ้า!DN1195</f>
        <v>0</v>
      </c>
      <c r="AK1186" s="3">
        <f>[2]หน้าผ้า!DQ1195</f>
        <v>0</v>
      </c>
      <c r="AL1186" s="3">
        <f>[2]หน้าผ้า!DR1195</f>
        <v>0</v>
      </c>
      <c r="AM1186" s="3">
        <f>[2]หน้าผ้า!DS1195</f>
        <v>0</v>
      </c>
      <c r="AN1186" s="3">
        <f>[2]หน้าผ้า!DT1195</f>
        <v>0</v>
      </c>
      <c r="AO1186" s="3">
        <f>[2]หน้าผ้า!DU1195</f>
        <v>0</v>
      </c>
      <c r="AP1186" s="3">
        <f>[2]หน้าผ้า!DP1195</f>
        <v>0</v>
      </c>
      <c r="AQ1186" s="3">
        <f>[2]หน้าผ้า!DW1195</f>
        <v>0</v>
      </c>
      <c r="AR1186" s="3">
        <f>[2]หน้าผ้า!DX1195</f>
        <v>0</v>
      </c>
      <c r="AS1186" s="3">
        <f>[2]หน้าผ้า!DY1195</f>
        <v>0</v>
      </c>
      <c r="AT1186" s="3">
        <f>[2]หน้าผ้า!DZ1195</f>
        <v>0</v>
      </c>
      <c r="AU1186" s="3">
        <f>[2]หน้าผ้า!EA1195</f>
        <v>0</v>
      </c>
      <c r="AV1186" s="1">
        <f>[2]หน้าผ้า!EB1195</f>
        <v>0</v>
      </c>
      <c r="AW1186" s="2">
        <f>[2]หน้าผ้า!EC1195</f>
        <v>0</v>
      </c>
      <c r="AX1186" s="2">
        <f>[2]หน้าผ้า!ED1195</f>
        <v>0</v>
      </c>
      <c r="AY1186" s="2">
        <f>[2]หน้าผ้า!AG1195</f>
        <v>0</v>
      </c>
      <c r="AZ1186" s="2">
        <f>[2]หน้าผ้า!EG1195</f>
        <v>0</v>
      </c>
      <c r="BA1186" s="2">
        <f>[2]หน้าผ้า!EH1195</f>
        <v>0</v>
      </c>
      <c r="BB1186" s="2">
        <f>[2]หน้าผ้า!EI1195</f>
        <v>0</v>
      </c>
      <c r="BC1186" s="1">
        <f>[2]หน้าผ้า!BZ1195</f>
        <v>0</v>
      </c>
      <c r="BD1186" s="56">
        <f>[2]หน้าผ้า!CA1195</f>
        <v>0</v>
      </c>
    </row>
    <row r="1187" spans="1:56" ht="28.5" customHeight="1" x14ac:dyDescent="0.45">
      <c r="A1187" s="3">
        <f>[2]หน้าผ้า!C1196</f>
        <v>0</v>
      </c>
      <c r="B1187" s="14">
        <f>[2]หน้าผ้า!B1196</f>
        <v>0</v>
      </c>
      <c r="C1187" s="9">
        <f>[2]หน้าผ้า!E1196</f>
        <v>0</v>
      </c>
      <c r="D1187" s="13">
        <f>[2]หน้าผ้า!F1196</f>
        <v>0</v>
      </c>
      <c r="E1187" s="9">
        <f>[2]หน้าผ้า!G1196</f>
        <v>0</v>
      </c>
      <c r="F1187" s="9">
        <f>[2]หน้าผ้า!H1196</f>
        <v>0</v>
      </c>
      <c r="G1187" s="9">
        <f>[2]หน้าผ้า!I1196</f>
        <v>0</v>
      </c>
      <c r="H1187" s="9">
        <f>[2]หน้าผ้า!J1196</f>
        <v>0</v>
      </c>
      <c r="I1187" s="9">
        <f>[2]หน้าผ้า!L1196</f>
        <v>0</v>
      </c>
      <c r="J1187" s="9">
        <f>[2]หน้าผ้า!M1196</f>
        <v>0</v>
      </c>
      <c r="K1187" s="9">
        <f>[2]หน้าผ้า!N1196</f>
        <v>0</v>
      </c>
      <c r="L1187" s="9">
        <f>[2]หน้าผ้า!R1196</f>
        <v>0</v>
      </c>
      <c r="M1187" s="10">
        <f>[2]หน้าผ้า!T1196</f>
        <v>0</v>
      </c>
      <c r="N1187" s="9">
        <f>[2]หน้าผ้า!U1196</f>
        <v>0</v>
      </c>
      <c r="O1187" s="9">
        <f>[2]หน้าผ้า!V1196</f>
        <v>0</v>
      </c>
      <c r="P1187" s="10">
        <f>[2]หน้าผ้า!AB1196</f>
        <v>0</v>
      </c>
      <c r="Q1187" s="10">
        <f>[2]หน้าผ้า!AC1196</f>
        <v>0</v>
      </c>
      <c r="R1187" s="10">
        <f>[2]หน้าผ้า!AD1196</f>
        <v>0</v>
      </c>
      <c r="S1187" s="9">
        <f>[2]หน้าผ้า!Z1196</f>
        <v>0</v>
      </c>
      <c r="T1187" s="12">
        <f>[2]หน้าผ้า!X1196</f>
        <v>0</v>
      </c>
      <c r="U1187" s="11">
        <f>[2]หน้าผ้า!AA1196</f>
        <v>0</v>
      </c>
      <c r="V1187" s="10">
        <f>[2]หน้าผ้า!AJ1196</f>
        <v>0</v>
      </c>
      <c r="W1187" s="10">
        <f>[2]หน้าผ้า!AL1196</f>
        <v>0</v>
      </c>
      <c r="X1187" s="10">
        <f>[2]หน้าผ้า!AM1196</f>
        <v>0</v>
      </c>
      <c r="Y1187" s="10">
        <f>[2]หน้าผ้า!AN1196</f>
        <v>0</v>
      </c>
      <c r="Z1187" s="9">
        <f>[2]หน้าผ้า!AO1196</f>
        <v>0</v>
      </c>
      <c r="AA1187" s="8">
        <f>[2]หน้าผ้า!AQ1196</f>
        <v>0</v>
      </c>
      <c r="AB1187" s="8">
        <f>[2]หน้าผ้า!AR1196</f>
        <v>0</v>
      </c>
      <c r="AC1187" s="8">
        <f>[2]หน้าผ้า!AS1196</f>
        <v>0</v>
      </c>
      <c r="AD1187" s="8">
        <f>[2]หน้าผ้า!AT1196</f>
        <v>0</v>
      </c>
      <c r="AE1187" s="8">
        <f>[2]หน้าผ้า!AU1196</f>
        <v>0</v>
      </c>
      <c r="AF1187" s="8">
        <f>[2]หน้าผ้า!AI1196</f>
        <v>0</v>
      </c>
      <c r="AG1187" s="1">
        <f>[3]หน้าผ้า!DC1199</f>
        <v>0</v>
      </c>
      <c r="AH1187" s="1">
        <f>[2]หน้าผ้า!DL1196</f>
        <v>0</v>
      </c>
      <c r="AI1187" s="1">
        <f>[2]หน้าผ้า!DM1196</f>
        <v>0</v>
      </c>
      <c r="AJ1187" s="3">
        <f>[2]หน้าผ้า!DN1196</f>
        <v>0</v>
      </c>
      <c r="AK1187" s="3">
        <f>[2]หน้าผ้า!DQ1196</f>
        <v>0</v>
      </c>
      <c r="AL1187" s="3">
        <f>[2]หน้าผ้า!DR1196</f>
        <v>0</v>
      </c>
      <c r="AM1187" s="3">
        <f>[2]หน้าผ้า!DS1196</f>
        <v>0</v>
      </c>
      <c r="AN1187" s="3">
        <f>[2]หน้าผ้า!DT1196</f>
        <v>0</v>
      </c>
      <c r="AO1187" s="3">
        <f>[2]หน้าผ้า!DU1196</f>
        <v>0</v>
      </c>
      <c r="AP1187" s="3">
        <f>[2]หน้าผ้า!DP1196</f>
        <v>0</v>
      </c>
      <c r="AQ1187" s="3">
        <f>[2]หน้าผ้า!DW1196</f>
        <v>0</v>
      </c>
      <c r="AR1187" s="3">
        <f>[2]หน้าผ้า!DX1196</f>
        <v>0</v>
      </c>
      <c r="AS1187" s="3">
        <f>[2]หน้าผ้า!DY1196</f>
        <v>0</v>
      </c>
      <c r="AT1187" s="3">
        <f>[2]หน้าผ้า!DZ1196</f>
        <v>0</v>
      </c>
      <c r="AU1187" s="3">
        <f>[2]หน้าผ้า!EA1196</f>
        <v>0</v>
      </c>
      <c r="AV1187" s="1">
        <f>[2]หน้าผ้า!EB1196</f>
        <v>0</v>
      </c>
      <c r="AW1187" s="2">
        <f>[2]หน้าผ้า!EC1196</f>
        <v>0</v>
      </c>
      <c r="AX1187" s="2">
        <f>[2]หน้าผ้า!ED1196</f>
        <v>0</v>
      </c>
      <c r="AY1187" s="2">
        <f>[2]หน้าผ้า!AG1196</f>
        <v>0</v>
      </c>
      <c r="AZ1187" s="2">
        <f>[2]หน้าผ้า!EG1196</f>
        <v>0</v>
      </c>
      <c r="BA1187" s="2">
        <f>[2]หน้าผ้า!EH1196</f>
        <v>0</v>
      </c>
      <c r="BB1187" s="2">
        <f>[2]หน้าผ้า!EI1196</f>
        <v>0</v>
      </c>
      <c r="BC1187" s="1">
        <f>[2]หน้าผ้า!BZ1196</f>
        <v>0</v>
      </c>
      <c r="BD1187" s="56">
        <f>[2]หน้าผ้า!CA1196</f>
        <v>0</v>
      </c>
    </row>
    <row r="1188" spans="1:56" ht="28.5" customHeight="1" x14ac:dyDescent="0.45">
      <c r="A1188" s="3">
        <f>[2]หน้าผ้า!C1197</f>
        <v>0</v>
      </c>
      <c r="B1188" s="14">
        <f>[2]หน้าผ้า!B1197</f>
        <v>0</v>
      </c>
      <c r="C1188" s="9">
        <f>[2]หน้าผ้า!E1197</f>
        <v>0</v>
      </c>
      <c r="D1188" s="13">
        <f>[2]หน้าผ้า!F1197</f>
        <v>0</v>
      </c>
      <c r="E1188" s="9">
        <f>[2]หน้าผ้า!G1197</f>
        <v>0</v>
      </c>
      <c r="F1188" s="9">
        <f>[2]หน้าผ้า!H1197</f>
        <v>0</v>
      </c>
      <c r="G1188" s="9">
        <f>[2]หน้าผ้า!I1197</f>
        <v>0</v>
      </c>
      <c r="H1188" s="9">
        <f>[2]หน้าผ้า!J1197</f>
        <v>0</v>
      </c>
      <c r="I1188" s="9">
        <f>[2]หน้าผ้า!L1197</f>
        <v>0</v>
      </c>
      <c r="J1188" s="9">
        <f>[2]หน้าผ้า!M1197</f>
        <v>0</v>
      </c>
      <c r="K1188" s="9">
        <f>[2]หน้าผ้า!N1197</f>
        <v>0</v>
      </c>
      <c r="L1188" s="9">
        <f>[2]หน้าผ้า!R1197</f>
        <v>0</v>
      </c>
      <c r="M1188" s="10">
        <f>[2]หน้าผ้า!T1197</f>
        <v>0</v>
      </c>
      <c r="N1188" s="9">
        <f>[2]หน้าผ้า!U1197</f>
        <v>0</v>
      </c>
      <c r="O1188" s="9">
        <f>[2]หน้าผ้า!V1197</f>
        <v>0</v>
      </c>
      <c r="P1188" s="10">
        <f>[2]หน้าผ้า!AB1197</f>
        <v>0</v>
      </c>
      <c r="Q1188" s="10">
        <f>[2]หน้าผ้า!AC1197</f>
        <v>0</v>
      </c>
      <c r="R1188" s="10">
        <f>[2]หน้าผ้า!AD1197</f>
        <v>0</v>
      </c>
      <c r="S1188" s="9">
        <f>[2]หน้าผ้า!Z1197</f>
        <v>0</v>
      </c>
      <c r="T1188" s="12">
        <f>[2]หน้าผ้า!X1197</f>
        <v>0</v>
      </c>
      <c r="U1188" s="11">
        <f>[2]หน้าผ้า!AA1197</f>
        <v>0</v>
      </c>
      <c r="V1188" s="10">
        <f>[2]หน้าผ้า!AJ1197</f>
        <v>0</v>
      </c>
      <c r="W1188" s="10">
        <f>[2]หน้าผ้า!AL1197</f>
        <v>0</v>
      </c>
      <c r="X1188" s="10">
        <f>[2]หน้าผ้า!AM1197</f>
        <v>0</v>
      </c>
      <c r="Y1188" s="10">
        <f>[2]หน้าผ้า!AN1197</f>
        <v>0</v>
      </c>
      <c r="Z1188" s="9">
        <f>[2]หน้าผ้า!AO1197</f>
        <v>0</v>
      </c>
      <c r="AA1188" s="8">
        <f>[2]หน้าผ้า!AQ1197</f>
        <v>0</v>
      </c>
      <c r="AB1188" s="8">
        <f>[2]หน้าผ้า!AR1197</f>
        <v>0</v>
      </c>
      <c r="AC1188" s="8">
        <f>[2]หน้าผ้า!AS1197</f>
        <v>0</v>
      </c>
      <c r="AD1188" s="8">
        <f>[2]หน้าผ้า!AT1197</f>
        <v>0</v>
      </c>
      <c r="AE1188" s="8">
        <f>[2]หน้าผ้า!AU1197</f>
        <v>0</v>
      </c>
      <c r="AF1188" s="8">
        <f>[2]หน้าผ้า!AI1197</f>
        <v>0</v>
      </c>
      <c r="AG1188" s="1">
        <f>[3]หน้าผ้า!DC1200</f>
        <v>0</v>
      </c>
      <c r="AH1188" s="1">
        <f>[2]หน้าผ้า!DL1197</f>
        <v>0</v>
      </c>
      <c r="AI1188" s="1">
        <f>[2]หน้าผ้า!DM1197</f>
        <v>0</v>
      </c>
      <c r="AJ1188" s="3">
        <f>[2]หน้าผ้า!DN1197</f>
        <v>0</v>
      </c>
      <c r="AK1188" s="3">
        <f>[2]หน้าผ้า!DQ1197</f>
        <v>0</v>
      </c>
      <c r="AL1188" s="3">
        <f>[2]หน้าผ้า!DR1197</f>
        <v>0</v>
      </c>
      <c r="AM1188" s="3">
        <f>[2]หน้าผ้า!DS1197</f>
        <v>0</v>
      </c>
      <c r="AN1188" s="3">
        <f>[2]หน้าผ้า!DT1197</f>
        <v>0</v>
      </c>
      <c r="AO1188" s="3">
        <f>[2]หน้าผ้า!DU1197</f>
        <v>0</v>
      </c>
      <c r="AP1188" s="3">
        <f>[2]หน้าผ้า!DP1197</f>
        <v>0</v>
      </c>
      <c r="AQ1188" s="3">
        <f>[2]หน้าผ้า!DW1197</f>
        <v>0</v>
      </c>
      <c r="AR1188" s="3">
        <f>[2]หน้าผ้า!DX1197</f>
        <v>0</v>
      </c>
      <c r="AS1188" s="3">
        <f>[2]หน้าผ้า!DY1197</f>
        <v>0</v>
      </c>
      <c r="AT1188" s="3">
        <f>[2]หน้าผ้า!DZ1197</f>
        <v>0</v>
      </c>
      <c r="AU1188" s="3">
        <f>[2]หน้าผ้า!EA1197</f>
        <v>0</v>
      </c>
      <c r="AV1188" s="1">
        <f>[2]หน้าผ้า!EB1197</f>
        <v>0</v>
      </c>
      <c r="AW1188" s="2">
        <f>[2]หน้าผ้า!EC1197</f>
        <v>0</v>
      </c>
      <c r="AX1188" s="2">
        <f>[2]หน้าผ้า!ED1197</f>
        <v>0</v>
      </c>
      <c r="AY1188" s="2">
        <f>[2]หน้าผ้า!AG1197</f>
        <v>0</v>
      </c>
      <c r="AZ1188" s="2">
        <f>[2]หน้าผ้า!EG1197</f>
        <v>0</v>
      </c>
      <c r="BA1188" s="2">
        <f>[2]หน้าผ้า!EH1197</f>
        <v>0</v>
      </c>
      <c r="BB1188" s="2">
        <f>[2]หน้าผ้า!EI1197</f>
        <v>0</v>
      </c>
      <c r="BC1188" s="1">
        <f>[2]หน้าผ้า!BZ1197</f>
        <v>0</v>
      </c>
      <c r="BD1188" s="56">
        <f>[2]หน้าผ้า!CA1197</f>
        <v>0</v>
      </c>
    </row>
    <row r="1189" spans="1:56" ht="28.5" customHeight="1" x14ac:dyDescent="0.45">
      <c r="A1189" s="3">
        <f>[2]หน้าผ้า!C1198</f>
        <v>0</v>
      </c>
      <c r="B1189" s="14">
        <f>[2]หน้าผ้า!B1198</f>
        <v>0</v>
      </c>
      <c r="C1189" s="9">
        <f>[2]หน้าผ้า!E1198</f>
        <v>0</v>
      </c>
      <c r="D1189" s="13">
        <f>[2]หน้าผ้า!F1198</f>
        <v>0</v>
      </c>
      <c r="E1189" s="9">
        <f>[2]หน้าผ้า!G1198</f>
        <v>0</v>
      </c>
      <c r="F1189" s="9">
        <f>[2]หน้าผ้า!H1198</f>
        <v>0</v>
      </c>
      <c r="G1189" s="9">
        <f>[2]หน้าผ้า!I1198</f>
        <v>0</v>
      </c>
      <c r="H1189" s="9">
        <f>[2]หน้าผ้า!J1198</f>
        <v>0</v>
      </c>
      <c r="I1189" s="9">
        <f>[2]หน้าผ้า!L1198</f>
        <v>0</v>
      </c>
      <c r="J1189" s="9">
        <f>[2]หน้าผ้า!M1198</f>
        <v>0</v>
      </c>
      <c r="K1189" s="9">
        <f>[2]หน้าผ้า!N1198</f>
        <v>0</v>
      </c>
      <c r="L1189" s="9">
        <f>[2]หน้าผ้า!R1198</f>
        <v>0</v>
      </c>
      <c r="M1189" s="10">
        <f>[2]หน้าผ้า!T1198</f>
        <v>0</v>
      </c>
      <c r="N1189" s="9">
        <f>[2]หน้าผ้า!U1198</f>
        <v>0</v>
      </c>
      <c r="O1189" s="9">
        <f>[2]หน้าผ้า!V1198</f>
        <v>0</v>
      </c>
      <c r="P1189" s="10">
        <f>[2]หน้าผ้า!AB1198</f>
        <v>0</v>
      </c>
      <c r="Q1189" s="10">
        <f>[2]หน้าผ้า!AC1198</f>
        <v>0</v>
      </c>
      <c r="R1189" s="10">
        <f>[2]หน้าผ้า!AD1198</f>
        <v>0</v>
      </c>
      <c r="S1189" s="9">
        <f>[2]หน้าผ้า!Z1198</f>
        <v>0</v>
      </c>
      <c r="T1189" s="12">
        <f>[2]หน้าผ้า!X1198</f>
        <v>0</v>
      </c>
      <c r="U1189" s="11">
        <f>[2]หน้าผ้า!AA1198</f>
        <v>0</v>
      </c>
      <c r="V1189" s="10">
        <f>[2]หน้าผ้า!AJ1198</f>
        <v>0</v>
      </c>
      <c r="W1189" s="10">
        <f>[2]หน้าผ้า!AL1198</f>
        <v>0</v>
      </c>
      <c r="X1189" s="10">
        <f>[2]หน้าผ้า!AM1198</f>
        <v>0</v>
      </c>
      <c r="Y1189" s="10">
        <f>[2]หน้าผ้า!AN1198</f>
        <v>0</v>
      </c>
      <c r="Z1189" s="9">
        <f>[2]หน้าผ้า!AO1198</f>
        <v>0</v>
      </c>
      <c r="AA1189" s="8">
        <f>[2]หน้าผ้า!AQ1198</f>
        <v>0</v>
      </c>
      <c r="AB1189" s="8">
        <f>[2]หน้าผ้า!AR1198</f>
        <v>0</v>
      </c>
      <c r="AC1189" s="8">
        <f>[2]หน้าผ้า!AS1198</f>
        <v>0</v>
      </c>
      <c r="AD1189" s="8">
        <f>[2]หน้าผ้า!AT1198</f>
        <v>0</v>
      </c>
      <c r="AE1189" s="8">
        <f>[2]หน้าผ้า!AU1198</f>
        <v>0</v>
      </c>
      <c r="AF1189" s="8">
        <f>[2]หน้าผ้า!AI1198</f>
        <v>0</v>
      </c>
      <c r="AG1189" s="1">
        <f>[3]หน้าผ้า!DC1201</f>
        <v>0</v>
      </c>
      <c r="AH1189" s="1">
        <f>[2]หน้าผ้า!DL1198</f>
        <v>0</v>
      </c>
      <c r="AI1189" s="1">
        <f>[2]หน้าผ้า!DM1198</f>
        <v>0</v>
      </c>
      <c r="AJ1189" s="3">
        <f>[2]หน้าผ้า!DN1198</f>
        <v>0</v>
      </c>
      <c r="AK1189" s="3">
        <f>[2]หน้าผ้า!DQ1198</f>
        <v>0</v>
      </c>
      <c r="AL1189" s="3">
        <f>[2]หน้าผ้า!DR1198</f>
        <v>0</v>
      </c>
      <c r="AM1189" s="3">
        <f>[2]หน้าผ้า!DS1198</f>
        <v>0</v>
      </c>
      <c r="AN1189" s="3">
        <f>[2]หน้าผ้า!DT1198</f>
        <v>0</v>
      </c>
      <c r="AO1189" s="3">
        <f>[2]หน้าผ้า!DU1198</f>
        <v>0</v>
      </c>
      <c r="AP1189" s="3">
        <f>[2]หน้าผ้า!DP1198</f>
        <v>0</v>
      </c>
      <c r="AQ1189" s="3">
        <f>[2]หน้าผ้า!DW1198</f>
        <v>0</v>
      </c>
      <c r="AR1189" s="3">
        <f>[2]หน้าผ้า!DX1198</f>
        <v>0</v>
      </c>
      <c r="AS1189" s="3">
        <f>[2]หน้าผ้า!DY1198</f>
        <v>0</v>
      </c>
      <c r="AT1189" s="3">
        <f>[2]หน้าผ้า!DZ1198</f>
        <v>0</v>
      </c>
      <c r="AU1189" s="3">
        <f>[2]หน้าผ้า!EA1198</f>
        <v>0</v>
      </c>
      <c r="AV1189" s="1">
        <f>[2]หน้าผ้า!EB1198</f>
        <v>0</v>
      </c>
      <c r="AW1189" s="2">
        <f>[2]หน้าผ้า!EC1198</f>
        <v>0</v>
      </c>
      <c r="AX1189" s="2">
        <f>[2]หน้าผ้า!ED1198</f>
        <v>0</v>
      </c>
      <c r="AY1189" s="2">
        <f>[2]หน้าผ้า!AG1198</f>
        <v>0</v>
      </c>
      <c r="AZ1189" s="2">
        <f>[2]หน้าผ้า!EG1198</f>
        <v>0</v>
      </c>
      <c r="BA1189" s="2">
        <f>[2]หน้าผ้า!EH1198</f>
        <v>0</v>
      </c>
      <c r="BB1189" s="2">
        <f>[2]หน้าผ้า!EI1198</f>
        <v>0</v>
      </c>
      <c r="BC1189" s="1">
        <f>[2]หน้าผ้า!BZ1198</f>
        <v>0</v>
      </c>
      <c r="BD1189" s="56">
        <f>[2]หน้าผ้า!CA1198</f>
        <v>0</v>
      </c>
    </row>
    <row r="1190" spans="1:56" ht="28.5" customHeight="1" x14ac:dyDescent="0.45">
      <c r="A1190" s="3">
        <f>[2]หน้าผ้า!C1199</f>
        <v>0</v>
      </c>
      <c r="B1190" s="14">
        <f>[2]หน้าผ้า!B1199</f>
        <v>0</v>
      </c>
      <c r="C1190" s="9">
        <f>[2]หน้าผ้า!E1199</f>
        <v>0</v>
      </c>
      <c r="D1190" s="13">
        <f>[2]หน้าผ้า!F1199</f>
        <v>0</v>
      </c>
      <c r="E1190" s="9">
        <f>[2]หน้าผ้า!G1199</f>
        <v>0</v>
      </c>
      <c r="F1190" s="9">
        <f>[2]หน้าผ้า!H1199</f>
        <v>0</v>
      </c>
      <c r="G1190" s="9">
        <f>[2]หน้าผ้า!I1199</f>
        <v>0</v>
      </c>
      <c r="H1190" s="9">
        <f>[2]หน้าผ้า!J1199</f>
        <v>0</v>
      </c>
      <c r="I1190" s="9">
        <f>[2]หน้าผ้า!L1199</f>
        <v>0</v>
      </c>
      <c r="J1190" s="9">
        <f>[2]หน้าผ้า!M1199</f>
        <v>0</v>
      </c>
      <c r="K1190" s="9">
        <f>[2]หน้าผ้า!N1199</f>
        <v>0</v>
      </c>
      <c r="L1190" s="9">
        <f>[2]หน้าผ้า!R1199</f>
        <v>0</v>
      </c>
      <c r="M1190" s="10">
        <f>[2]หน้าผ้า!T1199</f>
        <v>0</v>
      </c>
      <c r="N1190" s="9">
        <f>[2]หน้าผ้า!U1199</f>
        <v>0</v>
      </c>
      <c r="O1190" s="9">
        <f>[2]หน้าผ้า!V1199</f>
        <v>0</v>
      </c>
      <c r="P1190" s="10">
        <f>[2]หน้าผ้า!AB1199</f>
        <v>0</v>
      </c>
      <c r="Q1190" s="10">
        <f>[2]หน้าผ้า!AC1199</f>
        <v>0</v>
      </c>
      <c r="R1190" s="10">
        <f>[2]หน้าผ้า!AD1199</f>
        <v>0</v>
      </c>
      <c r="S1190" s="9">
        <f>[2]หน้าผ้า!Z1199</f>
        <v>0</v>
      </c>
      <c r="T1190" s="12">
        <f>[2]หน้าผ้า!X1199</f>
        <v>0</v>
      </c>
      <c r="U1190" s="11">
        <f>[2]หน้าผ้า!AA1199</f>
        <v>0</v>
      </c>
      <c r="V1190" s="10">
        <f>[2]หน้าผ้า!AJ1199</f>
        <v>0</v>
      </c>
      <c r="W1190" s="10">
        <f>[2]หน้าผ้า!AL1199</f>
        <v>0</v>
      </c>
      <c r="X1190" s="10">
        <f>[2]หน้าผ้า!AM1199</f>
        <v>0</v>
      </c>
      <c r="Y1190" s="10">
        <f>[2]หน้าผ้า!AN1199</f>
        <v>0</v>
      </c>
      <c r="Z1190" s="9">
        <f>[2]หน้าผ้า!AO1199</f>
        <v>0</v>
      </c>
      <c r="AA1190" s="8">
        <f>[2]หน้าผ้า!AQ1199</f>
        <v>0</v>
      </c>
      <c r="AB1190" s="8">
        <f>[2]หน้าผ้า!AR1199</f>
        <v>0</v>
      </c>
      <c r="AC1190" s="8">
        <f>[2]หน้าผ้า!AS1199</f>
        <v>0</v>
      </c>
      <c r="AD1190" s="8">
        <f>[2]หน้าผ้า!AT1199</f>
        <v>0</v>
      </c>
      <c r="AE1190" s="8">
        <f>[2]หน้าผ้า!AU1199</f>
        <v>0</v>
      </c>
      <c r="AF1190" s="8">
        <f>[2]หน้าผ้า!AI1199</f>
        <v>0</v>
      </c>
      <c r="AG1190" s="1">
        <f>[3]หน้าผ้า!DC1202</f>
        <v>0</v>
      </c>
      <c r="AH1190" s="1">
        <f>[2]หน้าผ้า!DL1199</f>
        <v>0</v>
      </c>
      <c r="AI1190" s="1">
        <f>[2]หน้าผ้า!DM1199</f>
        <v>0</v>
      </c>
      <c r="AJ1190" s="3">
        <f>[2]หน้าผ้า!DN1199</f>
        <v>0</v>
      </c>
      <c r="AK1190" s="3">
        <f>[2]หน้าผ้า!DQ1199</f>
        <v>0</v>
      </c>
      <c r="AL1190" s="3">
        <f>[2]หน้าผ้า!DR1199</f>
        <v>0</v>
      </c>
      <c r="AM1190" s="3">
        <f>[2]หน้าผ้า!DS1199</f>
        <v>0</v>
      </c>
      <c r="AN1190" s="3">
        <f>[2]หน้าผ้า!DT1199</f>
        <v>0</v>
      </c>
      <c r="AO1190" s="3">
        <f>[2]หน้าผ้า!DU1199</f>
        <v>0</v>
      </c>
      <c r="AP1190" s="3">
        <f>[2]หน้าผ้า!DP1199</f>
        <v>0</v>
      </c>
      <c r="AQ1190" s="3">
        <f>[2]หน้าผ้า!DW1199</f>
        <v>0</v>
      </c>
      <c r="AR1190" s="3">
        <f>[2]หน้าผ้า!DX1199</f>
        <v>0</v>
      </c>
      <c r="AS1190" s="3">
        <f>[2]หน้าผ้า!DY1199</f>
        <v>0</v>
      </c>
      <c r="AT1190" s="3">
        <f>[2]หน้าผ้า!DZ1199</f>
        <v>0</v>
      </c>
      <c r="AU1190" s="3">
        <f>[2]หน้าผ้า!EA1199</f>
        <v>0</v>
      </c>
      <c r="AV1190" s="1">
        <f>[2]หน้าผ้า!EB1199</f>
        <v>0</v>
      </c>
      <c r="AW1190" s="2">
        <f>[2]หน้าผ้า!EC1199</f>
        <v>0</v>
      </c>
      <c r="AX1190" s="2">
        <f>[2]หน้าผ้า!ED1199</f>
        <v>0</v>
      </c>
      <c r="AY1190" s="2">
        <f>[2]หน้าผ้า!AG1199</f>
        <v>0</v>
      </c>
      <c r="AZ1190" s="2">
        <f>[2]หน้าผ้า!EG1199</f>
        <v>0</v>
      </c>
      <c r="BA1190" s="2">
        <f>[2]หน้าผ้า!EH1199</f>
        <v>0</v>
      </c>
      <c r="BB1190" s="2">
        <f>[2]หน้าผ้า!EI1199</f>
        <v>0</v>
      </c>
      <c r="BC1190" s="1">
        <f>[2]หน้าผ้า!BZ1199</f>
        <v>0</v>
      </c>
      <c r="BD1190" s="56">
        <f>[2]หน้าผ้า!CA1199</f>
        <v>0</v>
      </c>
    </row>
    <row r="1191" spans="1:56" ht="28.5" customHeight="1" x14ac:dyDescent="0.45">
      <c r="A1191" s="3">
        <f>[2]หน้าผ้า!C1200</f>
        <v>0</v>
      </c>
      <c r="B1191" s="14">
        <f>[2]หน้าผ้า!B1200</f>
        <v>0</v>
      </c>
      <c r="C1191" s="9">
        <f>[2]หน้าผ้า!E1200</f>
        <v>0</v>
      </c>
      <c r="D1191" s="13">
        <f>[2]หน้าผ้า!F1200</f>
        <v>0</v>
      </c>
      <c r="E1191" s="9">
        <f>[2]หน้าผ้า!G1200</f>
        <v>0</v>
      </c>
      <c r="F1191" s="9">
        <f>[2]หน้าผ้า!H1200</f>
        <v>0</v>
      </c>
      <c r="G1191" s="9">
        <f>[2]หน้าผ้า!I1200</f>
        <v>0</v>
      </c>
      <c r="H1191" s="9">
        <f>[2]หน้าผ้า!J1200</f>
        <v>0</v>
      </c>
      <c r="I1191" s="9">
        <f>[2]หน้าผ้า!L1200</f>
        <v>0</v>
      </c>
      <c r="J1191" s="9">
        <f>[2]หน้าผ้า!M1200</f>
        <v>0</v>
      </c>
      <c r="K1191" s="9">
        <f>[2]หน้าผ้า!N1200</f>
        <v>0</v>
      </c>
      <c r="L1191" s="9">
        <f>[2]หน้าผ้า!R1200</f>
        <v>0</v>
      </c>
      <c r="M1191" s="10">
        <f>[2]หน้าผ้า!T1200</f>
        <v>0</v>
      </c>
      <c r="N1191" s="9">
        <f>[2]หน้าผ้า!U1200</f>
        <v>0</v>
      </c>
      <c r="O1191" s="9">
        <f>[2]หน้าผ้า!V1200</f>
        <v>0</v>
      </c>
      <c r="P1191" s="10">
        <f>[2]หน้าผ้า!AB1200</f>
        <v>0</v>
      </c>
      <c r="Q1191" s="10">
        <f>[2]หน้าผ้า!AC1200</f>
        <v>0</v>
      </c>
      <c r="R1191" s="10">
        <f>[2]หน้าผ้า!AD1200</f>
        <v>0</v>
      </c>
      <c r="S1191" s="9">
        <f>[2]หน้าผ้า!Z1200</f>
        <v>0</v>
      </c>
      <c r="T1191" s="12">
        <f>[2]หน้าผ้า!X1200</f>
        <v>0</v>
      </c>
      <c r="U1191" s="11">
        <f>[2]หน้าผ้า!AA1200</f>
        <v>0</v>
      </c>
      <c r="V1191" s="10">
        <f>[2]หน้าผ้า!AJ1200</f>
        <v>0</v>
      </c>
      <c r="W1191" s="10">
        <f>[2]หน้าผ้า!AL1200</f>
        <v>0</v>
      </c>
      <c r="X1191" s="10">
        <f>[2]หน้าผ้า!AM1200</f>
        <v>0</v>
      </c>
      <c r="Y1191" s="10">
        <f>[2]หน้าผ้า!AN1200</f>
        <v>0</v>
      </c>
      <c r="Z1191" s="9">
        <f>[2]หน้าผ้า!AO1200</f>
        <v>0</v>
      </c>
      <c r="AA1191" s="8">
        <f>[2]หน้าผ้า!AQ1200</f>
        <v>0</v>
      </c>
      <c r="AB1191" s="8">
        <f>[2]หน้าผ้า!AR1200</f>
        <v>0</v>
      </c>
      <c r="AC1191" s="8">
        <f>[2]หน้าผ้า!AS1200</f>
        <v>0</v>
      </c>
      <c r="AD1191" s="8">
        <f>[2]หน้าผ้า!AT1200</f>
        <v>0</v>
      </c>
      <c r="AE1191" s="8">
        <f>[2]หน้าผ้า!AU1200</f>
        <v>0</v>
      </c>
      <c r="AF1191" s="8">
        <f>[2]หน้าผ้า!AI1200</f>
        <v>0</v>
      </c>
      <c r="AG1191" s="1">
        <f>[3]หน้าผ้า!DC1203</f>
        <v>0</v>
      </c>
      <c r="AH1191" s="1">
        <f>[2]หน้าผ้า!DL1200</f>
        <v>0</v>
      </c>
      <c r="AI1191" s="1">
        <f>[2]หน้าผ้า!DM1200</f>
        <v>0</v>
      </c>
      <c r="AJ1191" s="3">
        <f>[2]หน้าผ้า!DN1200</f>
        <v>0</v>
      </c>
      <c r="AK1191" s="3">
        <f>[2]หน้าผ้า!DQ1200</f>
        <v>0</v>
      </c>
      <c r="AL1191" s="3">
        <f>[2]หน้าผ้า!DR1200</f>
        <v>0</v>
      </c>
      <c r="AM1191" s="3">
        <f>[2]หน้าผ้า!DS1200</f>
        <v>0</v>
      </c>
      <c r="AN1191" s="3">
        <f>[2]หน้าผ้า!DT1200</f>
        <v>0</v>
      </c>
      <c r="AO1191" s="3">
        <f>[2]หน้าผ้า!DU1200</f>
        <v>0</v>
      </c>
      <c r="AP1191" s="3">
        <f>[2]หน้าผ้า!DP1200</f>
        <v>0</v>
      </c>
      <c r="AQ1191" s="3">
        <f>[2]หน้าผ้า!DW1200</f>
        <v>0</v>
      </c>
      <c r="AR1191" s="3">
        <f>[2]หน้าผ้า!DX1200</f>
        <v>0</v>
      </c>
      <c r="AS1191" s="3">
        <f>[2]หน้าผ้า!DY1200</f>
        <v>0</v>
      </c>
      <c r="AT1191" s="3">
        <f>[2]หน้าผ้า!DZ1200</f>
        <v>0</v>
      </c>
      <c r="AU1191" s="3">
        <f>[2]หน้าผ้า!EA1200</f>
        <v>0</v>
      </c>
      <c r="AV1191" s="1">
        <f>[2]หน้าผ้า!EB1200</f>
        <v>0</v>
      </c>
      <c r="AW1191" s="2">
        <f>[2]หน้าผ้า!EC1200</f>
        <v>0</v>
      </c>
      <c r="AX1191" s="2">
        <f>[2]หน้าผ้า!ED1200</f>
        <v>0</v>
      </c>
      <c r="AY1191" s="2">
        <f>[2]หน้าผ้า!AG1200</f>
        <v>0</v>
      </c>
      <c r="AZ1191" s="2">
        <f>[2]หน้าผ้า!EG1200</f>
        <v>0</v>
      </c>
      <c r="BA1191" s="2">
        <f>[2]หน้าผ้า!EH1200</f>
        <v>0</v>
      </c>
      <c r="BB1191" s="2">
        <f>[2]หน้าผ้า!EI1200</f>
        <v>0</v>
      </c>
      <c r="BC1191" s="1">
        <f>[2]หน้าผ้า!BZ1200</f>
        <v>0</v>
      </c>
      <c r="BD1191" s="56">
        <f>[2]หน้าผ้า!CA1200</f>
        <v>0</v>
      </c>
    </row>
    <row r="1192" spans="1:56" ht="28.5" customHeight="1" x14ac:dyDescent="0.45">
      <c r="A1192" s="3">
        <f>[2]หน้าผ้า!C1201</f>
        <v>0</v>
      </c>
      <c r="B1192" s="14">
        <f>[2]หน้าผ้า!B1201</f>
        <v>0</v>
      </c>
      <c r="C1192" s="9">
        <f>[2]หน้าผ้า!E1201</f>
        <v>0</v>
      </c>
      <c r="D1192" s="13">
        <f>[2]หน้าผ้า!F1201</f>
        <v>0</v>
      </c>
      <c r="E1192" s="9">
        <f>[2]หน้าผ้า!G1201</f>
        <v>0</v>
      </c>
      <c r="F1192" s="9">
        <f>[2]หน้าผ้า!H1201</f>
        <v>0</v>
      </c>
      <c r="G1192" s="9">
        <f>[2]หน้าผ้า!I1201</f>
        <v>0</v>
      </c>
      <c r="H1192" s="9">
        <f>[2]หน้าผ้า!J1201</f>
        <v>0</v>
      </c>
      <c r="I1192" s="9">
        <f>[2]หน้าผ้า!L1201</f>
        <v>0</v>
      </c>
      <c r="J1192" s="9">
        <f>[2]หน้าผ้า!M1201</f>
        <v>0</v>
      </c>
      <c r="K1192" s="9">
        <f>[2]หน้าผ้า!N1201</f>
        <v>0</v>
      </c>
      <c r="L1192" s="9">
        <f>[2]หน้าผ้า!R1201</f>
        <v>0</v>
      </c>
      <c r="M1192" s="10">
        <f>[2]หน้าผ้า!T1201</f>
        <v>0</v>
      </c>
      <c r="N1192" s="9">
        <f>[2]หน้าผ้า!U1201</f>
        <v>0</v>
      </c>
      <c r="O1192" s="9">
        <f>[2]หน้าผ้า!V1201</f>
        <v>0</v>
      </c>
      <c r="P1192" s="10">
        <f>[2]หน้าผ้า!AB1201</f>
        <v>0</v>
      </c>
      <c r="Q1192" s="10">
        <f>[2]หน้าผ้า!AC1201</f>
        <v>0</v>
      </c>
      <c r="R1192" s="10">
        <f>[2]หน้าผ้า!AD1201</f>
        <v>0</v>
      </c>
      <c r="S1192" s="9">
        <f>[2]หน้าผ้า!Z1201</f>
        <v>0</v>
      </c>
      <c r="T1192" s="12">
        <f>[2]หน้าผ้า!X1201</f>
        <v>0</v>
      </c>
      <c r="U1192" s="11">
        <f>[2]หน้าผ้า!AA1201</f>
        <v>0</v>
      </c>
      <c r="V1192" s="10">
        <f>[2]หน้าผ้า!AJ1201</f>
        <v>0</v>
      </c>
      <c r="W1192" s="10">
        <f>[2]หน้าผ้า!AL1201</f>
        <v>0</v>
      </c>
      <c r="X1192" s="10">
        <f>[2]หน้าผ้า!AM1201</f>
        <v>0</v>
      </c>
      <c r="Y1192" s="10">
        <f>[2]หน้าผ้า!AN1201</f>
        <v>0</v>
      </c>
      <c r="Z1192" s="9">
        <f>[2]หน้าผ้า!AO1201</f>
        <v>0</v>
      </c>
      <c r="AA1192" s="8">
        <f>[2]หน้าผ้า!AQ1201</f>
        <v>0</v>
      </c>
      <c r="AB1192" s="8">
        <f>[2]หน้าผ้า!AR1201</f>
        <v>0</v>
      </c>
      <c r="AC1192" s="8">
        <f>[2]หน้าผ้า!AS1201</f>
        <v>0</v>
      </c>
      <c r="AD1192" s="8">
        <f>[2]หน้าผ้า!AT1201</f>
        <v>0</v>
      </c>
      <c r="AE1192" s="8">
        <f>[2]หน้าผ้า!AU1201</f>
        <v>0</v>
      </c>
      <c r="AF1192" s="8">
        <f>[2]หน้าผ้า!AI1201</f>
        <v>0</v>
      </c>
      <c r="AG1192" s="1">
        <f>[3]หน้าผ้า!DC1204</f>
        <v>0</v>
      </c>
      <c r="AH1192" s="1">
        <f>[2]หน้าผ้า!DL1201</f>
        <v>0</v>
      </c>
      <c r="AI1192" s="1">
        <f>[2]หน้าผ้า!DM1201</f>
        <v>0</v>
      </c>
      <c r="AJ1192" s="3">
        <f>[2]หน้าผ้า!DN1201</f>
        <v>0</v>
      </c>
      <c r="AK1192" s="3">
        <f>[2]หน้าผ้า!DQ1201</f>
        <v>0</v>
      </c>
      <c r="AL1192" s="3">
        <f>[2]หน้าผ้า!DR1201</f>
        <v>0</v>
      </c>
      <c r="AM1192" s="3">
        <f>[2]หน้าผ้า!DS1201</f>
        <v>0</v>
      </c>
      <c r="AN1192" s="3">
        <f>[2]หน้าผ้า!DT1201</f>
        <v>0</v>
      </c>
      <c r="AO1192" s="3">
        <f>[2]หน้าผ้า!DU1201</f>
        <v>0</v>
      </c>
      <c r="AP1192" s="3">
        <f>[2]หน้าผ้า!DP1201</f>
        <v>0</v>
      </c>
      <c r="AQ1192" s="3">
        <f>[2]หน้าผ้า!DW1201</f>
        <v>0</v>
      </c>
      <c r="AR1192" s="3">
        <f>[2]หน้าผ้า!DX1201</f>
        <v>0</v>
      </c>
      <c r="AS1192" s="3">
        <f>[2]หน้าผ้า!DY1201</f>
        <v>0</v>
      </c>
      <c r="AT1192" s="3">
        <f>[2]หน้าผ้า!DZ1201</f>
        <v>0</v>
      </c>
      <c r="AU1192" s="3">
        <f>[2]หน้าผ้า!EA1201</f>
        <v>0</v>
      </c>
      <c r="AV1192" s="1">
        <f>[2]หน้าผ้า!EB1201</f>
        <v>0</v>
      </c>
      <c r="AW1192" s="2">
        <f>[2]หน้าผ้า!EC1201</f>
        <v>0</v>
      </c>
      <c r="AX1192" s="2">
        <f>[2]หน้าผ้า!ED1201</f>
        <v>0</v>
      </c>
      <c r="AY1192" s="2">
        <f>[2]หน้าผ้า!AG1201</f>
        <v>0</v>
      </c>
      <c r="AZ1192" s="2">
        <f>[2]หน้าผ้า!EG1201</f>
        <v>0</v>
      </c>
      <c r="BA1192" s="2">
        <f>[2]หน้าผ้า!EH1201</f>
        <v>0</v>
      </c>
      <c r="BB1192" s="2">
        <f>[2]หน้าผ้า!EI1201</f>
        <v>0</v>
      </c>
      <c r="BC1192" s="1">
        <f>[2]หน้าผ้า!BZ1201</f>
        <v>0</v>
      </c>
      <c r="BD1192" s="56">
        <f>[2]หน้าผ้า!CA1201</f>
        <v>0</v>
      </c>
    </row>
    <row r="1193" spans="1:56" ht="28.5" customHeight="1" x14ac:dyDescent="0.45">
      <c r="A1193" s="3">
        <f>[2]หน้าผ้า!C1202</f>
        <v>0</v>
      </c>
      <c r="B1193" s="14">
        <f>[2]หน้าผ้า!B1202</f>
        <v>0</v>
      </c>
      <c r="C1193" s="9">
        <f>[2]หน้าผ้า!E1202</f>
        <v>0</v>
      </c>
      <c r="D1193" s="13">
        <f>[2]หน้าผ้า!F1202</f>
        <v>0</v>
      </c>
      <c r="E1193" s="9">
        <f>[2]หน้าผ้า!G1202</f>
        <v>0</v>
      </c>
      <c r="F1193" s="9">
        <f>[2]หน้าผ้า!H1202</f>
        <v>0</v>
      </c>
      <c r="G1193" s="9">
        <f>[2]หน้าผ้า!I1202</f>
        <v>0</v>
      </c>
      <c r="H1193" s="9">
        <f>[2]หน้าผ้า!J1202</f>
        <v>0</v>
      </c>
      <c r="I1193" s="9">
        <f>[2]หน้าผ้า!L1202</f>
        <v>0</v>
      </c>
      <c r="J1193" s="9">
        <f>[2]หน้าผ้า!M1202</f>
        <v>0</v>
      </c>
      <c r="K1193" s="9">
        <f>[2]หน้าผ้า!N1202</f>
        <v>0</v>
      </c>
      <c r="L1193" s="9">
        <f>[2]หน้าผ้า!R1202</f>
        <v>0</v>
      </c>
      <c r="M1193" s="10">
        <f>[2]หน้าผ้า!T1202</f>
        <v>0</v>
      </c>
      <c r="N1193" s="9">
        <f>[2]หน้าผ้า!U1202</f>
        <v>0</v>
      </c>
      <c r="O1193" s="9">
        <f>[2]หน้าผ้า!V1202</f>
        <v>0</v>
      </c>
      <c r="P1193" s="10">
        <f>[2]หน้าผ้า!AB1202</f>
        <v>0</v>
      </c>
      <c r="Q1193" s="10">
        <f>[2]หน้าผ้า!AC1202</f>
        <v>0</v>
      </c>
      <c r="R1193" s="10">
        <f>[2]หน้าผ้า!AD1202</f>
        <v>0</v>
      </c>
      <c r="S1193" s="9">
        <f>[2]หน้าผ้า!Z1202</f>
        <v>0</v>
      </c>
      <c r="T1193" s="12">
        <f>[2]หน้าผ้า!X1202</f>
        <v>0</v>
      </c>
      <c r="U1193" s="11">
        <f>[2]หน้าผ้า!AA1202</f>
        <v>0</v>
      </c>
      <c r="V1193" s="10">
        <f>[2]หน้าผ้า!AJ1202</f>
        <v>0</v>
      </c>
      <c r="W1193" s="10">
        <f>[2]หน้าผ้า!AL1202</f>
        <v>0</v>
      </c>
      <c r="X1193" s="10">
        <f>[2]หน้าผ้า!AM1202</f>
        <v>0</v>
      </c>
      <c r="Y1193" s="10">
        <f>[2]หน้าผ้า!AN1202</f>
        <v>0</v>
      </c>
      <c r="Z1193" s="9">
        <f>[2]หน้าผ้า!AO1202</f>
        <v>0</v>
      </c>
      <c r="AA1193" s="8">
        <f>[2]หน้าผ้า!AQ1202</f>
        <v>0</v>
      </c>
      <c r="AB1193" s="8">
        <f>[2]หน้าผ้า!AR1202</f>
        <v>0</v>
      </c>
      <c r="AC1193" s="8">
        <f>[2]หน้าผ้า!AS1202</f>
        <v>0</v>
      </c>
      <c r="AD1193" s="8">
        <f>[2]หน้าผ้า!AT1202</f>
        <v>0</v>
      </c>
      <c r="AE1193" s="8">
        <f>[2]หน้าผ้า!AU1202</f>
        <v>0</v>
      </c>
      <c r="AF1193" s="8">
        <f>[2]หน้าผ้า!AI1202</f>
        <v>0</v>
      </c>
      <c r="AG1193" s="1">
        <f>[3]หน้าผ้า!DC1205</f>
        <v>0</v>
      </c>
      <c r="AH1193" s="1">
        <f>[2]หน้าผ้า!DL1202</f>
        <v>0</v>
      </c>
      <c r="AI1193" s="1">
        <f>[2]หน้าผ้า!DM1202</f>
        <v>0</v>
      </c>
      <c r="AJ1193" s="3">
        <f>[2]หน้าผ้า!DN1202</f>
        <v>0</v>
      </c>
      <c r="AK1193" s="3">
        <f>[2]หน้าผ้า!DQ1202</f>
        <v>0</v>
      </c>
      <c r="AL1193" s="3">
        <f>[2]หน้าผ้า!DR1202</f>
        <v>0</v>
      </c>
      <c r="AM1193" s="3">
        <f>[2]หน้าผ้า!DS1202</f>
        <v>0</v>
      </c>
      <c r="AN1193" s="3">
        <f>[2]หน้าผ้า!DT1202</f>
        <v>0</v>
      </c>
      <c r="AO1193" s="3">
        <f>[2]หน้าผ้า!DU1202</f>
        <v>0</v>
      </c>
      <c r="AP1193" s="3">
        <f>[2]หน้าผ้า!DP1202</f>
        <v>0</v>
      </c>
      <c r="AQ1193" s="3">
        <f>[2]หน้าผ้า!DW1202</f>
        <v>0</v>
      </c>
      <c r="AR1193" s="3">
        <f>[2]หน้าผ้า!DX1202</f>
        <v>0</v>
      </c>
      <c r="AS1193" s="3">
        <f>[2]หน้าผ้า!DY1202</f>
        <v>0</v>
      </c>
      <c r="AT1193" s="3">
        <f>[2]หน้าผ้า!DZ1202</f>
        <v>0</v>
      </c>
      <c r="AU1193" s="3">
        <f>[2]หน้าผ้า!EA1202</f>
        <v>0</v>
      </c>
      <c r="AV1193" s="1">
        <f>[2]หน้าผ้า!EB1202</f>
        <v>0</v>
      </c>
      <c r="AW1193" s="2">
        <f>[2]หน้าผ้า!EC1202</f>
        <v>0</v>
      </c>
      <c r="AX1193" s="2">
        <f>[2]หน้าผ้า!ED1202</f>
        <v>0</v>
      </c>
      <c r="AY1193" s="2">
        <f>[2]หน้าผ้า!AG1202</f>
        <v>0</v>
      </c>
      <c r="AZ1193" s="2">
        <f>[2]หน้าผ้า!EG1202</f>
        <v>0</v>
      </c>
      <c r="BA1193" s="2">
        <f>[2]หน้าผ้า!EH1202</f>
        <v>0</v>
      </c>
      <c r="BB1193" s="2">
        <f>[2]หน้าผ้า!EI1202</f>
        <v>0</v>
      </c>
      <c r="BC1193" s="1">
        <f>[2]หน้าผ้า!BZ1202</f>
        <v>0</v>
      </c>
      <c r="BD1193" s="56">
        <f>[2]หน้าผ้า!CA1202</f>
        <v>0</v>
      </c>
    </row>
    <row r="1194" spans="1:56" ht="28.5" customHeight="1" x14ac:dyDescent="0.45">
      <c r="A1194" s="3">
        <f>[2]หน้าผ้า!C1203</f>
        <v>0</v>
      </c>
      <c r="B1194" s="14">
        <f>[2]หน้าผ้า!B1203</f>
        <v>0</v>
      </c>
      <c r="C1194" s="9">
        <f>[2]หน้าผ้า!E1203</f>
        <v>0</v>
      </c>
      <c r="D1194" s="13">
        <f>[2]หน้าผ้า!F1203</f>
        <v>0</v>
      </c>
      <c r="E1194" s="9">
        <f>[2]หน้าผ้า!G1203</f>
        <v>0</v>
      </c>
      <c r="F1194" s="9">
        <f>[2]หน้าผ้า!H1203</f>
        <v>0</v>
      </c>
      <c r="G1194" s="9">
        <f>[2]หน้าผ้า!I1203</f>
        <v>0</v>
      </c>
      <c r="H1194" s="9">
        <f>[2]หน้าผ้า!J1203</f>
        <v>0</v>
      </c>
      <c r="I1194" s="9">
        <f>[2]หน้าผ้า!L1203</f>
        <v>0</v>
      </c>
      <c r="J1194" s="9">
        <f>[2]หน้าผ้า!M1203</f>
        <v>0</v>
      </c>
      <c r="K1194" s="9">
        <f>[2]หน้าผ้า!N1203</f>
        <v>0</v>
      </c>
      <c r="L1194" s="9">
        <f>[2]หน้าผ้า!R1203</f>
        <v>0</v>
      </c>
      <c r="M1194" s="10">
        <f>[2]หน้าผ้า!T1203</f>
        <v>0</v>
      </c>
      <c r="N1194" s="9">
        <f>[2]หน้าผ้า!U1203</f>
        <v>0</v>
      </c>
      <c r="O1194" s="9">
        <f>[2]หน้าผ้า!V1203</f>
        <v>0</v>
      </c>
      <c r="P1194" s="10">
        <f>[2]หน้าผ้า!AB1203</f>
        <v>0</v>
      </c>
      <c r="Q1194" s="10">
        <f>[2]หน้าผ้า!AC1203</f>
        <v>0</v>
      </c>
      <c r="R1194" s="10">
        <f>[2]หน้าผ้า!AD1203</f>
        <v>0</v>
      </c>
      <c r="S1194" s="9">
        <f>[2]หน้าผ้า!Z1203</f>
        <v>0</v>
      </c>
      <c r="T1194" s="12">
        <f>[2]หน้าผ้า!X1203</f>
        <v>0</v>
      </c>
      <c r="U1194" s="11">
        <f>[2]หน้าผ้า!AA1203</f>
        <v>0</v>
      </c>
      <c r="V1194" s="10">
        <f>[2]หน้าผ้า!AJ1203</f>
        <v>0</v>
      </c>
      <c r="W1194" s="10">
        <f>[2]หน้าผ้า!AL1203</f>
        <v>0</v>
      </c>
      <c r="X1194" s="10">
        <f>[2]หน้าผ้า!AM1203</f>
        <v>0</v>
      </c>
      <c r="Y1194" s="10">
        <f>[2]หน้าผ้า!AN1203</f>
        <v>0</v>
      </c>
      <c r="Z1194" s="9">
        <f>[2]หน้าผ้า!AO1203</f>
        <v>0</v>
      </c>
      <c r="AA1194" s="8">
        <f>[2]หน้าผ้า!AQ1203</f>
        <v>0</v>
      </c>
      <c r="AB1194" s="8">
        <f>[2]หน้าผ้า!AR1203</f>
        <v>0</v>
      </c>
      <c r="AC1194" s="8">
        <f>[2]หน้าผ้า!AS1203</f>
        <v>0</v>
      </c>
      <c r="AD1194" s="8">
        <f>[2]หน้าผ้า!AT1203</f>
        <v>0</v>
      </c>
      <c r="AE1194" s="8">
        <f>[2]หน้าผ้า!AU1203</f>
        <v>0</v>
      </c>
      <c r="AF1194" s="8">
        <f>[2]หน้าผ้า!AI1203</f>
        <v>0</v>
      </c>
      <c r="AG1194" s="1">
        <f>[3]หน้าผ้า!DC1206</f>
        <v>0</v>
      </c>
      <c r="AH1194" s="1">
        <f>[2]หน้าผ้า!DL1203</f>
        <v>0</v>
      </c>
      <c r="AI1194" s="1">
        <f>[2]หน้าผ้า!DM1203</f>
        <v>0</v>
      </c>
      <c r="AJ1194" s="3">
        <f>[2]หน้าผ้า!DN1203</f>
        <v>0</v>
      </c>
      <c r="AK1194" s="3">
        <f>[2]หน้าผ้า!DQ1203</f>
        <v>0</v>
      </c>
      <c r="AL1194" s="3">
        <f>[2]หน้าผ้า!DR1203</f>
        <v>0</v>
      </c>
      <c r="AM1194" s="3">
        <f>[2]หน้าผ้า!DS1203</f>
        <v>0</v>
      </c>
      <c r="AN1194" s="3">
        <f>[2]หน้าผ้า!DT1203</f>
        <v>0</v>
      </c>
      <c r="AO1194" s="3">
        <f>[2]หน้าผ้า!DU1203</f>
        <v>0</v>
      </c>
      <c r="AP1194" s="3">
        <f>[2]หน้าผ้า!DP1203</f>
        <v>0</v>
      </c>
      <c r="AQ1194" s="3">
        <f>[2]หน้าผ้า!DW1203</f>
        <v>0</v>
      </c>
      <c r="AR1194" s="3">
        <f>[2]หน้าผ้า!DX1203</f>
        <v>0</v>
      </c>
      <c r="AS1194" s="3">
        <f>[2]หน้าผ้า!DY1203</f>
        <v>0</v>
      </c>
      <c r="AT1194" s="3">
        <f>[2]หน้าผ้า!DZ1203</f>
        <v>0</v>
      </c>
      <c r="AU1194" s="3">
        <f>[2]หน้าผ้า!EA1203</f>
        <v>0</v>
      </c>
      <c r="AV1194" s="1">
        <f>[2]หน้าผ้า!EB1203</f>
        <v>0</v>
      </c>
      <c r="AW1194" s="2">
        <f>[2]หน้าผ้า!EC1203</f>
        <v>0</v>
      </c>
      <c r="AX1194" s="2">
        <f>[2]หน้าผ้า!ED1203</f>
        <v>0</v>
      </c>
      <c r="AY1194" s="2">
        <f>[2]หน้าผ้า!AG1203</f>
        <v>0</v>
      </c>
      <c r="AZ1194" s="2">
        <f>[2]หน้าผ้า!EG1203</f>
        <v>0</v>
      </c>
      <c r="BA1194" s="2">
        <f>[2]หน้าผ้า!EH1203</f>
        <v>0</v>
      </c>
      <c r="BB1194" s="2">
        <f>[2]หน้าผ้า!EI1203</f>
        <v>0</v>
      </c>
      <c r="BC1194" s="1">
        <f>[2]หน้าผ้า!BZ1203</f>
        <v>0</v>
      </c>
      <c r="BD1194" s="56">
        <f>[2]หน้าผ้า!CA1203</f>
        <v>0</v>
      </c>
    </row>
    <row r="1195" spans="1:56" ht="28.5" customHeight="1" x14ac:dyDescent="0.45">
      <c r="A1195" s="3">
        <f>[2]หน้าผ้า!C1204</f>
        <v>0</v>
      </c>
      <c r="B1195" s="14">
        <f>[2]หน้าผ้า!B1204</f>
        <v>0</v>
      </c>
      <c r="C1195" s="9">
        <f>[2]หน้าผ้า!E1204</f>
        <v>0</v>
      </c>
      <c r="D1195" s="13">
        <f>[2]หน้าผ้า!F1204</f>
        <v>0</v>
      </c>
      <c r="E1195" s="9">
        <f>[2]หน้าผ้า!G1204</f>
        <v>0</v>
      </c>
      <c r="F1195" s="9">
        <f>[2]หน้าผ้า!H1204</f>
        <v>0</v>
      </c>
      <c r="G1195" s="9">
        <f>[2]หน้าผ้า!I1204</f>
        <v>0</v>
      </c>
      <c r="H1195" s="9">
        <f>[2]หน้าผ้า!J1204</f>
        <v>0</v>
      </c>
      <c r="I1195" s="9">
        <f>[2]หน้าผ้า!L1204</f>
        <v>0</v>
      </c>
      <c r="J1195" s="9">
        <f>[2]หน้าผ้า!M1204</f>
        <v>0</v>
      </c>
      <c r="K1195" s="9">
        <f>[2]หน้าผ้า!N1204</f>
        <v>0</v>
      </c>
      <c r="L1195" s="9">
        <f>[2]หน้าผ้า!R1204</f>
        <v>0</v>
      </c>
      <c r="M1195" s="10">
        <f>[2]หน้าผ้า!T1204</f>
        <v>0</v>
      </c>
      <c r="N1195" s="9">
        <f>[2]หน้าผ้า!U1204</f>
        <v>0</v>
      </c>
      <c r="O1195" s="9">
        <f>[2]หน้าผ้า!V1204</f>
        <v>0</v>
      </c>
      <c r="P1195" s="10">
        <f>[2]หน้าผ้า!AB1204</f>
        <v>0</v>
      </c>
      <c r="Q1195" s="10">
        <f>[2]หน้าผ้า!AC1204</f>
        <v>0</v>
      </c>
      <c r="R1195" s="10">
        <f>[2]หน้าผ้า!AD1204</f>
        <v>0</v>
      </c>
      <c r="S1195" s="9">
        <f>[2]หน้าผ้า!Z1204</f>
        <v>0</v>
      </c>
      <c r="T1195" s="12">
        <f>[2]หน้าผ้า!X1204</f>
        <v>0</v>
      </c>
      <c r="U1195" s="11">
        <f>[2]หน้าผ้า!AA1204</f>
        <v>0</v>
      </c>
      <c r="V1195" s="10">
        <f>[2]หน้าผ้า!AJ1204</f>
        <v>0</v>
      </c>
      <c r="W1195" s="10">
        <f>[2]หน้าผ้า!AL1204</f>
        <v>0</v>
      </c>
      <c r="X1195" s="10">
        <f>[2]หน้าผ้า!AM1204</f>
        <v>0</v>
      </c>
      <c r="Y1195" s="10">
        <f>[2]หน้าผ้า!AN1204</f>
        <v>0</v>
      </c>
      <c r="Z1195" s="9">
        <f>[2]หน้าผ้า!AO1204</f>
        <v>0</v>
      </c>
      <c r="AA1195" s="8">
        <f>[2]หน้าผ้า!AQ1204</f>
        <v>0</v>
      </c>
      <c r="AB1195" s="8">
        <f>[2]หน้าผ้า!AR1204</f>
        <v>0</v>
      </c>
      <c r="AC1195" s="8">
        <f>[2]หน้าผ้า!AS1204</f>
        <v>0</v>
      </c>
      <c r="AD1195" s="8">
        <f>[2]หน้าผ้า!AT1204</f>
        <v>0</v>
      </c>
      <c r="AE1195" s="8">
        <f>[2]หน้าผ้า!AU1204</f>
        <v>0</v>
      </c>
      <c r="AF1195" s="8">
        <f>[2]หน้าผ้า!AI1204</f>
        <v>0</v>
      </c>
      <c r="AG1195" s="1">
        <f>[3]หน้าผ้า!DC1207</f>
        <v>0</v>
      </c>
      <c r="AH1195" s="1">
        <f>[2]หน้าผ้า!DL1204</f>
        <v>0</v>
      </c>
      <c r="AI1195" s="1">
        <f>[2]หน้าผ้า!DM1204</f>
        <v>0</v>
      </c>
      <c r="AJ1195" s="3">
        <f>[2]หน้าผ้า!DN1204</f>
        <v>0</v>
      </c>
      <c r="AK1195" s="3">
        <f>[2]หน้าผ้า!DQ1204</f>
        <v>0</v>
      </c>
      <c r="AL1195" s="3">
        <f>[2]หน้าผ้า!DR1204</f>
        <v>0</v>
      </c>
      <c r="AM1195" s="3">
        <f>[2]หน้าผ้า!DS1204</f>
        <v>0</v>
      </c>
      <c r="AN1195" s="3">
        <f>[2]หน้าผ้า!DT1204</f>
        <v>0</v>
      </c>
      <c r="AO1195" s="3">
        <f>[2]หน้าผ้า!DU1204</f>
        <v>0</v>
      </c>
      <c r="AP1195" s="3">
        <f>[2]หน้าผ้า!DP1204</f>
        <v>0</v>
      </c>
      <c r="AQ1195" s="3">
        <f>[2]หน้าผ้า!DW1204</f>
        <v>0</v>
      </c>
      <c r="AR1195" s="3">
        <f>[2]หน้าผ้า!DX1204</f>
        <v>0</v>
      </c>
      <c r="AS1195" s="3">
        <f>[2]หน้าผ้า!DY1204</f>
        <v>0</v>
      </c>
      <c r="AT1195" s="3">
        <f>[2]หน้าผ้า!DZ1204</f>
        <v>0</v>
      </c>
      <c r="AU1195" s="3">
        <f>[2]หน้าผ้า!EA1204</f>
        <v>0</v>
      </c>
      <c r="AV1195" s="1">
        <f>[2]หน้าผ้า!EB1204</f>
        <v>0</v>
      </c>
      <c r="AW1195" s="2">
        <f>[2]หน้าผ้า!EC1204</f>
        <v>0</v>
      </c>
      <c r="AX1195" s="2">
        <f>[2]หน้าผ้า!ED1204</f>
        <v>0</v>
      </c>
      <c r="AY1195" s="2">
        <f>[2]หน้าผ้า!AG1204</f>
        <v>0</v>
      </c>
      <c r="AZ1195" s="2">
        <f>[2]หน้าผ้า!EG1204</f>
        <v>0</v>
      </c>
      <c r="BA1195" s="2">
        <f>[2]หน้าผ้า!EH1204</f>
        <v>0</v>
      </c>
      <c r="BB1195" s="2">
        <f>[2]หน้าผ้า!EI1204</f>
        <v>0</v>
      </c>
      <c r="BC1195" s="1">
        <f>[2]หน้าผ้า!BZ1204</f>
        <v>0</v>
      </c>
      <c r="BD1195" s="56">
        <f>[2]หน้าผ้า!CA1204</f>
        <v>0</v>
      </c>
    </row>
    <row r="1196" spans="1:56" ht="28.5" customHeight="1" x14ac:dyDescent="0.45">
      <c r="A1196" s="3">
        <f>[2]หน้าผ้า!C1205</f>
        <v>0</v>
      </c>
      <c r="B1196" s="14">
        <f>[2]หน้าผ้า!B1205</f>
        <v>0</v>
      </c>
      <c r="C1196" s="9">
        <f>[2]หน้าผ้า!E1205</f>
        <v>0</v>
      </c>
      <c r="D1196" s="13">
        <f>[2]หน้าผ้า!F1205</f>
        <v>0</v>
      </c>
      <c r="E1196" s="9">
        <f>[2]หน้าผ้า!G1205</f>
        <v>0</v>
      </c>
      <c r="F1196" s="9">
        <f>[2]หน้าผ้า!H1205</f>
        <v>0</v>
      </c>
      <c r="G1196" s="9">
        <f>[2]หน้าผ้า!I1205</f>
        <v>0</v>
      </c>
      <c r="H1196" s="9">
        <f>[2]หน้าผ้า!J1205</f>
        <v>0</v>
      </c>
      <c r="I1196" s="9">
        <f>[2]หน้าผ้า!L1205</f>
        <v>0</v>
      </c>
      <c r="J1196" s="9">
        <f>[2]หน้าผ้า!M1205</f>
        <v>0</v>
      </c>
      <c r="K1196" s="9">
        <f>[2]หน้าผ้า!N1205</f>
        <v>0</v>
      </c>
      <c r="L1196" s="9">
        <f>[2]หน้าผ้า!R1205</f>
        <v>0</v>
      </c>
      <c r="M1196" s="10">
        <f>[2]หน้าผ้า!T1205</f>
        <v>0</v>
      </c>
      <c r="N1196" s="9">
        <f>[2]หน้าผ้า!U1205</f>
        <v>0</v>
      </c>
      <c r="O1196" s="9">
        <f>[2]หน้าผ้า!V1205</f>
        <v>0</v>
      </c>
      <c r="P1196" s="10">
        <f>[2]หน้าผ้า!AB1205</f>
        <v>0</v>
      </c>
      <c r="Q1196" s="10">
        <f>[2]หน้าผ้า!AC1205</f>
        <v>0</v>
      </c>
      <c r="R1196" s="10">
        <f>[2]หน้าผ้า!AD1205</f>
        <v>0</v>
      </c>
      <c r="S1196" s="9">
        <f>[2]หน้าผ้า!Z1205</f>
        <v>0</v>
      </c>
      <c r="T1196" s="12">
        <f>[2]หน้าผ้า!X1205</f>
        <v>0</v>
      </c>
      <c r="U1196" s="11">
        <f>[2]หน้าผ้า!AA1205</f>
        <v>0</v>
      </c>
      <c r="V1196" s="10">
        <f>[2]หน้าผ้า!AJ1205</f>
        <v>0</v>
      </c>
      <c r="W1196" s="10">
        <f>[2]หน้าผ้า!AL1205</f>
        <v>0</v>
      </c>
      <c r="X1196" s="10">
        <f>[2]หน้าผ้า!AM1205</f>
        <v>0</v>
      </c>
      <c r="Y1196" s="10">
        <f>[2]หน้าผ้า!AN1205</f>
        <v>0</v>
      </c>
      <c r="Z1196" s="9">
        <f>[2]หน้าผ้า!AO1205</f>
        <v>0</v>
      </c>
      <c r="AA1196" s="8">
        <f>[2]หน้าผ้า!AQ1205</f>
        <v>0</v>
      </c>
      <c r="AB1196" s="8">
        <f>[2]หน้าผ้า!AR1205</f>
        <v>0</v>
      </c>
      <c r="AC1196" s="8">
        <f>[2]หน้าผ้า!AS1205</f>
        <v>0</v>
      </c>
      <c r="AD1196" s="8">
        <f>[2]หน้าผ้า!AT1205</f>
        <v>0</v>
      </c>
      <c r="AE1196" s="8">
        <f>[2]หน้าผ้า!AU1205</f>
        <v>0</v>
      </c>
      <c r="AF1196" s="8">
        <f>[2]หน้าผ้า!AI1205</f>
        <v>0</v>
      </c>
      <c r="AG1196" s="1">
        <f>[3]หน้าผ้า!DC1208</f>
        <v>0</v>
      </c>
      <c r="AH1196" s="1">
        <f>[2]หน้าผ้า!DL1205</f>
        <v>0</v>
      </c>
      <c r="AI1196" s="1">
        <f>[2]หน้าผ้า!DM1205</f>
        <v>0</v>
      </c>
      <c r="AJ1196" s="3">
        <f>[2]หน้าผ้า!DN1205</f>
        <v>0</v>
      </c>
      <c r="AK1196" s="3">
        <f>[2]หน้าผ้า!DQ1205</f>
        <v>0</v>
      </c>
      <c r="AL1196" s="3">
        <f>[2]หน้าผ้า!DR1205</f>
        <v>0</v>
      </c>
      <c r="AM1196" s="3">
        <f>[2]หน้าผ้า!DS1205</f>
        <v>0</v>
      </c>
      <c r="AN1196" s="3">
        <f>[2]หน้าผ้า!DT1205</f>
        <v>0</v>
      </c>
      <c r="AO1196" s="3">
        <f>[2]หน้าผ้า!DU1205</f>
        <v>0</v>
      </c>
      <c r="AP1196" s="3">
        <f>[2]หน้าผ้า!DP1205</f>
        <v>0</v>
      </c>
      <c r="AQ1196" s="3">
        <f>[2]หน้าผ้า!DW1205</f>
        <v>0</v>
      </c>
      <c r="AR1196" s="3">
        <f>[2]หน้าผ้า!DX1205</f>
        <v>0</v>
      </c>
      <c r="AS1196" s="3">
        <f>[2]หน้าผ้า!DY1205</f>
        <v>0</v>
      </c>
      <c r="AT1196" s="3">
        <f>[2]หน้าผ้า!DZ1205</f>
        <v>0</v>
      </c>
      <c r="AU1196" s="3">
        <f>[2]หน้าผ้า!EA1205</f>
        <v>0</v>
      </c>
      <c r="AV1196" s="1">
        <f>[2]หน้าผ้า!EB1205</f>
        <v>0</v>
      </c>
      <c r="AW1196" s="2">
        <f>[2]หน้าผ้า!EC1205</f>
        <v>0</v>
      </c>
      <c r="AX1196" s="2">
        <f>[2]หน้าผ้า!ED1205</f>
        <v>0</v>
      </c>
      <c r="AY1196" s="2">
        <f>[2]หน้าผ้า!AG1205</f>
        <v>0</v>
      </c>
      <c r="AZ1196" s="2">
        <f>[2]หน้าผ้า!EG1205</f>
        <v>0</v>
      </c>
      <c r="BA1196" s="2">
        <f>[2]หน้าผ้า!EH1205</f>
        <v>0</v>
      </c>
      <c r="BB1196" s="2">
        <f>[2]หน้าผ้า!EI1205</f>
        <v>0</v>
      </c>
      <c r="BC1196" s="1">
        <f>[2]หน้าผ้า!BZ1205</f>
        <v>0</v>
      </c>
      <c r="BD1196" s="56">
        <f>[2]หน้าผ้า!CA1205</f>
        <v>0</v>
      </c>
    </row>
    <row r="1197" spans="1:56" ht="28.5" customHeight="1" x14ac:dyDescent="0.45">
      <c r="A1197" s="3">
        <f>[2]หน้าผ้า!C1206</f>
        <v>0</v>
      </c>
      <c r="B1197" s="14">
        <f>[2]หน้าผ้า!B1206</f>
        <v>0</v>
      </c>
      <c r="C1197" s="9">
        <f>[2]หน้าผ้า!E1206</f>
        <v>0</v>
      </c>
      <c r="D1197" s="13">
        <f>[2]หน้าผ้า!F1206</f>
        <v>0</v>
      </c>
      <c r="E1197" s="9">
        <f>[2]หน้าผ้า!G1206</f>
        <v>0</v>
      </c>
      <c r="F1197" s="9">
        <f>[2]หน้าผ้า!H1206</f>
        <v>0</v>
      </c>
      <c r="G1197" s="9">
        <f>[2]หน้าผ้า!I1206</f>
        <v>0</v>
      </c>
      <c r="H1197" s="9">
        <f>[2]หน้าผ้า!J1206</f>
        <v>0</v>
      </c>
      <c r="I1197" s="9">
        <f>[2]หน้าผ้า!L1206</f>
        <v>0</v>
      </c>
      <c r="J1197" s="9">
        <f>[2]หน้าผ้า!M1206</f>
        <v>0</v>
      </c>
      <c r="K1197" s="9">
        <f>[2]หน้าผ้า!N1206</f>
        <v>0</v>
      </c>
      <c r="L1197" s="9">
        <f>[2]หน้าผ้า!R1206</f>
        <v>0</v>
      </c>
      <c r="M1197" s="10">
        <f>[2]หน้าผ้า!T1206</f>
        <v>0</v>
      </c>
      <c r="N1197" s="9">
        <f>[2]หน้าผ้า!U1206</f>
        <v>0</v>
      </c>
      <c r="O1197" s="9">
        <f>[2]หน้าผ้า!V1206</f>
        <v>0</v>
      </c>
      <c r="P1197" s="10">
        <f>[2]หน้าผ้า!AB1206</f>
        <v>0</v>
      </c>
      <c r="Q1197" s="10">
        <f>[2]หน้าผ้า!AC1206</f>
        <v>0</v>
      </c>
      <c r="R1197" s="10">
        <f>[2]หน้าผ้า!AD1206</f>
        <v>0</v>
      </c>
      <c r="S1197" s="9">
        <f>[2]หน้าผ้า!Z1206</f>
        <v>0</v>
      </c>
      <c r="T1197" s="12">
        <f>[2]หน้าผ้า!X1206</f>
        <v>0</v>
      </c>
      <c r="U1197" s="11">
        <f>[2]หน้าผ้า!AA1206</f>
        <v>0</v>
      </c>
      <c r="V1197" s="10">
        <f>[2]หน้าผ้า!AJ1206</f>
        <v>0</v>
      </c>
      <c r="W1197" s="10">
        <f>[2]หน้าผ้า!AL1206</f>
        <v>0</v>
      </c>
      <c r="X1197" s="10">
        <f>[2]หน้าผ้า!AM1206</f>
        <v>0</v>
      </c>
      <c r="Y1197" s="10">
        <f>[2]หน้าผ้า!AN1206</f>
        <v>0</v>
      </c>
      <c r="Z1197" s="9">
        <f>[2]หน้าผ้า!AO1206</f>
        <v>0</v>
      </c>
      <c r="AA1197" s="8">
        <f>[2]หน้าผ้า!AQ1206</f>
        <v>0</v>
      </c>
      <c r="AB1197" s="8">
        <f>[2]หน้าผ้า!AR1206</f>
        <v>0</v>
      </c>
      <c r="AC1197" s="8">
        <f>[2]หน้าผ้า!AS1206</f>
        <v>0</v>
      </c>
      <c r="AD1197" s="8">
        <f>[2]หน้าผ้า!AT1206</f>
        <v>0</v>
      </c>
      <c r="AE1197" s="8">
        <f>[2]หน้าผ้า!AU1206</f>
        <v>0</v>
      </c>
      <c r="AF1197" s="8">
        <f>[2]หน้าผ้า!AI1206</f>
        <v>0</v>
      </c>
      <c r="AG1197" s="1">
        <f>[3]หน้าผ้า!DC1209</f>
        <v>0</v>
      </c>
      <c r="AH1197" s="1">
        <f>[2]หน้าผ้า!DL1206</f>
        <v>0</v>
      </c>
      <c r="AI1197" s="1">
        <f>[2]หน้าผ้า!DM1206</f>
        <v>0</v>
      </c>
      <c r="AJ1197" s="3">
        <f>[2]หน้าผ้า!DN1206</f>
        <v>0</v>
      </c>
      <c r="AK1197" s="3">
        <f>[2]หน้าผ้า!DQ1206</f>
        <v>0</v>
      </c>
      <c r="AL1197" s="3">
        <f>[2]หน้าผ้า!DR1206</f>
        <v>0</v>
      </c>
      <c r="AM1197" s="3">
        <f>[2]หน้าผ้า!DS1206</f>
        <v>0</v>
      </c>
      <c r="AN1197" s="3">
        <f>[2]หน้าผ้า!DT1206</f>
        <v>0</v>
      </c>
      <c r="AO1197" s="3">
        <f>[2]หน้าผ้า!DU1206</f>
        <v>0</v>
      </c>
      <c r="AP1197" s="3">
        <f>[2]หน้าผ้า!DP1206</f>
        <v>0</v>
      </c>
      <c r="AQ1197" s="3">
        <f>[2]หน้าผ้า!DW1206</f>
        <v>0</v>
      </c>
      <c r="AR1197" s="3">
        <f>[2]หน้าผ้า!DX1206</f>
        <v>0</v>
      </c>
      <c r="AS1197" s="3">
        <f>[2]หน้าผ้า!DY1206</f>
        <v>0</v>
      </c>
      <c r="AT1197" s="3">
        <f>[2]หน้าผ้า!DZ1206</f>
        <v>0</v>
      </c>
      <c r="AU1197" s="3">
        <f>[2]หน้าผ้า!EA1206</f>
        <v>0</v>
      </c>
      <c r="AV1197" s="1">
        <f>[2]หน้าผ้า!EB1206</f>
        <v>0</v>
      </c>
      <c r="AW1197" s="2">
        <f>[2]หน้าผ้า!EC1206</f>
        <v>0</v>
      </c>
      <c r="AX1197" s="2">
        <f>[2]หน้าผ้า!ED1206</f>
        <v>0</v>
      </c>
      <c r="AY1197" s="2">
        <f>[2]หน้าผ้า!AG1206</f>
        <v>0</v>
      </c>
      <c r="AZ1197" s="2">
        <f>[2]หน้าผ้า!EG1206</f>
        <v>0</v>
      </c>
      <c r="BA1197" s="2">
        <f>[2]หน้าผ้า!EH1206</f>
        <v>0</v>
      </c>
      <c r="BB1197" s="2">
        <f>[2]หน้าผ้า!EI1206</f>
        <v>0</v>
      </c>
      <c r="BC1197" s="1">
        <f>[2]หน้าผ้า!BZ1206</f>
        <v>0</v>
      </c>
      <c r="BD1197" s="56">
        <f>[2]หน้าผ้า!CA1206</f>
        <v>0</v>
      </c>
    </row>
    <row r="1198" spans="1:56" ht="28.5" customHeight="1" x14ac:dyDescent="0.45">
      <c r="A1198" s="3">
        <f>[2]หน้าผ้า!C1207</f>
        <v>0</v>
      </c>
      <c r="B1198" s="14">
        <f>[2]หน้าผ้า!B1207</f>
        <v>0</v>
      </c>
      <c r="C1198" s="9">
        <f>[2]หน้าผ้า!E1207</f>
        <v>0</v>
      </c>
      <c r="D1198" s="13">
        <f>[2]หน้าผ้า!F1207</f>
        <v>0</v>
      </c>
      <c r="E1198" s="9">
        <f>[2]หน้าผ้า!G1207</f>
        <v>0</v>
      </c>
      <c r="F1198" s="9">
        <f>[2]หน้าผ้า!H1207</f>
        <v>0</v>
      </c>
      <c r="G1198" s="9">
        <f>[2]หน้าผ้า!I1207</f>
        <v>0</v>
      </c>
      <c r="H1198" s="9">
        <f>[2]หน้าผ้า!J1207</f>
        <v>0</v>
      </c>
      <c r="I1198" s="9">
        <f>[2]หน้าผ้า!L1207</f>
        <v>0</v>
      </c>
      <c r="J1198" s="9">
        <f>[2]หน้าผ้า!M1207</f>
        <v>0</v>
      </c>
      <c r="K1198" s="9">
        <f>[2]หน้าผ้า!N1207</f>
        <v>0</v>
      </c>
      <c r="L1198" s="9">
        <f>[2]หน้าผ้า!R1207</f>
        <v>0</v>
      </c>
      <c r="M1198" s="10">
        <f>[2]หน้าผ้า!T1207</f>
        <v>0</v>
      </c>
      <c r="N1198" s="9">
        <f>[2]หน้าผ้า!U1207</f>
        <v>0</v>
      </c>
      <c r="O1198" s="9">
        <f>[2]หน้าผ้า!V1207</f>
        <v>0</v>
      </c>
      <c r="P1198" s="10">
        <f>[2]หน้าผ้า!AB1207</f>
        <v>0</v>
      </c>
      <c r="Q1198" s="10">
        <f>[2]หน้าผ้า!AC1207</f>
        <v>0</v>
      </c>
      <c r="R1198" s="10">
        <f>[2]หน้าผ้า!AD1207</f>
        <v>0</v>
      </c>
      <c r="S1198" s="9">
        <f>[2]หน้าผ้า!Z1207</f>
        <v>0</v>
      </c>
      <c r="T1198" s="12">
        <f>[2]หน้าผ้า!X1207</f>
        <v>0</v>
      </c>
      <c r="U1198" s="11">
        <f>[2]หน้าผ้า!AA1207</f>
        <v>0</v>
      </c>
      <c r="V1198" s="10">
        <f>[2]หน้าผ้า!AJ1207</f>
        <v>0</v>
      </c>
      <c r="W1198" s="10">
        <f>[2]หน้าผ้า!AL1207</f>
        <v>0</v>
      </c>
      <c r="X1198" s="10">
        <f>[2]หน้าผ้า!AM1207</f>
        <v>0</v>
      </c>
      <c r="Y1198" s="10">
        <f>[2]หน้าผ้า!AN1207</f>
        <v>0</v>
      </c>
      <c r="Z1198" s="9">
        <f>[2]หน้าผ้า!AO1207</f>
        <v>0</v>
      </c>
      <c r="AA1198" s="8">
        <f>[2]หน้าผ้า!AQ1207</f>
        <v>0</v>
      </c>
      <c r="AB1198" s="8">
        <f>[2]หน้าผ้า!AR1207</f>
        <v>0</v>
      </c>
      <c r="AC1198" s="8">
        <f>[2]หน้าผ้า!AS1207</f>
        <v>0</v>
      </c>
      <c r="AD1198" s="8">
        <f>[2]หน้าผ้า!AT1207</f>
        <v>0</v>
      </c>
      <c r="AE1198" s="8">
        <f>[2]หน้าผ้า!AU1207</f>
        <v>0</v>
      </c>
      <c r="AF1198" s="8">
        <f>[2]หน้าผ้า!AI1207</f>
        <v>0</v>
      </c>
      <c r="AG1198" s="1">
        <f>[3]หน้าผ้า!DC1210</f>
        <v>0</v>
      </c>
      <c r="AH1198" s="1">
        <f>[2]หน้าผ้า!DL1207</f>
        <v>0</v>
      </c>
      <c r="AI1198" s="1">
        <f>[2]หน้าผ้า!DM1207</f>
        <v>0</v>
      </c>
      <c r="AJ1198" s="3">
        <f>[2]หน้าผ้า!DN1207</f>
        <v>0</v>
      </c>
      <c r="AK1198" s="3">
        <f>[2]หน้าผ้า!DQ1207</f>
        <v>0</v>
      </c>
      <c r="AL1198" s="3">
        <f>[2]หน้าผ้า!DR1207</f>
        <v>0</v>
      </c>
      <c r="AM1198" s="3">
        <f>[2]หน้าผ้า!DS1207</f>
        <v>0</v>
      </c>
      <c r="AN1198" s="3">
        <f>[2]หน้าผ้า!DT1207</f>
        <v>0</v>
      </c>
      <c r="AO1198" s="3">
        <f>[2]หน้าผ้า!DU1207</f>
        <v>0</v>
      </c>
      <c r="AP1198" s="3">
        <f>[2]หน้าผ้า!DP1207</f>
        <v>0</v>
      </c>
      <c r="AQ1198" s="3">
        <f>[2]หน้าผ้า!DW1207</f>
        <v>0</v>
      </c>
      <c r="AR1198" s="3">
        <f>[2]หน้าผ้า!DX1207</f>
        <v>0</v>
      </c>
      <c r="AS1198" s="3">
        <f>[2]หน้าผ้า!DY1207</f>
        <v>0</v>
      </c>
      <c r="AT1198" s="3">
        <f>[2]หน้าผ้า!DZ1207</f>
        <v>0</v>
      </c>
      <c r="AU1198" s="3">
        <f>[2]หน้าผ้า!EA1207</f>
        <v>0</v>
      </c>
      <c r="AV1198" s="1">
        <f>[2]หน้าผ้า!EB1207</f>
        <v>0</v>
      </c>
      <c r="AW1198" s="2">
        <f>[2]หน้าผ้า!EC1207</f>
        <v>0</v>
      </c>
      <c r="AX1198" s="2">
        <f>[2]หน้าผ้า!ED1207</f>
        <v>0</v>
      </c>
      <c r="AY1198" s="2">
        <f>[2]หน้าผ้า!AG1207</f>
        <v>0</v>
      </c>
      <c r="AZ1198" s="2">
        <f>[2]หน้าผ้า!EG1207</f>
        <v>0</v>
      </c>
      <c r="BA1198" s="2">
        <f>[2]หน้าผ้า!EH1207</f>
        <v>0</v>
      </c>
      <c r="BB1198" s="2">
        <f>[2]หน้าผ้า!EI1207</f>
        <v>0</v>
      </c>
      <c r="BC1198" s="1">
        <f>[2]หน้าผ้า!BZ1207</f>
        <v>0</v>
      </c>
      <c r="BD1198" s="56">
        <f>[2]หน้าผ้า!CA1207</f>
        <v>0</v>
      </c>
    </row>
    <row r="1199" spans="1:56" ht="28.5" customHeight="1" x14ac:dyDescent="0.45">
      <c r="A1199" s="3">
        <f>[2]หน้าผ้า!C1208</f>
        <v>0</v>
      </c>
      <c r="B1199" s="14">
        <f>[2]หน้าผ้า!B1208</f>
        <v>0</v>
      </c>
      <c r="C1199" s="9">
        <f>[2]หน้าผ้า!E1208</f>
        <v>0</v>
      </c>
      <c r="D1199" s="13">
        <f>[2]หน้าผ้า!F1208</f>
        <v>0</v>
      </c>
      <c r="E1199" s="9">
        <f>[2]หน้าผ้า!G1208</f>
        <v>0</v>
      </c>
      <c r="F1199" s="9">
        <f>[2]หน้าผ้า!H1208</f>
        <v>0</v>
      </c>
      <c r="G1199" s="9">
        <f>[2]หน้าผ้า!I1208</f>
        <v>0</v>
      </c>
      <c r="H1199" s="9">
        <f>[2]หน้าผ้า!J1208</f>
        <v>0</v>
      </c>
      <c r="I1199" s="9">
        <f>[2]หน้าผ้า!L1208</f>
        <v>0</v>
      </c>
      <c r="J1199" s="9">
        <f>[2]หน้าผ้า!M1208</f>
        <v>0</v>
      </c>
      <c r="K1199" s="9">
        <f>[2]หน้าผ้า!N1208</f>
        <v>0</v>
      </c>
      <c r="L1199" s="9">
        <f>[2]หน้าผ้า!R1208</f>
        <v>0</v>
      </c>
      <c r="M1199" s="10">
        <f>[2]หน้าผ้า!T1208</f>
        <v>0</v>
      </c>
      <c r="N1199" s="9">
        <f>[2]หน้าผ้า!U1208</f>
        <v>0</v>
      </c>
      <c r="O1199" s="9">
        <f>[2]หน้าผ้า!V1208</f>
        <v>0</v>
      </c>
      <c r="P1199" s="10">
        <f>[2]หน้าผ้า!AB1208</f>
        <v>0</v>
      </c>
      <c r="Q1199" s="10">
        <f>[2]หน้าผ้า!AC1208</f>
        <v>0</v>
      </c>
      <c r="R1199" s="10">
        <f>[2]หน้าผ้า!AD1208</f>
        <v>0</v>
      </c>
      <c r="S1199" s="9">
        <f>[2]หน้าผ้า!Z1208</f>
        <v>0</v>
      </c>
      <c r="T1199" s="12">
        <f>[2]หน้าผ้า!X1208</f>
        <v>0</v>
      </c>
      <c r="U1199" s="11">
        <f>[2]หน้าผ้า!AA1208</f>
        <v>0</v>
      </c>
      <c r="V1199" s="10">
        <f>[2]หน้าผ้า!AJ1208</f>
        <v>0</v>
      </c>
      <c r="W1199" s="10">
        <f>[2]หน้าผ้า!AL1208</f>
        <v>0</v>
      </c>
      <c r="X1199" s="10">
        <f>[2]หน้าผ้า!AM1208</f>
        <v>0</v>
      </c>
      <c r="Y1199" s="10">
        <f>[2]หน้าผ้า!AN1208</f>
        <v>0</v>
      </c>
      <c r="Z1199" s="9">
        <f>[2]หน้าผ้า!AO1208</f>
        <v>0</v>
      </c>
      <c r="AA1199" s="8">
        <f>[2]หน้าผ้า!AQ1208</f>
        <v>0</v>
      </c>
      <c r="AB1199" s="8">
        <f>[2]หน้าผ้า!AR1208</f>
        <v>0</v>
      </c>
      <c r="AC1199" s="8">
        <f>[2]หน้าผ้า!AS1208</f>
        <v>0</v>
      </c>
      <c r="AD1199" s="8">
        <f>[2]หน้าผ้า!AT1208</f>
        <v>0</v>
      </c>
      <c r="AE1199" s="8">
        <f>[2]หน้าผ้า!AU1208</f>
        <v>0</v>
      </c>
      <c r="AF1199" s="8">
        <f>[2]หน้าผ้า!AI1208</f>
        <v>0</v>
      </c>
      <c r="AG1199" s="1">
        <f>[3]หน้าผ้า!DC1211</f>
        <v>0</v>
      </c>
      <c r="AH1199" s="1">
        <f>[2]หน้าผ้า!DL1208</f>
        <v>0</v>
      </c>
      <c r="AI1199" s="1">
        <f>[2]หน้าผ้า!DM1208</f>
        <v>0</v>
      </c>
      <c r="AJ1199" s="3">
        <f>[2]หน้าผ้า!DN1208</f>
        <v>0</v>
      </c>
      <c r="AK1199" s="3">
        <f>[2]หน้าผ้า!DQ1208</f>
        <v>0</v>
      </c>
      <c r="AL1199" s="3">
        <f>[2]หน้าผ้า!DR1208</f>
        <v>0</v>
      </c>
      <c r="AM1199" s="3">
        <f>[2]หน้าผ้า!DS1208</f>
        <v>0</v>
      </c>
      <c r="AN1199" s="3">
        <f>[2]หน้าผ้า!DT1208</f>
        <v>0</v>
      </c>
      <c r="AO1199" s="3">
        <f>[2]หน้าผ้า!DU1208</f>
        <v>0</v>
      </c>
      <c r="AP1199" s="3">
        <f>[2]หน้าผ้า!DP1208</f>
        <v>0</v>
      </c>
      <c r="AQ1199" s="3">
        <f>[2]หน้าผ้า!DW1208</f>
        <v>0</v>
      </c>
      <c r="AR1199" s="3">
        <f>[2]หน้าผ้า!DX1208</f>
        <v>0</v>
      </c>
      <c r="AS1199" s="3">
        <f>[2]หน้าผ้า!DY1208</f>
        <v>0</v>
      </c>
      <c r="AT1199" s="3">
        <f>[2]หน้าผ้า!DZ1208</f>
        <v>0</v>
      </c>
      <c r="AU1199" s="3">
        <f>[2]หน้าผ้า!EA1208</f>
        <v>0</v>
      </c>
      <c r="AV1199" s="1">
        <f>[2]หน้าผ้า!EB1208</f>
        <v>0</v>
      </c>
      <c r="AW1199" s="2">
        <f>[2]หน้าผ้า!EC1208</f>
        <v>0</v>
      </c>
      <c r="AX1199" s="2">
        <f>[2]หน้าผ้า!ED1208</f>
        <v>0</v>
      </c>
      <c r="AY1199" s="2">
        <f>[2]หน้าผ้า!AG1208</f>
        <v>0</v>
      </c>
      <c r="AZ1199" s="2">
        <f>[2]หน้าผ้า!EG1208</f>
        <v>0</v>
      </c>
      <c r="BA1199" s="2">
        <f>[2]หน้าผ้า!EH1208</f>
        <v>0</v>
      </c>
      <c r="BB1199" s="2">
        <f>[2]หน้าผ้า!EI1208</f>
        <v>0</v>
      </c>
      <c r="BC1199" s="1">
        <f>[2]หน้าผ้า!BZ1208</f>
        <v>0</v>
      </c>
      <c r="BD1199" s="56">
        <f>[2]หน้าผ้า!CA1208</f>
        <v>0</v>
      </c>
    </row>
    <row r="1200" spans="1:56" ht="28.5" customHeight="1" x14ac:dyDescent="0.45">
      <c r="A1200" s="3">
        <f>[2]หน้าผ้า!C1209</f>
        <v>0</v>
      </c>
      <c r="B1200" s="14">
        <f>[2]หน้าผ้า!B1209</f>
        <v>0</v>
      </c>
      <c r="C1200" s="9">
        <f>[2]หน้าผ้า!E1209</f>
        <v>0</v>
      </c>
      <c r="D1200" s="13">
        <f>[2]หน้าผ้า!F1209</f>
        <v>0</v>
      </c>
      <c r="E1200" s="9">
        <f>[2]หน้าผ้า!G1209</f>
        <v>0</v>
      </c>
      <c r="F1200" s="9">
        <f>[2]หน้าผ้า!H1209</f>
        <v>0</v>
      </c>
      <c r="G1200" s="9">
        <f>[2]หน้าผ้า!I1209</f>
        <v>0</v>
      </c>
      <c r="H1200" s="9">
        <f>[2]หน้าผ้า!J1209</f>
        <v>0</v>
      </c>
      <c r="I1200" s="9">
        <f>[2]หน้าผ้า!L1209</f>
        <v>0</v>
      </c>
      <c r="J1200" s="9">
        <f>[2]หน้าผ้า!M1209</f>
        <v>0</v>
      </c>
      <c r="K1200" s="9">
        <f>[2]หน้าผ้า!N1209</f>
        <v>0</v>
      </c>
      <c r="L1200" s="9">
        <f>[2]หน้าผ้า!R1209</f>
        <v>0</v>
      </c>
      <c r="M1200" s="10">
        <f>[2]หน้าผ้า!T1209</f>
        <v>0</v>
      </c>
      <c r="N1200" s="9">
        <f>[2]หน้าผ้า!U1209</f>
        <v>0</v>
      </c>
      <c r="O1200" s="9">
        <f>[2]หน้าผ้า!V1209</f>
        <v>0</v>
      </c>
      <c r="P1200" s="10">
        <f>[2]หน้าผ้า!AB1209</f>
        <v>0</v>
      </c>
      <c r="Q1200" s="10">
        <f>[2]หน้าผ้า!AC1209</f>
        <v>0</v>
      </c>
      <c r="R1200" s="10">
        <f>[2]หน้าผ้า!AD1209</f>
        <v>0</v>
      </c>
      <c r="S1200" s="9">
        <f>[2]หน้าผ้า!Z1209</f>
        <v>0</v>
      </c>
      <c r="T1200" s="12">
        <f>[2]หน้าผ้า!X1209</f>
        <v>0</v>
      </c>
      <c r="U1200" s="11">
        <f>[2]หน้าผ้า!AA1209</f>
        <v>0</v>
      </c>
      <c r="V1200" s="10">
        <f>[2]หน้าผ้า!AJ1209</f>
        <v>0</v>
      </c>
      <c r="W1200" s="10">
        <f>[2]หน้าผ้า!AL1209</f>
        <v>0</v>
      </c>
      <c r="X1200" s="10">
        <f>[2]หน้าผ้า!AM1209</f>
        <v>0</v>
      </c>
      <c r="Y1200" s="10">
        <f>[2]หน้าผ้า!AN1209</f>
        <v>0</v>
      </c>
      <c r="Z1200" s="9">
        <f>[2]หน้าผ้า!AO1209</f>
        <v>0</v>
      </c>
      <c r="AA1200" s="8">
        <f>[2]หน้าผ้า!AQ1209</f>
        <v>0</v>
      </c>
      <c r="AB1200" s="8">
        <f>[2]หน้าผ้า!AR1209</f>
        <v>0</v>
      </c>
      <c r="AC1200" s="8">
        <f>[2]หน้าผ้า!AS1209</f>
        <v>0</v>
      </c>
      <c r="AD1200" s="8">
        <f>[2]หน้าผ้า!AT1209</f>
        <v>0</v>
      </c>
      <c r="AE1200" s="8">
        <f>[2]หน้าผ้า!AU1209</f>
        <v>0</v>
      </c>
      <c r="AF1200" s="8">
        <f>[2]หน้าผ้า!AI1209</f>
        <v>0</v>
      </c>
      <c r="AG1200" s="1">
        <f>[3]หน้าผ้า!DC1212</f>
        <v>0</v>
      </c>
      <c r="AH1200" s="1">
        <f>[2]หน้าผ้า!DL1209</f>
        <v>0</v>
      </c>
      <c r="AI1200" s="1">
        <f>[2]หน้าผ้า!DM1209</f>
        <v>0</v>
      </c>
      <c r="AJ1200" s="3">
        <f>[2]หน้าผ้า!DN1209</f>
        <v>0</v>
      </c>
      <c r="AK1200" s="3">
        <f>[2]หน้าผ้า!DQ1209</f>
        <v>0</v>
      </c>
      <c r="AL1200" s="3">
        <f>[2]หน้าผ้า!DR1209</f>
        <v>0</v>
      </c>
      <c r="AM1200" s="3">
        <f>[2]หน้าผ้า!DS1209</f>
        <v>0</v>
      </c>
      <c r="AN1200" s="3">
        <f>[2]หน้าผ้า!DT1209</f>
        <v>0</v>
      </c>
      <c r="AO1200" s="3">
        <f>[2]หน้าผ้า!DU1209</f>
        <v>0</v>
      </c>
      <c r="AP1200" s="3">
        <f>[2]หน้าผ้า!DP1209</f>
        <v>0</v>
      </c>
      <c r="AQ1200" s="3">
        <f>[2]หน้าผ้า!DW1209</f>
        <v>0</v>
      </c>
      <c r="AR1200" s="3">
        <f>[2]หน้าผ้า!DX1209</f>
        <v>0</v>
      </c>
      <c r="AS1200" s="3">
        <f>[2]หน้าผ้า!DY1209</f>
        <v>0</v>
      </c>
      <c r="AT1200" s="3">
        <f>[2]หน้าผ้า!DZ1209</f>
        <v>0</v>
      </c>
      <c r="AU1200" s="3">
        <f>[2]หน้าผ้า!EA1209</f>
        <v>0</v>
      </c>
      <c r="AV1200" s="1">
        <f>[2]หน้าผ้า!EB1209</f>
        <v>0</v>
      </c>
      <c r="AW1200" s="2">
        <f>[2]หน้าผ้า!EC1209</f>
        <v>0</v>
      </c>
      <c r="AX1200" s="2">
        <f>[2]หน้าผ้า!ED1209</f>
        <v>0</v>
      </c>
      <c r="AY1200" s="2">
        <f>[2]หน้าผ้า!AG1209</f>
        <v>0</v>
      </c>
      <c r="AZ1200" s="2">
        <f>[2]หน้าผ้า!EG1209</f>
        <v>0</v>
      </c>
      <c r="BA1200" s="2">
        <f>[2]หน้าผ้า!EH1209</f>
        <v>0</v>
      </c>
      <c r="BB1200" s="2">
        <f>[2]หน้าผ้า!EI1209</f>
        <v>0</v>
      </c>
      <c r="BC1200" s="1">
        <f>[2]หน้าผ้า!BZ1209</f>
        <v>0</v>
      </c>
      <c r="BD1200" s="56">
        <f>[2]หน้าผ้า!CA1209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200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M135"/>
  <sheetViews>
    <sheetView zoomScale="80" zoomScaleNormal="80" workbookViewId="0">
      <selection activeCell="A9" sqref="A9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62" t="s">
        <v>43</v>
      </c>
      <c r="B2" t="s">
        <v>225</v>
      </c>
    </row>
    <row r="3" spans="1:10" x14ac:dyDescent="0.2">
      <c r="A3" s="62" t="s">
        <v>29</v>
      </c>
      <c r="B3" t="s">
        <v>225</v>
      </c>
    </row>
    <row r="4" spans="1:10" x14ac:dyDescent="0.2">
      <c r="A4" s="62" t="s">
        <v>42</v>
      </c>
      <c r="B4" t="s">
        <v>225</v>
      </c>
      <c r="C4"/>
    </row>
    <row r="5" spans="1:10" ht="20.25" customHeight="1" x14ac:dyDescent="0.2">
      <c r="C5"/>
    </row>
    <row r="6" spans="1:10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10" ht="20.25" customHeight="1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13131.800000000001</v>
      </c>
      <c r="F7" s="64">
        <v>0</v>
      </c>
      <c r="G7" s="64">
        <v>13131.800000000001</v>
      </c>
      <c r="H7" s="64"/>
    </row>
    <row r="8" spans="1:10" ht="20.25" customHeight="1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974</v>
      </c>
      <c r="F8" s="64">
        <v>12625.795000000002</v>
      </c>
      <c r="G8" s="64">
        <v>13599.795000000002</v>
      </c>
      <c r="H8" s="64">
        <f t="shared" ref="H8:H27" si="0">F8</f>
        <v>12625.795000000002</v>
      </c>
      <c r="I8" s="64"/>
    </row>
    <row r="9" spans="1:10" ht="20.25" customHeight="1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72895.460000000006</v>
      </c>
      <c r="G9" s="64">
        <v>72895.460000000006</v>
      </c>
      <c r="H9" s="64"/>
      <c r="I9" s="63"/>
      <c r="J9" s="68"/>
    </row>
    <row r="10" spans="1:10" ht="20.25" customHeight="1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8801.1</v>
      </c>
      <c r="F10" s="64">
        <v>8801.1</v>
      </c>
      <c r="G10" s="64">
        <v>17602.2</v>
      </c>
      <c r="H10" s="64"/>
      <c r="I10" s="63"/>
    </row>
    <row r="11" spans="1:10" ht="20.25" customHeight="1" x14ac:dyDescent="0.2">
      <c r="A11" t="s">
        <v>233</v>
      </c>
      <c r="B11" s="64">
        <v>453000</v>
      </c>
      <c r="C11" s="64">
        <v>407400</v>
      </c>
      <c r="D11" s="64">
        <v>453000</v>
      </c>
      <c r="E11" s="64">
        <v>54830</v>
      </c>
      <c r="F11" s="64">
        <v>748137.65999999968</v>
      </c>
      <c r="G11" s="64">
        <v>802967.6599999998</v>
      </c>
      <c r="H11" s="64">
        <f t="shared" si="0"/>
        <v>748137.65999999968</v>
      </c>
    </row>
    <row r="12" spans="1:10" ht="20.25" customHeight="1" x14ac:dyDescent="0.2">
      <c r="A12" t="s">
        <v>133</v>
      </c>
      <c r="B12" s="64">
        <v>248</v>
      </c>
      <c r="C12" s="64">
        <v>0</v>
      </c>
      <c r="D12" s="64">
        <v>248</v>
      </c>
      <c r="E12" s="64">
        <v>0</v>
      </c>
      <c r="F12" s="64">
        <v>0</v>
      </c>
      <c r="G12" s="64">
        <v>0</v>
      </c>
      <c r="H12" s="64">
        <f t="shared" si="0"/>
        <v>0</v>
      </c>
      <c r="I12" s="63"/>
    </row>
    <row r="13" spans="1:10" ht="20.25" customHeight="1" x14ac:dyDescent="0.2">
      <c r="A13" t="s">
        <v>223</v>
      </c>
      <c r="B13" s="64">
        <v>180000</v>
      </c>
      <c r="C13" s="64">
        <v>172914</v>
      </c>
      <c r="D13" s="64">
        <v>164680</v>
      </c>
      <c r="E13" s="64">
        <v>62193.549299999999</v>
      </c>
      <c r="F13" s="64">
        <v>224885.4803</v>
      </c>
      <c r="G13" s="64">
        <v>287079.02959999995</v>
      </c>
      <c r="H13" s="64">
        <f t="shared" si="0"/>
        <v>224885.4803</v>
      </c>
      <c r="I13" s="63"/>
    </row>
    <row r="14" spans="1:10" ht="20.25" customHeight="1" x14ac:dyDescent="0.2">
      <c r="A14" t="s">
        <v>264</v>
      </c>
      <c r="B14" s="64">
        <v>5000</v>
      </c>
      <c r="C14" s="64">
        <v>5250</v>
      </c>
      <c r="D14" s="64">
        <v>5000</v>
      </c>
      <c r="E14" s="64">
        <v>1178</v>
      </c>
      <c r="F14" s="64">
        <v>9578.9000000000015</v>
      </c>
      <c r="G14" s="64">
        <v>10756.900000000001</v>
      </c>
      <c r="H14" s="64">
        <f t="shared" si="0"/>
        <v>9578.9000000000015</v>
      </c>
      <c r="I14" s="63"/>
    </row>
    <row r="15" spans="1:10" ht="20.25" customHeight="1" x14ac:dyDescent="0.2">
      <c r="A15" t="s">
        <v>180</v>
      </c>
      <c r="B15" s="64">
        <v>33300</v>
      </c>
      <c r="C15" s="64">
        <v>15750</v>
      </c>
      <c r="D15" s="64">
        <v>31100</v>
      </c>
      <c r="E15" s="64">
        <v>0</v>
      </c>
      <c r="F15" s="64">
        <v>62716.918000000005</v>
      </c>
      <c r="G15" s="64">
        <v>62716.918000000005</v>
      </c>
      <c r="H15" s="64">
        <f t="shared" si="0"/>
        <v>62716.918000000005</v>
      </c>
      <c r="I15" s="63"/>
    </row>
    <row r="16" spans="1:10" ht="20.25" customHeight="1" x14ac:dyDescent="0.2">
      <c r="A16" t="s">
        <v>79</v>
      </c>
      <c r="B16" s="64">
        <v>70000</v>
      </c>
      <c r="C16" s="64">
        <v>52500</v>
      </c>
      <c r="D16" s="64">
        <v>60000</v>
      </c>
      <c r="E16" s="64">
        <v>0</v>
      </c>
      <c r="F16" s="64">
        <v>135788.40000000002</v>
      </c>
      <c r="G16" s="64">
        <v>135788.40000000002</v>
      </c>
      <c r="H16" s="64">
        <f t="shared" si="0"/>
        <v>135788.40000000002</v>
      </c>
      <c r="I16" s="63"/>
    </row>
    <row r="17" spans="1:13" ht="20.25" customHeight="1" x14ac:dyDescent="0.2">
      <c r="A17" t="s">
        <v>82</v>
      </c>
      <c r="B17" s="64">
        <v>265760</v>
      </c>
      <c r="C17" s="64">
        <v>225750</v>
      </c>
      <c r="D17" s="64">
        <v>236776</v>
      </c>
      <c r="E17" s="64">
        <v>5540</v>
      </c>
      <c r="F17" s="64">
        <v>441919.10000000003</v>
      </c>
      <c r="G17" s="64">
        <v>447459.10000000003</v>
      </c>
      <c r="H17" s="64">
        <v>128461</v>
      </c>
      <c r="I17" s="63"/>
    </row>
    <row r="18" spans="1:13" ht="20.25" customHeight="1" x14ac:dyDescent="0.2">
      <c r="A18" t="s">
        <v>81</v>
      </c>
      <c r="B18" s="64">
        <v>556402</v>
      </c>
      <c r="C18" s="64">
        <v>531801.89999999991</v>
      </c>
      <c r="D18" s="64">
        <v>528431</v>
      </c>
      <c r="E18" s="64">
        <v>619346.82378799992</v>
      </c>
      <c r="F18" s="71">
        <v>482567.74961999996</v>
      </c>
      <c r="G18" s="64">
        <v>1101914.5734079997</v>
      </c>
      <c r="H18" s="64"/>
      <c r="I18" s="63"/>
      <c r="J18" s="68"/>
    </row>
    <row r="19" spans="1:13" ht="20.25" customHeight="1" x14ac:dyDescent="0.2">
      <c r="A19" t="s">
        <v>135</v>
      </c>
      <c r="B19" s="64">
        <v>255000</v>
      </c>
      <c r="C19" s="64">
        <v>246750</v>
      </c>
      <c r="D19" s="64">
        <v>245000</v>
      </c>
      <c r="E19" s="64">
        <v>0</v>
      </c>
      <c r="F19" s="64">
        <v>537984.70000000019</v>
      </c>
      <c r="G19" s="64">
        <v>537984.70000000019</v>
      </c>
      <c r="H19" s="64"/>
      <c r="I19" s="63"/>
    </row>
    <row r="20" spans="1:13" ht="20.25" customHeight="1" x14ac:dyDescent="0.2">
      <c r="A20" t="s">
        <v>150</v>
      </c>
      <c r="B20" s="64">
        <v>264000</v>
      </c>
      <c r="C20" s="64">
        <v>197489.25</v>
      </c>
      <c r="D20" s="64">
        <v>259122</v>
      </c>
      <c r="E20" s="64">
        <v>97091.500000000015</v>
      </c>
      <c r="F20" s="71">
        <v>396946.99566499999</v>
      </c>
      <c r="G20" s="64">
        <v>494038.49566499999</v>
      </c>
      <c r="H20" s="64"/>
      <c r="I20" s="63"/>
    </row>
    <row r="21" spans="1:13" ht="20.25" customHeight="1" x14ac:dyDescent="0.2">
      <c r="A21" t="s">
        <v>165</v>
      </c>
      <c r="B21" s="64">
        <v>52000</v>
      </c>
      <c r="C21" s="64">
        <v>17850</v>
      </c>
      <c r="D21" s="64">
        <v>42000</v>
      </c>
      <c r="E21" s="64">
        <v>5380</v>
      </c>
      <c r="F21" s="64">
        <v>85425</v>
      </c>
      <c r="G21" s="64">
        <v>90805</v>
      </c>
      <c r="H21" s="64"/>
      <c r="I21" s="63"/>
      <c r="J21" s="68"/>
    </row>
    <row r="22" spans="1:13" ht="20.25" customHeight="1" x14ac:dyDescent="0.2">
      <c r="A22" t="s">
        <v>524</v>
      </c>
      <c r="B22" s="64">
        <v>7200</v>
      </c>
      <c r="C22" s="64">
        <v>7560</v>
      </c>
      <c r="D22" s="64">
        <v>7200</v>
      </c>
      <c r="E22" s="64">
        <v>0</v>
      </c>
      <c r="F22" s="64">
        <v>13478.255999999999</v>
      </c>
      <c r="G22" s="64">
        <v>13478.255999999999</v>
      </c>
      <c r="H22" s="64"/>
    </row>
    <row r="23" spans="1:13" ht="20.25" customHeight="1" x14ac:dyDescent="0.2">
      <c r="A23" t="s">
        <v>101</v>
      </c>
      <c r="B23" s="64">
        <v>1877500</v>
      </c>
      <c r="C23" s="64">
        <v>1884781.5</v>
      </c>
      <c r="D23" s="64">
        <v>1821500</v>
      </c>
      <c r="E23" s="64">
        <v>138194.86597000001</v>
      </c>
      <c r="F23" s="64">
        <v>3726558.1500000004</v>
      </c>
      <c r="G23" s="64">
        <v>3864753.0159700001</v>
      </c>
      <c r="H23" s="64">
        <f t="shared" si="0"/>
        <v>3726558.1500000004</v>
      </c>
    </row>
    <row r="24" spans="1:13" ht="20.25" customHeight="1" x14ac:dyDescent="0.2">
      <c r="A24" t="s">
        <v>84</v>
      </c>
      <c r="B24" s="64">
        <v>40000</v>
      </c>
      <c r="C24" s="64">
        <v>31500</v>
      </c>
      <c r="D24" s="64">
        <v>40000</v>
      </c>
      <c r="E24" s="64">
        <v>0</v>
      </c>
      <c r="F24" s="64">
        <v>63982.6</v>
      </c>
      <c r="G24" s="64">
        <v>63982.6</v>
      </c>
      <c r="H24" s="64">
        <f t="shared" si="0"/>
        <v>63982.6</v>
      </c>
    </row>
    <row r="25" spans="1:13" ht="20.25" customHeight="1" x14ac:dyDescent="0.2">
      <c r="A25" t="s">
        <v>311</v>
      </c>
      <c r="B25" s="64">
        <v>40400</v>
      </c>
      <c r="C25" s="64">
        <v>42420</v>
      </c>
      <c r="D25" s="64">
        <v>40400</v>
      </c>
      <c r="E25" s="64">
        <v>21820</v>
      </c>
      <c r="F25" s="64">
        <v>65095.751999999993</v>
      </c>
      <c r="G25" s="64">
        <v>86915.751999999993</v>
      </c>
      <c r="H25" s="64"/>
    </row>
    <row r="26" spans="1:13" ht="20.25" customHeight="1" x14ac:dyDescent="0.2">
      <c r="A26" t="s">
        <v>85</v>
      </c>
      <c r="B26" s="64">
        <v>67000</v>
      </c>
      <c r="C26" s="64">
        <v>10500</v>
      </c>
      <c r="D26" s="64">
        <v>67000</v>
      </c>
      <c r="E26" s="64">
        <v>0</v>
      </c>
      <c r="F26" s="64">
        <v>160850.58000000002</v>
      </c>
      <c r="G26" s="64">
        <v>160850.58000000002</v>
      </c>
      <c r="H26" s="64">
        <f t="shared" si="0"/>
        <v>160850.58000000002</v>
      </c>
    </row>
    <row r="27" spans="1:13" ht="20.25" customHeight="1" x14ac:dyDescent="0.2">
      <c r="A27" t="s">
        <v>197</v>
      </c>
      <c r="B27" s="64">
        <v>20000</v>
      </c>
      <c r="C27" s="64">
        <v>21000</v>
      </c>
      <c r="D27" s="64">
        <v>20000</v>
      </c>
      <c r="E27" s="64">
        <v>7340</v>
      </c>
      <c r="F27" s="64">
        <v>42393.2</v>
      </c>
      <c r="G27" s="64">
        <v>49733.2</v>
      </c>
      <c r="H27" s="64">
        <f t="shared" si="0"/>
        <v>42393.2</v>
      </c>
      <c r="I27" s="64"/>
    </row>
    <row r="28" spans="1:13" ht="20.25" customHeight="1" x14ac:dyDescent="0.2">
      <c r="A28" t="s">
        <v>377</v>
      </c>
      <c r="B28" s="64">
        <v>40000</v>
      </c>
      <c r="C28" s="64">
        <v>0</v>
      </c>
      <c r="D28" s="64">
        <v>33080</v>
      </c>
      <c r="E28" s="64">
        <v>3020</v>
      </c>
      <c r="F28" s="64">
        <v>79238.712799999994</v>
      </c>
      <c r="G28" s="64">
        <v>82258.712799999994</v>
      </c>
      <c r="H28" s="64">
        <f>SUM(H7:H27)</f>
        <v>5315978.6833000006</v>
      </c>
      <c r="I28" s="64"/>
      <c r="K28">
        <v>33.981000000000002</v>
      </c>
      <c r="L28">
        <f>+K28*M28</f>
        <v>16990.5</v>
      </c>
      <c r="M28">
        <v>500</v>
      </c>
    </row>
    <row r="29" spans="1:13" ht="20.25" customHeight="1" x14ac:dyDescent="0.2">
      <c r="A29" t="s">
        <v>89</v>
      </c>
      <c r="B29" s="64">
        <v>50000</v>
      </c>
      <c r="C29" s="64">
        <v>52500</v>
      </c>
      <c r="D29" s="64">
        <v>50000</v>
      </c>
      <c r="E29" s="64">
        <v>12764</v>
      </c>
      <c r="F29" s="64">
        <v>111569</v>
      </c>
      <c r="G29" s="64">
        <v>124333</v>
      </c>
      <c r="J29" s="64"/>
    </row>
    <row r="30" spans="1:13" ht="20.25" customHeight="1" x14ac:dyDescent="0.2">
      <c r="A30" t="s">
        <v>160</v>
      </c>
      <c r="B30" s="64">
        <v>25000</v>
      </c>
      <c r="C30" s="64">
        <v>19700.100000000002</v>
      </c>
      <c r="D30" s="64">
        <v>18762</v>
      </c>
      <c r="E30" s="64">
        <v>30020</v>
      </c>
      <c r="F30" s="64">
        <v>14537.873800000001</v>
      </c>
      <c r="G30" s="64">
        <v>44557.873800000001</v>
      </c>
    </row>
    <row r="31" spans="1:13" ht="20.25" customHeight="1" x14ac:dyDescent="0.2">
      <c r="A31" t="s">
        <v>97</v>
      </c>
      <c r="B31" s="64">
        <v>4388660</v>
      </c>
      <c r="C31" s="64">
        <v>4015709.25</v>
      </c>
      <c r="D31" s="64">
        <v>4210149</v>
      </c>
      <c r="E31" s="64">
        <v>1081625.6390579999</v>
      </c>
      <c r="F31" s="64">
        <v>7497977.3831850002</v>
      </c>
      <c r="G31" s="64">
        <v>8579603.0222430006</v>
      </c>
      <c r="I31" s="63"/>
      <c r="J31" s="63"/>
    </row>
    <row r="32" spans="1:13" ht="20.25" customHeight="1" x14ac:dyDescent="0.2">
      <c r="C32"/>
    </row>
    <row r="33" spans="1:11" ht="20.25" customHeight="1" x14ac:dyDescent="0.2">
      <c r="C33"/>
      <c r="J33" s="64"/>
    </row>
    <row r="34" spans="1:11" ht="20.25" customHeight="1" x14ac:dyDescent="0.2">
      <c r="B34" s="64"/>
      <c r="C34" s="64"/>
      <c r="D34" s="64"/>
      <c r="E34" s="64"/>
      <c r="F34" s="64"/>
      <c r="G34" s="64"/>
    </row>
    <row r="35" spans="1:11" ht="20.25" customHeight="1" x14ac:dyDescent="0.2">
      <c r="B35" s="64"/>
      <c r="C35" s="64"/>
      <c r="D35" s="64"/>
      <c r="E35" s="64"/>
      <c r="F35" s="64"/>
      <c r="G35" s="64"/>
    </row>
    <row r="36" spans="1:11" ht="20.25" customHeight="1" x14ac:dyDescent="0.2">
      <c r="B36" s="64"/>
      <c r="C36" s="64"/>
      <c r="D36" s="64"/>
      <c r="E36" s="64"/>
      <c r="F36" s="64"/>
      <c r="G36" s="64"/>
    </row>
    <row r="37" spans="1:11" ht="20.25" customHeight="1" x14ac:dyDescent="0.2">
      <c r="A37" t="s">
        <v>446</v>
      </c>
      <c r="B37" s="63">
        <v>627338</v>
      </c>
      <c r="C37"/>
      <c r="D37" s="64"/>
      <c r="F37">
        <v>508000</v>
      </c>
      <c r="H37" t="s">
        <v>276</v>
      </c>
    </row>
    <row r="38" spans="1:11" ht="20.25" customHeight="1" x14ac:dyDescent="0.2">
      <c r="C38"/>
    </row>
    <row r="39" spans="1:11" ht="20.25" customHeight="1" x14ac:dyDescent="0.2">
      <c r="B39" s="63"/>
      <c r="C39" s="68"/>
      <c r="D39" s="68"/>
      <c r="E39" s="68"/>
      <c r="F39" s="68"/>
      <c r="G39" s="63"/>
    </row>
    <row r="40" spans="1:11" ht="20.25" customHeight="1" x14ac:dyDescent="0.2">
      <c r="C40"/>
    </row>
    <row r="41" spans="1:11" ht="20.25" customHeight="1" x14ac:dyDescent="0.2">
      <c r="B41" s="64">
        <f>+B28+B37</f>
        <v>667338</v>
      </c>
      <c r="C41" s="64">
        <f t="shared" ref="C41:E41" si="1">+C28+C37</f>
        <v>0</v>
      </c>
      <c r="D41" s="64">
        <f t="shared" si="1"/>
        <v>33080</v>
      </c>
      <c r="E41" s="64">
        <f t="shared" si="1"/>
        <v>3020</v>
      </c>
      <c r="F41" s="64">
        <f>+F28-F37</f>
        <v>-428761.28720000002</v>
      </c>
      <c r="G41" s="64">
        <f>+G30+G37</f>
        <v>44557.873800000001</v>
      </c>
      <c r="I41" s="68"/>
    </row>
    <row r="42" spans="1:11" ht="20.25" customHeight="1" x14ac:dyDescent="0.2">
      <c r="C42"/>
      <c r="F42" s="63"/>
      <c r="I42" s="65"/>
    </row>
    <row r="43" spans="1:11" ht="20.25" customHeight="1" x14ac:dyDescent="0.2">
      <c r="B43" s="68">
        <v>2303789</v>
      </c>
      <c r="C43"/>
      <c r="F43" s="64"/>
      <c r="I43" s="68"/>
      <c r="J43" s="65"/>
    </row>
    <row r="44" spans="1:11" ht="20.25" customHeight="1" x14ac:dyDescent="0.2">
      <c r="C44"/>
      <c r="I44" s="64"/>
    </row>
    <row r="45" spans="1:11" ht="20.25" customHeight="1" x14ac:dyDescent="0.2">
      <c r="B45" s="64">
        <f>+B43-B41</f>
        <v>1636451</v>
      </c>
      <c r="C45" s="63">
        <f>+C32+($B$45*1)</f>
        <v>1636451</v>
      </c>
      <c r="D45" s="63">
        <f>+D32+($B$45*1)</f>
        <v>1636451</v>
      </c>
      <c r="E45" s="63">
        <f t="shared" ref="E45:G45" si="2">+E31+($B$45*1)</f>
        <v>2718076.6390579999</v>
      </c>
      <c r="F45" s="63">
        <f>+F30+($B$45*1)</f>
        <v>1650988.8737999999</v>
      </c>
      <c r="G45" s="63">
        <f t="shared" si="2"/>
        <v>10216054.022243001</v>
      </c>
      <c r="I45" s="70"/>
    </row>
    <row r="46" spans="1:11" ht="20.25" customHeight="1" x14ac:dyDescent="0.2">
      <c r="C46"/>
      <c r="F46" s="63"/>
      <c r="I46" s="65"/>
    </row>
    <row r="47" spans="1:11" ht="20.25" customHeight="1" x14ac:dyDescent="0.2">
      <c r="C47" s="64">
        <f>+C41+C45</f>
        <v>1636451</v>
      </c>
      <c r="D47" s="64">
        <f>+D41+D45</f>
        <v>1669531</v>
      </c>
      <c r="E47" t="s">
        <v>409</v>
      </c>
      <c r="F47" s="64">
        <f>+F45-F37</f>
        <v>1142988.8737999999</v>
      </c>
      <c r="I47" s="65">
        <f>+F47*85</f>
        <v>97154054.273000002</v>
      </c>
      <c r="J47" s="63">
        <f>+I47/1000</f>
        <v>97154.054273000002</v>
      </c>
      <c r="K47" s="74">
        <f>+J47/1000</f>
        <v>97.154054273</v>
      </c>
    </row>
    <row r="48" spans="1:11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8">
        <f>+D47/16</f>
        <v>104345.6875</v>
      </c>
      <c r="F50" s="68">
        <f>+F47/70000</f>
        <v>16.328412482857143</v>
      </c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J135"/>
  <sheetViews>
    <sheetView topLeftCell="A10" zoomScale="80" zoomScaleNormal="80" workbookViewId="0">
      <selection activeCell="D44" sqref="D4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225</v>
      </c>
    </row>
    <row r="3" spans="1:7" x14ac:dyDescent="0.2">
      <c r="A3" s="62" t="s">
        <v>29</v>
      </c>
      <c r="B3" t="s">
        <v>225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13131.800000000001</v>
      </c>
      <c r="F7" s="64">
        <v>0</v>
      </c>
      <c r="G7" s="64">
        <v>13131.800000000001</v>
      </c>
    </row>
    <row r="8" spans="1:7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974</v>
      </c>
      <c r="F8" s="64">
        <v>12625.795000000002</v>
      </c>
      <c r="G8" s="64">
        <v>13599.795000000002</v>
      </c>
    </row>
    <row r="9" spans="1:7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72895.460000000006</v>
      </c>
      <c r="G9" s="64">
        <v>72895.460000000006</v>
      </c>
    </row>
    <row r="10" spans="1:7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8801.1</v>
      </c>
      <c r="F10" s="64">
        <v>8801.1</v>
      </c>
      <c r="G10" s="64">
        <v>17602.2</v>
      </c>
    </row>
    <row r="11" spans="1:7" x14ac:dyDescent="0.2">
      <c r="A11" t="s">
        <v>233</v>
      </c>
      <c r="B11" s="64">
        <v>453000</v>
      </c>
      <c r="C11" s="64">
        <v>407400</v>
      </c>
      <c r="D11" s="64">
        <v>453000</v>
      </c>
      <c r="E11" s="64">
        <v>54830</v>
      </c>
      <c r="F11" s="64">
        <v>748137.65999999968</v>
      </c>
      <c r="G11" s="64">
        <v>802967.6599999998</v>
      </c>
    </row>
    <row r="12" spans="1:7" x14ac:dyDescent="0.2">
      <c r="A12" t="s">
        <v>133</v>
      </c>
      <c r="B12" s="64">
        <v>248</v>
      </c>
      <c r="C12" s="64">
        <v>0</v>
      </c>
      <c r="D12" s="64">
        <v>248</v>
      </c>
      <c r="E12" s="64">
        <v>0</v>
      </c>
      <c r="F12" s="64">
        <v>0</v>
      </c>
      <c r="G12" s="64">
        <v>0</v>
      </c>
    </row>
    <row r="13" spans="1:7" x14ac:dyDescent="0.2">
      <c r="A13" t="s">
        <v>223</v>
      </c>
      <c r="B13" s="64">
        <v>180000</v>
      </c>
      <c r="C13" s="64">
        <v>172914</v>
      </c>
      <c r="D13" s="64">
        <v>164680</v>
      </c>
      <c r="E13" s="64">
        <v>62193.549299999999</v>
      </c>
      <c r="F13" s="64">
        <v>224885.4803</v>
      </c>
      <c r="G13" s="64">
        <v>287079.02959999995</v>
      </c>
    </row>
    <row r="14" spans="1:7" x14ac:dyDescent="0.2">
      <c r="A14" t="s">
        <v>264</v>
      </c>
      <c r="B14" s="64">
        <v>5000</v>
      </c>
      <c r="C14" s="64">
        <v>5250</v>
      </c>
      <c r="D14" s="64">
        <v>5000</v>
      </c>
      <c r="E14" s="64">
        <v>1178</v>
      </c>
      <c r="F14" s="64">
        <v>9578.9000000000015</v>
      </c>
      <c r="G14" s="64">
        <v>10756.900000000001</v>
      </c>
    </row>
    <row r="15" spans="1:7" x14ac:dyDescent="0.2">
      <c r="A15" t="s">
        <v>180</v>
      </c>
      <c r="B15" s="64">
        <v>33300</v>
      </c>
      <c r="C15" s="64">
        <v>15750</v>
      </c>
      <c r="D15" s="64">
        <v>31100</v>
      </c>
      <c r="E15" s="64">
        <v>0</v>
      </c>
      <c r="F15" s="64">
        <v>62716.918000000005</v>
      </c>
      <c r="G15" s="64">
        <v>62716.918000000005</v>
      </c>
    </row>
    <row r="16" spans="1:7" x14ac:dyDescent="0.2">
      <c r="A16" t="s">
        <v>79</v>
      </c>
      <c r="B16" s="64">
        <v>70000</v>
      </c>
      <c r="C16" s="64">
        <v>52500</v>
      </c>
      <c r="D16" s="64">
        <v>60000</v>
      </c>
      <c r="E16" s="64">
        <v>0</v>
      </c>
      <c r="F16" s="64">
        <v>135788.40000000002</v>
      </c>
      <c r="G16" s="64">
        <v>135788.40000000002</v>
      </c>
    </row>
    <row r="17" spans="1:10" x14ac:dyDescent="0.2">
      <c r="A17" t="s">
        <v>82</v>
      </c>
      <c r="B17" s="64">
        <v>265760</v>
      </c>
      <c r="C17" s="64">
        <v>225750</v>
      </c>
      <c r="D17" s="64">
        <v>236776</v>
      </c>
      <c r="E17" s="64">
        <v>5540</v>
      </c>
      <c r="F17" s="64">
        <v>441919.10000000003</v>
      </c>
      <c r="G17" s="64">
        <v>447459.10000000003</v>
      </c>
    </row>
    <row r="18" spans="1:10" x14ac:dyDescent="0.2">
      <c r="A18" t="s">
        <v>81</v>
      </c>
      <c r="B18" s="64">
        <v>556402</v>
      </c>
      <c r="C18" s="64">
        <v>531801.89999999991</v>
      </c>
      <c r="D18" s="64">
        <v>528431</v>
      </c>
      <c r="E18" s="64">
        <v>619346.82378799992</v>
      </c>
      <c r="F18" s="64">
        <v>482567.74961999996</v>
      </c>
      <c r="G18" s="64">
        <v>1101914.5734079997</v>
      </c>
    </row>
    <row r="19" spans="1:10" x14ac:dyDescent="0.2">
      <c r="A19" t="s">
        <v>135</v>
      </c>
      <c r="B19" s="64">
        <v>255000</v>
      </c>
      <c r="C19" s="64">
        <v>246750</v>
      </c>
      <c r="D19" s="64">
        <v>245000</v>
      </c>
      <c r="E19" s="64">
        <v>0</v>
      </c>
      <c r="F19" s="64">
        <v>537984.70000000019</v>
      </c>
      <c r="G19" s="64">
        <v>537984.70000000019</v>
      </c>
    </row>
    <row r="20" spans="1:10" x14ac:dyDescent="0.2">
      <c r="A20" t="s">
        <v>150</v>
      </c>
      <c r="B20" s="64">
        <v>264000</v>
      </c>
      <c r="C20" s="64">
        <v>197489.25</v>
      </c>
      <c r="D20" s="64">
        <v>259122</v>
      </c>
      <c r="E20" s="64">
        <v>97091.500000000015</v>
      </c>
      <c r="F20" s="64">
        <v>396946.99566499999</v>
      </c>
      <c r="G20" s="64">
        <v>494038.49566499999</v>
      </c>
    </row>
    <row r="21" spans="1:10" x14ac:dyDescent="0.2">
      <c r="A21" t="s">
        <v>165</v>
      </c>
      <c r="B21" s="64">
        <v>52000</v>
      </c>
      <c r="C21" s="64">
        <v>17850</v>
      </c>
      <c r="D21" s="64">
        <v>42000</v>
      </c>
      <c r="E21" s="64">
        <v>5380</v>
      </c>
      <c r="F21" s="64">
        <v>85425</v>
      </c>
      <c r="G21" s="64">
        <v>90805</v>
      </c>
    </row>
    <row r="22" spans="1:10" x14ac:dyDescent="0.2">
      <c r="A22" t="s">
        <v>524</v>
      </c>
      <c r="B22" s="64">
        <v>7200</v>
      </c>
      <c r="C22" s="64">
        <v>7560</v>
      </c>
      <c r="D22" s="64">
        <v>7200</v>
      </c>
      <c r="E22" s="64">
        <v>0</v>
      </c>
      <c r="F22" s="64">
        <v>13478.255999999999</v>
      </c>
      <c r="G22" s="64">
        <v>13478.255999999999</v>
      </c>
    </row>
    <row r="23" spans="1:10" x14ac:dyDescent="0.2">
      <c r="A23" t="s">
        <v>101</v>
      </c>
      <c r="B23" s="64">
        <v>1877500</v>
      </c>
      <c r="C23" s="64">
        <v>1884781.5</v>
      </c>
      <c r="D23" s="64">
        <v>1821500</v>
      </c>
      <c r="E23" s="64">
        <v>138194.86597000001</v>
      </c>
      <c r="F23" s="64">
        <v>3726558.1500000004</v>
      </c>
      <c r="G23" s="64">
        <v>3864753.0159700001</v>
      </c>
    </row>
    <row r="24" spans="1:10" x14ac:dyDescent="0.2">
      <c r="A24" t="s">
        <v>84</v>
      </c>
      <c r="B24" s="64">
        <v>40000</v>
      </c>
      <c r="C24" s="64">
        <v>31500</v>
      </c>
      <c r="D24" s="64">
        <v>40000</v>
      </c>
      <c r="E24" s="64">
        <v>0</v>
      </c>
      <c r="F24" s="64">
        <v>63982.6</v>
      </c>
      <c r="G24" s="64">
        <v>63982.6</v>
      </c>
    </row>
    <row r="25" spans="1:10" x14ac:dyDescent="0.2">
      <c r="A25" t="s">
        <v>311</v>
      </c>
      <c r="B25" s="64">
        <v>40400</v>
      </c>
      <c r="C25" s="64">
        <v>42420</v>
      </c>
      <c r="D25" s="64">
        <v>40400</v>
      </c>
      <c r="E25" s="64">
        <v>21820</v>
      </c>
      <c r="F25" s="64">
        <v>65095.751999999993</v>
      </c>
      <c r="G25" s="64">
        <v>86915.751999999993</v>
      </c>
    </row>
    <row r="26" spans="1:10" x14ac:dyDescent="0.2">
      <c r="A26" t="s">
        <v>85</v>
      </c>
      <c r="B26" s="64">
        <v>67000</v>
      </c>
      <c r="C26" s="64">
        <v>10500</v>
      </c>
      <c r="D26" s="64">
        <v>67000</v>
      </c>
      <c r="E26" s="64">
        <v>0</v>
      </c>
      <c r="F26" s="64">
        <v>160850.58000000002</v>
      </c>
      <c r="G26" s="64">
        <v>160850.58000000002</v>
      </c>
    </row>
    <row r="27" spans="1:10" x14ac:dyDescent="0.2">
      <c r="A27" t="s">
        <v>197</v>
      </c>
      <c r="B27" s="64">
        <v>20000</v>
      </c>
      <c r="C27" s="64">
        <v>21000</v>
      </c>
      <c r="D27" s="64">
        <v>20000</v>
      </c>
      <c r="E27" s="64">
        <v>7340</v>
      </c>
      <c r="F27" s="64">
        <v>42393.2</v>
      </c>
      <c r="G27" s="64">
        <v>49733.2</v>
      </c>
      <c r="J27" s="63"/>
    </row>
    <row r="28" spans="1:10" x14ac:dyDescent="0.2">
      <c r="A28" t="s">
        <v>377</v>
      </c>
      <c r="B28" s="64">
        <v>40000</v>
      </c>
      <c r="C28" s="64">
        <v>0</v>
      </c>
      <c r="D28" s="64">
        <v>33080</v>
      </c>
      <c r="E28" s="64">
        <v>3020</v>
      </c>
      <c r="F28" s="64">
        <v>79238.712799999994</v>
      </c>
      <c r="G28" s="64">
        <v>82258.712799999994</v>
      </c>
    </row>
    <row r="29" spans="1:10" x14ac:dyDescent="0.2">
      <c r="A29" t="s">
        <v>89</v>
      </c>
      <c r="B29" s="64">
        <v>50000</v>
      </c>
      <c r="C29" s="64">
        <v>52500</v>
      </c>
      <c r="D29" s="64">
        <v>50000</v>
      </c>
      <c r="E29" s="64">
        <v>12764</v>
      </c>
      <c r="F29" s="64">
        <v>111569</v>
      </c>
      <c r="G29" s="64">
        <v>124333</v>
      </c>
    </row>
    <row r="30" spans="1:10" x14ac:dyDescent="0.2">
      <c r="A30" t="s">
        <v>160</v>
      </c>
      <c r="B30" s="64">
        <v>25000</v>
      </c>
      <c r="C30" s="64">
        <v>19700.100000000002</v>
      </c>
      <c r="D30" s="64">
        <v>18762</v>
      </c>
      <c r="E30" s="64">
        <v>30020</v>
      </c>
      <c r="F30" s="64">
        <v>14537.873800000001</v>
      </c>
      <c r="G30" s="64">
        <v>44557.873800000001</v>
      </c>
    </row>
    <row r="31" spans="1:10" x14ac:dyDescent="0.2">
      <c r="A31" t="s">
        <v>97</v>
      </c>
      <c r="B31" s="64">
        <v>4388660</v>
      </c>
      <c r="C31" s="64">
        <v>4015709.25</v>
      </c>
      <c r="D31" s="64">
        <v>4210149</v>
      </c>
      <c r="E31" s="64">
        <v>1081625.6390579999</v>
      </c>
      <c r="F31" s="64">
        <v>7497977.3831850002</v>
      </c>
      <c r="G31" s="64">
        <v>8579603.0222430006</v>
      </c>
    </row>
    <row r="32" spans="1:10" ht="9" customHeight="1" x14ac:dyDescent="0.2">
      <c r="C32"/>
    </row>
    <row r="33" spans="1:9" ht="20.25" customHeight="1" x14ac:dyDescent="0.2">
      <c r="C33"/>
      <c r="F33" s="63"/>
      <c r="H33" t="s">
        <v>276</v>
      </c>
    </row>
    <row r="34" spans="1:9" ht="6.75" customHeight="1" x14ac:dyDescent="0.2">
      <c r="B34" s="64"/>
      <c r="C34" s="64"/>
      <c r="D34" s="64"/>
      <c r="E34" s="64"/>
      <c r="F34" s="64"/>
      <c r="G34" s="64"/>
    </row>
    <row r="35" spans="1:9" ht="6.75" customHeight="1" x14ac:dyDescent="0.2">
      <c r="B35" s="64"/>
      <c r="C35" s="64"/>
      <c r="D35" s="64"/>
      <c r="E35" s="64"/>
      <c r="F35" s="64"/>
      <c r="G35" s="64"/>
    </row>
    <row r="36" spans="1:9" ht="6.75" customHeight="1" x14ac:dyDescent="0.2">
      <c r="B36" s="64"/>
      <c r="C36" s="64"/>
      <c r="D36" s="64"/>
      <c r="E36" s="64"/>
      <c r="F36" s="64"/>
      <c r="G36" s="64"/>
    </row>
    <row r="37" spans="1:9" ht="20.25" customHeight="1" x14ac:dyDescent="0.2">
      <c r="A37" t="s">
        <v>514</v>
      </c>
      <c r="B37" s="63">
        <v>1366383</v>
      </c>
      <c r="C37"/>
    </row>
    <row r="38" spans="1:9" ht="20.25" customHeight="1" x14ac:dyDescent="0.2">
      <c r="A38" t="s">
        <v>240</v>
      </c>
      <c r="B38" s="70">
        <f>++B21+B37</f>
        <v>1418383</v>
      </c>
      <c r="C38"/>
    </row>
    <row r="39" spans="1:9" ht="20.25" customHeight="1" x14ac:dyDescent="0.2">
      <c r="A39" t="s">
        <v>172</v>
      </c>
      <c r="B39" s="63"/>
      <c r="C39" s="68"/>
      <c r="D39" s="68"/>
      <c r="E39" s="68"/>
      <c r="F39" s="63"/>
      <c r="G39" s="63"/>
    </row>
    <row r="40" spans="1:9" ht="20.25" customHeight="1" x14ac:dyDescent="0.2">
      <c r="C40"/>
    </row>
    <row r="41" spans="1:9" ht="20.25" customHeight="1" x14ac:dyDescent="0.2">
      <c r="A41" t="s">
        <v>252</v>
      </c>
      <c r="B41" s="64">
        <f>+B21+B37+B39+30000</f>
        <v>1448383</v>
      </c>
      <c r="C41" s="64">
        <f t="shared" ref="C41:F41" si="0">+C21+C37+C39</f>
        <v>17850</v>
      </c>
      <c r="D41" s="64">
        <f t="shared" si="0"/>
        <v>42000</v>
      </c>
      <c r="E41" s="64">
        <f t="shared" si="0"/>
        <v>5380</v>
      </c>
      <c r="F41" s="64">
        <f t="shared" si="0"/>
        <v>85425</v>
      </c>
      <c r="G41" s="64"/>
      <c r="I41" s="68"/>
    </row>
    <row r="42" spans="1:9" ht="20.25" customHeight="1" x14ac:dyDescent="0.2">
      <c r="C42"/>
      <c r="I42" s="65"/>
    </row>
    <row r="43" spans="1:9" ht="20.25" customHeight="1" x14ac:dyDescent="0.2">
      <c r="B43" s="68">
        <v>1996883</v>
      </c>
      <c r="C43"/>
      <c r="F43" s="65"/>
      <c r="I43" s="65"/>
    </row>
    <row r="44" spans="1:9" ht="20.25" customHeight="1" x14ac:dyDescent="0.2">
      <c r="C44"/>
      <c r="I44" s="64"/>
    </row>
    <row r="45" spans="1:9" ht="20.25" customHeight="1" x14ac:dyDescent="0.2">
      <c r="B45" s="64">
        <f>+B41-B43</f>
        <v>-548500</v>
      </c>
      <c r="C45" s="68">
        <f>+$B$45</f>
        <v>-548500</v>
      </c>
      <c r="D45" s="68">
        <f t="shared" ref="D45" si="1">+$B$45</f>
        <v>-548500</v>
      </c>
      <c r="E45" s="68"/>
      <c r="F45" s="68">
        <f>+$B$45</f>
        <v>-548500</v>
      </c>
      <c r="G45" s="68"/>
    </row>
    <row r="46" spans="1:9" ht="20.25" customHeight="1" x14ac:dyDescent="0.2">
      <c r="C46"/>
      <c r="I46" s="65"/>
    </row>
    <row r="47" spans="1:9" ht="20.25" customHeight="1" x14ac:dyDescent="0.2">
      <c r="B47" s="70"/>
      <c r="C47" s="64"/>
      <c r="D47" s="64"/>
      <c r="E47" s="64"/>
      <c r="F47" s="64"/>
      <c r="G47" s="64"/>
    </row>
    <row r="48" spans="1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64"/>
    </row>
    <row r="88" spans="3:10" x14ac:dyDescent="0.2">
      <c r="C88"/>
      <c r="J88" s="63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D6" sqref="D6"/>
    </sheetView>
  </sheetViews>
  <sheetFormatPr defaultRowHeight="14.25" x14ac:dyDescent="0.2"/>
  <cols>
    <col min="1" max="1" width="35.375" customWidth="1"/>
    <col min="2" max="2" width="13.12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63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150</v>
      </c>
      <c r="B5" t="s">
        <v>132</v>
      </c>
      <c r="C5" s="64">
        <v>40000</v>
      </c>
      <c r="D5" s="64">
        <v>0</v>
      </c>
      <c r="E5" s="64">
        <v>40000</v>
      </c>
      <c r="F5" s="64">
        <v>43027.600000000006</v>
      </c>
      <c r="G5" s="64">
        <v>43027.600000000006</v>
      </c>
      <c r="H5" s="64">
        <v>0</v>
      </c>
      <c r="I5" s="64"/>
    </row>
    <row r="6" spans="1:11" ht="20.25" customHeight="1" x14ac:dyDescent="0.2">
      <c r="A6" s="66" t="s">
        <v>274</v>
      </c>
      <c r="B6" s="66"/>
      <c r="C6" s="67">
        <v>40000</v>
      </c>
      <c r="D6" s="67">
        <v>0</v>
      </c>
      <c r="E6" s="67">
        <v>40000</v>
      </c>
      <c r="F6" s="67">
        <v>43027.600000000006</v>
      </c>
      <c r="G6" s="67">
        <v>43027.600000000006</v>
      </c>
      <c r="H6" s="67">
        <v>0</v>
      </c>
    </row>
    <row r="7" spans="1:11" ht="20.25" customHeight="1" x14ac:dyDescent="0.2">
      <c r="A7" t="s">
        <v>97</v>
      </c>
      <c r="C7" s="64">
        <v>40000</v>
      </c>
      <c r="D7" s="64">
        <v>0</v>
      </c>
      <c r="E7" s="64">
        <v>40000</v>
      </c>
      <c r="F7" s="64">
        <v>43027.600000000006</v>
      </c>
      <c r="G7" s="64">
        <v>43027.600000000006</v>
      </c>
      <c r="H7" s="64">
        <v>0</v>
      </c>
      <c r="I7" s="64"/>
      <c r="J7" s="64"/>
      <c r="K7" s="64"/>
    </row>
    <row r="8" spans="1:11" ht="20.25" customHeight="1" x14ac:dyDescent="0.2">
      <c r="C8"/>
      <c r="J8" s="64"/>
      <c r="K8" s="64"/>
    </row>
    <row r="9" spans="1:11" ht="20.25" customHeight="1" x14ac:dyDescent="0.2">
      <c r="C9"/>
      <c r="I9" s="64"/>
    </row>
    <row r="10" spans="1:11" ht="20.25" customHeight="1" x14ac:dyDescent="0.2">
      <c r="C10"/>
    </row>
    <row r="11" spans="1:11" ht="20.25" customHeight="1" x14ac:dyDescent="0.2">
      <c r="C11"/>
      <c r="I11" s="64"/>
    </row>
    <row r="12" spans="1:11" ht="20.25" customHeight="1" x14ac:dyDescent="0.2">
      <c r="C12"/>
      <c r="I12" s="64"/>
    </row>
    <row r="13" spans="1:11" ht="20.25" customHeight="1" x14ac:dyDescent="0.2">
      <c r="C13"/>
    </row>
    <row r="14" spans="1:11" ht="20.25" customHeight="1" x14ac:dyDescent="0.2">
      <c r="C14"/>
      <c r="I14" s="64"/>
    </row>
    <row r="15" spans="1:11" ht="20.25" customHeight="1" x14ac:dyDescent="0.2">
      <c r="C15"/>
    </row>
    <row r="16" spans="1:11" ht="20.25" customHeight="1" x14ac:dyDescent="0.2">
      <c r="C16"/>
      <c r="I16" s="64"/>
    </row>
    <row r="17" spans="3:9" ht="20.25" customHeight="1" x14ac:dyDescent="0.2">
      <c r="C17"/>
      <c r="I17" s="64">
        <f t="shared" ref="I17" si="0">C17</f>
        <v>0</v>
      </c>
    </row>
    <row r="18" spans="3:9" ht="20.25" customHeight="1" x14ac:dyDescent="0.2">
      <c r="C18"/>
      <c r="I18" s="64"/>
    </row>
    <row r="19" spans="3:9" ht="20.25" customHeight="1" x14ac:dyDescent="0.2">
      <c r="C19"/>
    </row>
    <row r="20" spans="3:9" ht="20.25" customHeight="1" x14ac:dyDescent="0.2">
      <c r="C20"/>
      <c r="I20" s="64"/>
    </row>
    <row r="21" spans="3:9" ht="20.25" customHeight="1" x14ac:dyDescent="0.2">
      <c r="C21"/>
    </row>
    <row r="22" spans="3:9" ht="20.25" customHeight="1" x14ac:dyDescent="0.2">
      <c r="C22"/>
      <c r="I22" s="64">
        <f t="shared" ref="I22:I24" si="1">C22</f>
        <v>0</v>
      </c>
    </row>
    <row r="23" spans="3:9" ht="20.25" customHeight="1" x14ac:dyDescent="0.2">
      <c r="C23"/>
      <c r="I23" s="64">
        <f t="shared" si="1"/>
        <v>0</v>
      </c>
    </row>
    <row r="24" spans="3:9" ht="20.25" customHeight="1" x14ac:dyDescent="0.2">
      <c r="C24"/>
      <c r="I24" s="64">
        <f t="shared" si="1"/>
        <v>0</v>
      </c>
    </row>
    <row r="25" spans="3:9" ht="20.25" customHeight="1" x14ac:dyDescent="0.2">
      <c r="C25"/>
    </row>
    <row r="26" spans="3:9" ht="20.25" customHeight="1" x14ac:dyDescent="0.2">
      <c r="C26"/>
      <c r="I26" s="64"/>
    </row>
    <row r="27" spans="3:9" ht="20.25" customHeight="1" x14ac:dyDescent="0.2">
      <c r="C27"/>
    </row>
    <row r="28" spans="3:9" ht="20.25" customHeight="1" x14ac:dyDescent="0.2">
      <c r="C28"/>
      <c r="I28" s="64"/>
    </row>
    <row r="29" spans="3:9" ht="20.25" customHeight="1" x14ac:dyDescent="0.2">
      <c r="C29"/>
      <c r="I29" s="64"/>
    </row>
    <row r="30" spans="3:9" ht="20.25" customHeight="1" x14ac:dyDescent="0.2">
      <c r="C30"/>
    </row>
    <row r="31" spans="3:9" ht="20.25" customHeight="1" x14ac:dyDescent="0.2">
      <c r="C31"/>
      <c r="I31" s="64"/>
    </row>
    <row r="32" spans="3:9" ht="20.25" customHeight="1" x14ac:dyDescent="0.2">
      <c r="C32"/>
    </row>
    <row r="33" spans="3:9" ht="20.25" customHeight="1" x14ac:dyDescent="0.2">
      <c r="C33"/>
      <c r="I33" s="64">
        <f>SUM(I5:I32)</f>
        <v>0</v>
      </c>
    </row>
    <row r="34" spans="3:9" ht="20.25" customHeight="1" x14ac:dyDescent="0.2">
      <c r="C34"/>
    </row>
    <row r="35" spans="3:9" ht="20.25" customHeight="1" x14ac:dyDescent="0.2">
      <c r="C35" s="64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49" zoomScale="85" zoomScaleNormal="85" workbookViewId="0">
      <selection activeCell="E81" sqref="E81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62" t="s">
        <v>43</v>
      </c>
      <c r="B1" t="s">
        <v>205</v>
      </c>
    </row>
    <row r="2" spans="1:17" x14ac:dyDescent="0.2">
      <c r="A2" s="62" t="s">
        <v>29</v>
      </c>
      <c r="B2" t="s">
        <v>205</v>
      </c>
      <c r="D2">
        <v>12</v>
      </c>
      <c r="I2" t="s">
        <v>472</v>
      </c>
      <c r="J2" t="s">
        <v>649</v>
      </c>
      <c r="K2" t="s">
        <v>471</v>
      </c>
      <c r="P2" t="s">
        <v>473</v>
      </c>
    </row>
    <row r="4" spans="1:17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7" ht="20.25" customHeight="1" x14ac:dyDescent="0.2">
      <c r="A5" t="s">
        <v>517</v>
      </c>
      <c r="B5" t="s">
        <v>515</v>
      </c>
      <c r="C5" s="64">
        <v>8850</v>
      </c>
      <c r="D5" s="64">
        <v>9292.5</v>
      </c>
      <c r="E5" s="64">
        <v>8850</v>
      </c>
      <c r="F5" s="64">
        <v>5496</v>
      </c>
      <c r="G5" s="64">
        <v>6799.8975000000009</v>
      </c>
      <c r="H5" s="64">
        <v>1303.8975000000009</v>
      </c>
      <c r="I5" s="64">
        <f>H5</f>
        <v>1303.8975000000009</v>
      </c>
    </row>
    <row r="6" spans="1:17" ht="20.25" customHeight="1" x14ac:dyDescent="0.2">
      <c r="A6" s="66" t="s">
        <v>644</v>
      </c>
      <c r="B6" s="66"/>
      <c r="C6" s="67">
        <v>8850</v>
      </c>
      <c r="D6" s="67">
        <v>9292.5</v>
      </c>
      <c r="E6" s="67">
        <v>8850</v>
      </c>
      <c r="F6" s="67">
        <v>5496</v>
      </c>
      <c r="G6" s="67">
        <v>6799.8975000000009</v>
      </c>
      <c r="H6" s="67">
        <v>1303.8975000000009</v>
      </c>
      <c r="I6" s="64"/>
    </row>
    <row r="7" spans="1:17" ht="20.25" customHeight="1" x14ac:dyDescent="0.2">
      <c r="A7" t="s">
        <v>170</v>
      </c>
      <c r="B7" t="s">
        <v>605</v>
      </c>
      <c r="C7" s="64">
        <v>25000</v>
      </c>
      <c r="D7" s="64">
        <v>26250</v>
      </c>
      <c r="E7" s="64">
        <v>25000</v>
      </c>
      <c r="F7" s="64">
        <v>12923</v>
      </c>
      <c r="G7" s="64">
        <v>20605.75</v>
      </c>
      <c r="H7" s="64">
        <v>7682.75</v>
      </c>
      <c r="I7" s="64">
        <f t="shared" ref="I7:I69" si="0">H7</f>
        <v>7682.75</v>
      </c>
      <c r="J7" s="64"/>
    </row>
    <row r="8" spans="1:17" ht="20.25" customHeight="1" x14ac:dyDescent="0.2">
      <c r="B8" t="s">
        <v>621</v>
      </c>
      <c r="C8" s="64">
        <v>18000</v>
      </c>
      <c r="D8" s="64">
        <v>15750</v>
      </c>
      <c r="E8" s="64">
        <v>18000</v>
      </c>
      <c r="F8" s="64">
        <v>0</v>
      </c>
      <c r="G8" s="64">
        <v>15841.98</v>
      </c>
      <c r="H8" s="64">
        <v>15841.98</v>
      </c>
      <c r="I8" s="64">
        <f t="shared" si="0"/>
        <v>15841.98</v>
      </c>
      <c r="J8" s="64"/>
    </row>
    <row r="9" spans="1:17" ht="20.25" customHeight="1" x14ac:dyDescent="0.2">
      <c r="A9" s="66" t="s">
        <v>645</v>
      </c>
      <c r="B9" s="66"/>
      <c r="C9" s="67">
        <v>43000</v>
      </c>
      <c r="D9" s="67">
        <v>42000</v>
      </c>
      <c r="E9" s="67">
        <v>43000</v>
      </c>
      <c r="F9" s="67">
        <v>12923</v>
      </c>
      <c r="G9" s="67">
        <v>36447.729999999996</v>
      </c>
      <c r="H9" s="67">
        <v>23524.73</v>
      </c>
      <c r="I9" s="64"/>
    </row>
    <row r="10" spans="1:17" ht="20.25" customHeight="1" x14ac:dyDescent="0.2">
      <c r="A10" t="s">
        <v>177</v>
      </c>
      <c r="B10" t="s">
        <v>608</v>
      </c>
      <c r="C10" s="64">
        <v>5000</v>
      </c>
      <c r="D10" s="64">
        <v>5250</v>
      </c>
      <c r="E10" s="64">
        <v>5000</v>
      </c>
      <c r="F10" s="64">
        <v>0</v>
      </c>
      <c r="G10" s="64">
        <v>4400.55</v>
      </c>
      <c r="H10" s="64">
        <v>4400.55</v>
      </c>
      <c r="I10" s="64">
        <f t="shared" si="0"/>
        <v>4400.55</v>
      </c>
    </row>
    <row r="11" spans="1:17" ht="20.25" customHeight="1" x14ac:dyDescent="0.2">
      <c r="A11" s="66" t="s">
        <v>640</v>
      </c>
      <c r="B11" s="66"/>
      <c r="C11" s="67">
        <v>5000</v>
      </c>
      <c r="D11" s="67">
        <v>5250</v>
      </c>
      <c r="E11" s="67">
        <v>5000</v>
      </c>
      <c r="F11" s="67">
        <v>0</v>
      </c>
      <c r="G11" s="67">
        <v>4400.55</v>
      </c>
      <c r="H11" s="67">
        <v>4400.55</v>
      </c>
      <c r="I11" s="64"/>
    </row>
    <row r="12" spans="1:17" ht="20.25" customHeight="1" x14ac:dyDescent="0.2">
      <c r="A12" t="s">
        <v>233</v>
      </c>
      <c r="B12" t="s">
        <v>73</v>
      </c>
      <c r="C12" s="64">
        <v>433000</v>
      </c>
      <c r="D12" s="64">
        <v>381150</v>
      </c>
      <c r="E12" s="64">
        <v>433000</v>
      </c>
      <c r="F12" s="64">
        <v>42531.7</v>
      </c>
      <c r="G12" s="64">
        <v>384999.22999999969</v>
      </c>
      <c r="H12" s="64">
        <v>342467.5299999998</v>
      </c>
      <c r="I12" s="64">
        <f t="shared" si="0"/>
        <v>342467.5299999998</v>
      </c>
    </row>
    <row r="13" spans="1:17" ht="20.25" customHeight="1" x14ac:dyDescent="0.2">
      <c r="A13" s="66" t="s">
        <v>236</v>
      </c>
      <c r="B13" s="66"/>
      <c r="C13" s="67">
        <v>433000</v>
      </c>
      <c r="D13" s="67">
        <v>381150</v>
      </c>
      <c r="E13" s="67">
        <v>433000</v>
      </c>
      <c r="F13" s="67">
        <v>42531.7</v>
      </c>
      <c r="G13" s="67">
        <v>384999.22999999969</v>
      </c>
      <c r="H13" s="67">
        <v>342467.5299999998</v>
      </c>
      <c r="I13" s="64"/>
    </row>
    <row r="14" spans="1:17" ht="20.25" customHeight="1" x14ac:dyDescent="0.2">
      <c r="A14" t="s">
        <v>223</v>
      </c>
      <c r="B14" t="s">
        <v>175</v>
      </c>
      <c r="C14" s="64">
        <v>100000</v>
      </c>
      <c r="D14" s="64">
        <v>69573</v>
      </c>
      <c r="E14" s="64">
        <v>95365</v>
      </c>
      <c r="F14" s="64">
        <v>15026.11803</v>
      </c>
      <c r="G14" s="64">
        <v>59031.618029999991</v>
      </c>
      <c r="H14" s="64">
        <v>44005.499999999993</v>
      </c>
      <c r="I14" s="64">
        <f t="shared" si="0"/>
        <v>44005.499999999993</v>
      </c>
      <c r="J14" s="68"/>
      <c r="K14" s="75"/>
      <c r="L14" s="75"/>
      <c r="M14" s="75"/>
      <c r="P14" s="65">
        <v>15000</v>
      </c>
      <c r="Q14" s="65">
        <f>+K14/P14</f>
        <v>0</v>
      </c>
    </row>
    <row r="15" spans="1:17" ht="20.25" customHeight="1" x14ac:dyDescent="0.2">
      <c r="B15" t="s">
        <v>249</v>
      </c>
      <c r="C15" s="64">
        <v>30000</v>
      </c>
      <c r="D15" s="64">
        <v>31500</v>
      </c>
      <c r="E15" s="64">
        <v>30000</v>
      </c>
      <c r="F15" s="64">
        <v>6094</v>
      </c>
      <c r="G15" s="64">
        <v>24726.9</v>
      </c>
      <c r="H15" s="64">
        <v>18632.900000000001</v>
      </c>
      <c r="I15" s="64">
        <f t="shared" si="0"/>
        <v>18632.900000000001</v>
      </c>
    </row>
    <row r="16" spans="1:17" ht="20.25" customHeight="1" x14ac:dyDescent="0.2">
      <c r="B16" t="s">
        <v>611</v>
      </c>
      <c r="C16" s="64">
        <v>5000</v>
      </c>
      <c r="D16" s="64">
        <v>5250</v>
      </c>
      <c r="E16" s="64">
        <v>5000</v>
      </c>
      <c r="F16" s="64">
        <v>0</v>
      </c>
      <c r="G16" s="64">
        <v>4679.9500000000007</v>
      </c>
      <c r="H16" s="64">
        <v>4679.9500000000007</v>
      </c>
      <c r="I16" s="64">
        <f t="shared" si="0"/>
        <v>4679.9500000000007</v>
      </c>
    </row>
    <row r="17" spans="1:17" ht="20.25" customHeight="1" x14ac:dyDescent="0.2">
      <c r="B17" t="s">
        <v>670</v>
      </c>
      <c r="C17" s="64">
        <v>5000</v>
      </c>
      <c r="D17" s="64">
        <v>5250</v>
      </c>
      <c r="E17" s="64">
        <v>5000</v>
      </c>
      <c r="F17" s="64">
        <v>0</v>
      </c>
      <c r="G17" s="64">
        <v>4959.3500000000004</v>
      </c>
      <c r="H17" s="64">
        <v>4959.3500000000004</v>
      </c>
      <c r="I17" s="64">
        <f t="shared" si="0"/>
        <v>4959.3500000000004</v>
      </c>
    </row>
    <row r="18" spans="1:17" ht="20.25" customHeight="1" x14ac:dyDescent="0.2">
      <c r="A18" s="66" t="s">
        <v>224</v>
      </c>
      <c r="B18" s="66"/>
      <c r="C18" s="67">
        <v>140000</v>
      </c>
      <c r="D18" s="67">
        <v>111573</v>
      </c>
      <c r="E18" s="67">
        <v>135365</v>
      </c>
      <c r="F18" s="67">
        <v>21120.118029999998</v>
      </c>
      <c r="G18" s="67">
        <v>93397.818029999995</v>
      </c>
      <c r="H18" s="67">
        <v>72277.7</v>
      </c>
      <c r="I18" s="64"/>
      <c r="K18" s="64"/>
      <c r="L18" s="64"/>
      <c r="M18" s="64"/>
    </row>
    <row r="19" spans="1:17" ht="20.25" customHeight="1" x14ac:dyDescent="0.2">
      <c r="A19" t="s">
        <v>264</v>
      </c>
      <c r="B19" t="s">
        <v>262</v>
      </c>
      <c r="C19" s="64">
        <v>5000</v>
      </c>
      <c r="D19" s="64">
        <v>5250</v>
      </c>
      <c r="E19" s="64">
        <v>5000</v>
      </c>
      <c r="F19" s="64">
        <v>589</v>
      </c>
      <c r="G19" s="64">
        <v>5378.4500000000007</v>
      </c>
      <c r="H19" s="64">
        <v>4789.4500000000007</v>
      </c>
      <c r="I19" s="64">
        <f t="shared" si="0"/>
        <v>4789.4500000000007</v>
      </c>
      <c r="K19" s="64"/>
      <c r="L19" s="64"/>
      <c r="M19" s="64"/>
    </row>
    <row r="20" spans="1:17" ht="20.25" customHeight="1" x14ac:dyDescent="0.2">
      <c r="A20" s="66" t="s">
        <v>646</v>
      </c>
      <c r="B20" s="66"/>
      <c r="C20" s="67">
        <v>5000</v>
      </c>
      <c r="D20" s="67">
        <v>5250</v>
      </c>
      <c r="E20" s="67">
        <v>5000</v>
      </c>
      <c r="F20" s="67">
        <v>589</v>
      </c>
      <c r="G20" s="67">
        <v>5378.4500000000007</v>
      </c>
      <c r="H20" s="67">
        <v>4789.4500000000007</v>
      </c>
      <c r="I20" s="64"/>
      <c r="K20" s="64"/>
      <c r="L20" s="64"/>
      <c r="M20" s="64"/>
      <c r="P20">
        <v>16000</v>
      </c>
      <c r="Q20" s="65">
        <f>+K20/P20</f>
        <v>0</v>
      </c>
    </row>
    <row r="21" spans="1:17" ht="20.25" customHeight="1" x14ac:dyDescent="0.2">
      <c r="A21" t="s">
        <v>180</v>
      </c>
      <c r="B21" t="s">
        <v>181</v>
      </c>
      <c r="C21" s="64">
        <v>10140</v>
      </c>
      <c r="D21" s="64">
        <v>0</v>
      </c>
      <c r="E21" s="64">
        <v>10140</v>
      </c>
      <c r="F21" s="64">
        <v>5300</v>
      </c>
      <c r="G21" s="64">
        <v>10907.4966</v>
      </c>
      <c r="H21" s="64">
        <v>5607.4966000000004</v>
      </c>
      <c r="I21" s="64">
        <f t="shared" si="0"/>
        <v>5607.4966000000004</v>
      </c>
      <c r="K21" s="64"/>
      <c r="L21" s="64"/>
      <c r="M21" s="64"/>
      <c r="Q21" s="65"/>
    </row>
    <row r="22" spans="1:17" ht="20.25" customHeight="1" x14ac:dyDescent="0.2">
      <c r="B22" t="s">
        <v>373</v>
      </c>
      <c r="C22" s="64">
        <v>15000</v>
      </c>
      <c r="D22" s="64">
        <v>15750</v>
      </c>
      <c r="E22" s="64">
        <v>15000</v>
      </c>
      <c r="F22" s="64">
        <v>0</v>
      </c>
      <c r="G22" s="64">
        <v>14039.85</v>
      </c>
      <c r="H22" s="64">
        <v>14039.85</v>
      </c>
      <c r="I22" s="64">
        <f t="shared" si="0"/>
        <v>14039.85</v>
      </c>
      <c r="K22" s="64"/>
      <c r="L22" s="64"/>
      <c r="M22" s="64"/>
    </row>
    <row r="23" spans="1:17" ht="20.25" customHeight="1" x14ac:dyDescent="0.2">
      <c r="A23" s="66" t="s">
        <v>351</v>
      </c>
      <c r="B23" s="66"/>
      <c r="C23" s="67">
        <v>25140</v>
      </c>
      <c r="D23" s="67">
        <v>15750</v>
      </c>
      <c r="E23" s="67">
        <v>25140</v>
      </c>
      <c r="F23" s="67">
        <v>5300</v>
      </c>
      <c r="G23" s="67">
        <v>24947.346600000001</v>
      </c>
      <c r="H23" s="67">
        <v>19647.346600000001</v>
      </c>
      <c r="I23" s="64"/>
      <c r="J23" s="68"/>
      <c r="K23" s="75"/>
      <c r="L23" s="75"/>
      <c r="M23" s="75"/>
      <c r="P23" s="65"/>
    </row>
    <row r="24" spans="1:17" ht="20.25" customHeight="1" x14ac:dyDescent="0.2">
      <c r="A24" t="s">
        <v>79</v>
      </c>
      <c r="B24" t="s">
        <v>86</v>
      </c>
      <c r="C24" s="64">
        <v>70000</v>
      </c>
      <c r="D24" s="64">
        <v>21878.850000000002</v>
      </c>
      <c r="E24" s="64">
        <v>59494</v>
      </c>
      <c r="F24" s="64">
        <v>11961</v>
      </c>
      <c r="G24" s="64">
        <v>35500.575874500006</v>
      </c>
      <c r="H24" s="64">
        <v>23539.575874500006</v>
      </c>
      <c r="I24" s="64">
        <f t="shared" si="0"/>
        <v>23539.575874500006</v>
      </c>
    </row>
    <row r="25" spans="1:17" ht="20.25" customHeight="1" x14ac:dyDescent="0.2">
      <c r="A25" s="66" t="s">
        <v>492</v>
      </c>
      <c r="B25" s="66"/>
      <c r="C25" s="67">
        <v>70000</v>
      </c>
      <c r="D25" s="67">
        <v>21878.850000000002</v>
      </c>
      <c r="E25" s="67">
        <v>59494</v>
      </c>
      <c r="F25" s="67">
        <v>11961</v>
      </c>
      <c r="G25" s="67">
        <v>35500.575874500006</v>
      </c>
      <c r="H25" s="67">
        <v>23539.575874500006</v>
      </c>
      <c r="I25" s="64"/>
    </row>
    <row r="26" spans="1:17" ht="20.25" customHeight="1" x14ac:dyDescent="0.2">
      <c r="A26" t="s">
        <v>82</v>
      </c>
      <c r="B26" t="s">
        <v>73</v>
      </c>
      <c r="C26" s="64">
        <v>20000</v>
      </c>
      <c r="D26" s="64">
        <v>21000</v>
      </c>
      <c r="E26" s="64">
        <v>20000</v>
      </c>
      <c r="F26" s="64">
        <v>0</v>
      </c>
      <c r="G26" s="64">
        <v>18719.800000000003</v>
      </c>
      <c r="H26" s="64">
        <v>18719.800000000003</v>
      </c>
      <c r="I26" s="64">
        <f t="shared" si="0"/>
        <v>18719.800000000003</v>
      </c>
    </row>
    <row r="27" spans="1:17" ht="20.25" customHeight="1" x14ac:dyDescent="0.2">
      <c r="B27" t="s">
        <v>86</v>
      </c>
      <c r="C27" s="64">
        <v>180000</v>
      </c>
      <c r="D27" s="64">
        <v>173799.15</v>
      </c>
      <c r="E27" s="64">
        <v>170042</v>
      </c>
      <c r="F27" s="64">
        <v>0</v>
      </c>
      <c r="G27" s="64">
        <v>178348.48766350001</v>
      </c>
      <c r="H27" s="64">
        <v>178348.48766350001</v>
      </c>
      <c r="I27" s="64">
        <f t="shared" si="0"/>
        <v>178348.48766350001</v>
      </c>
    </row>
    <row r="28" spans="1:17" ht="20.25" customHeight="1" x14ac:dyDescent="0.2">
      <c r="B28" t="s">
        <v>181</v>
      </c>
      <c r="C28" s="64">
        <v>172728</v>
      </c>
      <c r="D28" s="64">
        <v>170270.1</v>
      </c>
      <c r="E28" s="64">
        <v>172728</v>
      </c>
      <c r="F28" s="64">
        <v>0</v>
      </c>
      <c r="G28" s="64">
        <v>169905.23550000001</v>
      </c>
      <c r="H28" s="64">
        <v>169905.23550000001</v>
      </c>
      <c r="I28" s="64">
        <f t="shared" si="0"/>
        <v>169905.23550000001</v>
      </c>
    </row>
    <row r="29" spans="1:17" ht="20.25" customHeight="1" x14ac:dyDescent="0.2">
      <c r="A29" s="66" t="s">
        <v>207</v>
      </c>
      <c r="B29" s="66"/>
      <c r="C29" s="67">
        <v>372728</v>
      </c>
      <c r="D29" s="67">
        <v>365069.25</v>
      </c>
      <c r="E29" s="67">
        <v>362770</v>
      </c>
      <c r="F29" s="67">
        <v>0</v>
      </c>
      <c r="G29" s="67">
        <v>366973.52316350001</v>
      </c>
      <c r="H29" s="67">
        <v>366973.52316350001</v>
      </c>
      <c r="I29" s="64"/>
    </row>
    <row r="30" spans="1:17" ht="20.25" customHeight="1" x14ac:dyDescent="0.2">
      <c r="A30" t="s">
        <v>81</v>
      </c>
      <c r="B30" t="s">
        <v>155</v>
      </c>
      <c r="C30" s="64">
        <v>50000</v>
      </c>
      <c r="D30" s="64">
        <v>52500</v>
      </c>
      <c r="E30" s="64">
        <v>50000</v>
      </c>
      <c r="F30" s="64">
        <v>55041.8</v>
      </c>
      <c r="G30" s="64">
        <v>55041.8</v>
      </c>
      <c r="H30" s="64">
        <v>0</v>
      </c>
      <c r="I30" s="64">
        <f t="shared" si="0"/>
        <v>0</v>
      </c>
    </row>
    <row r="31" spans="1:17" ht="20.25" customHeight="1" x14ac:dyDescent="0.2">
      <c r="B31" t="s">
        <v>98</v>
      </c>
      <c r="C31" s="64">
        <v>20000</v>
      </c>
      <c r="D31" s="64">
        <v>21000</v>
      </c>
      <c r="E31" s="64">
        <v>20000</v>
      </c>
      <c r="F31" s="64">
        <v>21513.800000000003</v>
      </c>
      <c r="G31" s="64">
        <v>21513.800000000003</v>
      </c>
      <c r="H31" s="64">
        <v>0</v>
      </c>
      <c r="I31" s="64">
        <f t="shared" si="0"/>
        <v>0</v>
      </c>
      <c r="K31" s="75"/>
      <c r="L31" s="75"/>
      <c r="M31" s="75"/>
      <c r="P31" s="65">
        <v>15000</v>
      </c>
      <c r="Q31" s="65">
        <f>+K31/P31</f>
        <v>0</v>
      </c>
    </row>
    <row r="32" spans="1:17" ht="20.25" customHeight="1" x14ac:dyDescent="0.2">
      <c r="B32" t="s">
        <v>86</v>
      </c>
      <c r="C32" s="64">
        <v>25000</v>
      </c>
      <c r="D32" s="64">
        <v>26250</v>
      </c>
      <c r="E32" s="64">
        <v>25000</v>
      </c>
      <c r="F32" s="64">
        <v>25495.25</v>
      </c>
      <c r="G32" s="64">
        <v>25495.25</v>
      </c>
      <c r="H32" s="64">
        <v>0</v>
      </c>
      <c r="I32" s="64">
        <f t="shared" si="0"/>
        <v>0</v>
      </c>
      <c r="K32" s="75"/>
      <c r="L32" s="75"/>
      <c r="M32" s="75"/>
    </row>
    <row r="33" spans="1:16" ht="20.25" customHeight="1" x14ac:dyDescent="0.2">
      <c r="B33" t="s">
        <v>181</v>
      </c>
      <c r="C33" s="64">
        <v>50000</v>
      </c>
      <c r="D33" s="64">
        <v>52500</v>
      </c>
      <c r="E33" s="64">
        <v>50000</v>
      </c>
      <c r="F33" s="64">
        <v>52387.500000000007</v>
      </c>
      <c r="G33" s="64">
        <v>52387.500000000007</v>
      </c>
      <c r="H33" s="64">
        <v>0</v>
      </c>
      <c r="I33" s="64">
        <f t="shared" si="0"/>
        <v>0</v>
      </c>
      <c r="K33" s="75"/>
      <c r="L33" s="75"/>
      <c r="M33" s="75"/>
    </row>
    <row r="34" spans="1:16" ht="20.25" customHeight="1" x14ac:dyDescent="0.2">
      <c r="B34" t="s">
        <v>185</v>
      </c>
      <c r="C34" s="64">
        <v>8000</v>
      </c>
      <c r="D34" s="64">
        <v>0</v>
      </c>
      <c r="E34" s="64">
        <v>866</v>
      </c>
      <c r="F34" s="64">
        <v>0</v>
      </c>
      <c r="G34" s="64">
        <v>0</v>
      </c>
      <c r="H34" s="64">
        <v>0</v>
      </c>
      <c r="I34" s="64">
        <f t="shared" si="0"/>
        <v>0</v>
      </c>
      <c r="J34" s="68"/>
      <c r="K34" s="75"/>
      <c r="L34" s="75"/>
      <c r="M34" s="75"/>
      <c r="P34" s="65"/>
    </row>
    <row r="35" spans="1:16" ht="20.25" customHeight="1" x14ac:dyDescent="0.2">
      <c r="B35" t="s">
        <v>114</v>
      </c>
      <c r="C35" s="64">
        <v>34000</v>
      </c>
      <c r="D35" s="64">
        <v>13650</v>
      </c>
      <c r="E35" s="64">
        <v>22527</v>
      </c>
      <c r="F35" s="64">
        <v>14347.189999999999</v>
      </c>
      <c r="G35" s="64">
        <v>14347.189999999999</v>
      </c>
      <c r="H35" s="64">
        <v>0</v>
      </c>
      <c r="I35" s="64">
        <f t="shared" si="0"/>
        <v>0</v>
      </c>
    </row>
    <row r="36" spans="1:16" ht="20.25" customHeight="1" x14ac:dyDescent="0.2">
      <c r="B36" t="s">
        <v>80</v>
      </c>
      <c r="C36" s="64">
        <v>58000</v>
      </c>
      <c r="D36" s="64">
        <v>56700</v>
      </c>
      <c r="E36" s="64">
        <v>58000</v>
      </c>
      <c r="F36" s="64">
        <v>59596.02</v>
      </c>
      <c r="G36" s="64">
        <v>59596.02</v>
      </c>
      <c r="H36" s="64">
        <v>0</v>
      </c>
      <c r="I36" s="64">
        <f t="shared" si="0"/>
        <v>0</v>
      </c>
    </row>
    <row r="37" spans="1:16" ht="20.25" customHeight="1" x14ac:dyDescent="0.2">
      <c r="B37" t="s">
        <v>270</v>
      </c>
      <c r="C37" s="64">
        <v>1000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f t="shared" si="0"/>
        <v>0</v>
      </c>
    </row>
    <row r="38" spans="1:16" ht="20.25" customHeight="1" x14ac:dyDescent="0.2">
      <c r="B38" t="s">
        <v>577</v>
      </c>
      <c r="C38" s="64">
        <v>10000</v>
      </c>
      <c r="D38" s="64">
        <v>10500</v>
      </c>
      <c r="E38" s="64">
        <v>10000</v>
      </c>
      <c r="F38" s="64">
        <v>8801.1</v>
      </c>
      <c r="G38" s="64">
        <v>8801.1</v>
      </c>
      <c r="H38" s="64">
        <v>0</v>
      </c>
      <c r="I38" s="64">
        <f t="shared" si="0"/>
        <v>0</v>
      </c>
    </row>
    <row r="39" spans="1:16" ht="20.25" customHeight="1" x14ac:dyDescent="0.2">
      <c r="B39" t="s">
        <v>184</v>
      </c>
      <c r="C39" s="64">
        <v>100000</v>
      </c>
      <c r="D39" s="64">
        <v>105000</v>
      </c>
      <c r="E39" s="64">
        <v>100000</v>
      </c>
      <c r="F39" s="64">
        <v>0</v>
      </c>
      <c r="G39" s="64">
        <v>107569.00000000001</v>
      </c>
      <c r="H39" s="64">
        <v>107569.00000000001</v>
      </c>
      <c r="I39" s="64">
        <f t="shared" si="0"/>
        <v>107569.00000000001</v>
      </c>
      <c r="J39" s="64"/>
    </row>
    <row r="40" spans="1:16" ht="20.25" customHeight="1" x14ac:dyDescent="0.2">
      <c r="A40" s="66" t="s">
        <v>208</v>
      </c>
      <c r="B40" s="66"/>
      <c r="C40" s="67">
        <v>356000</v>
      </c>
      <c r="D40" s="67">
        <v>338100</v>
      </c>
      <c r="E40" s="67">
        <v>336393</v>
      </c>
      <c r="F40" s="67">
        <v>237182.66</v>
      </c>
      <c r="G40" s="67">
        <v>344751.66000000003</v>
      </c>
      <c r="H40" s="67">
        <v>107569.00000000001</v>
      </c>
      <c r="I40" s="64"/>
    </row>
    <row r="41" spans="1:16" ht="20.25" customHeight="1" x14ac:dyDescent="0.2">
      <c r="A41" t="s">
        <v>135</v>
      </c>
      <c r="B41" t="s">
        <v>155</v>
      </c>
      <c r="C41" s="64">
        <v>435000</v>
      </c>
      <c r="D41" s="64">
        <v>456750</v>
      </c>
      <c r="E41" s="64">
        <v>435000</v>
      </c>
      <c r="F41" s="64">
        <v>2400</v>
      </c>
      <c r="G41" s="64">
        <v>484549.45000000007</v>
      </c>
      <c r="H41" s="64">
        <v>482149.45000000007</v>
      </c>
      <c r="I41" s="64">
        <f t="shared" si="0"/>
        <v>482149.45000000007</v>
      </c>
    </row>
    <row r="42" spans="1:16" ht="20.25" customHeight="1" x14ac:dyDescent="0.2">
      <c r="B42" t="s">
        <v>98</v>
      </c>
      <c r="C42" s="64">
        <v>10000</v>
      </c>
      <c r="D42" s="64">
        <v>0</v>
      </c>
      <c r="E42" s="64">
        <v>10000</v>
      </c>
      <c r="F42" s="64">
        <v>0</v>
      </c>
      <c r="G42" s="64">
        <v>10756.900000000001</v>
      </c>
      <c r="H42" s="64">
        <v>10756.900000000001</v>
      </c>
      <c r="I42" s="64">
        <f t="shared" si="0"/>
        <v>10756.900000000001</v>
      </c>
    </row>
    <row r="43" spans="1:16" ht="20.25" customHeight="1" x14ac:dyDescent="0.2">
      <c r="A43" s="66" t="s">
        <v>641</v>
      </c>
      <c r="B43" s="66"/>
      <c r="C43" s="67">
        <v>445000</v>
      </c>
      <c r="D43" s="67">
        <v>456750</v>
      </c>
      <c r="E43" s="67">
        <v>445000</v>
      </c>
      <c r="F43" s="67">
        <v>2400</v>
      </c>
      <c r="G43" s="67">
        <v>495306.35000000009</v>
      </c>
      <c r="H43" s="67">
        <v>492906.35000000009</v>
      </c>
      <c r="I43" s="64"/>
    </row>
    <row r="44" spans="1:16" ht="20.25" customHeight="1" x14ac:dyDescent="0.2">
      <c r="A44" t="s">
        <v>150</v>
      </c>
      <c r="B44" t="s">
        <v>128</v>
      </c>
      <c r="C44" s="64">
        <v>16000</v>
      </c>
      <c r="D44" s="64">
        <v>16800</v>
      </c>
      <c r="E44" s="64">
        <v>16000</v>
      </c>
      <c r="F44" s="64">
        <v>0</v>
      </c>
      <c r="G44" s="64">
        <v>17211.04</v>
      </c>
      <c r="H44" s="64">
        <v>17211.04</v>
      </c>
      <c r="I44" s="64">
        <f t="shared" si="0"/>
        <v>17211.04</v>
      </c>
    </row>
    <row r="45" spans="1:16" ht="20.25" customHeight="1" x14ac:dyDescent="0.2">
      <c r="B45" t="s">
        <v>114</v>
      </c>
      <c r="C45" s="64">
        <v>10000</v>
      </c>
      <c r="D45" s="64">
        <v>5250</v>
      </c>
      <c r="E45" s="64">
        <v>10000</v>
      </c>
      <c r="F45" s="64">
        <v>0</v>
      </c>
      <c r="G45" s="64">
        <v>5518.15</v>
      </c>
      <c r="H45" s="64">
        <v>5518.15</v>
      </c>
      <c r="I45" s="64">
        <f t="shared" si="0"/>
        <v>5518.15</v>
      </c>
    </row>
    <row r="46" spans="1:16" ht="20.25" customHeight="1" x14ac:dyDescent="0.2">
      <c r="B46" t="s">
        <v>132</v>
      </c>
      <c r="C46" s="64">
        <v>45000</v>
      </c>
      <c r="D46" s="64">
        <v>15750</v>
      </c>
      <c r="E46" s="64">
        <v>45000</v>
      </c>
      <c r="F46" s="64">
        <v>10756.900000000001</v>
      </c>
      <c r="G46" s="64">
        <v>16135.350000000002</v>
      </c>
      <c r="H46" s="64">
        <v>5378.4500000000007</v>
      </c>
      <c r="I46" s="64">
        <f t="shared" si="0"/>
        <v>5378.4500000000007</v>
      </c>
    </row>
    <row r="47" spans="1:16" ht="20.25" customHeight="1" x14ac:dyDescent="0.2">
      <c r="B47" t="s">
        <v>232</v>
      </c>
      <c r="C47" s="64">
        <v>10000</v>
      </c>
      <c r="D47" s="64">
        <v>10500</v>
      </c>
      <c r="E47" s="64">
        <v>10000</v>
      </c>
      <c r="F47" s="64">
        <v>0</v>
      </c>
      <c r="G47" s="64">
        <v>10756.900000000001</v>
      </c>
      <c r="H47" s="64">
        <v>10756.900000000001</v>
      </c>
      <c r="I47" s="64">
        <f t="shared" si="0"/>
        <v>10756.900000000001</v>
      </c>
    </row>
    <row r="48" spans="1:16" ht="20.25" customHeight="1" x14ac:dyDescent="0.2">
      <c r="B48" t="s">
        <v>251</v>
      </c>
      <c r="C48" s="64">
        <v>70000</v>
      </c>
      <c r="D48" s="64">
        <v>73500</v>
      </c>
      <c r="E48" s="64">
        <v>70000</v>
      </c>
      <c r="F48" s="64">
        <v>0</v>
      </c>
      <c r="G48" s="64">
        <v>75298.3</v>
      </c>
      <c r="H48" s="64">
        <v>75298.3</v>
      </c>
      <c r="I48" s="64">
        <f>H48-74000</f>
        <v>1298.3000000000029</v>
      </c>
    </row>
    <row r="49" spans="1:16" ht="20.25" customHeight="1" x14ac:dyDescent="0.2">
      <c r="A49" s="66" t="s">
        <v>274</v>
      </c>
      <c r="B49" s="66"/>
      <c r="C49" s="67">
        <v>151000</v>
      </c>
      <c r="D49" s="67">
        <v>121800</v>
      </c>
      <c r="E49" s="67">
        <v>151000</v>
      </c>
      <c r="F49" s="67">
        <v>10756.900000000001</v>
      </c>
      <c r="G49" s="67">
        <v>124919.74000000002</v>
      </c>
      <c r="H49" s="67">
        <v>114162.84000000001</v>
      </c>
      <c r="I49" s="64"/>
    </row>
    <row r="50" spans="1:16" ht="20.25" customHeight="1" x14ac:dyDescent="0.2">
      <c r="A50" t="s">
        <v>165</v>
      </c>
      <c r="B50" t="s">
        <v>232</v>
      </c>
      <c r="C50" s="64">
        <v>19500</v>
      </c>
      <c r="D50" s="64">
        <v>0</v>
      </c>
      <c r="E50" s="64">
        <v>19500</v>
      </c>
      <c r="F50" s="64">
        <v>2051</v>
      </c>
      <c r="G50" s="64">
        <v>21520.785</v>
      </c>
      <c r="H50" s="64">
        <v>19469.785</v>
      </c>
      <c r="I50" s="64">
        <f t="shared" si="0"/>
        <v>19469.785</v>
      </c>
    </row>
    <row r="51" spans="1:16" ht="20.25" customHeight="1" x14ac:dyDescent="0.2">
      <c r="B51" t="s">
        <v>296</v>
      </c>
      <c r="C51" s="64">
        <v>17000</v>
      </c>
      <c r="D51" s="64">
        <v>17850</v>
      </c>
      <c r="E51" s="64">
        <v>17000</v>
      </c>
      <c r="F51" s="64">
        <v>0</v>
      </c>
      <c r="G51" s="64">
        <v>17811.75</v>
      </c>
      <c r="H51" s="64">
        <v>17811.75</v>
      </c>
      <c r="I51" s="64">
        <f t="shared" si="0"/>
        <v>17811.75</v>
      </c>
      <c r="J51" s="64"/>
    </row>
    <row r="52" spans="1:16" ht="20.25" customHeight="1" x14ac:dyDescent="0.2">
      <c r="A52" s="66" t="s">
        <v>307</v>
      </c>
      <c r="B52" s="66"/>
      <c r="C52" s="67">
        <v>36500</v>
      </c>
      <c r="D52" s="67">
        <v>17850</v>
      </c>
      <c r="E52" s="67">
        <v>36500</v>
      </c>
      <c r="F52" s="67">
        <v>2051</v>
      </c>
      <c r="G52" s="67">
        <v>39332.535000000003</v>
      </c>
      <c r="H52" s="67">
        <v>37281.535000000003</v>
      </c>
      <c r="I52" s="64"/>
    </row>
    <row r="53" spans="1:16" ht="20.25" customHeight="1" x14ac:dyDescent="0.2">
      <c r="A53" t="s">
        <v>524</v>
      </c>
      <c r="B53" t="s">
        <v>515</v>
      </c>
      <c r="C53" s="64">
        <v>7200</v>
      </c>
      <c r="D53" s="64">
        <v>7560</v>
      </c>
      <c r="E53" s="64">
        <v>7200</v>
      </c>
      <c r="F53" s="64">
        <v>6739.1279999999997</v>
      </c>
      <c r="G53" s="64">
        <v>6739.1279999999997</v>
      </c>
      <c r="H53" s="64">
        <v>0</v>
      </c>
      <c r="I53" s="64">
        <f t="shared" si="0"/>
        <v>0</v>
      </c>
    </row>
    <row r="54" spans="1:16" ht="20.25" customHeight="1" x14ac:dyDescent="0.2">
      <c r="A54" s="66" t="s">
        <v>647</v>
      </c>
      <c r="B54" s="66"/>
      <c r="C54" s="67">
        <v>7200</v>
      </c>
      <c r="D54" s="67">
        <v>7560</v>
      </c>
      <c r="E54" s="67">
        <v>7200</v>
      </c>
      <c r="F54" s="67">
        <v>6739.1279999999997</v>
      </c>
      <c r="G54" s="67">
        <v>6739.1279999999997</v>
      </c>
      <c r="H54" s="67">
        <v>0</v>
      </c>
      <c r="I54" s="64">
        <f t="shared" si="0"/>
        <v>0</v>
      </c>
    </row>
    <row r="55" spans="1:16" ht="20.25" customHeight="1" x14ac:dyDescent="0.2">
      <c r="A55" t="s">
        <v>101</v>
      </c>
      <c r="B55" t="s">
        <v>94</v>
      </c>
      <c r="C55" s="64">
        <v>378000</v>
      </c>
      <c r="D55" s="64">
        <v>289815.75</v>
      </c>
      <c r="E55" s="64">
        <v>290600</v>
      </c>
      <c r="F55" s="64">
        <v>40278.891117500003</v>
      </c>
      <c r="G55" s="64">
        <v>297014.95111750002</v>
      </c>
      <c r="H55" s="64">
        <v>256736.06000000003</v>
      </c>
      <c r="I55" s="64">
        <f>H55-166000-48000</f>
        <v>42736.060000000027</v>
      </c>
      <c r="J55" s="64"/>
      <c r="K55" s="75"/>
      <c r="L55" s="75"/>
      <c r="M55" s="75"/>
    </row>
    <row r="56" spans="1:16" ht="20.25" customHeight="1" x14ac:dyDescent="0.2">
      <c r="A56" s="66" t="s">
        <v>334</v>
      </c>
      <c r="B56" s="66"/>
      <c r="C56" s="67">
        <v>378000</v>
      </c>
      <c r="D56" s="67">
        <v>289815.75</v>
      </c>
      <c r="E56" s="67">
        <v>290600</v>
      </c>
      <c r="F56" s="67">
        <v>40278.891117500003</v>
      </c>
      <c r="G56" s="67">
        <v>297014.95111750002</v>
      </c>
      <c r="H56" s="67">
        <v>256736.06000000003</v>
      </c>
      <c r="I56" s="64"/>
    </row>
    <row r="57" spans="1:16" ht="20.25" customHeight="1" x14ac:dyDescent="0.2">
      <c r="A57" t="s">
        <v>667</v>
      </c>
      <c r="B57" t="s">
        <v>698</v>
      </c>
      <c r="C57" s="64">
        <v>10000</v>
      </c>
      <c r="D57" s="64">
        <v>10500</v>
      </c>
      <c r="E57" s="64">
        <v>10000</v>
      </c>
      <c r="F57" s="64">
        <v>0</v>
      </c>
      <c r="G57" s="64">
        <v>10756.900000000001</v>
      </c>
      <c r="H57" s="64">
        <v>10756.900000000001</v>
      </c>
      <c r="I57" s="64">
        <f t="shared" si="0"/>
        <v>10756.900000000001</v>
      </c>
      <c r="J57" s="64"/>
      <c r="K57" s="75"/>
      <c r="L57" s="75"/>
      <c r="M57" s="75"/>
      <c r="P57" s="65"/>
    </row>
    <row r="58" spans="1:16" ht="20.25" customHeight="1" x14ac:dyDescent="0.2">
      <c r="B58" t="s">
        <v>666</v>
      </c>
      <c r="C58" s="64">
        <v>1000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f t="shared" si="0"/>
        <v>0</v>
      </c>
    </row>
    <row r="59" spans="1:16" ht="20.25" customHeight="1" x14ac:dyDescent="0.2">
      <c r="A59" s="66" t="s">
        <v>708</v>
      </c>
      <c r="B59" s="66"/>
      <c r="C59" s="67">
        <v>11000</v>
      </c>
      <c r="D59" s="67">
        <v>10500</v>
      </c>
      <c r="E59" s="67">
        <v>10000</v>
      </c>
      <c r="F59" s="67">
        <v>0</v>
      </c>
      <c r="G59" s="67">
        <v>10756.900000000001</v>
      </c>
      <c r="H59" s="67">
        <v>10756.900000000001</v>
      </c>
      <c r="I59" s="64"/>
      <c r="J59" s="64"/>
    </row>
    <row r="60" spans="1:16" ht="20.25" customHeight="1" x14ac:dyDescent="0.2">
      <c r="A60" t="s">
        <v>84</v>
      </c>
      <c r="B60" t="s">
        <v>230</v>
      </c>
      <c r="C60" s="64">
        <v>30000</v>
      </c>
      <c r="D60" s="64">
        <v>31500</v>
      </c>
      <c r="E60" s="64">
        <v>30000</v>
      </c>
      <c r="F60" s="64">
        <v>0</v>
      </c>
      <c r="G60" s="64">
        <v>31991.3</v>
      </c>
      <c r="H60" s="64">
        <v>31991.3</v>
      </c>
      <c r="I60" s="64">
        <f t="shared" si="0"/>
        <v>31991.3</v>
      </c>
    </row>
    <row r="61" spans="1:16" ht="20.25" customHeight="1" x14ac:dyDescent="0.2">
      <c r="B61" t="s">
        <v>662</v>
      </c>
      <c r="C61" s="64">
        <v>60000</v>
      </c>
      <c r="D61" s="64">
        <v>63000</v>
      </c>
      <c r="E61" s="64">
        <v>60000</v>
      </c>
      <c r="F61" s="64">
        <v>4280</v>
      </c>
      <c r="G61" s="64">
        <v>59512.200000000012</v>
      </c>
      <c r="H61" s="64">
        <v>55232.200000000012</v>
      </c>
      <c r="I61" s="64">
        <f t="shared" si="0"/>
        <v>55232.200000000012</v>
      </c>
    </row>
    <row r="62" spans="1:16" ht="20.25" customHeight="1" x14ac:dyDescent="0.2">
      <c r="A62" s="66" t="s">
        <v>642</v>
      </c>
      <c r="B62" s="66"/>
      <c r="C62" s="67">
        <v>90000</v>
      </c>
      <c r="D62" s="67">
        <v>94500</v>
      </c>
      <c r="E62" s="67">
        <v>90000</v>
      </c>
      <c r="F62" s="67">
        <v>4280</v>
      </c>
      <c r="G62" s="67">
        <v>91503.500000000015</v>
      </c>
      <c r="H62" s="67">
        <v>87223.500000000015</v>
      </c>
      <c r="I62" s="64"/>
    </row>
    <row r="63" spans="1:16" ht="20.25" customHeight="1" x14ac:dyDescent="0.2">
      <c r="A63" t="s">
        <v>85</v>
      </c>
      <c r="B63" t="s">
        <v>182</v>
      </c>
      <c r="C63" s="64">
        <v>40000</v>
      </c>
      <c r="D63" s="64">
        <v>0</v>
      </c>
      <c r="E63" s="64">
        <v>40000</v>
      </c>
      <c r="F63" s="64">
        <v>0</v>
      </c>
      <c r="G63" s="64">
        <v>48615.600000000006</v>
      </c>
      <c r="H63" s="64">
        <v>48615.600000000006</v>
      </c>
      <c r="I63" s="64">
        <f t="shared" si="0"/>
        <v>48615.600000000006</v>
      </c>
    </row>
    <row r="64" spans="1:16" ht="20.25" customHeight="1" x14ac:dyDescent="0.2">
      <c r="B64" t="s">
        <v>227</v>
      </c>
      <c r="C64" s="64">
        <v>5000</v>
      </c>
      <c r="D64" s="64">
        <v>0</v>
      </c>
      <c r="E64" s="64">
        <v>5000</v>
      </c>
      <c r="F64" s="64">
        <v>0</v>
      </c>
      <c r="G64" s="64">
        <v>5797.55</v>
      </c>
      <c r="H64" s="64">
        <v>5797.55</v>
      </c>
      <c r="I64" s="64">
        <f t="shared" si="0"/>
        <v>5797.55</v>
      </c>
    </row>
    <row r="65" spans="1:9" ht="20.25" customHeight="1" x14ac:dyDescent="0.2">
      <c r="B65" t="s">
        <v>250</v>
      </c>
      <c r="C65" s="64">
        <v>10000</v>
      </c>
      <c r="D65" s="64">
        <v>10500</v>
      </c>
      <c r="E65" s="64">
        <v>10000</v>
      </c>
      <c r="F65" s="64">
        <v>0</v>
      </c>
      <c r="G65" s="64">
        <v>11874.499999999998</v>
      </c>
      <c r="H65" s="64">
        <v>11874.499999999998</v>
      </c>
      <c r="I65" s="64">
        <f t="shared" si="0"/>
        <v>11874.499999999998</v>
      </c>
    </row>
    <row r="66" spans="1:9" ht="20.25" customHeight="1" x14ac:dyDescent="0.2">
      <c r="B66" t="s">
        <v>179</v>
      </c>
      <c r="C66" s="64">
        <v>7000</v>
      </c>
      <c r="D66" s="64">
        <v>0</v>
      </c>
      <c r="E66" s="64">
        <v>7000</v>
      </c>
      <c r="F66" s="64">
        <v>4255</v>
      </c>
      <c r="G66" s="64">
        <v>7920.9900000000007</v>
      </c>
      <c r="H66" s="64">
        <v>3665.9900000000007</v>
      </c>
      <c r="I66" s="64">
        <f t="shared" si="0"/>
        <v>3665.9900000000007</v>
      </c>
    </row>
    <row r="67" spans="1:9" ht="20.25" customHeight="1" x14ac:dyDescent="0.2">
      <c r="B67" t="s">
        <v>601</v>
      </c>
      <c r="C67" s="64">
        <v>5000</v>
      </c>
      <c r="D67" s="64">
        <v>0</v>
      </c>
      <c r="E67" s="64">
        <v>5000</v>
      </c>
      <c r="F67" s="64">
        <v>6216.65</v>
      </c>
      <c r="G67" s="64">
        <v>6216.65</v>
      </c>
      <c r="H67" s="64">
        <v>0</v>
      </c>
      <c r="I67" s="64">
        <f t="shared" si="0"/>
        <v>0</v>
      </c>
    </row>
    <row r="68" spans="1:9" ht="20.25" customHeight="1" x14ac:dyDescent="0.2">
      <c r="A68" s="66" t="s">
        <v>308</v>
      </c>
      <c r="B68" s="66"/>
      <c r="C68" s="67">
        <v>67000</v>
      </c>
      <c r="D68" s="67">
        <v>10500</v>
      </c>
      <c r="E68" s="67">
        <v>67000</v>
      </c>
      <c r="F68" s="67">
        <v>10471.65</v>
      </c>
      <c r="G68" s="67">
        <v>80425.290000000008</v>
      </c>
      <c r="H68" s="67">
        <v>69953.640000000014</v>
      </c>
      <c r="I68" s="64"/>
    </row>
    <row r="69" spans="1:9" ht="20.25" customHeight="1" x14ac:dyDescent="0.2">
      <c r="A69" t="s">
        <v>197</v>
      </c>
      <c r="B69" t="s">
        <v>293</v>
      </c>
      <c r="C69" s="64">
        <v>20000</v>
      </c>
      <c r="D69" s="64">
        <v>21000</v>
      </c>
      <c r="E69" s="64">
        <v>20000</v>
      </c>
      <c r="F69" s="64">
        <v>3670</v>
      </c>
      <c r="G69" s="64">
        <v>24866.6</v>
      </c>
      <c r="H69" s="64">
        <v>21196.6</v>
      </c>
      <c r="I69" s="64">
        <f t="shared" si="0"/>
        <v>21196.6</v>
      </c>
    </row>
    <row r="70" spans="1:9" ht="20.25" customHeight="1" x14ac:dyDescent="0.2">
      <c r="A70" s="66" t="s">
        <v>648</v>
      </c>
      <c r="B70" s="66"/>
      <c r="C70" s="67">
        <v>20000</v>
      </c>
      <c r="D70" s="67">
        <v>21000</v>
      </c>
      <c r="E70" s="67">
        <v>20000</v>
      </c>
      <c r="F70" s="67">
        <v>3670</v>
      </c>
      <c r="G70" s="67">
        <v>24866.6</v>
      </c>
      <c r="H70" s="67">
        <v>21196.6</v>
      </c>
      <c r="I70" s="64"/>
    </row>
    <row r="71" spans="1:9" ht="20.25" customHeight="1" x14ac:dyDescent="0.2">
      <c r="A71" t="s">
        <v>377</v>
      </c>
      <c r="B71" t="s">
        <v>128</v>
      </c>
      <c r="C71" s="64">
        <v>40000</v>
      </c>
      <c r="D71" s="64">
        <v>0</v>
      </c>
      <c r="E71" s="64">
        <v>33080</v>
      </c>
      <c r="F71" s="64">
        <v>9510</v>
      </c>
      <c r="G71" s="64">
        <v>41129.356399999997</v>
      </c>
      <c r="H71" s="64">
        <v>31619.356399999997</v>
      </c>
      <c r="I71" s="64">
        <f t="shared" ref="I71:I76" si="1">H71</f>
        <v>31619.356399999997</v>
      </c>
    </row>
    <row r="72" spans="1:9" ht="20.25" customHeight="1" x14ac:dyDescent="0.2">
      <c r="A72" s="66" t="s">
        <v>408</v>
      </c>
      <c r="B72" s="66"/>
      <c r="C72" s="67">
        <v>40000</v>
      </c>
      <c r="D72" s="67">
        <v>0</v>
      </c>
      <c r="E72" s="67">
        <v>33080</v>
      </c>
      <c r="F72" s="67">
        <v>9510</v>
      </c>
      <c r="G72" s="67">
        <v>41129.356399999997</v>
      </c>
      <c r="H72" s="67">
        <v>31619.356399999997</v>
      </c>
      <c r="I72" s="64"/>
    </row>
    <row r="73" spans="1:9" ht="20.25" customHeight="1" x14ac:dyDescent="0.2">
      <c r="A73" t="s">
        <v>89</v>
      </c>
      <c r="B73" t="s">
        <v>128</v>
      </c>
      <c r="C73" s="64">
        <v>50000</v>
      </c>
      <c r="D73" s="64">
        <v>52500</v>
      </c>
      <c r="E73" s="64">
        <v>50000</v>
      </c>
      <c r="F73" s="64">
        <v>35809</v>
      </c>
      <c r="G73" s="64">
        <v>62166.5</v>
      </c>
      <c r="H73" s="64">
        <v>26357.499999999996</v>
      </c>
      <c r="I73" s="64">
        <f t="shared" si="1"/>
        <v>26357.499999999996</v>
      </c>
    </row>
    <row r="74" spans="1:9" ht="20.25" customHeight="1" x14ac:dyDescent="0.2">
      <c r="A74" s="66" t="s">
        <v>275</v>
      </c>
      <c r="B74" s="66"/>
      <c r="C74" s="67">
        <v>50000</v>
      </c>
      <c r="D74" s="67">
        <v>52500</v>
      </c>
      <c r="E74" s="67">
        <v>50000</v>
      </c>
      <c r="F74" s="67">
        <v>35809</v>
      </c>
      <c r="G74" s="67">
        <v>62166.5</v>
      </c>
      <c r="H74" s="67">
        <v>26357.499999999996</v>
      </c>
      <c r="I74" s="64"/>
    </row>
    <row r="75" spans="1:9" ht="20.25" customHeight="1" x14ac:dyDescent="0.2">
      <c r="A75" t="s">
        <v>160</v>
      </c>
      <c r="B75" t="s">
        <v>128</v>
      </c>
      <c r="C75" s="64">
        <v>5000</v>
      </c>
      <c r="D75" s="64">
        <v>0</v>
      </c>
      <c r="E75" s="64">
        <v>5000</v>
      </c>
      <c r="F75" s="64">
        <v>6775.4500000000007</v>
      </c>
      <c r="G75" s="64">
        <v>6775.4500000000007</v>
      </c>
      <c r="H75" s="64">
        <v>0</v>
      </c>
      <c r="I75" s="64">
        <f t="shared" si="1"/>
        <v>0</v>
      </c>
    </row>
    <row r="76" spans="1:9" ht="20.25" customHeight="1" x14ac:dyDescent="0.2">
      <c r="B76" t="s">
        <v>198</v>
      </c>
      <c r="C76" s="64">
        <v>20000</v>
      </c>
      <c r="D76" s="64">
        <v>19700.100000000002</v>
      </c>
      <c r="E76" s="64">
        <v>18762</v>
      </c>
      <c r="F76" s="64">
        <v>18010</v>
      </c>
      <c r="G76" s="64">
        <v>22278.936900000001</v>
      </c>
      <c r="H76" s="64">
        <v>4268.9369000000006</v>
      </c>
      <c r="I76" s="64">
        <f t="shared" si="1"/>
        <v>4268.9369000000006</v>
      </c>
    </row>
    <row r="77" spans="1:9" ht="20.25" customHeight="1" x14ac:dyDescent="0.2">
      <c r="A77" s="66" t="s">
        <v>643</v>
      </c>
      <c r="B77" s="66"/>
      <c r="C77" s="67">
        <v>25000</v>
      </c>
      <c r="D77" s="67">
        <v>19700.100000000002</v>
      </c>
      <c r="E77" s="67">
        <v>23762</v>
      </c>
      <c r="F77" s="67">
        <v>24785.45</v>
      </c>
      <c r="G77" s="67">
        <v>29054.386900000001</v>
      </c>
      <c r="H77" s="67">
        <v>4268.9369000000006</v>
      </c>
      <c r="I77" s="64"/>
    </row>
    <row r="78" spans="1:9" ht="20.25" customHeight="1" x14ac:dyDescent="0.2">
      <c r="A78" t="s">
        <v>97</v>
      </c>
      <c r="C78" s="64">
        <v>2779418</v>
      </c>
      <c r="D78" s="64">
        <v>2397789.4500000002</v>
      </c>
      <c r="E78" s="64">
        <v>2638154</v>
      </c>
      <c r="F78" s="64">
        <v>487855.49714750011</v>
      </c>
      <c r="G78" s="64">
        <v>2606812.0185855003</v>
      </c>
      <c r="H78" s="64">
        <v>2118956.5214379993</v>
      </c>
      <c r="I78" s="64">
        <f>SUM(I5:I77)</f>
        <v>1830956.5214379996</v>
      </c>
    </row>
    <row r="79" spans="1:9" ht="20.25" customHeight="1" x14ac:dyDescent="0.2">
      <c r="C79" s="64">
        <v>283137</v>
      </c>
      <c r="I79" s="64"/>
    </row>
    <row r="80" spans="1:9" ht="20.25" customHeight="1" x14ac:dyDescent="0.2">
      <c r="C80" s="64">
        <f>+GETPIVOTDATA("ผลรวม ของ จำนวนส่ง",$A$4)+C79</f>
        <v>3062555</v>
      </c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9" ht="20.25" customHeight="1" x14ac:dyDescent="0.2">
      <c r="C113" s="64"/>
      <c r="D113" s="64"/>
      <c r="E113" s="64"/>
      <c r="F113" s="64"/>
      <c r="G113" s="64"/>
    </row>
    <row r="114" spans="1:9" ht="20.25" customHeight="1" x14ac:dyDescent="0.2">
      <c r="C114" s="64"/>
      <c r="D114" s="64"/>
      <c r="E114" s="64"/>
      <c r="F114" s="64"/>
      <c r="G114" s="64"/>
    </row>
    <row r="115" spans="1:9" ht="20.25" customHeight="1" x14ac:dyDescent="0.2">
      <c r="C115" s="64"/>
      <c r="D115" s="64"/>
      <c r="E115" s="64"/>
      <c r="F115" s="64"/>
      <c r="G115" s="64"/>
    </row>
    <row r="116" spans="1:9" ht="20.25" customHeight="1" x14ac:dyDescent="0.2">
      <c r="C116" s="64"/>
      <c r="D116" s="64"/>
      <c r="E116" s="64"/>
      <c r="F116" s="64"/>
      <c r="G116" s="64"/>
    </row>
    <row r="117" spans="1:9" ht="20.25" customHeight="1" x14ac:dyDescent="0.2">
      <c r="C117" s="64"/>
      <c r="D117" s="64"/>
      <c r="E117" s="64"/>
      <c r="F117" s="64"/>
      <c r="G117" s="64"/>
    </row>
    <row r="118" spans="1:9" ht="20.25" customHeight="1" x14ac:dyDescent="0.2">
      <c r="C118" s="64"/>
      <c r="D118" s="64"/>
      <c r="E118" s="64"/>
      <c r="F118" s="64"/>
      <c r="G118" s="64"/>
    </row>
    <row r="119" spans="1:9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9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9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</row>
    <row r="122" spans="1:9" x14ac:dyDescent="0.2">
      <c r="A122" s="69" t="s">
        <v>219</v>
      </c>
      <c r="B122">
        <v>20700</v>
      </c>
      <c r="C122" s="63">
        <v>424374</v>
      </c>
    </row>
    <row r="123" spans="1:9" x14ac:dyDescent="0.2">
      <c r="A123" s="69" t="s">
        <v>219</v>
      </c>
      <c r="B123">
        <v>20800</v>
      </c>
      <c r="C123" s="63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9" x14ac:dyDescent="0.2">
      <c r="C127" s="70">
        <f>+C50+C121</f>
        <v>1994756</v>
      </c>
      <c r="D127" s="65">
        <f>+D121-D50</f>
        <v>1920000</v>
      </c>
      <c r="E127" s="65">
        <f>+E121-E50</f>
        <v>1900500</v>
      </c>
      <c r="F127" s="65">
        <f>+F121-F50</f>
        <v>823096</v>
      </c>
      <c r="G127" s="64">
        <f>+G121-G50</f>
        <v>1418479.2150000001</v>
      </c>
    </row>
    <row r="128" spans="1:9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J177"/>
  <sheetViews>
    <sheetView zoomScale="80" zoomScaleNormal="80" workbookViewId="0">
      <selection activeCell="E14" sqref="E14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63" bestFit="1" customWidth="1"/>
    <col min="4" max="4" width="17.625" bestFit="1" customWidth="1"/>
    <col min="5" max="5" width="17.375" bestFit="1" customWidth="1"/>
    <col min="6" max="6" width="17.75" bestFit="1" customWidth="1"/>
    <col min="7" max="7" width="14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62" t="s">
        <v>43</v>
      </c>
      <c r="B2" t="s">
        <v>205</v>
      </c>
    </row>
    <row r="3" spans="1:7" x14ac:dyDescent="0.2">
      <c r="A3" s="62" t="s">
        <v>29</v>
      </c>
      <c r="B3" t="s">
        <v>205</v>
      </c>
    </row>
    <row r="4" spans="1:7" x14ac:dyDescent="0.2">
      <c r="A4" s="62" t="s">
        <v>42</v>
      </c>
      <c r="B4" t="s">
        <v>225</v>
      </c>
      <c r="C4"/>
    </row>
    <row r="5" spans="1:7" ht="20.25" customHeight="1" x14ac:dyDescent="0.2">
      <c r="C5"/>
    </row>
    <row r="6" spans="1:7" ht="20.25" customHeight="1" x14ac:dyDescent="0.2">
      <c r="A6" s="62" t="s">
        <v>23</v>
      </c>
      <c r="B6" t="s">
        <v>203</v>
      </c>
      <c r="C6" t="s">
        <v>214</v>
      </c>
      <c r="D6" t="s">
        <v>206</v>
      </c>
      <c r="E6" t="s">
        <v>209</v>
      </c>
      <c r="F6" t="s">
        <v>183</v>
      </c>
      <c r="G6" t="s">
        <v>226</v>
      </c>
    </row>
    <row r="7" spans="1:7" ht="20.25" customHeight="1" x14ac:dyDescent="0.2">
      <c r="A7" t="s">
        <v>196</v>
      </c>
      <c r="B7" s="64">
        <v>10000</v>
      </c>
      <c r="C7" s="64">
        <v>10500</v>
      </c>
      <c r="D7" s="64">
        <v>10000</v>
      </c>
      <c r="E7" s="64">
        <v>6565.9000000000005</v>
      </c>
      <c r="F7" s="64">
        <v>0</v>
      </c>
      <c r="G7" s="64">
        <v>6565.9000000000005</v>
      </c>
    </row>
    <row r="8" spans="1:7" ht="20.25" customHeight="1" x14ac:dyDescent="0.2">
      <c r="A8" t="s">
        <v>517</v>
      </c>
      <c r="B8" s="64">
        <v>8850</v>
      </c>
      <c r="C8" s="64">
        <v>9292.5</v>
      </c>
      <c r="D8" s="64">
        <v>8850</v>
      </c>
      <c r="E8" s="64">
        <v>487</v>
      </c>
      <c r="F8" s="64">
        <v>6312.8975000000009</v>
      </c>
      <c r="G8" s="64">
        <v>6799.8975000000009</v>
      </c>
    </row>
    <row r="9" spans="1:7" ht="20.25" customHeight="1" x14ac:dyDescent="0.2">
      <c r="A9" t="s">
        <v>170</v>
      </c>
      <c r="B9" s="64">
        <v>43000</v>
      </c>
      <c r="C9" s="64">
        <v>42000</v>
      </c>
      <c r="D9" s="64">
        <v>43000</v>
      </c>
      <c r="E9" s="64">
        <v>0</v>
      </c>
      <c r="F9" s="64">
        <v>36447.730000000003</v>
      </c>
      <c r="G9" s="64">
        <v>36447.730000000003</v>
      </c>
    </row>
    <row r="10" spans="1:7" ht="20.25" customHeight="1" x14ac:dyDescent="0.2">
      <c r="A10" t="s">
        <v>177</v>
      </c>
      <c r="B10" s="64">
        <v>25000</v>
      </c>
      <c r="C10" s="64">
        <v>10500</v>
      </c>
      <c r="D10" s="64">
        <v>25000</v>
      </c>
      <c r="E10" s="64">
        <v>4400.55</v>
      </c>
      <c r="F10" s="64">
        <v>4400.55</v>
      </c>
      <c r="G10" s="64">
        <v>8801.1</v>
      </c>
    </row>
    <row r="11" spans="1:7" ht="20.25" customHeight="1" x14ac:dyDescent="0.2">
      <c r="A11" t="s">
        <v>233</v>
      </c>
      <c r="B11" s="64">
        <v>333000</v>
      </c>
      <c r="C11" s="64">
        <v>281400</v>
      </c>
      <c r="D11" s="64">
        <v>333000</v>
      </c>
      <c r="E11" s="64">
        <v>27415</v>
      </c>
      <c r="F11" s="64">
        <v>268455.62999999983</v>
      </c>
      <c r="G11" s="64">
        <v>295870.62999999989</v>
      </c>
    </row>
    <row r="12" spans="1:7" ht="20.25" customHeight="1" x14ac:dyDescent="0.2">
      <c r="A12" t="s">
        <v>223</v>
      </c>
      <c r="B12" s="64">
        <v>180000</v>
      </c>
      <c r="C12" s="64">
        <v>172914</v>
      </c>
      <c r="D12" s="64">
        <v>164680</v>
      </c>
      <c r="E12" s="64">
        <v>31096.774649999999</v>
      </c>
      <c r="F12" s="64">
        <v>112442.74015</v>
      </c>
      <c r="G12" s="64">
        <v>143539.51479999998</v>
      </c>
    </row>
    <row r="13" spans="1:7" ht="20.25" customHeight="1" x14ac:dyDescent="0.2">
      <c r="A13" t="s">
        <v>180</v>
      </c>
      <c r="B13" s="64">
        <v>18300</v>
      </c>
      <c r="C13" s="64">
        <v>0</v>
      </c>
      <c r="D13" s="64">
        <v>16100</v>
      </c>
      <c r="E13" s="64">
        <v>0</v>
      </c>
      <c r="F13" s="64">
        <v>17318.609</v>
      </c>
      <c r="G13" s="64">
        <v>17318.609</v>
      </c>
    </row>
    <row r="14" spans="1:7" ht="20.25" customHeight="1" x14ac:dyDescent="0.2">
      <c r="A14" t="s">
        <v>79</v>
      </c>
      <c r="B14" s="64">
        <v>70000</v>
      </c>
      <c r="C14" s="64">
        <v>52500</v>
      </c>
      <c r="D14" s="64">
        <v>60000</v>
      </c>
      <c r="E14" s="64">
        <v>0</v>
      </c>
      <c r="F14" s="64">
        <v>67894.200000000012</v>
      </c>
      <c r="G14" s="64">
        <v>67894.200000000012</v>
      </c>
    </row>
    <row r="15" spans="1:7" ht="20.25" customHeight="1" x14ac:dyDescent="0.2">
      <c r="A15" t="s">
        <v>82</v>
      </c>
      <c r="B15" s="64">
        <v>259880</v>
      </c>
      <c r="C15" s="64">
        <v>225750</v>
      </c>
      <c r="D15" s="64">
        <v>235768</v>
      </c>
      <c r="E15" s="64">
        <v>2770</v>
      </c>
      <c r="F15" s="64">
        <v>220959.55000000002</v>
      </c>
      <c r="G15" s="64">
        <v>223729.55000000002</v>
      </c>
    </row>
    <row r="16" spans="1:7" ht="20.25" customHeight="1" x14ac:dyDescent="0.2">
      <c r="A16" t="s">
        <v>81</v>
      </c>
      <c r="B16" s="64">
        <v>173080</v>
      </c>
      <c r="C16" s="64">
        <v>161733.6</v>
      </c>
      <c r="D16" s="64">
        <v>164946</v>
      </c>
      <c r="E16" s="64">
        <v>128794.58772399997</v>
      </c>
      <c r="F16" s="64">
        <v>35847.019999999997</v>
      </c>
      <c r="G16" s="64">
        <v>164641.60772399994</v>
      </c>
    </row>
    <row r="17" spans="1:7" ht="20.25" customHeight="1" x14ac:dyDescent="0.2">
      <c r="A17" t="s">
        <v>135</v>
      </c>
      <c r="B17" s="64">
        <v>245000</v>
      </c>
      <c r="C17" s="64">
        <v>246750</v>
      </c>
      <c r="D17" s="64">
        <v>235000</v>
      </c>
      <c r="E17" s="64">
        <v>0</v>
      </c>
      <c r="F17" s="64">
        <v>258235.45000000007</v>
      </c>
      <c r="G17" s="64">
        <v>258235.45000000007</v>
      </c>
    </row>
    <row r="18" spans="1:7" ht="20.25" customHeight="1" x14ac:dyDescent="0.2">
      <c r="A18" t="s">
        <v>150</v>
      </c>
      <c r="B18" s="64">
        <v>127000</v>
      </c>
      <c r="C18" s="64">
        <v>100889.25</v>
      </c>
      <c r="D18" s="64">
        <v>127000</v>
      </c>
      <c r="E18" s="64">
        <v>0</v>
      </c>
      <c r="F18" s="64">
        <v>104189.9678325</v>
      </c>
      <c r="G18" s="64">
        <v>104189.9678325</v>
      </c>
    </row>
    <row r="19" spans="1:7" ht="20.25" customHeight="1" x14ac:dyDescent="0.2">
      <c r="A19" t="s">
        <v>165</v>
      </c>
      <c r="B19" s="64">
        <v>52000</v>
      </c>
      <c r="C19" s="64">
        <v>17850</v>
      </c>
      <c r="D19" s="64">
        <v>42000</v>
      </c>
      <c r="E19" s="64">
        <v>2690</v>
      </c>
      <c r="F19" s="64">
        <v>42712.5</v>
      </c>
      <c r="G19" s="64">
        <v>45402.5</v>
      </c>
    </row>
    <row r="20" spans="1:7" ht="20.25" customHeight="1" x14ac:dyDescent="0.2">
      <c r="A20" t="s">
        <v>524</v>
      </c>
      <c r="B20" s="64">
        <v>7200</v>
      </c>
      <c r="C20" s="64">
        <v>7560</v>
      </c>
      <c r="D20" s="64">
        <v>7200</v>
      </c>
      <c r="E20" s="64">
        <v>0</v>
      </c>
      <c r="F20" s="64">
        <v>6739.1279999999997</v>
      </c>
      <c r="G20" s="64">
        <v>6739.1279999999997</v>
      </c>
    </row>
    <row r="21" spans="1:7" ht="20.25" customHeight="1" x14ac:dyDescent="0.2">
      <c r="A21" t="s">
        <v>101</v>
      </c>
      <c r="B21" s="64">
        <v>378000</v>
      </c>
      <c r="C21" s="64">
        <v>310306.5</v>
      </c>
      <c r="D21" s="64">
        <v>322000</v>
      </c>
      <c r="E21" s="64">
        <v>69097.432985000007</v>
      </c>
      <c r="F21" s="64">
        <v>250281.92</v>
      </c>
      <c r="G21" s="64">
        <v>319379.352985</v>
      </c>
    </row>
    <row r="22" spans="1:7" ht="20.25" customHeight="1" x14ac:dyDescent="0.2">
      <c r="A22" t="s">
        <v>84</v>
      </c>
      <c r="B22" s="64">
        <v>10000</v>
      </c>
      <c r="C22" s="64">
        <v>0</v>
      </c>
      <c r="D22" s="64">
        <v>10000</v>
      </c>
      <c r="E22" s="64">
        <v>0</v>
      </c>
      <c r="F22" s="64">
        <v>0</v>
      </c>
      <c r="G22" s="64">
        <v>0</v>
      </c>
    </row>
    <row r="23" spans="1:7" ht="20.25" customHeight="1" x14ac:dyDescent="0.2">
      <c r="A23" t="s">
        <v>85</v>
      </c>
      <c r="B23" s="64">
        <v>12000</v>
      </c>
      <c r="C23" s="64">
        <v>0</v>
      </c>
      <c r="D23" s="64">
        <v>12000</v>
      </c>
      <c r="E23" s="64">
        <v>0</v>
      </c>
      <c r="F23" s="64">
        <v>14137.64</v>
      </c>
      <c r="G23" s="64">
        <v>14137.64</v>
      </c>
    </row>
    <row r="24" spans="1:7" ht="20.25" customHeight="1" x14ac:dyDescent="0.2">
      <c r="A24" t="s">
        <v>377</v>
      </c>
      <c r="B24" s="64">
        <v>40000</v>
      </c>
      <c r="C24" s="64">
        <v>0</v>
      </c>
      <c r="D24" s="64">
        <v>33080</v>
      </c>
      <c r="E24" s="64">
        <v>1510</v>
      </c>
      <c r="F24" s="64">
        <v>39619.356399999997</v>
      </c>
      <c r="G24" s="64">
        <v>41129.356399999997</v>
      </c>
    </row>
    <row r="25" spans="1:7" ht="20.25" customHeight="1" x14ac:dyDescent="0.2">
      <c r="A25" t="s">
        <v>89</v>
      </c>
      <c r="B25" s="64">
        <v>50000</v>
      </c>
      <c r="C25" s="64">
        <v>52500</v>
      </c>
      <c r="D25" s="64">
        <v>50000</v>
      </c>
      <c r="E25" s="64">
        <v>6382</v>
      </c>
      <c r="F25" s="64">
        <v>55784.5</v>
      </c>
      <c r="G25" s="64">
        <v>62166.5</v>
      </c>
    </row>
    <row r="26" spans="1:7" ht="20.25" customHeight="1" x14ac:dyDescent="0.2">
      <c r="A26" t="s">
        <v>160</v>
      </c>
      <c r="B26" s="64">
        <v>25000</v>
      </c>
      <c r="C26" s="64">
        <v>19700.100000000002</v>
      </c>
      <c r="D26" s="64">
        <v>18762</v>
      </c>
      <c r="E26" s="64">
        <v>15010</v>
      </c>
      <c r="F26" s="64">
        <v>7268.9369000000006</v>
      </c>
      <c r="G26" s="64">
        <v>22278.936900000001</v>
      </c>
    </row>
    <row r="27" spans="1:7" ht="20.25" customHeight="1" x14ac:dyDescent="0.2">
      <c r="A27" t="s">
        <v>97</v>
      </c>
      <c r="B27" s="64">
        <v>2067310</v>
      </c>
      <c r="C27" s="64">
        <v>1722145.9500000002</v>
      </c>
      <c r="D27" s="64">
        <v>1918386</v>
      </c>
      <c r="E27" s="64">
        <v>296219.24535899999</v>
      </c>
      <c r="F27" s="64">
        <v>1549048.3257825</v>
      </c>
      <c r="G27" s="64">
        <v>1845267.5711415</v>
      </c>
    </row>
    <row r="28" spans="1:7" ht="20.25" customHeight="1" x14ac:dyDescent="0.2">
      <c r="C28"/>
    </row>
    <row r="29" spans="1:7" ht="20.25" customHeight="1" x14ac:dyDescent="0.2">
      <c r="C29"/>
    </row>
    <row r="30" spans="1:7" ht="20.25" customHeight="1" x14ac:dyDescent="0.2">
      <c r="C30"/>
    </row>
    <row r="31" spans="1:7" ht="20.25" customHeight="1" x14ac:dyDescent="0.2">
      <c r="C31"/>
    </row>
    <row r="32" spans="1:7" ht="20.25" customHeight="1" x14ac:dyDescent="0.2">
      <c r="C32"/>
    </row>
    <row r="33" spans="1:7" ht="20.25" customHeight="1" x14ac:dyDescent="0.2">
      <c r="C33"/>
    </row>
    <row r="34" spans="1:7" ht="20.25" customHeight="1" x14ac:dyDescent="0.2">
      <c r="B34" s="64"/>
      <c r="C34" s="64"/>
      <c r="D34" s="64"/>
      <c r="E34" s="64"/>
      <c r="F34" s="64"/>
      <c r="G34" s="64"/>
    </row>
    <row r="35" spans="1:7" ht="20.25" customHeight="1" x14ac:dyDescent="0.2">
      <c r="B35" s="64"/>
      <c r="C35" s="64"/>
      <c r="D35" s="64"/>
      <c r="E35" s="64"/>
      <c r="F35" s="64"/>
      <c r="G35" s="64"/>
    </row>
    <row r="36" spans="1:7" ht="20.25" customHeight="1" x14ac:dyDescent="0.2">
      <c r="B36" s="64"/>
      <c r="C36" s="64"/>
      <c r="D36" s="64"/>
      <c r="E36" s="64"/>
      <c r="F36" s="64"/>
      <c r="G36" s="64"/>
    </row>
    <row r="37" spans="1:7" ht="20.25" customHeight="1" x14ac:dyDescent="0.2">
      <c r="A37" t="s">
        <v>514</v>
      </c>
      <c r="B37" s="63">
        <v>1366383</v>
      </c>
      <c r="C37"/>
      <c r="G37" s="64"/>
    </row>
    <row r="38" spans="1:7" ht="20.25" customHeight="1" x14ac:dyDescent="0.2">
      <c r="A38" t="s">
        <v>240</v>
      </c>
      <c r="B38" s="70">
        <f>++B21+B37</f>
        <v>1744383</v>
      </c>
      <c r="C38"/>
      <c r="G38" s="64"/>
    </row>
    <row r="39" spans="1:7" ht="20.25" customHeight="1" x14ac:dyDescent="0.2">
      <c r="A39" t="s">
        <v>172</v>
      </c>
      <c r="B39" s="63"/>
      <c r="C39" s="68"/>
      <c r="D39" s="68"/>
      <c r="E39" s="68"/>
      <c r="F39" s="63"/>
      <c r="G39" s="64"/>
    </row>
    <row r="40" spans="1:7" ht="20.25" customHeight="1" x14ac:dyDescent="0.2">
      <c r="C40"/>
      <c r="G40" s="64"/>
    </row>
    <row r="41" spans="1:7" ht="20.25" customHeight="1" x14ac:dyDescent="0.2">
      <c r="A41" t="s">
        <v>252</v>
      </c>
      <c r="B41" s="64">
        <f>+B21+B37+B39+30000</f>
        <v>1774383</v>
      </c>
      <c r="C41" s="64">
        <f t="shared" ref="C41:F41" si="0">+C21+C37+C39</f>
        <v>310306.5</v>
      </c>
      <c r="D41" s="64">
        <f t="shared" si="0"/>
        <v>322000</v>
      </c>
      <c r="E41" s="64">
        <f t="shared" si="0"/>
        <v>69097.432985000007</v>
      </c>
      <c r="F41" s="64">
        <f t="shared" si="0"/>
        <v>250281.92</v>
      </c>
      <c r="G41" s="64"/>
    </row>
    <row r="42" spans="1:7" ht="20.25" customHeight="1" x14ac:dyDescent="0.2">
      <c r="C42"/>
      <c r="G42" s="64"/>
    </row>
    <row r="43" spans="1:7" ht="20.25" customHeight="1" x14ac:dyDescent="0.2">
      <c r="B43" s="68">
        <v>1996883</v>
      </c>
      <c r="C43"/>
      <c r="F43" s="65"/>
      <c r="G43" s="64"/>
    </row>
    <row r="44" spans="1:7" ht="20.25" customHeight="1" x14ac:dyDescent="0.2">
      <c r="C44"/>
      <c r="G44" s="64"/>
    </row>
    <row r="45" spans="1:7" ht="20.25" customHeight="1" x14ac:dyDescent="0.2">
      <c r="B45" s="64">
        <f>+B41-B43</f>
        <v>-222500</v>
      </c>
      <c r="C45" s="68">
        <f>+$B$45</f>
        <v>-222500</v>
      </c>
      <c r="D45" s="68">
        <f t="shared" ref="D45" si="1">+$B$45</f>
        <v>-222500</v>
      </c>
      <c r="E45" s="68"/>
      <c r="F45" s="68">
        <f>+$B$45</f>
        <v>-222500</v>
      </c>
      <c r="G45" s="64"/>
    </row>
    <row r="46" spans="1:7" ht="20.25" customHeight="1" x14ac:dyDescent="0.2">
      <c r="C46"/>
      <c r="G46" s="64"/>
    </row>
    <row r="47" spans="1:7" ht="20.25" customHeight="1" x14ac:dyDescent="0.2">
      <c r="B47" s="70"/>
      <c r="C47" s="64"/>
      <c r="D47" s="64"/>
      <c r="E47" s="64"/>
      <c r="F47" s="64"/>
      <c r="G47" s="64"/>
    </row>
    <row r="48" spans="1:7" ht="20.25" customHeight="1" x14ac:dyDescent="0.2">
      <c r="C48"/>
      <c r="G48" s="64"/>
    </row>
    <row r="49" spans="2:7" ht="20.25" customHeight="1" x14ac:dyDescent="0.2">
      <c r="C49"/>
      <c r="G49" s="64"/>
    </row>
    <row r="50" spans="2:7" ht="20.25" customHeight="1" x14ac:dyDescent="0.2">
      <c r="B50" s="64"/>
      <c r="C50" s="64"/>
      <c r="D50" s="64"/>
      <c r="E50" s="64"/>
      <c r="F50" s="64"/>
      <c r="G50" s="64"/>
    </row>
    <row r="51" spans="2:7" ht="20.25" customHeight="1" x14ac:dyDescent="0.2">
      <c r="B51" s="64"/>
      <c r="C51" s="64"/>
      <c r="D51" s="64"/>
      <c r="E51" s="64"/>
      <c r="F51" s="64"/>
      <c r="G51" s="64"/>
    </row>
    <row r="52" spans="2:7" ht="20.25" customHeight="1" x14ac:dyDescent="0.2">
      <c r="B52" s="64"/>
      <c r="C52" s="64"/>
      <c r="D52" s="64"/>
      <c r="E52" s="64"/>
      <c r="F52" s="64"/>
      <c r="G52" s="64"/>
    </row>
    <row r="53" spans="2:7" ht="20.25" customHeight="1" x14ac:dyDescent="0.2">
      <c r="B53" s="64"/>
      <c r="C53" s="64"/>
      <c r="D53" s="64"/>
      <c r="E53" s="64"/>
      <c r="F53" s="64"/>
      <c r="G53" s="64"/>
    </row>
    <row r="54" spans="2:7" ht="20.25" customHeight="1" x14ac:dyDescent="0.2">
      <c r="B54" s="64"/>
      <c r="C54" s="64"/>
      <c r="D54" s="64"/>
      <c r="E54" s="64"/>
      <c r="F54" s="64"/>
      <c r="G54" s="64"/>
    </row>
    <row r="55" spans="2:7" ht="20.25" customHeight="1" x14ac:dyDescent="0.2">
      <c r="B55" s="64"/>
      <c r="C55" s="64"/>
      <c r="D55" s="64"/>
      <c r="E55" s="64"/>
      <c r="F55" s="64"/>
      <c r="G55" s="64"/>
    </row>
    <row r="56" spans="2:7" ht="20.25" customHeight="1" x14ac:dyDescent="0.2">
      <c r="B56" s="64"/>
      <c r="C56" s="64"/>
      <c r="D56" s="64"/>
      <c r="E56" s="64"/>
      <c r="F56" s="64"/>
      <c r="G56" s="64"/>
    </row>
    <row r="57" spans="2:7" ht="20.25" customHeight="1" x14ac:dyDescent="0.2">
      <c r="B57" s="64"/>
      <c r="C57" s="64"/>
      <c r="D57" s="64"/>
      <c r="E57" s="64"/>
      <c r="F57" s="64"/>
      <c r="G57" s="64"/>
    </row>
    <row r="58" spans="2:7" ht="20.25" customHeight="1" x14ac:dyDescent="0.2">
      <c r="B58" s="64"/>
      <c r="C58" s="64"/>
      <c r="D58" s="64"/>
      <c r="E58" s="64"/>
      <c r="F58" s="64"/>
      <c r="G58" s="64"/>
    </row>
    <row r="59" spans="2:7" ht="20.25" customHeight="1" x14ac:dyDescent="0.2">
      <c r="B59" s="64"/>
      <c r="C59" s="64"/>
      <c r="D59" s="64"/>
      <c r="E59" s="64"/>
      <c r="F59" s="64"/>
      <c r="G59" s="64"/>
    </row>
    <row r="60" spans="2:7" ht="20.25" customHeight="1" x14ac:dyDescent="0.2">
      <c r="B60" s="64"/>
      <c r="C60" s="64"/>
      <c r="D60" s="64"/>
      <c r="E60" s="64"/>
      <c r="F60" s="64"/>
      <c r="G60" s="64"/>
    </row>
    <row r="61" spans="2:7" ht="20.25" customHeight="1" x14ac:dyDescent="0.2">
      <c r="B61" s="64"/>
      <c r="C61" s="64"/>
      <c r="D61" s="64"/>
      <c r="E61" s="64"/>
      <c r="F61" s="64"/>
      <c r="G61" s="64"/>
    </row>
    <row r="62" spans="2:7" ht="20.25" customHeight="1" x14ac:dyDescent="0.2">
      <c r="B62" s="64"/>
      <c r="C62" s="64"/>
      <c r="D62" s="64"/>
      <c r="E62" s="64"/>
      <c r="F62" s="64"/>
      <c r="G62" s="64"/>
    </row>
    <row r="63" spans="2:7" ht="20.25" customHeight="1" x14ac:dyDescent="0.2">
      <c r="B63" s="64"/>
      <c r="C63" s="64"/>
      <c r="D63" s="64"/>
      <c r="E63" s="64"/>
      <c r="F63" s="64"/>
      <c r="G63" s="64"/>
    </row>
    <row r="64" spans="2:7" ht="20.25" customHeight="1" x14ac:dyDescent="0.2">
      <c r="B64" s="64"/>
      <c r="C64" s="64"/>
      <c r="D64" s="64"/>
      <c r="E64" s="64"/>
      <c r="F64" s="64"/>
      <c r="G64" s="64"/>
    </row>
    <row r="65" spans="1:10" ht="20.25" customHeight="1" x14ac:dyDescent="0.2">
      <c r="B65" s="64"/>
      <c r="C65" s="64"/>
      <c r="D65" s="64"/>
      <c r="E65" s="64"/>
      <c r="F65" s="64"/>
      <c r="G65" s="64"/>
    </row>
    <row r="66" spans="1:10" ht="20.25" customHeight="1" x14ac:dyDescent="0.2">
      <c r="B66" s="64"/>
      <c r="C66" s="64"/>
      <c r="D66" s="64"/>
      <c r="E66" s="64"/>
      <c r="F66" s="64"/>
      <c r="G66" s="64"/>
    </row>
    <row r="67" spans="1:10" ht="20.25" customHeight="1" x14ac:dyDescent="0.2">
      <c r="B67" s="64"/>
      <c r="C67" s="64"/>
      <c r="D67" s="64"/>
      <c r="E67" s="64"/>
      <c r="F67" s="64"/>
      <c r="G67" s="64"/>
    </row>
    <row r="68" spans="1:10" ht="20.25" customHeight="1" x14ac:dyDescent="0.2">
      <c r="C68"/>
    </row>
    <row r="69" spans="1:10" ht="20.25" customHeight="1" x14ac:dyDescent="0.2">
      <c r="C69"/>
      <c r="J69" s="63"/>
    </row>
    <row r="70" spans="1:10" ht="20.25" customHeight="1" x14ac:dyDescent="0.2">
      <c r="C70"/>
    </row>
    <row r="71" spans="1:10" ht="9" customHeight="1" x14ac:dyDescent="0.2">
      <c r="C71"/>
    </row>
    <row r="72" spans="1:10" ht="9" customHeight="1" x14ac:dyDescent="0.2">
      <c r="C72"/>
    </row>
    <row r="73" spans="1:10" ht="9" customHeight="1" x14ac:dyDescent="0.2">
      <c r="C73"/>
    </row>
    <row r="74" spans="1:10" ht="9" customHeight="1" x14ac:dyDescent="0.2">
      <c r="C74"/>
    </row>
    <row r="75" spans="1:10" ht="20.25" customHeight="1" x14ac:dyDescent="0.2">
      <c r="C75"/>
      <c r="F75" s="63">
        <v>508000</v>
      </c>
      <c r="H75" t="s">
        <v>276</v>
      </c>
    </row>
    <row r="76" spans="1:10" ht="6.75" customHeight="1" x14ac:dyDescent="0.2">
      <c r="B76" s="64"/>
      <c r="C76" s="64"/>
      <c r="D76" s="64"/>
      <c r="E76" s="64"/>
      <c r="F76" s="64"/>
      <c r="G76" s="64"/>
    </row>
    <row r="77" spans="1:10" ht="6.75" customHeight="1" x14ac:dyDescent="0.2">
      <c r="B77" s="64"/>
      <c r="C77" s="64"/>
      <c r="D77" s="64"/>
      <c r="E77" s="64"/>
      <c r="F77" s="64"/>
      <c r="G77" s="64"/>
    </row>
    <row r="78" spans="1:10" ht="6.75" customHeight="1" x14ac:dyDescent="0.2">
      <c r="B78" s="64"/>
      <c r="C78" s="64"/>
      <c r="D78" s="64"/>
      <c r="E78" s="64"/>
      <c r="F78" s="64"/>
      <c r="G78" s="64"/>
    </row>
    <row r="79" spans="1:10" ht="20.25" customHeight="1" x14ac:dyDescent="0.2">
      <c r="A79" t="s">
        <v>486</v>
      </c>
      <c r="B79" s="63">
        <v>927060</v>
      </c>
      <c r="C79"/>
    </row>
    <row r="80" spans="1:10" ht="20.25" customHeight="1" x14ac:dyDescent="0.2">
      <c r="A80" t="s">
        <v>240</v>
      </c>
      <c r="B80" s="70">
        <f>++B68+B79</f>
        <v>927060</v>
      </c>
      <c r="C80"/>
    </row>
    <row r="81" spans="1:9" ht="20.25" customHeight="1" x14ac:dyDescent="0.2">
      <c r="A81" t="s">
        <v>172</v>
      </c>
      <c r="B81" s="63">
        <v>325000</v>
      </c>
      <c r="C81" s="68">
        <v>330750</v>
      </c>
      <c r="D81" s="68">
        <v>325000</v>
      </c>
      <c r="E81" s="68">
        <v>104775.00000000001</v>
      </c>
      <c r="F81" s="63">
        <v>321798.95000000007</v>
      </c>
      <c r="G81" s="63">
        <v>217023.95</v>
      </c>
    </row>
    <row r="82" spans="1:9" ht="20.25" customHeight="1" x14ac:dyDescent="0.2">
      <c r="C82"/>
    </row>
    <row r="83" spans="1:9" ht="20.25" customHeight="1" x14ac:dyDescent="0.2">
      <c r="A83" t="s">
        <v>252</v>
      </c>
      <c r="B83" s="64">
        <f>+B25+B79+B81</f>
        <v>1302060</v>
      </c>
      <c r="C83" s="64">
        <f t="shared" ref="C83:E83" si="2">+C25+C79+C81</f>
        <v>383250</v>
      </c>
      <c r="D83" s="64">
        <f t="shared" si="2"/>
        <v>375000</v>
      </c>
      <c r="E83" s="64">
        <f t="shared" si="2"/>
        <v>111157.00000000001</v>
      </c>
      <c r="F83" s="64">
        <f>+F25+F87+F81-F75</f>
        <v>-1045916.5499999999</v>
      </c>
      <c r="G83" s="64"/>
      <c r="I83" s="68"/>
    </row>
    <row r="84" spans="1:9" ht="20.25" customHeight="1" x14ac:dyDescent="0.2">
      <c r="C84"/>
      <c r="I84" s="65"/>
    </row>
    <row r="85" spans="1:9" ht="20.25" customHeight="1" x14ac:dyDescent="0.2">
      <c r="B85" s="68">
        <v>2217560</v>
      </c>
      <c r="C85"/>
      <c r="F85" s="65"/>
      <c r="I85" s="65"/>
    </row>
    <row r="86" spans="1:9" ht="20.25" customHeight="1" x14ac:dyDescent="0.2">
      <c r="C86"/>
      <c r="I86" s="64"/>
    </row>
    <row r="87" spans="1:9" ht="20.25" customHeight="1" x14ac:dyDescent="0.2">
      <c r="B87" s="64">
        <f>+B83-B85</f>
        <v>-915500</v>
      </c>
      <c r="C87" s="68">
        <f>+$B$87</f>
        <v>-915500</v>
      </c>
      <c r="D87" s="68">
        <f t="shared" ref="D87" si="3">+$B$87</f>
        <v>-915500</v>
      </c>
      <c r="E87" s="68"/>
      <c r="F87" s="68">
        <f>+$B$87</f>
        <v>-915500</v>
      </c>
      <c r="G87" s="68"/>
    </row>
    <row r="88" spans="1:9" ht="20.25" customHeight="1" x14ac:dyDescent="0.2">
      <c r="C88"/>
      <c r="I88" s="65"/>
    </row>
    <row r="89" spans="1:9" ht="20.25" customHeight="1" x14ac:dyDescent="0.2">
      <c r="B89" s="70"/>
      <c r="C89" s="64"/>
      <c r="D89" s="64">
        <f>+D83/13.5</f>
        <v>27777.777777777777</v>
      </c>
      <c r="E89" s="64"/>
      <c r="F89" s="64"/>
      <c r="G89" s="64"/>
    </row>
    <row r="90" spans="1:9" ht="20.25" customHeight="1" x14ac:dyDescent="0.2">
      <c r="C90"/>
    </row>
    <row r="91" spans="1:9" ht="20.25" customHeight="1" x14ac:dyDescent="0.2">
      <c r="C91"/>
    </row>
    <row r="92" spans="1:9" ht="20.25" customHeight="1" x14ac:dyDescent="0.2">
      <c r="C92"/>
    </row>
    <row r="93" spans="1:9" ht="20.25" customHeight="1" x14ac:dyDescent="0.2">
      <c r="C93"/>
    </row>
    <row r="94" spans="1:9" ht="20.25" customHeight="1" x14ac:dyDescent="0.2">
      <c r="C94"/>
    </row>
    <row r="95" spans="1:9" ht="20.25" customHeight="1" x14ac:dyDescent="0.2">
      <c r="C95"/>
    </row>
    <row r="96" spans="1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64"/>
    </row>
    <row r="130" spans="3:10" x14ac:dyDescent="0.2">
      <c r="C130"/>
      <c r="J130" s="63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3" zoomScale="85" zoomScaleNormal="85" workbookViewId="0">
      <selection activeCell="I34" sqref="I34"/>
    </sheetView>
  </sheetViews>
  <sheetFormatPr defaultRowHeight="14.25" x14ac:dyDescent="0.2"/>
  <cols>
    <col min="1" max="1" width="35.375" customWidth="1"/>
    <col min="2" max="2" width="22.75" bestFit="1" customWidth="1"/>
    <col min="3" max="3" width="21.25" style="63" customWidth="1"/>
    <col min="4" max="7" width="21.25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205</v>
      </c>
    </row>
    <row r="2" spans="1:11" x14ac:dyDescent="0.2">
      <c r="A2" s="62" t="s">
        <v>29</v>
      </c>
      <c r="B2" t="s">
        <v>205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183</v>
      </c>
      <c r="I4" t="s">
        <v>649</v>
      </c>
    </row>
    <row r="5" spans="1:11" ht="20.25" customHeight="1" x14ac:dyDescent="0.2">
      <c r="A5" t="s">
        <v>196</v>
      </c>
      <c r="B5" t="s">
        <v>475</v>
      </c>
      <c r="C5" s="64">
        <v>10000</v>
      </c>
      <c r="D5" s="64">
        <v>10500</v>
      </c>
      <c r="E5" s="64">
        <v>10000</v>
      </c>
      <c r="F5" s="64">
        <v>6565.9000000000005</v>
      </c>
      <c r="G5" s="64">
        <v>0</v>
      </c>
      <c r="H5" s="64">
        <f>G5</f>
        <v>0</v>
      </c>
    </row>
    <row r="6" spans="1:11" ht="20.25" customHeight="1" x14ac:dyDescent="0.2">
      <c r="A6" s="66" t="s">
        <v>360</v>
      </c>
      <c r="B6" s="66"/>
      <c r="C6" s="67">
        <v>10000</v>
      </c>
      <c r="D6" s="67">
        <v>10500</v>
      </c>
      <c r="E6" s="67">
        <v>10000</v>
      </c>
      <c r="F6" s="67">
        <v>6565.9000000000005</v>
      </c>
      <c r="G6" s="67">
        <v>0</v>
      </c>
      <c r="H6" s="64">
        <f t="shared" ref="H6:H68" si="0">G6</f>
        <v>0</v>
      </c>
    </row>
    <row r="7" spans="1:11" ht="20.25" customHeight="1" x14ac:dyDescent="0.2">
      <c r="A7" t="s">
        <v>517</v>
      </c>
      <c r="B7" t="s">
        <v>515</v>
      </c>
      <c r="C7" s="64">
        <v>8850</v>
      </c>
      <c r="D7" s="64">
        <v>9292.5</v>
      </c>
      <c r="E7" s="64">
        <v>8850</v>
      </c>
      <c r="F7" s="64">
        <v>487</v>
      </c>
      <c r="G7" s="64">
        <v>6312.8975000000009</v>
      </c>
      <c r="H7" s="64">
        <f t="shared" si="0"/>
        <v>6312.8975000000009</v>
      </c>
    </row>
    <row r="8" spans="1:11" ht="20.25" customHeight="1" x14ac:dyDescent="0.2">
      <c r="A8" s="66" t="s">
        <v>644</v>
      </c>
      <c r="B8" s="66"/>
      <c r="C8" s="67">
        <v>8850</v>
      </c>
      <c r="D8" s="67">
        <v>9292.5</v>
      </c>
      <c r="E8" s="67">
        <v>8850</v>
      </c>
      <c r="F8" s="67">
        <v>487</v>
      </c>
      <c r="G8" s="67">
        <v>6312.8975000000009</v>
      </c>
      <c r="H8" s="64"/>
    </row>
    <row r="9" spans="1:11" ht="20.25" customHeight="1" x14ac:dyDescent="0.2">
      <c r="A9" t="s">
        <v>170</v>
      </c>
      <c r="B9" t="s">
        <v>605</v>
      </c>
      <c r="C9" s="64">
        <v>25000</v>
      </c>
      <c r="D9" s="64">
        <v>26250</v>
      </c>
      <c r="E9" s="64">
        <v>25000</v>
      </c>
      <c r="F9" s="64">
        <v>0</v>
      </c>
      <c r="G9" s="64">
        <v>20605.75</v>
      </c>
      <c r="H9" s="64">
        <f t="shared" si="0"/>
        <v>20605.75</v>
      </c>
    </row>
    <row r="10" spans="1:11" ht="20.25" customHeight="1" x14ac:dyDescent="0.2">
      <c r="B10" t="s">
        <v>621</v>
      </c>
      <c r="C10" s="64">
        <v>18000</v>
      </c>
      <c r="D10" s="64">
        <v>15750</v>
      </c>
      <c r="E10" s="64">
        <v>18000</v>
      </c>
      <c r="F10" s="64">
        <v>0</v>
      </c>
      <c r="G10" s="64">
        <v>15841.98</v>
      </c>
      <c r="H10" s="64">
        <f t="shared" si="0"/>
        <v>15841.98</v>
      </c>
    </row>
    <row r="11" spans="1:11" ht="20.25" customHeight="1" x14ac:dyDescent="0.2">
      <c r="A11" s="66" t="s">
        <v>645</v>
      </c>
      <c r="B11" s="66"/>
      <c r="C11" s="67">
        <v>43000</v>
      </c>
      <c r="D11" s="67">
        <v>42000</v>
      </c>
      <c r="E11" s="67">
        <v>43000</v>
      </c>
      <c r="F11" s="67">
        <v>0</v>
      </c>
      <c r="G11" s="67">
        <v>36447.729999999996</v>
      </c>
      <c r="H11" s="64"/>
    </row>
    <row r="12" spans="1:11" ht="20.25" customHeight="1" x14ac:dyDescent="0.2">
      <c r="A12" t="s">
        <v>177</v>
      </c>
      <c r="B12" t="s">
        <v>230</v>
      </c>
      <c r="C12" s="64">
        <v>15000</v>
      </c>
      <c r="D12" s="64">
        <v>0</v>
      </c>
      <c r="E12" s="64">
        <v>15000</v>
      </c>
      <c r="F12" s="64">
        <v>0</v>
      </c>
      <c r="G12" s="64">
        <v>0</v>
      </c>
      <c r="H12" s="64">
        <f t="shared" si="0"/>
        <v>0</v>
      </c>
      <c r="I12" s="72"/>
    </row>
    <row r="13" spans="1:11" ht="20.25" customHeight="1" x14ac:dyDescent="0.2">
      <c r="B13" t="s">
        <v>447</v>
      </c>
      <c r="C13" s="64">
        <v>5000</v>
      </c>
      <c r="D13" s="64">
        <v>5250</v>
      </c>
      <c r="E13" s="64">
        <v>5000</v>
      </c>
      <c r="F13" s="64">
        <v>4400.55</v>
      </c>
      <c r="G13" s="64">
        <v>0</v>
      </c>
      <c r="H13" s="64">
        <f t="shared" si="0"/>
        <v>0</v>
      </c>
    </row>
    <row r="14" spans="1:11" ht="20.25" customHeight="1" x14ac:dyDescent="0.2">
      <c r="B14" t="s">
        <v>608</v>
      </c>
      <c r="C14" s="64">
        <v>5000</v>
      </c>
      <c r="D14" s="64">
        <v>5250</v>
      </c>
      <c r="E14" s="64">
        <v>5000</v>
      </c>
      <c r="F14" s="64">
        <v>0</v>
      </c>
      <c r="G14" s="64">
        <v>4400.55</v>
      </c>
      <c r="H14" s="64">
        <f t="shared" si="0"/>
        <v>4400.55</v>
      </c>
    </row>
    <row r="15" spans="1:11" ht="20.25" customHeight="1" x14ac:dyDescent="0.2">
      <c r="A15" s="66" t="s">
        <v>640</v>
      </c>
      <c r="B15" s="66"/>
      <c r="C15" s="67">
        <v>25000</v>
      </c>
      <c r="D15" s="67">
        <v>10500</v>
      </c>
      <c r="E15" s="67">
        <v>25000</v>
      </c>
      <c r="F15" s="67">
        <v>4400.55</v>
      </c>
      <c r="G15" s="67">
        <v>4400.55</v>
      </c>
      <c r="H15" s="64"/>
      <c r="I15" s="68"/>
      <c r="J15" s="68"/>
      <c r="K15" s="65"/>
    </row>
    <row r="16" spans="1:11" ht="20.25" customHeight="1" x14ac:dyDescent="0.2">
      <c r="A16" t="s">
        <v>233</v>
      </c>
      <c r="B16" t="s">
        <v>73</v>
      </c>
      <c r="C16" s="64">
        <v>333000</v>
      </c>
      <c r="D16" s="64">
        <v>281400</v>
      </c>
      <c r="E16" s="64">
        <v>333000</v>
      </c>
      <c r="F16" s="64">
        <v>27415</v>
      </c>
      <c r="G16" s="64">
        <v>268455.62999999983</v>
      </c>
      <c r="H16" s="64">
        <f t="shared" si="0"/>
        <v>268455.62999999983</v>
      </c>
    </row>
    <row r="17" spans="1:8" ht="20.25" customHeight="1" x14ac:dyDescent="0.2">
      <c r="A17" s="66" t="s">
        <v>236</v>
      </c>
      <c r="B17" s="66"/>
      <c r="C17" s="67">
        <v>333000</v>
      </c>
      <c r="D17" s="67">
        <v>281400</v>
      </c>
      <c r="E17" s="67">
        <v>333000</v>
      </c>
      <c r="F17" s="67">
        <v>27415</v>
      </c>
      <c r="G17" s="67">
        <v>268455.62999999983</v>
      </c>
      <c r="H17" s="64"/>
    </row>
    <row r="18" spans="1:8" ht="20.25" customHeight="1" x14ac:dyDescent="0.2">
      <c r="A18" t="s">
        <v>223</v>
      </c>
      <c r="B18" t="s">
        <v>175</v>
      </c>
      <c r="C18" s="64">
        <v>135000</v>
      </c>
      <c r="D18" s="64">
        <v>136164</v>
      </c>
      <c r="E18" s="64">
        <v>129680</v>
      </c>
      <c r="F18" s="64">
        <v>31096.774649999999</v>
      </c>
      <c r="G18" s="64">
        <v>83035.890149999992</v>
      </c>
      <c r="H18" s="64">
        <f t="shared" si="0"/>
        <v>83035.890149999992</v>
      </c>
    </row>
    <row r="19" spans="1:8" ht="20.25" customHeight="1" x14ac:dyDescent="0.2">
      <c r="B19" t="s">
        <v>249</v>
      </c>
      <c r="C19" s="64">
        <v>30000</v>
      </c>
      <c r="D19" s="64">
        <v>31500</v>
      </c>
      <c r="E19" s="64">
        <v>30000</v>
      </c>
      <c r="F19" s="64">
        <v>0</v>
      </c>
      <c r="G19" s="64">
        <v>24726.9</v>
      </c>
      <c r="H19" s="64">
        <f t="shared" si="0"/>
        <v>24726.9</v>
      </c>
    </row>
    <row r="20" spans="1:8" ht="20.25" customHeight="1" x14ac:dyDescent="0.2">
      <c r="B20" t="s">
        <v>432</v>
      </c>
      <c r="C20" s="64">
        <v>10000</v>
      </c>
      <c r="D20" s="64">
        <v>0</v>
      </c>
      <c r="E20" s="64">
        <v>0</v>
      </c>
      <c r="F20" s="64">
        <v>0</v>
      </c>
      <c r="G20" s="64">
        <v>0</v>
      </c>
      <c r="H20" s="64">
        <f t="shared" si="0"/>
        <v>0</v>
      </c>
    </row>
    <row r="21" spans="1:8" ht="20.25" customHeight="1" x14ac:dyDescent="0.2">
      <c r="B21" t="s">
        <v>611</v>
      </c>
      <c r="C21" s="64">
        <v>5000</v>
      </c>
      <c r="D21" s="64">
        <v>5250</v>
      </c>
      <c r="E21" s="64">
        <v>5000</v>
      </c>
      <c r="F21" s="64">
        <v>0</v>
      </c>
      <c r="G21" s="64">
        <v>4679.9500000000007</v>
      </c>
      <c r="H21" s="64">
        <f t="shared" si="0"/>
        <v>4679.9500000000007</v>
      </c>
    </row>
    <row r="22" spans="1:8" ht="20.25" customHeight="1" x14ac:dyDescent="0.2">
      <c r="A22" s="66" t="s">
        <v>224</v>
      </c>
      <c r="B22" s="66"/>
      <c r="C22" s="67">
        <v>180000</v>
      </c>
      <c r="D22" s="67">
        <v>172914</v>
      </c>
      <c r="E22" s="67">
        <v>164680</v>
      </c>
      <c r="F22" s="67">
        <v>31096.774649999999</v>
      </c>
      <c r="G22" s="67">
        <v>112442.74014999998</v>
      </c>
      <c r="H22" s="64"/>
    </row>
    <row r="23" spans="1:8" ht="20.25" customHeight="1" x14ac:dyDescent="0.2">
      <c r="A23" t="s">
        <v>180</v>
      </c>
      <c r="B23" t="s">
        <v>181</v>
      </c>
      <c r="C23" s="64">
        <v>18300</v>
      </c>
      <c r="D23" s="64">
        <v>0</v>
      </c>
      <c r="E23" s="64">
        <v>16100</v>
      </c>
      <c r="F23" s="64">
        <v>0</v>
      </c>
      <c r="G23" s="64">
        <v>17318.609</v>
      </c>
      <c r="H23" s="64">
        <f t="shared" si="0"/>
        <v>17318.609</v>
      </c>
    </row>
    <row r="24" spans="1:8" ht="20.25" customHeight="1" x14ac:dyDescent="0.2">
      <c r="A24" s="66" t="s">
        <v>351</v>
      </c>
      <c r="B24" s="66"/>
      <c r="C24" s="67">
        <v>18300</v>
      </c>
      <c r="D24" s="67">
        <v>0</v>
      </c>
      <c r="E24" s="67">
        <v>16100</v>
      </c>
      <c r="F24" s="67">
        <v>0</v>
      </c>
      <c r="G24" s="67">
        <v>17318.609</v>
      </c>
      <c r="H24" s="64"/>
    </row>
    <row r="25" spans="1:8" ht="20.25" customHeight="1" x14ac:dyDescent="0.2">
      <c r="A25" t="s">
        <v>79</v>
      </c>
      <c r="B25" t="s">
        <v>86</v>
      </c>
      <c r="C25" s="64">
        <v>70000</v>
      </c>
      <c r="D25" s="64">
        <v>52500</v>
      </c>
      <c r="E25" s="64">
        <v>60000</v>
      </c>
      <c r="F25" s="64">
        <v>0</v>
      </c>
      <c r="G25" s="64">
        <v>67894.200000000012</v>
      </c>
      <c r="H25" s="64">
        <f t="shared" si="0"/>
        <v>67894.200000000012</v>
      </c>
    </row>
    <row r="26" spans="1:8" ht="20.25" customHeight="1" x14ac:dyDescent="0.2">
      <c r="A26" s="66" t="s">
        <v>492</v>
      </c>
      <c r="B26" s="66"/>
      <c r="C26" s="67">
        <v>70000</v>
      </c>
      <c r="D26" s="67">
        <v>52500</v>
      </c>
      <c r="E26" s="67">
        <v>60000</v>
      </c>
      <c r="F26" s="67">
        <v>0</v>
      </c>
      <c r="G26" s="67">
        <v>67894.200000000012</v>
      </c>
      <c r="H26" s="64"/>
    </row>
    <row r="27" spans="1:8" ht="20.25" customHeight="1" x14ac:dyDescent="0.2">
      <c r="A27" t="s">
        <v>82</v>
      </c>
      <c r="B27" t="s">
        <v>73</v>
      </c>
      <c r="C27" s="64">
        <v>20000</v>
      </c>
      <c r="D27" s="64">
        <v>21000</v>
      </c>
      <c r="E27" s="64">
        <v>20000</v>
      </c>
      <c r="F27" s="64">
        <v>0</v>
      </c>
      <c r="G27" s="64">
        <v>18719.800000000003</v>
      </c>
      <c r="H27" s="64">
        <f t="shared" si="0"/>
        <v>18719.800000000003</v>
      </c>
    </row>
    <row r="28" spans="1:8" ht="20.25" customHeight="1" x14ac:dyDescent="0.2">
      <c r="B28" t="s">
        <v>86</v>
      </c>
      <c r="C28" s="64">
        <v>35000</v>
      </c>
      <c r="D28" s="64">
        <v>26250</v>
      </c>
      <c r="E28" s="64">
        <v>25042</v>
      </c>
      <c r="F28" s="64">
        <v>0</v>
      </c>
      <c r="G28" s="64">
        <v>26892.250000000004</v>
      </c>
      <c r="H28" s="64">
        <f t="shared" si="0"/>
        <v>26892.250000000004</v>
      </c>
    </row>
    <row r="29" spans="1:8" ht="20.25" customHeight="1" x14ac:dyDescent="0.2">
      <c r="B29" t="s">
        <v>181</v>
      </c>
      <c r="C29" s="64">
        <v>204880</v>
      </c>
      <c r="D29" s="64">
        <v>178500</v>
      </c>
      <c r="E29" s="64">
        <v>190726</v>
      </c>
      <c r="F29" s="64">
        <v>2770</v>
      </c>
      <c r="G29" s="64">
        <v>175347.5</v>
      </c>
      <c r="H29" s="64">
        <f t="shared" si="0"/>
        <v>175347.5</v>
      </c>
    </row>
    <row r="30" spans="1:8" ht="20.25" customHeight="1" x14ac:dyDescent="0.2">
      <c r="A30" s="66" t="s">
        <v>207</v>
      </c>
      <c r="B30" s="66"/>
      <c r="C30" s="67">
        <v>259880</v>
      </c>
      <c r="D30" s="67">
        <v>225750</v>
      </c>
      <c r="E30" s="67">
        <v>235768</v>
      </c>
      <c r="F30" s="67">
        <v>2770</v>
      </c>
      <c r="G30" s="67">
        <v>220959.55</v>
      </c>
      <c r="H30" s="64"/>
    </row>
    <row r="31" spans="1:8" ht="20.25" customHeight="1" x14ac:dyDescent="0.2">
      <c r="A31" t="s">
        <v>81</v>
      </c>
      <c r="B31" t="s">
        <v>155</v>
      </c>
      <c r="C31" s="64">
        <v>50000</v>
      </c>
      <c r="D31" s="64">
        <v>52500</v>
      </c>
      <c r="E31" s="64">
        <v>50000</v>
      </c>
      <c r="F31" s="64">
        <v>55041.8</v>
      </c>
      <c r="G31" s="64">
        <v>0</v>
      </c>
      <c r="H31" s="64">
        <f t="shared" si="0"/>
        <v>0</v>
      </c>
    </row>
    <row r="32" spans="1:8" ht="20.25" customHeight="1" x14ac:dyDescent="0.2">
      <c r="B32" t="s">
        <v>98</v>
      </c>
      <c r="C32" s="64">
        <v>15000</v>
      </c>
      <c r="D32" s="64">
        <v>5199.6000000000004</v>
      </c>
      <c r="E32" s="64">
        <v>15000</v>
      </c>
      <c r="F32" s="64">
        <v>5593.1577240000015</v>
      </c>
      <c r="G32" s="64">
        <v>0</v>
      </c>
      <c r="H32" s="64">
        <f t="shared" si="0"/>
        <v>0</v>
      </c>
    </row>
    <row r="33" spans="1:8" ht="20.25" customHeight="1" x14ac:dyDescent="0.2">
      <c r="B33" t="s">
        <v>86</v>
      </c>
      <c r="C33" s="64">
        <v>25000</v>
      </c>
      <c r="D33" s="64">
        <v>26250</v>
      </c>
      <c r="E33" s="64">
        <v>25000</v>
      </c>
      <c r="F33" s="64">
        <v>5099.05</v>
      </c>
      <c r="G33" s="64">
        <v>20396.2</v>
      </c>
      <c r="H33" s="64">
        <f t="shared" si="0"/>
        <v>20396.2</v>
      </c>
    </row>
    <row r="34" spans="1:8" ht="20.25" customHeight="1" x14ac:dyDescent="0.2">
      <c r="B34" t="s">
        <v>181</v>
      </c>
      <c r="C34" s="64">
        <v>20080</v>
      </c>
      <c r="D34" s="64">
        <v>21084</v>
      </c>
      <c r="E34" s="64">
        <v>20080</v>
      </c>
      <c r="F34" s="64">
        <v>21038.82</v>
      </c>
      <c r="G34" s="64">
        <v>0</v>
      </c>
      <c r="H34" s="64">
        <f t="shared" si="0"/>
        <v>0</v>
      </c>
    </row>
    <row r="35" spans="1:8" ht="20.25" customHeight="1" x14ac:dyDescent="0.2">
      <c r="B35" t="s">
        <v>185</v>
      </c>
      <c r="C35" s="64">
        <v>8000</v>
      </c>
      <c r="D35" s="64">
        <v>0</v>
      </c>
      <c r="E35" s="64">
        <v>866</v>
      </c>
      <c r="F35" s="64">
        <v>0</v>
      </c>
      <c r="G35" s="64">
        <v>0</v>
      </c>
      <c r="H35" s="64">
        <f t="shared" si="0"/>
        <v>0</v>
      </c>
    </row>
    <row r="36" spans="1:8" ht="20.25" customHeight="1" x14ac:dyDescent="0.2">
      <c r="B36" t="s">
        <v>114</v>
      </c>
      <c r="C36" s="64">
        <v>31000</v>
      </c>
      <c r="D36" s="64">
        <v>32550</v>
      </c>
      <c r="E36" s="64">
        <v>31000</v>
      </c>
      <c r="F36" s="64">
        <v>28582.620000000003</v>
      </c>
      <c r="G36" s="64">
        <v>5518.15</v>
      </c>
      <c r="H36" s="64">
        <f t="shared" si="0"/>
        <v>5518.15</v>
      </c>
    </row>
    <row r="37" spans="1:8" ht="20.25" customHeight="1" x14ac:dyDescent="0.2">
      <c r="B37" t="s">
        <v>80</v>
      </c>
      <c r="C37" s="64">
        <v>13000</v>
      </c>
      <c r="D37" s="64">
        <v>13650</v>
      </c>
      <c r="E37" s="64">
        <v>13000</v>
      </c>
      <c r="F37" s="64">
        <v>4638.0400000000009</v>
      </c>
      <c r="G37" s="64">
        <v>9932.6699999999983</v>
      </c>
      <c r="H37" s="64">
        <f t="shared" si="0"/>
        <v>9932.6699999999983</v>
      </c>
    </row>
    <row r="38" spans="1:8" ht="20.25" customHeight="1" x14ac:dyDescent="0.2">
      <c r="B38" t="s">
        <v>270</v>
      </c>
      <c r="C38" s="64">
        <v>1000</v>
      </c>
      <c r="D38" s="64">
        <v>0</v>
      </c>
      <c r="E38" s="64">
        <v>0</v>
      </c>
      <c r="F38" s="64">
        <v>0</v>
      </c>
      <c r="G38" s="64">
        <v>0</v>
      </c>
      <c r="H38" s="64">
        <f t="shared" si="0"/>
        <v>0</v>
      </c>
    </row>
    <row r="39" spans="1:8" ht="20.25" customHeight="1" x14ac:dyDescent="0.2">
      <c r="B39" t="s">
        <v>577</v>
      </c>
      <c r="C39" s="64">
        <v>10000</v>
      </c>
      <c r="D39" s="64">
        <v>10500</v>
      </c>
      <c r="E39" s="64">
        <v>10000</v>
      </c>
      <c r="F39" s="64">
        <v>8801.1</v>
      </c>
      <c r="G39" s="64">
        <v>0</v>
      </c>
      <c r="H39" s="64">
        <f t="shared" si="0"/>
        <v>0</v>
      </c>
    </row>
    <row r="40" spans="1:8" ht="20.25" customHeight="1" x14ac:dyDescent="0.2">
      <c r="A40" s="66" t="s">
        <v>208</v>
      </c>
      <c r="B40" s="66"/>
      <c r="C40" s="67">
        <v>173080</v>
      </c>
      <c r="D40" s="67">
        <v>161733.6</v>
      </c>
      <c r="E40" s="67">
        <v>164946</v>
      </c>
      <c r="F40" s="67">
        <v>128794.58772400001</v>
      </c>
      <c r="G40" s="67">
        <v>35847.019999999997</v>
      </c>
      <c r="H40" s="64"/>
    </row>
    <row r="41" spans="1:8" ht="20.25" customHeight="1" x14ac:dyDescent="0.2">
      <c r="A41" t="s">
        <v>135</v>
      </c>
      <c r="B41" t="s">
        <v>155</v>
      </c>
      <c r="C41" s="64">
        <v>235000</v>
      </c>
      <c r="D41" s="64">
        <v>246750</v>
      </c>
      <c r="E41" s="64">
        <v>235000</v>
      </c>
      <c r="F41" s="64">
        <v>0</v>
      </c>
      <c r="G41" s="64">
        <v>258235.45000000007</v>
      </c>
      <c r="H41" s="64">
        <f t="shared" si="0"/>
        <v>258235.45000000007</v>
      </c>
    </row>
    <row r="42" spans="1:8" ht="20.25" customHeight="1" x14ac:dyDescent="0.2">
      <c r="B42" t="s">
        <v>98</v>
      </c>
      <c r="C42" s="64">
        <v>10000</v>
      </c>
      <c r="D42" s="64">
        <v>0</v>
      </c>
      <c r="E42" s="64">
        <v>0</v>
      </c>
      <c r="F42" s="64">
        <v>0</v>
      </c>
      <c r="G42" s="64">
        <v>0</v>
      </c>
      <c r="H42" s="64">
        <f t="shared" si="0"/>
        <v>0</v>
      </c>
    </row>
    <row r="43" spans="1:8" ht="20.25" customHeight="1" x14ac:dyDescent="0.2">
      <c r="A43" s="66" t="s">
        <v>641</v>
      </c>
      <c r="B43" s="66"/>
      <c r="C43" s="67">
        <v>245000</v>
      </c>
      <c r="D43" s="67">
        <v>246750</v>
      </c>
      <c r="E43" s="67">
        <v>235000</v>
      </c>
      <c r="F43" s="67">
        <v>0</v>
      </c>
      <c r="G43" s="67">
        <v>258235.45000000007</v>
      </c>
      <c r="H43" s="64"/>
    </row>
    <row r="44" spans="1:8" ht="20.25" customHeight="1" x14ac:dyDescent="0.2">
      <c r="A44" t="s">
        <v>150</v>
      </c>
      <c r="B44" t="s">
        <v>128</v>
      </c>
      <c r="C44" s="64">
        <v>32000</v>
      </c>
      <c r="D44" s="64">
        <v>16800</v>
      </c>
      <c r="E44" s="64">
        <v>32000</v>
      </c>
      <c r="F44" s="64">
        <v>0</v>
      </c>
      <c r="G44" s="64">
        <v>17211.04</v>
      </c>
      <c r="H44" s="64">
        <f t="shared" si="0"/>
        <v>17211.04</v>
      </c>
    </row>
    <row r="45" spans="1:8" ht="20.25" customHeight="1" x14ac:dyDescent="0.2">
      <c r="B45" t="s">
        <v>114</v>
      </c>
      <c r="C45" s="64">
        <v>10000</v>
      </c>
      <c r="D45" s="64">
        <v>10500</v>
      </c>
      <c r="E45" s="64">
        <v>10000</v>
      </c>
      <c r="F45" s="64">
        <v>0</v>
      </c>
      <c r="G45" s="64">
        <v>11315.7</v>
      </c>
      <c r="H45" s="64">
        <f t="shared" si="0"/>
        <v>11315.7</v>
      </c>
    </row>
    <row r="46" spans="1:8" ht="20.25" customHeight="1" x14ac:dyDescent="0.2">
      <c r="B46" t="s">
        <v>132</v>
      </c>
      <c r="C46" s="64">
        <v>45000</v>
      </c>
      <c r="D46" s="64">
        <v>31589.25</v>
      </c>
      <c r="E46" s="64">
        <v>45000</v>
      </c>
      <c r="F46" s="64">
        <v>0</v>
      </c>
      <c r="G46" s="64">
        <v>32635.627832500002</v>
      </c>
      <c r="H46" s="64">
        <f t="shared" si="0"/>
        <v>32635.627832500002</v>
      </c>
    </row>
    <row r="47" spans="1:8" ht="20.25" customHeight="1" x14ac:dyDescent="0.2">
      <c r="B47" t="s">
        <v>232</v>
      </c>
      <c r="C47" s="64">
        <v>10000</v>
      </c>
      <c r="D47" s="64">
        <v>10500</v>
      </c>
      <c r="E47" s="64">
        <v>10000</v>
      </c>
      <c r="F47" s="64">
        <v>0</v>
      </c>
      <c r="G47" s="64">
        <v>10756.900000000001</v>
      </c>
      <c r="H47" s="64">
        <f t="shared" si="0"/>
        <v>10756.900000000001</v>
      </c>
    </row>
    <row r="48" spans="1:8" ht="20.25" customHeight="1" x14ac:dyDescent="0.2">
      <c r="B48" t="s">
        <v>251</v>
      </c>
      <c r="C48" s="64">
        <v>30000</v>
      </c>
      <c r="D48" s="64">
        <v>31500</v>
      </c>
      <c r="E48" s="64">
        <v>30000</v>
      </c>
      <c r="F48" s="64">
        <v>0</v>
      </c>
      <c r="G48" s="64">
        <v>32270.700000000004</v>
      </c>
      <c r="H48" s="64">
        <f t="shared" si="0"/>
        <v>32270.700000000004</v>
      </c>
    </row>
    <row r="49" spans="1:8" ht="20.25" customHeight="1" x14ac:dyDescent="0.2">
      <c r="A49" s="66" t="s">
        <v>274</v>
      </c>
      <c r="B49" s="66"/>
      <c r="C49" s="67">
        <v>127000</v>
      </c>
      <c r="D49" s="67">
        <v>100889.25</v>
      </c>
      <c r="E49" s="67">
        <v>127000</v>
      </c>
      <c r="F49" s="67">
        <v>0</v>
      </c>
      <c r="G49" s="67">
        <v>104189.96783250003</v>
      </c>
      <c r="H49" s="64"/>
    </row>
    <row r="50" spans="1:8" ht="20.25" customHeight="1" x14ac:dyDescent="0.2">
      <c r="A50" t="s">
        <v>165</v>
      </c>
      <c r="B50" t="s">
        <v>232</v>
      </c>
      <c r="C50" s="64">
        <v>25000</v>
      </c>
      <c r="D50" s="64">
        <v>0</v>
      </c>
      <c r="E50" s="64">
        <v>25000</v>
      </c>
      <c r="F50" s="64">
        <v>2690</v>
      </c>
      <c r="G50" s="64">
        <v>24900.75</v>
      </c>
      <c r="H50" s="64">
        <f t="shared" si="0"/>
        <v>24900.75</v>
      </c>
    </row>
    <row r="51" spans="1:8" ht="20.25" customHeight="1" x14ac:dyDescent="0.2">
      <c r="B51" t="s">
        <v>296</v>
      </c>
      <c r="C51" s="64">
        <v>17000</v>
      </c>
      <c r="D51" s="64">
        <v>17850</v>
      </c>
      <c r="E51" s="64">
        <v>17000</v>
      </c>
      <c r="F51" s="64">
        <v>0</v>
      </c>
      <c r="G51" s="64">
        <v>17811.75</v>
      </c>
      <c r="H51" s="64">
        <f t="shared" si="0"/>
        <v>17811.75</v>
      </c>
    </row>
    <row r="52" spans="1:8" ht="20.25" customHeight="1" x14ac:dyDescent="0.2">
      <c r="B52" t="s">
        <v>432</v>
      </c>
      <c r="C52" s="64">
        <v>10000</v>
      </c>
      <c r="D52" s="64">
        <v>0</v>
      </c>
      <c r="E52" s="64">
        <v>0</v>
      </c>
      <c r="F52" s="64">
        <v>0</v>
      </c>
      <c r="G52" s="64">
        <v>0</v>
      </c>
      <c r="H52" s="64">
        <f t="shared" si="0"/>
        <v>0</v>
      </c>
    </row>
    <row r="53" spans="1:8" ht="20.25" customHeight="1" x14ac:dyDescent="0.2">
      <c r="A53" s="66" t="s">
        <v>307</v>
      </c>
      <c r="B53" s="66"/>
      <c r="C53" s="67">
        <v>52000</v>
      </c>
      <c r="D53" s="67">
        <v>17850</v>
      </c>
      <c r="E53" s="67">
        <v>42000</v>
      </c>
      <c r="F53" s="67">
        <v>2690</v>
      </c>
      <c r="G53" s="67">
        <v>42712.5</v>
      </c>
      <c r="H53" s="64"/>
    </row>
    <row r="54" spans="1:8" ht="20.25" customHeight="1" x14ac:dyDescent="0.2">
      <c r="A54" t="s">
        <v>524</v>
      </c>
      <c r="B54" t="s">
        <v>515</v>
      </c>
      <c r="C54" s="64">
        <v>7200</v>
      </c>
      <c r="D54" s="64">
        <v>7560</v>
      </c>
      <c r="E54" s="64">
        <v>7200</v>
      </c>
      <c r="F54" s="64">
        <v>0</v>
      </c>
      <c r="G54" s="64">
        <v>6739.1279999999997</v>
      </c>
      <c r="H54" s="64">
        <f t="shared" si="0"/>
        <v>6739.1279999999997</v>
      </c>
    </row>
    <row r="55" spans="1:8" ht="20.25" customHeight="1" x14ac:dyDescent="0.2">
      <c r="A55" s="66" t="s">
        <v>647</v>
      </c>
      <c r="B55" s="66"/>
      <c r="C55" s="67">
        <v>7200</v>
      </c>
      <c r="D55" s="67">
        <v>7560</v>
      </c>
      <c r="E55" s="67">
        <v>7200</v>
      </c>
      <c r="F55" s="67">
        <v>0</v>
      </c>
      <c r="G55" s="67">
        <v>6739.1279999999997</v>
      </c>
      <c r="H55" s="64"/>
    </row>
    <row r="56" spans="1:8" ht="20.25" customHeight="1" x14ac:dyDescent="0.2">
      <c r="A56" t="s">
        <v>101</v>
      </c>
      <c r="B56" t="s">
        <v>94</v>
      </c>
      <c r="C56" s="64">
        <v>378000</v>
      </c>
      <c r="D56" s="64">
        <v>310306.5</v>
      </c>
      <c r="E56" s="64">
        <v>322000</v>
      </c>
      <c r="F56" s="64">
        <v>69097.432985000007</v>
      </c>
      <c r="G56" s="64">
        <v>250281.92</v>
      </c>
      <c r="H56" s="64">
        <f t="shared" si="0"/>
        <v>250281.92</v>
      </c>
    </row>
    <row r="57" spans="1:8" ht="20.25" customHeight="1" x14ac:dyDescent="0.2">
      <c r="A57" s="66" t="s">
        <v>334</v>
      </c>
      <c r="B57" s="66"/>
      <c r="C57" s="67">
        <v>378000</v>
      </c>
      <c r="D57" s="67">
        <v>310306.5</v>
      </c>
      <c r="E57" s="67">
        <v>322000</v>
      </c>
      <c r="F57" s="67">
        <v>69097.432985000007</v>
      </c>
      <c r="G57" s="67">
        <v>250281.92</v>
      </c>
      <c r="H57" s="64"/>
    </row>
    <row r="58" spans="1:8" ht="20.25" customHeight="1" x14ac:dyDescent="0.2">
      <c r="A58" t="s">
        <v>84</v>
      </c>
      <c r="B58" t="s">
        <v>447</v>
      </c>
      <c r="C58" s="64">
        <v>10000</v>
      </c>
      <c r="D58" s="64">
        <v>0</v>
      </c>
      <c r="E58" s="64">
        <v>10000</v>
      </c>
      <c r="F58" s="64">
        <v>0</v>
      </c>
      <c r="G58" s="64">
        <v>0</v>
      </c>
      <c r="H58" s="64">
        <f t="shared" si="0"/>
        <v>0</v>
      </c>
    </row>
    <row r="59" spans="1:8" ht="20.25" customHeight="1" x14ac:dyDescent="0.2">
      <c r="A59" s="66" t="s">
        <v>642</v>
      </c>
      <c r="B59" s="66"/>
      <c r="C59" s="67">
        <v>10000</v>
      </c>
      <c r="D59" s="67">
        <v>0</v>
      </c>
      <c r="E59" s="67">
        <v>10000</v>
      </c>
      <c r="F59" s="67">
        <v>0</v>
      </c>
      <c r="G59" s="67">
        <v>0</v>
      </c>
      <c r="H59" s="64">
        <f t="shared" si="0"/>
        <v>0</v>
      </c>
    </row>
    <row r="60" spans="1:8" ht="20.25" customHeight="1" x14ac:dyDescent="0.2">
      <c r="A60" t="s">
        <v>85</v>
      </c>
      <c r="B60" t="s">
        <v>179</v>
      </c>
      <c r="C60" s="64">
        <v>7000</v>
      </c>
      <c r="D60" s="64">
        <v>0</v>
      </c>
      <c r="E60" s="64">
        <v>7000</v>
      </c>
      <c r="F60" s="64">
        <v>0</v>
      </c>
      <c r="G60" s="64">
        <v>7920.9900000000007</v>
      </c>
      <c r="H60" s="64">
        <f t="shared" si="0"/>
        <v>7920.9900000000007</v>
      </c>
    </row>
    <row r="61" spans="1:8" ht="20.25" customHeight="1" x14ac:dyDescent="0.2">
      <c r="B61" t="s">
        <v>601</v>
      </c>
      <c r="C61" s="64">
        <v>5000</v>
      </c>
      <c r="D61" s="64">
        <v>0</v>
      </c>
      <c r="E61" s="64">
        <v>5000</v>
      </c>
      <c r="F61" s="64">
        <v>0</v>
      </c>
      <c r="G61" s="64">
        <v>6216.65</v>
      </c>
      <c r="H61" s="64">
        <f t="shared" si="0"/>
        <v>6216.65</v>
      </c>
    </row>
    <row r="62" spans="1:8" ht="20.25" customHeight="1" x14ac:dyDescent="0.2">
      <c r="A62" s="66" t="s">
        <v>308</v>
      </c>
      <c r="B62" s="66"/>
      <c r="C62" s="67">
        <v>12000</v>
      </c>
      <c r="D62" s="67">
        <v>0</v>
      </c>
      <c r="E62" s="67">
        <v>12000</v>
      </c>
      <c r="F62" s="67">
        <v>0</v>
      </c>
      <c r="G62" s="67">
        <v>14137.64</v>
      </c>
      <c r="H62" s="64"/>
    </row>
    <row r="63" spans="1:8" ht="20.25" customHeight="1" x14ac:dyDescent="0.2">
      <c r="A63" t="s">
        <v>377</v>
      </c>
      <c r="B63" t="s">
        <v>128</v>
      </c>
      <c r="C63" s="64">
        <v>40000</v>
      </c>
      <c r="D63" s="64">
        <v>0</v>
      </c>
      <c r="E63" s="64">
        <v>33080</v>
      </c>
      <c r="F63" s="64">
        <v>1510</v>
      </c>
      <c r="G63" s="64">
        <v>39619.356399999997</v>
      </c>
      <c r="H63" s="64">
        <f t="shared" si="0"/>
        <v>39619.356399999997</v>
      </c>
    </row>
    <row r="64" spans="1:8" ht="20.25" customHeight="1" x14ac:dyDescent="0.2">
      <c r="A64" s="66" t="s">
        <v>408</v>
      </c>
      <c r="B64" s="66"/>
      <c r="C64" s="67">
        <v>40000</v>
      </c>
      <c r="D64" s="67">
        <v>0</v>
      </c>
      <c r="E64" s="67">
        <v>33080</v>
      </c>
      <c r="F64" s="67">
        <v>1510</v>
      </c>
      <c r="G64" s="67">
        <v>39619.356399999997</v>
      </c>
      <c r="H64" s="64"/>
    </row>
    <row r="65" spans="1:8" ht="20.25" customHeight="1" x14ac:dyDescent="0.2">
      <c r="A65" t="s">
        <v>89</v>
      </c>
      <c r="B65" t="s">
        <v>128</v>
      </c>
      <c r="C65" s="64">
        <v>50000</v>
      </c>
      <c r="D65" s="64">
        <v>52500</v>
      </c>
      <c r="E65" s="64">
        <v>50000</v>
      </c>
      <c r="F65" s="64">
        <v>6382</v>
      </c>
      <c r="G65" s="64">
        <v>55784.5</v>
      </c>
      <c r="H65" s="64">
        <f t="shared" si="0"/>
        <v>55784.5</v>
      </c>
    </row>
    <row r="66" spans="1:8" ht="20.25" customHeight="1" x14ac:dyDescent="0.2">
      <c r="A66" s="66" t="s">
        <v>275</v>
      </c>
      <c r="B66" s="66"/>
      <c r="C66" s="67">
        <v>50000</v>
      </c>
      <c r="D66" s="67">
        <v>52500</v>
      </c>
      <c r="E66" s="67">
        <v>50000</v>
      </c>
      <c r="F66" s="67">
        <v>6382</v>
      </c>
      <c r="G66" s="67">
        <v>55784.5</v>
      </c>
      <c r="H66" s="64"/>
    </row>
    <row r="67" spans="1:8" ht="20.25" customHeight="1" x14ac:dyDescent="0.2">
      <c r="A67" t="s">
        <v>160</v>
      </c>
      <c r="B67" t="s">
        <v>198</v>
      </c>
      <c r="C67" s="64">
        <v>20000</v>
      </c>
      <c r="D67" s="64">
        <v>19700.100000000002</v>
      </c>
      <c r="E67" s="64">
        <v>18762</v>
      </c>
      <c r="F67" s="64">
        <v>15010</v>
      </c>
      <c r="G67" s="64">
        <v>7268.9369000000006</v>
      </c>
      <c r="H67" s="64">
        <f t="shared" si="0"/>
        <v>7268.9369000000006</v>
      </c>
    </row>
    <row r="68" spans="1:8" ht="20.25" customHeight="1" x14ac:dyDescent="0.2">
      <c r="B68" t="s">
        <v>603</v>
      </c>
      <c r="C68" s="64">
        <v>5000</v>
      </c>
      <c r="D68" s="64">
        <v>0</v>
      </c>
      <c r="E68" s="64">
        <v>0</v>
      </c>
      <c r="F68" s="64">
        <v>0</v>
      </c>
      <c r="G68" s="64">
        <v>0</v>
      </c>
      <c r="H68" s="64">
        <f t="shared" si="0"/>
        <v>0</v>
      </c>
    </row>
    <row r="69" spans="1:8" ht="20.25" customHeight="1" x14ac:dyDescent="0.2">
      <c r="A69" s="66" t="s">
        <v>643</v>
      </c>
      <c r="B69" s="66"/>
      <c r="C69" s="67">
        <v>25000</v>
      </c>
      <c r="D69" s="67">
        <v>19700.100000000002</v>
      </c>
      <c r="E69" s="67">
        <v>18762</v>
      </c>
      <c r="F69" s="67">
        <v>15010</v>
      </c>
      <c r="G69" s="67">
        <v>7268.9369000000006</v>
      </c>
      <c r="H69" s="64"/>
    </row>
    <row r="70" spans="1:8" ht="20.25" customHeight="1" x14ac:dyDescent="0.2">
      <c r="A70" t="s">
        <v>97</v>
      </c>
      <c r="C70" s="64">
        <v>2067310</v>
      </c>
      <c r="D70" s="64">
        <v>1722145.9500000002</v>
      </c>
      <c r="E70" s="64">
        <v>1918386</v>
      </c>
      <c r="F70" s="64">
        <v>296219.24535899999</v>
      </c>
      <c r="G70" s="64">
        <v>1549048.3257824997</v>
      </c>
      <c r="H70" s="64">
        <f>SUM(H5:H69)</f>
        <v>1549048.3257824997</v>
      </c>
    </row>
    <row r="71" spans="1:8" ht="20.25" customHeight="1" x14ac:dyDescent="0.2">
      <c r="C71"/>
    </row>
    <row r="72" spans="1:8" ht="20.25" customHeight="1" x14ac:dyDescent="0.2">
      <c r="C72"/>
    </row>
    <row r="73" spans="1:8" ht="20.25" customHeight="1" x14ac:dyDescent="0.2">
      <c r="C73"/>
    </row>
    <row r="74" spans="1:8" ht="20.25" customHeight="1" x14ac:dyDescent="0.2">
      <c r="C74"/>
    </row>
    <row r="75" spans="1:8" ht="20.25" customHeight="1" x14ac:dyDescent="0.2">
      <c r="C75"/>
    </row>
    <row r="76" spans="1:8" ht="20.25" customHeight="1" x14ac:dyDescent="0.2">
      <c r="C76"/>
    </row>
    <row r="77" spans="1:8" ht="20.25" customHeight="1" x14ac:dyDescent="0.2">
      <c r="C77"/>
    </row>
    <row r="78" spans="1:8" ht="20.25" customHeight="1" x14ac:dyDescent="0.2">
      <c r="C78"/>
    </row>
    <row r="79" spans="1:8" ht="20.25" customHeight="1" x14ac:dyDescent="0.2">
      <c r="C79"/>
    </row>
    <row r="80" spans="1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2000256</v>
      </c>
      <c r="D127" s="65">
        <f>+D121-D50</f>
        <v>1920000</v>
      </c>
      <c r="E127" s="65">
        <f>+E121-E50</f>
        <v>1895000</v>
      </c>
      <c r="F127" s="65">
        <f>+F121-F50</f>
        <v>822457</v>
      </c>
      <c r="G127" s="64">
        <f>+G121-G50</f>
        <v>1415099.25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11" sqref="D11"/>
    </sheetView>
  </sheetViews>
  <sheetFormatPr defaultRowHeight="14.25" x14ac:dyDescent="0.2"/>
  <cols>
    <col min="1" max="1" width="35.375" customWidth="1"/>
    <col min="2" max="2" width="23.5" bestFit="1" customWidth="1"/>
    <col min="3" max="3" width="19.625" style="63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62" t="s">
        <v>43</v>
      </c>
      <c r="B1" t="s">
        <v>172</v>
      </c>
    </row>
    <row r="2" spans="1:11" x14ac:dyDescent="0.2">
      <c r="A2" s="62" t="s">
        <v>29</v>
      </c>
      <c r="B2" t="s">
        <v>205</v>
      </c>
      <c r="D2">
        <v>12</v>
      </c>
    </row>
    <row r="4" spans="1:11" x14ac:dyDescent="0.2">
      <c r="A4" s="62" t="s">
        <v>23</v>
      </c>
      <c r="B4" s="62" t="s">
        <v>42</v>
      </c>
      <c r="C4" t="s">
        <v>203</v>
      </c>
      <c r="D4" t="s">
        <v>214</v>
      </c>
      <c r="E4" t="s">
        <v>206</v>
      </c>
      <c r="F4" t="s">
        <v>209</v>
      </c>
      <c r="G4" t="s">
        <v>226</v>
      </c>
      <c r="H4" t="s">
        <v>183</v>
      </c>
    </row>
    <row r="5" spans="1:11" ht="20.25" customHeight="1" x14ac:dyDescent="0.2">
      <c r="A5" t="s">
        <v>233</v>
      </c>
      <c r="B5" t="s">
        <v>73</v>
      </c>
      <c r="C5" s="64">
        <v>30000</v>
      </c>
      <c r="D5" s="64">
        <v>31500</v>
      </c>
      <c r="E5" s="64">
        <v>30000</v>
      </c>
      <c r="F5" s="64">
        <v>0</v>
      </c>
      <c r="G5" s="64">
        <v>26403.3</v>
      </c>
      <c r="H5" s="64">
        <v>26403.3</v>
      </c>
      <c r="I5" s="64"/>
    </row>
    <row r="6" spans="1:11" ht="20.25" customHeight="1" x14ac:dyDescent="0.2">
      <c r="A6" s="66" t="s">
        <v>236</v>
      </c>
      <c r="B6" s="66"/>
      <c r="C6" s="67">
        <v>30000</v>
      </c>
      <c r="D6" s="67">
        <v>31500</v>
      </c>
      <c r="E6" s="67">
        <v>30000</v>
      </c>
      <c r="F6" s="67">
        <v>0</v>
      </c>
      <c r="G6" s="67">
        <v>26403.3</v>
      </c>
      <c r="H6" s="67">
        <v>26403.3</v>
      </c>
    </row>
    <row r="7" spans="1:11" ht="20.25" customHeight="1" x14ac:dyDescent="0.2">
      <c r="A7" t="s">
        <v>264</v>
      </c>
      <c r="B7" t="s">
        <v>262</v>
      </c>
      <c r="C7" s="64">
        <v>5000</v>
      </c>
      <c r="D7" s="64">
        <v>5250</v>
      </c>
      <c r="E7" s="64">
        <v>5000</v>
      </c>
      <c r="F7" s="64">
        <v>589</v>
      </c>
      <c r="G7" s="64">
        <v>5378.4500000000007</v>
      </c>
      <c r="H7" s="64">
        <v>4789.4500000000007</v>
      </c>
      <c r="I7" s="64"/>
      <c r="J7" s="64"/>
      <c r="K7" s="64"/>
    </row>
    <row r="8" spans="1:11" ht="20.25" customHeight="1" x14ac:dyDescent="0.2">
      <c r="A8" s="66" t="s">
        <v>646</v>
      </c>
      <c r="B8" s="66"/>
      <c r="C8" s="67">
        <v>5000</v>
      </c>
      <c r="D8" s="67">
        <v>5250</v>
      </c>
      <c r="E8" s="67">
        <v>5000</v>
      </c>
      <c r="F8" s="67">
        <v>589</v>
      </c>
      <c r="G8" s="67">
        <v>5378.4500000000007</v>
      </c>
      <c r="H8" s="67">
        <v>4789.4500000000007</v>
      </c>
      <c r="J8" s="64"/>
      <c r="K8" s="64"/>
    </row>
    <row r="9" spans="1:11" ht="20.25" customHeight="1" x14ac:dyDescent="0.2">
      <c r="A9" t="s">
        <v>180</v>
      </c>
      <c r="B9" t="s">
        <v>373</v>
      </c>
      <c r="C9" s="64">
        <v>15000</v>
      </c>
      <c r="D9" s="64">
        <v>15750</v>
      </c>
      <c r="E9" s="64">
        <v>15000</v>
      </c>
      <c r="F9" s="64">
        <v>0</v>
      </c>
      <c r="G9" s="64">
        <v>14039.85</v>
      </c>
      <c r="H9" s="64">
        <v>14039.85</v>
      </c>
      <c r="I9" s="64"/>
    </row>
    <row r="10" spans="1:11" ht="20.25" customHeight="1" x14ac:dyDescent="0.2">
      <c r="A10" s="66" t="s">
        <v>351</v>
      </c>
      <c r="B10" s="66"/>
      <c r="C10" s="67">
        <v>15000</v>
      </c>
      <c r="D10" s="67">
        <v>15750</v>
      </c>
      <c r="E10" s="67">
        <v>15000</v>
      </c>
      <c r="F10" s="67">
        <v>0</v>
      </c>
      <c r="G10" s="67">
        <v>14039.85</v>
      </c>
      <c r="H10" s="67">
        <v>14039.85</v>
      </c>
    </row>
    <row r="11" spans="1:11" ht="20.25" customHeight="1" x14ac:dyDescent="0.2">
      <c r="A11" t="s">
        <v>81</v>
      </c>
      <c r="B11" t="s">
        <v>98</v>
      </c>
      <c r="C11" s="64">
        <v>20000</v>
      </c>
      <c r="D11" s="64">
        <v>21000</v>
      </c>
      <c r="E11" s="64">
        <v>20000</v>
      </c>
      <c r="F11" s="64">
        <v>21513.800000000003</v>
      </c>
      <c r="G11" s="64">
        <v>21513.800000000003</v>
      </c>
      <c r="H11" s="64">
        <v>0</v>
      </c>
      <c r="I11" s="64"/>
    </row>
    <row r="12" spans="1:11" ht="20.25" customHeight="1" x14ac:dyDescent="0.2">
      <c r="B12" t="s">
        <v>181</v>
      </c>
      <c r="C12" s="64">
        <v>50000</v>
      </c>
      <c r="D12" s="64">
        <v>52500</v>
      </c>
      <c r="E12" s="64">
        <v>50000</v>
      </c>
      <c r="F12" s="64">
        <v>52387.500000000007</v>
      </c>
      <c r="G12" s="64">
        <v>52387.500000000007</v>
      </c>
      <c r="H12" s="64">
        <v>0</v>
      </c>
      <c r="I12" s="64"/>
    </row>
    <row r="13" spans="1:11" ht="20.25" customHeight="1" x14ac:dyDescent="0.2">
      <c r="B13" t="s">
        <v>80</v>
      </c>
      <c r="C13" s="64">
        <v>50000</v>
      </c>
      <c r="D13" s="64">
        <v>52500</v>
      </c>
      <c r="E13" s="64">
        <v>50000</v>
      </c>
      <c r="F13" s="64">
        <v>55181.5</v>
      </c>
      <c r="G13" s="64">
        <v>55181.5</v>
      </c>
      <c r="H13" s="64">
        <v>0</v>
      </c>
    </row>
    <row r="14" spans="1:11" ht="20.25" customHeight="1" x14ac:dyDescent="0.2">
      <c r="B14" t="s">
        <v>184</v>
      </c>
      <c r="C14" s="64">
        <v>100000</v>
      </c>
      <c r="D14" s="64">
        <v>105000</v>
      </c>
      <c r="E14" s="64">
        <v>100000</v>
      </c>
      <c r="F14" s="64">
        <v>0</v>
      </c>
      <c r="G14" s="64">
        <v>107569.00000000001</v>
      </c>
      <c r="H14" s="64">
        <v>107569.00000000001</v>
      </c>
      <c r="I14" s="64"/>
    </row>
    <row r="15" spans="1:11" ht="20.25" customHeight="1" x14ac:dyDescent="0.2">
      <c r="A15" s="66" t="s">
        <v>208</v>
      </c>
      <c r="B15" s="66"/>
      <c r="C15" s="67">
        <v>220000</v>
      </c>
      <c r="D15" s="67">
        <v>231000</v>
      </c>
      <c r="E15" s="67">
        <v>220000</v>
      </c>
      <c r="F15" s="67">
        <v>129082.80000000002</v>
      </c>
      <c r="G15" s="67">
        <v>236651.80000000005</v>
      </c>
      <c r="H15" s="67">
        <v>107569.00000000001</v>
      </c>
    </row>
    <row r="16" spans="1:11" ht="20.25" customHeight="1" x14ac:dyDescent="0.2">
      <c r="A16" t="s">
        <v>135</v>
      </c>
      <c r="B16" t="s">
        <v>155</v>
      </c>
      <c r="C16" s="64">
        <v>200000</v>
      </c>
      <c r="D16" s="64">
        <v>210000</v>
      </c>
      <c r="E16" s="64">
        <v>200000</v>
      </c>
      <c r="F16" s="64">
        <v>0</v>
      </c>
      <c r="G16" s="64">
        <v>226314.00000000003</v>
      </c>
      <c r="H16" s="64">
        <v>226314.00000000003</v>
      </c>
      <c r="I16" s="64"/>
    </row>
    <row r="17" spans="1:9" ht="20.25" customHeight="1" x14ac:dyDescent="0.2">
      <c r="B17" t="s">
        <v>98</v>
      </c>
      <c r="C17" s="64">
        <v>10000</v>
      </c>
      <c r="D17" s="64">
        <v>0</v>
      </c>
      <c r="E17" s="64">
        <v>10000</v>
      </c>
      <c r="F17" s="64">
        <v>0</v>
      </c>
      <c r="G17" s="64">
        <v>10756.900000000001</v>
      </c>
      <c r="H17" s="64">
        <v>10756.900000000001</v>
      </c>
      <c r="I17" s="64"/>
    </row>
    <row r="18" spans="1:9" ht="20.25" customHeight="1" x14ac:dyDescent="0.2">
      <c r="A18" s="66" t="s">
        <v>641</v>
      </c>
      <c r="B18" s="66"/>
      <c r="C18" s="67">
        <v>210000</v>
      </c>
      <c r="D18" s="67">
        <v>210000</v>
      </c>
      <c r="E18" s="67">
        <v>210000</v>
      </c>
      <c r="F18" s="67">
        <v>0</v>
      </c>
      <c r="G18" s="67">
        <v>237070.90000000002</v>
      </c>
      <c r="H18" s="67">
        <v>237070.90000000002</v>
      </c>
      <c r="I18" s="64"/>
    </row>
    <row r="19" spans="1:9" ht="20.25" customHeight="1" x14ac:dyDescent="0.2">
      <c r="A19" t="s">
        <v>150</v>
      </c>
      <c r="B19" t="s">
        <v>251</v>
      </c>
      <c r="C19" s="64">
        <v>40000</v>
      </c>
      <c r="D19" s="64">
        <v>42000</v>
      </c>
      <c r="E19" s="64">
        <v>40000</v>
      </c>
      <c r="F19" s="64">
        <v>0</v>
      </c>
      <c r="G19" s="64">
        <v>43027.600000000006</v>
      </c>
      <c r="H19" s="64">
        <v>43027.600000000006</v>
      </c>
    </row>
    <row r="20" spans="1:9" ht="20.25" customHeight="1" x14ac:dyDescent="0.2">
      <c r="A20" s="66" t="s">
        <v>274</v>
      </c>
      <c r="B20" s="66"/>
      <c r="C20" s="67">
        <v>40000</v>
      </c>
      <c r="D20" s="67">
        <v>42000</v>
      </c>
      <c r="E20" s="67">
        <v>40000</v>
      </c>
      <c r="F20" s="67">
        <v>0</v>
      </c>
      <c r="G20" s="67">
        <v>43027.600000000006</v>
      </c>
      <c r="H20" s="67">
        <v>43027.600000000006</v>
      </c>
      <c r="I20" s="64"/>
    </row>
    <row r="21" spans="1:9" ht="20.25" customHeight="1" x14ac:dyDescent="0.2">
      <c r="A21" t="s">
        <v>84</v>
      </c>
      <c r="B21" t="s">
        <v>230</v>
      </c>
      <c r="C21" s="64">
        <v>30000</v>
      </c>
      <c r="D21" s="64">
        <v>31500</v>
      </c>
      <c r="E21" s="64">
        <v>30000</v>
      </c>
      <c r="F21" s="64">
        <v>0</v>
      </c>
      <c r="G21" s="64">
        <v>31991.3</v>
      </c>
      <c r="H21" s="64">
        <v>31991.3</v>
      </c>
    </row>
    <row r="22" spans="1:9" ht="20.25" customHeight="1" x14ac:dyDescent="0.2">
      <c r="A22" s="66" t="s">
        <v>642</v>
      </c>
      <c r="B22" s="66"/>
      <c r="C22" s="67">
        <v>30000</v>
      </c>
      <c r="D22" s="67">
        <v>31500</v>
      </c>
      <c r="E22" s="67">
        <v>30000</v>
      </c>
      <c r="F22" s="67">
        <v>0</v>
      </c>
      <c r="G22" s="67">
        <v>31991.3</v>
      </c>
      <c r="H22" s="67">
        <v>31991.3</v>
      </c>
      <c r="I22" s="64"/>
    </row>
    <row r="23" spans="1:9" ht="20.25" customHeight="1" x14ac:dyDescent="0.2">
      <c r="A23" t="s">
        <v>85</v>
      </c>
      <c r="B23" t="s">
        <v>182</v>
      </c>
      <c r="C23" s="64">
        <v>40000</v>
      </c>
      <c r="D23" s="64">
        <v>0</v>
      </c>
      <c r="E23" s="64">
        <v>40000</v>
      </c>
      <c r="F23" s="64">
        <v>0</v>
      </c>
      <c r="G23" s="64">
        <v>48615.600000000006</v>
      </c>
      <c r="H23" s="64">
        <v>48615.600000000006</v>
      </c>
      <c r="I23" s="64"/>
    </row>
    <row r="24" spans="1:9" ht="20.25" customHeight="1" x14ac:dyDescent="0.2">
      <c r="B24" t="s">
        <v>227</v>
      </c>
      <c r="C24" s="64">
        <v>5000</v>
      </c>
      <c r="D24" s="64">
        <v>0</v>
      </c>
      <c r="E24" s="64">
        <v>5000</v>
      </c>
      <c r="F24" s="64">
        <v>0</v>
      </c>
      <c r="G24" s="64">
        <v>5797.55</v>
      </c>
      <c r="H24" s="64">
        <v>5797.55</v>
      </c>
      <c r="I24" s="64"/>
    </row>
    <row r="25" spans="1:9" ht="20.25" customHeight="1" x14ac:dyDescent="0.2">
      <c r="B25" t="s">
        <v>250</v>
      </c>
      <c r="C25" s="64">
        <v>10000</v>
      </c>
      <c r="D25" s="64">
        <v>10500</v>
      </c>
      <c r="E25" s="64">
        <v>10000</v>
      </c>
      <c r="F25" s="64">
        <v>0</v>
      </c>
      <c r="G25" s="64">
        <v>11874.499999999998</v>
      </c>
      <c r="H25" s="64">
        <v>11874.499999999998</v>
      </c>
    </row>
    <row r="26" spans="1:9" ht="20.25" customHeight="1" x14ac:dyDescent="0.2">
      <c r="A26" s="66" t="s">
        <v>308</v>
      </c>
      <c r="B26" s="66"/>
      <c r="C26" s="67">
        <v>55000</v>
      </c>
      <c r="D26" s="67">
        <v>10500</v>
      </c>
      <c r="E26" s="67">
        <v>55000</v>
      </c>
      <c r="F26" s="67">
        <v>0</v>
      </c>
      <c r="G26" s="67">
        <v>66287.650000000009</v>
      </c>
      <c r="H26" s="67">
        <v>66287.650000000009</v>
      </c>
      <c r="I26" s="64"/>
    </row>
    <row r="27" spans="1:9" ht="20.25" customHeight="1" x14ac:dyDescent="0.2">
      <c r="A27" t="s">
        <v>197</v>
      </c>
      <c r="B27" t="s">
        <v>293</v>
      </c>
      <c r="C27" s="64">
        <v>20000</v>
      </c>
      <c r="D27" s="64">
        <v>21000</v>
      </c>
      <c r="E27" s="64">
        <v>20000</v>
      </c>
      <c r="F27" s="64">
        <v>3670</v>
      </c>
      <c r="G27" s="64">
        <v>24866.6</v>
      </c>
      <c r="H27" s="64">
        <v>21196.6</v>
      </c>
    </row>
    <row r="28" spans="1:9" ht="20.25" customHeight="1" x14ac:dyDescent="0.2">
      <c r="A28" s="66" t="s">
        <v>648</v>
      </c>
      <c r="B28" s="66"/>
      <c r="C28" s="67">
        <v>20000</v>
      </c>
      <c r="D28" s="67">
        <v>21000</v>
      </c>
      <c r="E28" s="67">
        <v>20000</v>
      </c>
      <c r="F28" s="67">
        <v>3670</v>
      </c>
      <c r="G28" s="67">
        <v>24866.6</v>
      </c>
      <c r="H28" s="67">
        <v>21196.6</v>
      </c>
      <c r="I28" s="64"/>
    </row>
    <row r="29" spans="1:9" ht="20.25" customHeight="1" x14ac:dyDescent="0.2">
      <c r="A29" t="s">
        <v>97</v>
      </c>
      <c r="C29" s="64">
        <v>625000</v>
      </c>
      <c r="D29" s="64">
        <v>598500</v>
      </c>
      <c r="E29" s="64">
        <v>625000</v>
      </c>
      <c r="F29" s="64">
        <v>133341.80000000002</v>
      </c>
      <c r="G29" s="64">
        <v>685717.45000000007</v>
      </c>
      <c r="H29" s="64">
        <v>552375.65</v>
      </c>
      <c r="I29" s="64"/>
    </row>
    <row r="30" spans="1:9" ht="20.25" customHeight="1" x14ac:dyDescent="0.2">
      <c r="C30"/>
    </row>
    <row r="31" spans="1:9" ht="20.25" customHeight="1" x14ac:dyDescent="0.2">
      <c r="C31"/>
      <c r="I31" s="64"/>
    </row>
    <row r="32" spans="1:9" ht="20.25" customHeight="1" x14ac:dyDescent="0.2">
      <c r="C32"/>
    </row>
    <row r="33" spans="3:9" ht="20.25" customHeight="1" x14ac:dyDescent="0.2">
      <c r="C33"/>
      <c r="I33" s="64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64"/>
      <c r="D97" s="64"/>
      <c r="E97" s="64"/>
      <c r="F97" s="64"/>
      <c r="G97" s="64"/>
    </row>
    <row r="98" spans="3:7" ht="20.25" customHeight="1" x14ac:dyDescent="0.2">
      <c r="C98" s="64"/>
      <c r="D98" s="64"/>
      <c r="E98" s="64"/>
      <c r="F98" s="64"/>
      <c r="G98" s="64"/>
    </row>
    <row r="99" spans="3:7" ht="20.25" customHeight="1" x14ac:dyDescent="0.2">
      <c r="C99" s="64"/>
      <c r="D99" s="64"/>
      <c r="E99" s="64"/>
      <c r="F99" s="64"/>
      <c r="G99" s="64"/>
    </row>
    <row r="100" spans="3:7" ht="20.25" customHeight="1" x14ac:dyDescent="0.2">
      <c r="C100" s="64"/>
      <c r="D100" s="64"/>
      <c r="E100" s="64"/>
      <c r="F100" s="64"/>
      <c r="G100" s="64"/>
    </row>
    <row r="101" spans="3:7" ht="20.25" customHeight="1" x14ac:dyDescent="0.2">
      <c r="C101" s="64"/>
      <c r="D101" s="64"/>
      <c r="E101" s="64"/>
      <c r="F101" s="64"/>
      <c r="G101" s="64"/>
    </row>
    <row r="102" spans="3:7" ht="20.25" customHeight="1" x14ac:dyDescent="0.2">
      <c r="C102" s="64"/>
      <c r="D102" s="64"/>
      <c r="E102" s="64"/>
      <c r="F102" s="64"/>
      <c r="G102" s="64"/>
    </row>
    <row r="103" spans="3:7" ht="20.25" customHeight="1" x14ac:dyDescent="0.2">
      <c r="C103" s="64"/>
      <c r="D103" s="64"/>
      <c r="E103" s="64"/>
      <c r="F103" s="64"/>
      <c r="G103" s="64"/>
    </row>
    <row r="104" spans="3:7" ht="20.25" customHeight="1" x14ac:dyDescent="0.2">
      <c r="C104" s="64"/>
      <c r="D104" s="64"/>
      <c r="E104" s="64"/>
      <c r="F104" s="64"/>
      <c r="G104" s="64"/>
    </row>
    <row r="105" spans="3:7" ht="20.25" customHeight="1" x14ac:dyDescent="0.2">
      <c r="C105" s="64"/>
      <c r="D105" s="64"/>
      <c r="E105" s="64"/>
      <c r="F105" s="64"/>
      <c r="G105" s="64"/>
    </row>
    <row r="106" spans="3:7" ht="20.25" customHeight="1" x14ac:dyDescent="0.2">
      <c r="C106" s="64"/>
      <c r="D106" s="64"/>
      <c r="E106" s="64"/>
      <c r="F106" s="64"/>
      <c r="G106" s="64"/>
    </row>
    <row r="107" spans="3:7" ht="20.25" customHeight="1" x14ac:dyDescent="0.2">
      <c r="C107" s="64"/>
      <c r="D107" s="64"/>
      <c r="E107" s="64"/>
      <c r="F107" s="64"/>
      <c r="G107" s="64"/>
    </row>
    <row r="108" spans="3:7" ht="20.25" customHeight="1" x14ac:dyDescent="0.2">
      <c r="C108" s="64"/>
      <c r="D108" s="64"/>
      <c r="E108" s="64"/>
      <c r="F108" s="64"/>
      <c r="G108" s="64"/>
    </row>
    <row r="109" spans="3:7" ht="20.25" customHeight="1" x14ac:dyDescent="0.2">
      <c r="C109" s="64"/>
      <c r="D109" s="64"/>
      <c r="E109" s="64"/>
      <c r="F109" s="64"/>
      <c r="G109" s="64"/>
    </row>
    <row r="110" spans="3:7" ht="20.25" customHeight="1" x14ac:dyDescent="0.2">
      <c r="C110" s="64"/>
      <c r="D110" s="64"/>
      <c r="E110" s="64"/>
      <c r="F110" s="64"/>
      <c r="G110" s="64"/>
    </row>
    <row r="111" spans="3:7" ht="20.25" customHeight="1" x14ac:dyDescent="0.2">
      <c r="C111" s="64"/>
      <c r="D111" s="64"/>
      <c r="E111" s="64"/>
      <c r="F111" s="64"/>
      <c r="G111" s="64"/>
    </row>
    <row r="112" spans="3:7" ht="20.25" customHeight="1" x14ac:dyDescent="0.2">
      <c r="C112" s="64"/>
      <c r="D112" s="64"/>
      <c r="E112" s="64"/>
      <c r="F112" s="64"/>
      <c r="G112" s="64"/>
    </row>
    <row r="113" spans="1:10" ht="20.25" customHeight="1" x14ac:dyDescent="0.2">
      <c r="C113" s="64"/>
      <c r="D113" s="64"/>
      <c r="E113" s="64"/>
      <c r="F113" s="64"/>
      <c r="G113" s="64"/>
    </row>
    <row r="114" spans="1:10" ht="20.25" customHeight="1" x14ac:dyDescent="0.2">
      <c r="C114" s="64"/>
      <c r="D114" s="64"/>
      <c r="E114" s="64"/>
      <c r="F114" s="64"/>
      <c r="G114" s="64"/>
    </row>
    <row r="115" spans="1:10" ht="20.25" customHeight="1" x14ac:dyDescent="0.2">
      <c r="C115" s="64"/>
      <c r="D115" s="64"/>
      <c r="E115" s="64"/>
      <c r="F115" s="64"/>
      <c r="G115" s="64"/>
    </row>
    <row r="116" spans="1:10" ht="20.25" customHeight="1" x14ac:dyDescent="0.2">
      <c r="C116" s="64"/>
      <c r="D116" s="64"/>
      <c r="E116" s="64"/>
      <c r="F116" s="64"/>
      <c r="G116" s="64"/>
    </row>
    <row r="117" spans="1:10" ht="20.25" customHeight="1" x14ac:dyDescent="0.2">
      <c r="C117" s="64"/>
      <c r="D117" s="64"/>
      <c r="E117" s="64"/>
      <c r="F117" s="64"/>
      <c r="G117" s="64"/>
    </row>
    <row r="118" spans="1:10" ht="20.25" customHeight="1" x14ac:dyDescent="0.2">
      <c r="C118" s="64"/>
      <c r="D118" s="64"/>
      <c r="E118" s="64"/>
      <c r="F118" s="64"/>
      <c r="G118" s="64"/>
    </row>
    <row r="119" spans="1:10" x14ac:dyDescent="0.2">
      <c r="C119"/>
      <c r="D119" t="s">
        <v>215</v>
      </c>
      <c r="E119" t="s">
        <v>216</v>
      </c>
      <c r="F119" t="s">
        <v>212</v>
      </c>
      <c r="G119" t="s">
        <v>217</v>
      </c>
      <c r="I119" t="s">
        <v>221</v>
      </c>
    </row>
    <row r="120" spans="1:10" x14ac:dyDescent="0.2">
      <c r="B120" s="69" t="s">
        <v>211</v>
      </c>
      <c r="C120" t="s">
        <v>210</v>
      </c>
      <c r="D120" s="63">
        <v>160000</v>
      </c>
      <c r="E120" s="63">
        <v>160000</v>
      </c>
      <c r="G120" s="63">
        <v>120000</v>
      </c>
      <c r="I120" s="64">
        <v>12</v>
      </c>
    </row>
    <row r="121" spans="1:10" x14ac:dyDescent="0.2">
      <c r="C121" s="68">
        <v>1975256</v>
      </c>
      <c r="D121" s="64">
        <f>+D120*I120</f>
        <v>1920000</v>
      </c>
      <c r="E121" s="64">
        <f>+E120*I120</f>
        <v>1920000</v>
      </c>
      <c r="F121" s="68">
        <v>825147</v>
      </c>
      <c r="G121" s="64">
        <f>+G120*I120</f>
        <v>1440000</v>
      </c>
      <c r="J121" s="63"/>
    </row>
    <row r="122" spans="1:10" x14ac:dyDescent="0.2">
      <c r="A122" s="69" t="s">
        <v>219</v>
      </c>
      <c r="B122">
        <v>20700</v>
      </c>
      <c r="C122" s="63">
        <v>424374</v>
      </c>
    </row>
    <row r="123" spans="1:10" x14ac:dyDescent="0.2">
      <c r="A123" s="69" t="s">
        <v>219</v>
      </c>
      <c r="B123">
        <v>20800</v>
      </c>
      <c r="C123" s="63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218</v>
      </c>
      <c r="D126" t="s">
        <v>222</v>
      </c>
      <c r="E126" t="s">
        <v>222</v>
      </c>
      <c r="F126" t="s">
        <v>220</v>
      </c>
    </row>
    <row r="127" spans="1:10" x14ac:dyDescent="0.2">
      <c r="C127" s="70">
        <f>+C50+C121</f>
        <v>1975256</v>
      </c>
      <c r="D127" s="65">
        <f>+D121-D50</f>
        <v>1920000</v>
      </c>
      <c r="E127" s="65">
        <f>+E121-E50</f>
        <v>1920000</v>
      </c>
      <c r="F127" s="65">
        <f>+F121-F50</f>
        <v>825147</v>
      </c>
      <c r="G127" s="64">
        <f>+G121-G50</f>
        <v>1440000</v>
      </c>
    </row>
    <row r="128" spans="1:10" x14ac:dyDescent="0.2">
      <c r="C128"/>
    </row>
    <row r="129" spans="2:7" x14ac:dyDescent="0.2">
      <c r="B129" t="s">
        <v>213</v>
      </c>
      <c r="C129"/>
      <c r="G129" s="63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9353-8488-4283-9105-5F3DD218D9E8}">
  <sheetPr>
    <tabColor rgb="FF92D050"/>
  </sheetPr>
  <dimension ref="A3:AB30"/>
  <sheetViews>
    <sheetView workbookViewId="0">
      <selection activeCell="J26" sqref="J26"/>
    </sheetView>
  </sheetViews>
  <sheetFormatPr defaultRowHeight="12.75" x14ac:dyDescent="0.2"/>
  <cols>
    <col min="1" max="1" width="17.5" style="57" bestFit="1" customWidth="1"/>
    <col min="2" max="3" width="7" style="57" bestFit="1" customWidth="1"/>
    <col min="4" max="5" width="7.875" style="57" bestFit="1" customWidth="1"/>
    <col min="6" max="7" width="7" style="57" bestFit="1" customWidth="1"/>
    <col min="8" max="8" width="7.875" style="57" bestFit="1" customWidth="1"/>
    <col min="9" max="9" width="7" style="57" bestFit="1" customWidth="1"/>
    <col min="10" max="10" width="7.875" style="57" bestFit="1" customWidth="1"/>
    <col min="11" max="13" width="7" style="57" bestFit="1" customWidth="1"/>
    <col min="14" max="14" width="7.875" style="57" bestFit="1" customWidth="1"/>
    <col min="15" max="27" width="7" style="57" bestFit="1" customWidth="1"/>
    <col min="28" max="28" width="10.25" style="57" bestFit="1" customWidth="1"/>
    <col min="29" max="16384" width="9" style="57"/>
  </cols>
  <sheetData>
    <row r="3" spans="1:28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1:28" s="61" customFormat="1" x14ac:dyDescent="0.2">
      <c r="A4" s="59" t="s">
        <v>102</v>
      </c>
      <c r="B4" s="59">
        <v>45658</v>
      </c>
      <c r="C4" s="59">
        <v>45659</v>
      </c>
      <c r="D4" s="59">
        <v>45660</v>
      </c>
      <c r="E4" s="59">
        <v>45661</v>
      </c>
      <c r="F4" s="59">
        <v>45662</v>
      </c>
      <c r="G4" s="59">
        <v>45663</v>
      </c>
      <c r="H4" s="59">
        <v>45665</v>
      </c>
      <c r="I4" s="59">
        <v>45666</v>
      </c>
      <c r="J4" s="59">
        <v>45667</v>
      </c>
      <c r="K4" s="59">
        <v>45668</v>
      </c>
      <c r="L4" s="59">
        <v>45669</v>
      </c>
      <c r="M4" s="59">
        <v>45670</v>
      </c>
      <c r="N4" s="59">
        <v>45672</v>
      </c>
      <c r="O4" s="59">
        <v>45673</v>
      </c>
      <c r="P4" s="59">
        <v>45674</v>
      </c>
      <c r="Q4" s="59">
        <v>45675</v>
      </c>
      <c r="R4" s="59">
        <v>45676</v>
      </c>
      <c r="S4" s="59">
        <v>45677</v>
      </c>
      <c r="T4" s="59">
        <v>45679</v>
      </c>
      <c r="U4" s="59">
        <v>45680</v>
      </c>
      <c r="V4" s="59">
        <v>45681</v>
      </c>
      <c r="W4" s="59">
        <v>45682</v>
      </c>
      <c r="X4" s="59">
        <v>45683</v>
      </c>
      <c r="Y4" s="59">
        <v>45686</v>
      </c>
      <c r="Z4" s="59">
        <v>45698</v>
      </c>
      <c r="AA4" s="59">
        <v>45700</v>
      </c>
      <c r="AB4" s="59" t="s">
        <v>97</v>
      </c>
    </row>
    <row r="5" spans="1:28" x14ac:dyDescent="0.2">
      <c r="A5" s="58" t="s">
        <v>196</v>
      </c>
      <c r="B5" s="60">
        <v>0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>
        <f>SUM(B5:AA5)</f>
        <v>0</v>
      </c>
    </row>
    <row r="6" spans="1:28" x14ac:dyDescent="0.2">
      <c r="A6" s="58" t="s">
        <v>517</v>
      </c>
      <c r="B6" s="60"/>
      <c r="C6" s="60"/>
      <c r="D6" s="60"/>
      <c r="E6" s="60"/>
      <c r="F6" s="60"/>
      <c r="G6" s="60">
        <v>6312.8975000000009</v>
      </c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>
        <f t="shared" ref="AB6:AB29" si="0">SUM(B6:AA6)</f>
        <v>6312.8975000000009</v>
      </c>
    </row>
    <row r="7" spans="1:28" x14ac:dyDescent="0.2">
      <c r="A7" s="58" t="s">
        <v>170</v>
      </c>
      <c r="B7" s="60"/>
      <c r="C7" s="60"/>
      <c r="D7" s="60"/>
      <c r="E7" s="60"/>
      <c r="F7" s="60"/>
      <c r="G7" s="60">
        <v>19988.75</v>
      </c>
      <c r="H7" s="60"/>
      <c r="I7" s="60"/>
      <c r="J7" s="60">
        <v>15841.98</v>
      </c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>
        <f t="shared" si="0"/>
        <v>35830.729999999996</v>
      </c>
    </row>
    <row r="8" spans="1:28" x14ac:dyDescent="0.2">
      <c r="A8" s="58" t="s">
        <v>177</v>
      </c>
      <c r="B8" s="60">
        <v>0</v>
      </c>
      <c r="C8" s="60"/>
      <c r="D8" s="60"/>
      <c r="E8" s="60"/>
      <c r="F8" s="60"/>
      <c r="G8" s="60"/>
      <c r="H8" s="60"/>
      <c r="I8" s="60"/>
      <c r="J8" s="60">
        <v>4400.55</v>
      </c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>
        <f t="shared" si="0"/>
        <v>4400.55</v>
      </c>
    </row>
    <row r="9" spans="1:28" x14ac:dyDescent="0.2">
      <c r="A9" s="58" t="s">
        <v>233</v>
      </c>
      <c r="B9" s="60">
        <v>7558.1</v>
      </c>
      <c r="C9" s="60"/>
      <c r="D9" s="60"/>
      <c r="E9" s="60">
        <v>35483.799999999996</v>
      </c>
      <c r="F9" s="60">
        <v>17602.2</v>
      </c>
      <c r="G9" s="60">
        <v>35763.200000000004</v>
      </c>
      <c r="H9" s="60">
        <v>25204.400000000001</v>
      </c>
      <c r="I9" s="60">
        <v>44564.3</v>
      </c>
      <c r="J9" s="60">
        <v>9359.9000000000015</v>
      </c>
      <c r="K9" s="60">
        <v>16680.18</v>
      </c>
      <c r="L9" s="60">
        <v>22002.75</v>
      </c>
      <c r="M9" s="60">
        <v>35483.800000000003</v>
      </c>
      <c r="N9" s="60"/>
      <c r="O9" s="60">
        <v>22002.75</v>
      </c>
      <c r="P9" s="60">
        <v>17602.2</v>
      </c>
      <c r="Q9" s="60"/>
      <c r="R9" s="60"/>
      <c r="S9" s="60">
        <v>8801.1</v>
      </c>
      <c r="T9" s="60"/>
      <c r="U9" s="60"/>
      <c r="V9" s="60"/>
      <c r="W9" s="60"/>
      <c r="X9" s="60"/>
      <c r="Y9" s="60"/>
      <c r="Z9" s="60"/>
      <c r="AA9" s="60"/>
      <c r="AB9" s="60">
        <f t="shared" si="0"/>
        <v>298108.68</v>
      </c>
    </row>
    <row r="10" spans="1:28" x14ac:dyDescent="0.2">
      <c r="A10" s="58" t="s">
        <v>133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>
        <f t="shared" si="0"/>
        <v>0</v>
      </c>
    </row>
    <row r="11" spans="1:28" x14ac:dyDescent="0.2">
      <c r="A11" s="58" t="s">
        <v>223</v>
      </c>
      <c r="B11" s="60"/>
      <c r="C11" s="60">
        <v>0</v>
      </c>
      <c r="D11" s="60">
        <v>10758.190149999995</v>
      </c>
      <c r="E11" s="60"/>
      <c r="F11" s="60"/>
      <c r="G11" s="60"/>
      <c r="H11" s="60">
        <v>24726.9</v>
      </c>
      <c r="I11" s="60"/>
      <c r="J11" s="60">
        <v>66287.649999999994</v>
      </c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>
        <f t="shared" si="0"/>
        <v>101772.74015</v>
      </c>
    </row>
    <row r="12" spans="1:28" x14ac:dyDescent="0.2">
      <c r="A12" s="58" t="s">
        <v>264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>
        <f t="shared" si="0"/>
        <v>0</v>
      </c>
    </row>
    <row r="13" spans="1:28" x14ac:dyDescent="0.2">
      <c r="A13" s="58" t="s">
        <v>180</v>
      </c>
      <c r="B13" s="60">
        <v>10968.609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>
        <f t="shared" si="0"/>
        <v>10968.609</v>
      </c>
    </row>
    <row r="14" spans="1:28" x14ac:dyDescent="0.2">
      <c r="A14" s="58" t="s">
        <v>79</v>
      </c>
      <c r="B14" s="60"/>
      <c r="C14" s="60"/>
      <c r="D14" s="60">
        <v>56578.500000000007</v>
      </c>
      <c r="E14" s="60"/>
      <c r="F14" s="60"/>
      <c r="G14" s="60">
        <v>11315.7</v>
      </c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>
        <f t="shared" si="0"/>
        <v>67894.200000000012</v>
      </c>
    </row>
    <row r="15" spans="1:28" x14ac:dyDescent="0.2">
      <c r="A15" s="58" t="s">
        <v>82</v>
      </c>
      <c r="B15" s="60"/>
      <c r="C15" s="60">
        <v>18743.800000000003</v>
      </c>
      <c r="D15" s="60">
        <v>31432.500000000004</v>
      </c>
      <c r="E15" s="60">
        <v>31432.500000000004</v>
      </c>
      <c r="F15" s="60">
        <v>31432.500000000004</v>
      </c>
      <c r="G15" s="60">
        <v>9359.9000000000015</v>
      </c>
      <c r="H15" s="60"/>
      <c r="I15" s="60"/>
      <c r="J15" s="60">
        <v>31432.500000000004</v>
      </c>
      <c r="K15" s="60"/>
      <c r="L15" s="60">
        <v>0</v>
      </c>
      <c r="M15" s="60">
        <v>9359.9000000000015</v>
      </c>
      <c r="N15" s="60">
        <v>26333.45</v>
      </c>
      <c r="O15" s="60"/>
      <c r="P15" s="60"/>
      <c r="Q15" s="60"/>
      <c r="R15" s="60"/>
      <c r="S15" s="60">
        <v>20955</v>
      </c>
      <c r="T15" s="60">
        <v>0</v>
      </c>
      <c r="U15" s="60"/>
      <c r="V15" s="60">
        <v>10477.5</v>
      </c>
      <c r="W15" s="60"/>
      <c r="X15" s="60"/>
      <c r="Y15" s="60"/>
      <c r="Z15" s="60"/>
      <c r="AA15" s="60"/>
      <c r="AB15" s="60">
        <f t="shared" si="0"/>
        <v>220959.55000000002</v>
      </c>
    </row>
    <row r="16" spans="1:28" x14ac:dyDescent="0.2">
      <c r="A16" s="58" t="s">
        <v>81</v>
      </c>
      <c r="B16" s="60">
        <v>0</v>
      </c>
      <c r="C16" s="60">
        <v>0</v>
      </c>
      <c r="D16" s="60"/>
      <c r="E16" s="60"/>
      <c r="F16" s="60">
        <v>0</v>
      </c>
      <c r="G16" s="60"/>
      <c r="H16" s="60">
        <v>0</v>
      </c>
      <c r="I16" s="60">
        <v>0</v>
      </c>
      <c r="J16" s="60">
        <v>3058.05</v>
      </c>
      <c r="K16" s="60"/>
      <c r="L16" s="60">
        <v>0</v>
      </c>
      <c r="M16" s="60"/>
      <c r="N16" s="60"/>
      <c r="O16" s="60">
        <v>10198.1</v>
      </c>
      <c r="P16" s="60">
        <v>0</v>
      </c>
      <c r="Q16" s="60">
        <v>0</v>
      </c>
      <c r="R16" s="60">
        <v>0</v>
      </c>
      <c r="S16" s="60"/>
      <c r="T16" s="60"/>
      <c r="U16" s="60">
        <v>0</v>
      </c>
      <c r="V16" s="60"/>
      <c r="W16" s="60">
        <v>5518.15</v>
      </c>
      <c r="X16" s="60">
        <v>4414.5199999999995</v>
      </c>
      <c r="Y16" s="60"/>
      <c r="Z16" s="60"/>
      <c r="AA16" s="60"/>
      <c r="AB16" s="60">
        <f t="shared" si="0"/>
        <v>23188.820000000003</v>
      </c>
    </row>
    <row r="17" spans="1:28" x14ac:dyDescent="0.2">
      <c r="A17" s="58" t="s">
        <v>135</v>
      </c>
      <c r="B17" s="60"/>
      <c r="C17" s="60">
        <v>0</v>
      </c>
      <c r="D17" s="60"/>
      <c r="E17" s="60"/>
      <c r="F17" s="60">
        <v>21513.800000000003</v>
      </c>
      <c r="G17" s="60"/>
      <c r="H17" s="60"/>
      <c r="I17" s="60">
        <v>29860.875</v>
      </c>
      <c r="J17" s="60"/>
      <c r="K17" s="60"/>
      <c r="L17" s="60">
        <v>18964.275000000001</v>
      </c>
      <c r="M17" s="60"/>
      <c r="N17" s="60"/>
      <c r="O17" s="60">
        <v>19103.975000000002</v>
      </c>
      <c r="P17" s="60">
        <v>28009.850000000002</v>
      </c>
      <c r="Q17" s="60">
        <v>22072.600000000002</v>
      </c>
      <c r="R17" s="60">
        <v>10896.600000000002</v>
      </c>
      <c r="S17" s="60"/>
      <c r="T17" s="60"/>
      <c r="U17" s="60">
        <v>41595.675000000003</v>
      </c>
      <c r="V17" s="60">
        <v>27451.050000000003</v>
      </c>
      <c r="W17" s="60">
        <v>28009.850000000002</v>
      </c>
      <c r="X17" s="60">
        <v>10756.900000000001</v>
      </c>
      <c r="Y17" s="60"/>
      <c r="Z17" s="60"/>
      <c r="AA17" s="60"/>
      <c r="AB17" s="60">
        <f t="shared" si="0"/>
        <v>258235.45</v>
      </c>
    </row>
    <row r="18" spans="1:28" x14ac:dyDescent="0.2">
      <c r="A18" s="58" t="s">
        <v>150</v>
      </c>
      <c r="B18" s="60">
        <v>0</v>
      </c>
      <c r="C18" s="60"/>
      <c r="D18" s="60"/>
      <c r="E18" s="60">
        <v>32635.627832500006</v>
      </c>
      <c r="F18" s="60">
        <v>10756.900000000001</v>
      </c>
      <c r="G18" s="60"/>
      <c r="H18" s="60">
        <v>37788.850000000006</v>
      </c>
      <c r="I18" s="60"/>
      <c r="J18" s="60"/>
      <c r="K18" s="60"/>
      <c r="L18" s="60"/>
      <c r="M18" s="60"/>
      <c r="N18" s="60">
        <v>17211.04</v>
      </c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>
        <v>17211.04</v>
      </c>
      <c r="Z18" s="60"/>
      <c r="AA18" s="60">
        <v>17211.04</v>
      </c>
      <c r="AB18" s="60">
        <f t="shared" si="0"/>
        <v>132814.49783250003</v>
      </c>
    </row>
    <row r="19" spans="1:28" x14ac:dyDescent="0.2">
      <c r="A19" s="58" t="s">
        <v>165</v>
      </c>
      <c r="B19" s="60">
        <v>2828.1499999999996</v>
      </c>
      <c r="C19" s="60"/>
      <c r="D19" s="60">
        <v>22072.6</v>
      </c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>
        <v>17811.75</v>
      </c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>
        <f t="shared" si="0"/>
        <v>42712.5</v>
      </c>
    </row>
    <row r="20" spans="1:28" x14ac:dyDescent="0.2">
      <c r="A20" s="58" t="s">
        <v>524</v>
      </c>
      <c r="B20" s="60"/>
      <c r="C20" s="60"/>
      <c r="D20" s="60"/>
      <c r="E20" s="60"/>
      <c r="F20" s="60"/>
      <c r="G20" s="60">
        <v>6739.1279999999997</v>
      </c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>
        <f t="shared" si="0"/>
        <v>6739.1279999999997</v>
      </c>
    </row>
    <row r="21" spans="1:28" x14ac:dyDescent="0.2">
      <c r="A21" s="58" t="s">
        <v>101</v>
      </c>
      <c r="B21" s="60"/>
      <c r="C21" s="60"/>
      <c r="D21" s="60"/>
      <c r="E21" s="60">
        <v>0</v>
      </c>
      <c r="F21" s="60"/>
      <c r="G21" s="60"/>
      <c r="H21" s="60">
        <v>20084.260000000002</v>
      </c>
      <c r="I21" s="60"/>
      <c r="J21" s="60"/>
      <c r="K21" s="60">
        <v>0</v>
      </c>
      <c r="L21" s="60"/>
      <c r="M21" s="60"/>
      <c r="N21" s="60">
        <v>55935.880000000005</v>
      </c>
      <c r="O21" s="60"/>
      <c r="P21" s="60"/>
      <c r="Q21" s="60">
        <v>58087.26</v>
      </c>
      <c r="R21" s="60"/>
      <c r="S21" s="60"/>
      <c r="T21" s="60">
        <v>58087.26</v>
      </c>
      <c r="U21" s="60"/>
      <c r="V21" s="60"/>
      <c r="W21" s="60">
        <v>58087.26</v>
      </c>
      <c r="X21" s="60"/>
      <c r="Y21" s="60"/>
      <c r="Z21" s="60"/>
      <c r="AA21" s="60"/>
      <c r="AB21" s="60">
        <f t="shared" si="0"/>
        <v>250281.92000000004</v>
      </c>
    </row>
    <row r="22" spans="1:28" x14ac:dyDescent="0.2">
      <c r="A22" s="58" t="s">
        <v>667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>
        <f t="shared" si="0"/>
        <v>0</v>
      </c>
    </row>
    <row r="23" spans="1:28" x14ac:dyDescent="0.2">
      <c r="A23" s="58" t="s">
        <v>84</v>
      </c>
      <c r="B23" s="60">
        <v>0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>
        <v>57732.200000000012</v>
      </c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>
        <f t="shared" si="0"/>
        <v>57732.200000000012</v>
      </c>
    </row>
    <row r="24" spans="1:28" x14ac:dyDescent="0.2">
      <c r="A24" s="58" t="s">
        <v>311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>
        <v>29447.875999999997</v>
      </c>
      <c r="AA24" s="60"/>
      <c r="AB24" s="60">
        <f t="shared" si="0"/>
        <v>29447.875999999997</v>
      </c>
    </row>
    <row r="25" spans="1:28" x14ac:dyDescent="0.2">
      <c r="A25" s="58" t="s">
        <v>85</v>
      </c>
      <c r="B25" s="60">
        <v>7920.9900000000007</v>
      </c>
      <c r="C25" s="60"/>
      <c r="D25" s="60"/>
      <c r="E25" s="60">
        <v>6216.65</v>
      </c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>
        <f t="shared" si="0"/>
        <v>14137.64</v>
      </c>
    </row>
    <row r="26" spans="1:28" x14ac:dyDescent="0.2">
      <c r="A26" s="58" t="s">
        <v>197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>
        <f t="shared" si="0"/>
        <v>0</v>
      </c>
    </row>
    <row r="27" spans="1:28" x14ac:dyDescent="0.2">
      <c r="A27" s="58" t="s">
        <v>377</v>
      </c>
      <c r="B27" s="60"/>
      <c r="C27" s="60"/>
      <c r="D27" s="60">
        <v>14752.7564</v>
      </c>
      <c r="E27" s="60"/>
      <c r="F27" s="60"/>
      <c r="G27" s="60"/>
      <c r="H27" s="60"/>
      <c r="I27" s="60"/>
      <c r="J27" s="60"/>
      <c r="K27" s="60"/>
      <c r="L27" s="60">
        <v>24866.6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>
        <f t="shared" si="0"/>
        <v>39619.356399999997</v>
      </c>
    </row>
    <row r="28" spans="1:28" x14ac:dyDescent="0.2">
      <c r="A28" s="58" t="s">
        <v>89</v>
      </c>
      <c r="B28" s="60"/>
      <c r="C28" s="60"/>
      <c r="D28" s="60"/>
      <c r="E28" s="60"/>
      <c r="F28" s="60"/>
      <c r="G28" s="60"/>
      <c r="H28" s="60"/>
      <c r="I28" s="60"/>
      <c r="J28" s="60">
        <v>48284.5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>
        <f t="shared" si="0"/>
        <v>48284.5</v>
      </c>
    </row>
    <row r="29" spans="1:28" x14ac:dyDescent="0.2">
      <c r="A29" s="58" t="s">
        <v>160</v>
      </c>
      <c r="B29" s="60">
        <v>0</v>
      </c>
      <c r="C29" s="60"/>
      <c r="D29" s="60"/>
      <c r="E29" s="60"/>
      <c r="F29" s="60"/>
      <c r="G29" s="60"/>
      <c r="H29" s="60"/>
      <c r="I29" s="60"/>
      <c r="J29" s="60"/>
      <c r="K29" s="60">
        <v>7268.9369000000006</v>
      </c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>
        <f t="shared" si="0"/>
        <v>7268.9369000000006</v>
      </c>
    </row>
    <row r="30" spans="1:28" x14ac:dyDescent="0.2">
      <c r="A30" s="58" t="s">
        <v>97</v>
      </c>
      <c r="B30" s="60">
        <f>SUM(B5:B29)</f>
        <v>29275.849000000006</v>
      </c>
      <c r="C30" s="60">
        <f t="shared" ref="C30:AB30" si="1">SUM(C5:C29)</f>
        <v>18743.800000000003</v>
      </c>
      <c r="D30" s="60">
        <f t="shared" si="1"/>
        <v>135594.54655000003</v>
      </c>
      <c r="E30" s="60">
        <f t="shared" si="1"/>
        <v>105768.5778325</v>
      </c>
      <c r="F30" s="60">
        <f t="shared" si="1"/>
        <v>81305.399999999994</v>
      </c>
      <c r="G30" s="60">
        <f t="shared" si="1"/>
        <v>89479.575500000006</v>
      </c>
      <c r="H30" s="60">
        <f t="shared" si="1"/>
        <v>107804.41</v>
      </c>
      <c r="I30" s="60">
        <f t="shared" si="1"/>
        <v>74425.175000000003</v>
      </c>
      <c r="J30" s="60">
        <f t="shared" si="1"/>
        <v>178665.13</v>
      </c>
      <c r="K30" s="60">
        <f t="shared" si="1"/>
        <v>23949.116900000001</v>
      </c>
      <c r="L30" s="60">
        <f t="shared" si="1"/>
        <v>65833.625</v>
      </c>
      <c r="M30" s="60">
        <f t="shared" si="1"/>
        <v>44843.700000000004</v>
      </c>
      <c r="N30" s="60">
        <f t="shared" si="1"/>
        <v>157212.57</v>
      </c>
      <c r="O30" s="60">
        <f t="shared" si="1"/>
        <v>51304.824999999997</v>
      </c>
      <c r="P30" s="60">
        <f t="shared" si="1"/>
        <v>45612.05</v>
      </c>
      <c r="Q30" s="60">
        <f t="shared" si="1"/>
        <v>97971.610000000015</v>
      </c>
      <c r="R30" s="60">
        <f t="shared" si="1"/>
        <v>10896.600000000002</v>
      </c>
      <c r="S30" s="60">
        <f t="shared" si="1"/>
        <v>29756.1</v>
      </c>
      <c r="T30" s="60">
        <f t="shared" si="1"/>
        <v>58087.26</v>
      </c>
      <c r="U30" s="60">
        <f t="shared" si="1"/>
        <v>41595.675000000003</v>
      </c>
      <c r="V30" s="60">
        <f t="shared" si="1"/>
        <v>37928.550000000003</v>
      </c>
      <c r="W30" s="60">
        <f t="shared" si="1"/>
        <v>91615.260000000009</v>
      </c>
      <c r="X30" s="60">
        <f t="shared" si="1"/>
        <v>15171.420000000002</v>
      </c>
      <c r="Y30" s="60">
        <f t="shared" si="1"/>
        <v>17211.04</v>
      </c>
      <c r="Z30" s="60">
        <f t="shared" si="1"/>
        <v>29447.875999999997</v>
      </c>
      <c r="AA30" s="60">
        <f t="shared" si="1"/>
        <v>17211.04</v>
      </c>
      <c r="AB30" s="60">
        <f t="shared" si="1"/>
        <v>1656710.7817824997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7709-B2F3-4A16-A1C6-28D13C8FC18A}">
  <sheetPr>
    <tabColor rgb="FF92D050"/>
  </sheetPr>
  <dimension ref="A3:AF35"/>
  <sheetViews>
    <sheetView workbookViewId="0">
      <selection activeCell="M38" sqref="M38"/>
    </sheetView>
  </sheetViews>
  <sheetFormatPr defaultRowHeight="12.75" x14ac:dyDescent="0.2"/>
  <cols>
    <col min="1" max="1" width="19.875" style="57" bestFit="1" customWidth="1"/>
    <col min="2" max="5" width="7" style="57" bestFit="1" customWidth="1"/>
    <col min="6" max="6" width="7.875" style="57" bestFit="1" customWidth="1"/>
    <col min="7" max="11" width="7" style="57" bestFit="1" customWidth="1"/>
    <col min="12" max="12" width="7.875" style="57" bestFit="1" customWidth="1"/>
    <col min="13" max="23" width="7" style="57" bestFit="1" customWidth="1"/>
    <col min="24" max="24" width="9.25" style="57" bestFit="1" customWidth="1"/>
    <col min="25" max="25" width="7" style="57" customWidth="1"/>
    <col min="26" max="26" width="17.5" style="57" bestFit="1" customWidth="1"/>
    <col min="27" max="31" width="7" style="57" bestFit="1" customWidth="1"/>
    <col min="32" max="32" width="10.25" style="57" bestFit="1" customWidth="1"/>
    <col min="33" max="16384" width="9" style="57"/>
  </cols>
  <sheetData>
    <row r="3" spans="1:32" x14ac:dyDescent="0.2">
      <c r="A3" s="58" t="s">
        <v>183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 t="s">
        <v>183</v>
      </c>
      <c r="AA3" s="58"/>
      <c r="AB3" s="58"/>
      <c r="AC3" s="58"/>
      <c r="AD3" s="58"/>
      <c r="AE3" s="58"/>
      <c r="AF3" s="58"/>
    </row>
    <row r="4" spans="1:32" s="61" customFormat="1" x14ac:dyDescent="0.2">
      <c r="A4" s="59" t="s">
        <v>102</v>
      </c>
      <c r="B4" s="59">
        <v>45660</v>
      </c>
      <c r="C4" s="59">
        <v>45661</v>
      </c>
      <c r="D4" s="59">
        <v>45662</v>
      </c>
      <c r="E4" s="59">
        <v>45663</v>
      </c>
      <c r="F4" s="59">
        <v>45665</v>
      </c>
      <c r="G4" s="59">
        <v>45666</v>
      </c>
      <c r="H4" s="59">
        <v>45667</v>
      </c>
      <c r="I4" s="59">
        <v>45668</v>
      </c>
      <c r="J4" s="59">
        <v>45669</v>
      </c>
      <c r="K4" s="59">
        <v>45670</v>
      </c>
      <c r="L4" s="59">
        <v>45672</v>
      </c>
      <c r="M4" s="59">
        <v>45673</v>
      </c>
      <c r="N4" s="59">
        <v>45674</v>
      </c>
      <c r="O4" s="59">
        <v>45675</v>
      </c>
      <c r="P4" s="59">
        <v>45676</v>
      </c>
      <c r="Q4" s="59">
        <v>45677</v>
      </c>
      <c r="R4" s="59">
        <v>45679</v>
      </c>
      <c r="S4" s="59">
        <v>45680</v>
      </c>
      <c r="T4" s="59">
        <v>45681</v>
      </c>
      <c r="U4" s="59">
        <v>45682</v>
      </c>
      <c r="V4" s="59">
        <v>45683</v>
      </c>
      <c r="W4" s="59">
        <v>45686</v>
      </c>
      <c r="X4" s="59" t="s">
        <v>21</v>
      </c>
      <c r="Y4" s="59"/>
      <c r="Z4" s="59" t="s">
        <v>102</v>
      </c>
      <c r="AA4" s="59">
        <v>45690</v>
      </c>
      <c r="AB4" s="59">
        <v>45693</v>
      </c>
      <c r="AC4" s="59">
        <v>45698</v>
      </c>
      <c r="AD4" s="59">
        <v>45700</v>
      </c>
      <c r="AE4" s="59">
        <v>45703</v>
      </c>
      <c r="AF4" s="59" t="s">
        <v>97</v>
      </c>
    </row>
    <row r="5" spans="1:32" x14ac:dyDescent="0.2">
      <c r="A5" s="58" t="s">
        <v>517</v>
      </c>
      <c r="B5" s="60"/>
      <c r="C5" s="60"/>
      <c r="D5" s="60"/>
      <c r="E5" s="60">
        <v>1303.8975000000009</v>
      </c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>
        <f>SUM(B5:W5)</f>
        <v>1303.8975000000009</v>
      </c>
      <c r="Y5" s="60"/>
      <c r="Z5" s="58" t="s">
        <v>517</v>
      </c>
      <c r="AA5" s="60"/>
      <c r="AB5" s="60"/>
      <c r="AC5" s="60"/>
      <c r="AD5" s="60"/>
      <c r="AE5" s="60"/>
      <c r="AF5" s="60">
        <f>SUM(AA5:AE5)</f>
        <v>0</v>
      </c>
    </row>
    <row r="6" spans="1:32" x14ac:dyDescent="0.2">
      <c r="A6" s="58" t="s">
        <v>170</v>
      </c>
      <c r="B6" s="60"/>
      <c r="C6" s="60"/>
      <c r="D6" s="60"/>
      <c r="E6" s="60">
        <v>7682.75</v>
      </c>
      <c r="F6" s="60"/>
      <c r="G6" s="60"/>
      <c r="H6" s="60">
        <v>15841.98</v>
      </c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>
        <f t="shared" ref="X6:X29" si="0">SUM(B6:W6)</f>
        <v>23524.73</v>
      </c>
      <c r="Y6" s="60"/>
      <c r="Z6" s="58" t="s">
        <v>170</v>
      </c>
      <c r="AA6" s="60"/>
      <c r="AB6" s="60"/>
      <c r="AC6" s="60"/>
      <c r="AD6" s="60"/>
      <c r="AE6" s="60"/>
      <c r="AF6" s="60">
        <f t="shared" ref="AF6:AF28" si="1">SUM(AA6:AE6)</f>
        <v>0</v>
      </c>
    </row>
    <row r="7" spans="1:32" x14ac:dyDescent="0.2">
      <c r="A7" s="58" t="s">
        <v>177</v>
      </c>
      <c r="B7" s="60"/>
      <c r="C7" s="60"/>
      <c r="D7" s="60"/>
      <c r="E7" s="60"/>
      <c r="F7" s="60"/>
      <c r="G7" s="60"/>
      <c r="H7" s="60">
        <v>4400.55</v>
      </c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>
        <f t="shared" si="0"/>
        <v>4400.55</v>
      </c>
      <c r="Y7" s="60"/>
      <c r="Z7" s="58" t="s">
        <v>177</v>
      </c>
      <c r="AA7" s="60"/>
      <c r="AB7" s="60"/>
      <c r="AC7" s="60"/>
      <c r="AD7" s="60"/>
      <c r="AE7" s="60"/>
      <c r="AF7" s="60">
        <f t="shared" si="1"/>
        <v>0</v>
      </c>
    </row>
    <row r="8" spans="1:32" x14ac:dyDescent="0.2">
      <c r="A8" s="58" t="s">
        <v>233</v>
      </c>
      <c r="B8" s="60"/>
      <c r="C8" s="60">
        <v>2952.1000000000004</v>
      </c>
      <c r="D8" s="60">
        <v>17602.2</v>
      </c>
      <c r="E8" s="60">
        <v>35763.200000000004</v>
      </c>
      <c r="F8" s="60">
        <v>25204.400000000001</v>
      </c>
      <c r="G8" s="60">
        <v>44564.3</v>
      </c>
      <c r="H8" s="60">
        <v>9359.9000000000015</v>
      </c>
      <c r="I8" s="60">
        <v>16680.18</v>
      </c>
      <c r="J8" s="60">
        <v>22002.75</v>
      </c>
      <c r="K8" s="60">
        <v>35483.800000000003</v>
      </c>
      <c r="L8" s="60"/>
      <c r="M8" s="60">
        <v>22002.75</v>
      </c>
      <c r="N8" s="60">
        <v>17602.2</v>
      </c>
      <c r="O8" s="60">
        <v>22002.75</v>
      </c>
      <c r="P8" s="60"/>
      <c r="Q8" s="60">
        <v>22002.75</v>
      </c>
      <c r="R8" s="60"/>
      <c r="S8" s="60">
        <v>22840.95</v>
      </c>
      <c r="T8" s="60"/>
      <c r="U8" s="60"/>
      <c r="V8" s="60"/>
      <c r="W8" s="60"/>
      <c r="X8" s="60">
        <f t="shared" si="0"/>
        <v>316064.23000000004</v>
      </c>
      <c r="Y8" s="60"/>
      <c r="Z8" s="58" t="s">
        <v>233</v>
      </c>
      <c r="AA8" s="60"/>
      <c r="AB8" s="60"/>
      <c r="AC8" s="60"/>
      <c r="AD8" s="60"/>
      <c r="AE8" s="60"/>
      <c r="AF8" s="60">
        <f t="shared" si="1"/>
        <v>0</v>
      </c>
    </row>
    <row r="9" spans="1:32" x14ac:dyDescent="0.2">
      <c r="A9" s="58" t="s">
        <v>133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>
        <f t="shared" si="0"/>
        <v>0</v>
      </c>
      <c r="Y9" s="60"/>
      <c r="Z9" s="58" t="s">
        <v>133</v>
      </c>
      <c r="AA9" s="60"/>
      <c r="AB9" s="60"/>
      <c r="AC9" s="60"/>
      <c r="AD9" s="60"/>
      <c r="AE9" s="60"/>
      <c r="AF9" s="60">
        <f t="shared" si="1"/>
        <v>0</v>
      </c>
    </row>
    <row r="10" spans="1:32" x14ac:dyDescent="0.2">
      <c r="A10" s="58" t="s">
        <v>223</v>
      </c>
      <c r="B10" s="60"/>
      <c r="C10" s="60">
        <v>0</v>
      </c>
      <c r="D10" s="60"/>
      <c r="E10" s="60"/>
      <c r="F10" s="60">
        <v>18632.900000000001</v>
      </c>
      <c r="G10" s="60"/>
      <c r="H10" s="60">
        <v>4679.9500000000007</v>
      </c>
      <c r="I10" s="60"/>
      <c r="J10" s="60">
        <v>4959.3500000000004</v>
      </c>
      <c r="K10" s="60"/>
      <c r="L10" s="60">
        <v>44005.499999999993</v>
      </c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>
        <f t="shared" si="0"/>
        <v>72277.7</v>
      </c>
      <c r="Y10" s="60"/>
      <c r="Z10" s="58" t="s">
        <v>223</v>
      </c>
      <c r="AA10" s="60"/>
      <c r="AB10" s="60"/>
      <c r="AC10" s="60"/>
      <c r="AD10" s="60"/>
      <c r="AE10" s="60"/>
      <c r="AF10" s="60">
        <f t="shared" si="1"/>
        <v>0</v>
      </c>
    </row>
    <row r="11" spans="1:32" x14ac:dyDescent="0.2">
      <c r="A11" s="58" t="s">
        <v>264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>
        <f t="shared" si="0"/>
        <v>0</v>
      </c>
      <c r="Y11" s="60"/>
      <c r="Z11" s="58" t="s">
        <v>264</v>
      </c>
      <c r="AA11" s="60"/>
      <c r="AB11" s="60"/>
      <c r="AC11" s="60"/>
      <c r="AD11" s="60"/>
      <c r="AE11" s="60"/>
      <c r="AF11" s="60">
        <f t="shared" si="1"/>
        <v>0</v>
      </c>
    </row>
    <row r="12" spans="1:32" x14ac:dyDescent="0.2">
      <c r="A12" s="58" t="s">
        <v>180</v>
      </c>
      <c r="B12" s="60"/>
      <c r="C12" s="60">
        <v>5607.4966000000004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>
        <f t="shared" si="0"/>
        <v>5607.4966000000004</v>
      </c>
      <c r="Y12" s="60"/>
      <c r="Z12" s="58" t="s">
        <v>180</v>
      </c>
      <c r="AA12" s="60"/>
      <c r="AB12" s="60"/>
      <c r="AC12" s="60"/>
      <c r="AD12" s="60"/>
      <c r="AE12" s="60"/>
      <c r="AF12" s="60">
        <f t="shared" si="1"/>
        <v>0</v>
      </c>
    </row>
    <row r="13" spans="1:32" x14ac:dyDescent="0.2">
      <c r="A13" s="58" t="s">
        <v>79</v>
      </c>
      <c r="B13" s="60">
        <v>12796.450294500002</v>
      </c>
      <c r="C13" s="60"/>
      <c r="D13" s="60"/>
      <c r="E13" s="60">
        <v>10743.12558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>
        <f t="shared" si="0"/>
        <v>23539.575874500002</v>
      </c>
      <c r="Y13" s="60"/>
      <c r="Z13" s="58" t="s">
        <v>79</v>
      </c>
      <c r="AA13" s="60"/>
      <c r="AB13" s="60"/>
      <c r="AC13" s="60"/>
      <c r="AD13" s="60"/>
      <c r="AE13" s="60"/>
      <c r="AF13" s="60">
        <f t="shared" si="1"/>
        <v>0</v>
      </c>
    </row>
    <row r="14" spans="1:32" x14ac:dyDescent="0.2">
      <c r="A14" s="58" t="s">
        <v>82</v>
      </c>
      <c r="B14" s="60">
        <v>37670.587663500002</v>
      </c>
      <c r="C14" s="60">
        <v>23220.235500000003</v>
      </c>
      <c r="D14" s="60">
        <v>31432.500000000004</v>
      </c>
      <c r="E14" s="60">
        <v>9359.9000000000015</v>
      </c>
      <c r="F14" s="60"/>
      <c r="G14" s="60"/>
      <c r="H14" s="60">
        <v>31432.500000000004</v>
      </c>
      <c r="I14" s="60"/>
      <c r="J14" s="60">
        <v>0</v>
      </c>
      <c r="K14" s="60">
        <v>9359.9000000000015</v>
      </c>
      <c r="L14" s="60">
        <v>63982.600000000006</v>
      </c>
      <c r="M14" s="60"/>
      <c r="N14" s="60"/>
      <c r="O14" s="60"/>
      <c r="P14" s="60">
        <v>69919.850000000006</v>
      </c>
      <c r="Q14" s="60">
        <v>20955</v>
      </c>
      <c r="R14" s="60">
        <v>0</v>
      </c>
      <c r="S14" s="60"/>
      <c r="T14" s="60">
        <v>69640.450000000012</v>
      </c>
      <c r="U14" s="60"/>
      <c r="V14" s="60"/>
      <c r="W14" s="60"/>
      <c r="X14" s="60">
        <f t="shared" si="0"/>
        <v>366973.52316350007</v>
      </c>
      <c r="Y14" s="60"/>
      <c r="Z14" s="58" t="s">
        <v>82</v>
      </c>
      <c r="AA14" s="60">
        <v>43027.600000000006</v>
      </c>
      <c r="AB14" s="60">
        <v>43027.600000000006</v>
      </c>
      <c r="AC14" s="60"/>
      <c r="AD14" s="60"/>
      <c r="AE14" s="60">
        <v>10756.900000000001</v>
      </c>
      <c r="AF14" s="60">
        <f t="shared" si="1"/>
        <v>96812.1</v>
      </c>
    </row>
    <row r="15" spans="1:32" x14ac:dyDescent="0.2">
      <c r="A15" s="58" t="s">
        <v>81</v>
      </c>
      <c r="B15" s="60"/>
      <c r="C15" s="60"/>
      <c r="D15" s="60">
        <v>0</v>
      </c>
      <c r="E15" s="60"/>
      <c r="F15" s="60">
        <v>0</v>
      </c>
      <c r="G15" s="60">
        <v>0</v>
      </c>
      <c r="H15" s="60">
        <v>0</v>
      </c>
      <c r="I15" s="60"/>
      <c r="J15" s="60">
        <v>0</v>
      </c>
      <c r="K15" s="60"/>
      <c r="L15" s="60"/>
      <c r="M15" s="60">
        <v>0</v>
      </c>
      <c r="N15" s="60">
        <v>0</v>
      </c>
      <c r="O15" s="60">
        <v>0</v>
      </c>
      <c r="P15" s="60">
        <v>0</v>
      </c>
      <c r="Q15" s="60"/>
      <c r="R15" s="60"/>
      <c r="S15" s="60">
        <v>0</v>
      </c>
      <c r="T15" s="60"/>
      <c r="U15" s="60">
        <v>0</v>
      </c>
      <c r="V15" s="60">
        <v>0</v>
      </c>
      <c r="W15" s="60"/>
      <c r="X15" s="60">
        <f t="shared" si="0"/>
        <v>0</v>
      </c>
      <c r="Y15" s="60"/>
      <c r="Z15" s="58" t="s">
        <v>81</v>
      </c>
      <c r="AA15" s="60"/>
      <c r="AB15" s="60"/>
      <c r="AC15" s="60"/>
      <c r="AD15" s="60"/>
      <c r="AE15" s="60"/>
      <c r="AF15" s="60">
        <f t="shared" si="1"/>
        <v>0</v>
      </c>
    </row>
    <row r="16" spans="1:32" x14ac:dyDescent="0.2">
      <c r="A16" s="58" t="s">
        <v>135</v>
      </c>
      <c r="B16" s="60"/>
      <c r="C16" s="60"/>
      <c r="D16" s="60">
        <v>19113.800000000003</v>
      </c>
      <c r="E16" s="60"/>
      <c r="F16" s="60"/>
      <c r="G16" s="60">
        <v>29860.875</v>
      </c>
      <c r="H16" s="60"/>
      <c r="I16" s="60"/>
      <c r="J16" s="60">
        <v>18964.275000000001</v>
      </c>
      <c r="K16" s="60"/>
      <c r="L16" s="60"/>
      <c r="M16" s="60">
        <v>19103.975000000002</v>
      </c>
      <c r="N16" s="60">
        <v>28009.850000000002</v>
      </c>
      <c r="O16" s="60">
        <v>22072.600000000002</v>
      </c>
      <c r="P16" s="60">
        <v>10896.600000000002</v>
      </c>
      <c r="Q16" s="60"/>
      <c r="R16" s="60"/>
      <c r="S16" s="60">
        <v>41595.675000000003</v>
      </c>
      <c r="T16" s="60">
        <v>27451.050000000003</v>
      </c>
      <c r="U16" s="60">
        <v>28009.850000000002</v>
      </c>
      <c r="V16" s="60">
        <v>10756.900000000001</v>
      </c>
      <c r="W16" s="60"/>
      <c r="X16" s="60">
        <f t="shared" si="0"/>
        <v>255835.45</v>
      </c>
      <c r="Y16" s="60"/>
      <c r="Z16" s="58" t="s">
        <v>135</v>
      </c>
      <c r="AA16" s="60"/>
      <c r="AB16" s="60"/>
      <c r="AC16" s="60"/>
      <c r="AD16" s="60"/>
      <c r="AE16" s="60"/>
      <c r="AF16" s="60">
        <f t="shared" si="1"/>
        <v>0</v>
      </c>
    </row>
    <row r="17" spans="1:32" x14ac:dyDescent="0.2">
      <c r="A17" s="58" t="s">
        <v>150</v>
      </c>
      <c r="B17" s="60"/>
      <c r="C17" s="60">
        <v>5378.4500000000007</v>
      </c>
      <c r="D17" s="60">
        <v>10756.900000000001</v>
      </c>
      <c r="E17" s="60"/>
      <c r="F17" s="60">
        <v>37788.850000000006</v>
      </c>
      <c r="G17" s="60"/>
      <c r="H17" s="60"/>
      <c r="I17" s="60"/>
      <c r="J17" s="60"/>
      <c r="K17" s="60"/>
      <c r="L17" s="60">
        <v>17211.04</v>
      </c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>
        <v>17211.04</v>
      </c>
      <c r="X17" s="60">
        <f t="shared" si="0"/>
        <v>88346.280000000028</v>
      </c>
      <c r="Y17" s="60"/>
      <c r="Z17" s="58" t="s">
        <v>150</v>
      </c>
      <c r="AA17" s="60"/>
      <c r="AB17" s="60"/>
      <c r="AC17" s="60"/>
      <c r="AD17" s="60">
        <v>17211.04</v>
      </c>
      <c r="AE17" s="60"/>
      <c r="AF17" s="60">
        <f t="shared" si="1"/>
        <v>17211.04</v>
      </c>
    </row>
    <row r="18" spans="1:32" x14ac:dyDescent="0.2">
      <c r="A18" s="58" t="s">
        <v>165</v>
      </c>
      <c r="B18" s="60">
        <v>19469.785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>
        <v>17811.75</v>
      </c>
      <c r="P18" s="60"/>
      <c r="Q18" s="60"/>
      <c r="R18" s="60"/>
      <c r="S18" s="60"/>
      <c r="T18" s="60"/>
      <c r="U18" s="60"/>
      <c r="V18" s="60"/>
      <c r="W18" s="60"/>
      <c r="X18" s="60">
        <f t="shared" si="0"/>
        <v>37281.535000000003</v>
      </c>
      <c r="Y18" s="60"/>
      <c r="Z18" s="58" t="s">
        <v>165</v>
      </c>
      <c r="AA18" s="60"/>
      <c r="AB18" s="60"/>
      <c r="AC18" s="60"/>
      <c r="AD18" s="60"/>
      <c r="AE18" s="60"/>
      <c r="AF18" s="60">
        <f t="shared" si="1"/>
        <v>0</v>
      </c>
    </row>
    <row r="19" spans="1:32" x14ac:dyDescent="0.2">
      <c r="A19" s="58" t="s">
        <v>524</v>
      </c>
      <c r="B19" s="60"/>
      <c r="C19" s="60"/>
      <c r="D19" s="60"/>
      <c r="E19" s="60">
        <v>0</v>
      </c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>
        <f t="shared" si="0"/>
        <v>0</v>
      </c>
      <c r="Y19" s="60"/>
      <c r="Z19" s="58" t="s">
        <v>524</v>
      </c>
      <c r="AA19" s="60"/>
      <c r="AB19" s="60"/>
      <c r="AC19" s="60"/>
      <c r="AD19" s="60"/>
      <c r="AE19" s="60"/>
      <c r="AF19" s="60">
        <f t="shared" si="1"/>
        <v>0</v>
      </c>
    </row>
    <row r="20" spans="1:32" x14ac:dyDescent="0.2">
      <c r="A20" s="58" t="s">
        <v>101</v>
      </c>
      <c r="B20" s="60"/>
      <c r="C20" s="60">
        <v>0</v>
      </c>
      <c r="D20" s="60"/>
      <c r="E20" s="60"/>
      <c r="F20" s="60">
        <v>20084.260000000002</v>
      </c>
      <c r="G20" s="60"/>
      <c r="H20" s="60"/>
      <c r="I20" s="60">
        <v>58087.26</v>
      </c>
      <c r="J20" s="60"/>
      <c r="K20" s="60"/>
      <c r="L20" s="76">
        <v>55935.880000000005</v>
      </c>
      <c r="M20" s="76"/>
      <c r="N20" s="76"/>
      <c r="O20" s="76">
        <v>6454.14</v>
      </c>
      <c r="P20" s="76"/>
      <c r="Q20" s="76"/>
      <c r="R20" s="76">
        <v>58087.26</v>
      </c>
      <c r="S20" s="76"/>
      <c r="T20" s="76"/>
      <c r="U20" s="76">
        <v>58087.26</v>
      </c>
      <c r="V20" s="60"/>
      <c r="W20" s="60"/>
      <c r="X20" s="60">
        <f t="shared" si="0"/>
        <v>256736.06000000006</v>
      </c>
      <c r="Y20" s="60"/>
      <c r="Z20" s="58" t="s">
        <v>101</v>
      </c>
      <c r="AA20" s="60"/>
      <c r="AB20" s="60"/>
      <c r="AC20" s="60"/>
      <c r="AD20" s="60"/>
      <c r="AE20" s="60"/>
      <c r="AF20" s="60">
        <f t="shared" si="1"/>
        <v>0</v>
      </c>
    </row>
    <row r="21" spans="1:32" x14ac:dyDescent="0.2">
      <c r="A21" s="58" t="s">
        <v>667</v>
      </c>
      <c r="B21" s="60"/>
      <c r="C21" s="60"/>
      <c r="D21" s="60"/>
      <c r="E21" s="60"/>
      <c r="F21" s="60"/>
      <c r="G21" s="60">
        <v>10756.900000000001</v>
      </c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>
        <f t="shared" si="0"/>
        <v>10756.900000000001</v>
      </c>
      <c r="Y21" s="60"/>
      <c r="Z21" s="58" t="s">
        <v>667</v>
      </c>
      <c r="AA21" s="60"/>
      <c r="AB21" s="60"/>
      <c r="AC21" s="60"/>
      <c r="AD21" s="60"/>
      <c r="AE21" s="60"/>
      <c r="AF21" s="60">
        <f t="shared" si="1"/>
        <v>0</v>
      </c>
    </row>
    <row r="22" spans="1:32" x14ac:dyDescent="0.2">
      <c r="A22" s="58" t="s">
        <v>84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>
        <v>55232.200000000012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>
        <f t="shared" si="0"/>
        <v>55232.200000000012</v>
      </c>
      <c r="Y22" s="60"/>
      <c r="Z22" s="58" t="s">
        <v>84</v>
      </c>
      <c r="AA22" s="60"/>
      <c r="AB22" s="60"/>
      <c r="AC22" s="60"/>
      <c r="AD22" s="60"/>
      <c r="AE22" s="60"/>
      <c r="AF22" s="60">
        <f t="shared" si="1"/>
        <v>0</v>
      </c>
    </row>
    <row r="23" spans="1:32" x14ac:dyDescent="0.2">
      <c r="A23" s="58" t="s">
        <v>311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>
        <f t="shared" si="0"/>
        <v>0</v>
      </c>
      <c r="Y23" s="60"/>
      <c r="Z23" s="58" t="s">
        <v>311</v>
      </c>
      <c r="AA23" s="60"/>
      <c r="AB23" s="60"/>
      <c r="AC23" s="60">
        <v>19737.875999999997</v>
      </c>
      <c r="AD23" s="60"/>
      <c r="AE23" s="60"/>
      <c r="AF23" s="60">
        <f t="shared" si="1"/>
        <v>19737.875999999997</v>
      </c>
    </row>
    <row r="24" spans="1:32" x14ac:dyDescent="0.2">
      <c r="A24" s="58" t="s">
        <v>85</v>
      </c>
      <c r="B24" s="60"/>
      <c r="C24" s="60">
        <v>0</v>
      </c>
      <c r="D24" s="60"/>
      <c r="E24" s="60"/>
      <c r="F24" s="60">
        <v>3665.9900000000007</v>
      </c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>
        <f t="shared" si="0"/>
        <v>3665.9900000000007</v>
      </c>
      <c r="Y24" s="60"/>
      <c r="Z24" s="58" t="s">
        <v>85</v>
      </c>
      <c r="AA24" s="60"/>
      <c r="AB24" s="60"/>
      <c r="AC24" s="60"/>
      <c r="AD24" s="60"/>
      <c r="AE24" s="60"/>
      <c r="AF24" s="60">
        <f t="shared" si="1"/>
        <v>0</v>
      </c>
    </row>
    <row r="25" spans="1:32" x14ac:dyDescent="0.2">
      <c r="A25" s="58" t="s">
        <v>197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>
        <f t="shared" si="0"/>
        <v>0</v>
      </c>
      <c r="Y25" s="60"/>
      <c r="Z25" s="58" t="s">
        <v>197</v>
      </c>
      <c r="AA25" s="60"/>
      <c r="AB25" s="60"/>
      <c r="AC25" s="60"/>
      <c r="AD25" s="60"/>
      <c r="AE25" s="60"/>
      <c r="AF25" s="60">
        <f t="shared" si="1"/>
        <v>0</v>
      </c>
    </row>
    <row r="26" spans="1:32" x14ac:dyDescent="0.2">
      <c r="A26" s="58" t="s">
        <v>377</v>
      </c>
      <c r="B26" s="60">
        <v>6752.7564000000002</v>
      </c>
      <c r="C26" s="60"/>
      <c r="D26" s="60"/>
      <c r="E26" s="60"/>
      <c r="F26" s="60"/>
      <c r="G26" s="60"/>
      <c r="H26" s="60"/>
      <c r="I26" s="60"/>
      <c r="J26" s="60">
        <v>24866.6</v>
      </c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>
        <f t="shared" si="0"/>
        <v>31619.356399999997</v>
      </c>
      <c r="Y26" s="60"/>
      <c r="Z26" s="58" t="s">
        <v>377</v>
      </c>
      <c r="AA26" s="60"/>
      <c r="AB26" s="60"/>
      <c r="AC26" s="60"/>
      <c r="AD26" s="60"/>
      <c r="AE26" s="60"/>
      <c r="AF26" s="60">
        <f t="shared" si="1"/>
        <v>0</v>
      </c>
    </row>
    <row r="27" spans="1:32" x14ac:dyDescent="0.2">
      <c r="A27" s="58" t="s">
        <v>89</v>
      </c>
      <c r="B27" s="60"/>
      <c r="C27" s="60"/>
      <c r="D27" s="60"/>
      <c r="E27" s="60"/>
      <c r="F27" s="60"/>
      <c r="G27" s="60"/>
      <c r="H27" s="60">
        <v>26357.499999999996</v>
      </c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>
        <f t="shared" si="0"/>
        <v>26357.499999999996</v>
      </c>
      <c r="Y27" s="60"/>
      <c r="Z27" s="58" t="s">
        <v>89</v>
      </c>
      <c r="AA27" s="60"/>
      <c r="AB27" s="60"/>
      <c r="AC27" s="60"/>
      <c r="AD27" s="60"/>
      <c r="AE27" s="60"/>
      <c r="AF27" s="60">
        <f t="shared" si="1"/>
        <v>0</v>
      </c>
    </row>
    <row r="28" spans="1:32" x14ac:dyDescent="0.2">
      <c r="A28" s="58" t="s">
        <v>160</v>
      </c>
      <c r="B28" s="60"/>
      <c r="C28" s="60"/>
      <c r="D28" s="60"/>
      <c r="E28" s="60">
        <v>0</v>
      </c>
      <c r="F28" s="60"/>
      <c r="G28" s="60"/>
      <c r="H28" s="60"/>
      <c r="I28" s="60">
        <v>4268.9369000000006</v>
      </c>
      <c r="J28" s="60"/>
      <c r="K28" s="60"/>
      <c r="L28" s="60">
        <v>0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>
        <f t="shared" si="0"/>
        <v>4268.9369000000006</v>
      </c>
      <c r="Y28" s="60"/>
      <c r="Z28" s="58" t="s">
        <v>160</v>
      </c>
      <c r="AA28" s="60"/>
      <c r="AB28" s="60"/>
      <c r="AC28" s="60"/>
      <c r="AD28" s="60"/>
      <c r="AE28" s="60"/>
      <c r="AF28" s="60">
        <f t="shared" si="1"/>
        <v>0</v>
      </c>
    </row>
    <row r="29" spans="1:32" x14ac:dyDescent="0.2">
      <c r="A29" s="58" t="s">
        <v>97</v>
      </c>
      <c r="B29" s="60">
        <f>SUM(B5:B28)</f>
        <v>76689.579358000003</v>
      </c>
      <c r="C29" s="60">
        <f t="shared" ref="C29:AF29" si="2">SUM(C5:C28)</f>
        <v>37158.282100000004</v>
      </c>
      <c r="D29" s="60">
        <f t="shared" si="2"/>
        <v>78905.399999999994</v>
      </c>
      <c r="E29" s="60">
        <f t="shared" si="2"/>
        <v>64852.873080000005</v>
      </c>
      <c r="F29" s="60">
        <f t="shared" si="2"/>
        <v>105376.40000000001</v>
      </c>
      <c r="G29" s="60">
        <f t="shared" si="2"/>
        <v>85182.075000000012</v>
      </c>
      <c r="H29" s="60">
        <f t="shared" si="2"/>
        <v>92072.38</v>
      </c>
      <c r="I29" s="60">
        <f t="shared" si="2"/>
        <v>79036.376900000003</v>
      </c>
      <c r="J29" s="60">
        <f t="shared" si="2"/>
        <v>70792.975000000006</v>
      </c>
      <c r="K29" s="60">
        <f t="shared" si="2"/>
        <v>44843.700000000004</v>
      </c>
      <c r="L29" s="60">
        <f t="shared" si="2"/>
        <v>236367.22000000003</v>
      </c>
      <c r="M29" s="60">
        <f t="shared" si="2"/>
        <v>41106.725000000006</v>
      </c>
      <c r="N29" s="60">
        <f t="shared" si="2"/>
        <v>45612.05</v>
      </c>
      <c r="O29" s="60">
        <f t="shared" si="2"/>
        <v>68341.240000000005</v>
      </c>
      <c r="P29" s="60">
        <f t="shared" si="2"/>
        <v>80816.450000000012</v>
      </c>
      <c r="Q29" s="60">
        <f t="shared" si="2"/>
        <v>42957.75</v>
      </c>
      <c r="R29" s="60">
        <f t="shared" si="2"/>
        <v>58087.26</v>
      </c>
      <c r="S29" s="60">
        <f t="shared" si="2"/>
        <v>64436.625</v>
      </c>
      <c r="T29" s="60">
        <f t="shared" si="2"/>
        <v>97091.500000000015</v>
      </c>
      <c r="U29" s="60">
        <f t="shared" si="2"/>
        <v>86097.11</v>
      </c>
      <c r="V29" s="60">
        <f t="shared" si="2"/>
        <v>10756.900000000001</v>
      </c>
      <c r="W29" s="60">
        <f t="shared" si="2"/>
        <v>17211.04</v>
      </c>
      <c r="X29" s="60">
        <f t="shared" si="0"/>
        <v>1583791.9114379999</v>
      </c>
      <c r="Y29" s="60"/>
      <c r="Z29" s="58" t="s">
        <v>97</v>
      </c>
      <c r="AA29" s="60">
        <f t="shared" si="2"/>
        <v>43027.600000000006</v>
      </c>
      <c r="AB29" s="60">
        <f t="shared" si="2"/>
        <v>43027.600000000006</v>
      </c>
      <c r="AC29" s="60">
        <f t="shared" si="2"/>
        <v>19737.875999999997</v>
      </c>
      <c r="AD29" s="60">
        <f t="shared" si="2"/>
        <v>17211.04</v>
      </c>
      <c r="AE29" s="60">
        <f t="shared" si="2"/>
        <v>10756.900000000001</v>
      </c>
      <c r="AF29" s="60">
        <f t="shared" si="2"/>
        <v>133761.016</v>
      </c>
    </row>
    <row r="32" spans="1:32" x14ac:dyDescent="0.2">
      <c r="A32" s="58" t="s">
        <v>704</v>
      </c>
      <c r="H32" s="57">
        <v>21000</v>
      </c>
      <c r="I32" s="57" t="s">
        <v>472</v>
      </c>
    </row>
    <row r="33" spans="1:9" x14ac:dyDescent="0.2">
      <c r="A33" s="58" t="s">
        <v>705</v>
      </c>
      <c r="H33" s="57">
        <v>75000</v>
      </c>
      <c r="I33" s="57" t="s">
        <v>472</v>
      </c>
    </row>
    <row r="34" spans="1:9" x14ac:dyDescent="0.2">
      <c r="A34" s="58" t="s">
        <v>706</v>
      </c>
      <c r="H34" s="57">
        <v>75000</v>
      </c>
      <c r="I34" s="57" t="s">
        <v>472</v>
      </c>
    </row>
    <row r="35" spans="1:9" x14ac:dyDescent="0.2">
      <c r="A35" s="58" t="s">
        <v>707</v>
      </c>
      <c r="H35" s="57">
        <v>48000</v>
      </c>
      <c r="I35" s="57" t="s">
        <v>471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153DB-76D3-4659-848E-AC37EFC358BD}">
  <sheetPr filterMode="1">
    <tabColor rgb="FFFFFF00"/>
  </sheetPr>
  <dimension ref="A1:BD317"/>
  <sheetViews>
    <sheetView tabSelected="1" zoomScale="80" zoomScaleNormal="80" workbookViewId="0">
      <selection activeCell="V327" sqref="V32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3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45665</v>
      </c>
      <c r="E3" s="79" t="s">
        <v>52</v>
      </c>
      <c r="F3" s="79"/>
      <c r="G3" s="80">
        <v>11.1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hidden="1" customHeight="1" x14ac:dyDescent="0.45">
      <c r="A6" s="3">
        <v>45651</v>
      </c>
      <c r="B6" s="14" t="s">
        <v>565</v>
      </c>
      <c r="C6" s="9" t="s">
        <v>515</v>
      </c>
      <c r="D6" s="13" t="s">
        <v>516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517</v>
      </c>
      <c r="AA6" s="8">
        <v>6799.8975000000009</v>
      </c>
      <c r="AB6" s="8">
        <v>6799.8975000000009</v>
      </c>
      <c r="AC6" s="8">
        <v>0</v>
      </c>
      <c r="AD6" s="8">
        <v>0</v>
      </c>
      <c r="AE6" s="8">
        <v>0</v>
      </c>
      <c r="AF6" s="8">
        <v>0</v>
      </c>
      <c r="AG6" s="1" t="s">
        <v>141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650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hidden="1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517</v>
      </c>
      <c r="AA7" s="8">
        <v>6799.8975000000009</v>
      </c>
      <c r="AB7" s="8">
        <v>6799.8975000000009</v>
      </c>
      <c r="AC7" s="8">
        <v>0</v>
      </c>
      <c r="AD7" s="8">
        <v>0</v>
      </c>
      <c r="AE7" s="8">
        <v>0</v>
      </c>
      <c r="AF7" s="8" t="s">
        <v>58</v>
      </c>
      <c r="AG7" s="1" t="s">
        <v>143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518</v>
      </c>
      <c r="BD7" s="56">
        <v>0</v>
      </c>
    </row>
    <row r="8" spans="1:56" ht="28.5" hidden="1" customHeight="1" x14ac:dyDescent="0.45">
      <c r="A8" s="3">
        <v>45659</v>
      </c>
      <c r="B8" s="14" t="s">
        <v>604</v>
      </c>
      <c r="C8" s="9" t="s">
        <v>605</v>
      </c>
      <c r="D8" s="13" t="s">
        <v>606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19025</v>
      </c>
      <c r="Y8" s="10">
        <v>6273.75</v>
      </c>
      <c r="Z8" s="9" t="s">
        <v>170</v>
      </c>
      <c r="AA8" s="8">
        <v>5171.0129625</v>
      </c>
      <c r="AB8" s="8">
        <v>0</v>
      </c>
      <c r="AC8" s="8">
        <v>5171.0129625</v>
      </c>
      <c r="AD8" s="8">
        <v>0</v>
      </c>
      <c r="AE8" s="8">
        <v>0</v>
      </c>
      <c r="AF8" s="8">
        <v>0</v>
      </c>
      <c r="AG8" s="1" t="s">
        <v>140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355.76569182000003</v>
      </c>
    </row>
    <row r="9" spans="1:56" ht="28.5" hidden="1" customHeight="1" x14ac:dyDescent="0.45">
      <c r="A9" s="3">
        <v>45659</v>
      </c>
      <c r="B9" s="14" t="s">
        <v>620</v>
      </c>
      <c r="C9" s="9" t="s">
        <v>621</v>
      </c>
      <c r="D9" s="13" t="s">
        <v>622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170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141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908.27351999999996</v>
      </c>
    </row>
    <row r="10" spans="1:56" ht="28.5" hidden="1" customHeight="1" x14ac:dyDescent="0.45">
      <c r="A10" s="3">
        <v>45659</v>
      </c>
      <c r="B10" s="14" t="s">
        <v>620</v>
      </c>
      <c r="C10" s="9" t="s">
        <v>621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170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140</v>
      </c>
      <c r="AH10" s="1" t="s">
        <v>167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181.65470400000004</v>
      </c>
    </row>
    <row r="11" spans="1:56" ht="28.5" hidden="1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21012.9929625</v>
      </c>
      <c r="AB11" s="8">
        <v>0</v>
      </c>
      <c r="AC11" s="8">
        <v>21012.9929625</v>
      </c>
      <c r="AD11" s="8">
        <v>0</v>
      </c>
      <c r="AE11" s="8">
        <v>0</v>
      </c>
      <c r="AF11" s="8" t="s">
        <v>58</v>
      </c>
      <c r="AG11" s="1" t="s">
        <v>144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hidden="1" customHeight="1" x14ac:dyDescent="0.45">
      <c r="A12" s="3">
        <v>45659</v>
      </c>
      <c r="B12" s="14" t="s">
        <v>607</v>
      </c>
      <c r="C12" s="9" t="s">
        <v>608</v>
      </c>
      <c r="D12" s="13" t="s">
        <v>609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>
        <v>0</v>
      </c>
      <c r="AG12" s="1" t="s">
        <v>141</v>
      </c>
      <c r="AH12" s="1" t="s">
        <v>68</v>
      </c>
      <c r="AI12" s="1">
        <v>4</v>
      </c>
      <c r="AJ12" s="3">
        <v>45672</v>
      </c>
      <c r="AK12" s="3">
        <v>45668</v>
      </c>
      <c r="AL12" s="3">
        <v>45662</v>
      </c>
      <c r="AM12" s="3">
        <v>45669</v>
      </c>
      <c r="AN12" s="3">
        <v>45670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281.63520000000005</v>
      </c>
    </row>
    <row r="13" spans="1:56" ht="28.5" hidden="1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hidden="1" customHeight="1" x14ac:dyDescent="0.45">
      <c r="A14" s="3">
        <v>45639</v>
      </c>
      <c r="B14" s="14" t="s">
        <v>567</v>
      </c>
      <c r="C14" s="9" t="s">
        <v>175</v>
      </c>
      <c r="D14" s="13" t="s">
        <v>157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176</v>
      </c>
      <c r="T14" s="12">
        <v>45666</v>
      </c>
      <c r="U14" s="11">
        <v>50000</v>
      </c>
      <c r="V14" s="10">
        <v>19500</v>
      </c>
      <c r="W14" s="10">
        <v>30500</v>
      </c>
      <c r="X14" s="10">
        <v>35835</v>
      </c>
      <c r="Y14" s="10">
        <v>14873.25</v>
      </c>
      <c r="Z14" s="9" t="s">
        <v>223</v>
      </c>
      <c r="AA14" s="8">
        <v>13090.096057499999</v>
      </c>
      <c r="AB14" s="8">
        <v>13090.096057499999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74</v>
      </c>
      <c r="AI14" s="1">
        <v>2</v>
      </c>
      <c r="AJ14" s="3">
        <v>45666</v>
      </c>
      <c r="AK14" s="3">
        <v>0</v>
      </c>
      <c r="AL14" s="3">
        <v>45657</v>
      </c>
      <c r="AM14" s="3">
        <v>45664</v>
      </c>
      <c r="AN14" s="3">
        <v>45665</v>
      </c>
      <c r="AO14" s="3">
        <v>45665</v>
      </c>
      <c r="AP14" s="3">
        <v>45661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hidden="1" customHeight="1" x14ac:dyDescent="0.45">
      <c r="A15" s="3">
        <v>45646</v>
      </c>
      <c r="B15" s="14" t="s">
        <v>568</v>
      </c>
      <c r="C15" s="9" t="s">
        <v>249</v>
      </c>
      <c r="D15" s="13" t="s">
        <v>289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156</v>
      </c>
      <c r="T15" s="12">
        <v>45670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223</v>
      </c>
      <c r="AA15" s="8">
        <v>24726.9</v>
      </c>
      <c r="AB15" s="8">
        <v>14521</v>
      </c>
      <c r="AC15" s="8">
        <v>10205.900000000001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741.1751377777781</v>
      </c>
    </row>
    <row r="16" spans="1:56" ht="28.5" hidden="1" customHeight="1" x14ac:dyDescent="0.45">
      <c r="A16" s="3">
        <v>45659</v>
      </c>
      <c r="B16" s="14" t="s">
        <v>610</v>
      </c>
      <c r="C16" s="9" t="s">
        <v>611</v>
      </c>
      <c r="D16" s="13" t="s">
        <v>612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223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141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339.86836888888894</v>
      </c>
    </row>
    <row r="17" spans="1:56" ht="28.5" hidden="1" customHeight="1" x14ac:dyDescent="0.45">
      <c r="A17" s="3">
        <v>45661</v>
      </c>
      <c r="B17" s="14" t="s">
        <v>669</v>
      </c>
      <c r="C17" s="9" t="s">
        <v>670</v>
      </c>
      <c r="D17" s="13" t="s">
        <v>671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361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223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360.15901777777782</v>
      </c>
    </row>
    <row r="18" spans="1:56" ht="28.5" hidden="1" customHeight="1" x14ac:dyDescent="0.45">
      <c r="A18" s="3" t="s">
        <v>172</v>
      </c>
      <c r="B18" s="14" t="s">
        <v>172</v>
      </c>
      <c r="C18" s="9" t="s">
        <v>260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45687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223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45687</v>
      </c>
      <c r="AK18" s="3">
        <v>0</v>
      </c>
      <c r="AL18" s="3">
        <v>45678</v>
      </c>
      <c r="AM18" s="3">
        <v>45685</v>
      </c>
      <c r="AN18" s="3">
        <v>45686</v>
      </c>
      <c r="AO18" s="3">
        <v>45686</v>
      </c>
      <c r="AP18" s="3">
        <v>45682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2556.6217600000009</v>
      </c>
    </row>
    <row r="19" spans="1:56" ht="28.5" hidden="1" customHeight="1" x14ac:dyDescent="0.45">
      <c r="A19" s="3">
        <v>45664</v>
      </c>
      <c r="B19" s="14" t="s">
        <v>163</v>
      </c>
      <c r="C19" s="9" t="s">
        <v>175</v>
      </c>
      <c r="D19" s="13" t="s">
        <v>387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45679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223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45679</v>
      </c>
      <c r="AK19" s="3">
        <v>0</v>
      </c>
      <c r="AL19" s="3">
        <v>45670</v>
      </c>
      <c r="AM19" s="3">
        <v>45677</v>
      </c>
      <c r="AN19" s="3">
        <v>45678</v>
      </c>
      <c r="AO19" s="3">
        <v>45678</v>
      </c>
      <c r="AP19" s="3">
        <v>45674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1278.3108800000005</v>
      </c>
    </row>
    <row r="20" spans="1:56" ht="28.5" hidden="1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45677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142</v>
      </c>
      <c r="AH20" s="1" t="s">
        <v>74</v>
      </c>
      <c r="AI20" s="1">
        <v>2</v>
      </c>
      <c r="AJ20" s="3">
        <v>45677</v>
      </c>
      <c r="AK20" s="3">
        <v>0</v>
      </c>
      <c r="AL20" s="3">
        <v>45668</v>
      </c>
      <c r="AM20" s="3">
        <v>45675</v>
      </c>
      <c r="AN20" s="3">
        <v>45676</v>
      </c>
      <c r="AO20" s="3">
        <v>45676</v>
      </c>
      <c r="AP20" s="3">
        <v>45672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hidden="1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223</v>
      </c>
      <c r="AA21" s="8">
        <v>144268.39605749998</v>
      </c>
      <c r="AB21" s="8">
        <v>27611.096057499999</v>
      </c>
      <c r="AC21" s="8">
        <v>116657.29999999999</v>
      </c>
      <c r="AD21" s="8">
        <v>0</v>
      </c>
      <c r="AE21" s="8">
        <v>0</v>
      </c>
      <c r="AF21" s="8" t="s">
        <v>58</v>
      </c>
      <c r="AG21" s="1" t="s">
        <v>142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hidden="1" customHeight="1" x14ac:dyDescent="0.45">
      <c r="A22" s="3">
        <v>45646</v>
      </c>
      <c r="B22" s="14" t="s">
        <v>539</v>
      </c>
      <c r="C22" s="9" t="s">
        <v>73</v>
      </c>
      <c r="D22" s="13" t="s">
        <v>540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188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hidden="1" customHeight="1" x14ac:dyDescent="0.45">
      <c r="A23" s="3">
        <v>45649</v>
      </c>
      <c r="B23" s="14" t="s">
        <v>541</v>
      </c>
      <c r="C23" s="9" t="s">
        <v>73</v>
      </c>
      <c r="D23" s="13" t="s">
        <v>257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188</v>
      </c>
      <c r="T23" s="12">
        <v>45666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233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142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hidden="1" customHeight="1" x14ac:dyDescent="0.45">
      <c r="A24" s="3">
        <v>45649</v>
      </c>
      <c r="B24" s="14" t="s">
        <v>541</v>
      </c>
      <c r="C24" s="9" t="s">
        <v>73</v>
      </c>
      <c r="D24" s="13" t="s">
        <v>542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188</v>
      </c>
      <c r="T24" s="12">
        <v>45666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233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142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hidden="1" customHeight="1" x14ac:dyDescent="0.45">
      <c r="A25" s="3">
        <v>45649</v>
      </c>
      <c r="B25" s="14" t="s">
        <v>541</v>
      </c>
      <c r="C25" s="9" t="s">
        <v>73</v>
      </c>
      <c r="D25" s="13" t="s">
        <v>416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>
        <v>0</v>
      </c>
      <c r="AG25" s="1" t="s">
        <v>144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0</v>
      </c>
    </row>
    <row r="26" spans="1:56" ht="28.5" hidden="1" customHeight="1" x14ac:dyDescent="0.45">
      <c r="A26" s="3">
        <v>45649</v>
      </c>
      <c r="B26" s="14" t="s">
        <v>541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45666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233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0</v>
      </c>
    </row>
    <row r="27" spans="1:56" ht="28.5" hidden="1" customHeight="1" x14ac:dyDescent="0.45">
      <c r="A27" s="3">
        <v>45649</v>
      </c>
      <c r="B27" s="14" t="s">
        <v>281</v>
      </c>
      <c r="C27" s="9" t="s">
        <v>73</v>
      </c>
      <c r="D27" s="13" t="s">
        <v>229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10000</v>
      </c>
      <c r="V27" s="10">
        <v>0</v>
      </c>
      <c r="W27" s="10">
        <v>10000</v>
      </c>
      <c r="X27" s="10">
        <v>10550</v>
      </c>
      <c r="Y27" s="10">
        <v>0</v>
      </c>
      <c r="Z27" s="9" t="s">
        <v>233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hidden="1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45667</v>
      </c>
      <c r="U28" s="11">
        <v>20000</v>
      </c>
      <c r="V28" s="10">
        <v>0</v>
      </c>
      <c r="W28" s="10">
        <v>20000</v>
      </c>
      <c r="X28" s="10">
        <v>12080</v>
      </c>
      <c r="Y28" s="10">
        <v>8316</v>
      </c>
      <c r="Z28" s="9" t="s">
        <v>233</v>
      </c>
      <c r="AA28" s="8">
        <v>7318.9947600000005</v>
      </c>
      <c r="AB28" s="8">
        <v>7318.9947600000005</v>
      </c>
      <c r="AC28" s="8">
        <v>0</v>
      </c>
      <c r="AD28" s="8">
        <v>0</v>
      </c>
      <c r="AE28" s="8">
        <v>0</v>
      </c>
      <c r="AF28" s="8" t="s">
        <v>672</v>
      </c>
      <c r="AG28" s="1" t="s">
        <v>141</v>
      </c>
      <c r="AH28" s="1" t="s">
        <v>74</v>
      </c>
      <c r="AI28" s="1">
        <v>2</v>
      </c>
      <c r="AJ28" s="3">
        <v>45667</v>
      </c>
      <c r="AK28" s="3">
        <v>0</v>
      </c>
      <c r="AL28" s="3">
        <v>45658</v>
      </c>
      <c r="AM28" s="3">
        <v>45665</v>
      </c>
      <c r="AN28" s="3">
        <v>45666</v>
      </c>
      <c r="AO28" s="3">
        <v>45666</v>
      </c>
      <c r="AP28" s="3">
        <v>45662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hidden="1" customHeight="1" x14ac:dyDescent="0.45">
      <c r="A29" s="3">
        <v>45649</v>
      </c>
      <c r="B29" s="14" t="s">
        <v>541</v>
      </c>
      <c r="C29" s="9" t="s">
        <v>73</v>
      </c>
      <c r="D29" s="13" t="s">
        <v>543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hidden="1" customHeight="1" x14ac:dyDescent="0.45">
      <c r="A30" s="3">
        <v>45649</v>
      </c>
      <c r="B30" s="14" t="s">
        <v>541</v>
      </c>
      <c r="C30" s="9" t="s">
        <v>73</v>
      </c>
      <c r="D30" s="13" t="s">
        <v>544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hidden="1" customHeight="1" x14ac:dyDescent="0.45">
      <c r="A31" s="3">
        <v>45649</v>
      </c>
      <c r="B31" s="14" t="s">
        <v>541</v>
      </c>
      <c r="C31" s="9" t="s">
        <v>73</v>
      </c>
      <c r="D31" s="13" t="s">
        <v>366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hidden="1" customHeight="1" x14ac:dyDescent="0.45">
      <c r="A32" s="3">
        <v>45649</v>
      </c>
      <c r="B32" s="14" t="s">
        <v>281</v>
      </c>
      <c r="C32" s="9" t="s">
        <v>73</v>
      </c>
      <c r="D32" s="13" t="s">
        <v>299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hidden="1" customHeight="1" x14ac:dyDescent="0.45">
      <c r="A33" s="3">
        <v>45649</v>
      </c>
      <c r="B33" s="14" t="s">
        <v>281</v>
      </c>
      <c r="C33" s="9" t="s">
        <v>73</v>
      </c>
      <c r="D33" s="13" t="s">
        <v>370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hidden="1" customHeight="1" x14ac:dyDescent="0.45">
      <c r="A34" s="3">
        <v>45646</v>
      </c>
      <c r="B34" s="14" t="s">
        <v>545</v>
      </c>
      <c r="C34" s="9" t="s">
        <v>73</v>
      </c>
      <c r="D34" s="13" t="s">
        <v>388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673</v>
      </c>
      <c r="AG34" s="1" t="s">
        <v>143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hidden="1" customHeight="1" x14ac:dyDescent="0.45">
      <c r="A35" s="3">
        <v>45646</v>
      </c>
      <c r="B35" s="14" t="s">
        <v>545</v>
      </c>
      <c r="C35" s="9" t="s">
        <v>73</v>
      </c>
      <c r="D35" s="13" t="s">
        <v>546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352.51463377777782</v>
      </c>
    </row>
    <row r="36" spans="1:56" ht="28.5" hidden="1" customHeight="1" x14ac:dyDescent="0.45">
      <c r="A36" s="3">
        <v>45652</v>
      </c>
      <c r="B36" s="14" t="s">
        <v>613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45670</v>
      </c>
      <c r="U36" s="11">
        <v>20000</v>
      </c>
      <c r="V36" s="10">
        <v>10000</v>
      </c>
      <c r="W36" s="10">
        <v>10000</v>
      </c>
      <c r="X36" s="10">
        <v>0</v>
      </c>
      <c r="Y36" s="10">
        <v>0</v>
      </c>
      <c r="Z36" s="9" t="s">
        <v>233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141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662.93796800000007</v>
      </c>
    </row>
    <row r="37" spans="1:56" ht="28.5" hidden="1" customHeight="1" x14ac:dyDescent="0.45">
      <c r="A37" s="3">
        <v>45652</v>
      </c>
      <c r="B37" s="14" t="s">
        <v>614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45670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233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141</v>
      </c>
      <c r="AH37" s="1" t="s">
        <v>77</v>
      </c>
      <c r="AI37" s="1">
        <v>1</v>
      </c>
      <c r="AJ37" s="3">
        <v>45670</v>
      </c>
      <c r="AK37" s="3">
        <v>0</v>
      </c>
      <c r="AL37" s="3">
        <v>0</v>
      </c>
      <c r="AM37" s="3">
        <v>0</v>
      </c>
      <c r="AN37" s="3">
        <v>0</v>
      </c>
      <c r="AO37" s="3">
        <v>45669</v>
      </c>
      <c r="AP37" s="3">
        <v>45665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1325.8759360000001</v>
      </c>
    </row>
    <row r="38" spans="1:56" ht="28.5" hidden="1" customHeight="1" x14ac:dyDescent="0.45">
      <c r="A38" s="3">
        <v>45649</v>
      </c>
      <c r="B38" s="14" t="s">
        <v>541</v>
      </c>
      <c r="C38" s="9" t="s">
        <v>73</v>
      </c>
      <c r="D38" s="13" t="s">
        <v>298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hidden="1" customHeight="1" x14ac:dyDescent="0.45">
      <c r="A39" s="3">
        <v>45649</v>
      </c>
      <c r="B39" s="14" t="s">
        <v>541</v>
      </c>
      <c r="C39" s="9" t="s">
        <v>73</v>
      </c>
      <c r="D39" s="13" t="s">
        <v>229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45671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233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662.93796800000007</v>
      </c>
    </row>
    <row r="40" spans="1:56" ht="28.5" hidden="1" customHeight="1" x14ac:dyDescent="0.45">
      <c r="A40" s="3">
        <v>45649</v>
      </c>
      <c r="B40" s="14" t="s">
        <v>541</v>
      </c>
      <c r="C40" s="9" t="s">
        <v>73</v>
      </c>
      <c r="D40" s="13" t="s">
        <v>300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hidden="1" customHeight="1" x14ac:dyDescent="0.45">
      <c r="A41" s="3">
        <v>45649</v>
      </c>
      <c r="B41" s="14" t="s">
        <v>541</v>
      </c>
      <c r="C41" s="9" t="s">
        <v>73</v>
      </c>
      <c r="D41" s="13" t="s">
        <v>547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hidden="1" customHeight="1" x14ac:dyDescent="0.45">
      <c r="A42" s="3">
        <v>45649</v>
      </c>
      <c r="B42" s="14" t="s">
        <v>281</v>
      </c>
      <c r="C42" s="9" t="s">
        <v>73</v>
      </c>
      <c r="D42" s="13" t="s">
        <v>257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hidden="1" customHeight="1" x14ac:dyDescent="0.45">
      <c r="A43" s="3">
        <v>45649</v>
      </c>
      <c r="B43" s="14" t="s">
        <v>281</v>
      </c>
      <c r="C43" s="9" t="s">
        <v>73</v>
      </c>
      <c r="D43" s="13" t="s">
        <v>317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hidden="1" customHeight="1" x14ac:dyDescent="0.45">
      <c r="A44" s="3">
        <v>45649</v>
      </c>
      <c r="B44" s="14" t="s">
        <v>281</v>
      </c>
      <c r="C44" s="9" t="s">
        <v>73</v>
      </c>
      <c r="D44" s="13" t="s">
        <v>548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hidden="1" customHeight="1" x14ac:dyDescent="0.45">
      <c r="A45" s="3">
        <v>45646</v>
      </c>
      <c r="B45" s="14" t="s">
        <v>549</v>
      </c>
      <c r="C45" s="9" t="s">
        <v>73</v>
      </c>
      <c r="D45" s="13" t="s">
        <v>300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233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705.02926755555563</v>
      </c>
    </row>
    <row r="46" spans="1:56" ht="28.5" hidden="1" customHeight="1" x14ac:dyDescent="0.45">
      <c r="A46" s="3">
        <v>45659</v>
      </c>
      <c r="B46" s="14" t="s">
        <v>615</v>
      </c>
      <c r="C46" s="9" t="s">
        <v>73</v>
      </c>
      <c r="D46" s="13" t="s">
        <v>388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45672</v>
      </c>
      <c r="AK46" s="3">
        <v>0</v>
      </c>
      <c r="AL46" s="3">
        <v>45663</v>
      </c>
      <c r="AM46" s="3">
        <v>45670</v>
      </c>
      <c r="AN46" s="3">
        <v>45671</v>
      </c>
      <c r="AO46" s="3">
        <v>45671</v>
      </c>
      <c r="AP46" s="3">
        <v>45667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705.02926755555563</v>
      </c>
    </row>
    <row r="47" spans="1:56" ht="28.5" hidden="1" customHeight="1" x14ac:dyDescent="0.45">
      <c r="A47" s="3">
        <v>45649</v>
      </c>
      <c r="B47" s="14" t="s">
        <v>541</v>
      </c>
      <c r="C47" s="9" t="s">
        <v>73</v>
      </c>
      <c r="D47" s="13" t="s">
        <v>550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45673</v>
      </c>
      <c r="U47" s="11">
        <v>3000</v>
      </c>
      <c r="V47" s="10">
        <v>0</v>
      </c>
      <c r="W47" s="10">
        <v>3000</v>
      </c>
      <c r="X47" s="10">
        <v>0</v>
      </c>
      <c r="Y47" s="10">
        <v>3150</v>
      </c>
      <c r="Z47" s="9" t="s">
        <v>233</v>
      </c>
      <c r="AA47" s="8">
        <v>2640.33</v>
      </c>
      <c r="AB47" s="8">
        <v>0</v>
      </c>
      <c r="AC47" s="8">
        <v>2640.33</v>
      </c>
      <c r="AD47" s="8">
        <v>0</v>
      </c>
      <c r="AE47" s="8">
        <v>0</v>
      </c>
      <c r="AF47" s="8">
        <v>0</v>
      </c>
      <c r="AG47" s="1" t="s">
        <v>143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198.88139040000004</v>
      </c>
    </row>
    <row r="48" spans="1:56" ht="28.5" hidden="1" customHeight="1" x14ac:dyDescent="0.45">
      <c r="A48" s="3">
        <v>45649</v>
      </c>
      <c r="B48" s="14" t="s">
        <v>541</v>
      </c>
      <c r="C48" s="9" t="s">
        <v>73</v>
      </c>
      <c r="D48" s="13" t="s">
        <v>370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45673</v>
      </c>
      <c r="AK48" s="3">
        <v>0</v>
      </c>
      <c r="AL48" s="3">
        <v>45664</v>
      </c>
      <c r="AM48" s="3">
        <v>45671</v>
      </c>
      <c r="AN48" s="3">
        <v>45672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hidden="1" customHeight="1" x14ac:dyDescent="0.45">
      <c r="A49" s="3">
        <v>45649</v>
      </c>
      <c r="B49" s="14" t="s">
        <v>541</v>
      </c>
      <c r="C49" s="9" t="s">
        <v>73</v>
      </c>
      <c r="D49" s="13">
        <v>997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45673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45673</v>
      </c>
      <c r="AK49" s="3">
        <v>0</v>
      </c>
      <c r="AL49" s="3">
        <v>45664</v>
      </c>
      <c r="AM49" s="3">
        <v>45671</v>
      </c>
      <c r="AN49" s="3">
        <v>45672</v>
      </c>
      <c r="AO49" s="3">
        <v>45672</v>
      </c>
      <c r="AP49" s="3">
        <v>45668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hidden="1" customHeight="1" x14ac:dyDescent="0.45">
      <c r="A50" s="3">
        <v>45646</v>
      </c>
      <c r="B50" s="14" t="s">
        <v>551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45673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233</v>
      </c>
      <c r="AA50" s="8">
        <v>5238.75</v>
      </c>
      <c r="AB50" s="8">
        <v>0</v>
      </c>
      <c r="AC50" s="8">
        <v>5238.75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77</v>
      </c>
      <c r="AI50" s="1">
        <v>1</v>
      </c>
      <c r="AJ50" s="3">
        <v>45673</v>
      </c>
      <c r="AK50" s="3">
        <v>0</v>
      </c>
      <c r="AL50" s="3">
        <v>0</v>
      </c>
      <c r="AM50" s="3">
        <v>0</v>
      </c>
      <c r="AN50" s="3">
        <v>0</v>
      </c>
      <c r="AO50" s="3">
        <v>45672</v>
      </c>
      <c r="AP50" s="3">
        <v>45668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394.60593333333333</v>
      </c>
    </row>
    <row r="51" spans="1:56" ht="28.5" hidden="1" customHeight="1" x14ac:dyDescent="0.45">
      <c r="A51" s="3">
        <v>45649</v>
      </c>
      <c r="B51" s="14" t="s">
        <v>281</v>
      </c>
      <c r="C51" s="9" t="s">
        <v>73</v>
      </c>
      <c r="D51" s="13" t="s">
        <v>298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hidden="1" customHeight="1" x14ac:dyDescent="0.45">
      <c r="A52" s="3">
        <v>45649</v>
      </c>
      <c r="B52" s="14" t="s">
        <v>281</v>
      </c>
      <c r="C52" s="9" t="s">
        <v>73</v>
      </c>
      <c r="D52" s="13" t="s">
        <v>370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45674</v>
      </c>
      <c r="AK52" s="3">
        <v>0</v>
      </c>
      <c r="AL52" s="3">
        <v>45665</v>
      </c>
      <c r="AM52" s="3">
        <v>45672</v>
      </c>
      <c r="AN52" s="3">
        <v>45673</v>
      </c>
      <c r="AO52" s="3">
        <v>45673</v>
      </c>
      <c r="AP52" s="3">
        <v>45669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hidden="1" customHeight="1" x14ac:dyDescent="0.45">
      <c r="A53" s="3">
        <v>45649</v>
      </c>
      <c r="B53" s="14" t="s">
        <v>281</v>
      </c>
      <c r="C53" s="9" t="s">
        <v>73</v>
      </c>
      <c r="D53" s="13" t="s">
        <v>297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45674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45674</v>
      </c>
      <c r="AK53" s="3">
        <v>0</v>
      </c>
      <c r="AL53" s="3">
        <v>45665</v>
      </c>
      <c r="AM53" s="3">
        <v>45672</v>
      </c>
      <c r="AN53" s="3">
        <v>45673</v>
      </c>
      <c r="AO53" s="3">
        <v>45673</v>
      </c>
      <c r="AP53" s="3">
        <v>45669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662.93796800000007</v>
      </c>
    </row>
    <row r="54" spans="1:56" ht="28.5" hidden="1" customHeight="1" x14ac:dyDescent="0.45">
      <c r="A54" s="3">
        <v>45649</v>
      </c>
      <c r="B54" s="14" t="s">
        <v>541</v>
      </c>
      <c r="C54" s="9" t="s">
        <v>73</v>
      </c>
      <c r="D54" s="13" t="s">
        <v>297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233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45675</v>
      </c>
      <c r="AK54" s="3">
        <v>0</v>
      </c>
      <c r="AL54" s="3">
        <v>45666</v>
      </c>
      <c r="AM54" s="3">
        <v>45673</v>
      </c>
      <c r="AN54" s="3">
        <v>45674</v>
      </c>
      <c r="AO54" s="3">
        <v>45674</v>
      </c>
      <c r="AP54" s="3">
        <v>45670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662.93796800000007</v>
      </c>
    </row>
    <row r="55" spans="1:56" ht="28.5" hidden="1" customHeight="1" x14ac:dyDescent="0.45">
      <c r="A55" s="3">
        <v>45649</v>
      </c>
      <c r="B55" s="14" t="s">
        <v>541</v>
      </c>
      <c r="C55" s="9" t="s">
        <v>73</v>
      </c>
      <c r="D55" s="13" t="s">
        <v>548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45675</v>
      </c>
      <c r="AK55" s="3">
        <v>0</v>
      </c>
      <c r="AL55" s="3">
        <v>45666</v>
      </c>
      <c r="AM55" s="3">
        <v>45673</v>
      </c>
      <c r="AN55" s="3">
        <v>45674</v>
      </c>
      <c r="AO55" s="3">
        <v>45674</v>
      </c>
      <c r="AP55" s="3">
        <v>45670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hidden="1" customHeight="1" x14ac:dyDescent="0.45">
      <c r="A56" s="3">
        <v>45661</v>
      </c>
      <c r="B56" s="14" t="s">
        <v>652</v>
      </c>
      <c r="C56" s="9" t="s">
        <v>73</v>
      </c>
      <c r="D56" s="13" t="s">
        <v>388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674</v>
      </c>
      <c r="AG56" s="1" t="s">
        <v>141</v>
      </c>
      <c r="AH56" s="1" t="s">
        <v>74</v>
      </c>
      <c r="AI56" s="1">
        <v>2</v>
      </c>
      <c r="AJ56" s="3">
        <v>45675</v>
      </c>
      <c r="AK56" s="3">
        <v>0</v>
      </c>
      <c r="AL56" s="3">
        <v>45666</v>
      </c>
      <c r="AM56" s="3">
        <v>45673</v>
      </c>
      <c r="AN56" s="3">
        <v>45674</v>
      </c>
      <c r="AO56" s="3">
        <v>45674</v>
      </c>
      <c r="AP56" s="3">
        <v>45670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352.51463377777782</v>
      </c>
    </row>
    <row r="57" spans="1:56" ht="28.5" hidden="1" customHeight="1" x14ac:dyDescent="0.45">
      <c r="A57" s="3">
        <v>45661</v>
      </c>
      <c r="B57" s="14" t="s">
        <v>281</v>
      </c>
      <c r="C57" s="9" t="s">
        <v>73</v>
      </c>
      <c r="D57" s="13" t="s">
        <v>297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45675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233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674</v>
      </c>
      <c r="AG57" s="1" t="s">
        <v>141</v>
      </c>
      <c r="AH57" s="1" t="s">
        <v>74</v>
      </c>
      <c r="AI57" s="1">
        <v>2</v>
      </c>
      <c r="AJ57" s="3">
        <v>45675</v>
      </c>
      <c r="AK57" s="3">
        <v>0</v>
      </c>
      <c r="AL57" s="3">
        <v>45666</v>
      </c>
      <c r="AM57" s="3">
        <v>45673</v>
      </c>
      <c r="AN57" s="3">
        <v>45674</v>
      </c>
      <c r="AO57" s="3">
        <v>45674</v>
      </c>
      <c r="AP57" s="3">
        <v>45670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662.93796800000007</v>
      </c>
    </row>
    <row r="58" spans="1:56" ht="28.5" hidden="1" customHeight="1" x14ac:dyDescent="0.45">
      <c r="A58" s="3">
        <v>45661</v>
      </c>
      <c r="B58" s="14" t="s">
        <v>281</v>
      </c>
      <c r="C58" s="9" t="s">
        <v>73</v>
      </c>
      <c r="D58" s="13" t="s">
        <v>229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45675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233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674</v>
      </c>
      <c r="AG58" s="1" t="s">
        <v>141</v>
      </c>
      <c r="AH58" s="1" t="s">
        <v>74</v>
      </c>
      <c r="AI58" s="1">
        <v>2</v>
      </c>
      <c r="AJ58" s="3">
        <v>45675</v>
      </c>
      <c r="AK58" s="3">
        <v>0</v>
      </c>
      <c r="AL58" s="3">
        <v>45666</v>
      </c>
      <c r="AM58" s="3">
        <v>45673</v>
      </c>
      <c r="AN58" s="3">
        <v>45674</v>
      </c>
      <c r="AO58" s="3">
        <v>45674</v>
      </c>
      <c r="AP58" s="3">
        <v>45670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662.93796800000007</v>
      </c>
    </row>
    <row r="59" spans="1:56" ht="28.5" hidden="1" customHeight="1" x14ac:dyDescent="0.45">
      <c r="A59" s="3">
        <v>45649</v>
      </c>
      <c r="B59" s="14" t="s">
        <v>541</v>
      </c>
      <c r="C59" s="9" t="s">
        <v>73</v>
      </c>
      <c r="D59" s="13" t="s">
        <v>257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hidden="1" customHeight="1" x14ac:dyDescent="0.45">
      <c r="A60" s="3">
        <v>45649</v>
      </c>
      <c r="B60" s="14" t="s">
        <v>541</v>
      </c>
      <c r="C60" s="9" t="s">
        <v>73</v>
      </c>
      <c r="D60" s="13" t="s">
        <v>291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233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331.46898400000003</v>
      </c>
    </row>
    <row r="61" spans="1:56" ht="28.5" hidden="1" customHeight="1" x14ac:dyDescent="0.45">
      <c r="A61" s="3">
        <v>45649</v>
      </c>
      <c r="B61" s="14" t="s">
        <v>541</v>
      </c>
      <c r="C61" s="9" t="s">
        <v>73</v>
      </c>
      <c r="D61" s="13" t="s">
        <v>416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233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143</v>
      </c>
      <c r="AH61" s="1" t="s">
        <v>74</v>
      </c>
      <c r="AI61" s="1">
        <v>2</v>
      </c>
      <c r="AJ61" s="3">
        <v>45678</v>
      </c>
      <c r="AK61" s="3">
        <v>0</v>
      </c>
      <c r="AL61" s="3">
        <v>45669</v>
      </c>
      <c r="AM61" s="3">
        <v>45676</v>
      </c>
      <c r="AN61" s="3">
        <v>45677</v>
      </c>
      <c r="AO61" s="3">
        <v>45677</v>
      </c>
      <c r="AP61" s="3">
        <v>45673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331.46898400000003</v>
      </c>
    </row>
    <row r="62" spans="1:56" ht="28.5" hidden="1" customHeight="1" x14ac:dyDescent="0.45">
      <c r="A62" s="3">
        <v>45649</v>
      </c>
      <c r="B62" s="14" t="s">
        <v>541</v>
      </c>
      <c r="C62" s="9" t="s">
        <v>73</v>
      </c>
      <c r="D62" s="13" t="s">
        <v>543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45678</v>
      </c>
      <c r="AK62" s="3">
        <v>0</v>
      </c>
      <c r="AL62" s="3">
        <v>45669</v>
      </c>
      <c r="AM62" s="3">
        <v>45676</v>
      </c>
      <c r="AN62" s="3">
        <v>45677</v>
      </c>
      <c r="AO62" s="3">
        <v>45677</v>
      </c>
      <c r="AP62" s="3">
        <v>45673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hidden="1" customHeight="1" x14ac:dyDescent="0.45">
      <c r="A63" s="3">
        <v>45649</v>
      </c>
      <c r="B63" s="14" t="s">
        <v>541</v>
      </c>
      <c r="C63" s="9" t="s">
        <v>73</v>
      </c>
      <c r="D63" s="13" t="s">
        <v>544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hidden="1" customHeight="1" x14ac:dyDescent="0.45">
      <c r="A64" s="3">
        <v>45652</v>
      </c>
      <c r="B64" s="14" t="s">
        <v>614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45679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233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>
        <v>0</v>
      </c>
      <c r="AG64" s="1" t="s">
        <v>141</v>
      </c>
      <c r="AH64" s="1" t="s">
        <v>77</v>
      </c>
      <c r="AI64" s="1">
        <v>1</v>
      </c>
      <c r="AJ64" s="3">
        <v>45679</v>
      </c>
      <c r="AK64" s="3">
        <v>0</v>
      </c>
      <c r="AL64" s="3">
        <v>0</v>
      </c>
      <c r="AM64" s="3">
        <v>0</v>
      </c>
      <c r="AN64" s="3">
        <v>0</v>
      </c>
      <c r="AO64" s="3">
        <v>45678</v>
      </c>
      <c r="AP64" s="3">
        <v>45674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1325.8759360000001</v>
      </c>
    </row>
    <row r="65" spans="1:56" ht="28.5" hidden="1" customHeight="1" x14ac:dyDescent="0.45">
      <c r="A65" s="3">
        <v>45661</v>
      </c>
      <c r="B65" s="14" t="s">
        <v>541</v>
      </c>
      <c r="C65" s="9" t="s">
        <v>73</v>
      </c>
      <c r="D65" s="13" t="s">
        <v>388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45682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233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675</v>
      </c>
      <c r="AG65" s="1" t="s">
        <v>141</v>
      </c>
      <c r="AH65" s="1" t="s">
        <v>74</v>
      </c>
      <c r="AI65" s="1">
        <v>2</v>
      </c>
      <c r="AJ65" s="3">
        <v>45682</v>
      </c>
      <c r="AK65" s="3">
        <v>0</v>
      </c>
      <c r="AL65" s="3">
        <v>45673</v>
      </c>
      <c r="AM65" s="3">
        <v>45680</v>
      </c>
      <c r="AN65" s="3">
        <v>45681</v>
      </c>
      <c r="AO65" s="3">
        <v>45681</v>
      </c>
      <c r="AP65" s="3">
        <v>45677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662.93796800000007</v>
      </c>
    </row>
    <row r="66" spans="1:56" ht="28.5" hidden="1" customHeight="1" x14ac:dyDescent="0.45">
      <c r="A66" s="3">
        <v>45663</v>
      </c>
      <c r="B66" s="14" t="s">
        <v>541</v>
      </c>
      <c r="C66" s="9" t="s">
        <v>73</v>
      </c>
      <c r="D66" s="13" t="s">
        <v>229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45680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233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676</v>
      </c>
      <c r="AG66" s="1" t="s">
        <v>141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662.93796800000007</v>
      </c>
    </row>
    <row r="67" spans="1:56" ht="28.5" hidden="1" customHeight="1" x14ac:dyDescent="0.45">
      <c r="A67" s="3">
        <v>45663</v>
      </c>
      <c r="B67" s="14" t="s">
        <v>541</v>
      </c>
      <c r="C67" s="9" t="s">
        <v>73</v>
      </c>
      <c r="D67" s="13" t="s">
        <v>297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45680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233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676</v>
      </c>
      <c r="AG67" s="1" t="s">
        <v>141</v>
      </c>
      <c r="AH67" s="1" t="s">
        <v>74</v>
      </c>
      <c r="AI67" s="1">
        <v>2</v>
      </c>
      <c r="AJ67" s="3">
        <v>45680</v>
      </c>
      <c r="AK67" s="3">
        <v>0</v>
      </c>
      <c r="AL67" s="3">
        <v>45671</v>
      </c>
      <c r="AM67" s="3">
        <v>45678</v>
      </c>
      <c r="AN67" s="3">
        <v>45679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662.93796800000007</v>
      </c>
    </row>
    <row r="68" spans="1:56" ht="28.5" hidden="1" customHeight="1" x14ac:dyDescent="0.45">
      <c r="A68" s="3">
        <v>45663</v>
      </c>
      <c r="B68" s="14" t="s">
        <v>541</v>
      </c>
      <c r="C68" s="9" t="s">
        <v>73</v>
      </c>
      <c r="D68" s="13" t="s">
        <v>300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45680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676</v>
      </c>
      <c r="AG68" s="1" t="s">
        <v>141</v>
      </c>
      <c r="AH68" s="1" t="s">
        <v>74</v>
      </c>
      <c r="AI68" s="1">
        <v>2</v>
      </c>
      <c r="AJ68" s="3">
        <v>45680</v>
      </c>
      <c r="AK68" s="3">
        <v>0</v>
      </c>
      <c r="AL68" s="3">
        <v>45671</v>
      </c>
      <c r="AM68" s="3">
        <v>45678</v>
      </c>
      <c r="AN68" s="3">
        <v>45679</v>
      </c>
      <c r="AO68" s="3">
        <v>45679</v>
      </c>
      <c r="AP68" s="3">
        <v>45675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hidden="1" customHeight="1" x14ac:dyDescent="0.45">
      <c r="A69" s="3">
        <v>45663</v>
      </c>
      <c r="B69" s="14" t="s">
        <v>541</v>
      </c>
      <c r="C69" s="9" t="s">
        <v>73</v>
      </c>
      <c r="D69" s="13" t="s">
        <v>416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233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677</v>
      </c>
      <c r="AG69" s="1" t="s">
        <v>141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331.46898400000003</v>
      </c>
    </row>
    <row r="70" spans="1:56" ht="28.5" hidden="1" customHeight="1" x14ac:dyDescent="0.45">
      <c r="A70" s="3">
        <v>45663</v>
      </c>
      <c r="B70" s="14" t="s">
        <v>541</v>
      </c>
      <c r="C70" s="9" t="s">
        <v>73</v>
      </c>
      <c r="D70" s="13" t="s">
        <v>290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233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677</v>
      </c>
      <c r="AG70" s="1" t="s">
        <v>141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331.46898400000003</v>
      </c>
    </row>
    <row r="71" spans="1:56" ht="28.5" hidden="1" customHeight="1" x14ac:dyDescent="0.45">
      <c r="A71" s="3">
        <v>45663</v>
      </c>
      <c r="B71" s="14" t="s">
        <v>541</v>
      </c>
      <c r="C71" s="9" t="s">
        <v>73</v>
      </c>
      <c r="D71" s="13">
        <v>997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188</v>
      </c>
      <c r="T71" s="12">
        <v>45682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233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677</v>
      </c>
      <c r="AG71" s="1" t="s">
        <v>141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234</v>
      </c>
      <c r="BD71" s="56">
        <v>331.46898400000003</v>
      </c>
    </row>
    <row r="72" spans="1:56" ht="28.5" hidden="1" customHeight="1" x14ac:dyDescent="0.45">
      <c r="A72" s="3">
        <v>45663</v>
      </c>
      <c r="B72" s="14" t="s">
        <v>541</v>
      </c>
      <c r="C72" s="9" t="s">
        <v>73</v>
      </c>
      <c r="D72" s="13" t="s">
        <v>300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188</v>
      </c>
      <c r="T72" s="12">
        <v>45685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233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678</v>
      </c>
      <c r="AG72" s="1" t="s">
        <v>143</v>
      </c>
      <c r="AH72" s="1" t="s">
        <v>74</v>
      </c>
      <c r="AI72" s="1">
        <v>2</v>
      </c>
      <c r="AJ72" s="3">
        <v>45685</v>
      </c>
      <c r="AK72" s="3">
        <v>0</v>
      </c>
      <c r="AL72" s="3">
        <v>45676</v>
      </c>
      <c r="AM72" s="3">
        <v>45683</v>
      </c>
      <c r="AN72" s="3">
        <v>45684</v>
      </c>
      <c r="AO72" s="3">
        <v>45684</v>
      </c>
      <c r="AP72" s="3">
        <v>45680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234</v>
      </c>
      <c r="BD72" s="56">
        <v>331.46898400000003</v>
      </c>
    </row>
    <row r="73" spans="1:56" ht="28.5" hidden="1" customHeight="1" x14ac:dyDescent="0.45">
      <c r="A73" s="3">
        <v>45663</v>
      </c>
      <c r="B73" s="14" t="s">
        <v>541</v>
      </c>
      <c r="C73" s="9" t="s">
        <v>73</v>
      </c>
      <c r="D73" s="13" t="s">
        <v>543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188</v>
      </c>
      <c r="T73" s="12">
        <v>45685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233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 t="s">
        <v>678</v>
      </c>
      <c r="AG73" s="1" t="s">
        <v>61</v>
      </c>
      <c r="AH73" s="1" t="s">
        <v>74</v>
      </c>
      <c r="AI73" s="1">
        <v>2</v>
      </c>
      <c r="AJ73" s="3">
        <v>45685</v>
      </c>
      <c r="AK73" s="3">
        <v>0</v>
      </c>
      <c r="AL73" s="3">
        <v>45676</v>
      </c>
      <c r="AM73" s="3">
        <v>45683</v>
      </c>
      <c r="AN73" s="3">
        <v>45684</v>
      </c>
      <c r="AO73" s="3">
        <v>45684</v>
      </c>
      <c r="AP73" s="3">
        <v>45680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234</v>
      </c>
      <c r="BD73" s="56">
        <v>331.46898400000003</v>
      </c>
    </row>
    <row r="74" spans="1:56" ht="28.5" hidden="1" customHeight="1" x14ac:dyDescent="0.45">
      <c r="A74" s="3">
        <v>45663</v>
      </c>
      <c r="B74" s="14" t="s">
        <v>541</v>
      </c>
      <c r="C74" s="9" t="s">
        <v>73</v>
      </c>
      <c r="D74" s="13" t="s">
        <v>370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188</v>
      </c>
      <c r="T74" s="12">
        <v>45685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233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 t="s">
        <v>678</v>
      </c>
      <c r="AG74" s="1" t="s">
        <v>140</v>
      </c>
      <c r="AH74" s="1" t="s">
        <v>74</v>
      </c>
      <c r="AI74" s="1">
        <v>2</v>
      </c>
      <c r="AJ74" s="3">
        <v>45685</v>
      </c>
      <c r="AK74" s="3">
        <v>0</v>
      </c>
      <c r="AL74" s="3">
        <v>45676</v>
      </c>
      <c r="AM74" s="3">
        <v>45683</v>
      </c>
      <c r="AN74" s="3">
        <v>45684</v>
      </c>
      <c r="AO74" s="3">
        <v>45684</v>
      </c>
      <c r="AP74" s="3">
        <v>45680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234</v>
      </c>
      <c r="BD74" s="56">
        <v>662.93796800000007</v>
      </c>
    </row>
    <row r="75" spans="1:56" ht="28.5" hidden="1" customHeight="1" x14ac:dyDescent="0.45">
      <c r="A75" s="3">
        <v>45663</v>
      </c>
      <c r="B75" s="14" t="s">
        <v>679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188</v>
      </c>
      <c r="T75" s="12">
        <v>45685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233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678</v>
      </c>
      <c r="AG75" s="1" t="s">
        <v>141</v>
      </c>
      <c r="AH75" s="1" t="s">
        <v>74</v>
      </c>
      <c r="AI75" s="1">
        <v>2</v>
      </c>
      <c r="AJ75" s="3">
        <v>45685</v>
      </c>
      <c r="AK75" s="3">
        <v>0</v>
      </c>
      <c r="AL75" s="3">
        <v>45676</v>
      </c>
      <c r="AM75" s="3">
        <v>45683</v>
      </c>
      <c r="AN75" s="3">
        <v>45684</v>
      </c>
      <c r="AO75" s="3">
        <v>45684</v>
      </c>
      <c r="AP75" s="3">
        <v>45680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234</v>
      </c>
      <c r="BD75" s="56">
        <v>394.60593333333333</v>
      </c>
    </row>
    <row r="76" spans="1:56" ht="28.5" hidden="1" customHeight="1" x14ac:dyDescent="0.45">
      <c r="A76" s="3" t="s">
        <v>172</v>
      </c>
      <c r="B76" s="14" t="s">
        <v>172</v>
      </c>
      <c r="C76" s="9" t="s">
        <v>73</v>
      </c>
      <c r="D76" s="13" t="s">
        <v>61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188</v>
      </c>
      <c r="T76" s="12">
        <v>45687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233</v>
      </c>
      <c r="AA76" s="8">
        <v>88010.999999999985</v>
      </c>
      <c r="AB76" s="8">
        <v>0</v>
      </c>
      <c r="AC76" s="8">
        <v>88010.999999999985</v>
      </c>
      <c r="AD76" s="8">
        <v>0</v>
      </c>
      <c r="AE76" s="8">
        <v>0</v>
      </c>
      <c r="AF76" s="8">
        <v>0</v>
      </c>
      <c r="AG76" s="1" t="s">
        <v>140</v>
      </c>
      <c r="AH76" s="1" t="s">
        <v>74</v>
      </c>
      <c r="AI76" s="1">
        <v>2</v>
      </c>
      <c r="AJ76" s="3">
        <v>45687</v>
      </c>
      <c r="AK76" s="3">
        <v>0</v>
      </c>
      <c r="AL76" s="3">
        <v>45678</v>
      </c>
      <c r="AM76" s="3">
        <v>45685</v>
      </c>
      <c r="AN76" s="3">
        <v>45686</v>
      </c>
      <c r="AO76" s="3">
        <v>45686</v>
      </c>
      <c r="AP76" s="3">
        <v>45682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234</v>
      </c>
      <c r="BD76" s="56">
        <v>6629.37968</v>
      </c>
    </row>
    <row r="77" spans="1:56" ht="28.5" hidden="1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233</v>
      </c>
      <c r="AA77" s="8">
        <v>401119.32475999981</v>
      </c>
      <c r="AB77" s="8">
        <v>25200.59476</v>
      </c>
      <c r="AC77" s="8">
        <v>375918.73</v>
      </c>
      <c r="AD77" s="8">
        <v>0</v>
      </c>
      <c r="AE77" s="8">
        <v>0</v>
      </c>
      <c r="AF77" s="8" t="s">
        <v>58</v>
      </c>
      <c r="AG77" s="1" t="s">
        <v>140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235</v>
      </c>
      <c r="BD77" s="56">
        <v>0</v>
      </c>
    </row>
    <row r="78" spans="1:56" ht="28.5" hidden="1" customHeight="1" x14ac:dyDescent="0.45">
      <c r="A78" s="3" t="s">
        <v>172</v>
      </c>
      <c r="B78" s="14" t="s">
        <v>172</v>
      </c>
      <c r="C78" s="9" t="s">
        <v>709</v>
      </c>
      <c r="D78" s="13" t="s">
        <v>710</v>
      </c>
      <c r="E78" s="9">
        <v>19</v>
      </c>
      <c r="F78" s="9">
        <v>26</v>
      </c>
      <c r="G78" s="9" t="s">
        <v>60</v>
      </c>
      <c r="H78" s="9" t="s">
        <v>76</v>
      </c>
      <c r="I78" s="9">
        <v>70</v>
      </c>
      <c r="J78" s="9" t="s">
        <v>57</v>
      </c>
      <c r="K78" s="9">
        <v>5</v>
      </c>
      <c r="L78" s="9" t="s">
        <v>93</v>
      </c>
      <c r="M78" s="10">
        <v>20</v>
      </c>
      <c r="N78" s="9">
        <v>28</v>
      </c>
      <c r="O78" s="9">
        <v>50</v>
      </c>
      <c r="P78" s="10">
        <v>259.04464319999994</v>
      </c>
      <c r="Q78" s="10">
        <v>0</v>
      </c>
      <c r="R78" s="10">
        <v>259.04464319999994</v>
      </c>
      <c r="S78" s="9" t="s">
        <v>156</v>
      </c>
      <c r="T78" s="12">
        <v>45687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711</v>
      </c>
      <c r="AA78" s="8">
        <v>11525.250000000002</v>
      </c>
      <c r="AB78" s="8">
        <v>0</v>
      </c>
      <c r="AC78" s="8">
        <v>11525.250000000002</v>
      </c>
      <c r="AD78" s="8">
        <v>0</v>
      </c>
      <c r="AE78" s="8">
        <v>11525.250000000002</v>
      </c>
      <c r="AF78" s="8">
        <v>0</v>
      </c>
      <c r="AG78" s="1" t="s">
        <v>140</v>
      </c>
      <c r="AH78" s="1" t="s">
        <v>68</v>
      </c>
      <c r="AI78" s="1">
        <v>4</v>
      </c>
      <c r="AJ78" s="3">
        <v>45687</v>
      </c>
      <c r="AK78" s="3">
        <v>45683</v>
      </c>
      <c r="AL78" s="3">
        <v>45677</v>
      </c>
      <c r="AM78" s="3">
        <v>45684</v>
      </c>
      <c r="AN78" s="3">
        <v>45685</v>
      </c>
      <c r="AO78" s="3">
        <v>45685</v>
      </c>
      <c r="AP78" s="3">
        <v>45682</v>
      </c>
      <c r="AQ78" s="3">
        <v>45686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778.59466666666719</v>
      </c>
    </row>
    <row r="79" spans="1:56" ht="28.5" hidden="1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30</v>
      </c>
      <c r="G79" s="9">
        <v>0</v>
      </c>
      <c r="H79" s="9">
        <v>0</v>
      </c>
      <c r="I79" s="9">
        <v>56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 t="s">
        <v>96</v>
      </c>
      <c r="W79" s="10">
        <v>0</v>
      </c>
      <c r="X79" s="10">
        <v>0</v>
      </c>
      <c r="Y79" s="10">
        <v>0</v>
      </c>
      <c r="Z79" s="9" t="s">
        <v>711</v>
      </c>
      <c r="AA79" s="8">
        <v>11525.250000000002</v>
      </c>
      <c r="AB79" s="8">
        <v>0</v>
      </c>
      <c r="AC79" s="8">
        <v>11525.250000000002</v>
      </c>
      <c r="AD79" s="8">
        <v>0</v>
      </c>
      <c r="AE79" s="8">
        <v>11525.250000000002</v>
      </c>
      <c r="AF79" s="8" t="s">
        <v>58</v>
      </c>
      <c r="AG79" s="1" t="s">
        <v>143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712</v>
      </c>
      <c r="BD79" s="56">
        <v>0</v>
      </c>
    </row>
    <row r="80" spans="1:56" ht="28.5" hidden="1" customHeight="1" x14ac:dyDescent="0.45">
      <c r="A80" s="3">
        <v>45611</v>
      </c>
      <c r="B80" s="14" t="s">
        <v>340</v>
      </c>
      <c r="C80" s="9" t="s">
        <v>181</v>
      </c>
      <c r="D80" s="13" t="s">
        <v>335</v>
      </c>
      <c r="E80" s="9">
        <v>19</v>
      </c>
      <c r="F80" s="9">
        <v>34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248</v>
      </c>
      <c r="V80" s="10">
        <v>0</v>
      </c>
      <c r="W80" s="10">
        <v>248</v>
      </c>
      <c r="X80" s="10">
        <v>6200</v>
      </c>
      <c r="Y80" s="10">
        <v>0</v>
      </c>
      <c r="Z80" s="9" t="s">
        <v>133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319</v>
      </c>
      <c r="BD80" s="56">
        <v>0</v>
      </c>
    </row>
    <row r="81" spans="1:56" ht="28.5" hidden="1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34</v>
      </c>
      <c r="G81" s="9" t="s">
        <v>60</v>
      </c>
      <c r="H81" s="9">
        <v>0</v>
      </c>
      <c r="I81" s="9">
        <v>80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133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58</v>
      </c>
      <c r="AG81" s="1" t="s">
        <v>141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320</v>
      </c>
      <c r="BD81" s="56">
        <v>0</v>
      </c>
    </row>
    <row r="82" spans="1:56" ht="28.5" hidden="1" customHeight="1" x14ac:dyDescent="0.45">
      <c r="A82" s="3">
        <v>45646</v>
      </c>
      <c r="B82" s="14" t="s">
        <v>570</v>
      </c>
      <c r="C82" s="9" t="s">
        <v>181</v>
      </c>
      <c r="D82" s="13" t="s">
        <v>59</v>
      </c>
      <c r="E82" s="9">
        <v>20</v>
      </c>
      <c r="F82" s="9">
        <v>37</v>
      </c>
      <c r="G82" s="9" t="s">
        <v>60</v>
      </c>
      <c r="H82" s="9">
        <v>0</v>
      </c>
      <c r="I82" s="9">
        <v>65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45666</v>
      </c>
      <c r="U82" s="11">
        <v>10140</v>
      </c>
      <c r="V82" s="10">
        <v>5040</v>
      </c>
      <c r="W82" s="10">
        <v>5100</v>
      </c>
      <c r="X82" s="10">
        <v>0</v>
      </c>
      <c r="Y82" s="10">
        <v>0</v>
      </c>
      <c r="Z82" s="9" t="s">
        <v>180</v>
      </c>
      <c r="AA82" s="8">
        <v>5486.0190000000002</v>
      </c>
      <c r="AB82" s="8">
        <v>5486.0190000000002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77</v>
      </c>
      <c r="AI82" s="1">
        <v>1</v>
      </c>
      <c r="AJ82" s="3">
        <v>45666</v>
      </c>
      <c r="AK82" s="3">
        <v>0</v>
      </c>
      <c r="AL82" s="3">
        <v>0</v>
      </c>
      <c r="AM82" s="3">
        <v>0</v>
      </c>
      <c r="AN82" s="3">
        <v>0</v>
      </c>
      <c r="AO82" s="3">
        <v>45665</v>
      </c>
      <c r="AP82" s="3">
        <v>45661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hidden="1" customHeight="1" x14ac:dyDescent="0.45">
      <c r="A83" s="3" t="s">
        <v>172</v>
      </c>
      <c r="B83" s="14" t="s">
        <v>172</v>
      </c>
      <c r="C83" s="9" t="s">
        <v>232</v>
      </c>
      <c r="D83" s="13" t="s">
        <v>59</v>
      </c>
      <c r="E83" s="9">
        <v>20</v>
      </c>
      <c r="F83" s="9">
        <v>30</v>
      </c>
      <c r="G83" s="9" t="s">
        <v>60</v>
      </c>
      <c r="H83" s="9">
        <v>0</v>
      </c>
      <c r="I83" s="9">
        <v>53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45687</v>
      </c>
      <c r="U83" s="11">
        <v>10000</v>
      </c>
      <c r="V83" s="10">
        <v>0</v>
      </c>
      <c r="W83" s="10">
        <v>10000</v>
      </c>
      <c r="X83" s="10">
        <v>0</v>
      </c>
      <c r="Y83" s="10">
        <v>0</v>
      </c>
      <c r="Z83" s="9" t="s">
        <v>180</v>
      </c>
      <c r="AA83" s="8">
        <v>8801.1</v>
      </c>
      <c r="AB83" s="8">
        <v>0</v>
      </c>
      <c r="AC83" s="8">
        <v>8801.1</v>
      </c>
      <c r="AD83" s="8">
        <v>0</v>
      </c>
      <c r="AE83" s="8">
        <v>0</v>
      </c>
      <c r="AF83" s="8">
        <v>0</v>
      </c>
      <c r="AG83" s="1" t="s">
        <v>142</v>
      </c>
      <c r="AH83" s="1" t="s">
        <v>77</v>
      </c>
      <c r="AI83" s="1">
        <v>1</v>
      </c>
      <c r="AJ83" s="3">
        <v>45687</v>
      </c>
      <c r="AK83" s="3">
        <v>0</v>
      </c>
      <c r="AL83" s="3">
        <v>0</v>
      </c>
      <c r="AM83" s="3">
        <v>0</v>
      </c>
      <c r="AN83" s="3">
        <v>0</v>
      </c>
      <c r="AO83" s="3">
        <v>45686</v>
      </c>
      <c r="AP83" s="3">
        <v>45682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540.28975000000003</v>
      </c>
    </row>
    <row r="84" spans="1:56" ht="28.5" hidden="1" customHeight="1" x14ac:dyDescent="0.45">
      <c r="A84" s="3" t="s">
        <v>172</v>
      </c>
      <c r="B84" s="14" t="s">
        <v>172</v>
      </c>
      <c r="C84" s="9" t="s">
        <v>373</v>
      </c>
      <c r="D84" s="13" t="s">
        <v>374</v>
      </c>
      <c r="E84" s="9">
        <v>20</v>
      </c>
      <c r="F84" s="9">
        <v>32</v>
      </c>
      <c r="G84" s="9" t="s">
        <v>60</v>
      </c>
      <c r="H84" s="9">
        <v>0</v>
      </c>
      <c r="I84" s="9">
        <v>60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63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180</v>
      </c>
      <c r="AA84" s="8">
        <v>14039.85</v>
      </c>
      <c r="AB84" s="8">
        <v>0</v>
      </c>
      <c r="AC84" s="8">
        <v>14039.85</v>
      </c>
      <c r="AD84" s="8">
        <v>0</v>
      </c>
      <c r="AE84" s="8">
        <v>0</v>
      </c>
      <c r="AF84" s="8">
        <v>0</v>
      </c>
      <c r="AG84" s="1" t="s">
        <v>143</v>
      </c>
      <c r="AH84" s="1" t="s">
        <v>74</v>
      </c>
      <c r="AI84" s="1">
        <v>2</v>
      </c>
      <c r="AJ84" s="3" t="s">
        <v>63</v>
      </c>
      <c r="AK84" s="3">
        <v>0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861.89079166666647</v>
      </c>
    </row>
    <row r="85" spans="1:56" ht="28.5" hidden="1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65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180</v>
      </c>
      <c r="AA85" s="8">
        <v>28326.969000000001</v>
      </c>
      <c r="AB85" s="8">
        <v>5486.0190000000002</v>
      </c>
      <c r="AC85" s="8">
        <v>22840.95</v>
      </c>
      <c r="AD85" s="8">
        <v>0</v>
      </c>
      <c r="AE85" s="8">
        <v>0</v>
      </c>
      <c r="AF85" s="8" t="s">
        <v>58</v>
      </c>
      <c r="AG85" s="1" t="s">
        <v>143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hidden="1" customHeight="1" x14ac:dyDescent="0.45">
      <c r="A86" s="3">
        <v>45652</v>
      </c>
      <c r="B86" s="14" t="s">
        <v>571</v>
      </c>
      <c r="C86" s="9" t="s">
        <v>86</v>
      </c>
      <c r="D86" s="13" t="s">
        <v>572</v>
      </c>
      <c r="E86" s="9">
        <v>20</v>
      </c>
      <c r="F86" s="9">
        <v>39</v>
      </c>
      <c r="G86" s="9" t="s">
        <v>60</v>
      </c>
      <c r="H86" s="9">
        <v>0</v>
      </c>
      <c r="I86" s="9">
        <v>74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304</v>
      </c>
      <c r="T86" s="12">
        <v>45666</v>
      </c>
      <c r="U86" s="11">
        <v>25000</v>
      </c>
      <c r="V86" s="10">
        <v>0</v>
      </c>
      <c r="W86" s="10">
        <v>25000</v>
      </c>
      <c r="X86" s="10">
        <v>46854</v>
      </c>
      <c r="Y86" s="10">
        <v>0</v>
      </c>
      <c r="Z86" s="9" t="s">
        <v>79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321</v>
      </c>
      <c r="AG86" s="1" t="s">
        <v>143</v>
      </c>
      <c r="AH86" s="1" t="s">
        <v>74</v>
      </c>
      <c r="AI86" s="1">
        <v>2</v>
      </c>
      <c r="AJ86" s="3">
        <v>45666</v>
      </c>
      <c r="AK86" s="3">
        <v>0</v>
      </c>
      <c r="AL86" s="3">
        <v>45657</v>
      </c>
      <c r="AM86" s="3">
        <v>45664</v>
      </c>
      <c r="AN86" s="3">
        <v>45665</v>
      </c>
      <c r="AO86" s="3">
        <v>45665</v>
      </c>
      <c r="AP86" s="3">
        <v>45661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8.5" hidden="1" customHeight="1" x14ac:dyDescent="0.45">
      <c r="A87" s="3">
        <v>45638</v>
      </c>
      <c r="B87" s="14" t="s">
        <v>479</v>
      </c>
      <c r="C87" s="9" t="s">
        <v>86</v>
      </c>
      <c r="D87" s="13" t="s">
        <v>59</v>
      </c>
      <c r="E87" s="9">
        <v>20</v>
      </c>
      <c r="F87" s="9">
        <v>39</v>
      </c>
      <c r="G87" s="9" t="s">
        <v>60</v>
      </c>
      <c r="H87" s="9">
        <v>0</v>
      </c>
      <c r="I87" s="9">
        <v>74</v>
      </c>
      <c r="J87" s="9" t="s">
        <v>57</v>
      </c>
      <c r="K87" s="9">
        <v>3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304</v>
      </c>
      <c r="T87" s="12">
        <v>45668</v>
      </c>
      <c r="U87" s="11">
        <v>10000</v>
      </c>
      <c r="V87" s="10">
        <v>10000</v>
      </c>
      <c r="W87" s="10">
        <v>0</v>
      </c>
      <c r="X87" s="10">
        <v>0</v>
      </c>
      <c r="Y87" s="10">
        <v>0</v>
      </c>
      <c r="Z87" s="9" t="s">
        <v>79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480</v>
      </c>
      <c r="AG87" s="1" t="s">
        <v>140</v>
      </c>
      <c r="AH87" s="1" t="s">
        <v>77</v>
      </c>
      <c r="AI87" s="1">
        <v>1</v>
      </c>
      <c r="AJ87" s="3">
        <v>45668</v>
      </c>
      <c r="AK87" s="3">
        <v>0</v>
      </c>
      <c r="AL87" s="3">
        <v>0</v>
      </c>
      <c r="AM87" s="3">
        <v>0</v>
      </c>
      <c r="AN87" s="3">
        <v>0</v>
      </c>
      <c r="AO87" s="3">
        <v>45667</v>
      </c>
      <c r="AP87" s="3">
        <v>45663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hidden="1" customHeight="1" x14ac:dyDescent="0.45">
      <c r="A88" s="3">
        <v>45646</v>
      </c>
      <c r="B88" s="14" t="s">
        <v>573</v>
      </c>
      <c r="C88" s="9" t="s">
        <v>86</v>
      </c>
      <c r="D88" s="13" t="s">
        <v>59</v>
      </c>
      <c r="E88" s="9">
        <v>20</v>
      </c>
      <c r="F88" s="9">
        <v>39</v>
      </c>
      <c r="G88" s="9" t="s">
        <v>60</v>
      </c>
      <c r="H88" s="9">
        <v>0</v>
      </c>
      <c r="I88" s="9">
        <v>74</v>
      </c>
      <c r="J88" s="9" t="s">
        <v>57</v>
      </c>
      <c r="K88" s="9">
        <v>3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304</v>
      </c>
      <c r="T88" s="12">
        <v>45668</v>
      </c>
      <c r="U88" s="11">
        <v>5000</v>
      </c>
      <c r="V88" s="10">
        <v>506</v>
      </c>
      <c r="W88" s="10">
        <v>4494</v>
      </c>
      <c r="X88" s="10">
        <v>0</v>
      </c>
      <c r="Y88" s="10">
        <v>0</v>
      </c>
      <c r="Z88" s="9" t="s">
        <v>79</v>
      </c>
      <c r="AA88" s="8">
        <v>5085.2755800000004</v>
      </c>
      <c r="AB88" s="8">
        <v>0</v>
      </c>
      <c r="AC88" s="8">
        <v>5085.2755800000004</v>
      </c>
      <c r="AD88" s="8">
        <v>0</v>
      </c>
      <c r="AE88" s="8">
        <v>0</v>
      </c>
      <c r="AF88" s="8" t="s">
        <v>480</v>
      </c>
      <c r="AG88" s="1" t="s">
        <v>140</v>
      </c>
      <c r="AH88" s="1" t="s">
        <v>77</v>
      </c>
      <c r="AI88" s="1">
        <v>1</v>
      </c>
      <c r="AJ88" s="3">
        <v>45668</v>
      </c>
      <c r="AK88" s="3">
        <v>0</v>
      </c>
      <c r="AL88" s="3">
        <v>0</v>
      </c>
      <c r="AM88" s="3">
        <v>0</v>
      </c>
      <c r="AN88" s="3">
        <v>0</v>
      </c>
      <c r="AO88" s="3">
        <v>45667</v>
      </c>
      <c r="AP88" s="3">
        <v>45663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366.13984175999997</v>
      </c>
    </row>
    <row r="89" spans="1:56" ht="28.5" hidden="1" customHeight="1" x14ac:dyDescent="0.45">
      <c r="A89" s="3">
        <v>45638</v>
      </c>
      <c r="B89" s="14" t="s">
        <v>481</v>
      </c>
      <c r="C89" s="9" t="s">
        <v>86</v>
      </c>
      <c r="D89" s="13" t="s">
        <v>59</v>
      </c>
      <c r="E89" s="9">
        <v>20</v>
      </c>
      <c r="F89" s="9">
        <v>39</v>
      </c>
      <c r="G89" s="9" t="s">
        <v>60</v>
      </c>
      <c r="H89" s="9">
        <v>0</v>
      </c>
      <c r="I89" s="9">
        <v>74</v>
      </c>
      <c r="J89" s="9" t="s">
        <v>57</v>
      </c>
      <c r="K89" s="9">
        <v>3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45668</v>
      </c>
      <c r="U89" s="11">
        <v>5000</v>
      </c>
      <c r="V89" s="10">
        <v>0</v>
      </c>
      <c r="W89" s="10">
        <v>5000</v>
      </c>
      <c r="X89" s="10">
        <v>0</v>
      </c>
      <c r="Y89" s="10">
        <v>0</v>
      </c>
      <c r="Z89" s="9" t="s">
        <v>79</v>
      </c>
      <c r="AA89" s="8">
        <v>5657.85</v>
      </c>
      <c r="AB89" s="8">
        <v>0</v>
      </c>
      <c r="AC89" s="8">
        <v>5657.85</v>
      </c>
      <c r="AD89" s="8">
        <v>0</v>
      </c>
      <c r="AE89" s="8">
        <v>0</v>
      </c>
      <c r="AF89" s="8" t="s">
        <v>482</v>
      </c>
      <c r="AG89" s="1" t="s">
        <v>141</v>
      </c>
      <c r="AH89" s="1" t="s">
        <v>77</v>
      </c>
      <c r="AI89" s="1">
        <v>1</v>
      </c>
      <c r="AJ89" s="3">
        <v>45668</v>
      </c>
      <c r="AK89" s="3">
        <v>0</v>
      </c>
      <c r="AL89" s="3">
        <v>0</v>
      </c>
      <c r="AM89" s="3">
        <v>0</v>
      </c>
      <c r="AN89" s="3">
        <v>0</v>
      </c>
      <c r="AO89" s="3">
        <v>45667</v>
      </c>
      <c r="AP89" s="3">
        <v>45663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407.36520000000002</v>
      </c>
    </row>
    <row r="90" spans="1:56" ht="28.5" hidden="1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70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79</v>
      </c>
      <c r="AA90" s="8">
        <v>10743.12558</v>
      </c>
      <c r="AB90" s="8">
        <v>0</v>
      </c>
      <c r="AC90" s="8">
        <v>10743.12558</v>
      </c>
      <c r="AD90" s="8">
        <v>0</v>
      </c>
      <c r="AE90" s="8">
        <v>0</v>
      </c>
      <c r="AF90" s="8" t="s">
        <v>58</v>
      </c>
      <c r="AG90" s="1" t="s">
        <v>142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hidden="1" customHeight="1" x14ac:dyDescent="0.45">
      <c r="A91" s="3">
        <v>45646</v>
      </c>
      <c r="B91" s="14" t="s">
        <v>574</v>
      </c>
      <c r="C91" s="9" t="s">
        <v>181</v>
      </c>
      <c r="D91" s="13" t="s">
        <v>193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361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 t="s">
        <v>63</v>
      </c>
      <c r="U91" s="11">
        <v>721</v>
      </c>
      <c r="V91" s="10">
        <v>0</v>
      </c>
      <c r="W91" s="10">
        <v>721</v>
      </c>
      <c r="X91" s="10">
        <v>11069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hidden="1" customHeight="1" x14ac:dyDescent="0.45">
      <c r="A92" s="3">
        <v>45660</v>
      </c>
      <c r="B92" s="14" t="s">
        <v>163</v>
      </c>
      <c r="C92" s="9" t="s">
        <v>155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 t="s">
        <v>63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81</v>
      </c>
      <c r="AA92" s="8">
        <v>2759.0749999999998</v>
      </c>
      <c r="AB92" s="8">
        <v>2759.0749999999998</v>
      </c>
      <c r="AC92" s="8">
        <v>0</v>
      </c>
      <c r="AD92" s="8">
        <v>2759.0749999999998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hidden="1" customHeight="1" x14ac:dyDescent="0.45">
      <c r="A93" s="3">
        <v>45643</v>
      </c>
      <c r="B93" s="14" t="s">
        <v>498</v>
      </c>
      <c r="C93" s="9" t="s">
        <v>114</v>
      </c>
      <c r="D93" s="13" t="s">
        <v>499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45670</v>
      </c>
      <c r="U93" s="11">
        <v>4000</v>
      </c>
      <c r="V93" s="10">
        <v>0</v>
      </c>
      <c r="W93" s="10">
        <v>4000</v>
      </c>
      <c r="X93" s="10">
        <v>4300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45670</v>
      </c>
      <c r="AK93" s="3">
        <v>45666</v>
      </c>
      <c r="AL93" s="3">
        <v>45659</v>
      </c>
      <c r="AM93" s="3">
        <v>45667</v>
      </c>
      <c r="AN93" s="3">
        <v>45668</v>
      </c>
      <c r="AO93" s="3">
        <v>45669</v>
      </c>
      <c r="AP93" s="3">
        <v>45665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713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hidden="1" customHeight="1" x14ac:dyDescent="0.45">
      <c r="A94" s="3">
        <v>45650</v>
      </c>
      <c r="B94" s="14" t="s">
        <v>576</v>
      </c>
      <c r="C94" s="9" t="s">
        <v>577</v>
      </c>
      <c r="D94" s="13" t="s">
        <v>578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354</v>
      </c>
      <c r="M94" s="10">
        <v>21</v>
      </c>
      <c r="N94" s="9">
        <v>33</v>
      </c>
      <c r="O94" s="9">
        <v>40</v>
      </c>
      <c r="P94" s="10">
        <v>170.969464512</v>
      </c>
      <c r="Q94" s="10">
        <v>0</v>
      </c>
      <c r="R94" s="10">
        <v>170.969464512</v>
      </c>
      <c r="S94" s="9" t="s">
        <v>71</v>
      </c>
      <c r="T94" s="12">
        <v>45671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8801.1</v>
      </c>
      <c r="AB94" s="8">
        <v>8801.1</v>
      </c>
      <c r="AC94" s="8">
        <v>0</v>
      </c>
      <c r="AD94" s="8">
        <v>8801.1</v>
      </c>
      <c r="AE94" s="8">
        <v>0</v>
      </c>
      <c r="AF94" s="8">
        <v>0</v>
      </c>
      <c r="AG94" s="1" t="s">
        <v>141</v>
      </c>
      <c r="AH94" s="1" t="s">
        <v>68</v>
      </c>
      <c r="AI94" s="1">
        <v>4</v>
      </c>
      <c r="AJ94" s="3">
        <v>45671</v>
      </c>
      <c r="AK94" s="3">
        <v>45667</v>
      </c>
      <c r="AL94" s="3">
        <v>45661</v>
      </c>
      <c r="AM94" s="3">
        <v>45668</v>
      </c>
      <c r="AN94" s="3">
        <v>45669</v>
      </c>
      <c r="AO94" s="3">
        <v>45669</v>
      </c>
      <c r="AP94" s="3">
        <v>45666</v>
      </c>
      <c r="AQ94" s="3">
        <v>45670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hidden="1" customHeight="1" x14ac:dyDescent="0.45">
      <c r="A95" s="3">
        <v>45651</v>
      </c>
      <c r="B95" s="14" t="s">
        <v>579</v>
      </c>
      <c r="C95" s="9" t="s">
        <v>86</v>
      </c>
      <c r="D95" s="13" t="s">
        <v>580</v>
      </c>
      <c r="E95" s="9">
        <v>20</v>
      </c>
      <c r="F95" s="9">
        <v>35</v>
      </c>
      <c r="G95" s="9" t="s">
        <v>60</v>
      </c>
      <c r="H95" s="9" t="s">
        <v>66</v>
      </c>
      <c r="I95" s="9">
        <v>90</v>
      </c>
      <c r="J95" s="9" t="s">
        <v>57</v>
      </c>
      <c r="K95" s="9">
        <v>3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304</v>
      </c>
      <c r="T95" s="12">
        <v>45672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5099.05</v>
      </c>
      <c r="AB95" s="8">
        <v>5099.05</v>
      </c>
      <c r="AC95" s="8">
        <v>0</v>
      </c>
      <c r="AD95" s="8">
        <v>5099.05</v>
      </c>
      <c r="AE95" s="8">
        <v>0</v>
      </c>
      <c r="AF95" s="8" t="s">
        <v>581</v>
      </c>
      <c r="AG95" s="1" t="s">
        <v>141</v>
      </c>
      <c r="AH95" s="1" t="s">
        <v>75</v>
      </c>
      <c r="AI95" s="1">
        <v>4</v>
      </c>
      <c r="AJ95" s="3">
        <v>45672</v>
      </c>
      <c r="AK95" s="3">
        <v>45668</v>
      </c>
      <c r="AL95" s="3">
        <v>45661</v>
      </c>
      <c r="AM95" s="3">
        <v>45669</v>
      </c>
      <c r="AN95" s="3">
        <v>45670</v>
      </c>
      <c r="AO95" s="3">
        <v>45671</v>
      </c>
      <c r="AP95" s="3">
        <v>45667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hidden="1" customHeight="1" x14ac:dyDescent="0.45">
      <c r="A96" s="3">
        <v>45651</v>
      </c>
      <c r="B96" s="14" t="s">
        <v>579</v>
      </c>
      <c r="C96" s="9" t="s">
        <v>86</v>
      </c>
      <c r="D96" s="13" t="s">
        <v>582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304</v>
      </c>
      <c r="T96" s="12">
        <v>45672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5099.05</v>
      </c>
      <c r="AB96" s="8">
        <v>5099.05</v>
      </c>
      <c r="AC96" s="8">
        <v>0</v>
      </c>
      <c r="AD96" s="8">
        <v>5099.05</v>
      </c>
      <c r="AE96" s="8">
        <v>0</v>
      </c>
      <c r="AF96" s="8" t="s">
        <v>581</v>
      </c>
      <c r="AG96" s="1" t="s">
        <v>140</v>
      </c>
      <c r="AH96" s="1" t="s">
        <v>75</v>
      </c>
      <c r="AI96" s="1">
        <v>4</v>
      </c>
      <c r="AJ96" s="3">
        <v>45672</v>
      </c>
      <c r="AK96" s="3">
        <v>45668</v>
      </c>
      <c r="AL96" s="3">
        <v>45661</v>
      </c>
      <c r="AM96" s="3">
        <v>45669</v>
      </c>
      <c r="AN96" s="3">
        <v>45670</v>
      </c>
      <c r="AO96" s="3">
        <v>45671</v>
      </c>
      <c r="AP96" s="3">
        <v>45667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hidden="1" customHeight="1" x14ac:dyDescent="0.45">
      <c r="A97" s="3">
        <v>45651</v>
      </c>
      <c r="B97" s="14" t="s">
        <v>579</v>
      </c>
      <c r="C97" s="9" t="s">
        <v>86</v>
      </c>
      <c r="D97" s="13" t="s">
        <v>583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304</v>
      </c>
      <c r="T97" s="12">
        <v>45672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5099.05</v>
      </c>
      <c r="AB97" s="8">
        <v>5099.05</v>
      </c>
      <c r="AC97" s="8">
        <v>0</v>
      </c>
      <c r="AD97" s="8">
        <v>5099.05</v>
      </c>
      <c r="AE97" s="8">
        <v>0</v>
      </c>
      <c r="AF97" s="8" t="s">
        <v>581</v>
      </c>
      <c r="AG97" s="1" t="s">
        <v>140</v>
      </c>
      <c r="AH97" s="1" t="s">
        <v>75</v>
      </c>
      <c r="AI97" s="1">
        <v>4</v>
      </c>
      <c r="AJ97" s="3">
        <v>45672</v>
      </c>
      <c r="AK97" s="3">
        <v>45668</v>
      </c>
      <c r="AL97" s="3">
        <v>45661</v>
      </c>
      <c r="AM97" s="3">
        <v>45669</v>
      </c>
      <c r="AN97" s="3">
        <v>45670</v>
      </c>
      <c r="AO97" s="3">
        <v>45671</v>
      </c>
      <c r="AP97" s="3">
        <v>45667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hidden="1" customHeight="1" x14ac:dyDescent="0.45">
      <c r="A98" s="3">
        <v>45660</v>
      </c>
      <c r="B98" s="14" t="s">
        <v>163</v>
      </c>
      <c r="C98" s="9" t="s">
        <v>155</v>
      </c>
      <c r="D98" s="13" t="s">
        <v>623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129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hidden="1" customHeight="1" x14ac:dyDescent="0.45">
      <c r="A99" s="3">
        <v>45581</v>
      </c>
      <c r="B99" s="14" t="s">
        <v>285</v>
      </c>
      <c r="C99" s="9" t="s">
        <v>114</v>
      </c>
      <c r="D99" s="13" t="s">
        <v>286</v>
      </c>
      <c r="E99" s="9">
        <v>20</v>
      </c>
      <c r="F99" s="9">
        <v>40</v>
      </c>
      <c r="G99" s="9" t="s">
        <v>60</v>
      </c>
      <c r="H99" s="9" t="s">
        <v>76</v>
      </c>
      <c r="I99" s="9">
        <v>108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45674</v>
      </c>
      <c r="U99" s="11">
        <v>3000</v>
      </c>
      <c r="V99" s="10">
        <v>3031</v>
      </c>
      <c r="W99" s="10">
        <v>0</v>
      </c>
      <c r="X99" s="10">
        <v>5415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45674</v>
      </c>
      <c r="AK99" s="3">
        <v>45670</v>
      </c>
      <c r="AL99" s="3">
        <v>45663</v>
      </c>
      <c r="AM99" s="3">
        <v>45671</v>
      </c>
      <c r="AN99" s="3">
        <v>45672</v>
      </c>
      <c r="AO99" s="3">
        <v>45673</v>
      </c>
      <c r="AP99" s="3">
        <v>45669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hidden="1" customHeight="1" x14ac:dyDescent="0.45">
      <c r="A100" s="3">
        <v>45581</v>
      </c>
      <c r="B100" s="14" t="s">
        <v>283</v>
      </c>
      <c r="C100" s="9" t="s">
        <v>114</v>
      </c>
      <c r="D100" s="13" t="s">
        <v>284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45674</v>
      </c>
      <c r="U100" s="11">
        <v>3000</v>
      </c>
      <c r="V100" s="10">
        <v>3025</v>
      </c>
      <c r="W100" s="10">
        <v>0</v>
      </c>
      <c r="X100" s="10">
        <v>5500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140</v>
      </c>
      <c r="AH100" s="1" t="s">
        <v>75</v>
      </c>
      <c r="AI100" s="1">
        <v>4</v>
      </c>
      <c r="AJ100" s="3">
        <v>45674</v>
      </c>
      <c r="AK100" s="3">
        <v>45670</v>
      </c>
      <c r="AL100" s="3">
        <v>45663</v>
      </c>
      <c r="AM100" s="3">
        <v>45671</v>
      </c>
      <c r="AN100" s="3">
        <v>45672</v>
      </c>
      <c r="AO100" s="3">
        <v>45673</v>
      </c>
      <c r="AP100" s="3">
        <v>45669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hidden="1" customHeight="1" x14ac:dyDescent="0.45">
      <c r="A101" s="3">
        <v>45659</v>
      </c>
      <c r="B101" s="14" t="s">
        <v>624</v>
      </c>
      <c r="C101" s="9" t="s">
        <v>86</v>
      </c>
      <c r="D101" s="13" t="s">
        <v>583</v>
      </c>
      <c r="E101" s="9">
        <v>20</v>
      </c>
      <c r="F101" s="9">
        <v>35</v>
      </c>
      <c r="G101" s="9" t="s">
        <v>60</v>
      </c>
      <c r="H101" s="9" t="s">
        <v>66</v>
      </c>
      <c r="I101" s="9">
        <v>90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625</v>
      </c>
      <c r="T101" s="12">
        <v>45678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10198.1</v>
      </c>
      <c r="AB101" s="8">
        <v>10198.1</v>
      </c>
      <c r="AC101" s="8">
        <v>0</v>
      </c>
      <c r="AD101" s="8">
        <v>10198.1</v>
      </c>
      <c r="AE101" s="8">
        <v>0</v>
      </c>
      <c r="AF101" s="8" t="s">
        <v>626</v>
      </c>
      <c r="AG101" s="1" t="s">
        <v>142</v>
      </c>
      <c r="AH101" s="1" t="s">
        <v>75</v>
      </c>
      <c r="AI101" s="1">
        <v>4</v>
      </c>
      <c r="AJ101" s="3">
        <v>45678</v>
      </c>
      <c r="AK101" s="3">
        <v>45674</v>
      </c>
      <c r="AL101" s="3">
        <v>45667</v>
      </c>
      <c r="AM101" s="3">
        <v>45675</v>
      </c>
      <c r="AN101" s="3">
        <v>45676</v>
      </c>
      <c r="AO101" s="3">
        <v>45677</v>
      </c>
      <c r="AP101" s="3">
        <v>45673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hidden="1" customHeight="1" x14ac:dyDescent="0.45">
      <c r="A102" s="3">
        <v>45660</v>
      </c>
      <c r="B102" s="14" t="s">
        <v>163</v>
      </c>
      <c r="C102" s="9" t="s">
        <v>155</v>
      </c>
      <c r="D102" s="13">
        <v>915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129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5518.15</v>
      </c>
      <c r="AC102" s="8">
        <v>0</v>
      </c>
      <c r="AD102" s="8">
        <v>5518.15</v>
      </c>
      <c r="AE102" s="8">
        <v>0</v>
      </c>
      <c r="AF102" s="8">
        <v>0</v>
      </c>
      <c r="AG102" s="1" t="s">
        <v>140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hidden="1" customHeight="1" x14ac:dyDescent="0.45">
      <c r="A103" s="3">
        <v>45552</v>
      </c>
      <c r="B103" s="14" t="s">
        <v>271</v>
      </c>
      <c r="C103" s="9" t="s">
        <v>185</v>
      </c>
      <c r="D103" s="13" t="s">
        <v>186</v>
      </c>
      <c r="E103" s="9">
        <v>20</v>
      </c>
      <c r="F103" s="9">
        <v>34</v>
      </c>
      <c r="G103" s="9" t="s">
        <v>60</v>
      </c>
      <c r="H103" s="9" t="s">
        <v>66</v>
      </c>
      <c r="I103" s="9">
        <v>95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45679</v>
      </c>
      <c r="U103" s="11">
        <v>4000</v>
      </c>
      <c r="V103" s="10">
        <v>4383</v>
      </c>
      <c r="W103" s="10">
        <v>0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>
        <v>45679</v>
      </c>
      <c r="AK103" s="3">
        <v>45675</v>
      </c>
      <c r="AL103" s="3">
        <v>45668</v>
      </c>
      <c r="AM103" s="3">
        <v>45676</v>
      </c>
      <c r="AN103" s="3">
        <v>45677</v>
      </c>
      <c r="AO103" s="3">
        <v>45678</v>
      </c>
      <c r="AP103" s="3">
        <v>45674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hidden="1" customHeight="1" x14ac:dyDescent="0.45">
      <c r="A104" s="3">
        <v>45552</v>
      </c>
      <c r="B104" s="14" t="s">
        <v>271</v>
      </c>
      <c r="C104" s="9" t="s">
        <v>185</v>
      </c>
      <c r="D104" s="13" t="s">
        <v>187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>
        <v>45679</v>
      </c>
      <c r="U104" s="11">
        <v>4000</v>
      </c>
      <c r="V104" s="10">
        <v>3134</v>
      </c>
      <c r="W104" s="10">
        <v>866</v>
      </c>
      <c r="X104" s="10">
        <v>4200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45679</v>
      </c>
      <c r="AK104" s="3">
        <v>45675</v>
      </c>
      <c r="AL104" s="3">
        <v>45668</v>
      </c>
      <c r="AM104" s="3">
        <v>45676</v>
      </c>
      <c r="AN104" s="3">
        <v>45677</v>
      </c>
      <c r="AO104" s="3">
        <v>45678</v>
      </c>
      <c r="AP104" s="3">
        <v>45674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hidden="1" customHeight="1" x14ac:dyDescent="0.45">
      <c r="A105" s="3">
        <v>45552</v>
      </c>
      <c r="B105" s="14" t="s">
        <v>269</v>
      </c>
      <c r="C105" s="9" t="s">
        <v>270</v>
      </c>
      <c r="D105" s="13" t="s">
        <v>187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45679</v>
      </c>
      <c r="U105" s="11">
        <v>1000</v>
      </c>
      <c r="V105" s="10">
        <v>1000</v>
      </c>
      <c r="W105" s="10">
        <v>0</v>
      </c>
      <c r="X105" s="10">
        <v>1050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45679</v>
      </c>
      <c r="AK105" s="3">
        <v>45675</v>
      </c>
      <c r="AL105" s="3">
        <v>45668</v>
      </c>
      <c r="AM105" s="3">
        <v>45676</v>
      </c>
      <c r="AN105" s="3">
        <v>45677</v>
      </c>
      <c r="AO105" s="3">
        <v>45678</v>
      </c>
      <c r="AP105" s="3">
        <v>45674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hidden="1" customHeight="1" x14ac:dyDescent="0.45">
      <c r="A106" s="3">
        <v>45643</v>
      </c>
      <c r="B106" s="14" t="s">
        <v>500</v>
      </c>
      <c r="C106" s="9" t="s">
        <v>80</v>
      </c>
      <c r="D106" s="13" t="s">
        <v>501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45680</v>
      </c>
      <c r="U106" s="11">
        <v>4000</v>
      </c>
      <c r="V106" s="10">
        <v>3890</v>
      </c>
      <c r="W106" s="10">
        <v>110</v>
      </c>
      <c r="X106" s="10">
        <v>4200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45680</v>
      </c>
      <c r="AK106" s="3">
        <v>45676</v>
      </c>
      <c r="AL106" s="3">
        <v>45669</v>
      </c>
      <c r="AM106" s="3">
        <v>45677</v>
      </c>
      <c r="AN106" s="3">
        <v>45678</v>
      </c>
      <c r="AO106" s="3">
        <v>45679</v>
      </c>
      <c r="AP106" s="3">
        <v>45675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hidden="1" customHeight="1" x14ac:dyDescent="0.45">
      <c r="A107" s="3">
        <v>45660</v>
      </c>
      <c r="B107" s="14" t="s">
        <v>163</v>
      </c>
      <c r="C107" s="9" t="s">
        <v>155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129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5378.4500000000007</v>
      </c>
      <c r="AB107" s="8">
        <v>5378.4500000000007</v>
      </c>
      <c r="AC107" s="8">
        <v>0</v>
      </c>
      <c r="AD107" s="8">
        <v>5378.4500000000007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hidden="1" customHeight="1" x14ac:dyDescent="0.45">
      <c r="A108" s="3">
        <v>45660</v>
      </c>
      <c r="B108" s="14" t="s">
        <v>163</v>
      </c>
      <c r="C108" s="9" t="s">
        <v>155</v>
      </c>
      <c r="D108" s="13" t="s">
        <v>623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129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5518.15</v>
      </c>
      <c r="AC108" s="8">
        <v>0</v>
      </c>
      <c r="AD108" s="8">
        <v>5518.15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hidden="1" customHeight="1" x14ac:dyDescent="0.45">
      <c r="A109" s="3">
        <v>45573</v>
      </c>
      <c r="B109" s="14" t="s">
        <v>279</v>
      </c>
      <c r="C109" s="9" t="s">
        <v>114</v>
      </c>
      <c r="D109" s="13" t="s">
        <v>278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4302.76</v>
      </c>
      <c r="AB109" s="8">
        <v>4302.76</v>
      </c>
      <c r="AC109" s="8">
        <v>0</v>
      </c>
      <c r="AD109" s="8">
        <v>4302.76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171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hidden="1" customHeight="1" x14ac:dyDescent="0.45">
      <c r="A110" s="3">
        <v>45660</v>
      </c>
      <c r="B110" s="14" t="s">
        <v>163</v>
      </c>
      <c r="C110" s="9" t="s">
        <v>155</v>
      </c>
      <c r="D110" s="13">
        <v>918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5518.15</v>
      </c>
      <c r="AC110" s="8">
        <v>0</v>
      </c>
      <c r="AD110" s="8">
        <v>5518.15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hidden="1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hidden="1" customHeight="1" x14ac:dyDescent="0.45">
      <c r="A112" s="3">
        <v>45643</v>
      </c>
      <c r="B112" s="14" t="s">
        <v>503</v>
      </c>
      <c r="C112" s="9" t="s">
        <v>114</v>
      </c>
      <c r="D112" s="13" t="s">
        <v>504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45687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81</v>
      </c>
      <c r="AA112" s="8">
        <v>4414.5199999999995</v>
      </c>
      <c r="AB112" s="8">
        <v>4414.5199999999995</v>
      </c>
      <c r="AC112" s="8">
        <v>0</v>
      </c>
      <c r="AD112" s="8">
        <v>4414.5199999999995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hidden="1" customHeight="1" x14ac:dyDescent="0.45">
      <c r="A113" s="3">
        <v>45643</v>
      </c>
      <c r="B113" s="14" t="s">
        <v>505</v>
      </c>
      <c r="C113" s="9" t="s">
        <v>114</v>
      </c>
      <c r="D113" s="13" t="s">
        <v>506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45687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81</v>
      </c>
      <c r="AA113" s="8">
        <v>4414.5199999999995</v>
      </c>
      <c r="AB113" s="8">
        <v>4414.5199999999995</v>
      </c>
      <c r="AC113" s="8">
        <v>0</v>
      </c>
      <c r="AD113" s="8">
        <v>4414.5199999999995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45687</v>
      </c>
      <c r="AK113" s="3">
        <v>45683</v>
      </c>
      <c r="AL113" s="3">
        <v>45676</v>
      </c>
      <c r="AM113" s="3">
        <v>45684</v>
      </c>
      <c r="AN113" s="3">
        <v>45685</v>
      </c>
      <c r="AO113" s="3">
        <v>45686</v>
      </c>
      <c r="AP113" s="3">
        <v>45682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hidden="1" customHeight="1" x14ac:dyDescent="0.45">
      <c r="A114" s="3">
        <v>45628</v>
      </c>
      <c r="B114" s="14" t="s">
        <v>389</v>
      </c>
      <c r="C114" s="9" t="s">
        <v>114</v>
      </c>
      <c r="D114" s="13" t="s">
        <v>390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0</v>
      </c>
      <c r="AE114" s="8">
        <v>5518.15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hidden="1" customHeight="1" x14ac:dyDescent="0.45">
      <c r="A115" s="3" t="s">
        <v>172</v>
      </c>
      <c r="B115" s="14" t="s">
        <v>172</v>
      </c>
      <c r="C115" s="9" t="s">
        <v>98</v>
      </c>
      <c r="D115" s="13" t="s">
        <v>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81</v>
      </c>
      <c r="AA115" s="8">
        <v>21513.800000000003</v>
      </c>
      <c r="AB115" s="8">
        <v>21513.800000000003</v>
      </c>
      <c r="AC115" s="8">
        <v>0</v>
      </c>
      <c r="AD115" s="8">
        <v>21513.800000000003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hidden="1" customHeight="1" x14ac:dyDescent="0.45">
      <c r="A116" s="3" t="s">
        <v>172</v>
      </c>
      <c r="B116" s="14" t="s">
        <v>172</v>
      </c>
      <c r="C116" s="9" t="s">
        <v>181</v>
      </c>
      <c r="D116" s="13" t="s">
        <v>61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>
        <v>45687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81</v>
      </c>
      <c r="AA116" s="8">
        <v>31432.500000000004</v>
      </c>
      <c r="AB116" s="8">
        <v>31432.500000000004</v>
      </c>
      <c r="AC116" s="8">
        <v>0</v>
      </c>
      <c r="AD116" s="8">
        <v>31432.500000000004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hidden="1" customHeight="1" x14ac:dyDescent="0.45">
      <c r="A117" s="3" t="s">
        <v>172</v>
      </c>
      <c r="B117" s="14" t="s">
        <v>172</v>
      </c>
      <c r="C117" s="9" t="s">
        <v>80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81</v>
      </c>
      <c r="AA117" s="8">
        <v>55181.5</v>
      </c>
      <c r="AB117" s="8">
        <v>55181.5</v>
      </c>
      <c r="AC117" s="8">
        <v>0</v>
      </c>
      <c r="AD117" s="8">
        <v>55181.5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hidden="1" customHeight="1" x14ac:dyDescent="0.45">
      <c r="A118" s="3" t="s">
        <v>172</v>
      </c>
      <c r="B118" s="14" t="s">
        <v>172</v>
      </c>
      <c r="C118" s="9" t="s">
        <v>184</v>
      </c>
      <c r="D118" s="13" t="s">
        <v>61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45687</v>
      </c>
      <c r="U118" s="11">
        <v>50000</v>
      </c>
      <c r="V118" s="10">
        <v>0</v>
      </c>
      <c r="W118" s="10">
        <v>50000</v>
      </c>
      <c r="X118" s="10">
        <v>0</v>
      </c>
      <c r="Y118" s="10">
        <v>52500</v>
      </c>
      <c r="Z118" s="9" t="s">
        <v>81</v>
      </c>
      <c r="AA118" s="8">
        <v>53784.500000000007</v>
      </c>
      <c r="AB118" s="8">
        <v>2000</v>
      </c>
      <c r="AC118" s="8">
        <v>51784.500000000007</v>
      </c>
      <c r="AD118" s="8">
        <v>0</v>
      </c>
      <c r="AE118" s="8">
        <v>53784.500000000007</v>
      </c>
      <c r="AF118" s="8">
        <v>0</v>
      </c>
      <c r="AG118" s="1" t="s">
        <v>141</v>
      </c>
      <c r="AH118" s="1" t="s">
        <v>75</v>
      </c>
      <c r="AI118" s="1">
        <v>4</v>
      </c>
      <c r="AJ118" s="3">
        <v>45687</v>
      </c>
      <c r="AK118" s="3">
        <v>45683</v>
      </c>
      <c r="AL118" s="3">
        <v>45676</v>
      </c>
      <c r="AM118" s="3">
        <v>45684</v>
      </c>
      <c r="AN118" s="3">
        <v>45685</v>
      </c>
      <c r="AO118" s="3">
        <v>45686</v>
      </c>
      <c r="AP118" s="3">
        <v>45682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3912.606666666667</v>
      </c>
    </row>
    <row r="119" spans="1:56" ht="28.5" hidden="1" customHeight="1" x14ac:dyDescent="0.45">
      <c r="A119" s="3">
        <v>45643</v>
      </c>
      <c r="B119" s="14" t="s">
        <v>507</v>
      </c>
      <c r="C119" s="9" t="s">
        <v>80</v>
      </c>
      <c r="D119" s="13" t="s">
        <v>508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45688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81</v>
      </c>
      <c r="AA119" s="8">
        <v>4414.5199999999995</v>
      </c>
      <c r="AB119" s="8">
        <v>4414.5199999999995</v>
      </c>
      <c r="AC119" s="8">
        <v>0</v>
      </c>
      <c r="AD119" s="8">
        <v>0</v>
      </c>
      <c r="AE119" s="8">
        <v>4414.5199999999995</v>
      </c>
      <c r="AF119" s="8">
        <v>0</v>
      </c>
      <c r="AG119" s="1" t="s">
        <v>141</v>
      </c>
      <c r="AH119" s="1" t="s">
        <v>75</v>
      </c>
      <c r="AI119" s="1">
        <v>4</v>
      </c>
      <c r="AJ119" s="3">
        <v>45688</v>
      </c>
      <c r="AK119" s="3">
        <v>45684</v>
      </c>
      <c r="AL119" s="3">
        <v>45677</v>
      </c>
      <c r="AM119" s="3">
        <v>45685</v>
      </c>
      <c r="AN119" s="3">
        <v>45686</v>
      </c>
      <c r="AO119" s="3">
        <v>45687</v>
      </c>
      <c r="AP119" s="3">
        <v>45683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hidden="1" customHeight="1" x14ac:dyDescent="0.45">
      <c r="A120" s="3">
        <v>45660</v>
      </c>
      <c r="B120" s="14" t="s">
        <v>163</v>
      </c>
      <c r="C120" s="9" t="s">
        <v>155</v>
      </c>
      <c r="D120" s="13">
        <v>915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129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hidden="1" customHeight="1" x14ac:dyDescent="0.45">
      <c r="A121" s="3">
        <v>45660</v>
      </c>
      <c r="B121" s="14" t="s">
        <v>163</v>
      </c>
      <c r="C121" s="9" t="s">
        <v>155</v>
      </c>
      <c r="D121" s="13">
        <v>575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129</v>
      </c>
      <c r="T121" s="12" t="s">
        <v>63</v>
      </c>
      <c r="U121" s="11">
        <v>2500</v>
      </c>
      <c r="V121" s="10">
        <v>0</v>
      </c>
      <c r="W121" s="10">
        <v>2500</v>
      </c>
      <c r="X121" s="10">
        <v>0</v>
      </c>
      <c r="Y121" s="10">
        <v>2625</v>
      </c>
      <c r="Z121" s="9" t="s">
        <v>81</v>
      </c>
      <c r="AA121" s="8">
        <v>2759.0749999999998</v>
      </c>
      <c r="AB121" s="8">
        <v>2759.0749999999998</v>
      </c>
      <c r="AC121" s="8">
        <v>0</v>
      </c>
      <c r="AD121" s="8">
        <v>2759.0749999999998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hidden="1" customHeight="1" x14ac:dyDescent="0.45">
      <c r="A122" s="3">
        <v>45660</v>
      </c>
      <c r="B122" s="14" t="s">
        <v>163</v>
      </c>
      <c r="C122" s="9" t="s">
        <v>155</v>
      </c>
      <c r="D122" s="13">
        <v>952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129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5518.15</v>
      </c>
      <c r="AC122" s="8">
        <v>0</v>
      </c>
      <c r="AD122" s="8">
        <v>5518.15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hidden="1" customHeight="1" x14ac:dyDescent="0.45">
      <c r="A123" s="3">
        <v>45660</v>
      </c>
      <c r="B123" s="14" t="s">
        <v>163</v>
      </c>
      <c r="C123" s="9" t="s">
        <v>155</v>
      </c>
      <c r="D123" s="13">
        <v>953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129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5518.15</v>
      </c>
      <c r="AC123" s="8">
        <v>0</v>
      </c>
      <c r="AD123" s="8">
        <v>5518.15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hidden="1" customHeight="1" x14ac:dyDescent="0.45">
      <c r="A124" s="3">
        <v>45643</v>
      </c>
      <c r="B124" s="14" t="s">
        <v>502</v>
      </c>
      <c r="C124" s="9" t="s">
        <v>80</v>
      </c>
      <c r="D124" s="13" t="s">
        <v>375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416.92688888888887</v>
      </c>
    </row>
    <row r="125" spans="1:56" ht="28.5" hidden="1" customHeight="1" x14ac:dyDescent="0.45">
      <c r="A125" s="3">
        <v>45661</v>
      </c>
      <c r="B125" s="14" t="s">
        <v>714</v>
      </c>
      <c r="C125" s="9" t="s">
        <v>80</v>
      </c>
      <c r="D125" s="13" t="s">
        <v>653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3478.5300000000007</v>
      </c>
      <c r="AB125" s="8">
        <v>0</v>
      </c>
      <c r="AC125" s="8">
        <v>3478.5300000000007</v>
      </c>
      <c r="AD125" s="8">
        <v>0</v>
      </c>
      <c r="AE125" s="8">
        <v>3478.5300000000007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262.82226666666674</v>
      </c>
    </row>
    <row r="126" spans="1:56" ht="28.5" hidden="1" customHeight="1" x14ac:dyDescent="0.45">
      <c r="A126" s="3">
        <v>45661</v>
      </c>
      <c r="B126" s="14" t="s">
        <v>715</v>
      </c>
      <c r="C126" s="9" t="s">
        <v>80</v>
      </c>
      <c r="D126" s="13" t="s">
        <v>654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81</v>
      </c>
      <c r="AA126" s="8">
        <v>3478.5300000000007</v>
      </c>
      <c r="AB126" s="8">
        <v>0</v>
      </c>
      <c r="AC126" s="8">
        <v>3478.5300000000007</v>
      </c>
      <c r="AD126" s="8">
        <v>0</v>
      </c>
      <c r="AE126" s="8">
        <v>3478.5300000000007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262.82226666666674</v>
      </c>
    </row>
    <row r="127" spans="1:56" ht="28.5" hidden="1" customHeight="1" x14ac:dyDescent="0.45">
      <c r="A127" s="3">
        <v>45661</v>
      </c>
      <c r="B127" s="14" t="s">
        <v>716</v>
      </c>
      <c r="C127" s="9" t="s">
        <v>80</v>
      </c>
      <c r="D127" s="13" t="s">
        <v>655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81</v>
      </c>
      <c r="AA127" s="8">
        <v>3478.5300000000007</v>
      </c>
      <c r="AB127" s="8">
        <v>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1" t="s">
        <v>140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262.82226666666674</v>
      </c>
    </row>
    <row r="128" spans="1:56" ht="28.5" hidden="1" customHeight="1" x14ac:dyDescent="0.45">
      <c r="A128" s="3">
        <v>45661</v>
      </c>
      <c r="B128" s="14" t="s">
        <v>717</v>
      </c>
      <c r="C128" s="9" t="s">
        <v>80</v>
      </c>
      <c r="D128" s="13" t="s">
        <v>656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81</v>
      </c>
      <c r="AA128" s="8">
        <v>3478.5300000000007</v>
      </c>
      <c r="AB128" s="8">
        <v>0</v>
      </c>
      <c r="AC128" s="8">
        <v>3478.5300000000007</v>
      </c>
      <c r="AD128" s="8">
        <v>0</v>
      </c>
      <c r="AE128" s="8">
        <v>3478.5300000000007</v>
      </c>
      <c r="AF128" s="8">
        <v>0</v>
      </c>
      <c r="AG128" s="1" t="s">
        <v>142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262.82226666666674</v>
      </c>
    </row>
    <row r="129" spans="1:56" ht="28.5" hidden="1" customHeight="1" x14ac:dyDescent="0.45">
      <c r="A129" s="3">
        <v>45643</v>
      </c>
      <c r="B129" s="14" t="s">
        <v>502</v>
      </c>
      <c r="C129" s="9" t="s">
        <v>80</v>
      </c>
      <c r="D129" s="13" t="s">
        <v>375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1667.7075555555555</v>
      </c>
    </row>
    <row r="130" spans="1:56" ht="28.5" hidden="1" customHeight="1" x14ac:dyDescent="0.45">
      <c r="A130" s="3">
        <v>45611</v>
      </c>
      <c r="B130" s="14" t="s">
        <v>343</v>
      </c>
      <c r="C130" s="9" t="s">
        <v>181</v>
      </c>
      <c r="D130" s="13" t="s">
        <v>330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640</v>
      </c>
      <c r="V130" s="10">
        <v>0</v>
      </c>
      <c r="W130" s="10">
        <v>640</v>
      </c>
      <c r="X130" s="10">
        <v>6200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419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171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hidden="1" customHeight="1" x14ac:dyDescent="0.45">
      <c r="A131" s="3">
        <v>45611</v>
      </c>
      <c r="B131" s="14" t="s">
        <v>342</v>
      </c>
      <c r="C131" s="9" t="s">
        <v>181</v>
      </c>
      <c r="D131" s="13" t="s">
        <v>192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2320</v>
      </c>
      <c r="V131" s="10">
        <v>0</v>
      </c>
      <c r="W131" s="10">
        <v>2320</v>
      </c>
      <c r="X131" s="10">
        <v>20900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hidden="1" customHeight="1" x14ac:dyDescent="0.45">
      <c r="A132" s="3">
        <v>45611</v>
      </c>
      <c r="B132" s="14" t="s">
        <v>346</v>
      </c>
      <c r="C132" s="9" t="s">
        <v>181</v>
      </c>
      <c r="D132" s="13" t="s">
        <v>154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 t="s">
        <v>63</v>
      </c>
      <c r="U132" s="11">
        <v>67</v>
      </c>
      <c r="V132" s="10">
        <v>0</v>
      </c>
      <c r="W132" s="10">
        <v>67</v>
      </c>
      <c r="X132" s="10">
        <v>11200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hidden="1" customHeight="1" x14ac:dyDescent="0.45">
      <c r="A133" s="3">
        <v>45611</v>
      </c>
      <c r="B133" s="14" t="s">
        <v>345</v>
      </c>
      <c r="C133" s="9" t="s">
        <v>181</v>
      </c>
      <c r="D133" s="13" t="s">
        <v>328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hidden="1" customHeight="1" x14ac:dyDescent="0.45">
      <c r="A134" s="3">
        <v>45611</v>
      </c>
      <c r="B134" s="14" t="s">
        <v>346</v>
      </c>
      <c r="C134" s="9" t="s">
        <v>181</v>
      </c>
      <c r="D134" s="13" t="s">
        <v>329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564</v>
      </c>
      <c r="V134" s="10">
        <v>0</v>
      </c>
      <c r="W134" s="10">
        <v>564</v>
      </c>
      <c r="X134" s="10">
        <v>10260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hidden="1" customHeight="1" x14ac:dyDescent="0.45">
      <c r="A135" s="3">
        <v>45611</v>
      </c>
      <c r="B135" s="14" t="s">
        <v>341</v>
      </c>
      <c r="C135" s="9" t="s">
        <v>181</v>
      </c>
      <c r="D135" s="13" t="s">
        <v>166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1945</v>
      </c>
      <c r="V135" s="10">
        <v>0</v>
      </c>
      <c r="W135" s="10">
        <v>1945</v>
      </c>
      <c r="X135" s="10">
        <v>16500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171</v>
      </c>
      <c r="AY135" s="2" t="s">
        <v>336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hidden="1" customHeight="1" x14ac:dyDescent="0.45">
      <c r="A136" s="3">
        <v>45611</v>
      </c>
      <c r="B136" s="14" t="s">
        <v>344</v>
      </c>
      <c r="C136" s="9" t="s">
        <v>181</v>
      </c>
      <c r="D136" s="13" t="s">
        <v>292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 t="s">
        <v>63</v>
      </c>
      <c r="U136" s="11">
        <v>1434</v>
      </c>
      <c r="V136" s="10">
        <v>0</v>
      </c>
      <c r="W136" s="10">
        <v>1434</v>
      </c>
      <c r="X136" s="10">
        <v>11200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171</v>
      </c>
      <c r="AY136" s="2">
        <v>29.3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hidden="1" customHeight="1" x14ac:dyDescent="0.45">
      <c r="A137" s="3">
        <v>45611</v>
      </c>
      <c r="B137" s="14" t="s">
        <v>347</v>
      </c>
      <c r="C137" s="9" t="s">
        <v>181</v>
      </c>
      <c r="D137" s="13" t="s">
        <v>253</v>
      </c>
      <c r="E137" s="9">
        <v>20</v>
      </c>
      <c r="F137" s="9">
        <v>35</v>
      </c>
      <c r="G137" s="9" t="s">
        <v>60</v>
      </c>
      <c r="H137" s="9" t="s">
        <v>76</v>
      </c>
      <c r="I137" s="9">
        <v>97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 t="s">
        <v>63</v>
      </c>
      <c r="U137" s="11">
        <v>1771</v>
      </c>
      <c r="V137" s="10">
        <v>0</v>
      </c>
      <c r="W137" s="10">
        <v>1771</v>
      </c>
      <c r="X137" s="10">
        <v>11180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hidden="1" customHeight="1" x14ac:dyDescent="0.45">
      <c r="A138" s="3">
        <v>45541</v>
      </c>
      <c r="B138" s="14" t="s">
        <v>258</v>
      </c>
      <c r="C138" s="9" t="s">
        <v>114</v>
      </c>
      <c r="D138" s="13" t="s">
        <v>259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272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hidden="1" customHeight="1" x14ac:dyDescent="0.45">
      <c r="A139" s="3">
        <v>45523</v>
      </c>
      <c r="B139" s="14" t="s">
        <v>247</v>
      </c>
      <c r="C139" s="9" t="s">
        <v>181</v>
      </c>
      <c r="D139" s="13" t="s">
        <v>241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 t="s">
        <v>63</v>
      </c>
      <c r="U139" s="11">
        <v>1260</v>
      </c>
      <c r="V139" s="10">
        <v>0</v>
      </c>
      <c r="W139" s="10">
        <v>1260</v>
      </c>
      <c r="X139" s="10">
        <v>11095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hidden="1" customHeight="1" x14ac:dyDescent="0.45">
      <c r="A140" s="3">
        <v>45523</v>
      </c>
      <c r="B140" s="14" t="s">
        <v>247</v>
      </c>
      <c r="C140" s="9" t="s">
        <v>181</v>
      </c>
      <c r="D140" s="13" t="s">
        <v>242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 t="s">
        <v>63</v>
      </c>
      <c r="U140" s="11">
        <v>89</v>
      </c>
      <c r="V140" s="10">
        <v>0</v>
      </c>
      <c r="W140" s="10">
        <v>89</v>
      </c>
      <c r="X140" s="10">
        <v>11180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hidden="1" customHeight="1" x14ac:dyDescent="0.45">
      <c r="A141" s="3">
        <v>45523</v>
      </c>
      <c r="B141" s="14" t="s">
        <v>245</v>
      </c>
      <c r="C141" s="9" t="s">
        <v>114</v>
      </c>
      <c r="D141" s="13" t="s">
        <v>149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7059</v>
      </c>
      <c r="V141" s="10">
        <v>0</v>
      </c>
      <c r="W141" s="10">
        <v>7059</v>
      </c>
      <c r="X141" s="10">
        <v>0</v>
      </c>
      <c r="Y141" s="10">
        <v>7411.9500000000007</v>
      </c>
      <c r="Z141" s="9" t="s">
        <v>81</v>
      </c>
      <c r="AA141" s="8">
        <v>7790.5241699999988</v>
      </c>
      <c r="AB141" s="8">
        <v>7790.5241699999988</v>
      </c>
      <c r="AC141" s="8">
        <v>0</v>
      </c>
      <c r="AD141" s="8">
        <v>7790.5241699999988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171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hidden="1" customHeight="1" x14ac:dyDescent="0.45">
      <c r="A142" s="3">
        <v>44796</v>
      </c>
      <c r="B142" s="14" t="s">
        <v>134</v>
      </c>
      <c r="C142" s="9" t="s">
        <v>114</v>
      </c>
      <c r="D142" s="13" t="s">
        <v>123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5518.15</v>
      </c>
      <c r="AC142" s="8">
        <v>0</v>
      </c>
      <c r="AD142" s="8">
        <v>5518.15</v>
      </c>
      <c r="AE142" s="8">
        <v>0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hidden="1" customHeight="1" x14ac:dyDescent="0.45">
      <c r="A143" s="3">
        <v>45083</v>
      </c>
      <c r="B143" s="14" t="s">
        <v>162</v>
      </c>
      <c r="C143" s="9" t="s">
        <v>98</v>
      </c>
      <c r="D143" s="13" t="s">
        <v>161</v>
      </c>
      <c r="E143" s="9">
        <v>20</v>
      </c>
      <c r="F143" s="9">
        <v>37</v>
      </c>
      <c r="G143" s="9" t="s">
        <v>60</v>
      </c>
      <c r="H143" s="9" t="s">
        <v>76</v>
      </c>
      <c r="I143" s="9">
        <v>97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5378.4500000000007</v>
      </c>
      <c r="AB143" s="8">
        <v>5378.4500000000007</v>
      </c>
      <c r="AC143" s="8">
        <v>0</v>
      </c>
      <c r="AD143" s="8">
        <v>5378.4500000000007</v>
      </c>
      <c r="AE143" s="8">
        <v>0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hidden="1" customHeight="1" x14ac:dyDescent="0.45">
      <c r="A144" s="3">
        <v>45464</v>
      </c>
      <c r="B144" s="14" t="s">
        <v>204</v>
      </c>
      <c r="C144" s="9" t="s">
        <v>80</v>
      </c>
      <c r="D144" s="13" t="s">
        <v>202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5887</v>
      </c>
      <c r="V144" s="10">
        <v>0</v>
      </c>
      <c r="W144" s="10">
        <v>5887</v>
      </c>
      <c r="X144" s="10">
        <v>0</v>
      </c>
      <c r="Y144" s="10">
        <v>6181.35</v>
      </c>
      <c r="Z144" s="9" t="s">
        <v>81</v>
      </c>
      <c r="AA144" s="8">
        <v>6497.0698099999991</v>
      </c>
      <c r="AB144" s="8">
        <v>0</v>
      </c>
      <c r="AC144" s="8">
        <v>6497.0698099999991</v>
      </c>
      <c r="AD144" s="8">
        <v>0</v>
      </c>
      <c r="AE144" s="8">
        <v>6497.0698099999991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490.8897189777777</v>
      </c>
    </row>
    <row r="145" spans="1:56" ht="28.5" hidden="1" customHeight="1" x14ac:dyDescent="0.45">
      <c r="A145" s="3">
        <v>44958</v>
      </c>
      <c r="B145" s="14" t="s">
        <v>153</v>
      </c>
      <c r="C145" s="9" t="s">
        <v>114</v>
      </c>
      <c r="D145" s="13" t="s">
        <v>112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81</v>
      </c>
      <c r="AA145" s="8">
        <v>11036.3</v>
      </c>
      <c r="AB145" s="8">
        <v>11036.3</v>
      </c>
      <c r="AC145" s="8">
        <v>0</v>
      </c>
      <c r="AD145" s="8">
        <v>11036.3</v>
      </c>
      <c r="AE145" s="8">
        <v>0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0</v>
      </c>
    </row>
    <row r="146" spans="1:56" ht="28.5" hidden="1" customHeight="1" x14ac:dyDescent="0.45">
      <c r="A146" s="3">
        <v>44958</v>
      </c>
      <c r="B146" s="14" t="s">
        <v>153</v>
      </c>
      <c r="C146" s="9" t="s">
        <v>114</v>
      </c>
      <c r="D146" s="13" t="s">
        <v>149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20000</v>
      </c>
      <c r="V146" s="10">
        <v>0</v>
      </c>
      <c r="W146" s="10">
        <v>20000</v>
      </c>
      <c r="X146" s="10">
        <v>0</v>
      </c>
      <c r="Y146" s="10">
        <v>21000</v>
      </c>
      <c r="Z146" s="9" t="s">
        <v>81</v>
      </c>
      <c r="AA146" s="8">
        <v>22072.6</v>
      </c>
      <c r="AB146" s="8">
        <v>22072.6</v>
      </c>
      <c r="AC146" s="8">
        <v>0</v>
      </c>
      <c r="AD146" s="8">
        <v>22072.6</v>
      </c>
      <c r="AE146" s="8">
        <v>0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0</v>
      </c>
    </row>
    <row r="147" spans="1:56" ht="28.5" hidden="1" customHeight="1" x14ac:dyDescent="0.45">
      <c r="A147" s="3">
        <v>44958</v>
      </c>
      <c r="B147" s="14" t="s">
        <v>153</v>
      </c>
      <c r="C147" s="9" t="s">
        <v>114</v>
      </c>
      <c r="D147" s="13" t="s">
        <v>113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hidden="1" customHeight="1" x14ac:dyDescent="0.45">
      <c r="A148" s="3">
        <v>44946</v>
      </c>
      <c r="B148" s="14" t="s">
        <v>147</v>
      </c>
      <c r="C148" s="9" t="s">
        <v>114</v>
      </c>
      <c r="D148" s="13" t="s">
        <v>122</v>
      </c>
      <c r="E148" s="9">
        <v>20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81</v>
      </c>
      <c r="AA148" s="8">
        <v>5797.55</v>
      </c>
      <c r="AB148" s="8">
        <v>0</v>
      </c>
      <c r="AC148" s="8">
        <v>5797.55</v>
      </c>
      <c r="AD148" s="8">
        <v>0</v>
      </c>
      <c r="AE148" s="8">
        <v>5797.55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438.03711111111113</v>
      </c>
    </row>
    <row r="149" spans="1:56" ht="28.5" hidden="1" customHeight="1" x14ac:dyDescent="0.45">
      <c r="A149" s="3">
        <v>44946</v>
      </c>
      <c r="B149" s="14" t="s">
        <v>148</v>
      </c>
      <c r="C149" s="9" t="s">
        <v>114</v>
      </c>
      <c r="D149" s="13" t="s">
        <v>146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81</v>
      </c>
      <c r="AA149" s="8">
        <v>4414.5199999999995</v>
      </c>
      <c r="AB149" s="8">
        <v>0</v>
      </c>
      <c r="AC149" s="8">
        <v>4414.5199999999995</v>
      </c>
      <c r="AD149" s="8">
        <v>0</v>
      </c>
      <c r="AE149" s="8">
        <v>4414.5199999999995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333.54151111111111</v>
      </c>
    </row>
    <row r="150" spans="1:56" ht="28.5" hidden="1" customHeight="1" x14ac:dyDescent="0.45">
      <c r="A150" s="3">
        <v>44796</v>
      </c>
      <c r="B150" s="14" t="s">
        <v>134</v>
      </c>
      <c r="C150" s="9" t="s">
        <v>114</v>
      </c>
      <c r="D150" s="13" t="s">
        <v>123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20500</v>
      </c>
      <c r="V150" s="10">
        <v>0</v>
      </c>
      <c r="W150" s="10">
        <v>20500</v>
      </c>
      <c r="X150" s="10">
        <v>0</v>
      </c>
      <c r="Y150" s="10">
        <v>21525</v>
      </c>
      <c r="Z150" s="9" t="s">
        <v>81</v>
      </c>
      <c r="AA150" s="8">
        <v>22624.415000000001</v>
      </c>
      <c r="AB150" s="8">
        <v>0</v>
      </c>
      <c r="AC150" s="8">
        <v>22624.415000000001</v>
      </c>
      <c r="AD150" s="8">
        <v>0</v>
      </c>
      <c r="AE150" s="8">
        <v>22624.415000000001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1709.4002444444445</v>
      </c>
    </row>
    <row r="151" spans="1:56" ht="28.5" hidden="1" customHeight="1" x14ac:dyDescent="0.45">
      <c r="A151" s="3">
        <v>44740</v>
      </c>
      <c r="B151" s="14" t="s">
        <v>131</v>
      </c>
      <c r="C151" s="9" t="s">
        <v>114</v>
      </c>
      <c r="D151" s="13" t="s">
        <v>130</v>
      </c>
      <c r="E151" s="9">
        <v>20</v>
      </c>
      <c r="F151" s="9">
        <v>40</v>
      </c>
      <c r="G151" s="9" t="s">
        <v>60</v>
      </c>
      <c r="H151" s="9" t="s">
        <v>76</v>
      </c>
      <c r="I151" s="9">
        <v>108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5797.55</v>
      </c>
      <c r="AB151" s="8">
        <v>0</v>
      </c>
      <c r="AC151" s="8">
        <v>5797.55</v>
      </c>
      <c r="AD151" s="8">
        <v>0</v>
      </c>
      <c r="AE151" s="8">
        <v>5797.55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438.03711111111102</v>
      </c>
    </row>
    <row r="152" spans="1:56" ht="28.5" hidden="1" customHeight="1" x14ac:dyDescent="0.45">
      <c r="A152" s="3">
        <v>44650</v>
      </c>
      <c r="B152" s="14" t="s">
        <v>120</v>
      </c>
      <c r="C152" s="9" t="s">
        <v>114</v>
      </c>
      <c r="D152" s="13" t="s">
        <v>117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81</v>
      </c>
      <c r="AA152" s="8">
        <v>11036.3</v>
      </c>
      <c r="AB152" s="8">
        <v>0</v>
      </c>
      <c r="AC152" s="8">
        <v>11036.3</v>
      </c>
      <c r="AD152" s="8">
        <v>0</v>
      </c>
      <c r="AE152" s="8">
        <v>11036.3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833.85377777777774</v>
      </c>
    </row>
    <row r="153" spans="1:56" ht="28.5" hidden="1" customHeight="1" x14ac:dyDescent="0.45">
      <c r="A153" s="3">
        <v>44635</v>
      </c>
      <c r="B153" s="14" t="s">
        <v>116</v>
      </c>
      <c r="C153" s="9" t="s">
        <v>114</v>
      </c>
      <c r="D153" s="13" t="s">
        <v>115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833.85377777777774</v>
      </c>
    </row>
    <row r="154" spans="1:56" ht="28.5" hidden="1" customHeight="1" x14ac:dyDescent="0.45">
      <c r="A154" s="3">
        <v>44650</v>
      </c>
      <c r="B154" s="14" t="s">
        <v>120</v>
      </c>
      <c r="C154" s="9" t="s">
        <v>114</v>
      </c>
      <c r="D154" s="13" t="s">
        <v>117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141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416.92688888888887</v>
      </c>
    </row>
    <row r="155" spans="1:56" ht="28.5" hidden="1" customHeight="1" x14ac:dyDescent="0.45">
      <c r="A155" s="3">
        <v>44650</v>
      </c>
      <c r="B155" s="14" t="s">
        <v>120</v>
      </c>
      <c r="C155" s="9" t="s">
        <v>114</v>
      </c>
      <c r="D155" s="13" t="s">
        <v>118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81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141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416.92688888888887</v>
      </c>
    </row>
    <row r="156" spans="1:56" ht="28.5" hidden="1" customHeight="1" x14ac:dyDescent="0.45">
      <c r="A156" s="3">
        <v>44650</v>
      </c>
      <c r="B156" s="14" t="s">
        <v>120</v>
      </c>
      <c r="C156" s="9" t="s">
        <v>114</v>
      </c>
      <c r="D156" s="13" t="s">
        <v>119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81</v>
      </c>
      <c r="AA156" s="8">
        <v>22072.6</v>
      </c>
      <c r="AB156" s="8">
        <v>0</v>
      </c>
      <c r="AC156" s="8">
        <v>22072.6</v>
      </c>
      <c r="AD156" s="8">
        <v>0</v>
      </c>
      <c r="AE156" s="8">
        <v>22072.6</v>
      </c>
      <c r="AF156" s="8">
        <v>0</v>
      </c>
      <c r="AG156" s="1" t="s">
        <v>141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1667.7075555555555</v>
      </c>
    </row>
    <row r="157" spans="1:56" ht="28.5" hidden="1" customHeight="1" x14ac:dyDescent="0.45">
      <c r="A157" s="3">
        <v>44669</v>
      </c>
      <c r="B157" s="14" t="s">
        <v>121</v>
      </c>
      <c r="C157" s="9" t="s">
        <v>114</v>
      </c>
      <c r="D157" s="13" t="s">
        <v>122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5797.55</v>
      </c>
      <c r="AB157" s="8">
        <v>0</v>
      </c>
      <c r="AC157" s="8">
        <v>5797.55</v>
      </c>
      <c r="AD157" s="8">
        <v>0</v>
      </c>
      <c r="AE157" s="8">
        <v>5797.55</v>
      </c>
      <c r="AF157" s="8">
        <v>0</v>
      </c>
      <c r="AG157" s="1" t="s">
        <v>141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438.03711111111102</v>
      </c>
    </row>
    <row r="158" spans="1:56" ht="28.5" hidden="1" customHeight="1" x14ac:dyDescent="0.45">
      <c r="A158" s="3">
        <v>44672</v>
      </c>
      <c r="B158" s="14" t="s">
        <v>124</v>
      </c>
      <c r="C158" s="9" t="s">
        <v>114</v>
      </c>
      <c r="D158" s="13" t="s">
        <v>113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81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11036.3</v>
      </c>
      <c r="AF158" s="8">
        <v>0</v>
      </c>
      <c r="AG158" s="1" t="s">
        <v>140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833.85377777777774</v>
      </c>
    </row>
    <row r="159" spans="1:56" ht="28.5" hidden="1" customHeight="1" x14ac:dyDescent="0.45">
      <c r="A159" s="3">
        <v>44672</v>
      </c>
      <c r="B159" s="14" t="s">
        <v>125</v>
      </c>
      <c r="C159" s="9" t="s">
        <v>114</v>
      </c>
      <c r="D159" s="13" t="s">
        <v>126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81</v>
      </c>
      <c r="AA159" s="8">
        <v>22072.6</v>
      </c>
      <c r="AB159" s="8">
        <v>0</v>
      </c>
      <c r="AC159" s="8">
        <v>22072.6</v>
      </c>
      <c r="AD159" s="8">
        <v>0</v>
      </c>
      <c r="AE159" s="8">
        <v>22072.6</v>
      </c>
      <c r="AF159" s="8">
        <v>0</v>
      </c>
      <c r="AG159" s="1" t="s">
        <v>140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1667.7075555555555</v>
      </c>
    </row>
    <row r="160" spans="1:56" ht="28.5" hidden="1" customHeight="1" x14ac:dyDescent="0.45">
      <c r="A160" s="3">
        <v>44672</v>
      </c>
      <c r="B160" s="14" t="s">
        <v>125</v>
      </c>
      <c r="C160" s="9" t="s">
        <v>114</v>
      </c>
      <c r="D160" s="13" t="s">
        <v>118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81</v>
      </c>
      <c r="AA160" s="8">
        <v>22072.6</v>
      </c>
      <c r="AB160" s="8">
        <v>0</v>
      </c>
      <c r="AC160" s="8">
        <v>22072.6</v>
      </c>
      <c r="AD160" s="8">
        <v>0</v>
      </c>
      <c r="AE160" s="8">
        <v>22072.6</v>
      </c>
      <c r="AF160" s="8">
        <v>0</v>
      </c>
      <c r="AG160" s="1" t="s">
        <v>140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1667.7075555555555</v>
      </c>
    </row>
    <row r="161" spans="1:56" ht="28.5" hidden="1" customHeight="1" x14ac:dyDescent="0.45">
      <c r="A161" s="3">
        <v>45581</v>
      </c>
      <c r="B161" s="14" t="s">
        <v>287</v>
      </c>
      <c r="C161" s="9" t="s">
        <v>114</v>
      </c>
      <c r="D161" s="13" t="s">
        <v>288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168</v>
      </c>
      <c r="U161" s="11">
        <v>3000</v>
      </c>
      <c r="V161" s="10">
        <v>3194</v>
      </c>
      <c r="W161" s="10">
        <v>0</v>
      </c>
      <c r="X161" s="10">
        <v>5632</v>
      </c>
      <c r="Y161" s="10">
        <v>0</v>
      </c>
      <c r="Z161" s="9" t="s">
        <v>81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75</v>
      </c>
      <c r="AI161" s="1">
        <v>4</v>
      </c>
      <c r="AJ161" s="3" t="s">
        <v>168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8.5" hidden="1" customHeight="1" x14ac:dyDescent="0.45">
      <c r="A162" s="3">
        <v>45548</v>
      </c>
      <c r="B162" s="14" t="s">
        <v>267</v>
      </c>
      <c r="C162" s="9" t="s">
        <v>114</v>
      </c>
      <c r="D162" s="13" t="s">
        <v>266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168</v>
      </c>
      <c r="U162" s="11">
        <v>2500</v>
      </c>
      <c r="V162" s="10">
        <v>2364</v>
      </c>
      <c r="W162" s="10">
        <v>136</v>
      </c>
      <c r="X162" s="10">
        <v>5500</v>
      </c>
      <c r="Y162" s="10">
        <v>0</v>
      </c>
      <c r="Z162" s="9" t="s">
        <v>81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75</v>
      </c>
      <c r="AI162" s="1">
        <v>4</v>
      </c>
      <c r="AJ162" s="3" t="s">
        <v>168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171</v>
      </c>
      <c r="AY162" s="2">
        <v>0</v>
      </c>
      <c r="AZ162" s="2">
        <v>0</v>
      </c>
      <c r="BA162" s="2">
        <v>0</v>
      </c>
      <c r="BB162" s="2">
        <v>0</v>
      </c>
      <c r="BC162" s="1" t="s">
        <v>108</v>
      </c>
      <c r="BD162" s="56">
        <v>0</v>
      </c>
    </row>
    <row r="163" spans="1:56" ht="28.5" hidden="1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20</v>
      </c>
      <c r="F163" s="9">
        <v>38</v>
      </c>
      <c r="G163" s="9">
        <v>0</v>
      </c>
      <c r="H163" s="9">
        <v>0</v>
      </c>
      <c r="I163" s="9">
        <v>84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81</v>
      </c>
      <c r="AA163" s="8">
        <v>550980.0689800001</v>
      </c>
      <c r="AB163" s="8">
        <v>274326.44416999997</v>
      </c>
      <c r="AC163" s="8">
        <v>276653.62480999995</v>
      </c>
      <c r="AD163" s="8">
        <v>262393.77416999999</v>
      </c>
      <c r="AE163" s="8">
        <v>288586.29480999988</v>
      </c>
      <c r="AF163" s="8" t="s">
        <v>58</v>
      </c>
      <c r="AG163" s="1" t="s">
        <v>141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108</v>
      </c>
      <c r="BD163" s="56">
        <v>0</v>
      </c>
    </row>
    <row r="164" spans="1:56" ht="28.5" hidden="1" customHeight="1" x14ac:dyDescent="0.45">
      <c r="A164" s="3">
        <v>45660</v>
      </c>
      <c r="B164" s="14" t="s">
        <v>163</v>
      </c>
      <c r="C164" s="9" t="s">
        <v>155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 t="s">
        <v>63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5378.4500000000007</v>
      </c>
      <c r="AB164" s="8">
        <v>2400</v>
      </c>
      <c r="AC164" s="8">
        <v>2978.4500000000007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234.63567222222224</v>
      </c>
    </row>
    <row r="165" spans="1:56" ht="28.5" hidden="1" customHeight="1" x14ac:dyDescent="0.45">
      <c r="A165" s="3">
        <v>45660</v>
      </c>
      <c r="B165" s="14" t="s">
        <v>163</v>
      </c>
      <c r="C165" s="9" t="s">
        <v>155</v>
      </c>
      <c r="D165" s="13" t="s">
        <v>627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 t="s">
        <v>63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hidden="1" customHeight="1" x14ac:dyDescent="0.45">
      <c r="A166" s="3">
        <v>45660</v>
      </c>
      <c r="B166" s="14" t="s">
        <v>163</v>
      </c>
      <c r="C166" s="9" t="s">
        <v>155</v>
      </c>
      <c r="D166" s="13" t="s">
        <v>628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135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847.40467777777781</v>
      </c>
    </row>
    <row r="167" spans="1:56" ht="28.5" hidden="1" customHeight="1" x14ac:dyDescent="0.45">
      <c r="A167" s="3">
        <v>45660</v>
      </c>
      <c r="B167" s="14" t="s">
        <v>163</v>
      </c>
      <c r="C167" s="9" t="s">
        <v>155</v>
      </c>
      <c r="D167" s="13" t="s">
        <v>629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434.7075944444444</v>
      </c>
    </row>
    <row r="168" spans="1:56" ht="28.5" hidden="1" customHeight="1" x14ac:dyDescent="0.45">
      <c r="A168" s="3">
        <v>45660</v>
      </c>
      <c r="B168" s="14" t="s">
        <v>163</v>
      </c>
      <c r="C168" s="9" t="s">
        <v>155</v>
      </c>
      <c r="D168" s="13" t="s">
        <v>630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 t="s">
        <v>63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434.7075944444444</v>
      </c>
    </row>
    <row r="169" spans="1:56" ht="28.5" hidden="1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 t="s">
        <v>63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hidden="1" customHeight="1" x14ac:dyDescent="0.45">
      <c r="A170" s="3">
        <v>45660</v>
      </c>
      <c r="B170" s="14" t="s">
        <v>163</v>
      </c>
      <c r="C170" s="9" t="s">
        <v>155</v>
      </c>
      <c r="D170" s="13" t="s">
        <v>627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hidden="1" customHeight="1" x14ac:dyDescent="0.45">
      <c r="A171" s="3">
        <v>45660</v>
      </c>
      <c r="B171" s="14" t="s">
        <v>163</v>
      </c>
      <c r="C171" s="9" t="s">
        <v>155</v>
      </c>
      <c r="D171" s="13" t="s">
        <v>628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 t="s">
        <v>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hidden="1" customHeight="1" x14ac:dyDescent="0.45">
      <c r="A172" s="3">
        <v>45660</v>
      </c>
      <c r="B172" s="14" t="s">
        <v>163</v>
      </c>
      <c r="C172" s="9" t="s">
        <v>155</v>
      </c>
      <c r="D172" s="13">
        <v>931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 t="s">
        <v>63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135</v>
      </c>
      <c r="AA172" s="8">
        <v>2828.9250000000002</v>
      </c>
      <c r="AB172" s="8">
        <v>0</v>
      </c>
      <c r="AC172" s="8">
        <v>2828.9250000000002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222.85642500000006</v>
      </c>
    </row>
    <row r="173" spans="1:56" ht="28.5" hidden="1" customHeight="1" x14ac:dyDescent="0.45">
      <c r="A173" s="3">
        <v>45660</v>
      </c>
      <c r="B173" s="14" t="s">
        <v>163</v>
      </c>
      <c r="C173" s="9" t="s">
        <v>155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423.7023388888889</v>
      </c>
    </row>
    <row r="174" spans="1:56" ht="28.5" hidden="1" customHeight="1" x14ac:dyDescent="0.45">
      <c r="A174" s="3">
        <v>45660</v>
      </c>
      <c r="B174" s="14" t="s">
        <v>163</v>
      </c>
      <c r="C174" s="9" t="s">
        <v>155</v>
      </c>
      <c r="D174" s="13" t="s">
        <v>627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 t="s">
        <v>63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135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423.7023388888889</v>
      </c>
    </row>
    <row r="175" spans="1:56" ht="28.5" hidden="1" customHeight="1" x14ac:dyDescent="0.45">
      <c r="A175" s="3">
        <v>45660</v>
      </c>
      <c r="B175" s="14" t="s">
        <v>163</v>
      </c>
      <c r="C175" s="9" t="s">
        <v>155</v>
      </c>
      <c r="D175" s="13" t="s">
        <v>628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 t="s">
        <v>63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423.7023388888889</v>
      </c>
    </row>
    <row r="176" spans="1:56" ht="28.5" hidden="1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hidden="1" customHeight="1" x14ac:dyDescent="0.45">
      <c r="A177" s="3">
        <v>45660</v>
      </c>
      <c r="B177" s="14" t="s">
        <v>163</v>
      </c>
      <c r="C177" s="9" t="s">
        <v>155</v>
      </c>
      <c r="D177" s="13">
        <v>935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 t="s">
        <v>63</v>
      </c>
      <c r="U177" s="11">
        <v>7500</v>
      </c>
      <c r="V177" s="10">
        <v>0</v>
      </c>
      <c r="W177" s="10">
        <v>7500</v>
      </c>
      <c r="X177" s="10">
        <v>0</v>
      </c>
      <c r="Y177" s="10">
        <v>7875</v>
      </c>
      <c r="Z177" s="9" t="s">
        <v>135</v>
      </c>
      <c r="AA177" s="8">
        <v>8067.6750000000011</v>
      </c>
      <c r="AB177" s="8">
        <v>0</v>
      </c>
      <c r="AC177" s="8">
        <v>8067.6750000000011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635.55350833333341</v>
      </c>
    </row>
    <row r="178" spans="1:56" ht="28.5" hidden="1" customHeight="1" x14ac:dyDescent="0.45">
      <c r="A178" s="3">
        <v>45660</v>
      </c>
      <c r="B178" s="14" t="s">
        <v>163</v>
      </c>
      <c r="C178" s="9" t="s">
        <v>155</v>
      </c>
      <c r="D178" s="13" t="s">
        <v>628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 t="s">
        <v>63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135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423.7023388888889</v>
      </c>
    </row>
    <row r="179" spans="1:56" ht="28.5" hidden="1" customHeight="1" x14ac:dyDescent="0.45">
      <c r="A179" s="3">
        <v>45660</v>
      </c>
      <c r="B179" s="14" t="s">
        <v>163</v>
      </c>
      <c r="C179" s="9" t="s">
        <v>155</v>
      </c>
      <c r="D179" s="13" t="s">
        <v>627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135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423.7023388888889</v>
      </c>
    </row>
    <row r="180" spans="1:56" ht="28.5" hidden="1" customHeight="1" x14ac:dyDescent="0.45">
      <c r="A180" s="3">
        <v>45660</v>
      </c>
      <c r="B180" s="14" t="s">
        <v>163</v>
      </c>
      <c r="C180" s="9" t="s">
        <v>155</v>
      </c>
      <c r="D180" s="13" t="s">
        <v>632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hidden="1" customHeight="1" x14ac:dyDescent="0.45">
      <c r="A181" s="3">
        <v>45660</v>
      </c>
      <c r="B181" s="14" t="s">
        <v>163</v>
      </c>
      <c r="C181" s="9" t="s">
        <v>155</v>
      </c>
      <c r="D181" s="13" t="s">
        <v>633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135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445.71285000000012</v>
      </c>
    </row>
    <row r="182" spans="1:56" ht="28.5" hidden="1" customHeight="1" x14ac:dyDescent="0.45">
      <c r="A182" s="3">
        <v>45660</v>
      </c>
      <c r="B182" s="14" t="s">
        <v>163</v>
      </c>
      <c r="C182" s="9" t="s">
        <v>155</v>
      </c>
      <c r="D182" s="13" t="s">
        <v>634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135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891.42570000000023</v>
      </c>
    </row>
    <row r="183" spans="1:56" ht="28.5" hidden="1" customHeight="1" x14ac:dyDescent="0.45">
      <c r="A183" s="3">
        <v>45660</v>
      </c>
      <c r="B183" s="14" t="s">
        <v>163</v>
      </c>
      <c r="C183" s="9" t="s">
        <v>155</v>
      </c>
      <c r="D183" s="13" t="s">
        <v>635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445.71285000000012</v>
      </c>
    </row>
    <row r="184" spans="1:56" ht="28.5" hidden="1" customHeight="1" x14ac:dyDescent="0.45">
      <c r="A184" s="3">
        <v>45660</v>
      </c>
      <c r="B184" s="14" t="s">
        <v>163</v>
      </c>
      <c r="C184" s="9" t="s">
        <v>155</v>
      </c>
      <c r="D184" s="13" t="s">
        <v>631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hidden="1" customHeight="1" x14ac:dyDescent="0.45">
      <c r="A185" s="3">
        <v>45660</v>
      </c>
      <c r="B185" s="14" t="s">
        <v>163</v>
      </c>
      <c r="C185" s="9" t="s">
        <v>155</v>
      </c>
      <c r="D185" s="13" t="s">
        <v>628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847.40467777777781</v>
      </c>
    </row>
    <row r="186" spans="1:56" ht="28.5" hidden="1" customHeight="1" x14ac:dyDescent="0.45">
      <c r="A186" s="3">
        <v>45660</v>
      </c>
      <c r="B186" s="14" t="s">
        <v>163</v>
      </c>
      <c r="C186" s="9" t="s">
        <v>155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 t="s">
        <v>63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135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222.85642500000006</v>
      </c>
    </row>
    <row r="187" spans="1:56" ht="28.5" hidden="1" customHeight="1" x14ac:dyDescent="0.45">
      <c r="A187" s="3">
        <v>45660</v>
      </c>
      <c r="B187" s="14" t="s">
        <v>163</v>
      </c>
      <c r="C187" s="9" t="s">
        <v>155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 t="s">
        <v>63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135</v>
      </c>
      <c r="AA187" s="8">
        <v>8067.6750000000011</v>
      </c>
      <c r="AB187" s="8">
        <v>0</v>
      </c>
      <c r="AC187" s="8">
        <v>8067.6750000000011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635.55350833333341</v>
      </c>
    </row>
    <row r="188" spans="1:56" ht="28.5" hidden="1" customHeight="1" x14ac:dyDescent="0.45">
      <c r="A188" s="3">
        <v>45660</v>
      </c>
      <c r="B188" s="14" t="s">
        <v>163</v>
      </c>
      <c r="C188" s="9" t="s">
        <v>155</v>
      </c>
      <c r="D188" s="13" t="s">
        <v>631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445.71285000000012</v>
      </c>
    </row>
    <row r="189" spans="1:56" ht="28.5" hidden="1" customHeight="1" x14ac:dyDescent="0.45">
      <c r="A189" s="3">
        <v>45660</v>
      </c>
      <c r="B189" s="14" t="s">
        <v>163</v>
      </c>
      <c r="C189" s="9" t="s">
        <v>155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 t="s">
        <v>63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135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635.55350833333341</v>
      </c>
    </row>
    <row r="190" spans="1:56" ht="28.5" hidden="1" customHeight="1" x14ac:dyDescent="0.45">
      <c r="A190" s="3">
        <v>45660</v>
      </c>
      <c r="B190" s="14" t="s">
        <v>163</v>
      </c>
      <c r="C190" s="9" t="s">
        <v>155</v>
      </c>
      <c r="D190" s="13" t="s">
        <v>628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423.7023388888889</v>
      </c>
    </row>
    <row r="191" spans="1:56" ht="28.5" hidden="1" customHeight="1" x14ac:dyDescent="0.45">
      <c r="A191" s="3">
        <v>45660</v>
      </c>
      <c r="B191" s="14" t="s">
        <v>163</v>
      </c>
      <c r="C191" s="9" t="s">
        <v>155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 t="s">
        <v>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434.7075944444444</v>
      </c>
    </row>
    <row r="192" spans="1:56" ht="28.5" hidden="1" customHeight="1" x14ac:dyDescent="0.45">
      <c r="A192" s="3">
        <v>45660</v>
      </c>
      <c r="B192" s="14" t="s">
        <v>163</v>
      </c>
      <c r="C192" s="9" t="s">
        <v>155</v>
      </c>
      <c r="D192" s="13" t="s">
        <v>636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445.71285000000012</v>
      </c>
    </row>
    <row r="193" spans="1:56" ht="28.5" hidden="1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hidden="1" customHeight="1" x14ac:dyDescent="0.45">
      <c r="A194" s="3">
        <v>45660</v>
      </c>
      <c r="B194" s="14" t="s">
        <v>163</v>
      </c>
      <c r="C194" s="9" t="s">
        <v>155</v>
      </c>
      <c r="D194" s="13" t="s">
        <v>629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434.7075944444444</v>
      </c>
    </row>
    <row r="195" spans="1:56" ht="28.5" hidden="1" customHeight="1" x14ac:dyDescent="0.45">
      <c r="A195" s="3">
        <v>45660</v>
      </c>
      <c r="B195" s="14" t="s">
        <v>163</v>
      </c>
      <c r="C195" s="9" t="s">
        <v>155</v>
      </c>
      <c r="D195" s="13" t="s">
        <v>630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 t="s">
        <v>63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135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434.7075944444444</v>
      </c>
    </row>
    <row r="196" spans="1:56" ht="28.5" hidden="1" customHeight="1" x14ac:dyDescent="0.45">
      <c r="A196" s="3">
        <v>45660</v>
      </c>
      <c r="B196" s="14" t="s">
        <v>163</v>
      </c>
      <c r="C196" s="9" t="s">
        <v>155</v>
      </c>
      <c r="D196" s="13" t="s">
        <v>627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423.7023388888889</v>
      </c>
    </row>
    <row r="197" spans="1:56" ht="28.5" hidden="1" customHeight="1" x14ac:dyDescent="0.45">
      <c r="A197" s="3">
        <v>45660</v>
      </c>
      <c r="B197" s="14" t="s">
        <v>163</v>
      </c>
      <c r="C197" s="9" t="s">
        <v>155</v>
      </c>
      <c r="D197" s="13" t="s">
        <v>628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135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74</v>
      </c>
      <c r="AI197" s="1">
        <v>2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423.7023388888889</v>
      </c>
    </row>
    <row r="198" spans="1:56" ht="28.5" hidden="1" customHeight="1" x14ac:dyDescent="0.45">
      <c r="A198" s="3">
        <v>45660</v>
      </c>
      <c r="B198" s="14" t="s">
        <v>163</v>
      </c>
      <c r="C198" s="9" t="s">
        <v>155</v>
      </c>
      <c r="D198" s="13" t="s">
        <v>633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135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445.71285000000012</v>
      </c>
    </row>
    <row r="199" spans="1:56" ht="28.5" hidden="1" customHeight="1" x14ac:dyDescent="0.45">
      <c r="A199" s="3">
        <v>45660</v>
      </c>
      <c r="B199" s="14" t="s">
        <v>163</v>
      </c>
      <c r="C199" s="9" t="s">
        <v>155</v>
      </c>
      <c r="D199" s="13" t="s">
        <v>631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129</v>
      </c>
      <c r="T199" s="12" t="s">
        <v>63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135</v>
      </c>
      <c r="AA199" s="8">
        <v>11315.7</v>
      </c>
      <c r="AB199" s="8">
        <v>0</v>
      </c>
      <c r="AC199" s="8">
        <v>11315.7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891.42570000000023</v>
      </c>
    </row>
    <row r="200" spans="1:56" ht="28.5" hidden="1" customHeight="1" x14ac:dyDescent="0.45">
      <c r="A200" s="3">
        <v>45660</v>
      </c>
      <c r="B200" s="14" t="s">
        <v>163</v>
      </c>
      <c r="C200" s="9" t="s">
        <v>155</v>
      </c>
      <c r="D200" s="13" t="s">
        <v>628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129</v>
      </c>
      <c r="T200" s="12" t="s">
        <v>63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135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143</v>
      </c>
      <c r="AH200" s="1" t="s">
        <v>74</v>
      </c>
      <c r="AI200" s="1">
        <v>2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423.7023388888889</v>
      </c>
    </row>
    <row r="201" spans="1:56" ht="28.5" hidden="1" customHeight="1" x14ac:dyDescent="0.45">
      <c r="A201" s="3">
        <v>45660</v>
      </c>
      <c r="B201" s="14" t="s">
        <v>163</v>
      </c>
      <c r="C201" s="9" t="s">
        <v>155</v>
      </c>
      <c r="D201" s="13" t="s">
        <v>634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129</v>
      </c>
      <c r="T201" s="12" t="s">
        <v>63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135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74</v>
      </c>
      <c r="AI201" s="1">
        <v>2</v>
      </c>
      <c r="AJ201" s="3" t="s">
        <v>63</v>
      </c>
      <c r="AK201" s="3">
        <v>0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136</v>
      </c>
      <c r="BD201" s="56">
        <v>891.42570000000023</v>
      </c>
    </row>
    <row r="202" spans="1:56" ht="28.5" hidden="1" customHeight="1" x14ac:dyDescent="0.45">
      <c r="A202" s="3">
        <v>45660</v>
      </c>
      <c r="B202" s="14" t="s">
        <v>163</v>
      </c>
      <c r="C202" s="9" t="s">
        <v>155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129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135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136</v>
      </c>
      <c r="BD202" s="56">
        <v>847.40467777777781</v>
      </c>
    </row>
    <row r="203" spans="1:56" ht="28.5" hidden="1" customHeight="1" x14ac:dyDescent="0.45">
      <c r="A203" s="3" t="s">
        <v>172</v>
      </c>
      <c r="B203" s="14" t="s">
        <v>172</v>
      </c>
      <c r="C203" s="9" t="s">
        <v>98</v>
      </c>
      <c r="D203" s="13" t="s">
        <v>59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0</v>
      </c>
      <c r="Z203" s="9" t="s">
        <v>135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140</v>
      </c>
      <c r="AH203" s="1" t="s">
        <v>77</v>
      </c>
      <c r="AI203" s="1">
        <v>1</v>
      </c>
      <c r="AJ203" s="3" t="s">
        <v>63</v>
      </c>
      <c r="AK203" s="3">
        <v>0</v>
      </c>
      <c r="AL203" s="3">
        <v>0</v>
      </c>
      <c r="AM203" s="3">
        <v>0</v>
      </c>
      <c r="AN203" s="3">
        <v>0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136</v>
      </c>
      <c r="BD203" s="56">
        <v>847.40467777777781</v>
      </c>
    </row>
    <row r="204" spans="1:56" ht="28.5" hidden="1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135</v>
      </c>
      <c r="AA204" s="8">
        <v>268992.35000000009</v>
      </c>
      <c r="AB204" s="8">
        <v>2400</v>
      </c>
      <c r="AC204" s="8">
        <v>266592.35000000009</v>
      </c>
      <c r="AD204" s="8">
        <v>0</v>
      </c>
      <c r="AE204" s="8">
        <v>0</v>
      </c>
      <c r="AF204" s="8" t="s">
        <v>58</v>
      </c>
      <c r="AG204" s="1" t="s">
        <v>144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137</v>
      </c>
      <c r="BD204" s="56">
        <v>0</v>
      </c>
    </row>
    <row r="205" spans="1:56" ht="28.5" hidden="1" customHeight="1" x14ac:dyDescent="0.45">
      <c r="A205" s="3" t="s">
        <v>172</v>
      </c>
      <c r="B205" s="14" t="s">
        <v>172</v>
      </c>
      <c r="C205" s="9" t="s">
        <v>262</v>
      </c>
      <c r="D205" s="13" t="s">
        <v>263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5</v>
      </c>
      <c r="L205" s="9" t="s">
        <v>93</v>
      </c>
      <c r="M205" s="10">
        <v>22</v>
      </c>
      <c r="N205" s="9">
        <v>40</v>
      </c>
      <c r="O205" s="9">
        <v>40</v>
      </c>
      <c r="P205" s="10">
        <v>108.55204095999999</v>
      </c>
      <c r="Q205" s="10">
        <v>0</v>
      </c>
      <c r="R205" s="10">
        <v>108.55204095999999</v>
      </c>
      <c r="S205" s="9" t="s">
        <v>71</v>
      </c>
      <c r="T205" s="12" t="s">
        <v>63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264</v>
      </c>
      <c r="AA205" s="8">
        <v>5378.4500000000007</v>
      </c>
      <c r="AB205" s="8">
        <v>589</v>
      </c>
      <c r="AC205" s="8">
        <v>4789.4500000000007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72</v>
      </c>
      <c r="AI205" s="1">
        <v>3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109</v>
      </c>
      <c r="BD205" s="56">
        <v>367.19116666666667</v>
      </c>
    </row>
    <row r="206" spans="1:56" ht="28.5" hidden="1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264</v>
      </c>
      <c r="AA206" s="8">
        <v>5378.4500000000007</v>
      </c>
      <c r="AB206" s="8">
        <v>589</v>
      </c>
      <c r="AC206" s="8">
        <v>4789.4500000000007</v>
      </c>
      <c r="AD206" s="8">
        <v>0</v>
      </c>
      <c r="AE206" s="8">
        <v>0</v>
      </c>
      <c r="AF206" s="8" t="s">
        <v>58</v>
      </c>
      <c r="AG206" s="1" t="s">
        <v>141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265</v>
      </c>
      <c r="BD206" s="56">
        <v>0</v>
      </c>
    </row>
    <row r="207" spans="1:56" ht="28.5" hidden="1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45666</v>
      </c>
      <c r="U207" s="11">
        <v>22162</v>
      </c>
      <c r="V207" s="10">
        <v>0</v>
      </c>
      <c r="W207" s="10">
        <v>22162</v>
      </c>
      <c r="X207" s="10">
        <v>18610</v>
      </c>
      <c r="Y207" s="10">
        <v>3729.6000000000004</v>
      </c>
      <c r="Z207" s="9" t="s">
        <v>82</v>
      </c>
      <c r="AA207" s="8">
        <v>3907.6884000000009</v>
      </c>
      <c r="AB207" s="8">
        <v>0</v>
      </c>
      <c r="AC207" s="8">
        <v>3907.6884000000009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45666</v>
      </c>
      <c r="AK207" s="3">
        <v>0</v>
      </c>
      <c r="AL207" s="3">
        <v>45657</v>
      </c>
      <c r="AM207" s="3">
        <v>45664</v>
      </c>
      <c r="AN207" s="3">
        <v>45665</v>
      </c>
      <c r="AO207" s="3">
        <v>45665</v>
      </c>
      <c r="AP207" s="3">
        <v>45661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298.72106880000007</v>
      </c>
    </row>
    <row r="208" spans="1:56" ht="28.5" hidden="1" customHeight="1" x14ac:dyDescent="0.45">
      <c r="A208" s="3">
        <v>45645</v>
      </c>
      <c r="B208" s="14" t="s">
        <v>587</v>
      </c>
      <c r="C208" s="9" t="s">
        <v>181</v>
      </c>
      <c r="D208" s="13" t="s">
        <v>555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45668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31432.500000000004</v>
      </c>
      <c r="AB208" s="8">
        <v>0</v>
      </c>
      <c r="AC208" s="8">
        <v>31432.500000000004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45668</v>
      </c>
      <c r="AK208" s="3">
        <v>0</v>
      </c>
      <c r="AL208" s="3">
        <v>45659</v>
      </c>
      <c r="AM208" s="3">
        <v>45666</v>
      </c>
      <c r="AN208" s="3">
        <v>45667</v>
      </c>
      <c r="AO208" s="3">
        <v>45667</v>
      </c>
      <c r="AP208" s="3">
        <v>45663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2402.84</v>
      </c>
    </row>
    <row r="209" spans="1:56" ht="28.5" hidden="1" customHeight="1" x14ac:dyDescent="0.45">
      <c r="A209" s="3">
        <v>45645</v>
      </c>
      <c r="B209" s="14" t="s">
        <v>587</v>
      </c>
      <c r="C209" s="9" t="s">
        <v>181</v>
      </c>
      <c r="D209" s="13" t="s">
        <v>555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45670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82</v>
      </c>
      <c r="AA209" s="8">
        <v>31432.500000000004</v>
      </c>
      <c r="AB209" s="8">
        <v>0</v>
      </c>
      <c r="AC209" s="8">
        <v>31432.500000000004</v>
      </c>
      <c r="AD209" s="8">
        <v>0</v>
      </c>
      <c r="AE209" s="8">
        <v>0</v>
      </c>
      <c r="AF209" s="8">
        <v>0</v>
      </c>
      <c r="AG209" s="1" t="s">
        <v>142</v>
      </c>
      <c r="AH209" s="1" t="s">
        <v>74</v>
      </c>
      <c r="AI209" s="1">
        <v>2</v>
      </c>
      <c r="AJ209" s="3">
        <v>45670</v>
      </c>
      <c r="AK209" s="3">
        <v>0</v>
      </c>
      <c r="AL209" s="3">
        <v>45661</v>
      </c>
      <c r="AM209" s="3">
        <v>45668</v>
      </c>
      <c r="AN209" s="3">
        <v>45669</v>
      </c>
      <c r="AO209" s="3">
        <v>45669</v>
      </c>
      <c r="AP209" s="3">
        <v>45665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2402.84</v>
      </c>
    </row>
    <row r="210" spans="1:56" ht="28.5" hidden="1" customHeight="1" x14ac:dyDescent="0.45">
      <c r="A210" s="3">
        <v>45646</v>
      </c>
      <c r="B210" s="14" t="s">
        <v>556</v>
      </c>
      <c r="C210" s="9" t="s">
        <v>73</v>
      </c>
      <c r="D210" s="13" t="s">
        <v>301</v>
      </c>
      <c r="E210" s="9">
        <v>20</v>
      </c>
      <c r="F210" s="9">
        <v>32</v>
      </c>
      <c r="G210" s="9" t="s">
        <v>60</v>
      </c>
      <c r="H210" s="9">
        <v>0</v>
      </c>
      <c r="I210" s="9">
        <v>72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45668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82</v>
      </c>
      <c r="AA210" s="8">
        <v>9359.9000000000015</v>
      </c>
      <c r="AB210" s="8">
        <v>0</v>
      </c>
      <c r="AC210" s="8">
        <v>9359.9000000000015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45668</v>
      </c>
      <c r="AK210" s="3">
        <v>0</v>
      </c>
      <c r="AL210" s="3">
        <v>45659</v>
      </c>
      <c r="AM210" s="3">
        <v>45666</v>
      </c>
      <c r="AN210" s="3">
        <v>45667</v>
      </c>
      <c r="AO210" s="3">
        <v>45667</v>
      </c>
      <c r="AP210" s="3">
        <v>45663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715.51235555555559</v>
      </c>
    </row>
    <row r="211" spans="1:56" ht="28.5" hidden="1" customHeight="1" x14ac:dyDescent="0.45">
      <c r="A211" s="3">
        <v>45645</v>
      </c>
      <c r="B211" s="14" t="s">
        <v>587</v>
      </c>
      <c r="C211" s="9" t="s">
        <v>181</v>
      </c>
      <c r="D211" s="13" t="s">
        <v>555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45672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82</v>
      </c>
      <c r="AA211" s="8">
        <v>31432.500000000004</v>
      </c>
      <c r="AB211" s="8">
        <v>0</v>
      </c>
      <c r="AC211" s="8">
        <v>31432.500000000004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45672</v>
      </c>
      <c r="AK211" s="3">
        <v>0</v>
      </c>
      <c r="AL211" s="3">
        <v>45663</v>
      </c>
      <c r="AM211" s="3">
        <v>45670</v>
      </c>
      <c r="AN211" s="3">
        <v>45671</v>
      </c>
      <c r="AO211" s="3">
        <v>45671</v>
      </c>
      <c r="AP211" s="3">
        <v>45667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2402.84</v>
      </c>
    </row>
    <row r="212" spans="1:56" ht="28.5" hidden="1" customHeight="1" x14ac:dyDescent="0.45">
      <c r="A212" s="3">
        <v>45645</v>
      </c>
      <c r="B212" s="14" t="s">
        <v>585</v>
      </c>
      <c r="C212" s="9" t="s">
        <v>181</v>
      </c>
      <c r="D212" s="13" t="s">
        <v>526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45674</v>
      </c>
      <c r="U212" s="11">
        <v>10566</v>
      </c>
      <c r="V212" s="10">
        <v>0</v>
      </c>
      <c r="W212" s="10">
        <v>10566</v>
      </c>
      <c r="X212" s="10">
        <v>30303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74</v>
      </c>
      <c r="AI212" s="1">
        <v>2</v>
      </c>
      <c r="AJ212" s="3">
        <v>45674</v>
      </c>
      <c r="AK212" s="3">
        <v>0</v>
      </c>
      <c r="AL212" s="3">
        <v>45665</v>
      </c>
      <c r="AM212" s="3">
        <v>45672</v>
      </c>
      <c r="AN212" s="3">
        <v>45673</v>
      </c>
      <c r="AO212" s="3">
        <v>45673</v>
      </c>
      <c r="AP212" s="3">
        <v>45669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616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hidden="1" customHeight="1" x14ac:dyDescent="0.45">
      <c r="A213" s="3">
        <v>45646</v>
      </c>
      <c r="B213" s="14" t="s">
        <v>557</v>
      </c>
      <c r="C213" s="9" t="s">
        <v>73</v>
      </c>
      <c r="D213" s="13" t="s">
        <v>301</v>
      </c>
      <c r="E213" s="9">
        <v>20</v>
      </c>
      <c r="F213" s="9">
        <v>32</v>
      </c>
      <c r="G213" s="9" t="s">
        <v>60</v>
      </c>
      <c r="H213" s="9">
        <v>0</v>
      </c>
      <c r="I213" s="9">
        <v>72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45675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9359.9000000000015</v>
      </c>
      <c r="AB213" s="8">
        <v>0</v>
      </c>
      <c r="AC213" s="8">
        <v>9359.9000000000015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74</v>
      </c>
      <c r="AI213" s="1">
        <v>2</v>
      </c>
      <c r="AJ213" s="3">
        <v>45675</v>
      </c>
      <c r="AK213" s="3">
        <v>0</v>
      </c>
      <c r="AL213" s="3">
        <v>45666</v>
      </c>
      <c r="AM213" s="3">
        <v>45673</v>
      </c>
      <c r="AN213" s="3">
        <v>45674</v>
      </c>
      <c r="AO213" s="3">
        <v>45674</v>
      </c>
      <c r="AP213" s="3">
        <v>45670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715.51235555555559</v>
      </c>
    </row>
    <row r="214" spans="1:56" ht="28.5" hidden="1" customHeight="1" x14ac:dyDescent="0.45">
      <c r="A214" s="3">
        <v>45659</v>
      </c>
      <c r="B214" s="14" t="s">
        <v>637</v>
      </c>
      <c r="C214" s="9" t="s">
        <v>86</v>
      </c>
      <c r="D214" s="13" t="s">
        <v>638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45677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82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 t="s">
        <v>305</v>
      </c>
      <c r="AG214" s="1" t="s">
        <v>140</v>
      </c>
      <c r="AH214" s="1" t="s">
        <v>74</v>
      </c>
      <c r="AI214" s="1">
        <v>2</v>
      </c>
      <c r="AJ214" s="3">
        <v>45677</v>
      </c>
      <c r="AK214" s="3">
        <v>0</v>
      </c>
      <c r="AL214" s="3">
        <v>45668</v>
      </c>
      <c r="AM214" s="3">
        <v>45675</v>
      </c>
      <c r="AN214" s="3">
        <v>45676</v>
      </c>
      <c r="AO214" s="3">
        <v>45676</v>
      </c>
      <c r="AP214" s="3">
        <v>45672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411.15262222222225</v>
      </c>
    </row>
    <row r="215" spans="1:56" ht="28.5" hidden="1" customHeight="1" x14ac:dyDescent="0.45">
      <c r="A215" s="3">
        <v>45691</v>
      </c>
      <c r="B215" s="14" t="s">
        <v>657</v>
      </c>
      <c r="C215" s="9" t="s">
        <v>181</v>
      </c>
      <c r="D215" s="13" t="s">
        <v>526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45677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20955</v>
      </c>
      <c r="AB215" s="8">
        <v>0</v>
      </c>
      <c r="AC215" s="8">
        <v>20955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74</v>
      </c>
      <c r="AI215" s="1">
        <v>2</v>
      </c>
      <c r="AJ215" s="3">
        <v>45677</v>
      </c>
      <c r="AK215" s="3">
        <v>0</v>
      </c>
      <c r="AL215" s="3">
        <v>45668</v>
      </c>
      <c r="AM215" s="3">
        <v>45675</v>
      </c>
      <c r="AN215" s="3">
        <v>45676</v>
      </c>
      <c r="AO215" s="3">
        <v>45676</v>
      </c>
      <c r="AP215" s="3">
        <v>45672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1601.8933333333332</v>
      </c>
    </row>
    <row r="216" spans="1:56" ht="28.5" hidden="1" customHeight="1" x14ac:dyDescent="0.45">
      <c r="A216" s="3">
        <v>45691</v>
      </c>
      <c r="B216" s="14" t="s">
        <v>657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45682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141</v>
      </c>
      <c r="AH216" s="1" t="s">
        <v>74</v>
      </c>
      <c r="AI216" s="1">
        <v>2</v>
      </c>
      <c r="AJ216" s="3">
        <v>45682</v>
      </c>
      <c r="AK216" s="3">
        <v>0</v>
      </c>
      <c r="AL216" s="3">
        <v>45673</v>
      </c>
      <c r="AM216" s="3">
        <v>45680</v>
      </c>
      <c r="AN216" s="3">
        <v>45681</v>
      </c>
      <c r="AO216" s="3">
        <v>45681</v>
      </c>
      <c r="AP216" s="3">
        <v>45677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1601.8933333333332</v>
      </c>
    </row>
    <row r="217" spans="1:56" ht="28.5" hidden="1" customHeight="1" x14ac:dyDescent="0.45">
      <c r="A217" s="3">
        <v>45616</v>
      </c>
      <c r="B217" s="14" t="s">
        <v>358</v>
      </c>
      <c r="C217" s="9" t="s">
        <v>86</v>
      </c>
      <c r="D217" s="13" t="s">
        <v>352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304</v>
      </c>
      <c r="T217" s="12">
        <v>45684</v>
      </c>
      <c r="U217" s="11">
        <v>10000</v>
      </c>
      <c r="V217" s="10">
        <v>10122</v>
      </c>
      <c r="W217" s="10">
        <v>0</v>
      </c>
      <c r="X217" s="10">
        <v>10030</v>
      </c>
      <c r="Y217" s="10">
        <v>0</v>
      </c>
      <c r="Z217" s="9" t="s">
        <v>82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338</v>
      </c>
      <c r="AG217" s="1" t="s">
        <v>141</v>
      </c>
      <c r="AH217" s="1" t="s">
        <v>74</v>
      </c>
      <c r="AI217" s="1">
        <v>2</v>
      </c>
      <c r="AJ217" s="3">
        <v>45684</v>
      </c>
      <c r="AK217" s="3">
        <v>0</v>
      </c>
      <c r="AL217" s="3">
        <v>45675</v>
      </c>
      <c r="AM217" s="3">
        <v>45682</v>
      </c>
      <c r="AN217" s="3">
        <v>45683</v>
      </c>
      <c r="AO217" s="3">
        <v>45683</v>
      </c>
      <c r="AP217" s="3">
        <v>45679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hidden="1" customHeight="1" x14ac:dyDescent="0.45">
      <c r="A218" s="3" t="s">
        <v>596</v>
      </c>
      <c r="B218" s="14" t="s">
        <v>163</v>
      </c>
      <c r="C218" s="9" t="s">
        <v>86</v>
      </c>
      <c r="D218" s="13" t="s">
        <v>462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304</v>
      </c>
      <c r="T218" s="12">
        <v>45681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82</v>
      </c>
      <c r="AA218" s="8">
        <v>21513.800000000003</v>
      </c>
      <c r="AB218" s="8">
        <v>0</v>
      </c>
      <c r="AC218" s="8">
        <v>21513.800000000003</v>
      </c>
      <c r="AD218" s="8">
        <v>0</v>
      </c>
      <c r="AE218" s="8">
        <v>0</v>
      </c>
      <c r="AF218" s="8" t="s">
        <v>321</v>
      </c>
      <c r="AG218" s="1" t="s">
        <v>141</v>
      </c>
      <c r="AH218" s="1" t="s">
        <v>74</v>
      </c>
      <c r="AI218" s="1">
        <v>2</v>
      </c>
      <c r="AJ218" s="3">
        <v>45681</v>
      </c>
      <c r="AK218" s="3">
        <v>0</v>
      </c>
      <c r="AL218" s="3">
        <v>45672</v>
      </c>
      <c r="AM218" s="3">
        <v>45679</v>
      </c>
      <c r="AN218" s="3">
        <v>45680</v>
      </c>
      <c r="AO218" s="3">
        <v>45680</v>
      </c>
      <c r="AP218" s="3">
        <v>45676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 t="s">
        <v>680</v>
      </c>
      <c r="AZ218" s="2">
        <v>0</v>
      </c>
      <c r="BA218" s="2">
        <v>0</v>
      </c>
      <c r="BB218" s="2">
        <v>0</v>
      </c>
      <c r="BC218" s="1" t="s">
        <v>105</v>
      </c>
      <c r="BD218" s="56">
        <v>1644.610488888889</v>
      </c>
    </row>
    <row r="219" spans="1:56" ht="28.5" hidden="1" customHeight="1" x14ac:dyDescent="0.45">
      <c r="A219" s="3" t="s">
        <v>596</v>
      </c>
      <c r="B219" s="14" t="s">
        <v>163</v>
      </c>
      <c r="C219" s="9" t="s">
        <v>86</v>
      </c>
      <c r="D219" s="13" t="s">
        <v>462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304</v>
      </c>
      <c r="T219" s="12">
        <v>45698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321</v>
      </c>
      <c r="AG219" s="1" t="s">
        <v>141</v>
      </c>
      <c r="AH219" s="1" t="s">
        <v>74</v>
      </c>
      <c r="AI219" s="1">
        <v>2</v>
      </c>
      <c r="AJ219" s="3">
        <v>45698</v>
      </c>
      <c r="AK219" s="3">
        <v>0</v>
      </c>
      <c r="AL219" s="3">
        <v>45689</v>
      </c>
      <c r="AM219" s="3">
        <v>45696</v>
      </c>
      <c r="AN219" s="3">
        <v>45697</v>
      </c>
      <c r="AO219" s="3">
        <v>45697</v>
      </c>
      <c r="AP219" s="3">
        <v>45693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680</v>
      </c>
      <c r="AZ219" s="2">
        <v>0</v>
      </c>
      <c r="BA219" s="2">
        <v>0</v>
      </c>
      <c r="BB219" s="2">
        <v>0</v>
      </c>
      <c r="BC219" s="1" t="s">
        <v>105</v>
      </c>
      <c r="BD219" s="56">
        <v>822.3052444444445</v>
      </c>
    </row>
    <row r="220" spans="1:56" ht="28.5" hidden="1" customHeight="1" x14ac:dyDescent="0.45">
      <c r="A220" s="3" t="s">
        <v>596</v>
      </c>
      <c r="B220" s="14" t="s">
        <v>163</v>
      </c>
      <c r="C220" s="9" t="s">
        <v>86</v>
      </c>
      <c r="D220" s="13" t="s">
        <v>681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304</v>
      </c>
      <c r="T220" s="12">
        <v>45695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82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0</v>
      </c>
      <c r="AF220" s="8" t="s">
        <v>321</v>
      </c>
      <c r="AG220" s="1" t="s">
        <v>141</v>
      </c>
      <c r="AH220" s="1" t="s">
        <v>74</v>
      </c>
      <c r="AI220" s="1">
        <v>2</v>
      </c>
      <c r="AJ220" s="3">
        <v>45695</v>
      </c>
      <c r="AK220" s="3">
        <v>0</v>
      </c>
      <c r="AL220" s="3">
        <v>45686</v>
      </c>
      <c r="AM220" s="3">
        <v>45693</v>
      </c>
      <c r="AN220" s="3">
        <v>45694</v>
      </c>
      <c r="AO220" s="3">
        <v>45694</v>
      </c>
      <c r="AP220" s="3">
        <v>45690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 t="s">
        <v>680</v>
      </c>
      <c r="AZ220" s="2">
        <v>0</v>
      </c>
      <c r="BA220" s="2">
        <v>0</v>
      </c>
      <c r="BB220" s="2">
        <v>0</v>
      </c>
      <c r="BC220" s="1" t="s">
        <v>105</v>
      </c>
      <c r="BD220" s="56">
        <v>822.3052444444445</v>
      </c>
    </row>
    <row r="221" spans="1:56" ht="28.5" hidden="1" customHeight="1" x14ac:dyDescent="0.45">
      <c r="A221" s="3" t="s">
        <v>596</v>
      </c>
      <c r="B221" s="14" t="s">
        <v>163</v>
      </c>
      <c r="C221" s="9" t="s">
        <v>86</v>
      </c>
      <c r="D221" s="13" t="s">
        <v>682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304</v>
      </c>
      <c r="T221" s="12">
        <v>45695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82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 t="s">
        <v>321</v>
      </c>
      <c r="AG221" s="1" t="s">
        <v>141</v>
      </c>
      <c r="AH221" s="1" t="s">
        <v>74</v>
      </c>
      <c r="AI221" s="1">
        <v>2</v>
      </c>
      <c r="AJ221" s="3">
        <v>45695</v>
      </c>
      <c r="AK221" s="3">
        <v>0</v>
      </c>
      <c r="AL221" s="3">
        <v>45686</v>
      </c>
      <c r="AM221" s="3">
        <v>45693</v>
      </c>
      <c r="AN221" s="3">
        <v>45694</v>
      </c>
      <c r="AO221" s="3">
        <v>45694</v>
      </c>
      <c r="AP221" s="3">
        <v>45690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 t="s">
        <v>680</v>
      </c>
      <c r="AZ221" s="2">
        <v>0</v>
      </c>
      <c r="BA221" s="2">
        <v>0</v>
      </c>
      <c r="BB221" s="2">
        <v>0</v>
      </c>
      <c r="BC221" s="1" t="s">
        <v>105</v>
      </c>
      <c r="BD221" s="56">
        <v>411.15262222222225</v>
      </c>
    </row>
    <row r="222" spans="1:56" ht="28.5" hidden="1" customHeight="1" x14ac:dyDescent="0.45">
      <c r="A222" s="3" t="s">
        <v>596</v>
      </c>
      <c r="B222" s="14" t="s">
        <v>163</v>
      </c>
      <c r="C222" s="9" t="s">
        <v>86</v>
      </c>
      <c r="D222" s="13" t="s">
        <v>683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304</v>
      </c>
      <c r="T222" s="12">
        <v>45677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82</v>
      </c>
      <c r="AA222" s="8">
        <v>21513.800000000003</v>
      </c>
      <c r="AB222" s="8">
        <v>0</v>
      </c>
      <c r="AC222" s="8">
        <v>21513.800000000003</v>
      </c>
      <c r="AD222" s="8">
        <v>0</v>
      </c>
      <c r="AE222" s="8">
        <v>0</v>
      </c>
      <c r="AF222" s="8" t="s">
        <v>321</v>
      </c>
      <c r="AG222" s="1" t="s">
        <v>141</v>
      </c>
      <c r="AH222" s="1" t="s">
        <v>74</v>
      </c>
      <c r="AI222" s="1">
        <v>2</v>
      </c>
      <c r="AJ222" s="3">
        <v>45677</v>
      </c>
      <c r="AK222" s="3">
        <v>0</v>
      </c>
      <c r="AL222" s="3">
        <v>45668</v>
      </c>
      <c r="AM222" s="3">
        <v>45675</v>
      </c>
      <c r="AN222" s="3">
        <v>45676</v>
      </c>
      <c r="AO222" s="3">
        <v>45676</v>
      </c>
      <c r="AP222" s="3">
        <v>45672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680</v>
      </c>
      <c r="AZ222" s="2">
        <v>0</v>
      </c>
      <c r="BA222" s="2">
        <v>0</v>
      </c>
      <c r="BB222" s="2">
        <v>0</v>
      </c>
      <c r="BC222" s="1" t="s">
        <v>105</v>
      </c>
      <c r="BD222" s="56">
        <v>1644.610488888889</v>
      </c>
    </row>
    <row r="223" spans="1:56" ht="28.5" hidden="1" customHeight="1" x14ac:dyDescent="0.45">
      <c r="A223" s="3" t="s">
        <v>596</v>
      </c>
      <c r="B223" s="14" t="s">
        <v>163</v>
      </c>
      <c r="C223" s="9" t="s">
        <v>86</v>
      </c>
      <c r="D223" s="13" t="s">
        <v>683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304</v>
      </c>
      <c r="T223" s="12">
        <v>45698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321</v>
      </c>
      <c r="AG223" s="1" t="s">
        <v>141</v>
      </c>
      <c r="AH223" s="1" t="s">
        <v>74</v>
      </c>
      <c r="AI223" s="1">
        <v>2</v>
      </c>
      <c r="AJ223" s="3">
        <v>45698</v>
      </c>
      <c r="AK223" s="3">
        <v>0</v>
      </c>
      <c r="AL223" s="3">
        <v>45689</v>
      </c>
      <c r="AM223" s="3">
        <v>45696</v>
      </c>
      <c r="AN223" s="3">
        <v>45697</v>
      </c>
      <c r="AO223" s="3">
        <v>45697</v>
      </c>
      <c r="AP223" s="3">
        <v>45693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680</v>
      </c>
      <c r="AZ223" s="2">
        <v>0</v>
      </c>
      <c r="BA223" s="2">
        <v>0</v>
      </c>
      <c r="BB223" s="2">
        <v>0</v>
      </c>
      <c r="BC223" s="1" t="s">
        <v>105</v>
      </c>
      <c r="BD223" s="56">
        <v>822.3052444444445</v>
      </c>
    </row>
    <row r="224" spans="1:56" ht="28.5" hidden="1" customHeight="1" x14ac:dyDescent="0.45">
      <c r="A224" s="3" t="s">
        <v>596</v>
      </c>
      <c r="B224" s="14" t="s">
        <v>163</v>
      </c>
      <c r="C224" s="9" t="s">
        <v>86</v>
      </c>
      <c r="D224" s="13" t="s">
        <v>463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304</v>
      </c>
      <c r="T224" s="12">
        <v>45708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321</v>
      </c>
      <c r="AG224" s="1" t="s">
        <v>141</v>
      </c>
      <c r="AH224" s="1" t="s">
        <v>74</v>
      </c>
      <c r="AI224" s="1">
        <v>2</v>
      </c>
      <c r="AJ224" s="3">
        <v>45708</v>
      </c>
      <c r="AK224" s="3">
        <v>0</v>
      </c>
      <c r="AL224" s="3">
        <v>45699</v>
      </c>
      <c r="AM224" s="3">
        <v>45706</v>
      </c>
      <c r="AN224" s="3">
        <v>45707</v>
      </c>
      <c r="AO224" s="3">
        <v>45707</v>
      </c>
      <c r="AP224" s="3">
        <v>45703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680</v>
      </c>
      <c r="AZ224" s="2">
        <v>0</v>
      </c>
      <c r="BA224" s="2">
        <v>0</v>
      </c>
      <c r="BB224" s="2">
        <v>0</v>
      </c>
      <c r="BC224" s="1" t="s">
        <v>105</v>
      </c>
      <c r="BD224" s="56">
        <v>822.3052444444445</v>
      </c>
    </row>
    <row r="225" spans="1:56" ht="28.5" hidden="1" customHeight="1" x14ac:dyDescent="0.45">
      <c r="A225" s="3" t="s">
        <v>596</v>
      </c>
      <c r="B225" s="14" t="s">
        <v>163</v>
      </c>
      <c r="C225" s="9" t="s">
        <v>86</v>
      </c>
      <c r="D225" s="13" t="s">
        <v>684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304</v>
      </c>
      <c r="T225" s="12">
        <v>45695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82</v>
      </c>
      <c r="AA225" s="8">
        <v>10756.900000000001</v>
      </c>
      <c r="AB225" s="8">
        <v>0</v>
      </c>
      <c r="AC225" s="8">
        <v>10756.900000000001</v>
      </c>
      <c r="AD225" s="8">
        <v>0</v>
      </c>
      <c r="AE225" s="8">
        <v>0</v>
      </c>
      <c r="AF225" s="8" t="s">
        <v>321</v>
      </c>
      <c r="AG225" s="1" t="s">
        <v>141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680</v>
      </c>
      <c r="AZ225" s="2">
        <v>0</v>
      </c>
      <c r="BA225" s="2">
        <v>0</v>
      </c>
      <c r="BB225" s="2">
        <v>0</v>
      </c>
      <c r="BC225" s="1" t="s">
        <v>105</v>
      </c>
      <c r="BD225" s="56">
        <v>822.3052444444445</v>
      </c>
    </row>
    <row r="226" spans="1:56" ht="28.5" hidden="1" customHeight="1" x14ac:dyDescent="0.45">
      <c r="A226" s="3" t="s">
        <v>596</v>
      </c>
      <c r="B226" s="14" t="s">
        <v>163</v>
      </c>
      <c r="C226" s="9" t="s">
        <v>86</v>
      </c>
      <c r="D226" s="13" t="s">
        <v>685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304</v>
      </c>
      <c r="T226" s="12">
        <v>45698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321</v>
      </c>
      <c r="AG226" s="1" t="s">
        <v>141</v>
      </c>
      <c r="AH226" s="1" t="s">
        <v>74</v>
      </c>
      <c r="AI226" s="1">
        <v>2</v>
      </c>
      <c r="AJ226" s="3">
        <v>45698</v>
      </c>
      <c r="AK226" s="3">
        <v>0</v>
      </c>
      <c r="AL226" s="3">
        <v>45689</v>
      </c>
      <c r="AM226" s="3">
        <v>45696</v>
      </c>
      <c r="AN226" s="3">
        <v>45697</v>
      </c>
      <c r="AO226" s="3">
        <v>45697</v>
      </c>
      <c r="AP226" s="3">
        <v>45693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686</v>
      </c>
      <c r="AZ226" s="2">
        <v>0</v>
      </c>
      <c r="BA226" s="2">
        <v>0</v>
      </c>
      <c r="BB226" s="2">
        <v>0</v>
      </c>
      <c r="BC226" s="1" t="s">
        <v>105</v>
      </c>
      <c r="BD226" s="56">
        <v>1644.610488888889</v>
      </c>
    </row>
    <row r="227" spans="1:56" ht="28.5" hidden="1" customHeight="1" x14ac:dyDescent="0.45">
      <c r="A227" s="3" t="s">
        <v>596</v>
      </c>
      <c r="B227" s="14" t="s">
        <v>163</v>
      </c>
      <c r="C227" s="9" t="s">
        <v>86</v>
      </c>
      <c r="D227" s="13" t="s">
        <v>687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304</v>
      </c>
      <c r="T227" s="12">
        <v>45677</v>
      </c>
      <c r="U227" s="11">
        <v>15000</v>
      </c>
      <c r="V227" s="10">
        <v>0</v>
      </c>
      <c r="W227" s="10">
        <v>15000</v>
      </c>
      <c r="X227" s="10">
        <v>0</v>
      </c>
      <c r="Y227" s="10">
        <v>15750</v>
      </c>
      <c r="Z227" s="9" t="s">
        <v>82</v>
      </c>
      <c r="AA227" s="8">
        <v>16135.350000000002</v>
      </c>
      <c r="AB227" s="8">
        <v>0</v>
      </c>
      <c r="AC227" s="8">
        <v>16135.350000000002</v>
      </c>
      <c r="AD227" s="8">
        <v>0</v>
      </c>
      <c r="AE227" s="8">
        <v>0</v>
      </c>
      <c r="AF227" s="8" t="s">
        <v>321</v>
      </c>
      <c r="AG227" s="1" t="s">
        <v>141</v>
      </c>
      <c r="AH227" s="1" t="s">
        <v>74</v>
      </c>
      <c r="AI227" s="1">
        <v>2</v>
      </c>
      <c r="AJ227" s="3">
        <v>45677</v>
      </c>
      <c r="AK227" s="3">
        <v>0</v>
      </c>
      <c r="AL227" s="3">
        <v>45668</v>
      </c>
      <c r="AM227" s="3">
        <v>45675</v>
      </c>
      <c r="AN227" s="3">
        <v>45676</v>
      </c>
      <c r="AO227" s="3">
        <v>45676</v>
      </c>
      <c r="AP227" s="3">
        <v>45672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686</v>
      </c>
      <c r="AZ227" s="2">
        <v>0</v>
      </c>
      <c r="BA227" s="2">
        <v>0</v>
      </c>
      <c r="BB227" s="2">
        <v>0</v>
      </c>
      <c r="BC227" s="1" t="s">
        <v>105</v>
      </c>
      <c r="BD227" s="56">
        <v>1233.4578666666669</v>
      </c>
    </row>
    <row r="228" spans="1:56" ht="28.5" hidden="1" customHeight="1" x14ac:dyDescent="0.45">
      <c r="A228" s="3" t="s">
        <v>596</v>
      </c>
      <c r="B228" s="14" t="s">
        <v>163</v>
      </c>
      <c r="C228" s="9" t="s">
        <v>86</v>
      </c>
      <c r="D228" s="13" t="s">
        <v>688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304</v>
      </c>
      <c r="T228" s="12">
        <v>45681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321</v>
      </c>
      <c r="AG228" s="1" t="s">
        <v>141</v>
      </c>
      <c r="AH228" s="1" t="s">
        <v>74</v>
      </c>
      <c r="AI228" s="1">
        <v>2</v>
      </c>
      <c r="AJ228" s="3">
        <v>45681</v>
      </c>
      <c r="AK228" s="3">
        <v>0</v>
      </c>
      <c r="AL228" s="3">
        <v>45672</v>
      </c>
      <c r="AM228" s="3">
        <v>45679</v>
      </c>
      <c r="AN228" s="3">
        <v>45680</v>
      </c>
      <c r="AO228" s="3">
        <v>45680</v>
      </c>
      <c r="AP228" s="3">
        <v>45676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686</v>
      </c>
      <c r="AZ228" s="2">
        <v>0</v>
      </c>
      <c r="BA228" s="2">
        <v>0</v>
      </c>
      <c r="BB228" s="2">
        <v>0</v>
      </c>
      <c r="BC228" s="1" t="s">
        <v>105</v>
      </c>
      <c r="BD228" s="56">
        <v>822.3052444444445</v>
      </c>
    </row>
    <row r="229" spans="1:56" ht="28.5" hidden="1" customHeight="1" x14ac:dyDescent="0.45">
      <c r="A229" s="3" t="s">
        <v>596</v>
      </c>
      <c r="B229" s="14" t="s">
        <v>163</v>
      </c>
      <c r="C229" s="9" t="s">
        <v>86</v>
      </c>
      <c r="D229" s="13" t="s">
        <v>688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304</v>
      </c>
      <c r="T229" s="12">
        <v>45695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82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0</v>
      </c>
      <c r="AF229" s="8" t="s">
        <v>321</v>
      </c>
      <c r="AG229" s="1" t="s">
        <v>141</v>
      </c>
      <c r="AH229" s="1" t="s">
        <v>74</v>
      </c>
      <c r="AI229" s="1">
        <v>2</v>
      </c>
      <c r="AJ229" s="3">
        <v>45695</v>
      </c>
      <c r="AK229" s="3">
        <v>0</v>
      </c>
      <c r="AL229" s="3">
        <v>45686</v>
      </c>
      <c r="AM229" s="3">
        <v>45693</v>
      </c>
      <c r="AN229" s="3">
        <v>45694</v>
      </c>
      <c r="AO229" s="3">
        <v>45694</v>
      </c>
      <c r="AP229" s="3">
        <v>45690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686</v>
      </c>
      <c r="AZ229" s="2">
        <v>0</v>
      </c>
      <c r="BA229" s="2">
        <v>0</v>
      </c>
      <c r="BB229" s="2">
        <v>0</v>
      </c>
      <c r="BC229" s="1" t="s">
        <v>105</v>
      </c>
      <c r="BD229" s="56">
        <v>822.3052444444445</v>
      </c>
    </row>
    <row r="230" spans="1:56" ht="28.5" hidden="1" customHeight="1" x14ac:dyDescent="0.45">
      <c r="A230" s="3" t="s">
        <v>596</v>
      </c>
      <c r="B230" s="14" t="s">
        <v>163</v>
      </c>
      <c r="C230" s="9" t="s">
        <v>86</v>
      </c>
      <c r="D230" s="13" t="s">
        <v>689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304</v>
      </c>
      <c r="T230" s="12">
        <v>45681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82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 t="s">
        <v>321</v>
      </c>
      <c r="AG230" s="1" t="s">
        <v>141</v>
      </c>
      <c r="AH230" s="1" t="s">
        <v>74</v>
      </c>
      <c r="AI230" s="1">
        <v>2</v>
      </c>
      <c r="AJ230" s="3">
        <v>45681</v>
      </c>
      <c r="AK230" s="3">
        <v>0</v>
      </c>
      <c r="AL230" s="3">
        <v>45672</v>
      </c>
      <c r="AM230" s="3">
        <v>45679</v>
      </c>
      <c r="AN230" s="3">
        <v>45680</v>
      </c>
      <c r="AO230" s="3">
        <v>45680</v>
      </c>
      <c r="AP230" s="3">
        <v>45676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686</v>
      </c>
      <c r="AZ230" s="2">
        <v>0</v>
      </c>
      <c r="BA230" s="2">
        <v>0</v>
      </c>
      <c r="BB230" s="2">
        <v>0</v>
      </c>
      <c r="BC230" s="1" t="s">
        <v>105</v>
      </c>
      <c r="BD230" s="56">
        <v>411.15262222222225</v>
      </c>
    </row>
    <row r="231" spans="1:56" ht="28.5" hidden="1" customHeight="1" x14ac:dyDescent="0.45">
      <c r="A231" s="3" t="s">
        <v>596</v>
      </c>
      <c r="B231" s="14" t="s">
        <v>163</v>
      </c>
      <c r="C231" s="9" t="s">
        <v>86</v>
      </c>
      <c r="D231" s="13" t="s">
        <v>690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304</v>
      </c>
      <c r="T231" s="12">
        <v>45695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82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 t="s">
        <v>321</v>
      </c>
      <c r="AG231" s="1" t="s">
        <v>141</v>
      </c>
      <c r="AH231" s="1" t="s">
        <v>74</v>
      </c>
      <c r="AI231" s="1">
        <v>2</v>
      </c>
      <c r="AJ231" s="3">
        <v>45695</v>
      </c>
      <c r="AK231" s="3">
        <v>0</v>
      </c>
      <c r="AL231" s="3">
        <v>45686</v>
      </c>
      <c r="AM231" s="3">
        <v>45693</v>
      </c>
      <c r="AN231" s="3">
        <v>45694</v>
      </c>
      <c r="AO231" s="3">
        <v>45694</v>
      </c>
      <c r="AP231" s="3">
        <v>45690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686</v>
      </c>
      <c r="AZ231" s="2">
        <v>0</v>
      </c>
      <c r="BA231" s="2">
        <v>0</v>
      </c>
      <c r="BB231" s="2">
        <v>0</v>
      </c>
      <c r="BC231" s="1" t="s">
        <v>105</v>
      </c>
      <c r="BD231" s="56">
        <v>411.15262222222225</v>
      </c>
    </row>
    <row r="232" spans="1:56" ht="28.5" hidden="1" customHeight="1" x14ac:dyDescent="0.45">
      <c r="A232" s="3" t="s">
        <v>596</v>
      </c>
      <c r="B232" s="14" t="s">
        <v>163</v>
      </c>
      <c r="C232" s="9" t="s">
        <v>86</v>
      </c>
      <c r="D232" s="13" t="s">
        <v>685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304</v>
      </c>
      <c r="T232" s="12">
        <v>45681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82</v>
      </c>
      <c r="AA232" s="8">
        <v>32270.700000000004</v>
      </c>
      <c r="AB232" s="8">
        <v>0</v>
      </c>
      <c r="AC232" s="8">
        <v>32270.700000000004</v>
      </c>
      <c r="AD232" s="8">
        <v>0</v>
      </c>
      <c r="AE232" s="8">
        <v>0</v>
      </c>
      <c r="AF232" s="8" t="s">
        <v>321</v>
      </c>
      <c r="AG232" s="1" t="s">
        <v>141</v>
      </c>
      <c r="AH232" s="1" t="s">
        <v>74</v>
      </c>
      <c r="AI232" s="1">
        <v>2</v>
      </c>
      <c r="AJ232" s="3">
        <v>45681</v>
      </c>
      <c r="AK232" s="3">
        <v>0</v>
      </c>
      <c r="AL232" s="3">
        <v>45672</v>
      </c>
      <c r="AM232" s="3">
        <v>45679</v>
      </c>
      <c r="AN232" s="3">
        <v>45680</v>
      </c>
      <c r="AO232" s="3">
        <v>45680</v>
      </c>
      <c r="AP232" s="3">
        <v>45676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686</v>
      </c>
      <c r="AZ232" s="2">
        <v>0</v>
      </c>
      <c r="BA232" s="2">
        <v>0</v>
      </c>
      <c r="BB232" s="2">
        <v>0</v>
      </c>
      <c r="BC232" s="1" t="s">
        <v>105</v>
      </c>
      <c r="BD232" s="56">
        <v>2466.9157333333337</v>
      </c>
    </row>
    <row r="233" spans="1:56" ht="28.5" hidden="1" customHeight="1" x14ac:dyDescent="0.45">
      <c r="A233" s="3" t="s">
        <v>596</v>
      </c>
      <c r="B233" s="14" t="s">
        <v>163</v>
      </c>
      <c r="C233" s="9" t="s">
        <v>86</v>
      </c>
      <c r="D233" s="13" t="s">
        <v>691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304</v>
      </c>
      <c r="T233" s="12">
        <v>45686</v>
      </c>
      <c r="U233" s="11">
        <v>16000</v>
      </c>
      <c r="V233" s="10">
        <v>0</v>
      </c>
      <c r="W233" s="10">
        <v>16000</v>
      </c>
      <c r="X233" s="10">
        <v>0</v>
      </c>
      <c r="Y233" s="10">
        <v>16800</v>
      </c>
      <c r="Z233" s="9" t="s">
        <v>82</v>
      </c>
      <c r="AA233" s="8">
        <v>17211.04</v>
      </c>
      <c r="AB233" s="8">
        <v>0</v>
      </c>
      <c r="AC233" s="8">
        <v>17211.04</v>
      </c>
      <c r="AD233" s="8">
        <v>0</v>
      </c>
      <c r="AE233" s="8">
        <v>0</v>
      </c>
      <c r="AF233" s="8" t="s">
        <v>692</v>
      </c>
      <c r="AG233" s="1" t="s">
        <v>141</v>
      </c>
      <c r="AH233" s="1" t="s">
        <v>74</v>
      </c>
      <c r="AI233" s="1">
        <v>2</v>
      </c>
      <c r="AJ233" s="3">
        <v>45686</v>
      </c>
      <c r="AK233" s="3">
        <v>0</v>
      </c>
      <c r="AL233" s="3">
        <v>45677</v>
      </c>
      <c r="AM233" s="3">
        <v>45684</v>
      </c>
      <c r="AN233" s="3">
        <v>45685</v>
      </c>
      <c r="AO233" s="3">
        <v>45685</v>
      </c>
      <c r="AP233" s="3">
        <v>45681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 t="s">
        <v>693</v>
      </c>
      <c r="AZ233" s="2">
        <v>0</v>
      </c>
      <c r="BA233" s="2">
        <v>0</v>
      </c>
      <c r="BB233" s="2">
        <v>0</v>
      </c>
      <c r="BC233" s="1" t="s">
        <v>105</v>
      </c>
      <c r="BD233" s="56">
        <v>1315.6883911111111</v>
      </c>
    </row>
    <row r="234" spans="1:56" ht="28.5" hidden="1" customHeight="1" x14ac:dyDescent="0.45">
      <c r="A234" s="3" t="s">
        <v>596</v>
      </c>
      <c r="B234" s="14" t="s">
        <v>163</v>
      </c>
      <c r="C234" s="9" t="s">
        <v>86</v>
      </c>
      <c r="D234" s="13" t="s">
        <v>694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304</v>
      </c>
      <c r="T234" s="12">
        <v>45686</v>
      </c>
      <c r="U234" s="11">
        <v>10000</v>
      </c>
      <c r="V234" s="10">
        <v>0</v>
      </c>
      <c r="W234" s="10">
        <v>10000</v>
      </c>
      <c r="X234" s="10">
        <v>0</v>
      </c>
      <c r="Y234" s="10">
        <v>10500</v>
      </c>
      <c r="Z234" s="9" t="s">
        <v>82</v>
      </c>
      <c r="AA234" s="8">
        <v>10756.900000000001</v>
      </c>
      <c r="AB234" s="8">
        <v>0</v>
      </c>
      <c r="AC234" s="8">
        <v>10756.900000000001</v>
      </c>
      <c r="AD234" s="8">
        <v>0</v>
      </c>
      <c r="AE234" s="8">
        <v>0</v>
      </c>
      <c r="AF234" s="8" t="s">
        <v>692</v>
      </c>
      <c r="AG234" s="1" t="s">
        <v>141</v>
      </c>
      <c r="AH234" s="1" t="s">
        <v>74</v>
      </c>
      <c r="AI234" s="1">
        <v>2</v>
      </c>
      <c r="AJ234" s="3">
        <v>45686</v>
      </c>
      <c r="AK234" s="3">
        <v>0</v>
      </c>
      <c r="AL234" s="3">
        <v>45677</v>
      </c>
      <c r="AM234" s="3">
        <v>45684</v>
      </c>
      <c r="AN234" s="3">
        <v>45685</v>
      </c>
      <c r="AO234" s="3">
        <v>45685</v>
      </c>
      <c r="AP234" s="3">
        <v>45681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 t="s">
        <v>693</v>
      </c>
      <c r="AZ234" s="2">
        <v>0</v>
      </c>
      <c r="BA234" s="2">
        <v>0</v>
      </c>
      <c r="BB234" s="2">
        <v>0</v>
      </c>
      <c r="BC234" s="1" t="s">
        <v>105</v>
      </c>
      <c r="BD234" s="56">
        <v>822.3052444444445</v>
      </c>
    </row>
    <row r="235" spans="1:56" ht="28.5" hidden="1" customHeight="1" x14ac:dyDescent="0.45">
      <c r="A235" s="3" t="s">
        <v>596</v>
      </c>
      <c r="B235" s="14" t="s">
        <v>163</v>
      </c>
      <c r="C235" s="9" t="s">
        <v>86</v>
      </c>
      <c r="D235" s="13" t="s">
        <v>695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304</v>
      </c>
      <c r="T235" s="12">
        <v>45686</v>
      </c>
      <c r="U235" s="11">
        <v>9000</v>
      </c>
      <c r="V235" s="10">
        <v>0</v>
      </c>
      <c r="W235" s="10">
        <v>9000</v>
      </c>
      <c r="X235" s="10">
        <v>0</v>
      </c>
      <c r="Y235" s="10">
        <v>9450</v>
      </c>
      <c r="Z235" s="9" t="s">
        <v>82</v>
      </c>
      <c r="AA235" s="8">
        <v>9681.2100000000009</v>
      </c>
      <c r="AB235" s="8">
        <v>0</v>
      </c>
      <c r="AC235" s="8">
        <v>9681.2100000000009</v>
      </c>
      <c r="AD235" s="8">
        <v>0</v>
      </c>
      <c r="AE235" s="8">
        <v>0</v>
      </c>
      <c r="AF235" s="8" t="s">
        <v>692</v>
      </c>
      <c r="AG235" s="1" t="s">
        <v>141</v>
      </c>
      <c r="AH235" s="1" t="s">
        <v>74</v>
      </c>
      <c r="AI235" s="1">
        <v>2</v>
      </c>
      <c r="AJ235" s="3">
        <v>45686</v>
      </c>
      <c r="AK235" s="3">
        <v>0</v>
      </c>
      <c r="AL235" s="3">
        <v>45677</v>
      </c>
      <c r="AM235" s="3">
        <v>45684</v>
      </c>
      <c r="AN235" s="3">
        <v>45685</v>
      </c>
      <c r="AO235" s="3">
        <v>45685</v>
      </c>
      <c r="AP235" s="3">
        <v>45681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 t="s">
        <v>693</v>
      </c>
      <c r="AZ235" s="2">
        <v>0</v>
      </c>
      <c r="BA235" s="2">
        <v>0</v>
      </c>
      <c r="BB235" s="2">
        <v>0</v>
      </c>
      <c r="BC235" s="1" t="s">
        <v>105</v>
      </c>
      <c r="BD235" s="56">
        <v>740.07472000000007</v>
      </c>
    </row>
    <row r="236" spans="1:56" ht="28.5" hidden="1" customHeight="1" x14ac:dyDescent="0.45">
      <c r="A236" s="3" t="s">
        <v>596</v>
      </c>
      <c r="B236" s="14" t="s">
        <v>163</v>
      </c>
      <c r="C236" s="9" t="s">
        <v>86</v>
      </c>
      <c r="D236" s="13" t="s">
        <v>696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304</v>
      </c>
      <c r="T236" s="12">
        <v>45686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82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 t="s">
        <v>692</v>
      </c>
      <c r="AG236" s="1" t="s">
        <v>61</v>
      </c>
      <c r="AH236" s="1" t="s">
        <v>74</v>
      </c>
      <c r="AI236" s="1">
        <v>2</v>
      </c>
      <c r="AJ236" s="3">
        <v>45686</v>
      </c>
      <c r="AK236" s="3">
        <v>0</v>
      </c>
      <c r="AL236" s="3">
        <v>45677</v>
      </c>
      <c r="AM236" s="3">
        <v>45684</v>
      </c>
      <c r="AN236" s="3">
        <v>45685</v>
      </c>
      <c r="AO236" s="3">
        <v>45685</v>
      </c>
      <c r="AP236" s="3">
        <v>45681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693</v>
      </c>
      <c r="AZ236" s="2">
        <v>0</v>
      </c>
      <c r="BA236" s="2">
        <v>0</v>
      </c>
      <c r="BB236" s="2">
        <v>0</v>
      </c>
      <c r="BC236" s="1" t="s">
        <v>105</v>
      </c>
      <c r="BD236" s="56">
        <v>411.15262222222225</v>
      </c>
    </row>
    <row r="237" spans="1:56" ht="28.5" hidden="1" customHeight="1" x14ac:dyDescent="0.45">
      <c r="A237" s="3" t="s">
        <v>596</v>
      </c>
      <c r="B237" s="14" t="s">
        <v>163</v>
      </c>
      <c r="C237" s="9" t="s">
        <v>86</v>
      </c>
      <c r="D237" s="13" t="s">
        <v>697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304</v>
      </c>
      <c r="T237" s="12">
        <v>45686</v>
      </c>
      <c r="U237" s="11">
        <v>15000</v>
      </c>
      <c r="V237" s="10">
        <v>0</v>
      </c>
      <c r="W237" s="10">
        <v>15000</v>
      </c>
      <c r="X237" s="10">
        <v>0</v>
      </c>
      <c r="Y237" s="10">
        <v>15750</v>
      </c>
      <c r="Z237" s="9" t="s">
        <v>82</v>
      </c>
      <c r="AA237" s="8">
        <v>16135.350000000002</v>
      </c>
      <c r="AB237" s="8">
        <v>0</v>
      </c>
      <c r="AC237" s="8">
        <v>16135.350000000002</v>
      </c>
      <c r="AD237" s="8">
        <v>0</v>
      </c>
      <c r="AE237" s="8">
        <v>0</v>
      </c>
      <c r="AF237" s="8" t="s">
        <v>692</v>
      </c>
      <c r="AG237" s="1" t="s">
        <v>140</v>
      </c>
      <c r="AH237" s="1" t="s">
        <v>74</v>
      </c>
      <c r="AI237" s="1">
        <v>2</v>
      </c>
      <c r="AJ237" s="3">
        <v>45686</v>
      </c>
      <c r="AK237" s="3">
        <v>0</v>
      </c>
      <c r="AL237" s="3">
        <v>45677</v>
      </c>
      <c r="AM237" s="3">
        <v>45684</v>
      </c>
      <c r="AN237" s="3">
        <v>45685</v>
      </c>
      <c r="AO237" s="3">
        <v>45685</v>
      </c>
      <c r="AP237" s="3">
        <v>45681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 t="s">
        <v>693</v>
      </c>
      <c r="AZ237" s="2">
        <v>0</v>
      </c>
      <c r="BA237" s="2">
        <v>0</v>
      </c>
      <c r="BB237" s="2">
        <v>0</v>
      </c>
      <c r="BC237" s="1" t="s">
        <v>105</v>
      </c>
      <c r="BD237" s="56">
        <v>1233.4578666666669</v>
      </c>
    </row>
    <row r="238" spans="1:56" ht="28.5" hidden="1" customHeight="1" x14ac:dyDescent="0.45">
      <c r="A238" s="3">
        <v>45691</v>
      </c>
      <c r="B238" s="14" t="s">
        <v>657</v>
      </c>
      <c r="C238" s="9" t="s">
        <v>181</v>
      </c>
      <c r="D238" s="13" t="s">
        <v>526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127</v>
      </c>
      <c r="T238" s="12">
        <v>45686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82</v>
      </c>
      <c r="AA238" s="8">
        <v>10477.5</v>
      </c>
      <c r="AB238" s="8">
        <v>0</v>
      </c>
      <c r="AC238" s="8">
        <v>10477.5</v>
      </c>
      <c r="AD238" s="8">
        <v>0</v>
      </c>
      <c r="AE238" s="8">
        <v>0</v>
      </c>
      <c r="AF238" s="8">
        <v>0</v>
      </c>
      <c r="AG238" s="1" t="s">
        <v>140</v>
      </c>
      <c r="AH238" s="1" t="s">
        <v>74</v>
      </c>
      <c r="AI238" s="1">
        <v>2</v>
      </c>
      <c r="AJ238" s="3">
        <v>45686</v>
      </c>
      <c r="AK238" s="3">
        <v>0</v>
      </c>
      <c r="AL238" s="3">
        <v>45677</v>
      </c>
      <c r="AM238" s="3">
        <v>45684</v>
      </c>
      <c r="AN238" s="3">
        <v>45685</v>
      </c>
      <c r="AO238" s="3">
        <v>45685</v>
      </c>
      <c r="AP238" s="3">
        <v>45681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800.9466666666666</v>
      </c>
    </row>
    <row r="239" spans="1:56" ht="28.5" hidden="1" customHeight="1" x14ac:dyDescent="0.45">
      <c r="A239" s="3" t="s">
        <v>172</v>
      </c>
      <c r="B239" s="14" t="s">
        <v>172</v>
      </c>
      <c r="C239" s="9" t="s">
        <v>181</v>
      </c>
      <c r="D239" s="13" t="s">
        <v>61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127</v>
      </c>
      <c r="T239" s="12">
        <v>45687</v>
      </c>
      <c r="U239" s="11">
        <v>50000</v>
      </c>
      <c r="V239" s="10">
        <v>0</v>
      </c>
      <c r="W239" s="10">
        <v>50000</v>
      </c>
      <c r="X239" s="10">
        <v>0</v>
      </c>
      <c r="Y239" s="10">
        <v>52500</v>
      </c>
      <c r="Z239" s="9" t="s">
        <v>82</v>
      </c>
      <c r="AA239" s="8">
        <v>52387.500000000007</v>
      </c>
      <c r="AB239" s="8">
        <v>0</v>
      </c>
      <c r="AC239" s="8">
        <v>52387.500000000007</v>
      </c>
      <c r="AD239" s="8">
        <v>0</v>
      </c>
      <c r="AE239" s="8">
        <v>0</v>
      </c>
      <c r="AF239" s="8">
        <v>0</v>
      </c>
      <c r="AG239" s="1" t="s">
        <v>140</v>
      </c>
      <c r="AH239" s="1" t="s">
        <v>74</v>
      </c>
      <c r="AI239" s="1">
        <v>2</v>
      </c>
      <c r="AJ239" s="3">
        <v>45687</v>
      </c>
      <c r="AK239" s="3">
        <v>0</v>
      </c>
      <c r="AL239" s="3">
        <v>45678</v>
      </c>
      <c r="AM239" s="3">
        <v>45685</v>
      </c>
      <c r="AN239" s="3">
        <v>45686</v>
      </c>
      <c r="AO239" s="3">
        <v>45686</v>
      </c>
      <c r="AP239" s="3">
        <v>45682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4004.733333333334</v>
      </c>
    </row>
    <row r="240" spans="1:56" ht="28.5" hidden="1" customHeight="1" x14ac:dyDescent="0.45">
      <c r="A240" s="3">
        <v>45612</v>
      </c>
      <c r="B240" s="14" t="s">
        <v>339</v>
      </c>
      <c r="C240" s="9" t="s">
        <v>86</v>
      </c>
      <c r="D240" s="13" t="s">
        <v>337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304</v>
      </c>
      <c r="T240" s="12">
        <v>45708</v>
      </c>
      <c r="U240" s="11">
        <v>5000</v>
      </c>
      <c r="V240" s="10">
        <v>4712</v>
      </c>
      <c r="W240" s="10">
        <v>288</v>
      </c>
      <c r="X240" s="10">
        <v>5250</v>
      </c>
      <c r="Y240" s="10">
        <v>0</v>
      </c>
      <c r="Z240" s="9" t="s">
        <v>82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 t="s">
        <v>338</v>
      </c>
      <c r="AG240" s="1" t="s">
        <v>140</v>
      </c>
      <c r="AH240" s="1" t="s">
        <v>74</v>
      </c>
      <c r="AI240" s="1">
        <v>2</v>
      </c>
      <c r="AJ240" s="3">
        <v>45708</v>
      </c>
      <c r="AK240" s="3">
        <v>0</v>
      </c>
      <c r="AL240" s="3">
        <v>45699</v>
      </c>
      <c r="AM240" s="3">
        <v>45706</v>
      </c>
      <c r="AN240" s="3">
        <v>45707</v>
      </c>
      <c r="AO240" s="3">
        <v>45707</v>
      </c>
      <c r="AP240" s="3">
        <v>45703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hidden="1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20</v>
      </c>
      <c r="F241" s="9">
        <v>37</v>
      </c>
      <c r="G241" s="9">
        <v>0</v>
      </c>
      <c r="H241" s="9">
        <v>0</v>
      </c>
      <c r="I241" s="9">
        <v>80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82</v>
      </c>
      <c r="AA241" s="8">
        <v>490622.48840000003</v>
      </c>
      <c r="AB241" s="8">
        <v>0</v>
      </c>
      <c r="AC241" s="8">
        <v>490622.48840000003</v>
      </c>
      <c r="AD241" s="8">
        <v>0</v>
      </c>
      <c r="AE241" s="8">
        <v>0</v>
      </c>
      <c r="AF241" s="8" t="s">
        <v>58</v>
      </c>
      <c r="AG241" s="1" t="s">
        <v>140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105</v>
      </c>
      <c r="BD241" s="56">
        <v>0</v>
      </c>
    </row>
    <row r="242" spans="1:56" ht="28.5" hidden="1" customHeight="1" x14ac:dyDescent="0.45">
      <c r="A242" s="3">
        <v>45659</v>
      </c>
      <c r="B242" s="14" t="s">
        <v>617</v>
      </c>
      <c r="C242" s="9" t="s">
        <v>232</v>
      </c>
      <c r="D242" s="13" t="s">
        <v>59</v>
      </c>
      <c r="E242" s="9">
        <v>21</v>
      </c>
      <c r="F242" s="9">
        <v>38</v>
      </c>
      <c r="G242" s="9" t="s">
        <v>60</v>
      </c>
      <c r="H242" s="9">
        <v>0</v>
      </c>
      <c r="I242" s="9">
        <v>69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45666</v>
      </c>
      <c r="U242" s="11">
        <v>4500</v>
      </c>
      <c r="V242" s="10">
        <v>0</v>
      </c>
      <c r="W242" s="10">
        <v>4500</v>
      </c>
      <c r="X242" s="10">
        <v>0</v>
      </c>
      <c r="Y242" s="10">
        <v>0</v>
      </c>
      <c r="Z242" s="9" t="s">
        <v>165</v>
      </c>
      <c r="AA242" s="8">
        <v>4966.335</v>
      </c>
      <c r="AB242" s="8">
        <v>4966.335</v>
      </c>
      <c r="AC242" s="8">
        <v>0</v>
      </c>
      <c r="AD242" s="8">
        <v>0</v>
      </c>
      <c r="AE242" s="8">
        <v>0</v>
      </c>
      <c r="AF242" s="8">
        <v>0</v>
      </c>
      <c r="AG242" s="1" t="s">
        <v>143</v>
      </c>
      <c r="AH242" s="1" t="s">
        <v>77</v>
      </c>
      <c r="AI242" s="1">
        <v>1</v>
      </c>
      <c r="AJ242" s="3">
        <v>45666</v>
      </c>
      <c r="AK242" s="3">
        <v>0</v>
      </c>
      <c r="AL242" s="3">
        <v>0</v>
      </c>
      <c r="AM242" s="3">
        <v>0</v>
      </c>
      <c r="AN242" s="3">
        <v>0</v>
      </c>
      <c r="AO242" s="3">
        <v>45665</v>
      </c>
      <c r="AP242" s="3">
        <v>45661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0</v>
      </c>
    </row>
    <row r="243" spans="1:56" ht="28.5" hidden="1" customHeight="1" x14ac:dyDescent="0.45">
      <c r="A243" s="3">
        <v>45659</v>
      </c>
      <c r="B243" s="14" t="s">
        <v>617</v>
      </c>
      <c r="C243" s="9" t="s">
        <v>232</v>
      </c>
      <c r="D243" s="13" t="s">
        <v>59</v>
      </c>
      <c r="E243" s="9">
        <v>21</v>
      </c>
      <c r="F243" s="9">
        <v>38</v>
      </c>
      <c r="G243" s="9" t="s">
        <v>60</v>
      </c>
      <c r="H243" s="9">
        <v>0</v>
      </c>
      <c r="I243" s="9">
        <v>69</v>
      </c>
      <c r="J243" s="9" t="s">
        <v>57</v>
      </c>
      <c r="K243" s="9">
        <v>5</v>
      </c>
      <c r="L243" s="9" t="s">
        <v>93</v>
      </c>
      <c r="M243" s="10">
        <v>22</v>
      </c>
      <c r="N243" s="9">
        <v>41</v>
      </c>
      <c r="O243" s="9">
        <v>40</v>
      </c>
      <c r="P243" s="10">
        <v>329.72519613538554</v>
      </c>
      <c r="Q243" s="10">
        <v>0</v>
      </c>
      <c r="R243" s="10">
        <v>329.72519613538554</v>
      </c>
      <c r="S243" s="9" t="s">
        <v>71</v>
      </c>
      <c r="T243" s="12">
        <v>45668</v>
      </c>
      <c r="U243" s="11">
        <v>15000</v>
      </c>
      <c r="V243" s="10">
        <v>183</v>
      </c>
      <c r="W243" s="10">
        <v>14817</v>
      </c>
      <c r="X243" s="10">
        <v>0</v>
      </c>
      <c r="Y243" s="10">
        <v>0</v>
      </c>
      <c r="Z243" s="9" t="s">
        <v>165</v>
      </c>
      <c r="AA243" s="8">
        <v>16352.485709999999</v>
      </c>
      <c r="AB243" s="8">
        <v>3174</v>
      </c>
      <c r="AC243" s="8">
        <v>13178.485709999999</v>
      </c>
      <c r="AD243" s="8">
        <v>0</v>
      </c>
      <c r="AE243" s="8">
        <v>0</v>
      </c>
      <c r="AF243" s="8">
        <v>0</v>
      </c>
      <c r="AG243" s="1" t="s">
        <v>141</v>
      </c>
      <c r="AH243" s="1" t="s">
        <v>77</v>
      </c>
      <c r="AI243" s="1">
        <v>2</v>
      </c>
      <c r="AJ243" s="3">
        <v>45668</v>
      </c>
      <c r="AK243" s="3">
        <v>0</v>
      </c>
      <c r="AL243" s="3">
        <v>0</v>
      </c>
      <c r="AM243" s="3">
        <v>0</v>
      </c>
      <c r="AN243" s="3">
        <v>0</v>
      </c>
      <c r="AO243" s="3">
        <v>45666</v>
      </c>
      <c r="AP243" s="3">
        <v>45663</v>
      </c>
      <c r="AQ243" s="3">
        <v>45667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899.43164970749979</v>
      </c>
    </row>
    <row r="244" spans="1:56" ht="28.5" hidden="1" customHeight="1" x14ac:dyDescent="0.45">
      <c r="A244" s="3" t="s">
        <v>172</v>
      </c>
      <c r="B244" s="14" t="s">
        <v>172</v>
      </c>
      <c r="C244" s="9" t="s">
        <v>232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69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45687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165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140</v>
      </c>
      <c r="AH244" s="1" t="s">
        <v>77</v>
      </c>
      <c r="AI244" s="1">
        <v>1</v>
      </c>
      <c r="AJ244" s="3">
        <v>45687</v>
      </c>
      <c r="AK244" s="3">
        <v>0</v>
      </c>
      <c r="AL244" s="3">
        <v>0</v>
      </c>
      <c r="AM244" s="3">
        <v>0</v>
      </c>
      <c r="AN244" s="3">
        <v>0</v>
      </c>
      <c r="AO244" s="3">
        <v>45686</v>
      </c>
      <c r="AP244" s="3">
        <v>45682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106</v>
      </c>
      <c r="BD244" s="56">
        <v>376.6137374999999</v>
      </c>
    </row>
    <row r="245" spans="1:56" ht="28.5" hidden="1" customHeight="1" x14ac:dyDescent="0.45">
      <c r="A245" s="3" t="s">
        <v>172</v>
      </c>
      <c r="B245" s="14" t="s">
        <v>172</v>
      </c>
      <c r="C245" s="9" t="s">
        <v>232</v>
      </c>
      <c r="D245" s="13" t="s">
        <v>59</v>
      </c>
      <c r="E245" s="9">
        <v>21</v>
      </c>
      <c r="F245" s="9">
        <v>38</v>
      </c>
      <c r="G245" s="9" t="s">
        <v>60</v>
      </c>
      <c r="H245" s="9">
        <v>0</v>
      </c>
      <c r="I245" s="9">
        <v>69</v>
      </c>
      <c r="J245" s="9" t="s">
        <v>57</v>
      </c>
      <c r="K245" s="9">
        <v>5</v>
      </c>
      <c r="L245" s="9" t="s">
        <v>93</v>
      </c>
      <c r="M245" s="10">
        <v>22</v>
      </c>
      <c r="N245" s="9">
        <v>41</v>
      </c>
      <c r="O245" s="9">
        <v>40</v>
      </c>
      <c r="P245" s="10">
        <v>222.53168396799998</v>
      </c>
      <c r="Q245" s="10">
        <v>0</v>
      </c>
      <c r="R245" s="10">
        <v>222.53168396799998</v>
      </c>
      <c r="S245" s="9" t="s">
        <v>71</v>
      </c>
      <c r="T245" s="12">
        <v>45687</v>
      </c>
      <c r="U245" s="11">
        <v>10000</v>
      </c>
      <c r="V245" s="10">
        <v>0</v>
      </c>
      <c r="W245" s="10">
        <v>10000</v>
      </c>
      <c r="X245" s="10">
        <v>0</v>
      </c>
      <c r="Y245" s="10">
        <v>0</v>
      </c>
      <c r="Z245" s="9" t="s">
        <v>165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0</v>
      </c>
      <c r="AF245" s="8">
        <v>0</v>
      </c>
      <c r="AG245" s="1" t="s">
        <v>140</v>
      </c>
      <c r="AH245" s="1" t="s">
        <v>77</v>
      </c>
      <c r="AI245" s="1">
        <v>2</v>
      </c>
      <c r="AJ245" s="3">
        <v>45687</v>
      </c>
      <c r="AK245" s="3">
        <v>0</v>
      </c>
      <c r="AL245" s="3">
        <v>0</v>
      </c>
      <c r="AM245" s="3">
        <v>0</v>
      </c>
      <c r="AN245" s="3">
        <v>0</v>
      </c>
      <c r="AO245" s="3">
        <v>45685</v>
      </c>
      <c r="AP245" s="3">
        <v>45682</v>
      </c>
      <c r="AQ245" s="3">
        <v>45686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106</v>
      </c>
      <c r="BD245" s="56">
        <v>753.2274749999998</v>
      </c>
    </row>
    <row r="246" spans="1:56" ht="28.5" hidden="1" customHeight="1" x14ac:dyDescent="0.45">
      <c r="A246" s="3">
        <v>45646</v>
      </c>
      <c r="B246" s="14" t="s">
        <v>588</v>
      </c>
      <c r="C246" s="9" t="s">
        <v>296</v>
      </c>
      <c r="D246" s="13" t="s">
        <v>558</v>
      </c>
      <c r="E246" s="9">
        <v>21</v>
      </c>
      <c r="F246" s="9">
        <v>36</v>
      </c>
      <c r="G246" s="9" t="s">
        <v>60</v>
      </c>
      <c r="H246" s="9">
        <v>0</v>
      </c>
      <c r="I246" s="9">
        <v>65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45680</v>
      </c>
      <c r="U246" s="11">
        <v>17000</v>
      </c>
      <c r="V246" s="10">
        <v>0</v>
      </c>
      <c r="W246" s="10">
        <v>17000</v>
      </c>
      <c r="X246" s="10">
        <v>0</v>
      </c>
      <c r="Y246" s="10">
        <v>17850</v>
      </c>
      <c r="Z246" s="9" t="s">
        <v>165</v>
      </c>
      <c r="AA246" s="8">
        <v>17811.75</v>
      </c>
      <c r="AB246" s="8">
        <v>0</v>
      </c>
      <c r="AC246" s="8">
        <v>17811.75</v>
      </c>
      <c r="AD246" s="8">
        <v>0</v>
      </c>
      <c r="AE246" s="8">
        <v>0</v>
      </c>
      <c r="AF246" s="8">
        <v>0</v>
      </c>
      <c r="AG246" s="1" t="s">
        <v>141</v>
      </c>
      <c r="AH246" s="1" t="s">
        <v>74</v>
      </c>
      <c r="AI246" s="1">
        <v>2</v>
      </c>
      <c r="AJ246" s="3">
        <v>45680</v>
      </c>
      <c r="AK246" s="3">
        <v>0</v>
      </c>
      <c r="AL246" s="3">
        <v>45671</v>
      </c>
      <c r="AM246" s="3">
        <v>45678</v>
      </c>
      <c r="AN246" s="3">
        <v>45679</v>
      </c>
      <c r="AO246" s="3">
        <v>45679</v>
      </c>
      <c r="AP246" s="3">
        <v>45675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106</v>
      </c>
      <c r="BD246" s="56">
        <v>1215.6519374999996</v>
      </c>
    </row>
    <row r="247" spans="1:56" ht="28.5" hidden="1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 t="s">
        <v>60</v>
      </c>
      <c r="H247" s="9">
        <v>0</v>
      </c>
      <c r="I247" s="9">
        <v>67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165</v>
      </c>
      <c r="AA247" s="8">
        <v>55685.020709999997</v>
      </c>
      <c r="AB247" s="8">
        <v>8140.335</v>
      </c>
      <c r="AC247" s="8">
        <v>47544.685709999998</v>
      </c>
      <c r="AD247" s="8">
        <v>0</v>
      </c>
      <c r="AE247" s="8">
        <v>0</v>
      </c>
      <c r="AF247" s="8" t="s">
        <v>58</v>
      </c>
      <c r="AG247" s="1" t="s">
        <v>141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106</v>
      </c>
      <c r="BD247" s="56">
        <v>0</v>
      </c>
    </row>
    <row r="248" spans="1:56" ht="28.5" hidden="1" customHeight="1" x14ac:dyDescent="0.45">
      <c r="A248" s="3">
        <v>45651</v>
      </c>
      <c r="B248" s="14" t="s">
        <v>565</v>
      </c>
      <c r="C248" s="9" t="s">
        <v>515</v>
      </c>
      <c r="D248" s="13" t="s">
        <v>589</v>
      </c>
      <c r="E248" s="9">
        <v>21</v>
      </c>
      <c r="F248" s="9">
        <v>32</v>
      </c>
      <c r="G248" s="9" t="s">
        <v>60</v>
      </c>
      <c r="H248" s="9">
        <v>0</v>
      </c>
      <c r="I248" s="9">
        <v>70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45668</v>
      </c>
      <c r="U248" s="11">
        <v>3600</v>
      </c>
      <c r="V248" s="10">
        <v>0</v>
      </c>
      <c r="W248" s="10">
        <v>3600</v>
      </c>
      <c r="X248" s="10">
        <v>0</v>
      </c>
      <c r="Y248" s="10">
        <v>3780</v>
      </c>
      <c r="Z248" s="9" t="s">
        <v>524</v>
      </c>
      <c r="AA248" s="8">
        <v>3369.5639999999999</v>
      </c>
      <c r="AB248" s="8">
        <v>3369.5639999999999</v>
      </c>
      <c r="AC248" s="8">
        <v>0</v>
      </c>
      <c r="AD248" s="8">
        <v>0</v>
      </c>
      <c r="AE248" s="8">
        <v>0</v>
      </c>
      <c r="AF248" s="8" t="s">
        <v>590</v>
      </c>
      <c r="AG248" s="1" t="s">
        <v>142</v>
      </c>
      <c r="AH248" s="1" t="s">
        <v>74</v>
      </c>
      <c r="AI248" s="1">
        <v>2</v>
      </c>
      <c r="AJ248" s="3">
        <v>45668</v>
      </c>
      <c r="AK248" s="3">
        <v>0</v>
      </c>
      <c r="AL248" s="3">
        <v>45659</v>
      </c>
      <c r="AM248" s="3">
        <v>45666</v>
      </c>
      <c r="AN248" s="3">
        <v>45667</v>
      </c>
      <c r="AO248" s="3">
        <v>45667</v>
      </c>
      <c r="AP248" s="3">
        <v>45663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658</v>
      </c>
      <c r="AZ248" s="2">
        <v>0</v>
      </c>
      <c r="BA248" s="2">
        <v>0</v>
      </c>
      <c r="BB248" s="2">
        <v>0</v>
      </c>
      <c r="BC248" s="1" t="s">
        <v>105</v>
      </c>
      <c r="BD248" s="56">
        <v>0</v>
      </c>
    </row>
    <row r="249" spans="1:56" ht="28.5" hidden="1" customHeight="1" x14ac:dyDescent="0.45">
      <c r="A249" s="3">
        <v>45651</v>
      </c>
      <c r="B249" s="14" t="s">
        <v>565</v>
      </c>
      <c r="C249" s="9" t="s">
        <v>515</v>
      </c>
      <c r="D249" s="13" t="s">
        <v>523</v>
      </c>
      <c r="E249" s="9">
        <v>21</v>
      </c>
      <c r="F249" s="9">
        <v>32</v>
      </c>
      <c r="G249" s="9" t="s">
        <v>60</v>
      </c>
      <c r="H249" s="9">
        <v>0</v>
      </c>
      <c r="I249" s="9">
        <v>70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45668</v>
      </c>
      <c r="U249" s="11">
        <v>3600</v>
      </c>
      <c r="V249" s="10">
        <v>0</v>
      </c>
      <c r="W249" s="10">
        <v>3600</v>
      </c>
      <c r="X249" s="10">
        <v>0</v>
      </c>
      <c r="Y249" s="10">
        <v>3780</v>
      </c>
      <c r="Z249" s="9" t="s">
        <v>524</v>
      </c>
      <c r="AA249" s="8">
        <v>3369.5639999999999</v>
      </c>
      <c r="AB249" s="8">
        <v>3369.5639999999999</v>
      </c>
      <c r="AC249" s="8">
        <v>0</v>
      </c>
      <c r="AD249" s="8">
        <v>0</v>
      </c>
      <c r="AE249" s="8">
        <v>0</v>
      </c>
      <c r="AF249" s="8" t="s">
        <v>590</v>
      </c>
      <c r="AG249" s="1" t="s">
        <v>142</v>
      </c>
      <c r="AH249" s="1" t="s">
        <v>74</v>
      </c>
      <c r="AI249" s="1">
        <v>2</v>
      </c>
      <c r="AJ249" s="3">
        <v>45668</v>
      </c>
      <c r="AK249" s="3">
        <v>0</v>
      </c>
      <c r="AL249" s="3">
        <v>45659</v>
      </c>
      <c r="AM249" s="3">
        <v>45666</v>
      </c>
      <c r="AN249" s="3">
        <v>45667</v>
      </c>
      <c r="AO249" s="3">
        <v>45667</v>
      </c>
      <c r="AP249" s="3">
        <v>45663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 t="s">
        <v>658</v>
      </c>
      <c r="AZ249" s="2">
        <v>0</v>
      </c>
      <c r="BA249" s="2">
        <v>0</v>
      </c>
      <c r="BB249" s="2">
        <v>0</v>
      </c>
      <c r="BC249" s="1" t="s">
        <v>105</v>
      </c>
      <c r="BD249" s="56">
        <v>0</v>
      </c>
    </row>
    <row r="250" spans="1:56" ht="28.5" hidden="1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21</v>
      </c>
      <c r="F250" s="9">
        <v>37</v>
      </c>
      <c r="G250" s="9" t="s">
        <v>60</v>
      </c>
      <c r="H250" s="9">
        <v>0</v>
      </c>
      <c r="I250" s="9">
        <v>83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524</v>
      </c>
      <c r="AA250" s="8">
        <v>6739.1279999999997</v>
      </c>
      <c r="AB250" s="8">
        <v>6739.1279999999997</v>
      </c>
      <c r="AC250" s="8">
        <v>0</v>
      </c>
      <c r="AD250" s="8">
        <v>0</v>
      </c>
      <c r="AE250" s="8">
        <v>0</v>
      </c>
      <c r="AF250" s="8" t="s">
        <v>58</v>
      </c>
      <c r="AG250" s="1" t="s">
        <v>140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525</v>
      </c>
      <c r="BD250" s="56">
        <v>0</v>
      </c>
    </row>
    <row r="251" spans="1:56" ht="28.5" hidden="1" customHeight="1" x14ac:dyDescent="0.45">
      <c r="A251" s="3">
        <v>45645</v>
      </c>
      <c r="B251" s="14" t="s">
        <v>591</v>
      </c>
      <c r="C251" s="9" t="s">
        <v>132</v>
      </c>
      <c r="D251" s="13" t="s">
        <v>401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40</v>
      </c>
      <c r="P251" s="10">
        <v>0</v>
      </c>
      <c r="Q251" s="10">
        <v>0</v>
      </c>
      <c r="R251" s="10">
        <v>0</v>
      </c>
      <c r="S251" s="9" t="s">
        <v>67</v>
      </c>
      <c r="T251" s="12">
        <v>45666</v>
      </c>
      <c r="U251" s="11">
        <v>20000</v>
      </c>
      <c r="V251" s="10">
        <v>18500</v>
      </c>
      <c r="W251" s="10">
        <v>1500</v>
      </c>
      <c r="X251" s="10">
        <v>20727</v>
      </c>
      <c r="Y251" s="10">
        <v>0</v>
      </c>
      <c r="Z251" s="9" t="s">
        <v>150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141</v>
      </c>
      <c r="AH251" s="1" t="s">
        <v>68</v>
      </c>
      <c r="AI251" s="1">
        <v>4</v>
      </c>
      <c r="AJ251" s="3">
        <v>45666</v>
      </c>
      <c r="AK251" s="3">
        <v>45662</v>
      </c>
      <c r="AL251" s="3">
        <v>45656</v>
      </c>
      <c r="AM251" s="3">
        <v>45663</v>
      </c>
      <c r="AN251" s="3">
        <v>45664</v>
      </c>
      <c r="AO251" s="3">
        <v>45664</v>
      </c>
      <c r="AP251" s="3">
        <v>45661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 t="s">
        <v>722</v>
      </c>
      <c r="AZ251" s="2">
        <v>0</v>
      </c>
      <c r="BA251" s="2">
        <v>0</v>
      </c>
      <c r="BB251" s="2">
        <v>0</v>
      </c>
      <c r="BC251" s="1" t="s">
        <v>151</v>
      </c>
      <c r="BD251" s="56">
        <v>0</v>
      </c>
    </row>
    <row r="252" spans="1:56" ht="28.5" hidden="1" customHeight="1" x14ac:dyDescent="0.45">
      <c r="A252" s="3">
        <v>45645</v>
      </c>
      <c r="B252" s="14" t="s">
        <v>591</v>
      </c>
      <c r="C252" s="9" t="s">
        <v>132</v>
      </c>
      <c r="D252" s="13" t="s">
        <v>561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40</v>
      </c>
      <c r="P252" s="10">
        <v>0</v>
      </c>
      <c r="Q252" s="10">
        <v>0</v>
      </c>
      <c r="R252" s="10">
        <v>0</v>
      </c>
      <c r="S252" s="9" t="s">
        <v>67</v>
      </c>
      <c r="T252" s="12">
        <v>45666</v>
      </c>
      <c r="U252" s="11">
        <v>10000</v>
      </c>
      <c r="V252" s="10">
        <v>5000</v>
      </c>
      <c r="W252" s="10">
        <v>5000</v>
      </c>
      <c r="X252" s="10">
        <v>10600</v>
      </c>
      <c r="Y252" s="10">
        <v>0</v>
      </c>
      <c r="Z252" s="9" t="s">
        <v>150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141</v>
      </c>
      <c r="AH252" s="1" t="s">
        <v>68</v>
      </c>
      <c r="AI252" s="1">
        <v>4</v>
      </c>
      <c r="AJ252" s="3">
        <v>45666</v>
      </c>
      <c r="AK252" s="3">
        <v>45662</v>
      </c>
      <c r="AL252" s="3">
        <v>45656</v>
      </c>
      <c r="AM252" s="3">
        <v>45663</v>
      </c>
      <c r="AN252" s="3">
        <v>45664</v>
      </c>
      <c r="AO252" s="3">
        <v>45664</v>
      </c>
      <c r="AP252" s="3">
        <v>45661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151</v>
      </c>
      <c r="BD252" s="56">
        <v>0</v>
      </c>
    </row>
    <row r="253" spans="1:56" ht="28.5" hidden="1" customHeight="1" x14ac:dyDescent="0.45">
      <c r="A253" s="3">
        <v>45645</v>
      </c>
      <c r="B253" s="14" t="s">
        <v>591</v>
      </c>
      <c r="C253" s="9" t="s">
        <v>132</v>
      </c>
      <c r="D253" s="13" t="s">
        <v>562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40</v>
      </c>
      <c r="P253" s="10">
        <v>0</v>
      </c>
      <c r="Q253" s="10">
        <v>0</v>
      </c>
      <c r="R253" s="10">
        <v>0</v>
      </c>
      <c r="S253" s="9" t="s">
        <v>67</v>
      </c>
      <c r="T253" s="12">
        <v>45666</v>
      </c>
      <c r="U253" s="11">
        <v>10000</v>
      </c>
      <c r="V253" s="10">
        <v>10239</v>
      </c>
      <c r="W253" s="10">
        <v>0</v>
      </c>
      <c r="X253" s="10">
        <v>10617</v>
      </c>
      <c r="Y253" s="10">
        <v>0</v>
      </c>
      <c r="Z253" s="9" t="s">
        <v>150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141</v>
      </c>
      <c r="AH253" s="1" t="s">
        <v>68</v>
      </c>
      <c r="AI253" s="1">
        <v>4</v>
      </c>
      <c r="AJ253" s="3">
        <v>45666</v>
      </c>
      <c r="AK253" s="3">
        <v>45662</v>
      </c>
      <c r="AL253" s="3">
        <v>45656</v>
      </c>
      <c r="AM253" s="3">
        <v>45663</v>
      </c>
      <c r="AN253" s="3">
        <v>45664</v>
      </c>
      <c r="AO253" s="3">
        <v>45664</v>
      </c>
      <c r="AP253" s="3">
        <v>45661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151</v>
      </c>
      <c r="BD253" s="56">
        <v>0</v>
      </c>
    </row>
    <row r="254" spans="1:56" ht="28.5" hidden="1" customHeight="1" x14ac:dyDescent="0.45">
      <c r="A254" s="3">
        <v>45645</v>
      </c>
      <c r="B254" s="14" t="s">
        <v>591</v>
      </c>
      <c r="C254" s="9" t="s">
        <v>132</v>
      </c>
      <c r="D254" s="13" t="s">
        <v>563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 t="s">
        <v>62</v>
      </c>
      <c r="N254" s="9">
        <v>0</v>
      </c>
      <c r="O254" s="9">
        <v>40</v>
      </c>
      <c r="P254" s="10">
        <v>0</v>
      </c>
      <c r="Q254" s="10">
        <v>0</v>
      </c>
      <c r="R254" s="10">
        <v>0</v>
      </c>
      <c r="S254" s="9" t="s">
        <v>67</v>
      </c>
      <c r="T254" s="12">
        <v>45666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150</v>
      </c>
      <c r="AA254" s="8">
        <v>5378.4500000000007</v>
      </c>
      <c r="AB254" s="8">
        <v>5378.4500000000007</v>
      </c>
      <c r="AC254" s="8">
        <v>0</v>
      </c>
      <c r="AD254" s="8">
        <v>5378.4500000000007</v>
      </c>
      <c r="AE254" s="8">
        <v>0</v>
      </c>
      <c r="AF254" s="8">
        <v>0</v>
      </c>
      <c r="AG254" s="1" t="s">
        <v>141</v>
      </c>
      <c r="AH254" s="1" t="s">
        <v>68</v>
      </c>
      <c r="AI254" s="1">
        <v>4</v>
      </c>
      <c r="AJ254" s="3">
        <v>45666</v>
      </c>
      <c r="AK254" s="3">
        <v>45662</v>
      </c>
      <c r="AL254" s="3">
        <v>45656</v>
      </c>
      <c r="AM254" s="3">
        <v>45663</v>
      </c>
      <c r="AN254" s="3">
        <v>45664</v>
      </c>
      <c r="AO254" s="3">
        <v>45664</v>
      </c>
      <c r="AP254" s="3">
        <v>45661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151</v>
      </c>
      <c r="BD254" s="56">
        <v>0</v>
      </c>
    </row>
    <row r="255" spans="1:56" ht="28.5" hidden="1" customHeight="1" x14ac:dyDescent="0.45">
      <c r="A255" s="3">
        <v>45650</v>
      </c>
      <c r="B255" s="14" t="s">
        <v>618</v>
      </c>
      <c r="C255" s="9" t="s">
        <v>232</v>
      </c>
      <c r="D255" s="13" t="s">
        <v>592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217.10408191999997</v>
      </c>
      <c r="Q255" s="10">
        <v>0</v>
      </c>
      <c r="R255" s="10">
        <v>217.10408191999997</v>
      </c>
      <c r="S255" s="9" t="s">
        <v>71</v>
      </c>
      <c r="T255" s="12">
        <v>45667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150</v>
      </c>
      <c r="AA255" s="8">
        <v>10756.900000000001</v>
      </c>
      <c r="AB255" s="8">
        <v>10756.900000000001</v>
      </c>
      <c r="AC255" s="8">
        <v>0</v>
      </c>
      <c r="AD255" s="8">
        <v>10756.900000000001</v>
      </c>
      <c r="AE255" s="8">
        <v>0</v>
      </c>
      <c r="AF255" s="8">
        <v>0</v>
      </c>
      <c r="AG255" s="1" t="s">
        <v>141</v>
      </c>
      <c r="AH255" s="1" t="s">
        <v>68</v>
      </c>
      <c r="AI255" s="1">
        <v>4</v>
      </c>
      <c r="AJ255" s="3">
        <v>45667</v>
      </c>
      <c r="AK255" s="3">
        <v>45663</v>
      </c>
      <c r="AL255" s="3">
        <v>45657</v>
      </c>
      <c r="AM255" s="3">
        <v>45664</v>
      </c>
      <c r="AN255" s="3">
        <v>45665</v>
      </c>
      <c r="AO255" s="3">
        <v>45665</v>
      </c>
      <c r="AP255" s="3">
        <v>45662</v>
      </c>
      <c r="AQ255" s="3">
        <v>45666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151</v>
      </c>
      <c r="BD255" s="56">
        <v>0</v>
      </c>
    </row>
    <row r="256" spans="1:56" ht="28.5" hidden="1" customHeight="1" x14ac:dyDescent="0.45">
      <c r="A256" s="3">
        <v>45659</v>
      </c>
      <c r="B256" s="14" t="s">
        <v>659</v>
      </c>
      <c r="C256" s="9" t="s">
        <v>251</v>
      </c>
      <c r="D256" s="13" t="s">
        <v>359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217.10408191999997</v>
      </c>
      <c r="Q256" s="10">
        <v>0</v>
      </c>
      <c r="R256" s="10">
        <v>217.10408191999997</v>
      </c>
      <c r="S256" s="9" t="s">
        <v>71</v>
      </c>
      <c r="T256" s="12">
        <v>45670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150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10756.900000000001</v>
      </c>
      <c r="AF256" s="8">
        <v>0</v>
      </c>
      <c r="AG256" s="1" t="s">
        <v>141</v>
      </c>
      <c r="AH256" s="1" t="s">
        <v>68</v>
      </c>
      <c r="AI256" s="1">
        <v>4</v>
      </c>
      <c r="AJ256" s="3">
        <v>45670</v>
      </c>
      <c r="AK256" s="3">
        <v>45666</v>
      </c>
      <c r="AL256" s="3">
        <v>45660</v>
      </c>
      <c r="AM256" s="3">
        <v>45667</v>
      </c>
      <c r="AN256" s="3">
        <v>45668</v>
      </c>
      <c r="AO256" s="3">
        <v>45668</v>
      </c>
      <c r="AP256" s="3">
        <v>45665</v>
      </c>
      <c r="AQ256" s="3">
        <v>45669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151</v>
      </c>
      <c r="BD256" s="56">
        <v>773.56453533333331</v>
      </c>
    </row>
    <row r="257" spans="1:56" ht="28.5" hidden="1" customHeight="1" x14ac:dyDescent="0.45">
      <c r="A257" s="3">
        <v>45659</v>
      </c>
      <c r="B257" s="14" t="s">
        <v>659</v>
      </c>
      <c r="C257" s="9" t="s">
        <v>251</v>
      </c>
      <c r="D257" s="13" t="s">
        <v>593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>
        <v>22</v>
      </c>
      <c r="N257" s="9">
        <v>40</v>
      </c>
      <c r="O257" s="9">
        <v>40</v>
      </c>
      <c r="P257" s="10">
        <v>217.10408191999997</v>
      </c>
      <c r="Q257" s="10">
        <v>0</v>
      </c>
      <c r="R257" s="10">
        <v>217.10408191999997</v>
      </c>
      <c r="S257" s="9" t="s">
        <v>71</v>
      </c>
      <c r="T257" s="12">
        <v>45670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150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10756.900000000001</v>
      </c>
      <c r="AF257" s="8">
        <v>0</v>
      </c>
      <c r="AG257" s="1" t="s">
        <v>142</v>
      </c>
      <c r="AH257" s="1" t="s">
        <v>68</v>
      </c>
      <c r="AI257" s="1">
        <v>4</v>
      </c>
      <c r="AJ257" s="3">
        <v>45670</v>
      </c>
      <c r="AK257" s="3">
        <v>45666</v>
      </c>
      <c r="AL257" s="3">
        <v>45660</v>
      </c>
      <c r="AM257" s="3">
        <v>45667</v>
      </c>
      <c r="AN257" s="3">
        <v>45668</v>
      </c>
      <c r="AO257" s="3">
        <v>45668</v>
      </c>
      <c r="AP257" s="3">
        <v>45665</v>
      </c>
      <c r="AQ257" s="3">
        <v>45669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151</v>
      </c>
      <c r="BD257" s="56">
        <v>773.56453533333331</v>
      </c>
    </row>
    <row r="258" spans="1:56" ht="28.5" hidden="1" customHeight="1" x14ac:dyDescent="0.45">
      <c r="A258" s="3">
        <v>45659</v>
      </c>
      <c r="B258" s="14" t="s">
        <v>660</v>
      </c>
      <c r="C258" s="9" t="s">
        <v>251</v>
      </c>
      <c r="D258" s="13" t="s">
        <v>594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71</v>
      </c>
      <c r="T258" s="12">
        <v>45670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150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5378.4500000000007</v>
      </c>
      <c r="AF258" s="8">
        <v>0</v>
      </c>
      <c r="AG258" s="1" t="s">
        <v>141</v>
      </c>
      <c r="AH258" s="1" t="s">
        <v>68</v>
      </c>
      <c r="AI258" s="1">
        <v>4</v>
      </c>
      <c r="AJ258" s="3">
        <v>45670</v>
      </c>
      <c r="AK258" s="3">
        <v>45666</v>
      </c>
      <c r="AL258" s="3">
        <v>45660</v>
      </c>
      <c r="AM258" s="3">
        <v>45667</v>
      </c>
      <c r="AN258" s="3">
        <v>45668</v>
      </c>
      <c r="AO258" s="3">
        <v>45668</v>
      </c>
      <c r="AP258" s="3">
        <v>45665</v>
      </c>
      <c r="AQ258" s="3">
        <v>45669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151</v>
      </c>
      <c r="BD258" s="56">
        <v>386.78226766666666</v>
      </c>
    </row>
    <row r="259" spans="1:56" ht="28.5" hidden="1" customHeight="1" x14ac:dyDescent="0.45">
      <c r="A259" s="3">
        <v>45659</v>
      </c>
      <c r="B259" s="14" t="s">
        <v>660</v>
      </c>
      <c r="C259" s="9" t="s">
        <v>251</v>
      </c>
      <c r="D259" s="13" t="s">
        <v>595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108.55204095999999</v>
      </c>
      <c r="Q259" s="10">
        <v>0</v>
      </c>
      <c r="R259" s="10">
        <v>108.55204095999999</v>
      </c>
      <c r="S259" s="9" t="s">
        <v>71</v>
      </c>
      <c r="T259" s="12">
        <v>45670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150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5378.4500000000007</v>
      </c>
      <c r="AF259" s="8">
        <v>0</v>
      </c>
      <c r="AG259" s="1" t="s">
        <v>141</v>
      </c>
      <c r="AH259" s="1" t="s">
        <v>68</v>
      </c>
      <c r="AI259" s="1">
        <v>4</v>
      </c>
      <c r="AJ259" s="3">
        <v>45670</v>
      </c>
      <c r="AK259" s="3">
        <v>45666</v>
      </c>
      <c r="AL259" s="3">
        <v>45660</v>
      </c>
      <c r="AM259" s="3">
        <v>45667</v>
      </c>
      <c r="AN259" s="3">
        <v>45668</v>
      </c>
      <c r="AO259" s="3">
        <v>45668</v>
      </c>
      <c r="AP259" s="3">
        <v>45665</v>
      </c>
      <c r="AQ259" s="3">
        <v>45669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151</v>
      </c>
      <c r="BD259" s="56">
        <v>386.78226766666666</v>
      </c>
    </row>
    <row r="260" spans="1:56" ht="28.5" hidden="1" customHeight="1" x14ac:dyDescent="0.45">
      <c r="A260" s="3">
        <v>45660</v>
      </c>
      <c r="B260" s="14" t="s">
        <v>639</v>
      </c>
      <c r="C260" s="9" t="s">
        <v>114</v>
      </c>
      <c r="D260" s="13" t="s">
        <v>597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91</v>
      </c>
      <c r="M260" s="10">
        <v>22</v>
      </c>
      <c r="N260" s="9">
        <v>40</v>
      </c>
      <c r="O260" s="9">
        <v>40</v>
      </c>
      <c r="P260" s="10">
        <v>108.55204095999999</v>
      </c>
      <c r="Q260" s="10">
        <v>0</v>
      </c>
      <c r="R260" s="10">
        <v>108.55204095999999</v>
      </c>
      <c r="S260" s="9" t="s">
        <v>67</v>
      </c>
      <c r="T260" s="12">
        <v>45670</v>
      </c>
      <c r="U260" s="11">
        <v>5000</v>
      </c>
      <c r="V260" s="10">
        <v>0</v>
      </c>
      <c r="W260" s="10">
        <v>5000</v>
      </c>
      <c r="X260" s="10">
        <v>5350</v>
      </c>
      <c r="Y260" s="10">
        <v>0</v>
      </c>
      <c r="Z260" s="9" t="s">
        <v>150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61</v>
      </c>
      <c r="AH260" s="1" t="s">
        <v>68</v>
      </c>
      <c r="AI260" s="1">
        <v>4</v>
      </c>
      <c r="AJ260" s="3">
        <v>45670</v>
      </c>
      <c r="AK260" s="3">
        <v>45666</v>
      </c>
      <c r="AL260" s="3">
        <v>45660</v>
      </c>
      <c r="AM260" s="3">
        <v>45667</v>
      </c>
      <c r="AN260" s="3">
        <v>45668</v>
      </c>
      <c r="AO260" s="3">
        <v>45668</v>
      </c>
      <c r="AP260" s="3">
        <v>45665</v>
      </c>
      <c r="AQ260" s="3">
        <v>45669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151</v>
      </c>
      <c r="BD260" s="56">
        <v>0</v>
      </c>
    </row>
    <row r="261" spans="1:56" ht="28.5" hidden="1" customHeight="1" x14ac:dyDescent="0.45">
      <c r="A261" s="3">
        <v>45628</v>
      </c>
      <c r="B261" s="14" t="s">
        <v>404</v>
      </c>
      <c r="C261" s="9" t="s">
        <v>128</v>
      </c>
      <c r="D261" s="13" t="s">
        <v>191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129</v>
      </c>
      <c r="T261" s="12">
        <v>45677</v>
      </c>
      <c r="U261" s="11">
        <v>16000</v>
      </c>
      <c r="V261" s="10">
        <v>1759</v>
      </c>
      <c r="W261" s="10">
        <v>14241</v>
      </c>
      <c r="X261" s="10">
        <v>0</v>
      </c>
      <c r="Y261" s="10">
        <v>14953.050000000001</v>
      </c>
      <c r="Z261" s="9" t="s">
        <v>150</v>
      </c>
      <c r="AA261" s="8">
        <v>15318.901290000002</v>
      </c>
      <c r="AB261" s="8">
        <v>0</v>
      </c>
      <c r="AC261" s="8">
        <v>15318.901290000002</v>
      </c>
      <c r="AD261" s="8">
        <v>0</v>
      </c>
      <c r="AE261" s="8">
        <v>15318.901290000002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45677</v>
      </c>
      <c r="AK261" s="3">
        <v>45673</v>
      </c>
      <c r="AL261" s="3">
        <v>45667</v>
      </c>
      <c r="AM261" s="3">
        <v>45674</v>
      </c>
      <c r="AN261" s="3">
        <v>45675</v>
      </c>
      <c r="AO261" s="3">
        <v>45675</v>
      </c>
      <c r="AP261" s="3">
        <v>45672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151</v>
      </c>
      <c r="BD261" s="56">
        <v>1101.6332547682</v>
      </c>
    </row>
    <row r="262" spans="1:56" ht="28.5" hidden="1" customHeight="1" x14ac:dyDescent="0.45">
      <c r="A262" s="3" t="s">
        <v>172</v>
      </c>
      <c r="B262" s="14" t="s">
        <v>172</v>
      </c>
      <c r="C262" s="9" t="s">
        <v>128</v>
      </c>
      <c r="D262" s="13" t="s">
        <v>191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93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129</v>
      </c>
      <c r="T262" s="12">
        <v>45687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150</v>
      </c>
      <c r="AA262" s="8">
        <v>10756.900000000001</v>
      </c>
      <c r="AB262" s="8">
        <v>0</v>
      </c>
      <c r="AC262" s="8">
        <v>10756.900000000001</v>
      </c>
      <c r="AD262" s="8">
        <v>0</v>
      </c>
      <c r="AE262" s="8">
        <v>10756.900000000001</v>
      </c>
      <c r="AF262" s="8">
        <v>0</v>
      </c>
      <c r="AG262" s="1" t="s">
        <v>61</v>
      </c>
      <c r="AH262" s="1" t="s">
        <v>68</v>
      </c>
      <c r="AI262" s="1">
        <v>4</v>
      </c>
      <c r="AJ262" s="3">
        <v>45687</v>
      </c>
      <c r="AK262" s="3">
        <v>45683</v>
      </c>
      <c r="AL262" s="3">
        <v>45677</v>
      </c>
      <c r="AM262" s="3">
        <v>45684</v>
      </c>
      <c r="AN262" s="3">
        <v>45685</v>
      </c>
      <c r="AO262" s="3">
        <v>45685</v>
      </c>
      <c r="AP262" s="3">
        <v>45682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>
        <v>0</v>
      </c>
      <c r="AZ262" s="2">
        <v>0</v>
      </c>
      <c r="BA262" s="2">
        <v>0</v>
      </c>
      <c r="BB262" s="2">
        <v>0</v>
      </c>
      <c r="BC262" s="1" t="s">
        <v>151</v>
      </c>
      <c r="BD262" s="56">
        <v>773.56453533333331</v>
      </c>
    </row>
    <row r="263" spans="1:56" ht="28.5" hidden="1" customHeight="1" x14ac:dyDescent="0.45">
      <c r="A263" s="3" t="s">
        <v>172</v>
      </c>
      <c r="B263" s="14" t="s">
        <v>172</v>
      </c>
      <c r="C263" s="9" t="s">
        <v>132</v>
      </c>
      <c r="D263" s="13" t="s">
        <v>61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129</v>
      </c>
      <c r="T263" s="12">
        <v>45687</v>
      </c>
      <c r="U263" s="11">
        <v>50000</v>
      </c>
      <c r="V263" s="10">
        <v>0</v>
      </c>
      <c r="W263" s="10">
        <v>50000</v>
      </c>
      <c r="X263" s="10">
        <v>0</v>
      </c>
      <c r="Y263" s="10">
        <v>52500</v>
      </c>
      <c r="Z263" s="9" t="s">
        <v>150</v>
      </c>
      <c r="AA263" s="8">
        <v>53784.500000000007</v>
      </c>
      <c r="AB263" s="8">
        <v>0</v>
      </c>
      <c r="AC263" s="8">
        <v>53784.500000000007</v>
      </c>
      <c r="AD263" s="8">
        <v>0</v>
      </c>
      <c r="AE263" s="8">
        <v>53784.500000000007</v>
      </c>
      <c r="AF263" s="8">
        <v>0</v>
      </c>
      <c r="AG263" s="1" t="s">
        <v>141</v>
      </c>
      <c r="AH263" s="1" t="s">
        <v>68</v>
      </c>
      <c r="AI263" s="1">
        <v>4</v>
      </c>
      <c r="AJ263" s="3">
        <v>45687</v>
      </c>
      <c r="AK263" s="3">
        <v>45683</v>
      </c>
      <c r="AL263" s="3">
        <v>45677</v>
      </c>
      <c r="AM263" s="3">
        <v>45684</v>
      </c>
      <c r="AN263" s="3">
        <v>45685</v>
      </c>
      <c r="AO263" s="3">
        <v>45685</v>
      </c>
      <c r="AP263" s="3">
        <v>45682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151</v>
      </c>
      <c r="BD263" s="56">
        <v>3867.8226766666667</v>
      </c>
    </row>
    <row r="264" spans="1:56" ht="28.5" hidden="1" customHeight="1" x14ac:dyDescent="0.45">
      <c r="A264" s="3" t="s">
        <v>172</v>
      </c>
      <c r="B264" s="14" t="s">
        <v>172</v>
      </c>
      <c r="C264" s="9" t="s">
        <v>251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92</v>
      </c>
      <c r="M264" s="10">
        <v>22</v>
      </c>
      <c r="N264" s="9">
        <v>40</v>
      </c>
      <c r="O264" s="9">
        <v>40</v>
      </c>
      <c r="P264" s="10">
        <v>434.20816383999994</v>
      </c>
      <c r="Q264" s="10">
        <v>0</v>
      </c>
      <c r="R264" s="10">
        <v>434.20816383999994</v>
      </c>
      <c r="S264" s="9" t="s">
        <v>71</v>
      </c>
      <c r="T264" s="12">
        <v>45687</v>
      </c>
      <c r="U264" s="11">
        <v>20000</v>
      </c>
      <c r="V264" s="10">
        <v>0</v>
      </c>
      <c r="W264" s="10">
        <v>20000</v>
      </c>
      <c r="X264" s="10">
        <v>0</v>
      </c>
      <c r="Y264" s="10">
        <v>21000</v>
      </c>
      <c r="Z264" s="9" t="s">
        <v>150</v>
      </c>
      <c r="AA264" s="8">
        <v>21513.800000000003</v>
      </c>
      <c r="AB264" s="8">
        <v>0</v>
      </c>
      <c r="AC264" s="8">
        <v>21513.800000000003</v>
      </c>
      <c r="AD264" s="8">
        <v>0</v>
      </c>
      <c r="AE264" s="8">
        <v>21513.800000000003</v>
      </c>
      <c r="AF264" s="8">
        <v>0</v>
      </c>
      <c r="AG264" s="1" t="s">
        <v>141</v>
      </c>
      <c r="AH264" s="1" t="s">
        <v>68</v>
      </c>
      <c r="AI264" s="1">
        <v>4</v>
      </c>
      <c r="AJ264" s="3">
        <v>45687</v>
      </c>
      <c r="AK264" s="3">
        <v>45683</v>
      </c>
      <c r="AL264" s="3">
        <v>45677</v>
      </c>
      <c r="AM264" s="3">
        <v>45684</v>
      </c>
      <c r="AN264" s="3">
        <v>45685</v>
      </c>
      <c r="AO264" s="3">
        <v>45685</v>
      </c>
      <c r="AP264" s="3">
        <v>45682</v>
      </c>
      <c r="AQ264" s="3">
        <v>45686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151</v>
      </c>
      <c r="BD264" s="56">
        <v>1547.1290706666666</v>
      </c>
    </row>
    <row r="265" spans="1:56" ht="28.5" hidden="1" customHeight="1" x14ac:dyDescent="0.45">
      <c r="A265" s="3" t="s">
        <v>172</v>
      </c>
      <c r="B265" s="14" t="s">
        <v>172</v>
      </c>
      <c r="C265" s="9" t="s">
        <v>718</v>
      </c>
      <c r="D265" s="13" t="s">
        <v>61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92</v>
      </c>
      <c r="M265" s="10">
        <v>22</v>
      </c>
      <c r="N265" s="9">
        <v>40</v>
      </c>
      <c r="O265" s="9">
        <v>40</v>
      </c>
      <c r="P265" s="10">
        <v>217.10408191999997</v>
      </c>
      <c r="Q265" s="10">
        <v>0</v>
      </c>
      <c r="R265" s="10">
        <v>217.10408191999997</v>
      </c>
      <c r="S265" s="9" t="s">
        <v>71</v>
      </c>
      <c r="T265" s="12">
        <v>45687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150</v>
      </c>
      <c r="AA265" s="8">
        <v>10756.900000000001</v>
      </c>
      <c r="AB265" s="8">
        <v>0</v>
      </c>
      <c r="AC265" s="8">
        <v>10756.900000000001</v>
      </c>
      <c r="AD265" s="8">
        <v>0</v>
      </c>
      <c r="AE265" s="8">
        <v>10756.900000000001</v>
      </c>
      <c r="AF265" s="8">
        <v>0</v>
      </c>
      <c r="AG265" s="1" t="s">
        <v>141</v>
      </c>
      <c r="AH265" s="1" t="s">
        <v>68</v>
      </c>
      <c r="AI265" s="1">
        <v>4</v>
      </c>
      <c r="AJ265" s="3">
        <v>45687</v>
      </c>
      <c r="AK265" s="3">
        <v>45683</v>
      </c>
      <c r="AL265" s="3">
        <v>45677</v>
      </c>
      <c r="AM265" s="3">
        <v>45684</v>
      </c>
      <c r="AN265" s="3">
        <v>45685</v>
      </c>
      <c r="AO265" s="3">
        <v>45685</v>
      </c>
      <c r="AP265" s="3">
        <v>45682</v>
      </c>
      <c r="AQ265" s="3">
        <v>45686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65</v>
      </c>
      <c r="AY265" s="2">
        <v>0</v>
      </c>
      <c r="AZ265" s="2">
        <v>0</v>
      </c>
      <c r="BA265" s="2">
        <v>0</v>
      </c>
      <c r="BB265" s="2">
        <v>0</v>
      </c>
      <c r="BC265" s="1" t="s">
        <v>151</v>
      </c>
      <c r="BD265" s="56">
        <v>773.56453533333331</v>
      </c>
    </row>
    <row r="266" spans="1:56" ht="28.5" hidden="1" customHeight="1" x14ac:dyDescent="0.45">
      <c r="A266" s="3">
        <v>45631</v>
      </c>
      <c r="B266" s="14" t="s">
        <v>427</v>
      </c>
      <c r="C266" s="9" t="s">
        <v>128</v>
      </c>
      <c r="D266" s="13" t="s">
        <v>191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129</v>
      </c>
      <c r="T266" s="12">
        <v>45691</v>
      </c>
      <c r="U266" s="11">
        <v>16000</v>
      </c>
      <c r="V266" s="10">
        <v>0</v>
      </c>
      <c r="W266" s="10">
        <v>16000</v>
      </c>
      <c r="X266" s="10">
        <v>0</v>
      </c>
      <c r="Y266" s="10">
        <v>16800</v>
      </c>
      <c r="Z266" s="9" t="s">
        <v>150</v>
      </c>
      <c r="AA266" s="8">
        <v>17211.04</v>
      </c>
      <c r="AB266" s="8">
        <v>0</v>
      </c>
      <c r="AC266" s="8">
        <v>17211.04</v>
      </c>
      <c r="AD266" s="8">
        <v>0</v>
      </c>
      <c r="AE266" s="8">
        <v>17211.04</v>
      </c>
      <c r="AF266" s="8">
        <v>0</v>
      </c>
      <c r="AG266" s="1" t="s">
        <v>143</v>
      </c>
      <c r="AH266" s="1" t="s">
        <v>68</v>
      </c>
      <c r="AI266" s="1">
        <v>4</v>
      </c>
      <c r="AJ266" s="3">
        <v>45691</v>
      </c>
      <c r="AK266" s="3">
        <v>45687</v>
      </c>
      <c r="AL266" s="3">
        <v>45681</v>
      </c>
      <c r="AM266" s="3">
        <v>45688</v>
      </c>
      <c r="AN266" s="3">
        <v>45689</v>
      </c>
      <c r="AO266" s="3">
        <v>45689</v>
      </c>
      <c r="AP266" s="3">
        <v>45686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151</v>
      </c>
      <c r="BD266" s="56">
        <v>1237.7032565333332</v>
      </c>
    </row>
    <row r="267" spans="1:56" ht="28.5" hidden="1" customHeight="1" x14ac:dyDescent="0.45">
      <c r="A267" s="3">
        <v>45631</v>
      </c>
      <c r="B267" s="14" t="s">
        <v>428</v>
      </c>
      <c r="C267" s="9" t="s">
        <v>128</v>
      </c>
      <c r="D267" s="13" t="s">
        <v>191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129</v>
      </c>
      <c r="T267" s="12">
        <v>45705</v>
      </c>
      <c r="U267" s="11">
        <v>16000</v>
      </c>
      <c r="V267" s="10">
        <v>0</v>
      </c>
      <c r="W267" s="10">
        <v>16000</v>
      </c>
      <c r="X267" s="10">
        <v>0</v>
      </c>
      <c r="Y267" s="10">
        <v>16800</v>
      </c>
      <c r="Z267" s="9" t="s">
        <v>150</v>
      </c>
      <c r="AA267" s="8">
        <v>17211.04</v>
      </c>
      <c r="AB267" s="8">
        <v>0</v>
      </c>
      <c r="AC267" s="8">
        <v>17211.04</v>
      </c>
      <c r="AD267" s="8">
        <v>0</v>
      </c>
      <c r="AE267" s="8">
        <v>17211.04</v>
      </c>
      <c r="AF267" s="8">
        <v>0</v>
      </c>
      <c r="AG267" s="1" t="s">
        <v>141</v>
      </c>
      <c r="AH267" s="1" t="s">
        <v>68</v>
      </c>
      <c r="AI267" s="1">
        <v>4</v>
      </c>
      <c r="AJ267" s="3">
        <v>45705</v>
      </c>
      <c r="AK267" s="3">
        <v>45701</v>
      </c>
      <c r="AL267" s="3">
        <v>45695</v>
      </c>
      <c r="AM267" s="3">
        <v>45702</v>
      </c>
      <c r="AN267" s="3">
        <v>45703</v>
      </c>
      <c r="AO267" s="3">
        <v>45703</v>
      </c>
      <c r="AP267" s="3">
        <v>45700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151</v>
      </c>
      <c r="BD267" s="56">
        <v>1237.7032565333332</v>
      </c>
    </row>
    <row r="268" spans="1:56" ht="28.5" hidden="1" customHeight="1" x14ac:dyDescent="0.45">
      <c r="A268" s="3">
        <v>45643</v>
      </c>
      <c r="B268" s="14" t="s">
        <v>510</v>
      </c>
      <c r="C268" s="9" t="s">
        <v>114</v>
      </c>
      <c r="D268" s="13" t="s">
        <v>228</v>
      </c>
      <c r="E268" s="9">
        <v>21</v>
      </c>
      <c r="F268" s="9">
        <v>40</v>
      </c>
      <c r="G268" s="9" t="s">
        <v>60</v>
      </c>
      <c r="H268" s="9" t="s">
        <v>66</v>
      </c>
      <c r="I268" s="9">
        <v>108</v>
      </c>
      <c r="J268" s="9" t="s">
        <v>57</v>
      </c>
      <c r="K268" s="9">
        <v>5</v>
      </c>
      <c r="L268" s="9" t="s">
        <v>91</v>
      </c>
      <c r="M268" s="10">
        <v>22</v>
      </c>
      <c r="N268" s="9">
        <v>42</v>
      </c>
      <c r="O268" s="9">
        <v>40</v>
      </c>
      <c r="P268" s="10">
        <v>113.97964300799998</v>
      </c>
      <c r="Q268" s="10">
        <v>0</v>
      </c>
      <c r="R268" s="10">
        <v>113.97964300799998</v>
      </c>
      <c r="S268" s="9" t="s">
        <v>67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150</v>
      </c>
      <c r="AA268" s="8">
        <v>5797.55</v>
      </c>
      <c r="AB268" s="8">
        <v>0</v>
      </c>
      <c r="AC268" s="8">
        <v>5797.55</v>
      </c>
      <c r="AD268" s="8">
        <v>0</v>
      </c>
      <c r="AE268" s="8">
        <v>5797.55</v>
      </c>
      <c r="AF268" s="8">
        <v>0</v>
      </c>
      <c r="AG268" s="1" t="s">
        <v>141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151</v>
      </c>
      <c r="BD268" s="56">
        <v>416.92114566666663</v>
      </c>
    </row>
    <row r="269" spans="1:56" ht="28.5" hidden="1" customHeight="1" x14ac:dyDescent="0.45">
      <c r="A269" s="3" t="s">
        <v>172</v>
      </c>
      <c r="B269" s="14" t="s">
        <v>172</v>
      </c>
      <c r="C269" s="9" t="s">
        <v>132</v>
      </c>
      <c r="D269" s="13" t="s">
        <v>59</v>
      </c>
      <c r="E269" s="9">
        <v>21</v>
      </c>
      <c r="F269" s="9">
        <v>37</v>
      </c>
      <c r="G269" s="9" t="s">
        <v>60</v>
      </c>
      <c r="H269" s="9" t="s">
        <v>76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150</v>
      </c>
      <c r="AA269" s="8">
        <v>43027.600000000006</v>
      </c>
      <c r="AB269" s="8">
        <v>43027.600000000006</v>
      </c>
      <c r="AC269" s="8">
        <v>0</v>
      </c>
      <c r="AD269" s="8">
        <v>43027.600000000006</v>
      </c>
      <c r="AE269" s="8">
        <v>0</v>
      </c>
      <c r="AF269" s="8">
        <v>0</v>
      </c>
      <c r="AG269" s="1" t="s">
        <v>140</v>
      </c>
      <c r="AH269" s="1" t="s">
        <v>195</v>
      </c>
      <c r="AI269" s="1">
        <v>2</v>
      </c>
      <c r="AJ269" s="3" t="s">
        <v>63</v>
      </c>
      <c r="AK269" s="3" t="e">
        <v>#VALUE!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190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151</v>
      </c>
      <c r="BD269" s="56">
        <v>0</v>
      </c>
    </row>
    <row r="270" spans="1:56" ht="28.5" hidden="1" customHeight="1" x14ac:dyDescent="0.45">
      <c r="A270" s="3">
        <v>45548</v>
      </c>
      <c r="B270" s="14" t="s">
        <v>268</v>
      </c>
      <c r="C270" s="9" t="s">
        <v>114</v>
      </c>
      <c r="D270" s="13" t="s">
        <v>256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91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67</v>
      </c>
      <c r="T270" s="12" t="s">
        <v>63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150</v>
      </c>
      <c r="AA270" s="8">
        <v>11036.3</v>
      </c>
      <c r="AB270" s="8">
        <v>0</v>
      </c>
      <c r="AC270" s="8">
        <v>11036.3</v>
      </c>
      <c r="AD270" s="8">
        <v>0</v>
      </c>
      <c r="AE270" s="8">
        <v>11036.3</v>
      </c>
      <c r="AF270" s="8">
        <v>0</v>
      </c>
      <c r="AG270" s="1" t="s">
        <v>140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151</v>
      </c>
      <c r="BD270" s="56">
        <v>793.65712066666651</v>
      </c>
    </row>
    <row r="271" spans="1:56" ht="28.5" hidden="1" customHeight="1" x14ac:dyDescent="0.45">
      <c r="A271" s="3">
        <v>45066</v>
      </c>
      <c r="B271" s="14" t="s">
        <v>159</v>
      </c>
      <c r="C271" s="9" t="s">
        <v>80</v>
      </c>
      <c r="D271" s="13" t="s">
        <v>158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92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150</v>
      </c>
      <c r="AA271" s="8">
        <v>5518.15</v>
      </c>
      <c r="AB271" s="8">
        <v>5518.15</v>
      </c>
      <c r="AC271" s="8">
        <v>0</v>
      </c>
      <c r="AD271" s="8">
        <v>5518.15</v>
      </c>
      <c r="AE271" s="8">
        <v>0</v>
      </c>
      <c r="AF271" s="8">
        <v>0</v>
      </c>
      <c r="AG271" s="1" t="s">
        <v>141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151</v>
      </c>
      <c r="BD271" s="56">
        <v>0</v>
      </c>
    </row>
    <row r="272" spans="1:56" ht="28.5" hidden="1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83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150</v>
      </c>
      <c r="AA272" s="8">
        <v>260338.73129</v>
      </c>
      <c r="AB272" s="8">
        <v>64681.100000000013</v>
      </c>
      <c r="AC272" s="8">
        <v>195657.63129000002</v>
      </c>
      <c r="AD272" s="8">
        <v>64681.100000000013</v>
      </c>
      <c r="AE272" s="8">
        <v>195657.63129000002</v>
      </c>
      <c r="AF272" s="8" t="s">
        <v>58</v>
      </c>
      <c r="AG272" s="1" t="s">
        <v>141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152</v>
      </c>
      <c r="BD272" s="56">
        <v>0</v>
      </c>
    </row>
    <row r="273" spans="1:56" ht="28.5" hidden="1" customHeight="1" x14ac:dyDescent="0.45">
      <c r="A273" s="3">
        <v>45660</v>
      </c>
      <c r="B273" s="14" t="s">
        <v>661</v>
      </c>
      <c r="C273" s="9" t="s">
        <v>662</v>
      </c>
      <c r="D273" s="13" t="s">
        <v>663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 t="s">
        <v>92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45677</v>
      </c>
      <c r="U273" s="11">
        <v>25000</v>
      </c>
      <c r="V273" s="10">
        <v>0</v>
      </c>
      <c r="W273" s="10">
        <v>25000</v>
      </c>
      <c r="X273" s="10">
        <v>0</v>
      </c>
      <c r="Y273" s="10">
        <v>26250</v>
      </c>
      <c r="Z273" s="9" t="s">
        <v>84</v>
      </c>
      <c r="AA273" s="8">
        <v>24796.750000000004</v>
      </c>
      <c r="AB273" s="8">
        <v>6780</v>
      </c>
      <c r="AC273" s="8">
        <v>18016.750000000004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74</v>
      </c>
      <c r="AI273" s="1">
        <v>2</v>
      </c>
      <c r="AJ273" s="3">
        <v>45677</v>
      </c>
      <c r="AK273" s="3">
        <v>0</v>
      </c>
      <c r="AL273" s="3">
        <v>45668</v>
      </c>
      <c r="AM273" s="3">
        <v>45675</v>
      </c>
      <c r="AN273" s="3">
        <v>45676</v>
      </c>
      <c r="AO273" s="3">
        <v>45676</v>
      </c>
      <c r="AP273" s="3">
        <v>45672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1346.7520625</v>
      </c>
    </row>
    <row r="274" spans="1:56" ht="28.5" hidden="1" customHeight="1" x14ac:dyDescent="0.45">
      <c r="A274" s="3">
        <v>45660</v>
      </c>
      <c r="B274" s="14" t="s">
        <v>661</v>
      </c>
      <c r="C274" s="9" t="s">
        <v>662</v>
      </c>
      <c r="D274" s="13" t="s">
        <v>664</v>
      </c>
      <c r="E274" s="9">
        <v>23</v>
      </c>
      <c r="F274" s="9">
        <v>34</v>
      </c>
      <c r="G274" s="9" t="s">
        <v>60</v>
      </c>
      <c r="H274" s="9">
        <v>0</v>
      </c>
      <c r="I274" s="9">
        <v>68</v>
      </c>
      <c r="J274" s="9" t="s">
        <v>57</v>
      </c>
      <c r="K274" s="9">
        <v>5</v>
      </c>
      <c r="L274" s="9" t="s">
        <v>92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45677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84</v>
      </c>
      <c r="AA274" s="8">
        <v>9918.7000000000007</v>
      </c>
      <c r="AB274" s="8">
        <v>0</v>
      </c>
      <c r="AC274" s="8">
        <v>9918.7000000000007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74</v>
      </c>
      <c r="AI274" s="1">
        <v>2</v>
      </c>
      <c r="AJ274" s="3">
        <v>45677</v>
      </c>
      <c r="AK274" s="3">
        <v>0</v>
      </c>
      <c r="AL274" s="3">
        <v>45668</v>
      </c>
      <c r="AM274" s="3">
        <v>45675</v>
      </c>
      <c r="AN274" s="3">
        <v>45676</v>
      </c>
      <c r="AO274" s="3">
        <v>45676</v>
      </c>
      <c r="AP274" s="3">
        <v>45672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741.42282499999999</v>
      </c>
    </row>
    <row r="275" spans="1:56" ht="28.5" hidden="1" customHeight="1" x14ac:dyDescent="0.45">
      <c r="A275" s="3">
        <v>45660</v>
      </c>
      <c r="B275" s="14" t="s">
        <v>661</v>
      </c>
      <c r="C275" s="9" t="s">
        <v>662</v>
      </c>
      <c r="D275" s="13" t="s">
        <v>665</v>
      </c>
      <c r="E275" s="9">
        <v>23</v>
      </c>
      <c r="F275" s="9">
        <v>34</v>
      </c>
      <c r="G275" s="9" t="s">
        <v>60</v>
      </c>
      <c r="H275" s="9">
        <v>0</v>
      </c>
      <c r="I275" s="9">
        <v>68</v>
      </c>
      <c r="J275" s="9" t="s">
        <v>57</v>
      </c>
      <c r="K275" s="9">
        <v>5</v>
      </c>
      <c r="L275" s="9" t="s">
        <v>92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45677</v>
      </c>
      <c r="U275" s="11">
        <v>25000</v>
      </c>
      <c r="V275" s="10">
        <v>0</v>
      </c>
      <c r="W275" s="10">
        <v>25000</v>
      </c>
      <c r="X275" s="10">
        <v>0</v>
      </c>
      <c r="Y275" s="10">
        <v>26250</v>
      </c>
      <c r="Z275" s="9" t="s">
        <v>84</v>
      </c>
      <c r="AA275" s="8">
        <v>24796.750000000004</v>
      </c>
      <c r="AB275" s="8">
        <v>0</v>
      </c>
      <c r="AC275" s="8">
        <v>24796.750000000004</v>
      </c>
      <c r="AD275" s="8">
        <v>0</v>
      </c>
      <c r="AE275" s="8">
        <v>0</v>
      </c>
      <c r="AF275" s="8">
        <v>0</v>
      </c>
      <c r="AG275" s="1" t="s">
        <v>61</v>
      </c>
      <c r="AH275" s="1" t="s">
        <v>74</v>
      </c>
      <c r="AI275" s="1">
        <v>2</v>
      </c>
      <c r="AJ275" s="3">
        <v>45677</v>
      </c>
      <c r="AK275" s="3">
        <v>0</v>
      </c>
      <c r="AL275" s="3">
        <v>45668</v>
      </c>
      <c r="AM275" s="3">
        <v>45675</v>
      </c>
      <c r="AN275" s="3">
        <v>45676</v>
      </c>
      <c r="AO275" s="3">
        <v>45676</v>
      </c>
      <c r="AP275" s="3">
        <v>45672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1853.5570625</v>
      </c>
    </row>
    <row r="276" spans="1:56" ht="28.5" hidden="1" customHeight="1" x14ac:dyDescent="0.45">
      <c r="A276" s="3">
        <v>45665</v>
      </c>
      <c r="B276" s="14" t="s">
        <v>723</v>
      </c>
      <c r="C276" s="9" t="s">
        <v>447</v>
      </c>
      <c r="D276" s="13" t="s">
        <v>724</v>
      </c>
      <c r="E276" s="9">
        <v>23</v>
      </c>
      <c r="F276" s="9">
        <v>38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156</v>
      </c>
      <c r="T276" s="12">
        <v>45694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84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5518.15</v>
      </c>
      <c r="AF276" s="8" t="s">
        <v>312</v>
      </c>
      <c r="AG276" s="1" t="s">
        <v>61</v>
      </c>
      <c r="AH276" s="1" t="s">
        <v>68</v>
      </c>
      <c r="AI276" s="1">
        <v>4</v>
      </c>
      <c r="AJ276" s="3">
        <v>45694</v>
      </c>
      <c r="AK276" s="3">
        <v>45690</v>
      </c>
      <c r="AL276" s="3">
        <v>45684</v>
      </c>
      <c r="AM276" s="3">
        <v>45691</v>
      </c>
      <c r="AN276" s="3">
        <v>45692</v>
      </c>
      <c r="AO276" s="3">
        <v>45692</v>
      </c>
      <c r="AP276" s="3">
        <v>45689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412.4817124999999</v>
      </c>
    </row>
    <row r="277" spans="1:56" ht="28.5" hidden="1" customHeight="1" x14ac:dyDescent="0.45">
      <c r="A277" s="3" t="s">
        <v>172</v>
      </c>
      <c r="B277" s="14" t="s">
        <v>172</v>
      </c>
      <c r="C277" s="9" t="s">
        <v>719</v>
      </c>
      <c r="D277" s="13" t="s">
        <v>61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45687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84</v>
      </c>
      <c r="AA277" s="8">
        <v>39674.800000000003</v>
      </c>
      <c r="AB277" s="8">
        <v>0</v>
      </c>
      <c r="AC277" s="8">
        <v>39674.800000000003</v>
      </c>
      <c r="AD277" s="8">
        <v>0</v>
      </c>
      <c r="AE277" s="8">
        <v>0</v>
      </c>
      <c r="AF277" s="8">
        <v>0</v>
      </c>
      <c r="AG277" s="1" t="s">
        <v>61</v>
      </c>
      <c r="AH277" s="1" t="s">
        <v>74</v>
      </c>
      <c r="AI277" s="1">
        <v>2</v>
      </c>
      <c r="AJ277" s="3">
        <v>45687</v>
      </c>
      <c r="AK277" s="3">
        <v>0</v>
      </c>
      <c r="AL277" s="3">
        <v>45678</v>
      </c>
      <c r="AM277" s="3">
        <v>45685</v>
      </c>
      <c r="AN277" s="3">
        <v>45686</v>
      </c>
      <c r="AO277" s="3">
        <v>45686</v>
      </c>
      <c r="AP277" s="3">
        <v>45682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2965.6913</v>
      </c>
    </row>
    <row r="278" spans="1:56" ht="28.5" hidden="1" customHeight="1" x14ac:dyDescent="0.45">
      <c r="A278" s="3" t="s">
        <v>172</v>
      </c>
      <c r="B278" s="14" t="s">
        <v>172</v>
      </c>
      <c r="C278" s="9" t="s">
        <v>230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93</v>
      </c>
      <c r="M278" s="10">
        <v>24</v>
      </c>
      <c r="N278" s="9">
        <v>37</v>
      </c>
      <c r="O278" s="9">
        <v>50</v>
      </c>
      <c r="P278" s="10">
        <v>273.84719423999996</v>
      </c>
      <c r="Q278" s="10">
        <v>0</v>
      </c>
      <c r="R278" s="10">
        <v>273.84719423999996</v>
      </c>
      <c r="S278" s="9" t="s">
        <v>156</v>
      </c>
      <c r="T278" s="12">
        <v>45687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84</v>
      </c>
      <c r="AA278" s="8">
        <v>9918.7000000000007</v>
      </c>
      <c r="AB278" s="8">
        <v>0</v>
      </c>
      <c r="AC278" s="8">
        <v>9918.7000000000007</v>
      </c>
      <c r="AD278" s="8">
        <v>0</v>
      </c>
      <c r="AE278" s="8">
        <v>0</v>
      </c>
      <c r="AF278" s="8">
        <v>0</v>
      </c>
      <c r="AG278" s="1" t="s">
        <v>140</v>
      </c>
      <c r="AH278" s="1" t="s">
        <v>72</v>
      </c>
      <c r="AI278" s="1">
        <v>3</v>
      </c>
      <c r="AJ278" s="3">
        <v>45687</v>
      </c>
      <c r="AK278" s="3">
        <v>0</v>
      </c>
      <c r="AL278" s="3">
        <v>45677</v>
      </c>
      <c r="AM278" s="3">
        <v>45684</v>
      </c>
      <c r="AN278" s="3">
        <v>45685</v>
      </c>
      <c r="AO278" s="3">
        <v>45685</v>
      </c>
      <c r="AP278" s="3">
        <v>45682</v>
      </c>
      <c r="AQ278" s="3">
        <v>45686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106</v>
      </c>
      <c r="BD278" s="56">
        <v>741.42282499999999</v>
      </c>
    </row>
    <row r="279" spans="1:56" ht="28.5" hidden="1" customHeight="1" x14ac:dyDescent="0.45">
      <c r="A279" s="3" t="s">
        <v>172</v>
      </c>
      <c r="B279" s="14" t="s">
        <v>172</v>
      </c>
      <c r="C279" s="9" t="s">
        <v>230</v>
      </c>
      <c r="D279" s="13" t="s">
        <v>61</v>
      </c>
      <c r="E279" s="9">
        <v>23</v>
      </c>
      <c r="F279" s="9">
        <v>34</v>
      </c>
      <c r="G279" s="9" t="s">
        <v>60</v>
      </c>
      <c r="H279" s="9" t="s">
        <v>66</v>
      </c>
      <c r="I279" s="9">
        <v>92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156</v>
      </c>
      <c r="T279" s="12">
        <v>45687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84</v>
      </c>
      <c r="AA279" s="8">
        <v>9918.7000000000007</v>
      </c>
      <c r="AB279" s="8">
        <v>0</v>
      </c>
      <c r="AC279" s="8">
        <v>9918.7000000000007</v>
      </c>
      <c r="AD279" s="8">
        <v>0</v>
      </c>
      <c r="AE279" s="8">
        <v>9918.7000000000007</v>
      </c>
      <c r="AF279" s="8">
        <v>0</v>
      </c>
      <c r="AG279" s="1" t="s">
        <v>140</v>
      </c>
      <c r="AH279" s="1" t="s">
        <v>68</v>
      </c>
      <c r="AI279" s="1">
        <v>4</v>
      </c>
      <c r="AJ279" s="3">
        <v>45687</v>
      </c>
      <c r="AK279" s="3">
        <v>45683</v>
      </c>
      <c r="AL279" s="3">
        <v>45677</v>
      </c>
      <c r="AM279" s="3">
        <v>45684</v>
      </c>
      <c r="AN279" s="3">
        <v>45685</v>
      </c>
      <c r="AO279" s="3">
        <v>45685</v>
      </c>
      <c r="AP279" s="3">
        <v>45682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741.42282499999999</v>
      </c>
    </row>
    <row r="280" spans="1:56" ht="28.5" hidden="1" customHeight="1" x14ac:dyDescent="0.45">
      <c r="A280" s="3" t="s">
        <v>172</v>
      </c>
      <c r="B280" s="14" t="s">
        <v>172</v>
      </c>
      <c r="C280" s="9" t="s">
        <v>230</v>
      </c>
      <c r="D280" s="13" t="s">
        <v>61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156</v>
      </c>
      <c r="T280" s="12">
        <v>45687</v>
      </c>
      <c r="U280" s="11">
        <v>10000</v>
      </c>
      <c r="V280" s="10">
        <v>0</v>
      </c>
      <c r="W280" s="10">
        <v>10000</v>
      </c>
      <c r="X280" s="10">
        <v>0</v>
      </c>
      <c r="Y280" s="10">
        <v>10500</v>
      </c>
      <c r="Z280" s="9" t="s">
        <v>84</v>
      </c>
      <c r="AA280" s="8">
        <v>11036.3</v>
      </c>
      <c r="AB280" s="8">
        <v>0</v>
      </c>
      <c r="AC280" s="8">
        <v>11036.3</v>
      </c>
      <c r="AD280" s="8">
        <v>0</v>
      </c>
      <c r="AE280" s="8">
        <v>11036.3</v>
      </c>
      <c r="AF280" s="8">
        <v>0</v>
      </c>
      <c r="AG280" s="1" t="s">
        <v>140</v>
      </c>
      <c r="AH280" s="1" t="s">
        <v>68</v>
      </c>
      <c r="AI280" s="1">
        <v>4</v>
      </c>
      <c r="AJ280" s="3">
        <v>45687</v>
      </c>
      <c r="AK280" s="3">
        <v>45683</v>
      </c>
      <c r="AL280" s="3">
        <v>45677</v>
      </c>
      <c r="AM280" s="3">
        <v>45684</v>
      </c>
      <c r="AN280" s="3">
        <v>45685</v>
      </c>
      <c r="AO280" s="3">
        <v>45685</v>
      </c>
      <c r="AP280" s="3">
        <v>45682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65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824.9634249999998</v>
      </c>
    </row>
    <row r="281" spans="1:56" ht="28.5" hidden="1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84</v>
      </c>
      <c r="AA281" s="8">
        <v>135578.85</v>
      </c>
      <c r="AB281" s="8">
        <v>6780</v>
      </c>
      <c r="AC281" s="8">
        <v>128798.85000000002</v>
      </c>
      <c r="AD281" s="8">
        <v>0</v>
      </c>
      <c r="AE281" s="8">
        <v>26473.15</v>
      </c>
      <c r="AF281" s="8" t="s">
        <v>58</v>
      </c>
      <c r="AG281" s="1" t="s">
        <v>140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106</v>
      </c>
      <c r="BD281" s="56">
        <v>0</v>
      </c>
    </row>
    <row r="282" spans="1:56" ht="28.5" hidden="1" customHeight="1" x14ac:dyDescent="0.45">
      <c r="A282" s="3">
        <v>45663</v>
      </c>
      <c r="B282" s="14" t="s">
        <v>720</v>
      </c>
      <c r="C282" s="9" t="s">
        <v>698</v>
      </c>
      <c r="D282" s="13" t="s">
        <v>699</v>
      </c>
      <c r="E282" s="9">
        <v>23</v>
      </c>
      <c r="F282" s="9">
        <v>37</v>
      </c>
      <c r="G282" s="9" t="s">
        <v>60</v>
      </c>
      <c r="H282" s="9">
        <v>0</v>
      </c>
      <c r="I282" s="9">
        <v>85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45671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667</v>
      </c>
      <c r="AA282" s="8">
        <v>5378.4500000000007</v>
      </c>
      <c r="AB282" s="8">
        <v>5378.4500000000007</v>
      </c>
      <c r="AC282" s="8">
        <v>0</v>
      </c>
      <c r="AD282" s="8">
        <v>0</v>
      </c>
      <c r="AE282" s="8">
        <v>0</v>
      </c>
      <c r="AF282" s="8" t="s">
        <v>700</v>
      </c>
      <c r="AG282" s="1" t="s">
        <v>140</v>
      </c>
      <c r="AH282" s="1" t="s">
        <v>74</v>
      </c>
      <c r="AI282" s="1">
        <v>2</v>
      </c>
      <c r="AJ282" s="3">
        <v>45671</v>
      </c>
      <c r="AK282" s="3">
        <v>0</v>
      </c>
      <c r="AL282" s="3">
        <v>45662</v>
      </c>
      <c r="AM282" s="3">
        <v>45669</v>
      </c>
      <c r="AN282" s="3">
        <v>45670</v>
      </c>
      <c r="AO282" s="3">
        <v>45670</v>
      </c>
      <c r="AP282" s="3">
        <v>45666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 t="s">
        <v>701</v>
      </c>
      <c r="AZ282" s="2">
        <v>0</v>
      </c>
      <c r="BA282" s="2">
        <v>0</v>
      </c>
      <c r="BB282" s="2">
        <v>0</v>
      </c>
      <c r="BC282" s="1" t="s">
        <v>109</v>
      </c>
      <c r="BD282" s="56">
        <v>0</v>
      </c>
    </row>
    <row r="283" spans="1:56" ht="28.5" hidden="1" customHeight="1" x14ac:dyDescent="0.45">
      <c r="A283" s="3">
        <v>45663</v>
      </c>
      <c r="B283" s="14" t="s">
        <v>720</v>
      </c>
      <c r="C283" s="9" t="s">
        <v>698</v>
      </c>
      <c r="D283" s="13" t="s">
        <v>702</v>
      </c>
      <c r="E283" s="9">
        <v>23</v>
      </c>
      <c r="F283" s="9">
        <v>37</v>
      </c>
      <c r="G283" s="9" t="s">
        <v>60</v>
      </c>
      <c r="H283" s="9">
        <v>0</v>
      </c>
      <c r="I283" s="9">
        <v>85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45671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667</v>
      </c>
      <c r="AA283" s="8">
        <v>5378.4500000000007</v>
      </c>
      <c r="AB283" s="8">
        <v>5378.4500000000007</v>
      </c>
      <c r="AC283" s="8">
        <v>0</v>
      </c>
      <c r="AD283" s="8">
        <v>0</v>
      </c>
      <c r="AE283" s="8">
        <v>0</v>
      </c>
      <c r="AF283" s="8" t="s">
        <v>700</v>
      </c>
      <c r="AG283" s="1" t="s">
        <v>140</v>
      </c>
      <c r="AH283" s="1" t="s">
        <v>74</v>
      </c>
      <c r="AI283" s="1">
        <v>2</v>
      </c>
      <c r="AJ283" s="3">
        <v>45671</v>
      </c>
      <c r="AK283" s="3">
        <v>0</v>
      </c>
      <c r="AL283" s="3">
        <v>45662</v>
      </c>
      <c r="AM283" s="3">
        <v>45669</v>
      </c>
      <c r="AN283" s="3">
        <v>45670</v>
      </c>
      <c r="AO283" s="3">
        <v>45670</v>
      </c>
      <c r="AP283" s="3">
        <v>45666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>
        <v>0</v>
      </c>
      <c r="AY283" s="2" t="s">
        <v>701</v>
      </c>
      <c r="AZ283" s="2">
        <v>0</v>
      </c>
      <c r="BA283" s="2">
        <v>0</v>
      </c>
      <c r="BB283" s="2">
        <v>0</v>
      </c>
      <c r="BC283" s="1" t="s">
        <v>109</v>
      </c>
      <c r="BD283" s="56">
        <v>0</v>
      </c>
    </row>
    <row r="284" spans="1:56" ht="28.5" hidden="1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85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667</v>
      </c>
      <c r="AA284" s="8">
        <v>10756.900000000001</v>
      </c>
      <c r="AB284" s="8">
        <v>10756.900000000001</v>
      </c>
      <c r="AC284" s="8">
        <v>0</v>
      </c>
      <c r="AD284" s="8">
        <v>0</v>
      </c>
      <c r="AE284" s="8">
        <v>0</v>
      </c>
      <c r="AF284" s="8" t="s">
        <v>58</v>
      </c>
      <c r="AG284" s="1" t="s">
        <v>140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668</v>
      </c>
      <c r="BD284" s="56">
        <v>0</v>
      </c>
    </row>
    <row r="285" spans="1:56" ht="28.5" hidden="1" customHeight="1" x14ac:dyDescent="0.45">
      <c r="A285" s="3">
        <v>45601</v>
      </c>
      <c r="B285" s="14" t="s">
        <v>322</v>
      </c>
      <c r="C285" s="9" t="s">
        <v>94</v>
      </c>
      <c r="D285" s="13" t="s">
        <v>111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128.47134047615998</v>
      </c>
      <c r="Q285" s="10">
        <v>0</v>
      </c>
      <c r="R285" s="10">
        <v>128.47134047615998</v>
      </c>
      <c r="S285" s="9" t="s">
        <v>100</v>
      </c>
      <c r="T285" s="12">
        <v>45666</v>
      </c>
      <c r="U285" s="11">
        <v>54000</v>
      </c>
      <c r="V285" s="10">
        <v>50055</v>
      </c>
      <c r="W285" s="10">
        <v>3945</v>
      </c>
      <c r="X285" s="10">
        <v>51985</v>
      </c>
      <c r="Y285" s="10">
        <v>2115.75</v>
      </c>
      <c r="Z285" s="9" t="s">
        <v>101</v>
      </c>
      <c r="AA285" s="8">
        <v>2275.8911174999998</v>
      </c>
      <c r="AB285" s="8">
        <v>2275.8911174999998</v>
      </c>
      <c r="AC285" s="8">
        <v>0</v>
      </c>
      <c r="AD285" s="8">
        <v>0</v>
      </c>
      <c r="AE285" s="8">
        <v>0</v>
      </c>
      <c r="AF285" s="8">
        <v>45663</v>
      </c>
      <c r="AG285" s="1" t="s">
        <v>141</v>
      </c>
      <c r="AH285" s="1" t="s">
        <v>72</v>
      </c>
      <c r="AI285" s="1">
        <v>3</v>
      </c>
      <c r="AJ285" s="3">
        <v>45666</v>
      </c>
      <c r="AK285" s="3">
        <v>0</v>
      </c>
      <c r="AL285" s="3">
        <v>45656</v>
      </c>
      <c r="AM285" s="3">
        <v>45663</v>
      </c>
      <c r="AN285" s="3">
        <v>45664</v>
      </c>
      <c r="AO285" s="3">
        <v>45664</v>
      </c>
      <c r="AP285" s="3">
        <v>45661</v>
      </c>
      <c r="AQ285" s="3">
        <v>45665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138</v>
      </c>
      <c r="BD285" s="56">
        <v>0</v>
      </c>
    </row>
    <row r="286" spans="1:56" ht="28.5" hidden="1" customHeight="1" x14ac:dyDescent="0.45">
      <c r="A286" s="3">
        <v>45601</v>
      </c>
      <c r="B286" s="14" t="s">
        <v>322</v>
      </c>
      <c r="C286" s="9" t="s">
        <v>94</v>
      </c>
      <c r="D286" s="13" t="s">
        <v>111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1758.5430635519999</v>
      </c>
      <c r="Q286" s="10">
        <v>0</v>
      </c>
      <c r="R286" s="10">
        <v>1758.5430635519999</v>
      </c>
      <c r="S286" s="9" t="s">
        <v>100</v>
      </c>
      <c r="T286" s="12">
        <v>45670</v>
      </c>
      <c r="U286" s="11">
        <v>54000</v>
      </c>
      <c r="V286" s="10">
        <v>0</v>
      </c>
      <c r="W286" s="10">
        <v>54000</v>
      </c>
      <c r="X286" s="10">
        <v>0</v>
      </c>
      <c r="Y286" s="10">
        <v>56700</v>
      </c>
      <c r="Z286" s="9" t="s">
        <v>101</v>
      </c>
      <c r="AA286" s="8">
        <v>58087.26</v>
      </c>
      <c r="AB286" s="8">
        <v>38003</v>
      </c>
      <c r="AC286" s="8">
        <v>20084.260000000002</v>
      </c>
      <c r="AD286" s="8">
        <v>0</v>
      </c>
      <c r="AE286" s="8">
        <v>0</v>
      </c>
      <c r="AF286" s="8">
        <v>45666</v>
      </c>
      <c r="AG286" s="1" t="s">
        <v>141</v>
      </c>
      <c r="AH286" s="1" t="s">
        <v>72</v>
      </c>
      <c r="AI286" s="1">
        <v>3</v>
      </c>
      <c r="AJ286" s="3">
        <v>45670</v>
      </c>
      <c r="AK286" s="3">
        <v>0</v>
      </c>
      <c r="AL286" s="3">
        <v>45660</v>
      </c>
      <c r="AM286" s="3">
        <v>45667</v>
      </c>
      <c r="AN286" s="3">
        <v>45668</v>
      </c>
      <c r="AO286" s="3">
        <v>45668</v>
      </c>
      <c r="AP286" s="3">
        <v>45665</v>
      </c>
      <c r="AQ286" s="3">
        <v>45669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598</v>
      </c>
      <c r="AZ286" s="2">
        <v>0</v>
      </c>
      <c r="BA286" s="2">
        <v>0</v>
      </c>
      <c r="BB286" s="2">
        <v>0</v>
      </c>
      <c r="BC286" s="1" t="s">
        <v>138</v>
      </c>
      <c r="BD286" s="56">
        <v>2572.8662324944444</v>
      </c>
    </row>
    <row r="287" spans="1:56" ht="28.5" hidden="1" customHeight="1" x14ac:dyDescent="0.45">
      <c r="A287" s="3">
        <v>45601</v>
      </c>
      <c r="B287" s="14" t="s">
        <v>322</v>
      </c>
      <c r="C287" s="9" t="s">
        <v>94</v>
      </c>
      <c r="D287" s="13" t="s">
        <v>111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92</v>
      </c>
      <c r="M287" s="10">
        <v>24</v>
      </c>
      <c r="N287" s="9">
        <v>40</v>
      </c>
      <c r="O287" s="9">
        <v>55</v>
      </c>
      <c r="P287" s="10">
        <v>1758.5430635519999</v>
      </c>
      <c r="Q287" s="10">
        <v>0</v>
      </c>
      <c r="R287" s="10">
        <v>1758.5430635519999</v>
      </c>
      <c r="S287" s="9" t="s">
        <v>100</v>
      </c>
      <c r="T287" s="12">
        <v>45673</v>
      </c>
      <c r="U287" s="11">
        <v>54000</v>
      </c>
      <c r="V287" s="10">
        <v>0</v>
      </c>
      <c r="W287" s="10">
        <v>54000</v>
      </c>
      <c r="X287" s="10">
        <v>0</v>
      </c>
      <c r="Y287" s="10">
        <v>56700</v>
      </c>
      <c r="Z287" s="9" t="s">
        <v>101</v>
      </c>
      <c r="AA287" s="8">
        <v>58087.26</v>
      </c>
      <c r="AB287" s="8">
        <v>0</v>
      </c>
      <c r="AC287" s="8">
        <v>58087.26</v>
      </c>
      <c r="AD287" s="8">
        <v>0</v>
      </c>
      <c r="AE287" s="8">
        <v>0</v>
      </c>
      <c r="AF287" s="8">
        <v>45670</v>
      </c>
      <c r="AG287" s="1" t="s">
        <v>141</v>
      </c>
      <c r="AH287" s="1" t="s">
        <v>72</v>
      </c>
      <c r="AI287" s="1">
        <v>3</v>
      </c>
      <c r="AJ287" s="3">
        <v>45673</v>
      </c>
      <c r="AK287" s="3">
        <v>0</v>
      </c>
      <c r="AL287" s="3">
        <v>45663</v>
      </c>
      <c r="AM287" s="3">
        <v>45670</v>
      </c>
      <c r="AN287" s="3">
        <v>45671</v>
      </c>
      <c r="AO287" s="3">
        <v>45671</v>
      </c>
      <c r="AP287" s="3">
        <v>45668</v>
      </c>
      <c r="AQ287" s="3">
        <v>45672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599</v>
      </c>
      <c r="AZ287" s="2">
        <v>0</v>
      </c>
      <c r="BA287" s="2">
        <v>0</v>
      </c>
      <c r="BB287" s="2">
        <v>0</v>
      </c>
      <c r="BC287" s="1" t="s">
        <v>138</v>
      </c>
      <c r="BD287" s="56">
        <v>7441.1877655499993</v>
      </c>
    </row>
    <row r="288" spans="1:56" ht="28.5" hidden="1" customHeight="1" x14ac:dyDescent="0.45">
      <c r="A288" s="3">
        <v>45601</v>
      </c>
      <c r="B288" s="14" t="s">
        <v>322</v>
      </c>
      <c r="C288" s="9" t="s">
        <v>94</v>
      </c>
      <c r="D288" s="13" t="s">
        <v>189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24</v>
      </c>
      <c r="N288" s="9">
        <v>40</v>
      </c>
      <c r="O288" s="9">
        <v>55</v>
      </c>
      <c r="P288" s="10">
        <v>1693.4118389759997</v>
      </c>
      <c r="Q288" s="10">
        <v>0</v>
      </c>
      <c r="R288" s="10">
        <v>1693.4118389759997</v>
      </c>
      <c r="S288" s="9" t="s">
        <v>100</v>
      </c>
      <c r="T288" s="12">
        <v>45677</v>
      </c>
      <c r="U288" s="11">
        <v>54000</v>
      </c>
      <c r="V288" s="10">
        <v>2000</v>
      </c>
      <c r="W288" s="10">
        <v>52000</v>
      </c>
      <c r="X288" s="10">
        <v>0</v>
      </c>
      <c r="Y288" s="10">
        <v>54600</v>
      </c>
      <c r="Z288" s="9" t="s">
        <v>101</v>
      </c>
      <c r="AA288" s="8">
        <v>55935.880000000005</v>
      </c>
      <c r="AB288" s="8">
        <v>0</v>
      </c>
      <c r="AC288" s="8">
        <v>55935.880000000005</v>
      </c>
      <c r="AD288" s="8">
        <v>0</v>
      </c>
      <c r="AE288" s="8">
        <v>0</v>
      </c>
      <c r="AF288" s="8">
        <v>45673</v>
      </c>
      <c r="AG288" s="1" t="s">
        <v>141</v>
      </c>
      <c r="AH288" s="1" t="s">
        <v>72</v>
      </c>
      <c r="AI288" s="1">
        <v>3</v>
      </c>
      <c r="AJ288" s="3">
        <v>45677</v>
      </c>
      <c r="AK288" s="3">
        <v>0</v>
      </c>
      <c r="AL288" s="3">
        <v>45667</v>
      </c>
      <c r="AM288" s="3">
        <v>45674</v>
      </c>
      <c r="AN288" s="3">
        <v>45675</v>
      </c>
      <c r="AO288" s="3">
        <v>45675</v>
      </c>
      <c r="AP288" s="3">
        <v>45672</v>
      </c>
      <c r="AQ288" s="3">
        <v>45676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138</v>
      </c>
      <c r="BD288" s="56">
        <v>7165.588218677779</v>
      </c>
    </row>
    <row r="289" spans="1:56" ht="28.5" hidden="1" customHeight="1" x14ac:dyDescent="0.45">
      <c r="A289" s="3">
        <v>45601</v>
      </c>
      <c r="B289" s="14" t="s">
        <v>322</v>
      </c>
      <c r="C289" s="9" t="s">
        <v>94</v>
      </c>
      <c r="D289" s="13" t="s">
        <v>111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195.39367372799998</v>
      </c>
      <c r="Q289" s="10">
        <v>0</v>
      </c>
      <c r="R289" s="10">
        <v>195.39367372799998</v>
      </c>
      <c r="S289" s="9" t="s">
        <v>100</v>
      </c>
      <c r="T289" s="12">
        <v>45680</v>
      </c>
      <c r="U289" s="11">
        <v>54000</v>
      </c>
      <c r="V289" s="10">
        <v>48000</v>
      </c>
      <c r="W289" s="10">
        <v>6000</v>
      </c>
      <c r="X289" s="10">
        <v>0</v>
      </c>
      <c r="Y289" s="10">
        <v>6300</v>
      </c>
      <c r="Z289" s="9" t="s">
        <v>101</v>
      </c>
      <c r="AA289" s="8">
        <v>6454.14</v>
      </c>
      <c r="AB289" s="8">
        <v>0</v>
      </c>
      <c r="AC289" s="8">
        <v>6454.14</v>
      </c>
      <c r="AD289" s="8">
        <v>0</v>
      </c>
      <c r="AE289" s="8">
        <v>0</v>
      </c>
      <c r="AF289" s="8">
        <v>45677</v>
      </c>
      <c r="AG289" s="1" t="s">
        <v>141</v>
      </c>
      <c r="AH289" s="1" t="s">
        <v>72</v>
      </c>
      <c r="AI289" s="1">
        <v>3</v>
      </c>
      <c r="AJ289" s="3">
        <v>45680</v>
      </c>
      <c r="AK289" s="3">
        <v>0</v>
      </c>
      <c r="AL289" s="3">
        <v>45670</v>
      </c>
      <c r="AM289" s="3">
        <v>45677</v>
      </c>
      <c r="AN289" s="3">
        <v>45678</v>
      </c>
      <c r="AO289" s="3">
        <v>45678</v>
      </c>
      <c r="AP289" s="3">
        <v>45675</v>
      </c>
      <c r="AQ289" s="3">
        <v>45679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138</v>
      </c>
      <c r="BD289" s="56">
        <v>826.7986406166666</v>
      </c>
    </row>
    <row r="290" spans="1:56" ht="28.5" hidden="1" customHeight="1" x14ac:dyDescent="0.45">
      <c r="A290" s="3">
        <v>45601</v>
      </c>
      <c r="B290" s="14" t="s">
        <v>322</v>
      </c>
      <c r="C290" s="9" t="s">
        <v>94</v>
      </c>
      <c r="D290" s="13" t="s">
        <v>189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45684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101</v>
      </c>
      <c r="AA290" s="8">
        <v>58087.26</v>
      </c>
      <c r="AB290" s="8">
        <v>0</v>
      </c>
      <c r="AC290" s="8">
        <v>58087.26</v>
      </c>
      <c r="AD290" s="8">
        <v>0</v>
      </c>
      <c r="AE290" s="8">
        <v>0</v>
      </c>
      <c r="AF290" s="8">
        <v>0</v>
      </c>
      <c r="AG290" s="1" t="s">
        <v>141</v>
      </c>
      <c r="AH290" s="1" t="s">
        <v>72</v>
      </c>
      <c r="AI290" s="1">
        <v>3</v>
      </c>
      <c r="AJ290" s="3">
        <v>45684</v>
      </c>
      <c r="AK290" s="3">
        <v>0</v>
      </c>
      <c r="AL290" s="3">
        <v>45674</v>
      </c>
      <c r="AM290" s="3">
        <v>45681</v>
      </c>
      <c r="AN290" s="3">
        <v>45682</v>
      </c>
      <c r="AO290" s="3">
        <v>45682</v>
      </c>
      <c r="AP290" s="3">
        <v>45679</v>
      </c>
      <c r="AQ290" s="3">
        <v>45683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138</v>
      </c>
      <c r="BD290" s="56">
        <v>7441.1877655499993</v>
      </c>
    </row>
    <row r="291" spans="1:56" ht="28.5" hidden="1" customHeight="1" x14ac:dyDescent="0.45">
      <c r="A291" s="3">
        <v>45601</v>
      </c>
      <c r="B291" s="14" t="s">
        <v>322</v>
      </c>
      <c r="C291" s="9" t="s">
        <v>94</v>
      </c>
      <c r="D291" s="13" t="s">
        <v>111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45687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101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>
        <v>0</v>
      </c>
      <c r="AG291" s="1" t="s">
        <v>140</v>
      </c>
      <c r="AH291" s="1" t="s">
        <v>72</v>
      </c>
      <c r="AI291" s="1">
        <v>3</v>
      </c>
      <c r="AJ291" s="3">
        <v>45687</v>
      </c>
      <c r="AK291" s="3">
        <v>0</v>
      </c>
      <c r="AL291" s="3">
        <v>45677</v>
      </c>
      <c r="AM291" s="3">
        <v>45684</v>
      </c>
      <c r="AN291" s="3">
        <v>45685</v>
      </c>
      <c r="AO291" s="3">
        <v>45685</v>
      </c>
      <c r="AP291" s="3">
        <v>45682</v>
      </c>
      <c r="AQ291" s="3">
        <v>45686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138</v>
      </c>
      <c r="BD291" s="56">
        <v>7441.1877655499993</v>
      </c>
    </row>
    <row r="292" spans="1:56" ht="28.5" hidden="1" customHeight="1" x14ac:dyDescent="0.45">
      <c r="A292" s="3">
        <v>45601</v>
      </c>
      <c r="B292" s="14" t="s">
        <v>322</v>
      </c>
      <c r="C292" s="9" t="s">
        <v>94</v>
      </c>
      <c r="D292" s="13" t="s">
        <v>111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16699.645981286398</v>
      </c>
      <c r="Q292" s="10">
        <v>0</v>
      </c>
      <c r="R292" s="10">
        <v>16699.645981286398</v>
      </c>
      <c r="S292" s="9" t="s">
        <v>100</v>
      </c>
      <c r="T292" s="12" t="s">
        <v>63</v>
      </c>
      <c r="U292" s="11">
        <v>512800</v>
      </c>
      <c r="V292" s="10">
        <v>0</v>
      </c>
      <c r="W292" s="10">
        <v>512800</v>
      </c>
      <c r="X292" s="10">
        <v>0</v>
      </c>
      <c r="Y292" s="10">
        <v>538440</v>
      </c>
      <c r="Z292" s="9" t="s">
        <v>101</v>
      </c>
      <c r="AA292" s="8">
        <v>551613.83200000005</v>
      </c>
      <c r="AB292" s="8">
        <v>0</v>
      </c>
      <c r="AC292" s="8">
        <v>551613.83200000005</v>
      </c>
      <c r="AD292" s="8">
        <v>0</v>
      </c>
      <c r="AE292" s="8">
        <v>0</v>
      </c>
      <c r="AF292" s="8">
        <v>0</v>
      </c>
      <c r="AG292" s="1" t="s">
        <v>140</v>
      </c>
      <c r="AH292" s="1" t="s">
        <v>72</v>
      </c>
      <c r="AI292" s="1">
        <v>3</v>
      </c>
      <c r="AJ292" s="3" t="s">
        <v>63</v>
      </c>
      <c r="AK292" s="3">
        <v>0</v>
      </c>
      <c r="AL292" s="3" t="e">
        <v>#VALUE!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138</v>
      </c>
      <c r="BD292" s="56">
        <v>70663.72381803779</v>
      </c>
    </row>
    <row r="293" spans="1:56" ht="28.5" hidden="1" customHeight="1" x14ac:dyDescent="0.45">
      <c r="A293" s="3">
        <v>45601</v>
      </c>
      <c r="B293" s="14" t="s">
        <v>322</v>
      </c>
      <c r="C293" s="9" t="s">
        <v>94</v>
      </c>
      <c r="D293" s="13" t="s">
        <v>189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32132.489644569599</v>
      </c>
      <c r="Q293" s="10">
        <v>0</v>
      </c>
      <c r="R293" s="10">
        <v>32132.489644569599</v>
      </c>
      <c r="S293" s="9" t="s">
        <v>100</v>
      </c>
      <c r="T293" s="12" t="s">
        <v>63</v>
      </c>
      <c r="U293" s="11">
        <v>986700</v>
      </c>
      <c r="V293" s="10">
        <v>0</v>
      </c>
      <c r="W293" s="10">
        <v>986700</v>
      </c>
      <c r="X293" s="10">
        <v>0</v>
      </c>
      <c r="Y293" s="10">
        <v>1036035</v>
      </c>
      <c r="Z293" s="9" t="s">
        <v>101</v>
      </c>
      <c r="AA293" s="8">
        <v>1061383.3230000001</v>
      </c>
      <c r="AB293" s="8">
        <v>0</v>
      </c>
      <c r="AC293" s="8">
        <v>1061383.3230000001</v>
      </c>
      <c r="AD293" s="8">
        <v>0</v>
      </c>
      <c r="AE293" s="8">
        <v>0</v>
      </c>
      <c r="AF293" s="8">
        <v>0</v>
      </c>
      <c r="AG293" s="1" t="s">
        <v>141</v>
      </c>
      <c r="AH293" s="1" t="s">
        <v>72</v>
      </c>
      <c r="AI293" s="1">
        <v>3</v>
      </c>
      <c r="AJ293" s="3" t="s">
        <v>63</v>
      </c>
      <c r="AK293" s="3">
        <v>0</v>
      </c>
      <c r="AL293" s="3" t="e">
        <v>#VALUE!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138</v>
      </c>
      <c r="BD293" s="56">
        <v>135967.03644941084</v>
      </c>
    </row>
    <row r="294" spans="1:56" ht="28.5" hidden="1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128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101</v>
      </c>
      <c r="AA294" s="8">
        <v>1910012.1061175002</v>
      </c>
      <c r="AB294" s="8">
        <v>40278.891117500003</v>
      </c>
      <c r="AC294" s="8">
        <v>1869733.2150000003</v>
      </c>
      <c r="AD294" s="8">
        <v>0</v>
      </c>
      <c r="AE294" s="8">
        <v>0</v>
      </c>
      <c r="AF294" s="8" t="s">
        <v>58</v>
      </c>
      <c r="AG294" s="1" t="s">
        <v>140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139</v>
      </c>
      <c r="BD294" s="56">
        <v>0</v>
      </c>
    </row>
    <row r="295" spans="1:56" ht="28.5" hidden="1" customHeight="1" x14ac:dyDescent="0.45">
      <c r="A295" s="3">
        <v>45629</v>
      </c>
      <c r="B295" s="14" t="s">
        <v>407</v>
      </c>
      <c r="C295" s="9" t="s">
        <v>94</v>
      </c>
      <c r="D295" s="13" t="s">
        <v>310</v>
      </c>
      <c r="E295" s="9">
        <v>24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25</v>
      </c>
      <c r="N295" s="9">
        <v>40</v>
      </c>
      <c r="O295" s="9">
        <v>55</v>
      </c>
      <c r="P295" s="10">
        <v>1370.4695171199996</v>
      </c>
      <c r="Q295" s="10">
        <v>0</v>
      </c>
      <c r="R295" s="10">
        <v>1370.4695171199996</v>
      </c>
      <c r="S295" s="9" t="s">
        <v>100</v>
      </c>
      <c r="T295" s="12">
        <v>45703</v>
      </c>
      <c r="U295" s="11">
        <v>40400</v>
      </c>
      <c r="V295" s="10">
        <v>0</v>
      </c>
      <c r="W295" s="10">
        <v>40400</v>
      </c>
      <c r="X295" s="10">
        <v>0</v>
      </c>
      <c r="Y295" s="10">
        <v>42420</v>
      </c>
      <c r="Z295" s="9" t="s">
        <v>311</v>
      </c>
      <c r="AA295" s="8">
        <v>43457.875999999997</v>
      </c>
      <c r="AB295" s="8">
        <v>28862</v>
      </c>
      <c r="AC295" s="8">
        <v>14595.875999999997</v>
      </c>
      <c r="AD295" s="8">
        <v>0</v>
      </c>
      <c r="AE295" s="8">
        <v>0</v>
      </c>
      <c r="AF295" s="8" t="s">
        <v>312</v>
      </c>
      <c r="AG295" s="1" t="s">
        <v>143</v>
      </c>
      <c r="AH295" s="1" t="s">
        <v>72</v>
      </c>
      <c r="AI295" s="1">
        <v>3</v>
      </c>
      <c r="AJ295" s="3">
        <v>45703</v>
      </c>
      <c r="AK295" s="3">
        <v>0</v>
      </c>
      <c r="AL295" s="3">
        <v>45693</v>
      </c>
      <c r="AM295" s="3">
        <v>45700</v>
      </c>
      <c r="AN295" s="3">
        <v>45701</v>
      </c>
      <c r="AO295" s="3">
        <v>45701</v>
      </c>
      <c r="AP295" s="3">
        <v>45698</v>
      </c>
      <c r="AQ295" s="3">
        <v>45702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313</v>
      </c>
      <c r="BD295" s="56">
        <v>1851.0489943199996</v>
      </c>
    </row>
    <row r="296" spans="1:56" ht="28.5" hidden="1" customHeight="1" x14ac:dyDescent="0.45">
      <c r="A296" s="3">
        <v>0</v>
      </c>
      <c r="B296" s="14">
        <v>0</v>
      </c>
      <c r="C296" s="9">
        <v>0</v>
      </c>
      <c r="D296" s="13" t="s">
        <v>96</v>
      </c>
      <c r="E296" s="9">
        <v>24</v>
      </c>
      <c r="F296" s="9">
        <v>37</v>
      </c>
      <c r="G296" s="9">
        <v>0</v>
      </c>
      <c r="H296" s="9">
        <v>0</v>
      </c>
      <c r="I296" s="9">
        <v>125</v>
      </c>
      <c r="J296" s="9" t="s">
        <v>78</v>
      </c>
      <c r="K296" s="9">
        <v>3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311</v>
      </c>
      <c r="AA296" s="8">
        <v>43457.875999999997</v>
      </c>
      <c r="AB296" s="8">
        <v>28862</v>
      </c>
      <c r="AC296" s="8">
        <v>14595.875999999997</v>
      </c>
      <c r="AD296" s="8">
        <v>0</v>
      </c>
      <c r="AE296" s="8">
        <v>0</v>
      </c>
      <c r="AF296" s="8" t="s">
        <v>58</v>
      </c>
      <c r="AG296" s="1" t="s">
        <v>143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314</v>
      </c>
      <c r="BD296" s="56">
        <v>0</v>
      </c>
    </row>
    <row r="297" spans="1:56" ht="28.5" hidden="1" customHeight="1" x14ac:dyDescent="0.45">
      <c r="A297" s="3">
        <v>45643</v>
      </c>
      <c r="B297" s="14" t="s">
        <v>511</v>
      </c>
      <c r="C297" s="9" t="s">
        <v>179</v>
      </c>
      <c r="D297" s="13" t="s">
        <v>59</v>
      </c>
      <c r="E297" s="9">
        <v>26</v>
      </c>
      <c r="F297" s="9">
        <v>39</v>
      </c>
      <c r="G297" s="9" t="s">
        <v>60</v>
      </c>
      <c r="H297" s="9">
        <v>0</v>
      </c>
      <c r="I297" s="9">
        <v>93</v>
      </c>
      <c r="J297" s="9" t="s">
        <v>57</v>
      </c>
      <c r="K297" s="9">
        <v>5</v>
      </c>
      <c r="L297" s="9" t="s">
        <v>93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156</v>
      </c>
      <c r="T297" s="12">
        <v>45670</v>
      </c>
      <c r="U297" s="11">
        <v>7000</v>
      </c>
      <c r="V297" s="10">
        <v>0</v>
      </c>
      <c r="W297" s="10">
        <v>7000</v>
      </c>
      <c r="X297" s="10">
        <v>0</v>
      </c>
      <c r="Y297" s="10">
        <v>0</v>
      </c>
      <c r="Z297" s="9" t="s">
        <v>85</v>
      </c>
      <c r="AA297" s="8">
        <v>7920.9900000000007</v>
      </c>
      <c r="AB297" s="8">
        <v>4255</v>
      </c>
      <c r="AC297" s="8">
        <v>3665.9900000000007</v>
      </c>
      <c r="AD297" s="8">
        <v>0</v>
      </c>
      <c r="AE297" s="8">
        <v>0</v>
      </c>
      <c r="AF297" s="8">
        <v>0</v>
      </c>
      <c r="AG297" s="1" t="s">
        <v>61</v>
      </c>
      <c r="AH297" s="1" t="s">
        <v>77</v>
      </c>
      <c r="AI297" s="1">
        <v>1</v>
      </c>
      <c r="AJ297" s="3">
        <v>45670</v>
      </c>
      <c r="AK297" s="3">
        <v>0</v>
      </c>
      <c r="AL297" s="3">
        <v>0</v>
      </c>
      <c r="AM297" s="3">
        <v>0</v>
      </c>
      <c r="AN297" s="3">
        <v>0</v>
      </c>
      <c r="AO297" s="3">
        <v>45669</v>
      </c>
      <c r="AP297" s="3">
        <v>45665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106</v>
      </c>
      <c r="BD297" s="56">
        <v>296.00832588888892</v>
      </c>
    </row>
    <row r="298" spans="1:56" ht="28.5" hidden="1" customHeight="1" x14ac:dyDescent="0.45">
      <c r="A298" s="3">
        <v>45650</v>
      </c>
      <c r="B298" s="14" t="s">
        <v>600</v>
      </c>
      <c r="C298" s="9" t="s">
        <v>601</v>
      </c>
      <c r="D298" s="13" t="s">
        <v>59</v>
      </c>
      <c r="E298" s="9">
        <v>26</v>
      </c>
      <c r="F298" s="9">
        <v>43</v>
      </c>
      <c r="G298" s="9" t="s">
        <v>60</v>
      </c>
      <c r="H298" s="9">
        <v>0</v>
      </c>
      <c r="I298" s="9">
        <v>102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45666</v>
      </c>
      <c r="U298" s="11">
        <v>5000</v>
      </c>
      <c r="V298" s="10">
        <v>5000</v>
      </c>
      <c r="W298" s="10">
        <v>0</v>
      </c>
      <c r="X298" s="10">
        <v>0</v>
      </c>
      <c r="Y298" s="10">
        <v>0</v>
      </c>
      <c r="Z298" s="9" t="s">
        <v>85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143</v>
      </c>
      <c r="AH298" s="1" t="s">
        <v>77</v>
      </c>
      <c r="AI298" s="1">
        <v>1</v>
      </c>
      <c r="AJ298" s="3">
        <v>45666</v>
      </c>
      <c r="AK298" s="3">
        <v>0</v>
      </c>
      <c r="AL298" s="3">
        <v>0</v>
      </c>
      <c r="AM298" s="3">
        <v>0</v>
      </c>
      <c r="AN298" s="3">
        <v>0</v>
      </c>
      <c r="AO298" s="3">
        <v>45665</v>
      </c>
      <c r="AP298" s="3">
        <v>45661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106</v>
      </c>
      <c r="BD298" s="56">
        <v>0</v>
      </c>
    </row>
    <row r="299" spans="1:56" ht="28.5" hidden="1" customHeight="1" x14ac:dyDescent="0.45">
      <c r="A299" s="3" t="s">
        <v>172</v>
      </c>
      <c r="B299" s="14" t="s">
        <v>172</v>
      </c>
      <c r="C299" s="9" t="s">
        <v>179</v>
      </c>
      <c r="D299" s="13" t="s">
        <v>59</v>
      </c>
      <c r="E299" s="9">
        <v>26</v>
      </c>
      <c r="F299" s="9">
        <v>39</v>
      </c>
      <c r="G299" s="9" t="s">
        <v>60</v>
      </c>
      <c r="H299" s="9">
        <v>0</v>
      </c>
      <c r="I299" s="9">
        <v>93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156</v>
      </c>
      <c r="T299" s="12">
        <v>45687</v>
      </c>
      <c r="U299" s="11">
        <v>10000</v>
      </c>
      <c r="V299" s="10">
        <v>0</v>
      </c>
      <c r="W299" s="10">
        <v>10000</v>
      </c>
      <c r="X299" s="10">
        <v>0</v>
      </c>
      <c r="Y299" s="10">
        <v>0</v>
      </c>
      <c r="Z299" s="9" t="s">
        <v>85</v>
      </c>
      <c r="AA299" s="8">
        <v>11315.7</v>
      </c>
      <c r="AB299" s="8">
        <v>0</v>
      </c>
      <c r="AC299" s="8">
        <v>11315.7</v>
      </c>
      <c r="AD299" s="8">
        <v>0</v>
      </c>
      <c r="AE299" s="8">
        <v>0</v>
      </c>
      <c r="AF299" s="8">
        <v>0</v>
      </c>
      <c r="AG299" s="1" t="s">
        <v>143</v>
      </c>
      <c r="AH299" s="1" t="s">
        <v>77</v>
      </c>
      <c r="AI299" s="1">
        <v>1</v>
      </c>
      <c r="AJ299" s="3">
        <v>45687</v>
      </c>
      <c r="AK299" s="3">
        <v>0</v>
      </c>
      <c r="AL299" s="3">
        <v>0</v>
      </c>
      <c r="AM299" s="3">
        <v>0</v>
      </c>
      <c r="AN299" s="3">
        <v>0</v>
      </c>
      <c r="AO299" s="3">
        <v>45686</v>
      </c>
      <c r="AP299" s="3">
        <v>45682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106</v>
      </c>
      <c r="BD299" s="56">
        <v>913.67990999999995</v>
      </c>
    </row>
    <row r="300" spans="1:56" ht="28.5" hidden="1" customHeight="1" x14ac:dyDescent="0.45">
      <c r="A300" s="3" t="s">
        <v>172</v>
      </c>
      <c r="B300" s="14" t="s">
        <v>172</v>
      </c>
      <c r="C300" s="9" t="s">
        <v>250</v>
      </c>
      <c r="D300" s="13" t="s">
        <v>61</v>
      </c>
      <c r="E300" s="9">
        <v>26</v>
      </c>
      <c r="F300" s="9">
        <v>41</v>
      </c>
      <c r="G300" s="9" t="s">
        <v>60</v>
      </c>
      <c r="H300" s="9">
        <v>0</v>
      </c>
      <c r="I300" s="9">
        <v>97</v>
      </c>
      <c r="J300" s="9" t="s">
        <v>57</v>
      </c>
      <c r="K300" s="9">
        <v>5</v>
      </c>
      <c r="L300" s="9" t="s">
        <v>92</v>
      </c>
      <c r="M300" s="10">
        <v>27</v>
      </c>
      <c r="N300" s="9">
        <v>43</v>
      </c>
      <c r="O300" s="9">
        <v>40</v>
      </c>
      <c r="P300" s="10">
        <v>286.42936262399996</v>
      </c>
      <c r="Q300" s="10">
        <v>0</v>
      </c>
      <c r="R300" s="10">
        <v>286.42936262399996</v>
      </c>
      <c r="S300" s="9" t="s">
        <v>273</v>
      </c>
      <c r="T300" s="12">
        <v>45687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85</v>
      </c>
      <c r="AA300" s="8">
        <v>11874.499999999998</v>
      </c>
      <c r="AB300" s="8">
        <v>0</v>
      </c>
      <c r="AC300" s="8">
        <v>11874.499999999998</v>
      </c>
      <c r="AD300" s="8">
        <v>0</v>
      </c>
      <c r="AE300" s="8">
        <v>0</v>
      </c>
      <c r="AF300" s="8">
        <v>0</v>
      </c>
      <c r="AG300" s="1" t="s">
        <v>140</v>
      </c>
      <c r="AH300" s="1" t="s">
        <v>72</v>
      </c>
      <c r="AI300" s="1">
        <v>3</v>
      </c>
      <c r="AJ300" s="3">
        <v>45687</v>
      </c>
      <c r="AK300" s="3">
        <v>0</v>
      </c>
      <c r="AL300" s="3">
        <v>45677</v>
      </c>
      <c r="AM300" s="3">
        <v>45684</v>
      </c>
      <c r="AN300" s="3">
        <v>45685</v>
      </c>
      <c r="AO300" s="3">
        <v>45685</v>
      </c>
      <c r="AP300" s="3">
        <v>45682</v>
      </c>
      <c r="AQ300" s="3">
        <v>45686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65</v>
      </c>
      <c r="AY300" s="2">
        <v>0</v>
      </c>
      <c r="AZ300" s="2">
        <v>0</v>
      </c>
      <c r="BA300" s="2">
        <v>0</v>
      </c>
      <c r="BB300" s="2">
        <v>0</v>
      </c>
      <c r="BC300" s="1" t="s">
        <v>106</v>
      </c>
      <c r="BD300" s="56">
        <v>958.79990555555537</v>
      </c>
    </row>
    <row r="301" spans="1:56" ht="28.5" hidden="1" customHeight="1" x14ac:dyDescent="0.45">
      <c r="A301" s="3" t="s">
        <v>172</v>
      </c>
      <c r="B301" s="14" t="s">
        <v>172</v>
      </c>
      <c r="C301" s="9" t="s">
        <v>227</v>
      </c>
      <c r="D301" s="13" t="s">
        <v>59</v>
      </c>
      <c r="E301" s="9">
        <v>26</v>
      </c>
      <c r="F301" s="9">
        <v>40</v>
      </c>
      <c r="G301" s="9" t="s">
        <v>60</v>
      </c>
      <c r="H301" s="9">
        <v>0</v>
      </c>
      <c r="I301" s="9">
        <v>95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71</v>
      </c>
      <c r="T301" s="12" t="s">
        <v>63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85</v>
      </c>
      <c r="AA301" s="8">
        <v>5797.55</v>
      </c>
      <c r="AB301" s="8">
        <v>0</v>
      </c>
      <c r="AC301" s="8">
        <v>5797.55</v>
      </c>
      <c r="AD301" s="8">
        <v>0</v>
      </c>
      <c r="AE301" s="8">
        <v>0</v>
      </c>
      <c r="AF301" s="8">
        <v>0</v>
      </c>
      <c r="AG301" s="1" t="s">
        <v>61</v>
      </c>
      <c r="AH301" s="1" t="s">
        <v>77</v>
      </c>
      <c r="AI301" s="1">
        <v>1</v>
      </c>
      <c r="AJ301" s="3" t="s">
        <v>63</v>
      </c>
      <c r="AK301" s="3">
        <v>0</v>
      </c>
      <c r="AL301" s="3">
        <v>0</v>
      </c>
      <c r="AM301" s="3">
        <v>0</v>
      </c>
      <c r="AN301" s="3">
        <v>0</v>
      </c>
      <c r="AO301" s="3" t="e">
        <v>#VALUE!</v>
      </c>
      <c r="AP301" s="3" t="e">
        <v>#VALUE!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468.1199538888888</v>
      </c>
    </row>
    <row r="302" spans="1:56" ht="28.5" hidden="1" customHeight="1" x14ac:dyDescent="0.45">
      <c r="A302" s="3" t="s">
        <v>172</v>
      </c>
      <c r="B302" s="14" t="s">
        <v>172</v>
      </c>
      <c r="C302" s="9" t="s">
        <v>182</v>
      </c>
      <c r="D302" s="13" t="s">
        <v>59</v>
      </c>
      <c r="E302" s="9">
        <v>26</v>
      </c>
      <c r="F302" s="9">
        <v>42</v>
      </c>
      <c r="G302" s="9" t="s">
        <v>60</v>
      </c>
      <c r="H302" s="9">
        <v>0</v>
      </c>
      <c r="I302" s="9">
        <v>100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45687</v>
      </c>
      <c r="U302" s="11">
        <v>40000</v>
      </c>
      <c r="V302" s="10">
        <v>0</v>
      </c>
      <c r="W302" s="10">
        <v>40000</v>
      </c>
      <c r="X302" s="10">
        <v>0</v>
      </c>
      <c r="Y302" s="10">
        <v>0</v>
      </c>
      <c r="Z302" s="9" t="s">
        <v>85</v>
      </c>
      <c r="AA302" s="8">
        <v>48615.600000000006</v>
      </c>
      <c r="AB302" s="8">
        <v>0</v>
      </c>
      <c r="AC302" s="8">
        <v>48615.600000000006</v>
      </c>
      <c r="AD302" s="8">
        <v>0</v>
      </c>
      <c r="AE302" s="8">
        <v>0</v>
      </c>
      <c r="AF302" s="8">
        <v>0</v>
      </c>
      <c r="AG302" s="1" t="s">
        <v>140</v>
      </c>
      <c r="AH302" s="1" t="s">
        <v>77</v>
      </c>
      <c r="AI302" s="1">
        <v>1</v>
      </c>
      <c r="AJ302" s="3">
        <v>45687</v>
      </c>
      <c r="AK302" s="3">
        <v>0</v>
      </c>
      <c r="AL302" s="3">
        <v>0</v>
      </c>
      <c r="AM302" s="3">
        <v>0</v>
      </c>
      <c r="AN302" s="3">
        <v>0</v>
      </c>
      <c r="AO302" s="3">
        <v>45686</v>
      </c>
      <c r="AP302" s="3">
        <v>45682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3925.4396133333335</v>
      </c>
    </row>
    <row r="303" spans="1:56" ht="28.5" hidden="1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 t="s">
        <v>60</v>
      </c>
      <c r="H303" s="9">
        <v>0</v>
      </c>
      <c r="I303" s="9">
        <v>102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85</v>
      </c>
      <c r="AA303" s="8">
        <v>85524.340000000011</v>
      </c>
      <c r="AB303" s="8">
        <v>4255</v>
      </c>
      <c r="AC303" s="8">
        <v>81269.340000000011</v>
      </c>
      <c r="AD303" s="8">
        <v>0</v>
      </c>
      <c r="AE303" s="8">
        <v>0</v>
      </c>
      <c r="AF303" s="8" t="s">
        <v>58</v>
      </c>
      <c r="AG303" s="1" t="s">
        <v>140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0</v>
      </c>
    </row>
    <row r="304" spans="1:56" ht="28.5" hidden="1" customHeight="1" x14ac:dyDescent="0.45">
      <c r="A304" s="3" t="s">
        <v>172</v>
      </c>
      <c r="B304" s="14" t="s">
        <v>172</v>
      </c>
      <c r="C304" s="9" t="s">
        <v>293</v>
      </c>
      <c r="D304" s="13" t="s">
        <v>61</v>
      </c>
      <c r="E304" s="9">
        <v>26</v>
      </c>
      <c r="F304" s="9">
        <v>43</v>
      </c>
      <c r="G304" s="9" t="s">
        <v>60</v>
      </c>
      <c r="H304" s="9" t="s">
        <v>66</v>
      </c>
      <c r="I304" s="9">
        <v>140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261</v>
      </c>
      <c r="T304" s="12" t="s">
        <v>63</v>
      </c>
      <c r="U304" s="11">
        <v>20000</v>
      </c>
      <c r="V304" s="10">
        <v>0</v>
      </c>
      <c r="W304" s="10">
        <v>20000</v>
      </c>
      <c r="X304" s="10">
        <v>0</v>
      </c>
      <c r="Y304" s="10">
        <v>21000</v>
      </c>
      <c r="Z304" s="9" t="s">
        <v>197</v>
      </c>
      <c r="AA304" s="8">
        <v>24866.6</v>
      </c>
      <c r="AB304" s="8">
        <v>3670</v>
      </c>
      <c r="AC304" s="8">
        <v>21196.6</v>
      </c>
      <c r="AD304" s="8">
        <v>3670</v>
      </c>
      <c r="AE304" s="8">
        <v>21196.6</v>
      </c>
      <c r="AF304" s="8">
        <v>0</v>
      </c>
      <c r="AG304" s="1" t="s">
        <v>140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107</v>
      </c>
      <c r="BD304" s="56">
        <v>1904.3967511111107</v>
      </c>
    </row>
    <row r="305" spans="1:56" ht="28.5" hidden="1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26</v>
      </c>
      <c r="F305" s="9">
        <v>43</v>
      </c>
      <c r="G305" s="9">
        <v>0</v>
      </c>
      <c r="H305" s="9">
        <v>0</v>
      </c>
      <c r="I305" s="9">
        <v>100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 t="s">
        <v>197</v>
      </c>
      <c r="AA305" s="8">
        <v>24866.6</v>
      </c>
      <c r="AB305" s="8">
        <v>3670</v>
      </c>
      <c r="AC305" s="8">
        <v>21196.6</v>
      </c>
      <c r="AD305" s="8">
        <v>3670</v>
      </c>
      <c r="AE305" s="8">
        <v>21196.6</v>
      </c>
      <c r="AF305" s="8" t="s">
        <v>58</v>
      </c>
      <c r="AG305" s="1" t="s">
        <v>143</v>
      </c>
      <c r="AH305" s="1">
        <v>0</v>
      </c>
      <c r="AI305" s="1" t="s">
        <v>15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107</v>
      </c>
      <c r="BD305" s="56">
        <v>0</v>
      </c>
    </row>
    <row r="306" spans="1:56" ht="28.5" hidden="1" customHeight="1" x14ac:dyDescent="0.45">
      <c r="A306" s="3">
        <v>45642</v>
      </c>
      <c r="B306" s="14" t="s">
        <v>513</v>
      </c>
      <c r="C306" s="9" t="s">
        <v>128</v>
      </c>
      <c r="D306" s="13" t="s">
        <v>59</v>
      </c>
      <c r="E306" s="9">
        <v>26</v>
      </c>
      <c r="F306" s="9">
        <v>43</v>
      </c>
      <c r="G306" s="9" t="s">
        <v>60</v>
      </c>
      <c r="H306" s="9">
        <v>0</v>
      </c>
      <c r="I306" s="9">
        <v>116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129</v>
      </c>
      <c r="T306" s="12">
        <v>45674</v>
      </c>
      <c r="U306" s="11">
        <v>20000</v>
      </c>
      <c r="V306" s="10">
        <v>0</v>
      </c>
      <c r="W306" s="10">
        <v>20000</v>
      </c>
      <c r="X306" s="10">
        <v>0</v>
      </c>
      <c r="Y306" s="10">
        <v>0</v>
      </c>
      <c r="Z306" s="9" t="s">
        <v>377</v>
      </c>
      <c r="AA306" s="8">
        <v>24866.6</v>
      </c>
      <c r="AB306" s="8">
        <v>0</v>
      </c>
      <c r="AC306" s="8">
        <v>24866.6</v>
      </c>
      <c r="AD306" s="8">
        <v>0</v>
      </c>
      <c r="AE306" s="8">
        <v>0</v>
      </c>
      <c r="AF306" s="8">
        <v>0</v>
      </c>
      <c r="AG306" s="1" t="s">
        <v>141</v>
      </c>
      <c r="AH306" s="1" t="s">
        <v>77</v>
      </c>
      <c r="AI306" s="1">
        <v>1</v>
      </c>
      <c r="AJ306" s="3">
        <v>45674</v>
      </c>
      <c r="AK306" s="3">
        <v>0</v>
      </c>
      <c r="AL306" s="3">
        <v>0</v>
      </c>
      <c r="AM306" s="3">
        <v>0</v>
      </c>
      <c r="AN306" s="3">
        <v>0</v>
      </c>
      <c r="AO306" s="3">
        <v>45673</v>
      </c>
      <c r="AP306" s="3">
        <v>45669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105</v>
      </c>
      <c r="BD306" s="56">
        <v>2471.1874488888889</v>
      </c>
    </row>
    <row r="307" spans="1:56" ht="28.5" hidden="1" customHeight="1" x14ac:dyDescent="0.45">
      <c r="A307" s="3" t="s">
        <v>172</v>
      </c>
      <c r="B307" s="14" t="s">
        <v>172</v>
      </c>
      <c r="C307" s="9" t="s">
        <v>128</v>
      </c>
      <c r="D307" s="13" t="s">
        <v>59</v>
      </c>
      <c r="E307" s="9">
        <v>26</v>
      </c>
      <c r="F307" s="9">
        <v>43</v>
      </c>
      <c r="G307" s="9" t="s">
        <v>60</v>
      </c>
      <c r="H307" s="9">
        <v>0</v>
      </c>
      <c r="I307" s="9">
        <v>116</v>
      </c>
      <c r="J307" s="9" t="s">
        <v>57</v>
      </c>
      <c r="K307" s="9">
        <v>5</v>
      </c>
      <c r="L307" s="9" t="s">
        <v>93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129</v>
      </c>
      <c r="T307" s="12">
        <v>45687</v>
      </c>
      <c r="U307" s="11">
        <v>10000</v>
      </c>
      <c r="V307" s="10">
        <v>0</v>
      </c>
      <c r="W307" s="10">
        <v>10000</v>
      </c>
      <c r="X307" s="10">
        <v>0</v>
      </c>
      <c r="Y307" s="10">
        <v>0</v>
      </c>
      <c r="Z307" s="9" t="s">
        <v>169</v>
      </c>
      <c r="AA307" s="8">
        <v>12433.3</v>
      </c>
      <c r="AB307" s="8">
        <v>0</v>
      </c>
      <c r="AC307" s="8">
        <v>12433.3</v>
      </c>
      <c r="AD307" s="8">
        <v>0</v>
      </c>
      <c r="AE307" s="8">
        <v>0</v>
      </c>
      <c r="AF307" s="8">
        <v>0</v>
      </c>
      <c r="AG307" s="1" t="s">
        <v>141</v>
      </c>
      <c r="AH307" s="1" t="s">
        <v>77</v>
      </c>
      <c r="AI307" s="1">
        <v>1</v>
      </c>
      <c r="AJ307" s="3">
        <v>45687</v>
      </c>
      <c r="AK307" s="3">
        <v>0</v>
      </c>
      <c r="AL307" s="3">
        <v>0</v>
      </c>
      <c r="AM307" s="3">
        <v>0</v>
      </c>
      <c r="AN307" s="3">
        <v>0</v>
      </c>
      <c r="AO307" s="3">
        <v>45686</v>
      </c>
      <c r="AP307" s="3">
        <v>45682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105</v>
      </c>
      <c r="BD307" s="56">
        <v>1235.5937244444444</v>
      </c>
    </row>
    <row r="308" spans="1:56" ht="28.5" hidden="1" customHeight="1" x14ac:dyDescent="0.45">
      <c r="A308" s="3">
        <v>0</v>
      </c>
      <c r="B308" s="14">
        <v>0</v>
      </c>
      <c r="C308" s="9">
        <v>0</v>
      </c>
      <c r="D308" s="13">
        <v>0</v>
      </c>
      <c r="E308" s="9">
        <v>26</v>
      </c>
      <c r="F308" s="9">
        <v>43</v>
      </c>
      <c r="G308" s="9">
        <v>0</v>
      </c>
      <c r="H308" s="9">
        <v>0</v>
      </c>
      <c r="I308" s="9">
        <v>116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 t="s">
        <v>377</v>
      </c>
      <c r="AA308" s="8">
        <v>37299.899999999994</v>
      </c>
      <c r="AB308" s="8">
        <v>0</v>
      </c>
      <c r="AC308" s="8">
        <v>37299.899999999994</v>
      </c>
      <c r="AD308" s="8">
        <v>0</v>
      </c>
      <c r="AE308" s="8">
        <v>0</v>
      </c>
      <c r="AF308" s="8" t="s">
        <v>58</v>
      </c>
      <c r="AG308" s="1" t="s">
        <v>141</v>
      </c>
      <c r="AH308" s="1">
        <v>0</v>
      </c>
      <c r="AI308" s="1" t="s">
        <v>15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378</v>
      </c>
      <c r="BD308" s="56">
        <v>0</v>
      </c>
    </row>
    <row r="309" spans="1:56" ht="28.5" hidden="1" customHeight="1" x14ac:dyDescent="0.45">
      <c r="A309" s="3">
        <v>45624</v>
      </c>
      <c r="B309" s="14" t="s">
        <v>380</v>
      </c>
      <c r="C309" s="9" t="s">
        <v>128</v>
      </c>
      <c r="D309" s="13" t="s">
        <v>191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93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129</v>
      </c>
      <c r="T309" s="12">
        <v>45672</v>
      </c>
      <c r="U309" s="11">
        <v>40000</v>
      </c>
      <c r="V309" s="10">
        <v>0</v>
      </c>
      <c r="W309" s="10">
        <v>40000</v>
      </c>
      <c r="X309" s="10">
        <v>0</v>
      </c>
      <c r="Y309" s="10">
        <v>42000</v>
      </c>
      <c r="Z309" s="9" t="s">
        <v>89</v>
      </c>
      <c r="AA309" s="8">
        <v>49733.2</v>
      </c>
      <c r="AB309" s="8">
        <v>43120</v>
      </c>
      <c r="AC309" s="8">
        <v>6613.1999999999971</v>
      </c>
      <c r="AD309" s="8">
        <v>18719</v>
      </c>
      <c r="AE309" s="8">
        <v>31014.199999999997</v>
      </c>
      <c r="AF309" s="8" t="s">
        <v>590</v>
      </c>
      <c r="AG309" s="1" t="s">
        <v>140</v>
      </c>
      <c r="AH309" s="1" t="s">
        <v>68</v>
      </c>
      <c r="AI309" s="1">
        <v>4</v>
      </c>
      <c r="AJ309" s="3">
        <v>45672</v>
      </c>
      <c r="AK309" s="3">
        <v>45668</v>
      </c>
      <c r="AL309" s="3">
        <v>45662</v>
      </c>
      <c r="AM309" s="3">
        <v>45669</v>
      </c>
      <c r="AN309" s="3">
        <v>45670</v>
      </c>
      <c r="AO309" s="3">
        <v>45670</v>
      </c>
      <c r="AP309" s="3">
        <v>45667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108</v>
      </c>
      <c r="BD309" s="56">
        <v>682.04135999999971</v>
      </c>
    </row>
    <row r="310" spans="1:56" ht="28.5" hidden="1" customHeight="1" x14ac:dyDescent="0.45">
      <c r="A310" s="3" t="s">
        <v>172</v>
      </c>
      <c r="B310" s="14" t="s">
        <v>172</v>
      </c>
      <c r="C310" s="9" t="s">
        <v>128</v>
      </c>
      <c r="D310" s="13" t="s">
        <v>191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129</v>
      </c>
      <c r="T310" s="12">
        <v>45687</v>
      </c>
      <c r="U310" s="11">
        <v>10000</v>
      </c>
      <c r="V310" s="10">
        <v>0</v>
      </c>
      <c r="W310" s="10">
        <v>10000</v>
      </c>
      <c r="X310" s="10">
        <v>0</v>
      </c>
      <c r="Y310" s="10">
        <v>10500</v>
      </c>
      <c r="Z310" s="9" t="s">
        <v>89</v>
      </c>
      <c r="AA310" s="8">
        <v>12433.3</v>
      </c>
      <c r="AB310" s="8">
        <v>0</v>
      </c>
      <c r="AC310" s="8">
        <v>12433.3</v>
      </c>
      <c r="AD310" s="8">
        <v>0</v>
      </c>
      <c r="AE310" s="8">
        <v>12433.3</v>
      </c>
      <c r="AF310" s="8">
        <v>0</v>
      </c>
      <c r="AG310" s="1" t="s">
        <v>140</v>
      </c>
      <c r="AH310" s="1" t="s">
        <v>68</v>
      </c>
      <c r="AI310" s="1">
        <v>4</v>
      </c>
      <c r="AJ310" s="3">
        <v>45687</v>
      </c>
      <c r="AK310" s="3">
        <v>45683</v>
      </c>
      <c r="AL310" s="3">
        <v>45677</v>
      </c>
      <c r="AM310" s="3">
        <v>45684</v>
      </c>
      <c r="AN310" s="3">
        <v>45685</v>
      </c>
      <c r="AO310" s="3">
        <v>45685</v>
      </c>
      <c r="AP310" s="3">
        <v>45682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65</v>
      </c>
      <c r="AY310" s="2">
        <v>0</v>
      </c>
      <c r="AZ310" s="2">
        <v>0</v>
      </c>
      <c r="BA310" s="2">
        <v>0</v>
      </c>
      <c r="BB310" s="2">
        <v>0</v>
      </c>
      <c r="BC310" s="1" t="s">
        <v>108</v>
      </c>
      <c r="BD310" s="56">
        <v>1282.2876733333333</v>
      </c>
    </row>
    <row r="311" spans="1:56" ht="28.5" hidden="1" customHeight="1" x14ac:dyDescent="0.45">
      <c r="A311" s="3">
        <v>45659</v>
      </c>
      <c r="B311" s="14" t="s">
        <v>721</v>
      </c>
      <c r="C311" s="9" t="s">
        <v>128</v>
      </c>
      <c r="D311" s="13" t="s">
        <v>619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92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129</v>
      </c>
      <c r="T311" s="12">
        <v>45672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89</v>
      </c>
      <c r="AA311" s="8">
        <v>12433.3</v>
      </c>
      <c r="AB311" s="8">
        <v>0</v>
      </c>
      <c r="AC311" s="8">
        <v>12433.3</v>
      </c>
      <c r="AD311" s="8">
        <v>0</v>
      </c>
      <c r="AE311" s="8">
        <v>12433.3</v>
      </c>
      <c r="AF311" s="8" t="s">
        <v>590</v>
      </c>
      <c r="AG311" s="1" t="s">
        <v>143</v>
      </c>
      <c r="AH311" s="1" t="s">
        <v>68</v>
      </c>
      <c r="AI311" s="1">
        <v>4</v>
      </c>
      <c r="AJ311" s="3">
        <v>45672</v>
      </c>
      <c r="AK311" s="3">
        <v>45668</v>
      </c>
      <c r="AL311" s="3">
        <v>45662</v>
      </c>
      <c r="AM311" s="3">
        <v>45669</v>
      </c>
      <c r="AN311" s="3">
        <v>45670</v>
      </c>
      <c r="AO311" s="3">
        <v>45670</v>
      </c>
      <c r="AP311" s="3">
        <v>45667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108</v>
      </c>
      <c r="BD311" s="56">
        <v>1282.2876733333333</v>
      </c>
    </row>
    <row r="312" spans="1:56" ht="28.5" hidden="1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26</v>
      </c>
      <c r="F312" s="9">
        <v>43</v>
      </c>
      <c r="G312" s="9">
        <v>0</v>
      </c>
      <c r="H312" s="9">
        <v>0</v>
      </c>
      <c r="I312" s="9">
        <v>120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89</v>
      </c>
      <c r="AA312" s="8">
        <v>74599.8</v>
      </c>
      <c r="AB312" s="8">
        <v>43120</v>
      </c>
      <c r="AC312" s="8">
        <v>31479.799999999996</v>
      </c>
      <c r="AD312" s="8">
        <v>18719</v>
      </c>
      <c r="AE312" s="8">
        <v>55880.800000000003</v>
      </c>
      <c r="AF312" s="8" t="s">
        <v>58</v>
      </c>
      <c r="AG312" s="1" t="s">
        <v>141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110</v>
      </c>
      <c r="BD312" s="56">
        <v>0</v>
      </c>
    </row>
    <row r="313" spans="1:56" ht="28.5" customHeight="1" x14ac:dyDescent="0.45">
      <c r="A313" s="3">
        <v>45663</v>
      </c>
      <c r="B313" s="14" t="s">
        <v>725</v>
      </c>
      <c r="C313" s="9" t="s">
        <v>128</v>
      </c>
      <c r="D313" s="13" t="s">
        <v>59</v>
      </c>
      <c r="E313" s="9">
        <v>28</v>
      </c>
      <c r="F313" s="9">
        <v>47</v>
      </c>
      <c r="G313" s="9" t="s">
        <v>60</v>
      </c>
      <c r="H313" s="9" t="s">
        <v>66</v>
      </c>
      <c r="I313" s="9">
        <v>180</v>
      </c>
      <c r="J313" s="9" t="s">
        <v>57</v>
      </c>
      <c r="K313" s="9">
        <v>5</v>
      </c>
      <c r="L313" s="9" t="s">
        <v>93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156</v>
      </c>
      <c r="T313" s="12">
        <v>45668</v>
      </c>
      <c r="U313" s="11">
        <v>5000</v>
      </c>
      <c r="V313" s="10">
        <v>0</v>
      </c>
      <c r="W313" s="10">
        <v>5000</v>
      </c>
      <c r="X313" s="10">
        <v>0</v>
      </c>
      <c r="Y313" s="10">
        <v>0</v>
      </c>
      <c r="Z313" s="9" t="s">
        <v>160</v>
      </c>
      <c r="AA313" s="8">
        <v>6775.4500000000007</v>
      </c>
      <c r="AB313" s="8">
        <v>6775.4500000000007</v>
      </c>
      <c r="AC313" s="8">
        <v>0</v>
      </c>
      <c r="AD313" s="8">
        <v>701</v>
      </c>
      <c r="AE313" s="8">
        <v>6074.4500000000007</v>
      </c>
      <c r="AF313" s="8" t="s">
        <v>703</v>
      </c>
      <c r="AG313" s="1" t="s">
        <v>141</v>
      </c>
      <c r="AH313" s="1" t="s">
        <v>195</v>
      </c>
      <c r="AI313" s="1">
        <v>2</v>
      </c>
      <c r="AJ313" s="3">
        <v>45668</v>
      </c>
      <c r="AK313" s="3">
        <v>45666</v>
      </c>
      <c r="AL313" s="3">
        <v>0</v>
      </c>
      <c r="AM313" s="3">
        <v>0</v>
      </c>
      <c r="AN313" s="3">
        <v>0</v>
      </c>
      <c r="AO313" s="3">
        <v>45667</v>
      </c>
      <c r="AP313" s="3">
        <v>45663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190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108</v>
      </c>
      <c r="BD313" s="56">
        <v>0</v>
      </c>
    </row>
    <row r="314" spans="1:56" ht="28.5" customHeight="1" x14ac:dyDescent="0.45">
      <c r="A314" s="3">
        <v>45630</v>
      </c>
      <c r="B314" s="14" t="s">
        <v>423</v>
      </c>
      <c r="C314" s="9" t="s">
        <v>198</v>
      </c>
      <c r="D314" s="13" t="s">
        <v>199</v>
      </c>
      <c r="E314" s="9">
        <v>28</v>
      </c>
      <c r="F314" s="9">
        <v>41</v>
      </c>
      <c r="G314" s="9" t="s">
        <v>60</v>
      </c>
      <c r="H314" s="9">
        <v>0</v>
      </c>
      <c r="I314" s="9">
        <v>120</v>
      </c>
      <c r="J314" s="9" t="s">
        <v>78</v>
      </c>
      <c r="K314" s="9">
        <v>3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71</v>
      </c>
      <c r="T314" s="12">
        <v>45673</v>
      </c>
      <c r="U314" s="11">
        <v>20000</v>
      </c>
      <c r="V314" s="10">
        <v>1238</v>
      </c>
      <c r="W314" s="10">
        <v>18762</v>
      </c>
      <c r="X314" s="10">
        <v>0</v>
      </c>
      <c r="Y314" s="10">
        <v>19700.100000000002</v>
      </c>
      <c r="Z314" s="9" t="s">
        <v>160</v>
      </c>
      <c r="AA314" s="8">
        <v>22278.936900000001</v>
      </c>
      <c r="AB314" s="8">
        <v>19510</v>
      </c>
      <c r="AC314" s="8">
        <v>2768.9369000000006</v>
      </c>
      <c r="AD314" s="8">
        <v>0</v>
      </c>
      <c r="AE314" s="8">
        <v>0</v>
      </c>
      <c r="AF314" s="8">
        <v>0</v>
      </c>
      <c r="AG314" s="1" t="s">
        <v>140</v>
      </c>
      <c r="AH314" s="1" t="s">
        <v>200</v>
      </c>
      <c r="AI314" s="1">
        <v>2</v>
      </c>
      <c r="AJ314" s="3">
        <v>45673</v>
      </c>
      <c r="AK314" s="3">
        <v>0</v>
      </c>
      <c r="AL314" s="3">
        <v>45664</v>
      </c>
      <c r="AM314" s="3">
        <v>45671</v>
      </c>
      <c r="AN314" s="3">
        <v>0</v>
      </c>
      <c r="AO314" s="3">
        <v>45672</v>
      </c>
      <c r="AP314" s="3">
        <v>45668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108</v>
      </c>
      <c r="BD314" s="56">
        <v>311.19774159444455</v>
      </c>
    </row>
    <row r="315" spans="1:56" ht="28.5" customHeight="1" x14ac:dyDescent="0.45">
      <c r="A315" s="3" t="s">
        <v>172</v>
      </c>
      <c r="B315" s="14" t="s">
        <v>172</v>
      </c>
      <c r="C315" s="9" t="s">
        <v>128</v>
      </c>
      <c r="D315" s="13" t="s">
        <v>59</v>
      </c>
      <c r="E315" s="9">
        <v>28</v>
      </c>
      <c r="F315" s="9">
        <v>47</v>
      </c>
      <c r="G315" s="9" t="s">
        <v>60</v>
      </c>
      <c r="H315" s="9" t="s">
        <v>66</v>
      </c>
      <c r="I315" s="9">
        <v>180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156</v>
      </c>
      <c r="T315" s="12">
        <v>45674</v>
      </c>
      <c r="U315" s="11">
        <v>10000</v>
      </c>
      <c r="V315" s="10">
        <v>0</v>
      </c>
      <c r="W315" s="10">
        <v>10000</v>
      </c>
      <c r="X315" s="10">
        <v>0</v>
      </c>
      <c r="Y315" s="10">
        <v>0</v>
      </c>
      <c r="Z315" s="9" t="s">
        <v>160</v>
      </c>
      <c r="AA315" s="8">
        <v>13550.900000000001</v>
      </c>
      <c r="AB315" s="8">
        <v>0</v>
      </c>
      <c r="AC315" s="8">
        <v>13550.900000000001</v>
      </c>
      <c r="AD315" s="8">
        <v>0</v>
      </c>
      <c r="AE315" s="8">
        <v>13550.900000000001</v>
      </c>
      <c r="AF315" s="8" t="s">
        <v>703</v>
      </c>
      <c r="AG315" s="1" t="s">
        <v>140</v>
      </c>
      <c r="AH315" s="1" t="s">
        <v>195</v>
      </c>
      <c r="AI315" s="1">
        <v>2</v>
      </c>
      <c r="AJ315" s="3">
        <v>45674</v>
      </c>
      <c r="AK315" s="3">
        <v>45672</v>
      </c>
      <c r="AL315" s="3">
        <v>0</v>
      </c>
      <c r="AM315" s="3">
        <v>0</v>
      </c>
      <c r="AN315" s="3">
        <v>0</v>
      </c>
      <c r="AO315" s="3">
        <v>45673</v>
      </c>
      <c r="AP315" s="3">
        <v>45669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190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108</v>
      </c>
      <c r="BD315" s="56">
        <v>1522.9705944444447</v>
      </c>
    </row>
    <row r="316" spans="1:56" ht="28.5" customHeight="1" x14ac:dyDescent="0.45">
      <c r="A316" s="3" t="s">
        <v>172</v>
      </c>
      <c r="B316" s="14" t="s">
        <v>172</v>
      </c>
      <c r="C316" s="9" t="s">
        <v>198</v>
      </c>
      <c r="D316" s="13" t="s">
        <v>199</v>
      </c>
      <c r="E316" s="9">
        <v>28</v>
      </c>
      <c r="F316" s="9">
        <v>41</v>
      </c>
      <c r="G316" s="9" t="s">
        <v>60</v>
      </c>
      <c r="H316" s="9">
        <v>0</v>
      </c>
      <c r="I316" s="9">
        <v>120</v>
      </c>
      <c r="J316" s="9" t="s">
        <v>78</v>
      </c>
      <c r="K316" s="9">
        <v>3</v>
      </c>
      <c r="L316" s="9" t="s">
        <v>93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 t="s">
        <v>63</v>
      </c>
      <c r="U316" s="11">
        <v>50000</v>
      </c>
      <c r="V316" s="10">
        <v>0</v>
      </c>
      <c r="W316" s="10">
        <v>50000</v>
      </c>
      <c r="X316" s="10">
        <v>0</v>
      </c>
      <c r="Y316" s="10">
        <v>52500</v>
      </c>
      <c r="Z316" s="9" t="s">
        <v>160</v>
      </c>
      <c r="AA316" s="8">
        <v>59372.5</v>
      </c>
      <c r="AB316" s="8">
        <v>0</v>
      </c>
      <c r="AC316" s="8">
        <v>59372.5</v>
      </c>
      <c r="AD316" s="8">
        <v>0</v>
      </c>
      <c r="AE316" s="8">
        <v>0</v>
      </c>
      <c r="AF316" s="8">
        <v>0</v>
      </c>
      <c r="AG316" s="1">
        <v>0</v>
      </c>
      <c r="AH316" s="1" t="s">
        <v>200</v>
      </c>
      <c r="AI316" s="1">
        <v>2</v>
      </c>
      <c r="AJ316" s="3" t="s">
        <v>63</v>
      </c>
      <c r="AK316" s="3">
        <v>0</v>
      </c>
      <c r="AL316" s="3" t="e">
        <v>#VALUE!</v>
      </c>
      <c r="AM316" s="3" t="e">
        <v>#VALUE!</v>
      </c>
      <c r="AN316" s="3">
        <v>0</v>
      </c>
      <c r="AO316" s="3" t="e">
        <v>#VALUE!</v>
      </c>
      <c r="AP316" s="3" t="e">
        <v>#VALUE!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108</v>
      </c>
      <c r="BD316" s="56">
        <v>6672.8093055555564</v>
      </c>
    </row>
    <row r="317" spans="1:56" ht="28.5" customHeight="1" x14ac:dyDescent="0.45">
      <c r="A317" s="3">
        <v>0</v>
      </c>
      <c r="B317" s="14">
        <v>0</v>
      </c>
      <c r="C317" s="9">
        <v>0</v>
      </c>
      <c r="D317" s="13">
        <v>0</v>
      </c>
      <c r="E317" s="9">
        <v>28</v>
      </c>
      <c r="F317" s="9">
        <v>43</v>
      </c>
      <c r="G317" s="9">
        <v>0</v>
      </c>
      <c r="H317" s="9">
        <v>0</v>
      </c>
      <c r="I317" s="9">
        <v>130</v>
      </c>
      <c r="J317" s="9" t="s">
        <v>57</v>
      </c>
      <c r="K317" s="9">
        <v>3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160</v>
      </c>
      <c r="AA317" s="8">
        <v>101977.78690000001</v>
      </c>
      <c r="AB317" s="8">
        <v>26285.45</v>
      </c>
      <c r="AC317" s="8">
        <v>75692.336899999995</v>
      </c>
      <c r="AD317" s="8">
        <v>701</v>
      </c>
      <c r="AE317" s="8">
        <v>19625.350000000002</v>
      </c>
      <c r="AF317" s="8" t="s">
        <v>58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201</v>
      </c>
      <c r="BD317" s="56">
        <v>0</v>
      </c>
    </row>
  </sheetData>
  <autoFilter ref="A5:BD317" xr:uid="{00000000-0009-0000-0000-000000000000}">
    <filterColumn colId="4">
      <filters>
        <filter val="28"/>
      </filters>
    </filterColumn>
  </autoFilter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7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D321"/>
  <sheetViews>
    <sheetView zoomScale="80" zoomScaleNormal="80" workbookViewId="0">
      <selection activeCell="R20" sqref="R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45664</v>
      </c>
      <c r="E3" s="79" t="s">
        <v>52</v>
      </c>
      <c r="F3" s="79"/>
      <c r="G3" s="80">
        <v>16.239999999999998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45651</v>
      </c>
      <c r="B6" s="14" t="s">
        <v>565</v>
      </c>
      <c r="C6" s="9" t="s">
        <v>515</v>
      </c>
      <c r="D6" s="13" t="s">
        <v>516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517</v>
      </c>
      <c r="AA6" s="8">
        <v>6799.8975000000009</v>
      </c>
      <c r="AB6" s="8">
        <v>5496</v>
      </c>
      <c r="AC6" s="8">
        <v>1303.8975000000009</v>
      </c>
      <c r="AD6" s="8">
        <v>0</v>
      </c>
      <c r="AE6" s="8">
        <v>0</v>
      </c>
      <c r="AF6" s="8">
        <v>0</v>
      </c>
      <c r="AG6" s="1" t="s">
        <v>141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650</v>
      </c>
      <c r="AZ6" s="2">
        <v>0</v>
      </c>
      <c r="BA6" s="2">
        <v>0</v>
      </c>
      <c r="BB6" s="2">
        <v>0</v>
      </c>
      <c r="BC6" s="1" t="s">
        <v>105</v>
      </c>
      <c r="BD6" s="56">
        <v>84.72436200000007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517</v>
      </c>
      <c r="AA7" s="8">
        <v>6799.8975000000009</v>
      </c>
      <c r="AB7" s="8">
        <v>5496</v>
      </c>
      <c r="AC7" s="8">
        <v>1303.8975000000009</v>
      </c>
      <c r="AD7" s="8">
        <v>0</v>
      </c>
      <c r="AE7" s="8">
        <v>0</v>
      </c>
      <c r="AF7" s="8" t="s">
        <v>58</v>
      </c>
      <c r="AG7" s="1" t="s">
        <v>143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518</v>
      </c>
      <c r="BD7" s="56">
        <v>0</v>
      </c>
    </row>
    <row r="8" spans="1:56" ht="28.5" customHeight="1" x14ac:dyDescent="0.45">
      <c r="A8" s="3">
        <v>45659</v>
      </c>
      <c r="B8" s="14" t="s">
        <v>604</v>
      </c>
      <c r="C8" s="9" t="s">
        <v>605</v>
      </c>
      <c r="D8" s="13" t="s">
        <v>606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170</v>
      </c>
      <c r="AA8" s="8">
        <v>20605.75</v>
      </c>
      <c r="AB8" s="8">
        <v>12923</v>
      </c>
      <c r="AC8" s="8">
        <v>7682.75</v>
      </c>
      <c r="AD8" s="8">
        <v>0</v>
      </c>
      <c r="AE8" s="8">
        <v>0</v>
      </c>
      <c r="AF8" s="8">
        <v>0</v>
      </c>
      <c r="AG8" s="1" t="s">
        <v>140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528.57319999999993</v>
      </c>
    </row>
    <row r="9" spans="1:56" ht="28.5" customHeight="1" x14ac:dyDescent="0.45">
      <c r="A9" s="3">
        <v>45659</v>
      </c>
      <c r="B9" s="14" t="s">
        <v>620</v>
      </c>
      <c r="C9" s="9" t="s">
        <v>621</v>
      </c>
      <c r="D9" s="13" t="s">
        <v>622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170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141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908.27351999999996</v>
      </c>
    </row>
    <row r="10" spans="1:56" ht="28.5" customHeight="1" x14ac:dyDescent="0.45">
      <c r="A10" s="3">
        <v>45659</v>
      </c>
      <c r="B10" s="14" t="s">
        <v>620</v>
      </c>
      <c r="C10" s="9" t="s">
        <v>621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170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140</v>
      </c>
      <c r="AH10" s="1" t="s">
        <v>167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181.65470400000004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36447.730000000003</v>
      </c>
      <c r="AB11" s="8">
        <v>12923</v>
      </c>
      <c r="AC11" s="8">
        <v>23524.730000000003</v>
      </c>
      <c r="AD11" s="8">
        <v>0</v>
      </c>
      <c r="AE11" s="8">
        <v>0</v>
      </c>
      <c r="AF11" s="8" t="s">
        <v>58</v>
      </c>
      <c r="AG11" s="1" t="s">
        <v>144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45659</v>
      </c>
      <c r="B12" s="14" t="s">
        <v>607</v>
      </c>
      <c r="C12" s="9" t="s">
        <v>608</v>
      </c>
      <c r="D12" s="13" t="s">
        <v>609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>
        <v>0</v>
      </c>
      <c r="AG12" s="1" t="s">
        <v>141</v>
      </c>
      <c r="AH12" s="1" t="s">
        <v>68</v>
      </c>
      <c r="AI12" s="1">
        <v>4</v>
      </c>
      <c r="AJ12" s="3">
        <v>45672</v>
      </c>
      <c r="AK12" s="3">
        <v>45668</v>
      </c>
      <c r="AL12" s="3">
        <v>45662</v>
      </c>
      <c r="AM12" s="3">
        <v>45669</v>
      </c>
      <c r="AN12" s="3">
        <v>45670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281.63520000000005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customHeight="1" x14ac:dyDescent="0.45">
      <c r="A14" s="3">
        <v>45639</v>
      </c>
      <c r="B14" s="14" t="s">
        <v>567</v>
      </c>
      <c r="C14" s="9" t="s">
        <v>175</v>
      </c>
      <c r="D14" s="13" t="s">
        <v>157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176</v>
      </c>
      <c r="T14" s="12">
        <v>45666</v>
      </c>
      <c r="U14" s="11">
        <v>50000</v>
      </c>
      <c r="V14" s="10">
        <v>19500</v>
      </c>
      <c r="W14" s="10">
        <v>30500</v>
      </c>
      <c r="X14" s="10">
        <v>33740</v>
      </c>
      <c r="Y14" s="10">
        <v>17073</v>
      </c>
      <c r="Z14" s="9" t="s">
        <v>223</v>
      </c>
      <c r="AA14" s="8">
        <v>15026.11803</v>
      </c>
      <c r="AB14" s="8">
        <v>15026.11803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74</v>
      </c>
      <c r="AI14" s="1">
        <v>2</v>
      </c>
      <c r="AJ14" s="3">
        <v>45666</v>
      </c>
      <c r="AK14" s="3">
        <v>0</v>
      </c>
      <c r="AL14" s="3">
        <v>45657</v>
      </c>
      <c r="AM14" s="3">
        <v>45664</v>
      </c>
      <c r="AN14" s="3">
        <v>45665</v>
      </c>
      <c r="AO14" s="3">
        <v>45665</v>
      </c>
      <c r="AP14" s="3">
        <v>45661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45646</v>
      </c>
      <c r="B15" s="14" t="s">
        <v>568</v>
      </c>
      <c r="C15" s="9" t="s">
        <v>249</v>
      </c>
      <c r="D15" s="13" t="s">
        <v>289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156</v>
      </c>
      <c r="T15" s="12">
        <v>45670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223</v>
      </c>
      <c r="AA15" s="8">
        <v>24726.9</v>
      </c>
      <c r="AB15" s="8">
        <v>6094</v>
      </c>
      <c r="AC15" s="8">
        <v>18632.900000000001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1353.1626044444447</v>
      </c>
    </row>
    <row r="16" spans="1:56" ht="28.5" customHeight="1" x14ac:dyDescent="0.45">
      <c r="A16" s="3">
        <v>45659</v>
      </c>
      <c r="B16" s="14" t="s">
        <v>610</v>
      </c>
      <c r="C16" s="9" t="s">
        <v>611</v>
      </c>
      <c r="D16" s="13" t="s">
        <v>612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223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141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339.86836888888894</v>
      </c>
    </row>
    <row r="17" spans="1:56" ht="28.5" customHeight="1" x14ac:dyDescent="0.45">
      <c r="A17" s="3">
        <v>45661</v>
      </c>
      <c r="B17" s="14" t="s">
        <v>669</v>
      </c>
      <c r="C17" s="9" t="s">
        <v>670</v>
      </c>
      <c r="D17" s="13" t="s">
        <v>671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361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223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360.15901777777782</v>
      </c>
    </row>
    <row r="18" spans="1:56" ht="28.5" customHeight="1" x14ac:dyDescent="0.45">
      <c r="A18" s="3" t="s">
        <v>172</v>
      </c>
      <c r="B18" s="14" t="s">
        <v>172</v>
      </c>
      <c r="C18" s="9" t="s">
        <v>260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45687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223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45687</v>
      </c>
      <c r="AK18" s="3">
        <v>0</v>
      </c>
      <c r="AL18" s="3">
        <v>45678</v>
      </c>
      <c r="AM18" s="3">
        <v>45685</v>
      </c>
      <c r="AN18" s="3">
        <v>45686</v>
      </c>
      <c r="AO18" s="3">
        <v>45686</v>
      </c>
      <c r="AP18" s="3">
        <v>45682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2556.6217600000009</v>
      </c>
    </row>
    <row r="19" spans="1:56" ht="28.5" customHeight="1" x14ac:dyDescent="0.45">
      <c r="A19" s="3" t="s">
        <v>172</v>
      </c>
      <c r="B19" s="14" t="s">
        <v>172</v>
      </c>
      <c r="C19" s="9" t="s">
        <v>175</v>
      </c>
      <c r="D19" s="13" t="s">
        <v>387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45687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223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45687</v>
      </c>
      <c r="AK19" s="3">
        <v>0</v>
      </c>
      <c r="AL19" s="3">
        <v>45678</v>
      </c>
      <c r="AM19" s="3">
        <v>45685</v>
      </c>
      <c r="AN19" s="3">
        <v>45686</v>
      </c>
      <c r="AO19" s="3">
        <v>45686</v>
      </c>
      <c r="AP19" s="3">
        <v>45682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1278.3108800000005</v>
      </c>
    </row>
    <row r="20" spans="1:56" ht="28.5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45677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45677</v>
      </c>
      <c r="AK20" s="3">
        <v>0</v>
      </c>
      <c r="AL20" s="3">
        <v>45668</v>
      </c>
      <c r="AM20" s="3">
        <v>45675</v>
      </c>
      <c r="AN20" s="3">
        <v>45676</v>
      </c>
      <c r="AO20" s="3">
        <v>45676</v>
      </c>
      <c r="AP20" s="3">
        <v>45672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223</v>
      </c>
      <c r="AA21" s="8">
        <v>146204.41803</v>
      </c>
      <c r="AB21" s="8">
        <v>21120.118029999998</v>
      </c>
      <c r="AC21" s="8">
        <v>125084.29999999999</v>
      </c>
      <c r="AD21" s="8">
        <v>0</v>
      </c>
      <c r="AE21" s="8">
        <v>0</v>
      </c>
      <c r="AF21" s="8" t="s">
        <v>58</v>
      </c>
      <c r="AG21" s="1" t="s">
        <v>141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45646</v>
      </c>
      <c r="B22" s="14" t="s">
        <v>539</v>
      </c>
      <c r="C22" s="9" t="s">
        <v>73</v>
      </c>
      <c r="D22" s="13" t="s">
        <v>540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188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257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188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542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188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416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0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229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5849</v>
      </c>
      <c r="AC27" s="8">
        <v>2952.1000000000004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222.36529244444449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45667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 t="s">
        <v>672</v>
      </c>
      <c r="AG28" s="1" t="s">
        <v>141</v>
      </c>
      <c r="AH28" s="1" t="s">
        <v>74</v>
      </c>
      <c r="AI28" s="1">
        <v>2</v>
      </c>
      <c r="AJ28" s="3">
        <v>45667</v>
      </c>
      <c r="AK28" s="3">
        <v>0</v>
      </c>
      <c r="AL28" s="3">
        <v>45658</v>
      </c>
      <c r="AM28" s="3">
        <v>45665</v>
      </c>
      <c r="AN28" s="3">
        <v>45666</v>
      </c>
      <c r="AO28" s="3">
        <v>45666</v>
      </c>
      <c r="AP28" s="3">
        <v>45662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1325.8759360000001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366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370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388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673</v>
      </c>
      <c r="AG34" s="1" t="s">
        <v>143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45646</v>
      </c>
      <c r="B35" s="14" t="s">
        <v>545</v>
      </c>
      <c r="C35" s="9" t="s">
        <v>73</v>
      </c>
      <c r="D35" s="13" t="s">
        <v>546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352.51463377777782</v>
      </c>
    </row>
    <row r="36" spans="1:56" ht="28.5" customHeight="1" x14ac:dyDescent="0.45">
      <c r="A36" s="3">
        <v>45652</v>
      </c>
      <c r="B36" s="14" t="s">
        <v>613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45670</v>
      </c>
      <c r="U36" s="11">
        <v>20000</v>
      </c>
      <c r="V36" s="10">
        <v>10000</v>
      </c>
      <c r="W36" s="10">
        <v>10000</v>
      </c>
      <c r="X36" s="10">
        <v>0</v>
      </c>
      <c r="Y36" s="10">
        <v>0</v>
      </c>
      <c r="Z36" s="9" t="s">
        <v>233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141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662.93796800000007</v>
      </c>
    </row>
    <row r="37" spans="1:56" ht="28.5" customHeight="1" x14ac:dyDescent="0.45">
      <c r="A37" s="3">
        <v>45652</v>
      </c>
      <c r="B37" s="14" t="s">
        <v>614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45670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233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141</v>
      </c>
      <c r="AH37" s="1" t="s">
        <v>77</v>
      </c>
      <c r="AI37" s="1">
        <v>1</v>
      </c>
      <c r="AJ37" s="3">
        <v>45670</v>
      </c>
      <c r="AK37" s="3">
        <v>0</v>
      </c>
      <c r="AL37" s="3">
        <v>0</v>
      </c>
      <c r="AM37" s="3">
        <v>0</v>
      </c>
      <c r="AN37" s="3">
        <v>0</v>
      </c>
      <c r="AO37" s="3">
        <v>45669</v>
      </c>
      <c r="AP37" s="3">
        <v>45665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1325.8759360000001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298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229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45671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233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662.93796800000007</v>
      </c>
    </row>
    <row r="40" spans="1:56" ht="28.5" customHeight="1" x14ac:dyDescent="0.45">
      <c r="A40" s="3">
        <v>45649</v>
      </c>
      <c r="B40" s="14" t="s">
        <v>541</v>
      </c>
      <c r="C40" s="9" t="s">
        <v>73</v>
      </c>
      <c r="D40" s="13" t="s">
        <v>300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541</v>
      </c>
      <c r="C41" s="9" t="s">
        <v>73</v>
      </c>
      <c r="D41" s="13" t="s">
        <v>547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257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45649</v>
      </c>
      <c r="B43" s="14" t="s">
        <v>281</v>
      </c>
      <c r="C43" s="9" t="s">
        <v>73</v>
      </c>
      <c r="D43" s="13" t="s">
        <v>317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281</v>
      </c>
      <c r="C44" s="9" t="s">
        <v>73</v>
      </c>
      <c r="D44" s="13" t="s">
        <v>548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customHeight="1" x14ac:dyDescent="0.45">
      <c r="A45" s="3">
        <v>45646</v>
      </c>
      <c r="B45" s="14" t="s">
        <v>549</v>
      </c>
      <c r="C45" s="9" t="s">
        <v>73</v>
      </c>
      <c r="D45" s="13" t="s">
        <v>300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233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705.02926755555563</v>
      </c>
    </row>
    <row r="46" spans="1:56" ht="28.5" customHeight="1" x14ac:dyDescent="0.45">
      <c r="A46" s="3">
        <v>45659</v>
      </c>
      <c r="B46" s="14" t="s">
        <v>615</v>
      </c>
      <c r="C46" s="9" t="s">
        <v>73</v>
      </c>
      <c r="D46" s="13" t="s">
        <v>388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45672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45672</v>
      </c>
      <c r="AK46" s="3">
        <v>0</v>
      </c>
      <c r="AL46" s="3">
        <v>45663</v>
      </c>
      <c r="AM46" s="3">
        <v>45670</v>
      </c>
      <c r="AN46" s="3">
        <v>45671</v>
      </c>
      <c r="AO46" s="3">
        <v>45671</v>
      </c>
      <c r="AP46" s="3">
        <v>45667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705.02926755555563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550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45673</v>
      </c>
      <c r="U47" s="11">
        <v>3000</v>
      </c>
      <c r="V47" s="10">
        <v>0</v>
      </c>
      <c r="W47" s="10">
        <v>3000</v>
      </c>
      <c r="X47" s="10">
        <v>0</v>
      </c>
      <c r="Y47" s="10">
        <v>3150</v>
      </c>
      <c r="Z47" s="9" t="s">
        <v>233</v>
      </c>
      <c r="AA47" s="8">
        <v>2640.33</v>
      </c>
      <c r="AB47" s="8">
        <v>0</v>
      </c>
      <c r="AC47" s="8">
        <v>2640.33</v>
      </c>
      <c r="AD47" s="8">
        <v>0</v>
      </c>
      <c r="AE47" s="8">
        <v>0</v>
      </c>
      <c r="AF47" s="8">
        <v>0</v>
      </c>
      <c r="AG47" s="1" t="s">
        <v>143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198.88139040000004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370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45673</v>
      </c>
      <c r="AK48" s="3">
        <v>0</v>
      </c>
      <c r="AL48" s="3">
        <v>45664</v>
      </c>
      <c r="AM48" s="3">
        <v>45671</v>
      </c>
      <c r="AN48" s="3">
        <v>45672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541</v>
      </c>
      <c r="C49" s="9" t="s">
        <v>73</v>
      </c>
      <c r="D49" s="13">
        <v>997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45673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45673</v>
      </c>
      <c r="AK49" s="3">
        <v>0</v>
      </c>
      <c r="AL49" s="3">
        <v>45664</v>
      </c>
      <c r="AM49" s="3">
        <v>45671</v>
      </c>
      <c r="AN49" s="3">
        <v>45672</v>
      </c>
      <c r="AO49" s="3">
        <v>45672</v>
      </c>
      <c r="AP49" s="3">
        <v>45668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45646</v>
      </c>
      <c r="B50" s="14" t="s">
        <v>551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45673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233</v>
      </c>
      <c r="AA50" s="8">
        <v>5238.75</v>
      </c>
      <c r="AB50" s="8">
        <v>0</v>
      </c>
      <c r="AC50" s="8">
        <v>5238.75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77</v>
      </c>
      <c r="AI50" s="1">
        <v>1</v>
      </c>
      <c r="AJ50" s="3">
        <v>45673</v>
      </c>
      <c r="AK50" s="3">
        <v>0</v>
      </c>
      <c r="AL50" s="3">
        <v>0</v>
      </c>
      <c r="AM50" s="3">
        <v>0</v>
      </c>
      <c r="AN50" s="3">
        <v>0</v>
      </c>
      <c r="AO50" s="3">
        <v>45672</v>
      </c>
      <c r="AP50" s="3">
        <v>45668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394.60593333333333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298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45649</v>
      </c>
      <c r="B52" s="14" t="s">
        <v>281</v>
      </c>
      <c r="C52" s="9" t="s">
        <v>73</v>
      </c>
      <c r="D52" s="13" t="s">
        <v>370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45674</v>
      </c>
      <c r="AK52" s="3">
        <v>0</v>
      </c>
      <c r="AL52" s="3">
        <v>45665</v>
      </c>
      <c r="AM52" s="3">
        <v>45672</v>
      </c>
      <c r="AN52" s="3">
        <v>45673</v>
      </c>
      <c r="AO52" s="3">
        <v>45673</v>
      </c>
      <c r="AP52" s="3">
        <v>45669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customHeight="1" x14ac:dyDescent="0.45">
      <c r="A53" s="3">
        <v>45649</v>
      </c>
      <c r="B53" s="14" t="s">
        <v>281</v>
      </c>
      <c r="C53" s="9" t="s">
        <v>73</v>
      </c>
      <c r="D53" s="13" t="s">
        <v>297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45674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45674</v>
      </c>
      <c r="AK53" s="3">
        <v>0</v>
      </c>
      <c r="AL53" s="3">
        <v>45665</v>
      </c>
      <c r="AM53" s="3">
        <v>45672</v>
      </c>
      <c r="AN53" s="3">
        <v>45673</v>
      </c>
      <c r="AO53" s="3">
        <v>45673</v>
      </c>
      <c r="AP53" s="3">
        <v>45669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662.93796800000007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233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45675</v>
      </c>
      <c r="AK54" s="3">
        <v>0</v>
      </c>
      <c r="AL54" s="3">
        <v>45666</v>
      </c>
      <c r="AM54" s="3">
        <v>45673</v>
      </c>
      <c r="AN54" s="3">
        <v>45674</v>
      </c>
      <c r="AO54" s="3">
        <v>45674</v>
      </c>
      <c r="AP54" s="3">
        <v>45670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662.93796800000007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548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45675</v>
      </c>
      <c r="AK55" s="3">
        <v>0</v>
      </c>
      <c r="AL55" s="3">
        <v>45666</v>
      </c>
      <c r="AM55" s="3">
        <v>45673</v>
      </c>
      <c r="AN55" s="3">
        <v>45674</v>
      </c>
      <c r="AO55" s="3">
        <v>45674</v>
      </c>
      <c r="AP55" s="3">
        <v>45670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45661</v>
      </c>
      <c r="B56" s="14" t="s">
        <v>652</v>
      </c>
      <c r="C56" s="9" t="s">
        <v>73</v>
      </c>
      <c r="D56" s="13" t="s">
        <v>388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674</v>
      </c>
      <c r="AG56" s="1" t="s">
        <v>141</v>
      </c>
      <c r="AH56" s="1" t="s">
        <v>74</v>
      </c>
      <c r="AI56" s="1">
        <v>2</v>
      </c>
      <c r="AJ56" s="3">
        <v>45675</v>
      </c>
      <c r="AK56" s="3">
        <v>0</v>
      </c>
      <c r="AL56" s="3">
        <v>45666</v>
      </c>
      <c r="AM56" s="3">
        <v>45673</v>
      </c>
      <c r="AN56" s="3">
        <v>45674</v>
      </c>
      <c r="AO56" s="3">
        <v>45674</v>
      </c>
      <c r="AP56" s="3">
        <v>45670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352.51463377777782</v>
      </c>
    </row>
    <row r="57" spans="1:56" ht="28.5" customHeight="1" x14ac:dyDescent="0.45">
      <c r="A57" s="3">
        <v>45661</v>
      </c>
      <c r="B57" s="14" t="s">
        <v>281</v>
      </c>
      <c r="C57" s="9" t="s">
        <v>73</v>
      </c>
      <c r="D57" s="13" t="s">
        <v>297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45675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233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674</v>
      </c>
      <c r="AG57" s="1" t="s">
        <v>141</v>
      </c>
      <c r="AH57" s="1" t="s">
        <v>74</v>
      </c>
      <c r="AI57" s="1">
        <v>2</v>
      </c>
      <c r="AJ57" s="3">
        <v>45675</v>
      </c>
      <c r="AK57" s="3">
        <v>0</v>
      </c>
      <c r="AL57" s="3">
        <v>45666</v>
      </c>
      <c r="AM57" s="3">
        <v>45673</v>
      </c>
      <c r="AN57" s="3">
        <v>45674</v>
      </c>
      <c r="AO57" s="3">
        <v>45674</v>
      </c>
      <c r="AP57" s="3">
        <v>45670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662.93796800000007</v>
      </c>
    </row>
    <row r="58" spans="1:56" ht="28.5" customHeight="1" x14ac:dyDescent="0.45">
      <c r="A58" s="3">
        <v>45661</v>
      </c>
      <c r="B58" s="14" t="s">
        <v>281</v>
      </c>
      <c r="C58" s="9" t="s">
        <v>73</v>
      </c>
      <c r="D58" s="13" t="s">
        <v>229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45675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233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674</v>
      </c>
      <c r="AG58" s="1" t="s">
        <v>141</v>
      </c>
      <c r="AH58" s="1" t="s">
        <v>74</v>
      </c>
      <c r="AI58" s="1">
        <v>2</v>
      </c>
      <c r="AJ58" s="3">
        <v>45675</v>
      </c>
      <c r="AK58" s="3">
        <v>0</v>
      </c>
      <c r="AL58" s="3">
        <v>45666</v>
      </c>
      <c r="AM58" s="3">
        <v>45673</v>
      </c>
      <c r="AN58" s="3">
        <v>45674</v>
      </c>
      <c r="AO58" s="3">
        <v>45674</v>
      </c>
      <c r="AP58" s="3">
        <v>45670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662.93796800000007</v>
      </c>
    </row>
    <row r="59" spans="1:56" ht="28.5" customHeight="1" x14ac:dyDescent="0.45">
      <c r="A59" s="3">
        <v>45649</v>
      </c>
      <c r="B59" s="14" t="s">
        <v>541</v>
      </c>
      <c r="C59" s="9" t="s">
        <v>73</v>
      </c>
      <c r="D59" s="13" t="s">
        <v>257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customHeight="1" x14ac:dyDescent="0.45">
      <c r="A60" s="3">
        <v>45649</v>
      </c>
      <c r="B60" s="14" t="s">
        <v>541</v>
      </c>
      <c r="C60" s="9" t="s">
        <v>73</v>
      </c>
      <c r="D60" s="13" t="s">
        <v>291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233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331.46898400000003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416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233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143</v>
      </c>
      <c r="AH61" s="1" t="s">
        <v>74</v>
      </c>
      <c r="AI61" s="1">
        <v>2</v>
      </c>
      <c r="AJ61" s="3">
        <v>45678</v>
      </c>
      <c r="AK61" s="3">
        <v>0</v>
      </c>
      <c r="AL61" s="3">
        <v>45669</v>
      </c>
      <c r="AM61" s="3">
        <v>45676</v>
      </c>
      <c r="AN61" s="3">
        <v>45677</v>
      </c>
      <c r="AO61" s="3">
        <v>45677</v>
      </c>
      <c r="AP61" s="3">
        <v>45673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331.46898400000003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543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45678</v>
      </c>
      <c r="AK62" s="3">
        <v>0</v>
      </c>
      <c r="AL62" s="3">
        <v>45669</v>
      </c>
      <c r="AM62" s="3">
        <v>45676</v>
      </c>
      <c r="AN62" s="3">
        <v>45677</v>
      </c>
      <c r="AO62" s="3">
        <v>45677</v>
      </c>
      <c r="AP62" s="3">
        <v>45673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544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45652</v>
      </c>
      <c r="B64" s="14" t="s">
        <v>614</v>
      </c>
      <c r="C64" s="9" t="s">
        <v>73</v>
      </c>
      <c r="D64" s="13" t="s">
        <v>59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45679</v>
      </c>
      <c r="U64" s="11">
        <v>20000</v>
      </c>
      <c r="V64" s="10">
        <v>0</v>
      </c>
      <c r="W64" s="10">
        <v>20000</v>
      </c>
      <c r="X64" s="10">
        <v>0</v>
      </c>
      <c r="Y64" s="10">
        <v>0</v>
      </c>
      <c r="Z64" s="9" t="s">
        <v>233</v>
      </c>
      <c r="AA64" s="8">
        <v>17602.2</v>
      </c>
      <c r="AB64" s="8">
        <v>0</v>
      </c>
      <c r="AC64" s="8">
        <v>17602.2</v>
      </c>
      <c r="AD64" s="8">
        <v>0</v>
      </c>
      <c r="AE64" s="8">
        <v>0</v>
      </c>
      <c r="AF64" s="8">
        <v>0</v>
      </c>
      <c r="AG64" s="1" t="s">
        <v>141</v>
      </c>
      <c r="AH64" s="1" t="s">
        <v>77</v>
      </c>
      <c r="AI64" s="1">
        <v>1</v>
      </c>
      <c r="AJ64" s="3">
        <v>45679</v>
      </c>
      <c r="AK64" s="3">
        <v>0</v>
      </c>
      <c r="AL64" s="3">
        <v>0</v>
      </c>
      <c r="AM64" s="3">
        <v>0</v>
      </c>
      <c r="AN64" s="3">
        <v>0</v>
      </c>
      <c r="AO64" s="3">
        <v>45678</v>
      </c>
      <c r="AP64" s="3">
        <v>45674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1325.8759360000001</v>
      </c>
    </row>
    <row r="65" spans="1:56" ht="28.5" customHeight="1" x14ac:dyDescent="0.45">
      <c r="A65" s="3">
        <v>45661</v>
      </c>
      <c r="B65" s="14" t="s">
        <v>541</v>
      </c>
      <c r="C65" s="9" t="s">
        <v>73</v>
      </c>
      <c r="D65" s="13" t="s">
        <v>388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45682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233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675</v>
      </c>
      <c r="AG65" s="1" t="s">
        <v>141</v>
      </c>
      <c r="AH65" s="1" t="s">
        <v>74</v>
      </c>
      <c r="AI65" s="1">
        <v>2</v>
      </c>
      <c r="AJ65" s="3">
        <v>45682</v>
      </c>
      <c r="AK65" s="3">
        <v>0</v>
      </c>
      <c r="AL65" s="3">
        <v>45673</v>
      </c>
      <c r="AM65" s="3">
        <v>45680</v>
      </c>
      <c r="AN65" s="3">
        <v>45681</v>
      </c>
      <c r="AO65" s="3">
        <v>45681</v>
      </c>
      <c r="AP65" s="3">
        <v>45677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662.93796800000007</v>
      </c>
    </row>
    <row r="66" spans="1:56" ht="28.5" customHeight="1" x14ac:dyDescent="0.45">
      <c r="A66" s="3">
        <v>45663</v>
      </c>
      <c r="B66" s="14" t="s">
        <v>541</v>
      </c>
      <c r="C66" s="9" t="s">
        <v>73</v>
      </c>
      <c r="D66" s="13" t="s">
        <v>229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45680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233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676</v>
      </c>
      <c r="AG66" s="1" t="s">
        <v>141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662.93796800000007</v>
      </c>
    </row>
    <row r="67" spans="1:56" ht="28.5" customHeight="1" x14ac:dyDescent="0.45">
      <c r="A67" s="3">
        <v>45663</v>
      </c>
      <c r="B67" s="14" t="s">
        <v>541</v>
      </c>
      <c r="C67" s="9" t="s">
        <v>73</v>
      </c>
      <c r="D67" s="13" t="s">
        <v>297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45680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233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676</v>
      </c>
      <c r="AG67" s="1" t="s">
        <v>141</v>
      </c>
      <c r="AH67" s="1" t="s">
        <v>74</v>
      </c>
      <c r="AI67" s="1">
        <v>2</v>
      </c>
      <c r="AJ67" s="3">
        <v>45680</v>
      </c>
      <c r="AK67" s="3">
        <v>0</v>
      </c>
      <c r="AL67" s="3">
        <v>45671</v>
      </c>
      <c r="AM67" s="3">
        <v>45678</v>
      </c>
      <c r="AN67" s="3">
        <v>45679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662.93796800000007</v>
      </c>
    </row>
    <row r="68" spans="1:56" ht="28.5" customHeight="1" x14ac:dyDescent="0.45">
      <c r="A68" s="3">
        <v>45663</v>
      </c>
      <c r="B68" s="14" t="s">
        <v>541</v>
      </c>
      <c r="C68" s="9" t="s">
        <v>73</v>
      </c>
      <c r="D68" s="13" t="s">
        <v>300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45680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676</v>
      </c>
      <c r="AG68" s="1" t="s">
        <v>141</v>
      </c>
      <c r="AH68" s="1" t="s">
        <v>74</v>
      </c>
      <c r="AI68" s="1">
        <v>2</v>
      </c>
      <c r="AJ68" s="3">
        <v>45680</v>
      </c>
      <c r="AK68" s="3">
        <v>0</v>
      </c>
      <c r="AL68" s="3">
        <v>45671</v>
      </c>
      <c r="AM68" s="3">
        <v>45678</v>
      </c>
      <c r="AN68" s="3">
        <v>45679</v>
      </c>
      <c r="AO68" s="3">
        <v>45679</v>
      </c>
      <c r="AP68" s="3">
        <v>45675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45663</v>
      </c>
      <c r="B69" s="14" t="s">
        <v>541</v>
      </c>
      <c r="C69" s="9" t="s">
        <v>73</v>
      </c>
      <c r="D69" s="13" t="s">
        <v>416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233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677</v>
      </c>
      <c r="AG69" s="1" t="s">
        <v>141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331.46898400000003</v>
      </c>
    </row>
    <row r="70" spans="1:56" ht="28.5" customHeight="1" x14ac:dyDescent="0.45">
      <c r="A70" s="3">
        <v>45663</v>
      </c>
      <c r="B70" s="14" t="s">
        <v>541</v>
      </c>
      <c r="C70" s="9" t="s">
        <v>73</v>
      </c>
      <c r="D70" s="13" t="s">
        <v>290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233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677</v>
      </c>
      <c r="AG70" s="1" t="s">
        <v>141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331.46898400000003</v>
      </c>
    </row>
    <row r="71" spans="1:56" ht="28.5" customHeight="1" x14ac:dyDescent="0.45">
      <c r="A71" s="3">
        <v>45663</v>
      </c>
      <c r="B71" s="14" t="s">
        <v>541</v>
      </c>
      <c r="C71" s="9" t="s">
        <v>73</v>
      </c>
      <c r="D71" s="13">
        <v>997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188</v>
      </c>
      <c r="T71" s="12">
        <v>45682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233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677</v>
      </c>
      <c r="AG71" s="1" t="s">
        <v>141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234</v>
      </c>
      <c r="BD71" s="56">
        <v>331.46898400000003</v>
      </c>
    </row>
    <row r="72" spans="1:56" ht="28.5" customHeight="1" x14ac:dyDescent="0.45">
      <c r="A72" s="3">
        <v>45663</v>
      </c>
      <c r="B72" s="14" t="s">
        <v>541</v>
      </c>
      <c r="C72" s="9" t="s">
        <v>73</v>
      </c>
      <c r="D72" s="13" t="s">
        <v>300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188</v>
      </c>
      <c r="T72" s="12">
        <v>45685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233</v>
      </c>
      <c r="AA72" s="8">
        <v>4400.55</v>
      </c>
      <c r="AB72" s="8">
        <v>0</v>
      </c>
      <c r="AC72" s="8">
        <v>4400.55</v>
      </c>
      <c r="AD72" s="8">
        <v>0</v>
      </c>
      <c r="AE72" s="8">
        <v>0</v>
      </c>
      <c r="AF72" s="8" t="s">
        <v>678</v>
      </c>
      <c r="AG72" s="1" t="s">
        <v>143</v>
      </c>
      <c r="AH72" s="1" t="s">
        <v>74</v>
      </c>
      <c r="AI72" s="1">
        <v>2</v>
      </c>
      <c r="AJ72" s="3">
        <v>45685</v>
      </c>
      <c r="AK72" s="3">
        <v>0</v>
      </c>
      <c r="AL72" s="3">
        <v>45676</v>
      </c>
      <c r="AM72" s="3">
        <v>45683</v>
      </c>
      <c r="AN72" s="3">
        <v>45684</v>
      </c>
      <c r="AO72" s="3">
        <v>45684</v>
      </c>
      <c r="AP72" s="3">
        <v>45680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234</v>
      </c>
      <c r="BD72" s="56">
        <v>331.46898400000003</v>
      </c>
    </row>
    <row r="73" spans="1:56" ht="28.5" customHeight="1" x14ac:dyDescent="0.45">
      <c r="A73" s="3">
        <v>45663</v>
      </c>
      <c r="B73" s="14" t="s">
        <v>541</v>
      </c>
      <c r="C73" s="9" t="s">
        <v>73</v>
      </c>
      <c r="D73" s="13" t="s">
        <v>543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188</v>
      </c>
      <c r="T73" s="12">
        <v>45685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233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 t="s">
        <v>678</v>
      </c>
      <c r="AG73" s="1" t="s">
        <v>61</v>
      </c>
      <c r="AH73" s="1" t="s">
        <v>74</v>
      </c>
      <c r="AI73" s="1">
        <v>2</v>
      </c>
      <c r="AJ73" s="3">
        <v>45685</v>
      </c>
      <c r="AK73" s="3">
        <v>0</v>
      </c>
      <c r="AL73" s="3">
        <v>45676</v>
      </c>
      <c r="AM73" s="3">
        <v>45683</v>
      </c>
      <c r="AN73" s="3">
        <v>45684</v>
      </c>
      <c r="AO73" s="3">
        <v>45684</v>
      </c>
      <c r="AP73" s="3">
        <v>45680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234</v>
      </c>
      <c r="BD73" s="56">
        <v>331.46898400000003</v>
      </c>
    </row>
    <row r="74" spans="1:56" ht="28.5" customHeight="1" x14ac:dyDescent="0.45">
      <c r="A74" s="3">
        <v>45663</v>
      </c>
      <c r="B74" s="14" t="s">
        <v>541</v>
      </c>
      <c r="C74" s="9" t="s">
        <v>73</v>
      </c>
      <c r="D74" s="13" t="s">
        <v>370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188</v>
      </c>
      <c r="T74" s="12">
        <v>45685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233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 t="s">
        <v>678</v>
      </c>
      <c r="AG74" s="1" t="s">
        <v>140</v>
      </c>
      <c r="AH74" s="1" t="s">
        <v>74</v>
      </c>
      <c r="AI74" s="1">
        <v>2</v>
      </c>
      <c r="AJ74" s="3">
        <v>45685</v>
      </c>
      <c r="AK74" s="3">
        <v>0</v>
      </c>
      <c r="AL74" s="3">
        <v>45676</v>
      </c>
      <c r="AM74" s="3">
        <v>45683</v>
      </c>
      <c r="AN74" s="3">
        <v>45684</v>
      </c>
      <c r="AO74" s="3">
        <v>45684</v>
      </c>
      <c r="AP74" s="3">
        <v>45680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234</v>
      </c>
      <c r="BD74" s="56">
        <v>662.93796800000007</v>
      </c>
    </row>
    <row r="75" spans="1:56" ht="28.5" customHeight="1" x14ac:dyDescent="0.45">
      <c r="A75" s="3">
        <v>45663</v>
      </c>
      <c r="B75" s="14" t="s">
        <v>679</v>
      </c>
      <c r="C75" s="9" t="s">
        <v>73</v>
      </c>
      <c r="D75" s="13" t="s">
        <v>59</v>
      </c>
      <c r="E75" s="9">
        <v>19</v>
      </c>
      <c r="F75" s="9">
        <v>36</v>
      </c>
      <c r="G75" s="9" t="s">
        <v>60</v>
      </c>
      <c r="H75" s="9">
        <v>0</v>
      </c>
      <c r="I75" s="9">
        <v>75</v>
      </c>
      <c r="J75" s="9" t="s">
        <v>78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188</v>
      </c>
      <c r="T75" s="12">
        <v>45685</v>
      </c>
      <c r="U75" s="11">
        <v>5000</v>
      </c>
      <c r="V75" s="10">
        <v>0</v>
      </c>
      <c r="W75" s="10">
        <v>5000</v>
      </c>
      <c r="X75" s="10">
        <v>0</v>
      </c>
      <c r="Y75" s="10">
        <v>0</v>
      </c>
      <c r="Z75" s="9" t="s">
        <v>233</v>
      </c>
      <c r="AA75" s="8">
        <v>5238.75</v>
      </c>
      <c r="AB75" s="8">
        <v>0</v>
      </c>
      <c r="AC75" s="8">
        <v>5238.75</v>
      </c>
      <c r="AD75" s="8">
        <v>0</v>
      </c>
      <c r="AE75" s="8">
        <v>0</v>
      </c>
      <c r="AF75" s="8" t="s">
        <v>678</v>
      </c>
      <c r="AG75" s="1" t="s">
        <v>141</v>
      </c>
      <c r="AH75" s="1" t="s">
        <v>74</v>
      </c>
      <c r="AI75" s="1">
        <v>2</v>
      </c>
      <c r="AJ75" s="3">
        <v>45685</v>
      </c>
      <c r="AK75" s="3">
        <v>0</v>
      </c>
      <c r="AL75" s="3">
        <v>45676</v>
      </c>
      <c r="AM75" s="3">
        <v>45683</v>
      </c>
      <c r="AN75" s="3">
        <v>45684</v>
      </c>
      <c r="AO75" s="3">
        <v>45684</v>
      </c>
      <c r="AP75" s="3">
        <v>45680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234</v>
      </c>
      <c r="BD75" s="56">
        <v>394.60593333333333</v>
      </c>
    </row>
    <row r="76" spans="1:56" ht="28.5" customHeight="1" x14ac:dyDescent="0.45">
      <c r="A76" s="3" t="s">
        <v>172</v>
      </c>
      <c r="B76" s="14" t="s">
        <v>172</v>
      </c>
      <c r="C76" s="9" t="s">
        <v>73</v>
      </c>
      <c r="D76" s="13" t="s">
        <v>61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188</v>
      </c>
      <c r="T76" s="12">
        <v>45687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233</v>
      </c>
      <c r="AA76" s="8">
        <v>88010.999999999985</v>
      </c>
      <c r="AB76" s="8">
        <v>0</v>
      </c>
      <c r="AC76" s="8">
        <v>88010.999999999985</v>
      </c>
      <c r="AD76" s="8">
        <v>0</v>
      </c>
      <c r="AE76" s="8">
        <v>0</v>
      </c>
      <c r="AF76" s="8">
        <v>0</v>
      </c>
      <c r="AG76" s="1" t="s">
        <v>140</v>
      </c>
      <c r="AH76" s="1" t="s">
        <v>74</v>
      </c>
      <c r="AI76" s="1">
        <v>2</v>
      </c>
      <c r="AJ76" s="3">
        <v>45687</v>
      </c>
      <c r="AK76" s="3">
        <v>0</v>
      </c>
      <c r="AL76" s="3">
        <v>45678</v>
      </c>
      <c r="AM76" s="3">
        <v>45685</v>
      </c>
      <c r="AN76" s="3">
        <v>45686</v>
      </c>
      <c r="AO76" s="3">
        <v>45686</v>
      </c>
      <c r="AP76" s="3">
        <v>45682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234</v>
      </c>
      <c r="BD76" s="56">
        <v>6629.37968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233</v>
      </c>
      <c r="AA77" s="8">
        <v>437805.82999999973</v>
      </c>
      <c r="AB77" s="8">
        <v>32531.699999999997</v>
      </c>
      <c r="AC77" s="8">
        <v>405274.12999999983</v>
      </c>
      <c r="AD77" s="8">
        <v>0</v>
      </c>
      <c r="AE77" s="8">
        <v>0</v>
      </c>
      <c r="AF77" s="8" t="s">
        <v>58</v>
      </c>
      <c r="AG77" s="1" t="s">
        <v>140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235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709</v>
      </c>
      <c r="D78" s="13" t="s">
        <v>710</v>
      </c>
      <c r="E78" s="9">
        <v>19</v>
      </c>
      <c r="F78" s="9">
        <v>26</v>
      </c>
      <c r="G78" s="9" t="s">
        <v>60</v>
      </c>
      <c r="H78" s="9" t="s">
        <v>76</v>
      </c>
      <c r="I78" s="9">
        <v>70</v>
      </c>
      <c r="J78" s="9" t="s">
        <v>57</v>
      </c>
      <c r="K78" s="9">
        <v>5</v>
      </c>
      <c r="L78" s="9" t="s">
        <v>93</v>
      </c>
      <c r="M78" s="10">
        <v>20</v>
      </c>
      <c r="N78" s="9">
        <v>28</v>
      </c>
      <c r="O78" s="9">
        <v>50</v>
      </c>
      <c r="P78" s="10">
        <v>259.04464319999994</v>
      </c>
      <c r="Q78" s="10">
        <v>0</v>
      </c>
      <c r="R78" s="10">
        <v>259.04464319999994</v>
      </c>
      <c r="S78" s="9" t="s">
        <v>156</v>
      </c>
      <c r="T78" s="12">
        <v>45687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711</v>
      </c>
      <c r="AA78" s="8">
        <v>11525.250000000002</v>
      </c>
      <c r="AB78" s="8">
        <v>0</v>
      </c>
      <c r="AC78" s="8">
        <v>11525.250000000002</v>
      </c>
      <c r="AD78" s="8">
        <v>0</v>
      </c>
      <c r="AE78" s="8">
        <v>11525.250000000002</v>
      </c>
      <c r="AF78" s="8">
        <v>0</v>
      </c>
      <c r="AG78" s="1" t="s">
        <v>140</v>
      </c>
      <c r="AH78" s="1" t="s">
        <v>68</v>
      </c>
      <c r="AI78" s="1">
        <v>4</v>
      </c>
      <c r="AJ78" s="3">
        <v>45687</v>
      </c>
      <c r="AK78" s="3">
        <v>45683</v>
      </c>
      <c r="AL78" s="3">
        <v>45677</v>
      </c>
      <c r="AM78" s="3">
        <v>45684</v>
      </c>
      <c r="AN78" s="3">
        <v>45685</v>
      </c>
      <c r="AO78" s="3">
        <v>45685</v>
      </c>
      <c r="AP78" s="3">
        <v>45682</v>
      </c>
      <c r="AQ78" s="3">
        <v>45686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778.59466666666719</v>
      </c>
    </row>
    <row r="79" spans="1:56" ht="28.5" customHeight="1" x14ac:dyDescent="0.45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30</v>
      </c>
      <c r="G79" s="9">
        <v>0</v>
      </c>
      <c r="H79" s="9">
        <v>0</v>
      </c>
      <c r="I79" s="9">
        <v>56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 t="s">
        <v>96</v>
      </c>
      <c r="W79" s="10">
        <v>0</v>
      </c>
      <c r="X79" s="10">
        <v>0</v>
      </c>
      <c r="Y79" s="10">
        <v>0</v>
      </c>
      <c r="Z79" s="9" t="s">
        <v>711</v>
      </c>
      <c r="AA79" s="8">
        <v>11525.250000000002</v>
      </c>
      <c r="AB79" s="8">
        <v>0</v>
      </c>
      <c r="AC79" s="8">
        <v>11525.250000000002</v>
      </c>
      <c r="AD79" s="8">
        <v>0</v>
      </c>
      <c r="AE79" s="8">
        <v>11525.250000000002</v>
      </c>
      <c r="AF79" s="8" t="s">
        <v>58</v>
      </c>
      <c r="AG79" s="1" t="s">
        <v>143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712</v>
      </c>
      <c r="BD79" s="56">
        <v>0</v>
      </c>
    </row>
    <row r="80" spans="1:56" ht="28.5" customHeight="1" x14ac:dyDescent="0.45">
      <c r="A80" s="3">
        <v>45611</v>
      </c>
      <c r="B80" s="14" t="s">
        <v>340</v>
      </c>
      <c r="C80" s="9" t="s">
        <v>181</v>
      </c>
      <c r="D80" s="13" t="s">
        <v>335</v>
      </c>
      <c r="E80" s="9">
        <v>19</v>
      </c>
      <c r="F80" s="9">
        <v>34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248</v>
      </c>
      <c r="V80" s="10">
        <v>0</v>
      </c>
      <c r="W80" s="10">
        <v>248</v>
      </c>
      <c r="X80" s="10">
        <v>6200</v>
      </c>
      <c r="Y80" s="10">
        <v>0</v>
      </c>
      <c r="Z80" s="9" t="s">
        <v>133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319</v>
      </c>
      <c r="BD80" s="56">
        <v>0</v>
      </c>
    </row>
    <row r="81" spans="1:56" ht="28.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34</v>
      </c>
      <c r="G81" s="9" t="s">
        <v>60</v>
      </c>
      <c r="H81" s="9">
        <v>0</v>
      </c>
      <c r="I81" s="9">
        <v>80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133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58</v>
      </c>
      <c r="AG81" s="1" t="s">
        <v>141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320</v>
      </c>
      <c r="BD81" s="56">
        <v>0</v>
      </c>
    </row>
    <row r="82" spans="1:56" ht="28.5" customHeight="1" x14ac:dyDescent="0.45">
      <c r="A82" s="3">
        <v>45646</v>
      </c>
      <c r="B82" s="14" t="s">
        <v>570</v>
      </c>
      <c r="C82" s="9" t="s">
        <v>181</v>
      </c>
      <c r="D82" s="13" t="s">
        <v>59</v>
      </c>
      <c r="E82" s="9">
        <v>20</v>
      </c>
      <c r="F82" s="9">
        <v>37</v>
      </c>
      <c r="G82" s="9" t="s">
        <v>60</v>
      </c>
      <c r="H82" s="9">
        <v>0</v>
      </c>
      <c r="I82" s="9">
        <v>65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45666</v>
      </c>
      <c r="U82" s="11">
        <v>10140</v>
      </c>
      <c r="V82" s="10">
        <v>0</v>
      </c>
      <c r="W82" s="10">
        <v>10140</v>
      </c>
      <c r="X82" s="10">
        <v>0</v>
      </c>
      <c r="Y82" s="10">
        <v>0</v>
      </c>
      <c r="Z82" s="9" t="s">
        <v>180</v>
      </c>
      <c r="AA82" s="8">
        <v>10907.4966</v>
      </c>
      <c r="AB82" s="8">
        <v>5300</v>
      </c>
      <c r="AC82" s="8">
        <v>5607.4966000000004</v>
      </c>
      <c r="AD82" s="8">
        <v>0</v>
      </c>
      <c r="AE82" s="8">
        <v>0</v>
      </c>
      <c r="AF82" s="8">
        <v>0</v>
      </c>
      <c r="AG82" s="1" t="s">
        <v>140</v>
      </c>
      <c r="AH82" s="1" t="s">
        <v>77</v>
      </c>
      <c r="AI82" s="1">
        <v>1</v>
      </c>
      <c r="AJ82" s="3">
        <v>45666</v>
      </c>
      <c r="AK82" s="3">
        <v>0</v>
      </c>
      <c r="AL82" s="3">
        <v>0</v>
      </c>
      <c r="AM82" s="3">
        <v>0</v>
      </c>
      <c r="AN82" s="3">
        <v>0</v>
      </c>
      <c r="AO82" s="3">
        <v>45665</v>
      </c>
      <c r="AP82" s="3">
        <v>45661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344.23798572222216</v>
      </c>
    </row>
    <row r="83" spans="1:56" ht="28.5" customHeight="1" x14ac:dyDescent="0.45">
      <c r="A83" s="3" t="s">
        <v>172</v>
      </c>
      <c r="B83" s="14" t="s">
        <v>172</v>
      </c>
      <c r="C83" s="9" t="s">
        <v>232</v>
      </c>
      <c r="D83" s="13" t="s">
        <v>59</v>
      </c>
      <c r="E83" s="9">
        <v>20</v>
      </c>
      <c r="F83" s="9">
        <v>30</v>
      </c>
      <c r="G83" s="9" t="s">
        <v>60</v>
      </c>
      <c r="H83" s="9">
        <v>0</v>
      </c>
      <c r="I83" s="9">
        <v>53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45687</v>
      </c>
      <c r="U83" s="11">
        <v>10000</v>
      </c>
      <c r="V83" s="10">
        <v>0</v>
      </c>
      <c r="W83" s="10">
        <v>10000</v>
      </c>
      <c r="X83" s="10">
        <v>0</v>
      </c>
      <c r="Y83" s="10">
        <v>0</v>
      </c>
      <c r="Z83" s="9" t="s">
        <v>180</v>
      </c>
      <c r="AA83" s="8">
        <v>8801.1</v>
      </c>
      <c r="AB83" s="8">
        <v>0</v>
      </c>
      <c r="AC83" s="8">
        <v>8801.1</v>
      </c>
      <c r="AD83" s="8">
        <v>0</v>
      </c>
      <c r="AE83" s="8">
        <v>0</v>
      </c>
      <c r="AF83" s="8">
        <v>0</v>
      </c>
      <c r="AG83" s="1" t="s">
        <v>144</v>
      </c>
      <c r="AH83" s="1" t="s">
        <v>77</v>
      </c>
      <c r="AI83" s="1">
        <v>1</v>
      </c>
      <c r="AJ83" s="3">
        <v>45687</v>
      </c>
      <c r="AK83" s="3">
        <v>0</v>
      </c>
      <c r="AL83" s="3">
        <v>0</v>
      </c>
      <c r="AM83" s="3">
        <v>0</v>
      </c>
      <c r="AN83" s="3">
        <v>0</v>
      </c>
      <c r="AO83" s="3">
        <v>45686</v>
      </c>
      <c r="AP83" s="3">
        <v>45682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540.28975000000003</v>
      </c>
    </row>
    <row r="84" spans="1:56" ht="28.5" customHeight="1" x14ac:dyDescent="0.45">
      <c r="A84" s="3" t="s">
        <v>172</v>
      </c>
      <c r="B84" s="14" t="s">
        <v>172</v>
      </c>
      <c r="C84" s="9" t="s">
        <v>373</v>
      </c>
      <c r="D84" s="13" t="s">
        <v>374</v>
      </c>
      <c r="E84" s="9">
        <v>20</v>
      </c>
      <c r="F84" s="9">
        <v>32</v>
      </c>
      <c r="G84" s="9" t="s">
        <v>60</v>
      </c>
      <c r="H84" s="9">
        <v>0</v>
      </c>
      <c r="I84" s="9">
        <v>60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63</v>
      </c>
      <c r="U84" s="11">
        <v>15000</v>
      </c>
      <c r="V84" s="10">
        <v>0</v>
      </c>
      <c r="W84" s="10">
        <v>15000</v>
      </c>
      <c r="X84" s="10">
        <v>0</v>
      </c>
      <c r="Y84" s="10">
        <v>15750</v>
      </c>
      <c r="Z84" s="9" t="s">
        <v>180</v>
      </c>
      <c r="AA84" s="8">
        <v>14039.85</v>
      </c>
      <c r="AB84" s="8">
        <v>0</v>
      </c>
      <c r="AC84" s="8">
        <v>14039.85</v>
      </c>
      <c r="AD84" s="8">
        <v>0</v>
      </c>
      <c r="AE84" s="8">
        <v>0</v>
      </c>
      <c r="AF84" s="8">
        <v>0</v>
      </c>
      <c r="AG84" s="1" t="s">
        <v>143</v>
      </c>
      <c r="AH84" s="1" t="s">
        <v>74</v>
      </c>
      <c r="AI84" s="1">
        <v>2</v>
      </c>
      <c r="AJ84" s="3" t="s">
        <v>63</v>
      </c>
      <c r="AK84" s="3">
        <v>0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861.89079166666647</v>
      </c>
    </row>
    <row r="85" spans="1:56" ht="28.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65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180</v>
      </c>
      <c r="AA85" s="8">
        <v>33748.446600000003</v>
      </c>
      <c r="AB85" s="8">
        <v>5300</v>
      </c>
      <c r="AC85" s="8">
        <v>28448.446600000003</v>
      </c>
      <c r="AD85" s="8">
        <v>0</v>
      </c>
      <c r="AE85" s="8">
        <v>0</v>
      </c>
      <c r="AF85" s="8" t="s">
        <v>58</v>
      </c>
      <c r="AG85" s="1" t="s">
        <v>143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45">
      <c r="A86" s="3">
        <v>45652</v>
      </c>
      <c r="B86" s="14" t="s">
        <v>571</v>
      </c>
      <c r="C86" s="9" t="s">
        <v>86</v>
      </c>
      <c r="D86" s="13" t="s">
        <v>572</v>
      </c>
      <c r="E86" s="9">
        <v>20</v>
      </c>
      <c r="F86" s="9">
        <v>39</v>
      </c>
      <c r="G86" s="9" t="s">
        <v>60</v>
      </c>
      <c r="H86" s="9">
        <v>0</v>
      </c>
      <c r="I86" s="9">
        <v>74</v>
      </c>
      <c r="J86" s="9" t="s">
        <v>57</v>
      </c>
      <c r="K86" s="9">
        <v>3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304</v>
      </c>
      <c r="T86" s="12">
        <v>45665</v>
      </c>
      <c r="U86" s="11">
        <v>50000</v>
      </c>
      <c r="V86" s="10">
        <v>25000</v>
      </c>
      <c r="W86" s="10">
        <v>25000</v>
      </c>
      <c r="X86" s="10">
        <v>29163</v>
      </c>
      <c r="Y86" s="10">
        <v>21878.850000000002</v>
      </c>
      <c r="Z86" s="9" t="s">
        <v>79</v>
      </c>
      <c r="AA86" s="8">
        <v>24757.450294500002</v>
      </c>
      <c r="AB86" s="8">
        <v>11961</v>
      </c>
      <c r="AC86" s="8">
        <v>12796.450294500002</v>
      </c>
      <c r="AD86" s="8">
        <v>0</v>
      </c>
      <c r="AE86" s="8">
        <v>0</v>
      </c>
      <c r="AF86" s="8" t="s">
        <v>321</v>
      </c>
      <c r="AG86" s="1" t="s">
        <v>143</v>
      </c>
      <c r="AH86" s="1" t="s">
        <v>74</v>
      </c>
      <c r="AI86" s="1">
        <v>2</v>
      </c>
      <c r="AJ86" s="3">
        <v>45665</v>
      </c>
      <c r="AK86" s="3">
        <v>0</v>
      </c>
      <c r="AL86" s="3">
        <v>45656</v>
      </c>
      <c r="AM86" s="3">
        <v>45663</v>
      </c>
      <c r="AN86" s="3">
        <v>45664</v>
      </c>
      <c r="AO86" s="3">
        <v>45664</v>
      </c>
      <c r="AP86" s="3">
        <v>45660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921.34442120400013</v>
      </c>
    </row>
    <row r="87" spans="1:56" ht="28.5" customHeight="1" x14ac:dyDescent="0.45">
      <c r="A87" s="3">
        <v>45638</v>
      </c>
      <c r="B87" s="14" t="s">
        <v>479</v>
      </c>
      <c r="C87" s="9" t="s">
        <v>86</v>
      </c>
      <c r="D87" s="13" t="s">
        <v>59</v>
      </c>
      <c r="E87" s="9">
        <v>20</v>
      </c>
      <c r="F87" s="9">
        <v>39</v>
      </c>
      <c r="G87" s="9" t="s">
        <v>60</v>
      </c>
      <c r="H87" s="9">
        <v>0</v>
      </c>
      <c r="I87" s="9">
        <v>74</v>
      </c>
      <c r="J87" s="9" t="s">
        <v>57</v>
      </c>
      <c r="K87" s="9">
        <v>3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304</v>
      </c>
      <c r="T87" s="12">
        <v>45668</v>
      </c>
      <c r="U87" s="11">
        <v>10000</v>
      </c>
      <c r="V87" s="10">
        <v>10000</v>
      </c>
      <c r="W87" s="10">
        <v>0</v>
      </c>
      <c r="X87" s="10">
        <v>0</v>
      </c>
      <c r="Y87" s="10">
        <v>0</v>
      </c>
      <c r="Z87" s="9" t="s">
        <v>79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480</v>
      </c>
      <c r="AG87" s="1" t="s">
        <v>140</v>
      </c>
      <c r="AH87" s="1" t="s">
        <v>77</v>
      </c>
      <c r="AI87" s="1">
        <v>1</v>
      </c>
      <c r="AJ87" s="3">
        <v>45668</v>
      </c>
      <c r="AK87" s="3">
        <v>0</v>
      </c>
      <c r="AL87" s="3">
        <v>0</v>
      </c>
      <c r="AM87" s="3">
        <v>0</v>
      </c>
      <c r="AN87" s="3">
        <v>0</v>
      </c>
      <c r="AO87" s="3">
        <v>45667</v>
      </c>
      <c r="AP87" s="3">
        <v>45663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8.5" customHeight="1" x14ac:dyDescent="0.45">
      <c r="A88" s="3">
        <v>45646</v>
      </c>
      <c r="B88" s="14" t="s">
        <v>573</v>
      </c>
      <c r="C88" s="9" t="s">
        <v>86</v>
      </c>
      <c r="D88" s="13" t="s">
        <v>59</v>
      </c>
      <c r="E88" s="9">
        <v>20</v>
      </c>
      <c r="F88" s="9">
        <v>39</v>
      </c>
      <c r="G88" s="9" t="s">
        <v>60</v>
      </c>
      <c r="H88" s="9">
        <v>0</v>
      </c>
      <c r="I88" s="9">
        <v>74</v>
      </c>
      <c r="J88" s="9" t="s">
        <v>57</v>
      </c>
      <c r="K88" s="9">
        <v>3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304</v>
      </c>
      <c r="T88" s="12">
        <v>45668</v>
      </c>
      <c r="U88" s="11">
        <v>5000</v>
      </c>
      <c r="V88" s="10">
        <v>506</v>
      </c>
      <c r="W88" s="10">
        <v>4494</v>
      </c>
      <c r="X88" s="10">
        <v>0</v>
      </c>
      <c r="Y88" s="10">
        <v>0</v>
      </c>
      <c r="Z88" s="9" t="s">
        <v>79</v>
      </c>
      <c r="AA88" s="8">
        <v>5085.2755800000004</v>
      </c>
      <c r="AB88" s="8">
        <v>0</v>
      </c>
      <c r="AC88" s="8">
        <v>5085.2755800000004</v>
      </c>
      <c r="AD88" s="8">
        <v>0</v>
      </c>
      <c r="AE88" s="8">
        <v>0</v>
      </c>
      <c r="AF88" s="8" t="s">
        <v>480</v>
      </c>
      <c r="AG88" s="1" t="s">
        <v>140</v>
      </c>
      <c r="AH88" s="1" t="s">
        <v>77</v>
      </c>
      <c r="AI88" s="1">
        <v>1</v>
      </c>
      <c r="AJ88" s="3">
        <v>45668</v>
      </c>
      <c r="AK88" s="3">
        <v>0</v>
      </c>
      <c r="AL88" s="3">
        <v>0</v>
      </c>
      <c r="AM88" s="3">
        <v>0</v>
      </c>
      <c r="AN88" s="3">
        <v>0</v>
      </c>
      <c r="AO88" s="3">
        <v>45667</v>
      </c>
      <c r="AP88" s="3">
        <v>45663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366.13984175999997</v>
      </c>
    </row>
    <row r="89" spans="1:56" ht="28.5" customHeight="1" x14ac:dyDescent="0.45">
      <c r="A89" s="3">
        <v>45638</v>
      </c>
      <c r="B89" s="14" t="s">
        <v>481</v>
      </c>
      <c r="C89" s="9" t="s">
        <v>86</v>
      </c>
      <c r="D89" s="13" t="s">
        <v>59</v>
      </c>
      <c r="E89" s="9">
        <v>20</v>
      </c>
      <c r="F89" s="9">
        <v>39</v>
      </c>
      <c r="G89" s="9" t="s">
        <v>60</v>
      </c>
      <c r="H89" s="9">
        <v>0</v>
      </c>
      <c r="I89" s="9">
        <v>74</v>
      </c>
      <c r="J89" s="9" t="s">
        <v>57</v>
      </c>
      <c r="K89" s="9">
        <v>3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45668</v>
      </c>
      <c r="U89" s="11">
        <v>5000</v>
      </c>
      <c r="V89" s="10">
        <v>0</v>
      </c>
      <c r="W89" s="10">
        <v>5000</v>
      </c>
      <c r="X89" s="10">
        <v>0</v>
      </c>
      <c r="Y89" s="10">
        <v>0</v>
      </c>
      <c r="Z89" s="9" t="s">
        <v>79</v>
      </c>
      <c r="AA89" s="8">
        <v>5657.85</v>
      </c>
      <c r="AB89" s="8">
        <v>0</v>
      </c>
      <c r="AC89" s="8">
        <v>5657.85</v>
      </c>
      <c r="AD89" s="8">
        <v>0</v>
      </c>
      <c r="AE89" s="8">
        <v>0</v>
      </c>
      <c r="AF89" s="8" t="s">
        <v>482</v>
      </c>
      <c r="AG89" s="1" t="s">
        <v>140</v>
      </c>
      <c r="AH89" s="1" t="s">
        <v>77</v>
      </c>
      <c r="AI89" s="1">
        <v>1</v>
      </c>
      <c r="AJ89" s="3">
        <v>45668</v>
      </c>
      <c r="AK89" s="3">
        <v>0</v>
      </c>
      <c r="AL89" s="3">
        <v>0</v>
      </c>
      <c r="AM89" s="3">
        <v>0</v>
      </c>
      <c r="AN89" s="3">
        <v>0</v>
      </c>
      <c r="AO89" s="3">
        <v>45667</v>
      </c>
      <c r="AP89" s="3">
        <v>45663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407.36520000000002</v>
      </c>
    </row>
    <row r="90" spans="1:56" ht="28.5" customHeight="1" x14ac:dyDescent="0.45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70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9" t="s">
        <v>79</v>
      </c>
      <c r="AA90" s="8">
        <v>35500.575874500006</v>
      </c>
      <c r="AB90" s="8">
        <v>11961</v>
      </c>
      <c r="AC90" s="8">
        <v>23539.575874500006</v>
      </c>
      <c r="AD90" s="8">
        <v>0</v>
      </c>
      <c r="AE90" s="8">
        <v>0</v>
      </c>
      <c r="AF90" s="8" t="s">
        <v>58</v>
      </c>
      <c r="AG90" s="1" t="s">
        <v>141</v>
      </c>
      <c r="AH90" s="1">
        <v>0</v>
      </c>
      <c r="AI90" s="1" t="s">
        <v>15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8.5" customHeight="1" x14ac:dyDescent="0.45">
      <c r="A91" s="3">
        <v>45643</v>
      </c>
      <c r="B91" s="14" t="s">
        <v>496</v>
      </c>
      <c r="C91" s="9" t="s">
        <v>114</v>
      </c>
      <c r="D91" s="13" t="s">
        <v>497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45663</v>
      </c>
      <c r="U91" s="11">
        <v>5000</v>
      </c>
      <c r="V91" s="10">
        <v>5086</v>
      </c>
      <c r="W91" s="10">
        <v>0</v>
      </c>
      <c r="X91" s="10">
        <v>10600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142</v>
      </c>
      <c r="AH91" s="1" t="s">
        <v>75</v>
      </c>
      <c r="AI91" s="1">
        <v>4</v>
      </c>
      <c r="AJ91" s="3">
        <v>45663</v>
      </c>
      <c r="AK91" s="3">
        <v>45659</v>
      </c>
      <c r="AL91" s="3">
        <v>45652</v>
      </c>
      <c r="AM91" s="3">
        <v>45660</v>
      </c>
      <c r="AN91" s="3">
        <v>45661</v>
      </c>
      <c r="AO91" s="3">
        <v>45662</v>
      </c>
      <c r="AP91" s="3">
        <v>45658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45646</v>
      </c>
      <c r="B92" s="14" t="s">
        <v>574</v>
      </c>
      <c r="C92" s="9" t="s">
        <v>181</v>
      </c>
      <c r="D92" s="13" t="s">
        <v>193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361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 t="s">
        <v>63</v>
      </c>
      <c r="U92" s="11">
        <v>721</v>
      </c>
      <c r="V92" s="10">
        <v>0</v>
      </c>
      <c r="W92" s="10">
        <v>721</v>
      </c>
      <c r="X92" s="10">
        <v>11069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45660</v>
      </c>
      <c r="B93" s="14" t="s">
        <v>163</v>
      </c>
      <c r="C93" s="9" t="s">
        <v>155</v>
      </c>
      <c r="D93" s="13">
        <v>575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129</v>
      </c>
      <c r="T93" s="12" t="s">
        <v>63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81</v>
      </c>
      <c r="AA93" s="8">
        <v>2759.0749999999998</v>
      </c>
      <c r="AB93" s="8">
        <v>2759.0749999999998</v>
      </c>
      <c r="AC93" s="8">
        <v>0</v>
      </c>
      <c r="AD93" s="8">
        <v>2759.0749999999998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498</v>
      </c>
      <c r="C94" s="9" t="s">
        <v>114</v>
      </c>
      <c r="D94" s="13" t="s">
        <v>499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45670</v>
      </c>
      <c r="U94" s="11">
        <v>4000</v>
      </c>
      <c r="V94" s="10">
        <v>0</v>
      </c>
      <c r="W94" s="10">
        <v>4000</v>
      </c>
      <c r="X94" s="10">
        <v>4300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45670</v>
      </c>
      <c r="AK94" s="3">
        <v>45666</v>
      </c>
      <c r="AL94" s="3">
        <v>45659</v>
      </c>
      <c r="AM94" s="3">
        <v>45667</v>
      </c>
      <c r="AN94" s="3">
        <v>45668</v>
      </c>
      <c r="AO94" s="3">
        <v>45669</v>
      </c>
      <c r="AP94" s="3">
        <v>45665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713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45650</v>
      </c>
      <c r="B95" s="14" t="s">
        <v>576</v>
      </c>
      <c r="C95" s="9" t="s">
        <v>577</v>
      </c>
      <c r="D95" s="13" t="s">
        <v>578</v>
      </c>
      <c r="E95" s="9">
        <v>20</v>
      </c>
      <c r="F95" s="9">
        <v>30</v>
      </c>
      <c r="G95" s="9" t="s">
        <v>60</v>
      </c>
      <c r="H95" s="9" t="s">
        <v>66</v>
      </c>
      <c r="I95" s="9">
        <v>80</v>
      </c>
      <c r="J95" s="9" t="s">
        <v>57</v>
      </c>
      <c r="K95" s="9">
        <v>5</v>
      </c>
      <c r="L95" s="9" t="s">
        <v>354</v>
      </c>
      <c r="M95" s="10">
        <v>21</v>
      </c>
      <c r="N95" s="9">
        <v>33</v>
      </c>
      <c r="O95" s="9">
        <v>40</v>
      </c>
      <c r="P95" s="10">
        <v>170.969464512</v>
      </c>
      <c r="Q95" s="10">
        <v>0</v>
      </c>
      <c r="R95" s="10">
        <v>170.969464512</v>
      </c>
      <c r="S95" s="9" t="s">
        <v>71</v>
      </c>
      <c r="T95" s="12">
        <v>45671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8801.1</v>
      </c>
      <c r="AB95" s="8">
        <v>8801.1</v>
      </c>
      <c r="AC95" s="8">
        <v>0</v>
      </c>
      <c r="AD95" s="8">
        <v>8801.1</v>
      </c>
      <c r="AE95" s="8">
        <v>0</v>
      </c>
      <c r="AF95" s="8">
        <v>0</v>
      </c>
      <c r="AG95" s="1" t="s">
        <v>141</v>
      </c>
      <c r="AH95" s="1" t="s">
        <v>68</v>
      </c>
      <c r="AI95" s="1">
        <v>4</v>
      </c>
      <c r="AJ95" s="3">
        <v>45671</v>
      </c>
      <c r="AK95" s="3">
        <v>45667</v>
      </c>
      <c r="AL95" s="3">
        <v>45661</v>
      </c>
      <c r="AM95" s="3">
        <v>45668</v>
      </c>
      <c r="AN95" s="3">
        <v>45669</v>
      </c>
      <c r="AO95" s="3">
        <v>45669</v>
      </c>
      <c r="AP95" s="3">
        <v>45666</v>
      </c>
      <c r="AQ95" s="3">
        <v>45670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45651</v>
      </c>
      <c r="B96" s="14" t="s">
        <v>579</v>
      </c>
      <c r="C96" s="9" t="s">
        <v>86</v>
      </c>
      <c r="D96" s="13" t="s">
        <v>580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304</v>
      </c>
      <c r="T96" s="12">
        <v>45672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5099.05</v>
      </c>
      <c r="AB96" s="8">
        <v>5099.05</v>
      </c>
      <c r="AC96" s="8">
        <v>0</v>
      </c>
      <c r="AD96" s="8">
        <v>5099.05</v>
      </c>
      <c r="AE96" s="8">
        <v>0</v>
      </c>
      <c r="AF96" s="8" t="s">
        <v>581</v>
      </c>
      <c r="AG96" s="1" t="s">
        <v>140</v>
      </c>
      <c r="AH96" s="1" t="s">
        <v>75</v>
      </c>
      <c r="AI96" s="1">
        <v>4</v>
      </c>
      <c r="AJ96" s="3">
        <v>45672</v>
      </c>
      <c r="AK96" s="3">
        <v>45668</v>
      </c>
      <c r="AL96" s="3">
        <v>45661</v>
      </c>
      <c r="AM96" s="3">
        <v>45669</v>
      </c>
      <c r="AN96" s="3">
        <v>45670</v>
      </c>
      <c r="AO96" s="3">
        <v>45671</v>
      </c>
      <c r="AP96" s="3">
        <v>45667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45651</v>
      </c>
      <c r="B97" s="14" t="s">
        <v>579</v>
      </c>
      <c r="C97" s="9" t="s">
        <v>86</v>
      </c>
      <c r="D97" s="13" t="s">
        <v>582</v>
      </c>
      <c r="E97" s="9">
        <v>20</v>
      </c>
      <c r="F97" s="9">
        <v>35</v>
      </c>
      <c r="G97" s="9" t="s">
        <v>60</v>
      </c>
      <c r="H97" s="9" t="s">
        <v>66</v>
      </c>
      <c r="I97" s="9">
        <v>90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304</v>
      </c>
      <c r="T97" s="12">
        <v>45672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5099.05</v>
      </c>
      <c r="AB97" s="8">
        <v>5099.05</v>
      </c>
      <c r="AC97" s="8">
        <v>0</v>
      </c>
      <c r="AD97" s="8">
        <v>5099.05</v>
      </c>
      <c r="AE97" s="8">
        <v>0</v>
      </c>
      <c r="AF97" s="8" t="s">
        <v>581</v>
      </c>
      <c r="AG97" s="1" t="s">
        <v>141</v>
      </c>
      <c r="AH97" s="1" t="s">
        <v>75</v>
      </c>
      <c r="AI97" s="1">
        <v>4</v>
      </c>
      <c r="AJ97" s="3">
        <v>45672</v>
      </c>
      <c r="AK97" s="3">
        <v>45668</v>
      </c>
      <c r="AL97" s="3">
        <v>45661</v>
      </c>
      <c r="AM97" s="3">
        <v>45669</v>
      </c>
      <c r="AN97" s="3">
        <v>45670</v>
      </c>
      <c r="AO97" s="3">
        <v>45671</v>
      </c>
      <c r="AP97" s="3">
        <v>45667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45651</v>
      </c>
      <c r="B98" s="14" t="s">
        <v>579</v>
      </c>
      <c r="C98" s="9" t="s">
        <v>86</v>
      </c>
      <c r="D98" s="13" t="s">
        <v>583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304</v>
      </c>
      <c r="T98" s="12">
        <v>45672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5099.05</v>
      </c>
      <c r="AB98" s="8">
        <v>5099.05</v>
      </c>
      <c r="AC98" s="8">
        <v>0</v>
      </c>
      <c r="AD98" s="8">
        <v>5099.05</v>
      </c>
      <c r="AE98" s="8">
        <v>0</v>
      </c>
      <c r="AF98" s="8" t="s">
        <v>581</v>
      </c>
      <c r="AG98" s="1" t="s">
        <v>140</v>
      </c>
      <c r="AH98" s="1" t="s">
        <v>75</v>
      </c>
      <c r="AI98" s="1">
        <v>4</v>
      </c>
      <c r="AJ98" s="3">
        <v>45672</v>
      </c>
      <c r="AK98" s="3">
        <v>45668</v>
      </c>
      <c r="AL98" s="3">
        <v>45661</v>
      </c>
      <c r="AM98" s="3">
        <v>45669</v>
      </c>
      <c r="AN98" s="3">
        <v>45670</v>
      </c>
      <c r="AO98" s="3">
        <v>45671</v>
      </c>
      <c r="AP98" s="3">
        <v>45667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45635</v>
      </c>
      <c r="B99" s="14" t="s">
        <v>441</v>
      </c>
      <c r="C99" s="9" t="s">
        <v>114</v>
      </c>
      <c r="D99" s="13" t="s">
        <v>442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45672</v>
      </c>
      <c r="U99" s="11">
        <v>6000</v>
      </c>
      <c r="V99" s="10">
        <v>5473</v>
      </c>
      <c r="W99" s="10">
        <v>527</v>
      </c>
      <c r="X99" s="10">
        <v>10628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45672</v>
      </c>
      <c r="AK99" s="3">
        <v>45668</v>
      </c>
      <c r="AL99" s="3">
        <v>45661</v>
      </c>
      <c r="AM99" s="3">
        <v>45669</v>
      </c>
      <c r="AN99" s="3">
        <v>45670</v>
      </c>
      <c r="AO99" s="3">
        <v>45671</v>
      </c>
      <c r="AP99" s="3">
        <v>45667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171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 t="s">
        <v>623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5518.15</v>
      </c>
      <c r="AC100" s="8">
        <v>0</v>
      </c>
      <c r="AD100" s="8">
        <v>5518.15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45581</v>
      </c>
      <c r="B101" s="14" t="s">
        <v>285</v>
      </c>
      <c r="C101" s="9" t="s">
        <v>114</v>
      </c>
      <c r="D101" s="13" t="s">
        <v>286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45674</v>
      </c>
      <c r="U101" s="11">
        <v>3000</v>
      </c>
      <c r="V101" s="10">
        <v>3031</v>
      </c>
      <c r="W101" s="10">
        <v>0</v>
      </c>
      <c r="X101" s="10">
        <v>5415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45674</v>
      </c>
      <c r="AK101" s="3">
        <v>45670</v>
      </c>
      <c r="AL101" s="3">
        <v>45663</v>
      </c>
      <c r="AM101" s="3">
        <v>45671</v>
      </c>
      <c r="AN101" s="3">
        <v>45672</v>
      </c>
      <c r="AO101" s="3">
        <v>45673</v>
      </c>
      <c r="AP101" s="3">
        <v>45669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45581</v>
      </c>
      <c r="B102" s="14" t="s">
        <v>283</v>
      </c>
      <c r="C102" s="9" t="s">
        <v>114</v>
      </c>
      <c r="D102" s="13" t="s">
        <v>284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45674</v>
      </c>
      <c r="U102" s="11">
        <v>3000</v>
      </c>
      <c r="V102" s="10">
        <v>3025</v>
      </c>
      <c r="W102" s="10">
        <v>0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140</v>
      </c>
      <c r="AH102" s="1" t="s">
        <v>75</v>
      </c>
      <c r="AI102" s="1">
        <v>4</v>
      </c>
      <c r="AJ102" s="3">
        <v>45674</v>
      </c>
      <c r="AK102" s="3">
        <v>45670</v>
      </c>
      <c r="AL102" s="3">
        <v>45663</v>
      </c>
      <c r="AM102" s="3">
        <v>45671</v>
      </c>
      <c r="AN102" s="3">
        <v>45672</v>
      </c>
      <c r="AO102" s="3">
        <v>45673</v>
      </c>
      <c r="AP102" s="3">
        <v>45669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45659</v>
      </c>
      <c r="B103" s="14" t="s">
        <v>624</v>
      </c>
      <c r="C103" s="9" t="s">
        <v>86</v>
      </c>
      <c r="D103" s="13" t="s">
        <v>583</v>
      </c>
      <c r="E103" s="9">
        <v>20</v>
      </c>
      <c r="F103" s="9">
        <v>35</v>
      </c>
      <c r="G103" s="9" t="s">
        <v>60</v>
      </c>
      <c r="H103" s="9" t="s">
        <v>66</v>
      </c>
      <c r="I103" s="9">
        <v>90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625</v>
      </c>
      <c r="T103" s="12">
        <v>45678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81</v>
      </c>
      <c r="AA103" s="8">
        <v>10198.1</v>
      </c>
      <c r="AB103" s="8">
        <v>10198.1</v>
      </c>
      <c r="AC103" s="8">
        <v>0</v>
      </c>
      <c r="AD103" s="8">
        <v>10198.1</v>
      </c>
      <c r="AE103" s="8">
        <v>0</v>
      </c>
      <c r="AF103" s="8" t="s">
        <v>626</v>
      </c>
      <c r="AG103" s="1" t="s">
        <v>142</v>
      </c>
      <c r="AH103" s="1" t="s">
        <v>75</v>
      </c>
      <c r="AI103" s="1">
        <v>4</v>
      </c>
      <c r="AJ103" s="3">
        <v>45678</v>
      </c>
      <c r="AK103" s="3">
        <v>45674</v>
      </c>
      <c r="AL103" s="3">
        <v>45667</v>
      </c>
      <c r="AM103" s="3">
        <v>45675</v>
      </c>
      <c r="AN103" s="3">
        <v>45676</v>
      </c>
      <c r="AO103" s="3">
        <v>45677</v>
      </c>
      <c r="AP103" s="3">
        <v>45673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915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45552</v>
      </c>
      <c r="B105" s="14" t="s">
        <v>271</v>
      </c>
      <c r="C105" s="9" t="s">
        <v>185</v>
      </c>
      <c r="D105" s="13" t="s">
        <v>186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45679</v>
      </c>
      <c r="U105" s="11">
        <v>4000</v>
      </c>
      <c r="V105" s="10">
        <v>4383</v>
      </c>
      <c r="W105" s="10">
        <v>0</v>
      </c>
      <c r="X105" s="10">
        <v>4200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>
        <v>45679</v>
      </c>
      <c r="AK105" s="3">
        <v>45675</v>
      </c>
      <c r="AL105" s="3">
        <v>45668</v>
      </c>
      <c r="AM105" s="3">
        <v>45676</v>
      </c>
      <c r="AN105" s="3">
        <v>45677</v>
      </c>
      <c r="AO105" s="3">
        <v>45678</v>
      </c>
      <c r="AP105" s="3">
        <v>45674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45552</v>
      </c>
      <c r="B106" s="14" t="s">
        <v>271</v>
      </c>
      <c r="C106" s="9" t="s">
        <v>185</v>
      </c>
      <c r="D106" s="13" t="s">
        <v>187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45679</v>
      </c>
      <c r="U106" s="11">
        <v>4000</v>
      </c>
      <c r="V106" s="10">
        <v>3134</v>
      </c>
      <c r="W106" s="10">
        <v>866</v>
      </c>
      <c r="X106" s="10">
        <v>4200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45679</v>
      </c>
      <c r="AK106" s="3">
        <v>45675</v>
      </c>
      <c r="AL106" s="3">
        <v>45668</v>
      </c>
      <c r="AM106" s="3">
        <v>45676</v>
      </c>
      <c r="AN106" s="3">
        <v>45677</v>
      </c>
      <c r="AO106" s="3">
        <v>45678</v>
      </c>
      <c r="AP106" s="3">
        <v>45674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45552</v>
      </c>
      <c r="B107" s="14" t="s">
        <v>269</v>
      </c>
      <c r="C107" s="9" t="s">
        <v>270</v>
      </c>
      <c r="D107" s="13" t="s">
        <v>187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45679</v>
      </c>
      <c r="U107" s="11">
        <v>1000</v>
      </c>
      <c r="V107" s="10">
        <v>1000</v>
      </c>
      <c r="W107" s="10">
        <v>0</v>
      </c>
      <c r="X107" s="10">
        <v>1050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45679</v>
      </c>
      <c r="AK107" s="3">
        <v>45675</v>
      </c>
      <c r="AL107" s="3">
        <v>45668</v>
      </c>
      <c r="AM107" s="3">
        <v>45676</v>
      </c>
      <c r="AN107" s="3">
        <v>45677</v>
      </c>
      <c r="AO107" s="3">
        <v>45678</v>
      </c>
      <c r="AP107" s="3">
        <v>45674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45643</v>
      </c>
      <c r="B108" s="14" t="s">
        <v>500</v>
      </c>
      <c r="C108" s="9" t="s">
        <v>80</v>
      </c>
      <c r="D108" s="13" t="s">
        <v>501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45680</v>
      </c>
      <c r="U108" s="11">
        <v>4000</v>
      </c>
      <c r="V108" s="10">
        <v>3890</v>
      </c>
      <c r="W108" s="10">
        <v>110</v>
      </c>
      <c r="X108" s="10">
        <v>4200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45680</v>
      </c>
      <c r="AK108" s="3">
        <v>45676</v>
      </c>
      <c r="AL108" s="3">
        <v>45669</v>
      </c>
      <c r="AM108" s="3">
        <v>45677</v>
      </c>
      <c r="AN108" s="3">
        <v>45678</v>
      </c>
      <c r="AO108" s="3">
        <v>45679</v>
      </c>
      <c r="AP108" s="3">
        <v>45675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917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 t="s">
        <v>623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5518.15</v>
      </c>
      <c r="AC110" s="8">
        <v>0</v>
      </c>
      <c r="AD110" s="8">
        <v>5518.15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45573</v>
      </c>
      <c r="B111" s="14" t="s">
        <v>279</v>
      </c>
      <c r="C111" s="9" t="s">
        <v>114</v>
      </c>
      <c r="D111" s="13" t="s">
        <v>278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81</v>
      </c>
      <c r="AA111" s="8">
        <v>4302.76</v>
      </c>
      <c r="AB111" s="8">
        <v>4302.76</v>
      </c>
      <c r="AC111" s="8">
        <v>0</v>
      </c>
      <c r="AD111" s="8">
        <v>4302.76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45660</v>
      </c>
      <c r="B113" s="14" t="s">
        <v>163</v>
      </c>
      <c r="C113" s="9" t="s">
        <v>155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129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5518.15</v>
      </c>
      <c r="AB113" s="8">
        <v>5518.15</v>
      </c>
      <c r="AC113" s="8">
        <v>0</v>
      </c>
      <c r="AD113" s="8">
        <v>5518.15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45643</v>
      </c>
      <c r="B114" s="14" t="s">
        <v>503</v>
      </c>
      <c r="C114" s="9" t="s">
        <v>114</v>
      </c>
      <c r="D114" s="13" t="s">
        <v>504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4000</v>
      </c>
      <c r="V114" s="10">
        <v>0</v>
      </c>
      <c r="W114" s="10">
        <v>4000</v>
      </c>
      <c r="X114" s="10">
        <v>0</v>
      </c>
      <c r="Y114" s="10">
        <v>4200</v>
      </c>
      <c r="Z114" s="9" t="s">
        <v>81</v>
      </c>
      <c r="AA114" s="8">
        <v>4414.5199999999995</v>
      </c>
      <c r="AB114" s="8">
        <v>4414.5199999999995</v>
      </c>
      <c r="AC114" s="8">
        <v>0</v>
      </c>
      <c r="AD114" s="8">
        <v>4414.5199999999995</v>
      </c>
      <c r="AE114" s="8">
        <v>0</v>
      </c>
      <c r="AF114" s="8">
        <v>0</v>
      </c>
      <c r="AG114" s="1" t="s">
        <v>61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45643</v>
      </c>
      <c r="B115" s="14" t="s">
        <v>505</v>
      </c>
      <c r="C115" s="9" t="s">
        <v>114</v>
      </c>
      <c r="D115" s="13" t="s">
        <v>506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81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45628</v>
      </c>
      <c r="B116" s="14" t="s">
        <v>389</v>
      </c>
      <c r="C116" s="9" t="s">
        <v>114</v>
      </c>
      <c r="D116" s="13" t="s">
        <v>390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5518.15</v>
      </c>
      <c r="AC116" s="8">
        <v>0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 t="s">
        <v>172</v>
      </c>
      <c r="B117" s="14" t="s">
        <v>172</v>
      </c>
      <c r="C117" s="9" t="s">
        <v>98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21513.800000000003</v>
      </c>
      <c r="AB117" s="8">
        <v>21513.800000000003</v>
      </c>
      <c r="AC117" s="8">
        <v>0</v>
      </c>
      <c r="AD117" s="8">
        <v>21513.800000000003</v>
      </c>
      <c r="AE117" s="8">
        <v>0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181</v>
      </c>
      <c r="D118" s="13" t="s">
        <v>61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>
        <v>45687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81</v>
      </c>
      <c r="AA118" s="8">
        <v>31432.500000000004</v>
      </c>
      <c r="AB118" s="8">
        <v>31432.500000000004</v>
      </c>
      <c r="AC118" s="8">
        <v>0</v>
      </c>
      <c r="AD118" s="8">
        <v>31432.500000000004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>
        <v>45687</v>
      </c>
      <c r="AK118" s="3">
        <v>45683</v>
      </c>
      <c r="AL118" s="3">
        <v>45676</v>
      </c>
      <c r="AM118" s="3">
        <v>45684</v>
      </c>
      <c r="AN118" s="3">
        <v>45685</v>
      </c>
      <c r="AO118" s="3">
        <v>45686</v>
      </c>
      <c r="AP118" s="3">
        <v>45682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 t="s">
        <v>172</v>
      </c>
      <c r="B119" s="14" t="s">
        <v>172</v>
      </c>
      <c r="C119" s="9" t="s">
        <v>80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50000</v>
      </c>
      <c r="V119" s="10">
        <v>0</v>
      </c>
      <c r="W119" s="10">
        <v>50000</v>
      </c>
      <c r="X119" s="10">
        <v>0</v>
      </c>
      <c r="Y119" s="10">
        <v>52500</v>
      </c>
      <c r="Z119" s="9" t="s">
        <v>81</v>
      </c>
      <c r="AA119" s="8">
        <v>55181.5</v>
      </c>
      <c r="AB119" s="8">
        <v>55181.5</v>
      </c>
      <c r="AC119" s="8">
        <v>0</v>
      </c>
      <c r="AD119" s="8">
        <v>55181.5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 t="s">
        <v>172</v>
      </c>
      <c r="B120" s="14" t="s">
        <v>172</v>
      </c>
      <c r="C120" s="9" t="s">
        <v>184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45687</v>
      </c>
      <c r="U120" s="11">
        <v>50000</v>
      </c>
      <c r="V120" s="10">
        <v>0</v>
      </c>
      <c r="W120" s="10">
        <v>50000</v>
      </c>
      <c r="X120" s="10">
        <v>0</v>
      </c>
      <c r="Y120" s="10">
        <v>52500</v>
      </c>
      <c r="Z120" s="9" t="s">
        <v>81</v>
      </c>
      <c r="AA120" s="8">
        <v>53784.500000000007</v>
      </c>
      <c r="AB120" s="8">
        <v>0</v>
      </c>
      <c r="AC120" s="8">
        <v>53784.500000000007</v>
      </c>
      <c r="AD120" s="8">
        <v>0</v>
      </c>
      <c r="AE120" s="8">
        <v>53784.500000000007</v>
      </c>
      <c r="AF120" s="8">
        <v>0</v>
      </c>
      <c r="AG120" s="1" t="s">
        <v>141</v>
      </c>
      <c r="AH120" s="1" t="s">
        <v>75</v>
      </c>
      <c r="AI120" s="1">
        <v>4</v>
      </c>
      <c r="AJ120" s="3">
        <v>45687</v>
      </c>
      <c r="AK120" s="3">
        <v>45683</v>
      </c>
      <c r="AL120" s="3">
        <v>45676</v>
      </c>
      <c r="AM120" s="3">
        <v>45684</v>
      </c>
      <c r="AN120" s="3">
        <v>45685</v>
      </c>
      <c r="AO120" s="3">
        <v>45686</v>
      </c>
      <c r="AP120" s="3">
        <v>45682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4063.7177777777779</v>
      </c>
    </row>
    <row r="121" spans="1:56" ht="28.5" customHeight="1" x14ac:dyDescent="0.45">
      <c r="A121" s="3">
        <v>45643</v>
      </c>
      <c r="B121" s="14" t="s">
        <v>507</v>
      </c>
      <c r="C121" s="9" t="s">
        <v>80</v>
      </c>
      <c r="D121" s="13" t="s">
        <v>508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45688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0</v>
      </c>
      <c r="AE121" s="8">
        <v>4414.5199999999995</v>
      </c>
      <c r="AF121" s="8">
        <v>0</v>
      </c>
      <c r="AG121" s="1" t="s">
        <v>141</v>
      </c>
      <c r="AH121" s="1" t="s">
        <v>75</v>
      </c>
      <c r="AI121" s="1">
        <v>4</v>
      </c>
      <c r="AJ121" s="3">
        <v>45688</v>
      </c>
      <c r="AK121" s="3">
        <v>45684</v>
      </c>
      <c r="AL121" s="3">
        <v>45677</v>
      </c>
      <c r="AM121" s="3">
        <v>45685</v>
      </c>
      <c r="AN121" s="3">
        <v>45686</v>
      </c>
      <c r="AO121" s="3">
        <v>45687</v>
      </c>
      <c r="AP121" s="3">
        <v>45683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45660</v>
      </c>
      <c r="B122" s="14" t="s">
        <v>163</v>
      </c>
      <c r="C122" s="9" t="s">
        <v>155</v>
      </c>
      <c r="D122" s="13">
        <v>915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129</v>
      </c>
      <c r="T122" s="12" t="s">
        <v>63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81</v>
      </c>
      <c r="AA122" s="8">
        <v>5518.15</v>
      </c>
      <c r="AB122" s="8">
        <v>5518.15</v>
      </c>
      <c r="AC122" s="8">
        <v>0</v>
      </c>
      <c r="AD122" s="8">
        <v>5518.15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45660</v>
      </c>
      <c r="B123" s="14" t="s">
        <v>163</v>
      </c>
      <c r="C123" s="9" t="s">
        <v>155</v>
      </c>
      <c r="D123" s="13">
        <v>575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129</v>
      </c>
      <c r="T123" s="12" t="s">
        <v>63</v>
      </c>
      <c r="U123" s="11">
        <v>2500</v>
      </c>
      <c r="V123" s="10">
        <v>0</v>
      </c>
      <c r="W123" s="10">
        <v>2500</v>
      </c>
      <c r="X123" s="10">
        <v>0</v>
      </c>
      <c r="Y123" s="10">
        <v>2625</v>
      </c>
      <c r="Z123" s="9" t="s">
        <v>81</v>
      </c>
      <c r="AA123" s="8">
        <v>2759.0749999999998</v>
      </c>
      <c r="AB123" s="8">
        <v>2759.0749999999998</v>
      </c>
      <c r="AC123" s="8">
        <v>0</v>
      </c>
      <c r="AD123" s="8">
        <v>2759.0749999999998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45660</v>
      </c>
      <c r="B124" s="14" t="s">
        <v>163</v>
      </c>
      <c r="C124" s="9" t="s">
        <v>155</v>
      </c>
      <c r="D124" s="13">
        <v>952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129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5518.15</v>
      </c>
      <c r="AC124" s="8">
        <v>0</v>
      </c>
      <c r="AD124" s="8">
        <v>5518.15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45660</v>
      </c>
      <c r="B125" s="14" t="s">
        <v>163</v>
      </c>
      <c r="C125" s="9" t="s">
        <v>155</v>
      </c>
      <c r="D125" s="13">
        <v>953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129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5518.15</v>
      </c>
      <c r="AC125" s="8">
        <v>0</v>
      </c>
      <c r="AD125" s="8">
        <v>5518.15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45643</v>
      </c>
      <c r="B126" s="14" t="s">
        <v>502</v>
      </c>
      <c r="C126" s="9" t="s">
        <v>80</v>
      </c>
      <c r="D126" s="13" t="s">
        <v>375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0</v>
      </c>
      <c r="AC126" s="8">
        <v>5518.15</v>
      </c>
      <c r="AD126" s="8">
        <v>0</v>
      </c>
      <c r="AE126" s="8">
        <v>5518.15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416.92688888888887</v>
      </c>
    </row>
    <row r="127" spans="1:56" ht="28.5" customHeight="1" x14ac:dyDescent="0.45">
      <c r="A127" s="3">
        <v>45661</v>
      </c>
      <c r="B127" s="14" t="s">
        <v>714</v>
      </c>
      <c r="C127" s="9" t="s">
        <v>80</v>
      </c>
      <c r="D127" s="13" t="s">
        <v>653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81</v>
      </c>
      <c r="AA127" s="8">
        <v>3478.5300000000007</v>
      </c>
      <c r="AB127" s="8">
        <v>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262.82226666666674</v>
      </c>
    </row>
    <row r="128" spans="1:56" ht="28.5" customHeight="1" x14ac:dyDescent="0.45">
      <c r="A128" s="3">
        <v>45661</v>
      </c>
      <c r="B128" s="14" t="s">
        <v>715</v>
      </c>
      <c r="C128" s="9" t="s">
        <v>80</v>
      </c>
      <c r="D128" s="13" t="s">
        <v>654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81</v>
      </c>
      <c r="AA128" s="8">
        <v>3478.5300000000007</v>
      </c>
      <c r="AB128" s="8">
        <v>0</v>
      </c>
      <c r="AC128" s="8">
        <v>3478.5300000000007</v>
      </c>
      <c r="AD128" s="8">
        <v>0</v>
      </c>
      <c r="AE128" s="8">
        <v>3478.5300000000007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262.82226666666674</v>
      </c>
    </row>
    <row r="129" spans="1:56" ht="28.5" customHeight="1" x14ac:dyDescent="0.45">
      <c r="A129" s="3">
        <v>45661</v>
      </c>
      <c r="B129" s="14" t="s">
        <v>716</v>
      </c>
      <c r="C129" s="9" t="s">
        <v>80</v>
      </c>
      <c r="D129" s="13" t="s">
        <v>655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3000</v>
      </c>
      <c r="V129" s="10">
        <v>0</v>
      </c>
      <c r="W129" s="10">
        <v>3000</v>
      </c>
      <c r="X129" s="10">
        <v>0</v>
      </c>
      <c r="Y129" s="10">
        <v>3150</v>
      </c>
      <c r="Z129" s="9" t="s">
        <v>81</v>
      </c>
      <c r="AA129" s="8">
        <v>3478.5300000000007</v>
      </c>
      <c r="AB129" s="8">
        <v>0</v>
      </c>
      <c r="AC129" s="8">
        <v>3478.5300000000007</v>
      </c>
      <c r="AD129" s="8">
        <v>0</v>
      </c>
      <c r="AE129" s="8">
        <v>3478.5300000000007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262.82226666666674</v>
      </c>
    </row>
    <row r="130" spans="1:56" ht="28.5" customHeight="1" x14ac:dyDescent="0.45">
      <c r="A130" s="3">
        <v>45661</v>
      </c>
      <c r="B130" s="14" t="s">
        <v>717</v>
      </c>
      <c r="C130" s="9" t="s">
        <v>80</v>
      </c>
      <c r="D130" s="13" t="s">
        <v>656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81</v>
      </c>
      <c r="AA130" s="8">
        <v>3478.5300000000007</v>
      </c>
      <c r="AB130" s="8">
        <v>0</v>
      </c>
      <c r="AC130" s="8">
        <v>3478.5300000000007</v>
      </c>
      <c r="AD130" s="8">
        <v>0</v>
      </c>
      <c r="AE130" s="8">
        <v>3478.5300000000007</v>
      </c>
      <c r="AF130" s="8">
        <v>0</v>
      </c>
      <c r="AG130" s="1" t="s">
        <v>142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262.82226666666674</v>
      </c>
    </row>
    <row r="131" spans="1:56" ht="28.5" customHeight="1" x14ac:dyDescent="0.45">
      <c r="A131" s="3">
        <v>45643</v>
      </c>
      <c r="B131" s="14" t="s">
        <v>502</v>
      </c>
      <c r="C131" s="9" t="s">
        <v>80</v>
      </c>
      <c r="D131" s="13" t="s">
        <v>375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1667.7075555555555</v>
      </c>
    </row>
    <row r="132" spans="1:56" ht="28.5" customHeight="1" x14ac:dyDescent="0.45">
      <c r="A132" s="3">
        <v>45611</v>
      </c>
      <c r="B132" s="14" t="s">
        <v>343</v>
      </c>
      <c r="C132" s="9" t="s">
        <v>181</v>
      </c>
      <c r="D132" s="13" t="s">
        <v>330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 t="s">
        <v>63</v>
      </c>
      <c r="U132" s="11">
        <v>640</v>
      </c>
      <c r="V132" s="10">
        <v>0</v>
      </c>
      <c r="W132" s="10">
        <v>640</v>
      </c>
      <c r="X132" s="10">
        <v>6200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419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171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45611</v>
      </c>
      <c r="B133" s="14" t="s">
        <v>342</v>
      </c>
      <c r="C133" s="9" t="s">
        <v>181</v>
      </c>
      <c r="D133" s="13" t="s">
        <v>192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2320</v>
      </c>
      <c r="V133" s="10">
        <v>0</v>
      </c>
      <c r="W133" s="10">
        <v>2320</v>
      </c>
      <c r="X133" s="10">
        <v>20900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45611</v>
      </c>
      <c r="B134" s="14" t="s">
        <v>346</v>
      </c>
      <c r="C134" s="9" t="s">
        <v>181</v>
      </c>
      <c r="D134" s="13" t="s">
        <v>154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67</v>
      </c>
      <c r="V134" s="10">
        <v>0</v>
      </c>
      <c r="W134" s="10">
        <v>67</v>
      </c>
      <c r="X134" s="10">
        <v>11200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45611</v>
      </c>
      <c r="B135" s="14" t="s">
        <v>345</v>
      </c>
      <c r="C135" s="9" t="s">
        <v>181</v>
      </c>
      <c r="D135" s="13" t="s">
        <v>328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117</v>
      </c>
      <c r="V135" s="10">
        <v>0</v>
      </c>
      <c r="W135" s="10">
        <v>117</v>
      </c>
      <c r="X135" s="10">
        <v>10065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45611</v>
      </c>
      <c r="B136" s="14" t="s">
        <v>346</v>
      </c>
      <c r="C136" s="9" t="s">
        <v>181</v>
      </c>
      <c r="D136" s="13" t="s">
        <v>329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 t="s">
        <v>63</v>
      </c>
      <c r="U136" s="11">
        <v>564</v>
      </c>
      <c r="V136" s="10">
        <v>0</v>
      </c>
      <c r="W136" s="10">
        <v>564</v>
      </c>
      <c r="X136" s="10">
        <v>10260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142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45611</v>
      </c>
      <c r="B137" s="14" t="s">
        <v>341</v>
      </c>
      <c r="C137" s="9" t="s">
        <v>181</v>
      </c>
      <c r="D137" s="13" t="s">
        <v>166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 t="s">
        <v>63</v>
      </c>
      <c r="U137" s="11">
        <v>1945</v>
      </c>
      <c r="V137" s="10">
        <v>0</v>
      </c>
      <c r="W137" s="10">
        <v>1945</v>
      </c>
      <c r="X137" s="10">
        <v>16500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171</v>
      </c>
      <c r="AY137" s="2" t="s">
        <v>336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45611</v>
      </c>
      <c r="B138" s="14" t="s">
        <v>344</v>
      </c>
      <c r="C138" s="9" t="s">
        <v>181</v>
      </c>
      <c r="D138" s="13" t="s">
        <v>292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127</v>
      </c>
      <c r="T138" s="12" t="s">
        <v>63</v>
      </c>
      <c r="U138" s="11">
        <v>1434</v>
      </c>
      <c r="V138" s="10">
        <v>0</v>
      </c>
      <c r="W138" s="10">
        <v>1434</v>
      </c>
      <c r="X138" s="10">
        <v>11200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142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171</v>
      </c>
      <c r="AY138" s="2">
        <v>29.3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45611</v>
      </c>
      <c r="B139" s="14" t="s">
        <v>347</v>
      </c>
      <c r="C139" s="9" t="s">
        <v>181</v>
      </c>
      <c r="D139" s="13" t="s">
        <v>253</v>
      </c>
      <c r="E139" s="9">
        <v>20</v>
      </c>
      <c r="F139" s="9">
        <v>35</v>
      </c>
      <c r="G139" s="9" t="s">
        <v>60</v>
      </c>
      <c r="H139" s="9" t="s">
        <v>76</v>
      </c>
      <c r="I139" s="9">
        <v>97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127</v>
      </c>
      <c r="T139" s="12" t="s">
        <v>63</v>
      </c>
      <c r="U139" s="11">
        <v>1771</v>
      </c>
      <c r="V139" s="10">
        <v>0</v>
      </c>
      <c r="W139" s="10">
        <v>1771</v>
      </c>
      <c r="X139" s="10">
        <v>11180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customHeight="1" x14ac:dyDescent="0.45">
      <c r="A140" s="3">
        <v>45541</v>
      </c>
      <c r="B140" s="14" t="s">
        <v>258</v>
      </c>
      <c r="C140" s="9" t="s">
        <v>114</v>
      </c>
      <c r="D140" s="13" t="s">
        <v>259</v>
      </c>
      <c r="E140" s="9">
        <v>20</v>
      </c>
      <c r="F140" s="9">
        <v>40</v>
      </c>
      <c r="G140" s="9" t="s">
        <v>60</v>
      </c>
      <c r="H140" s="9" t="s">
        <v>76</v>
      </c>
      <c r="I140" s="9">
        <v>108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3000</v>
      </c>
      <c r="V140" s="10">
        <v>3318</v>
      </c>
      <c r="W140" s="10">
        <v>0</v>
      </c>
      <c r="X140" s="10">
        <v>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272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45523</v>
      </c>
      <c r="B141" s="14" t="s">
        <v>247</v>
      </c>
      <c r="C141" s="9" t="s">
        <v>181</v>
      </c>
      <c r="D141" s="13" t="s">
        <v>241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 t="s">
        <v>63</v>
      </c>
      <c r="U141" s="11">
        <v>1260</v>
      </c>
      <c r="V141" s="10">
        <v>0</v>
      </c>
      <c r="W141" s="10">
        <v>1260</v>
      </c>
      <c r="X141" s="10">
        <v>11095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45523</v>
      </c>
      <c r="B142" s="14" t="s">
        <v>247</v>
      </c>
      <c r="C142" s="9" t="s">
        <v>181</v>
      </c>
      <c r="D142" s="13" t="s">
        <v>242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 t="s">
        <v>63</v>
      </c>
      <c r="U142" s="11">
        <v>89</v>
      </c>
      <c r="V142" s="10">
        <v>0</v>
      </c>
      <c r="W142" s="10">
        <v>89</v>
      </c>
      <c r="X142" s="10">
        <v>11180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customHeight="1" x14ac:dyDescent="0.45">
      <c r="A143" s="3">
        <v>45523</v>
      </c>
      <c r="B143" s="14" t="s">
        <v>245</v>
      </c>
      <c r="C143" s="9" t="s">
        <v>114</v>
      </c>
      <c r="D143" s="13" t="s">
        <v>149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7059</v>
      </c>
      <c r="V143" s="10">
        <v>0</v>
      </c>
      <c r="W143" s="10">
        <v>7059</v>
      </c>
      <c r="X143" s="10">
        <v>0</v>
      </c>
      <c r="Y143" s="10">
        <v>7411.9500000000007</v>
      </c>
      <c r="Z143" s="9" t="s">
        <v>81</v>
      </c>
      <c r="AA143" s="8">
        <v>7790.5241699999988</v>
      </c>
      <c r="AB143" s="8">
        <v>7790.5241699999988</v>
      </c>
      <c r="AC143" s="8">
        <v>0</v>
      </c>
      <c r="AD143" s="8">
        <v>7790.5241699999988</v>
      </c>
      <c r="AE143" s="8">
        <v>0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171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customHeight="1" x14ac:dyDescent="0.45">
      <c r="A144" s="3">
        <v>44796</v>
      </c>
      <c r="B144" s="14" t="s">
        <v>134</v>
      </c>
      <c r="C144" s="9" t="s">
        <v>114</v>
      </c>
      <c r="D144" s="13" t="s">
        <v>123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81</v>
      </c>
      <c r="AA144" s="8">
        <v>5518.15</v>
      </c>
      <c r="AB144" s="8">
        <v>5518.15</v>
      </c>
      <c r="AC144" s="8">
        <v>0</v>
      </c>
      <c r="AD144" s="8">
        <v>5518.15</v>
      </c>
      <c r="AE144" s="8">
        <v>0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0</v>
      </c>
    </row>
    <row r="145" spans="1:56" ht="28.5" customHeight="1" x14ac:dyDescent="0.45">
      <c r="A145" s="3">
        <v>45083</v>
      </c>
      <c r="B145" s="14" t="s">
        <v>162</v>
      </c>
      <c r="C145" s="9" t="s">
        <v>98</v>
      </c>
      <c r="D145" s="13" t="s">
        <v>161</v>
      </c>
      <c r="E145" s="9">
        <v>20</v>
      </c>
      <c r="F145" s="9">
        <v>37</v>
      </c>
      <c r="G145" s="9" t="s">
        <v>60</v>
      </c>
      <c r="H145" s="9" t="s">
        <v>76</v>
      </c>
      <c r="I145" s="9">
        <v>97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0</v>
      </c>
    </row>
    <row r="146" spans="1:56" ht="28.5" customHeight="1" x14ac:dyDescent="0.45">
      <c r="A146" s="3">
        <v>45464</v>
      </c>
      <c r="B146" s="14" t="s">
        <v>204</v>
      </c>
      <c r="C146" s="9" t="s">
        <v>80</v>
      </c>
      <c r="D146" s="13" t="s">
        <v>202</v>
      </c>
      <c r="E146" s="9">
        <v>20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5887</v>
      </c>
      <c r="V146" s="10">
        <v>0</v>
      </c>
      <c r="W146" s="10">
        <v>5887</v>
      </c>
      <c r="X146" s="10">
        <v>0</v>
      </c>
      <c r="Y146" s="10">
        <v>6181.35</v>
      </c>
      <c r="Z146" s="9" t="s">
        <v>81</v>
      </c>
      <c r="AA146" s="8">
        <v>6497.0698099999991</v>
      </c>
      <c r="AB146" s="8">
        <v>0</v>
      </c>
      <c r="AC146" s="8">
        <v>6497.0698099999991</v>
      </c>
      <c r="AD146" s="8">
        <v>0</v>
      </c>
      <c r="AE146" s="8">
        <v>6497.0698099999991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490.8897189777777</v>
      </c>
    </row>
    <row r="147" spans="1:56" ht="28.5" customHeight="1" x14ac:dyDescent="0.45">
      <c r="A147" s="3">
        <v>44958</v>
      </c>
      <c r="B147" s="14" t="s">
        <v>153</v>
      </c>
      <c r="C147" s="9" t="s">
        <v>114</v>
      </c>
      <c r="D147" s="13" t="s">
        <v>112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11036.3</v>
      </c>
      <c r="AC147" s="8">
        <v>0</v>
      </c>
      <c r="AD147" s="8">
        <v>11036.3</v>
      </c>
      <c r="AE147" s="8">
        <v>0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0</v>
      </c>
    </row>
    <row r="148" spans="1:56" ht="28.5" customHeight="1" x14ac:dyDescent="0.45">
      <c r="A148" s="3">
        <v>44958</v>
      </c>
      <c r="B148" s="14" t="s">
        <v>153</v>
      </c>
      <c r="C148" s="9" t="s">
        <v>114</v>
      </c>
      <c r="D148" s="13" t="s">
        <v>149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22072.6</v>
      </c>
      <c r="AC148" s="8">
        <v>0</v>
      </c>
      <c r="AD148" s="8">
        <v>22072.6</v>
      </c>
      <c r="AE148" s="8">
        <v>0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0</v>
      </c>
    </row>
    <row r="149" spans="1:56" ht="28.5" customHeight="1" x14ac:dyDescent="0.45">
      <c r="A149" s="3">
        <v>44958</v>
      </c>
      <c r="B149" s="14" t="s">
        <v>153</v>
      </c>
      <c r="C149" s="9" t="s">
        <v>114</v>
      </c>
      <c r="D149" s="13" t="s">
        <v>113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81</v>
      </c>
      <c r="AA149" s="8">
        <v>22072.6</v>
      </c>
      <c r="AB149" s="8">
        <v>0</v>
      </c>
      <c r="AC149" s="8">
        <v>22072.6</v>
      </c>
      <c r="AD149" s="8">
        <v>0</v>
      </c>
      <c r="AE149" s="8">
        <v>22072.6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1667.7075555555555</v>
      </c>
    </row>
    <row r="150" spans="1:56" ht="28.5" customHeight="1" x14ac:dyDescent="0.45">
      <c r="A150" s="3">
        <v>44946</v>
      </c>
      <c r="B150" s="14" t="s">
        <v>147</v>
      </c>
      <c r="C150" s="9" t="s">
        <v>114</v>
      </c>
      <c r="D150" s="13" t="s">
        <v>122</v>
      </c>
      <c r="E150" s="9">
        <v>20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438.03711111111113</v>
      </c>
    </row>
    <row r="151" spans="1:56" ht="28.5" customHeight="1" x14ac:dyDescent="0.45">
      <c r="A151" s="3">
        <v>44946</v>
      </c>
      <c r="B151" s="14" t="s">
        <v>148</v>
      </c>
      <c r="C151" s="9" t="s">
        <v>114</v>
      </c>
      <c r="D151" s="13" t="s">
        <v>146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4000</v>
      </c>
      <c r="V151" s="10">
        <v>0</v>
      </c>
      <c r="W151" s="10">
        <v>4000</v>
      </c>
      <c r="X151" s="10">
        <v>0</v>
      </c>
      <c r="Y151" s="10">
        <v>4200</v>
      </c>
      <c r="Z151" s="9" t="s">
        <v>81</v>
      </c>
      <c r="AA151" s="8">
        <v>4414.5199999999995</v>
      </c>
      <c r="AB151" s="8">
        <v>0</v>
      </c>
      <c r="AC151" s="8">
        <v>4414.5199999999995</v>
      </c>
      <c r="AD151" s="8">
        <v>0</v>
      </c>
      <c r="AE151" s="8">
        <v>4414.5199999999995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333.54151111111111</v>
      </c>
    </row>
    <row r="152" spans="1:56" ht="28.5" customHeight="1" x14ac:dyDescent="0.45">
      <c r="A152" s="3">
        <v>44796</v>
      </c>
      <c r="B152" s="14" t="s">
        <v>134</v>
      </c>
      <c r="C152" s="9" t="s">
        <v>114</v>
      </c>
      <c r="D152" s="13" t="s">
        <v>123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20500</v>
      </c>
      <c r="V152" s="10">
        <v>0</v>
      </c>
      <c r="W152" s="10">
        <v>20500</v>
      </c>
      <c r="X152" s="10">
        <v>0</v>
      </c>
      <c r="Y152" s="10">
        <v>21525</v>
      </c>
      <c r="Z152" s="9" t="s">
        <v>81</v>
      </c>
      <c r="AA152" s="8">
        <v>22624.415000000001</v>
      </c>
      <c r="AB152" s="8">
        <v>0</v>
      </c>
      <c r="AC152" s="8">
        <v>22624.415000000001</v>
      </c>
      <c r="AD152" s="8">
        <v>0</v>
      </c>
      <c r="AE152" s="8">
        <v>22624.415000000001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1709.4002444444445</v>
      </c>
    </row>
    <row r="153" spans="1:56" ht="28.5" customHeight="1" x14ac:dyDescent="0.45">
      <c r="A153" s="3">
        <v>44740</v>
      </c>
      <c r="B153" s="14" t="s">
        <v>131</v>
      </c>
      <c r="C153" s="9" t="s">
        <v>114</v>
      </c>
      <c r="D153" s="13" t="s">
        <v>130</v>
      </c>
      <c r="E153" s="9">
        <v>20</v>
      </c>
      <c r="F153" s="9">
        <v>40</v>
      </c>
      <c r="G153" s="9" t="s">
        <v>60</v>
      </c>
      <c r="H153" s="9" t="s">
        <v>76</v>
      </c>
      <c r="I153" s="9">
        <v>108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81</v>
      </c>
      <c r="AA153" s="8">
        <v>5797.55</v>
      </c>
      <c r="AB153" s="8">
        <v>0</v>
      </c>
      <c r="AC153" s="8">
        <v>5797.55</v>
      </c>
      <c r="AD153" s="8">
        <v>0</v>
      </c>
      <c r="AE153" s="8">
        <v>5797.55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438.03711111111102</v>
      </c>
    </row>
    <row r="154" spans="1:56" ht="28.5" customHeight="1" x14ac:dyDescent="0.45">
      <c r="A154" s="3">
        <v>44650</v>
      </c>
      <c r="B154" s="14" t="s">
        <v>120</v>
      </c>
      <c r="C154" s="9" t="s">
        <v>114</v>
      </c>
      <c r="D154" s="13" t="s">
        <v>117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81</v>
      </c>
      <c r="AA154" s="8">
        <v>11036.3</v>
      </c>
      <c r="AB154" s="8">
        <v>0</v>
      </c>
      <c r="AC154" s="8">
        <v>11036.3</v>
      </c>
      <c r="AD154" s="8">
        <v>0</v>
      </c>
      <c r="AE154" s="8">
        <v>11036.3</v>
      </c>
      <c r="AF154" s="8">
        <v>0</v>
      </c>
      <c r="AG154" s="1" t="s">
        <v>141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833.85377777777774</v>
      </c>
    </row>
    <row r="155" spans="1:56" ht="28.5" customHeight="1" x14ac:dyDescent="0.45">
      <c r="A155" s="3">
        <v>44635</v>
      </c>
      <c r="B155" s="14" t="s">
        <v>116</v>
      </c>
      <c r="C155" s="9" t="s">
        <v>114</v>
      </c>
      <c r="D155" s="13" t="s">
        <v>115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81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141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833.85377777777774</v>
      </c>
    </row>
    <row r="156" spans="1:56" ht="28.5" customHeight="1" x14ac:dyDescent="0.45">
      <c r="A156" s="3">
        <v>44650</v>
      </c>
      <c r="B156" s="14" t="s">
        <v>120</v>
      </c>
      <c r="C156" s="9" t="s">
        <v>114</v>
      </c>
      <c r="D156" s="13" t="s">
        <v>117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81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141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416.92688888888887</v>
      </c>
    </row>
    <row r="157" spans="1:56" ht="28.5" customHeight="1" x14ac:dyDescent="0.45">
      <c r="A157" s="3">
        <v>44650</v>
      </c>
      <c r="B157" s="14" t="s">
        <v>120</v>
      </c>
      <c r="C157" s="9" t="s">
        <v>114</v>
      </c>
      <c r="D157" s="13" t="s">
        <v>118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81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141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416.92688888888887</v>
      </c>
    </row>
    <row r="158" spans="1:56" ht="28.5" customHeight="1" x14ac:dyDescent="0.45">
      <c r="A158" s="3">
        <v>44650</v>
      </c>
      <c r="B158" s="14" t="s">
        <v>120</v>
      </c>
      <c r="C158" s="9" t="s">
        <v>114</v>
      </c>
      <c r="D158" s="13" t="s">
        <v>119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81</v>
      </c>
      <c r="AA158" s="8">
        <v>22072.6</v>
      </c>
      <c r="AB158" s="8">
        <v>0</v>
      </c>
      <c r="AC158" s="8">
        <v>22072.6</v>
      </c>
      <c r="AD158" s="8">
        <v>0</v>
      </c>
      <c r="AE158" s="8">
        <v>22072.6</v>
      </c>
      <c r="AF158" s="8">
        <v>0</v>
      </c>
      <c r="AG158" s="1" t="s">
        <v>141</v>
      </c>
      <c r="AH158" s="1" t="s">
        <v>75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1667.7075555555555</v>
      </c>
    </row>
    <row r="159" spans="1:56" ht="28.5" customHeight="1" x14ac:dyDescent="0.45">
      <c r="A159" s="3">
        <v>44669</v>
      </c>
      <c r="B159" s="14" t="s">
        <v>121</v>
      </c>
      <c r="C159" s="9" t="s">
        <v>114</v>
      </c>
      <c r="D159" s="13" t="s">
        <v>122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81</v>
      </c>
      <c r="AA159" s="8">
        <v>5797.55</v>
      </c>
      <c r="AB159" s="8">
        <v>0</v>
      </c>
      <c r="AC159" s="8">
        <v>5797.55</v>
      </c>
      <c r="AD159" s="8">
        <v>0</v>
      </c>
      <c r="AE159" s="8">
        <v>5797.55</v>
      </c>
      <c r="AF159" s="8">
        <v>0</v>
      </c>
      <c r="AG159" s="1" t="s">
        <v>141</v>
      </c>
      <c r="AH159" s="1" t="s">
        <v>75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438.03711111111102</v>
      </c>
    </row>
    <row r="160" spans="1:56" ht="28.5" customHeight="1" x14ac:dyDescent="0.45">
      <c r="A160" s="3">
        <v>44672</v>
      </c>
      <c r="B160" s="14" t="s">
        <v>124</v>
      </c>
      <c r="C160" s="9" t="s">
        <v>114</v>
      </c>
      <c r="D160" s="13" t="s">
        <v>113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81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11036.3</v>
      </c>
      <c r="AF160" s="8">
        <v>0</v>
      </c>
      <c r="AG160" s="1" t="s">
        <v>140</v>
      </c>
      <c r="AH160" s="1" t="s">
        <v>75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833.85377777777774</v>
      </c>
    </row>
    <row r="161" spans="1:56" ht="28.5" customHeight="1" x14ac:dyDescent="0.45">
      <c r="A161" s="3">
        <v>44672</v>
      </c>
      <c r="B161" s="14" t="s">
        <v>125</v>
      </c>
      <c r="C161" s="9" t="s">
        <v>114</v>
      </c>
      <c r="D161" s="13" t="s">
        <v>126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81</v>
      </c>
      <c r="AA161" s="8">
        <v>22072.6</v>
      </c>
      <c r="AB161" s="8">
        <v>0</v>
      </c>
      <c r="AC161" s="8">
        <v>22072.6</v>
      </c>
      <c r="AD161" s="8">
        <v>0</v>
      </c>
      <c r="AE161" s="8">
        <v>22072.6</v>
      </c>
      <c r="AF161" s="8">
        <v>0</v>
      </c>
      <c r="AG161" s="1" t="s">
        <v>140</v>
      </c>
      <c r="AH161" s="1" t="s">
        <v>75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1667.7075555555555</v>
      </c>
    </row>
    <row r="162" spans="1:56" ht="28.5" customHeight="1" x14ac:dyDescent="0.45">
      <c r="A162" s="3">
        <v>44672</v>
      </c>
      <c r="B162" s="14" t="s">
        <v>125</v>
      </c>
      <c r="C162" s="9" t="s">
        <v>114</v>
      </c>
      <c r="D162" s="13" t="s">
        <v>118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81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22072.6</v>
      </c>
      <c r="AF162" s="8">
        <v>0</v>
      </c>
      <c r="AG162" s="1" t="s">
        <v>140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108</v>
      </c>
      <c r="BD162" s="56">
        <v>1667.7075555555555</v>
      </c>
    </row>
    <row r="163" spans="1:56" ht="28.5" customHeight="1" x14ac:dyDescent="0.45">
      <c r="A163" s="3">
        <v>45581</v>
      </c>
      <c r="B163" s="14" t="s">
        <v>287</v>
      </c>
      <c r="C163" s="9" t="s">
        <v>114</v>
      </c>
      <c r="D163" s="13" t="s">
        <v>288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168</v>
      </c>
      <c r="U163" s="11">
        <v>3000</v>
      </c>
      <c r="V163" s="10">
        <v>3194</v>
      </c>
      <c r="W163" s="10">
        <v>0</v>
      </c>
      <c r="X163" s="10">
        <v>5632</v>
      </c>
      <c r="Y163" s="10">
        <v>0</v>
      </c>
      <c r="Z163" s="9" t="s">
        <v>81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75</v>
      </c>
      <c r="AI163" s="1">
        <v>4</v>
      </c>
      <c r="AJ163" s="3" t="s">
        <v>168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108</v>
      </c>
      <c r="BD163" s="56">
        <v>0</v>
      </c>
    </row>
    <row r="164" spans="1:56" ht="28.5" customHeight="1" x14ac:dyDescent="0.45">
      <c r="A164" s="3">
        <v>45548</v>
      </c>
      <c r="B164" s="14" t="s">
        <v>267</v>
      </c>
      <c r="C164" s="9" t="s">
        <v>114</v>
      </c>
      <c r="D164" s="13" t="s">
        <v>266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168</v>
      </c>
      <c r="U164" s="11">
        <v>2500</v>
      </c>
      <c r="V164" s="10">
        <v>2364</v>
      </c>
      <c r="W164" s="10">
        <v>136</v>
      </c>
      <c r="X164" s="10">
        <v>5500</v>
      </c>
      <c r="Y164" s="10">
        <v>0</v>
      </c>
      <c r="Z164" s="9" t="s">
        <v>81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75</v>
      </c>
      <c r="AI164" s="1">
        <v>4</v>
      </c>
      <c r="AJ164" s="3" t="s">
        <v>168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171</v>
      </c>
      <c r="AY164" s="2">
        <v>0</v>
      </c>
      <c r="AZ164" s="2">
        <v>0</v>
      </c>
      <c r="BA164" s="2">
        <v>0</v>
      </c>
      <c r="BB164" s="2">
        <v>0</v>
      </c>
      <c r="BC164" s="1" t="s">
        <v>108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20</v>
      </c>
      <c r="F165" s="9">
        <v>38</v>
      </c>
      <c r="G165" s="9">
        <v>0</v>
      </c>
      <c r="H165" s="9">
        <v>0</v>
      </c>
      <c r="I165" s="9">
        <v>84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81</v>
      </c>
      <c r="AA165" s="8">
        <v>550980.0689800001</v>
      </c>
      <c r="AB165" s="8">
        <v>272326.44416999997</v>
      </c>
      <c r="AC165" s="8">
        <v>278653.62480999995</v>
      </c>
      <c r="AD165" s="8">
        <v>262393.77416999999</v>
      </c>
      <c r="AE165" s="8">
        <v>288586.29480999988</v>
      </c>
      <c r="AF165" s="8" t="s">
        <v>58</v>
      </c>
      <c r="AG165" s="1" t="s">
        <v>141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108</v>
      </c>
      <c r="BD165" s="56">
        <v>0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2400</v>
      </c>
      <c r="AC166" s="8">
        <v>2978.4500000000007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234.63567222222224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628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135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847.40467777777781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 t="s">
        <v>629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135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434.7075944444444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630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434.7075944444444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 t="s">
        <v>63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135</v>
      </c>
      <c r="AA171" s="8">
        <v>8067.6750000000011</v>
      </c>
      <c r="AB171" s="8">
        <v>0</v>
      </c>
      <c r="AC171" s="8">
        <v>8067.6750000000011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635.55350833333341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627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 t="s">
        <v>63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423.7023388888889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628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423.7023388888889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 t="s">
        <v>63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135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222.85642500000006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 t="s">
        <v>63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423.7023388888889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 t="s">
        <v>63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423.7023388888889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 t="s">
        <v>63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423.7023388888889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 t="s">
        <v>63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135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445.71285000000012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 t="s">
        <v>63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628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423.7023388888889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627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135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423.7023388888889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632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445.71285000000012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 t="s">
        <v>633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445.71285000000012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135</v>
      </c>
      <c r="AA184" s="8">
        <v>11315.7</v>
      </c>
      <c r="AB184" s="8">
        <v>0</v>
      </c>
      <c r="AC184" s="8">
        <v>11315.7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891.42570000000023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635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135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 t="s">
        <v>63</v>
      </c>
      <c r="AK185" s="3">
        <v>0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445.71285000000012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445.71285000000012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628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135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 t="s">
        <v>63</v>
      </c>
      <c r="AK187" s="3">
        <v>0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847.40467777777781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>
        <v>931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 t="s">
        <v>63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135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 t="s">
        <v>63</v>
      </c>
      <c r="AK188" s="3">
        <v>0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222.85642500000006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 t="s">
        <v>63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135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635.55350833333341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 t="s">
        <v>63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135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635.55350833333341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434.7075944444444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636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445.71285000000012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634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135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891.42570000000023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629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 t="s">
        <v>63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434.7075944444444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630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135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74</v>
      </c>
      <c r="AI197" s="1">
        <v>2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434.7075944444444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 t="s">
        <v>627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135</v>
      </c>
      <c r="AA198" s="8">
        <v>5378.4500000000007</v>
      </c>
      <c r="AB198" s="8">
        <v>0</v>
      </c>
      <c r="AC198" s="8">
        <v>5378.4500000000007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423.7023388888889</v>
      </c>
    </row>
    <row r="199" spans="1:56" ht="28.5" customHeight="1" x14ac:dyDescent="0.45">
      <c r="A199" s="3">
        <v>45660</v>
      </c>
      <c r="B199" s="14" t="s">
        <v>163</v>
      </c>
      <c r="C199" s="9" t="s">
        <v>155</v>
      </c>
      <c r="D199" s="13" t="s">
        <v>628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129</v>
      </c>
      <c r="T199" s="12" t="s">
        <v>63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135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423.7023388888889</v>
      </c>
    </row>
    <row r="200" spans="1:56" ht="28.5" customHeight="1" x14ac:dyDescent="0.45">
      <c r="A200" s="3">
        <v>45660</v>
      </c>
      <c r="B200" s="14" t="s">
        <v>163</v>
      </c>
      <c r="C200" s="9" t="s">
        <v>155</v>
      </c>
      <c r="D200" s="13" t="s">
        <v>633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129</v>
      </c>
      <c r="T200" s="12" t="s">
        <v>63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135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445.71285000000012</v>
      </c>
    </row>
    <row r="201" spans="1:56" ht="28.5" customHeight="1" x14ac:dyDescent="0.45">
      <c r="A201" s="3">
        <v>45660</v>
      </c>
      <c r="B201" s="14" t="s">
        <v>163</v>
      </c>
      <c r="C201" s="9" t="s">
        <v>155</v>
      </c>
      <c r="D201" s="13" t="s">
        <v>631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129</v>
      </c>
      <c r="T201" s="12" t="s">
        <v>63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135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 t="s">
        <v>63</v>
      </c>
      <c r="AK201" s="3">
        <v>0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136</v>
      </c>
      <c r="BD201" s="56">
        <v>891.42570000000023</v>
      </c>
    </row>
    <row r="202" spans="1:56" ht="28.5" customHeight="1" x14ac:dyDescent="0.45">
      <c r="A202" s="3">
        <v>45660</v>
      </c>
      <c r="B202" s="14" t="s">
        <v>163</v>
      </c>
      <c r="C202" s="9" t="s">
        <v>155</v>
      </c>
      <c r="D202" s="13" t="s">
        <v>628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129</v>
      </c>
      <c r="T202" s="12" t="s">
        <v>63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135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143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136</v>
      </c>
      <c r="BD202" s="56">
        <v>423.7023388888889</v>
      </c>
    </row>
    <row r="203" spans="1:56" ht="28.5" customHeight="1" x14ac:dyDescent="0.45">
      <c r="A203" s="3">
        <v>45660</v>
      </c>
      <c r="B203" s="14" t="s">
        <v>163</v>
      </c>
      <c r="C203" s="9" t="s">
        <v>155</v>
      </c>
      <c r="D203" s="13" t="s">
        <v>634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129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135</v>
      </c>
      <c r="AA203" s="8">
        <v>11315.7</v>
      </c>
      <c r="AB203" s="8">
        <v>0</v>
      </c>
      <c r="AC203" s="8">
        <v>11315.7</v>
      </c>
      <c r="AD203" s="8">
        <v>0</v>
      </c>
      <c r="AE203" s="8">
        <v>0</v>
      </c>
      <c r="AF203" s="8">
        <v>0</v>
      </c>
      <c r="AG203" s="1" t="s">
        <v>140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136</v>
      </c>
      <c r="BD203" s="56">
        <v>891.42570000000023</v>
      </c>
    </row>
    <row r="204" spans="1:56" ht="28.5" customHeight="1" x14ac:dyDescent="0.45">
      <c r="A204" s="3">
        <v>45660</v>
      </c>
      <c r="B204" s="14" t="s">
        <v>163</v>
      </c>
      <c r="C204" s="9" t="s">
        <v>155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129</v>
      </c>
      <c r="T204" s="12" t="s">
        <v>63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135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141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136</v>
      </c>
      <c r="BD204" s="56">
        <v>847.40467777777781</v>
      </c>
    </row>
    <row r="205" spans="1:56" ht="28.5" customHeight="1" x14ac:dyDescent="0.45">
      <c r="A205" s="3" t="s">
        <v>172</v>
      </c>
      <c r="B205" s="14" t="s">
        <v>172</v>
      </c>
      <c r="C205" s="9" t="s">
        <v>98</v>
      </c>
      <c r="D205" s="13" t="s">
        <v>59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63</v>
      </c>
      <c r="U205" s="11">
        <v>10000</v>
      </c>
      <c r="V205" s="10">
        <v>0</v>
      </c>
      <c r="W205" s="10">
        <v>10000</v>
      </c>
      <c r="X205" s="10">
        <v>0</v>
      </c>
      <c r="Y205" s="10">
        <v>0</v>
      </c>
      <c r="Z205" s="9" t="s">
        <v>135</v>
      </c>
      <c r="AA205" s="8">
        <v>10756.900000000001</v>
      </c>
      <c r="AB205" s="8">
        <v>0</v>
      </c>
      <c r="AC205" s="8">
        <v>10756.900000000001</v>
      </c>
      <c r="AD205" s="8">
        <v>0</v>
      </c>
      <c r="AE205" s="8">
        <v>0</v>
      </c>
      <c r="AF205" s="8">
        <v>0</v>
      </c>
      <c r="AG205" s="1" t="s">
        <v>140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136</v>
      </c>
      <c r="BD205" s="56">
        <v>847.40467777777781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38</v>
      </c>
      <c r="G206" s="9">
        <v>0</v>
      </c>
      <c r="H206" s="9">
        <v>0</v>
      </c>
      <c r="I206" s="9">
        <v>82</v>
      </c>
      <c r="J206" s="9" t="s">
        <v>78</v>
      </c>
      <c r="K206" s="9">
        <v>2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135</v>
      </c>
      <c r="AA206" s="8">
        <v>268992.35000000009</v>
      </c>
      <c r="AB206" s="8">
        <v>2400</v>
      </c>
      <c r="AC206" s="8">
        <v>266592.35000000009</v>
      </c>
      <c r="AD206" s="8">
        <v>0</v>
      </c>
      <c r="AE206" s="8">
        <v>0</v>
      </c>
      <c r="AF206" s="8" t="s">
        <v>58</v>
      </c>
      <c r="AG206" s="1" t="s">
        <v>141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137</v>
      </c>
      <c r="BD206" s="56">
        <v>0</v>
      </c>
    </row>
    <row r="207" spans="1:56" ht="28.5" customHeight="1" x14ac:dyDescent="0.45">
      <c r="A207" s="3" t="s">
        <v>172</v>
      </c>
      <c r="B207" s="14" t="s">
        <v>172</v>
      </c>
      <c r="C207" s="9" t="s">
        <v>262</v>
      </c>
      <c r="D207" s="13" t="s">
        <v>263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57</v>
      </c>
      <c r="K207" s="9">
        <v>5</v>
      </c>
      <c r="L207" s="9" t="s">
        <v>93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 t="s">
        <v>63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264</v>
      </c>
      <c r="AA207" s="8">
        <v>5378.4500000000007</v>
      </c>
      <c r="AB207" s="8">
        <v>589</v>
      </c>
      <c r="AC207" s="8">
        <v>4789.4500000000007</v>
      </c>
      <c r="AD207" s="8">
        <v>0</v>
      </c>
      <c r="AE207" s="8">
        <v>0</v>
      </c>
      <c r="AF207" s="8">
        <v>0</v>
      </c>
      <c r="AG207" s="1" t="s">
        <v>142</v>
      </c>
      <c r="AH207" s="1" t="s">
        <v>72</v>
      </c>
      <c r="AI207" s="1">
        <v>3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109</v>
      </c>
      <c r="BD207" s="56">
        <v>367.19116666666667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82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264</v>
      </c>
      <c r="AA208" s="8">
        <v>5378.4500000000007</v>
      </c>
      <c r="AB208" s="8">
        <v>589</v>
      </c>
      <c r="AC208" s="8">
        <v>4789.4500000000007</v>
      </c>
      <c r="AD208" s="8">
        <v>0</v>
      </c>
      <c r="AE208" s="8">
        <v>0</v>
      </c>
      <c r="AF208" s="8" t="s">
        <v>58</v>
      </c>
      <c r="AG208" s="1" t="s">
        <v>144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265</v>
      </c>
      <c r="BD208" s="56">
        <v>0</v>
      </c>
    </row>
    <row r="209" spans="1:56" ht="28.5" customHeight="1" x14ac:dyDescent="0.45">
      <c r="A209" s="3">
        <v>45645</v>
      </c>
      <c r="B209" s="14" t="s">
        <v>587</v>
      </c>
      <c r="C209" s="9" t="s">
        <v>181</v>
      </c>
      <c r="D209" s="13" t="s">
        <v>555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45666</v>
      </c>
      <c r="U209" s="11">
        <v>22162</v>
      </c>
      <c r="V209" s="10">
        <v>0</v>
      </c>
      <c r="W209" s="10">
        <v>22162</v>
      </c>
      <c r="X209" s="10">
        <v>0</v>
      </c>
      <c r="Y209" s="10">
        <v>23270.100000000002</v>
      </c>
      <c r="Z209" s="9" t="s">
        <v>82</v>
      </c>
      <c r="AA209" s="8">
        <v>23220.235500000003</v>
      </c>
      <c r="AB209" s="8">
        <v>0</v>
      </c>
      <c r="AC209" s="8">
        <v>23220.235500000003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45666</v>
      </c>
      <c r="AK209" s="3">
        <v>0</v>
      </c>
      <c r="AL209" s="3">
        <v>45657</v>
      </c>
      <c r="AM209" s="3">
        <v>45664</v>
      </c>
      <c r="AN209" s="3">
        <v>45665</v>
      </c>
      <c r="AO209" s="3">
        <v>45665</v>
      </c>
      <c r="AP209" s="3">
        <v>45661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1775.0580026666667</v>
      </c>
    </row>
    <row r="210" spans="1:56" ht="28.5" customHeight="1" x14ac:dyDescent="0.45">
      <c r="A210" s="3">
        <v>45651</v>
      </c>
      <c r="B210" s="14" t="s">
        <v>584</v>
      </c>
      <c r="C210" s="9" t="s">
        <v>86</v>
      </c>
      <c r="D210" s="13" t="s">
        <v>352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57</v>
      </c>
      <c r="K210" s="9">
        <v>3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304</v>
      </c>
      <c r="T210" s="12">
        <v>45665</v>
      </c>
      <c r="U210" s="11">
        <v>5000</v>
      </c>
      <c r="V210" s="10">
        <v>0</v>
      </c>
      <c r="W210" s="10">
        <v>5000</v>
      </c>
      <c r="X210" s="10">
        <v>5380</v>
      </c>
      <c r="Y210" s="10">
        <v>0</v>
      </c>
      <c r="Z210" s="9" t="s">
        <v>82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45665</v>
      </c>
      <c r="AK210" s="3">
        <v>0</v>
      </c>
      <c r="AL210" s="3">
        <v>45656</v>
      </c>
      <c r="AM210" s="3">
        <v>45663</v>
      </c>
      <c r="AN210" s="3">
        <v>45664</v>
      </c>
      <c r="AO210" s="3">
        <v>45664</v>
      </c>
      <c r="AP210" s="3">
        <v>45660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0</v>
      </c>
    </row>
    <row r="211" spans="1:56" ht="28.5" customHeight="1" x14ac:dyDescent="0.45">
      <c r="A211" s="3">
        <v>45651</v>
      </c>
      <c r="B211" s="14" t="s">
        <v>584</v>
      </c>
      <c r="C211" s="9" t="s">
        <v>86</v>
      </c>
      <c r="D211" s="13" t="s">
        <v>353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57</v>
      </c>
      <c r="K211" s="9">
        <v>3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304</v>
      </c>
      <c r="T211" s="12">
        <v>45665</v>
      </c>
      <c r="U211" s="11">
        <v>15000</v>
      </c>
      <c r="V211" s="10">
        <v>0</v>
      </c>
      <c r="W211" s="10">
        <v>15000</v>
      </c>
      <c r="X211" s="10">
        <v>9727</v>
      </c>
      <c r="Y211" s="10">
        <v>5536.6500000000005</v>
      </c>
      <c r="Z211" s="9" t="s">
        <v>82</v>
      </c>
      <c r="AA211" s="8">
        <v>5955.7190385000013</v>
      </c>
      <c r="AB211" s="8">
        <v>0</v>
      </c>
      <c r="AC211" s="8">
        <v>5955.7190385000013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45665</v>
      </c>
      <c r="AK211" s="3">
        <v>0</v>
      </c>
      <c r="AL211" s="3">
        <v>45656</v>
      </c>
      <c r="AM211" s="3">
        <v>45663</v>
      </c>
      <c r="AN211" s="3">
        <v>45664</v>
      </c>
      <c r="AO211" s="3">
        <v>45664</v>
      </c>
      <c r="AP211" s="3">
        <v>45660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455.2816331653334</v>
      </c>
    </row>
    <row r="212" spans="1:56" ht="28.5" customHeight="1" x14ac:dyDescent="0.45">
      <c r="A212" s="3">
        <v>45645</v>
      </c>
      <c r="B212" s="14" t="s">
        <v>587</v>
      </c>
      <c r="C212" s="9" t="s">
        <v>181</v>
      </c>
      <c r="D212" s="13" t="s">
        <v>555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45665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31432.500000000004</v>
      </c>
      <c r="AB212" s="8">
        <v>0</v>
      </c>
      <c r="AC212" s="8">
        <v>31432.500000000004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74</v>
      </c>
      <c r="AI212" s="1">
        <v>2</v>
      </c>
      <c r="AJ212" s="3">
        <v>45665</v>
      </c>
      <c r="AK212" s="3">
        <v>0</v>
      </c>
      <c r="AL212" s="3">
        <v>45656</v>
      </c>
      <c r="AM212" s="3">
        <v>45663</v>
      </c>
      <c r="AN212" s="3">
        <v>45664</v>
      </c>
      <c r="AO212" s="3">
        <v>45664</v>
      </c>
      <c r="AP212" s="3">
        <v>45660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2402.84</v>
      </c>
    </row>
    <row r="213" spans="1:56" ht="28.5" customHeight="1" x14ac:dyDescent="0.45">
      <c r="A213" s="3">
        <v>45645</v>
      </c>
      <c r="B213" s="14" t="s">
        <v>587</v>
      </c>
      <c r="C213" s="9" t="s">
        <v>181</v>
      </c>
      <c r="D213" s="13" t="s">
        <v>555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45667</v>
      </c>
      <c r="U213" s="11">
        <v>30000</v>
      </c>
      <c r="V213" s="10">
        <v>0</v>
      </c>
      <c r="W213" s="10">
        <v>30000</v>
      </c>
      <c r="X213" s="10">
        <v>0</v>
      </c>
      <c r="Y213" s="10">
        <v>31500</v>
      </c>
      <c r="Z213" s="9" t="s">
        <v>82</v>
      </c>
      <c r="AA213" s="8">
        <v>31432.500000000004</v>
      </c>
      <c r="AB213" s="8">
        <v>0</v>
      </c>
      <c r="AC213" s="8">
        <v>31432.500000000004</v>
      </c>
      <c r="AD213" s="8">
        <v>0</v>
      </c>
      <c r="AE213" s="8">
        <v>0</v>
      </c>
      <c r="AF213" s="8">
        <v>0</v>
      </c>
      <c r="AG213" s="1" t="s">
        <v>142</v>
      </c>
      <c r="AH213" s="1" t="s">
        <v>74</v>
      </c>
      <c r="AI213" s="1">
        <v>2</v>
      </c>
      <c r="AJ213" s="3">
        <v>45667</v>
      </c>
      <c r="AK213" s="3">
        <v>0</v>
      </c>
      <c r="AL213" s="3">
        <v>45658</v>
      </c>
      <c r="AM213" s="3">
        <v>45665</v>
      </c>
      <c r="AN213" s="3">
        <v>45666</v>
      </c>
      <c r="AO213" s="3">
        <v>45666</v>
      </c>
      <c r="AP213" s="3">
        <v>45662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2402.84</v>
      </c>
    </row>
    <row r="214" spans="1:56" ht="28.5" customHeight="1" x14ac:dyDescent="0.45">
      <c r="A214" s="3">
        <v>45646</v>
      </c>
      <c r="B214" s="14" t="s">
        <v>556</v>
      </c>
      <c r="C214" s="9" t="s">
        <v>73</v>
      </c>
      <c r="D214" s="13" t="s">
        <v>301</v>
      </c>
      <c r="E214" s="9">
        <v>20</v>
      </c>
      <c r="F214" s="9">
        <v>32</v>
      </c>
      <c r="G214" s="9" t="s">
        <v>60</v>
      </c>
      <c r="H214" s="9">
        <v>0</v>
      </c>
      <c r="I214" s="9">
        <v>72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45668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9359.9000000000015</v>
      </c>
      <c r="AB214" s="8">
        <v>0</v>
      </c>
      <c r="AC214" s="8">
        <v>9359.9000000000015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74</v>
      </c>
      <c r="AI214" s="1">
        <v>2</v>
      </c>
      <c r="AJ214" s="3">
        <v>45668</v>
      </c>
      <c r="AK214" s="3">
        <v>0</v>
      </c>
      <c r="AL214" s="3">
        <v>45659</v>
      </c>
      <c r="AM214" s="3">
        <v>45666</v>
      </c>
      <c r="AN214" s="3">
        <v>45667</v>
      </c>
      <c r="AO214" s="3">
        <v>45667</v>
      </c>
      <c r="AP214" s="3">
        <v>45663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715.51235555555559</v>
      </c>
    </row>
    <row r="215" spans="1:56" ht="28.5" customHeight="1" x14ac:dyDescent="0.45">
      <c r="A215" s="3">
        <v>45645</v>
      </c>
      <c r="B215" s="14" t="s">
        <v>587</v>
      </c>
      <c r="C215" s="9" t="s">
        <v>181</v>
      </c>
      <c r="D215" s="13" t="s">
        <v>555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45672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82</v>
      </c>
      <c r="AA215" s="8">
        <v>31432.500000000004</v>
      </c>
      <c r="AB215" s="8">
        <v>0</v>
      </c>
      <c r="AC215" s="8">
        <v>31432.500000000004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74</v>
      </c>
      <c r="AI215" s="1">
        <v>2</v>
      </c>
      <c r="AJ215" s="3">
        <v>45672</v>
      </c>
      <c r="AK215" s="3">
        <v>0</v>
      </c>
      <c r="AL215" s="3">
        <v>45663</v>
      </c>
      <c r="AM215" s="3">
        <v>45670</v>
      </c>
      <c r="AN215" s="3">
        <v>45671</v>
      </c>
      <c r="AO215" s="3">
        <v>45671</v>
      </c>
      <c r="AP215" s="3">
        <v>45667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2402.84</v>
      </c>
    </row>
    <row r="216" spans="1:56" ht="28.5" customHeight="1" x14ac:dyDescent="0.45">
      <c r="A216" s="3">
        <v>45645</v>
      </c>
      <c r="B216" s="14" t="s">
        <v>585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45674</v>
      </c>
      <c r="U216" s="11">
        <v>10566</v>
      </c>
      <c r="V216" s="10">
        <v>0</v>
      </c>
      <c r="W216" s="10">
        <v>10566</v>
      </c>
      <c r="X216" s="10">
        <v>30303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141</v>
      </c>
      <c r="AH216" s="1" t="s">
        <v>74</v>
      </c>
      <c r="AI216" s="1">
        <v>2</v>
      </c>
      <c r="AJ216" s="3">
        <v>45674</v>
      </c>
      <c r="AK216" s="3">
        <v>0</v>
      </c>
      <c r="AL216" s="3">
        <v>45665</v>
      </c>
      <c r="AM216" s="3">
        <v>45672</v>
      </c>
      <c r="AN216" s="3">
        <v>45673</v>
      </c>
      <c r="AO216" s="3">
        <v>45673</v>
      </c>
      <c r="AP216" s="3">
        <v>45669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616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45646</v>
      </c>
      <c r="B217" s="14" t="s">
        <v>557</v>
      </c>
      <c r="C217" s="9" t="s">
        <v>73</v>
      </c>
      <c r="D217" s="13" t="s">
        <v>301</v>
      </c>
      <c r="E217" s="9">
        <v>20</v>
      </c>
      <c r="F217" s="9">
        <v>32</v>
      </c>
      <c r="G217" s="9" t="s">
        <v>60</v>
      </c>
      <c r="H217" s="9">
        <v>0</v>
      </c>
      <c r="I217" s="9">
        <v>72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45675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82</v>
      </c>
      <c r="AA217" s="8">
        <v>9359.9000000000015</v>
      </c>
      <c r="AB217" s="8">
        <v>0</v>
      </c>
      <c r="AC217" s="8">
        <v>9359.9000000000015</v>
      </c>
      <c r="AD217" s="8">
        <v>0</v>
      </c>
      <c r="AE217" s="8">
        <v>0</v>
      </c>
      <c r="AF217" s="8">
        <v>0</v>
      </c>
      <c r="AG217" s="1" t="s">
        <v>141</v>
      </c>
      <c r="AH217" s="1" t="s">
        <v>74</v>
      </c>
      <c r="AI217" s="1">
        <v>2</v>
      </c>
      <c r="AJ217" s="3">
        <v>45675</v>
      </c>
      <c r="AK217" s="3">
        <v>0</v>
      </c>
      <c r="AL217" s="3">
        <v>45666</v>
      </c>
      <c r="AM217" s="3">
        <v>45673</v>
      </c>
      <c r="AN217" s="3">
        <v>45674</v>
      </c>
      <c r="AO217" s="3">
        <v>45674</v>
      </c>
      <c r="AP217" s="3">
        <v>45670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715.51235555555559</v>
      </c>
    </row>
    <row r="218" spans="1:56" ht="28.5" customHeight="1" x14ac:dyDescent="0.45">
      <c r="A218" s="3">
        <v>45659</v>
      </c>
      <c r="B218" s="14" t="s">
        <v>637</v>
      </c>
      <c r="C218" s="9" t="s">
        <v>86</v>
      </c>
      <c r="D218" s="13" t="s">
        <v>638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304</v>
      </c>
      <c r="T218" s="12">
        <v>45677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82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 t="s">
        <v>305</v>
      </c>
      <c r="AG218" s="1" t="s">
        <v>140</v>
      </c>
      <c r="AH218" s="1" t="s">
        <v>74</v>
      </c>
      <c r="AI218" s="1">
        <v>2</v>
      </c>
      <c r="AJ218" s="3">
        <v>45677</v>
      </c>
      <c r="AK218" s="3">
        <v>0</v>
      </c>
      <c r="AL218" s="3">
        <v>45668</v>
      </c>
      <c r="AM218" s="3">
        <v>45675</v>
      </c>
      <c r="AN218" s="3">
        <v>45676</v>
      </c>
      <c r="AO218" s="3">
        <v>45676</v>
      </c>
      <c r="AP218" s="3">
        <v>45672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411.15262222222225</v>
      </c>
    </row>
    <row r="219" spans="1:56" ht="28.5" customHeight="1" x14ac:dyDescent="0.45">
      <c r="A219" s="3">
        <v>45691</v>
      </c>
      <c r="B219" s="14" t="s">
        <v>657</v>
      </c>
      <c r="C219" s="9" t="s">
        <v>181</v>
      </c>
      <c r="D219" s="13" t="s">
        <v>526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45677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82</v>
      </c>
      <c r="AA219" s="8">
        <v>20955</v>
      </c>
      <c r="AB219" s="8">
        <v>0</v>
      </c>
      <c r="AC219" s="8">
        <v>20955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74</v>
      </c>
      <c r="AI219" s="1">
        <v>2</v>
      </c>
      <c r="AJ219" s="3">
        <v>45677</v>
      </c>
      <c r="AK219" s="3">
        <v>0</v>
      </c>
      <c r="AL219" s="3">
        <v>45668</v>
      </c>
      <c r="AM219" s="3">
        <v>45675</v>
      </c>
      <c r="AN219" s="3">
        <v>45676</v>
      </c>
      <c r="AO219" s="3">
        <v>45676</v>
      </c>
      <c r="AP219" s="3">
        <v>45672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1601.8933333333332</v>
      </c>
    </row>
    <row r="220" spans="1:56" ht="28.5" customHeight="1" x14ac:dyDescent="0.45">
      <c r="A220" s="3">
        <v>45691</v>
      </c>
      <c r="B220" s="14" t="s">
        <v>657</v>
      </c>
      <c r="C220" s="9" t="s">
        <v>181</v>
      </c>
      <c r="D220" s="13" t="s">
        <v>526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127</v>
      </c>
      <c r="T220" s="12">
        <v>45682</v>
      </c>
      <c r="U220" s="11">
        <v>20000</v>
      </c>
      <c r="V220" s="10">
        <v>0</v>
      </c>
      <c r="W220" s="10">
        <v>20000</v>
      </c>
      <c r="X220" s="10">
        <v>0</v>
      </c>
      <c r="Y220" s="10">
        <v>21000</v>
      </c>
      <c r="Z220" s="9" t="s">
        <v>82</v>
      </c>
      <c r="AA220" s="8">
        <v>20955</v>
      </c>
      <c r="AB220" s="8">
        <v>0</v>
      </c>
      <c r="AC220" s="8">
        <v>20955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74</v>
      </c>
      <c r="AI220" s="1">
        <v>2</v>
      </c>
      <c r="AJ220" s="3">
        <v>45682</v>
      </c>
      <c r="AK220" s="3">
        <v>0</v>
      </c>
      <c r="AL220" s="3">
        <v>45673</v>
      </c>
      <c r="AM220" s="3">
        <v>45680</v>
      </c>
      <c r="AN220" s="3">
        <v>45681</v>
      </c>
      <c r="AO220" s="3">
        <v>45681</v>
      </c>
      <c r="AP220" s="3">
        <v>45677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1601.8933333333332</v>
      </c>
    </row>
    <row r="221" spans="1:56" ht="28.5" customHeight="1" x14ac:dyDescent="0.45">
      <c r="A221" s="3">
        <v>45616</v>
      </c>
      <c r="B221" s="14" t="s">
        <v>358</v>
      </c>
      <c r="C221" s="9" t="s">
        <v>86</v>
      </c>
      <c r="D221" s="13" t="s">
        <v>352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304</v>
      </c>
      <c r="T221" s="12">
        <v>45684</v>
      </c>
      <c r="U221" s="11">
        <v>10000</v>
      </c>
      <c r="V221" s="10">
        <v>9958</v>
      </c>
      <c r="W221" s="10">
        <v>42</v>
      </c>
      <c r="X221" s="10">
        <v>10030</v>
      </c>
      <c r="Y221" s="10">
        <v>0</v>
      </c>
      <c r="Z221" s="9" t="s">
        <v>82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 t="s">
        <v>338</v>
      </c>
      <c r="AG221" s="1" t="s">
        <v>141</v>
      </c>
      <c r="AH221" s="1" t="s">
        <v>74</v>
      </c>
      <c r="AI221" s="1">
        <v>2</v>
      </c>
      <c r="AJ221" s="3">
        <v>45684</v>
      </c>
      <c r="AK221" s="3">
        <v>0</v>
      </c>
      <c r="AL221" s="3">
        <v>45675</v>
      </c>
      <c r="AM221" s="3">
        <v>45682</v>
      </c>
      <c r="AN221" s="3">
        <v>45683</v>
      </c>
      <c r="AO221" s="3">
        <v>45683</v>
      </c>
      <c r="AP221" s="3">
        <v>45679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 t="s">
        <v>596</v>
      </c>
      <c r="B222" s="14" t="s">
        <v>163</v>
      </c>
      <c r="C222" s="9" t="s">
        <v>86</v>
      </c>
      <c r="D222" s="13" t="s">
        <v>462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304</v>
      </c>
      <c r="T222" s="12">
        <v>45681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82</v>
      </c>
      <c r="AA222" s="8">
        <v>21513.800000000003</v>
      </c>
      <c r="AB222" s="8">
        <v>0</v>
      </c>
      <c r="AC222" s="8">
        <v>21513.800000000003</v>
      </c>
      <c r="AD222" s="8">
        <v>0</v>
      </c>
      <c r="AE222" s="8">
        <v>0</v>
      </c>
      <c r="AF222" s="8" t="s">
        <v>321</v>
      </c>
      <c r="AG222" s="1" t="s">
        <v>141</v>
      </c>
      <c r="AH222" s="1" t="s">
        <v>74</v>
      </c>
      <c r="AI222" s="1">
        <v>2</v>
      </c>
      <c r="AJ222" s="3">
        <v>45681</v>
      </c>
      <c r="AK222" s="3">
        <v>0</v>
      </c>
      <c r="AL222" s="3">
        <v>45672</v>
      </c>
      <c r="AM222" s="3">
        <v>45679</v>
      </c>
      <c r="AN222" s="3">
        <v>45680</v>
      </c>
      <c r="AO222" s="3">
        <v>45680</v>
      </c>
      <c r="AP222" s="3">
        <v>45676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680</v>
      </c>
      <c r="AZ222" s="2">
        <v>0</v>
      </c>
      <c r="BA222" s="2">
        <v>0</v>
      </c>
      <c r="BB222" s="2">
        <v>0</v>
      </c>
      <c r="BC222" s="1" t="s">
        <v>105</v>
      </c>
      <c r="BD222" s="56">
        <v>1644.610488888889</v>
      </c>
    </row>
    <row r="223" spans="1:56" ht="28.5" customHeight="1" x14ac:dyDescent="0.45">
      <c r="A223" s="3" t="s">
        <v>596</v>
      </c>
      <c r="B223" s="14" t="s">
        <v>163</v>
      </c>
      <c r="C223" s="9" t="s">
        <v>86</v>
      </c>
      <c r="D223" s="13" t="s">
        <v>462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304</v>
      </c>
      <c r="T223" s="12">
        <v>45698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321</v>
      </c>
      <c r="AG223" s="1" t="s">
        <v>141</v>
      </c>
      <c r="AH223" s="1" t="s">
        <v>74</v>
      </c>
      <c r="AI223" s="1">
        <v>2</v>
      </c>
      <c r="AJ223" s="3">
        <v>45698</v>
      </c>
      <c r="AK223" s="3">
        <v>0</v>
      </c>
      <c r="AL223" s="3">
        <v>45689</v>
      </c>
      <c r="AM223" s="3">
        <v>45696</v>
      </c>
      <c r="AN223" s="3">
        <v>45697</v>
      </c>
      <c r="AO223" s="3">
        <v>45697</v>
      </c>
      <c r="AP223" s="3">
        <v>45693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680</v>
      </c>
      <c r="AZ223" s="2">
        <v>0</v>
      </c>
      <c r="BA223" s="2">
        <v>0</v>
      </c>
      <c r="BB223" s="2">
        <v>0</v>
      </c>
      <c r="BC223" s="1" t="s">
        <v>105</v>
      </c>
      <c r="BD223" s="56">
        <v>822.3052444444445</v>
      </c>
    </row>
    <row r="224" spans="1:56" ht="28.5" customHeight="1" x14ac:dyDescent="0.45">
      <c r="A224" s="3" t="s">
        <v>596</v>
      </c>
      <c r="B224" s="14" t="s">
        <v>163</v>
      </c>
      <c r="C224" s="9" t="s">
        <v>86</v>
      </c>
      <c r="D224" s="13" t="s">
        <v>681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304</v>
      </c>
      <c r="T224" s="12">
        <v>45695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321</v>
      </c>
      <c r="AG224" s="1" t="s">
        <v>141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680</v>
      </c>
      <c r="AZ224" s="2">
        <v>0</v>
      </c>
      <c r="BA224" s="2">
        <v>0</v>
      </c>
      <c r="BB224" s="2">
        <v>0</v>
      </c>
      <c r="BC224" s="1" t="s">
        <v>105</v>
      </c>
      <c r="BD224" s="56">
        <v>822.3052444444445</v>
      </c>
    </row>
    <row r="225" spans="1:56" ht="28.5" customHeight="1" x14ac:dyDescent="0.45">
      <c r="A225" s="3" t="s">
        <v>596</v>
      </c>
      <c r="B225" s="14" t="s">
        <v>163</v>
      </c>
      <c r="C225" s="9" t="s">
        <v>86</v>
      </c>
      <c r="D225" s="13" t="s">
        <v>682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304</v>
      </c>
      <c r="T225" s="12">
        <v>45695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82</v>
      </c>
      <c r="AA225" s="8">
        <v>5378.4500000000007</v>
      </c>
      <c r="AB225" s="8">
        <v>0</v>
      </c>
      <c r="AC225" s="8">
        <v>5378.4500000000007</v>
      </c>
      <c r="AD225" s="8">
        <v>0</v>
      </c>
      <c r="AE225" s="8">
        <v>0</v>
      </c>
      <c r="AF225" s="8" t="s">
        <v>321</v>
      </c>
      <c r="AG225" s="1" t="s">
        <v>141</v>
      </c>
      <c r="AH225" s="1" t="s">
        <v>74</v>
      </c>
      <c r="AI225" s="1">
        <v>2</v>
      </c>
      <c r="AJ225" s="3">
        <v>45695</v>
      </c>
      <c r="AK225" s="3">
        <v>0</v>
      </c>
      <c r="AL225" s="3">
        <v>45686</v>
      </c>
      <c r="AM225" s="3">
        <v>45693</v>
      </c>
      <c r="AN225" s="3">
        <v>45694</v>
      </c>
      <c r="AO225" s="3">
        <v>45694</v>
      </c>
      <c r="AP225" s="3">
        <v>45690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680</v>
      </c>
      <c r="AZ225" s="2">
        <v>0</v>
      </c>
      <c r="BA225" s="2">
        <v>0</v>
      </c>
      <c r="BB225" s="2">
        <v>0</v>
      </c>
      <c r="BC225" s="1" t="s">
        <v>105</v>
      </c>
      <c r="BD225" s="56">
        <v>411.15262222222225</v>
      </c>
    </row>
    <row r="226" spans="1:56" ht="28.5" customHeight="1" x14ac:dyDescent="0.45">
      <c r="A226" s="3" t="s">
        <v>596</v>
      </c>
      <c r="B226" s="14" t="s">
        <v>163</v>
      </c>
      <c r="C226" s="9" t="s">
        <v>86</v>
      </c>
      <c r="D226" s="13" t="s">
        <v>683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304</v>
      </c>
      <c r="T226" s="12">
        <v>45677</v>
      </c>
      <c r="U226" s="11">
        <v>20000</v>
      </c>
      <c r="V226" s="10">
        <v>0</v>
      </c>
      <c r="W226" s="10">
        <v>20000</v>
      </c>
      <c r="X226" s="10">
        <v>0</v>
      </c>
      <c r="Y226" s="10">
        <v>21000</v>
      </c>
      <c r="Z226" s="9" t="s">
        <v>82</v>
      </c>
      <c r="AA226" s="8">
        <v>21513.800000000003</v>
      </c>
      <c r="AB226" s="8">
        <v>0</v>
      </c>
      <c r="AC226" s="8">
        <v>21513.800000000003</v>
      </c>
      <c r="AD226" s="8">
        <v>0</v>
      </c>
      <c r="AE226" s="8">
        <v>0</v>
      </c>
      <c r="AF226" s="8" t="s">
        <v>321</v>
      </c>
      <c r="AG226" s="1" t="s">
        <v>141</v>
      </c>
      <c r="AH226" s="1" t="s">
        <v>74</v>
      </c>
      <c r="AI226" s="1">
        <v>2</v>
      </c>
      <c r="AJ226" s="3">
        <v>45677</v>
      </c>
      <c r="AK226" s="3">
        <v>0</v>
      </c>
      <c r="AL226" s="3">
        <v>45668</v>
      </c>
      <c r="AM226" s="3">
        <v>45675</v>
      </c>
      <c r="AN226" s="3">
        <v>45676</v>
      </c>
      <c r="AO226" s="3">
        <v>45676</v>
      </c>
      <c r="AP226" s="3">
        <v>45672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680</v>
      </c>
      <c r="AZ226" s="2">
        <v>0</v>
      </c>
      <c r="BA226" s="2">
        <v>0</v>
      </c>
      <c r="BB226" s="2">
        <v>0</v>
      </c>
      <c r="BC226" s="1" t="s">
        <v>105</v>
      </c>
      <c r="BD226" s="56">
        <v>1644.610488888889</v>
      </c>
    </row>
    <row r="227" spans="1:56" ht="28.5" customHeight="1" x14ac:dyDescent="0.45">
      <c r="A227" s="3" t="s">
        <v>596</v>
      </c>
      <c r="B227" s="14" t="s">
        <v>163</v>
      </c>
      <c r="C227" s="9" t="s">
        <v>86</v>
      </c>
      <c r="D227" s="13" t="s">
        <v>683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304</v>
      </c>
      <c r="T227" s="12">
        <v>45698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321</v>
      </c>
      <c r="AG227" s="1" t="s">
        <v>141</v>
      </c>
      <c r="AH227" s="1" t="s">
        <v>74</v>
      </c>
      <c r="AI227" s="1">
        <v>2</v>
      </c>
      <c r="AJ227" s="3">
        <v>45698</v>
      </c>
      <c r="AK227" s="3">
        <v>0</v>
      </c>
      <c r="AL227" s="3">
        <v>45689</v>
      </c>
      <c r="AM227" s="3">
        <v>45696</v>
      </c>
      <c r="AN227" s="3">
        <v>45697</v>
      </c>
      <c r="AO227" s="3">
        <v>45697</v>
      </c>
      <c r="AP227" s="3">
        <v>45693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680</v>
      </c>
      <c r="AZ227" s="2">
        <v>0</v>
      </c>
      <c r="BA227" s="2">
        <v>0</v>
      </c>
      <c r="BB227" s="2">
        <v>0</v>
      </c>
      <c r="BC227" s="1" t="s">
        <v>105</v>
      </c>
      <c r="BD227" s="56">
        <v>822.3052444444445</v>
      </c>
    </row>
    <row r="228" spans="1:56" ht="28.5" customHeight="1" x14ac:dyDescent="0.45">
      <c r="A228" s="3" t="s">
        <v>596</v>
      </c>
      <c r="B228" s="14" t="s">
        <v>163</v>
      </c>
      <c r="C228" s="9" t="s">
        <v>86</v>
      </c>
      <c r="D228" s="13" t="s">
        <v>463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304</v>
      </c>
      <c r="T228" s="12">
        <v>45708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321</v>
      </c>
      <c r="AG228" s="1" t="s">
        <v>141</v>
      </c>
      <c r="AH228" s="1" t="s">
        <v>74</v>
      </c>
      <c r="AI228" s="1">
        <v>2</v>
      </c>
      <c r="AJ228" s="3">
        <v>45708</v>
      </c>
      <c r="AK228" s="3">
        <v>0</v>
      </c>
      <c r="AL228" s="3">
        <v>45699</v>
      </c>
      <c r="AM228" s="3">
        <v>45706</v>
      </c>
      <c r="AN228" s="3">
        <v>45707</v>
      </c>
      <c r="AO228" s="3">
        <v>45707</v>
      </c>
      <c r="AP228" s="3">
        <v>45703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680</v>
      </c>
      <c r="AZ228" s="2">
        <v>0</v>
      </c>
      <c r="BA228" s="2">
        <v>0</v>
      </c>
      <c r="BB228" s="2">
        <v>0</v>
      </c>
      <c r="BC228" s="1" t="s">
        <v>105</v>
      </c>
      <c r="BD228" s="56">
        <v>822.3052444444445</v>
      </c>
    </row>
    <row r="229" spans="1:56" ht="28.5" customHeight="1" x14ac:dyDescent="0.45">
      <c r="A229" s="3" t="s">
        <v>596</v>
      </c>
      <c r="B229" s="14" t="s">
        <v>163</v>
      </c>
      <c r="C229" s="9" t="s">
        <v>86</v>
      </c>
      <c r="D229" s="13" t="s">
        <v>684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304</v>
      </c>
      <c r="T229" s="12">
        <v>45695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82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0</v>
      </c>
      <c r="AF229" s="8" t="s">
        <v>321</v>
      </c>
      <c r="AG229" s="1" t="s">
        <v>141</v>
      </c>
      <c r="AH229" s="1" t="s">
        <v>74</v>
      </c>
      <c r="AI229" s="1">
        <v>2</v>
      </c>
      <c r="AJ229" s="3">
        <v>45695</v>
      </c>
      <c r="AK229" s="3">
        <v>0</v>
      </c>
      <c r="AL229" s="3">
        <v>45686</v>
      </c>
      <c r="AM229" s="3">
        <v>45693</v>
      </c>
      <c r="AN229" s="3">
        <v>45694</v>
      </c>
      <c r="AO229" s="3">
        <v>45694</v>
      </c>
      <c r="AP229" s="3">
        <v>45690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680</v>
      </c>
      <c r="AZ229" s="2">
        <v>0</v>
      </c>
      <c r="BA229" s="2">
        <v>0</v>
      </c>
      <c r="BB229" s="2">
        <v>0</v>
      </c>
      <c r="BC229" s="1" t="s">
        <v>105</v>
      </c>
      <c r="BD229" s="56">
        <v>822.3052444444445</v>
      </c>
    </row>
    <row r="230" spans="1:56" ht="28.5" customHeight="1" x14ac:dyDescent="0.45">
      <c r="A230" s="3" t="s">
        <v>596</v>
      </c>
      <c r="B230" s="14" t="s">
        <v>163</v>
      </c>
      <c r="C230" s="9" t="s">
        <v>86</v>
      </c>
      <c r="D230" s="13" t="s">
        <v>685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304</v>
      </c>
      <c r="T230" s="12">
        <v>45698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82</v>
      </c>
      <c r="AA230" s="8">
        <v>21513.800000000003</v>
      </c>
      <c r="AB230" s="8">
        <v>0</v>
      </c>
      <c r="AC230" s="8">
        <v>21513.800000000003</v>
      </c>
      <c r="AD230" s="8">
        <v>0</v>
      </c>
      <c r="AE230" s="8">
        <v>0</v>
      </c>
      <c r="AF230" s="8" t="s">
        <v>321</v>
      </c>
      <c r="AG230" s="1" t="s">
        <v>141</v>
      </c>
      <c r="AH230" s="1" t="s">
        <v>74</v>
      </c>
      <c r="AI230" s="1">
        <v>2</v>
      </c>
      <c r="AJ230" s="3">
        <v>45698</v>
      </c>
      <c r="AK230" s="3">
        <v>0</v>
      </c>
      <c r="AL230" s="3">
        <v>45689</v>
      </c>
      <c r="AM230" s="3">
        <v>45696</v>
      </c>
      <c r="AN230" s="3">
        <v>45697</v>
      </c>
      <c r="AO230" s="3">
        <v>45697</v>
      </c>
      <c r="AP230" s="3">
        <v>45693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686</v>
      </c>
      <c r="AZ230" s="2">
        <v>0</v>
      </c>
      <c r="BA230" s="2">
        <v>0</v>
      </c>
      <c r="BB230" s="2">
        <v>0</v>
      </c>
      <c r="BC230" s="1" t="s">
        <v>105</v>
      </c>
      <c r="BD230" s="56">
        <v>1644.610488888889</v>
      </c>
    </row>
    <row r="231" spans="1:56" ht="28.5" customHeight="1" x14ac:dyDescent="0.45">
      <c r="A231" s="3" t="s">
        <v>596</v>
      </c>
      <c r="B231" s="14" t="s">
        <v>163</v>
      </c>
      <c r="C231" s="9" t="s">
        <v>86</v>
      </c>
      <c r="D231" s="13" t="s">
        <v>687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304</v>
      </c>
      <c r="T231" s="12">
        <v>45677</v>
      </c>
      <c r="U231" s="11">
        <v>15000</v>
      </c>
      <c r="V231" s="10">
        <v>0</v>
      </c>
      <c r="W231" s="10">
        <v>15000</v>
      </c>
      <c r="X231" s="10">
        <v>0</v>
      </c>
      <c r="Y231" s="10">
        <v>15750</v>
      </c>
      <c r="Z231" s="9" t="s">
        <v>82</v>
      </c>
      <c r="AA231" s="8">
        <v>16135.350000000002</v>
      </c>
      <c r="AB231" s="8">
        <v>0</v>
      </c>
      <c r="AC231" s="8">
        <v>16135.350000000002</v>
      </c>
      <c r="AD231" s="8">
        <v>0</v>
      </c>
      <c r="AE231" s="8">
        <v>0</v>
      </c>
      <c r="AF231" s="8" t="s">
        <v>321</v>
      </c>
      <c r="AG231" s="1" t="s">
        <v>141</v>
      </c>
      <c r="AH231" s="1" t="s">
        <v>74</v>
      </c>
      <c r="AI231" s="1">
        <v>2</v>
      </c>
      <c r="AJ231" s="3">
        <v>45677</v>
      </c>
      <c r="AK231" s="3">
        <v>0</v>
      </c>
      <c r="AL231" s="3">
        <v>45668</v>
      </c>
      <c r="AM231" s="3">
        <v>45675</v>
      </c>
      <c r="AN231" s="3">
        <v>45676</v>
      </c>
      <c r="AO231" s="3">
        <v>45676</v>
      </c>
      <c r="AP231" s="3">
        <v>45672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686</v>
      </c>
      <c r="AZ231" s="2">
        <v>0</v>
      </c>
      <c r="BA231" s="2">
        <v>0</v>
      </c>
      <c r="BB231" s="2">
        <v>0</v>
      </c>
      <c r="BC231" s="1" t="s">
        <v>105</v>
      </c>
      <c r="BD231" s="56">
        <v>1233.4578666666669</v>
      </c>
    </row>
    <row r="232" spans="1:56" ht="28.5" customHeight="1" x14ac:dyDescent="0.45">
      <c r="A232" s="3" t="s">
        <v>596</v>
      </c>
      <c r="B232" s="14" t="s">
        <v>163</v>
      </c>
      <c r="C232" s="9" t="s">
        <v>86</v>
      </c>
      <c r="D232" s="13" t="s">
        <v>688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304</v>
      </c>
      <c r="T232" s="12">
        <v>45681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82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 t="s">
        <v>321</v>
      </c>
      <c r="AG232" s="1" t="s">
        <v>141</v>
      </c>
      <c r="AH232" s="1" t="s">
        <v>74</v>
      </c>
      <c r="AI232" s="1">
        <v>2</v>
      </c>
      <c r="AJ232" s="3">
        <v>45681</v>
      </c>
      <c r="AK232" s="3">
        <v>0</v>
      </c>
      <c r="AL232" s="3">
        <v>45672</v>
      </c>
      <c r="AM232" s="3">
        <v>45679</v>
      </c>
      <c r="AN232" s="3">
        <v>45680</v>
      </c>
      <c r="AO232" s="3">
        <v>45680</v>
      </c>
      <c r="AP232" s="3">
        <v>45676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686</v>
      </c>
      <c r="AZ232" s="2">
        <v>0</v>
      </c>
      <c r="BA232" s="2">
        <v>0</v>
      </c>
      <c r="BB232" s="2">
        <v>0</v>
      </c>
      <c r="BC232" s="1" t="s">
        <v>105</v>
      </c>
      <c r="BD232" s="56">
        <v>822.3052444444445</v>
      </c>
    </row>
    <row r="233" spans="1:56" ht="28.5" customHeight="1" x14ac:dyDescent="0.45">
      <c r="A233" s="3" t="s">
        <v>596</v>
      </c>
      <c r="B233" s="14" t="s">
        <v>163</v>
      </c>
      <c r="C233" s="9" t="s">
        <v>86</v>
      </c>
      <c r="D233" s="13" t="s">
        <v>688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304</v>
      </c>
      <c r="T233" s="12">
        <v>45695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82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 t="s">
        <v>321</v>
      </c>
      <c r="AG233" s="1" t="s">
        <v>141</v>
      </c>
      <c r="AH233" s="1" t="s">
        <v>74</v>
      </c>
      <c r="AI233" s="1">
        <v>2</v>
      </c>
      <c r="AJ233" s="3">
        <v>45695</v>
      </c>
      <c r="AK233" s="3">
        <v>0</v>
      </c>
      <c r="AL233" s="3">
        <v>45686</v>
      </c>
      <c r="AM233" s="3">
        <v>45693</v>
      </c>
      <c r="AN233" s="3">
        <v>45694</v>
      </c>
      <c r="AO233" s="3">
        <v>45694</v>
      </c>
      <c r="AP233" s="3">
        <v>45690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 t="s">
        <v>686</v>
      </c>
      <c r="AZ233" s="2">
        <v>0</v>
      </c>
      <c r="BA233" s="2">
        <v>0</v>
      </c>
      <c r="BB233" s="2">
        <v>0</v>
      </c>
      <c r="BC233" s="1" t="s">
        <v>105</v>
      </c>
      <c r="BD233" s="56">
        <v>822.3052444444445</v>
      </c>
    </row>
    <row r="234" spans="1:56" ht="28.5" customHeight="1" x14ac:dyDescent="0.45">
      <c r="A234" s="3" t="s">
        <v>596</v>
      </c>
      <c r="B234" s="14" t="s">
        <v>163</v>
      </c>
      <c r="C234" s="9" t="s">
        <v>86</v>
      </c>
      <c r="D234" s="13" t="s">
        <v>689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304</v>
      </c>
      <c r="T234" s="12">
        <v>45681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82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 t="s">
        <v>321</v>
      </c>
      <c r="AG234" s="1" t="s">
        <v>141</v>
      </c>
      <c r="AH234" s="1" t="s">
        <v>74</v>
      </c>
      <c r="AI234" s="1">
        <v>2</v>
      </c>
      <c r="AJ234" s="3">
        <v>45681</v>
      </c>
      <c r="AK234" s="3">
        <v>0</v>
      </c>
      <c r="AL234" s="3">
        <v>45672</v>
      </c>
      <c r="AM234" s="3">
        <v>45679</v>
      </c>
      <c r="AN234" s="3">
        <v>45680</v>
      </c>
      <c r="AO234" s="3">
        <v>45680</v>
      </c>
      <c r="AP234" s="3">
        <v>45676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 t="s">
        <v>686</v>
      </c>
      <c r="AZ234" s="2">
        <v>0</v>
      </c>
      <c r="BA234" s="2">
        <v>0</v>
      </c>
      <c r="BB234" s="2">
        <v>0</v>
      </c>
      <c r="BC234" s="1" t="s">
        <v>105</v>
      </c>
      <c r="BD234" s="56">
        <v>411.15262222222225</v>
      </c>
    </row>
    <row r="235" spans="1:56" ht="28.5" customHeight="1" x14ac:dyDescent="0.45">
      <c r="A235" s="3" t="s">
        <v>596</v>
      </c>
      <c r="B235" s="14" t="s">
        <v>163</v>
      </c>
      <c r="C235" s="9" t="s">
        <v>86</v>
      </c>
      <c r="D235" s="13" t="s">
        <v>690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304</v>
      </c>
      <c r="T235" s="12">
        <v>45695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82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 t="s">
        <v>321</v>
      </c>
      <c r="AG235" s="1" t="s">
        <v>141</v>
      </c>
      <c r="AH235" s="1" t="s">
        <v>74</v>
      </c>
      <c r="AI235" s="1">
        <v>2</v>
      </c>
      <c r="AJ235" s="3">
        <v>45695</v>
      </c>
      <c r="AK235" s="3">
        <v>0</v>
      </c>
      <c r="AL235" s="3">
        <v>45686</v>
      </c>
      <c r="AM235" s="3">
        <v>45693</v>
      </c>
      <c r="AN235" s="3">
        <v>45694</v>
      </c>
      <c r="AO235" s="3">
        <v>45694</v>
      </c>
      <c r="AP235" s="3">
        <v>45690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 t="s">
        <v>686</v>
      </c>
      <c r="AZ235" s="2">
        <v>0</v>
      </c>
      <c r="BA235" s="2">
        <v>0</v>
      </c>
      <c r="BB235" s="2">
        <v>0</v>
      </c>
      <c r="BC235" s="1" t="s">
        <v>105</v>
      </c>
      <c r="BD235" s="56">
        <v>411.15262222222225</v>
      </c>
    </row>
    <row r="236" spans="1:56" ht="28.5" customHeight="1" x14ac:dyDescent="0.45">
      <c r="A236" s="3" t="s">
        <v>596</v>
      </c>
      <c r="B236" s="14" t="s">
        <v>163</v>
      </c>
      <c r="C236" s="9" t="s">
        <v>86</v>
      </c>
      <c r="D236" s="13" t="s">
        <v>685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304</v>
      </c>
      <c r="T236" s="12">
        <v>45681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82</v>
      </c>
      <c r="AA236" s="8">
        <v>32270.700000000004</v>
      </c>
      <c r="AB236" s="8">
        <v>0</v>
      </c>
      <c r="AC236" s="8">
        <v>32270.700000000004</v>
      </c>
      <c r="AD236" s="8">
        <v>0</v>
      </c>
      <c r="AE236" s="8">
        <v>0</v>
      </c>
      <c r="AF236" s="8" t="s">
        <v>321</v>
      </c>
      <c r="AG236" s="1" t="s">
        <v>141</v>
      </c>
      <c r="AH236" s="1" t="s">
        <v>74</v>
      </c>
      <c r="AI236" s="1">
        <v>2</v>
      </c>
      <c r="AJ236" s="3">
        <v>45681</v>
      </c>
      <c r="AK236" s="3">
        <v>0</v>
      </c>
      <c r="AL236" s="3">
        <v>45672</v>
      </c>
      <c r="AM236" s="3">
        <v>45679</v>
      </c>
      <c r="AN236" s="3">
        <v>45680</v>
      </c>
      <c r="AO236" s="3">
        <v>45680</v>
      </c>
      <c r="AP236" s="3">
        <v>45676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686</v>
      </c>
      <c r="AZ236" s="2">
        <v>0</v>
      </c>
      <c r="BA236" s="2">
        <v>0</v>
      </c>
      <c r="BB236" s="2">
        <v>0</v>
      </c>
      <c r="BC236" s="1" t="s">
        <v>105</v>
      </c>
      <c r="BD236" s="56">
        <v>2466.9157333333337</v>
      </c>
    </row>
    <row r="237" spans="1:56" ht="28.5" customHeight="1" x14ac:dyDescent="0.45">
      <c r="A237" s="3" t="s">
        <v>596</v>
      </c>
      <c r="B237" s="14" t="s">
        <v>163</v>
      </c>
      <c r="C237" s="9" t="s">
        <v>86</v>
      </c>
      <c r="D237" s="13" t="s">
        <v>691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57</v>
      </c>
      <c r="K237" s="9">
        <v>3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304</v>
      </c>
      <c r="T237" s="12">
        <v>45686</v>
      </c>
      <c r="U237" s="11">
        <v>16000</v>
      </c>
      <c r="V237" s="10">
        <v>0</v>
      </c>
      <c r="W237" s="10">
        <v>16000</v>
      </c>
      <c r="X237" s="10">
        <v>0</v>
      </c>
      <c r="Y237" s="10">
        <v>16800</v>
      </c>
      <c r="Z237" s="9" t="s">
        <v>82</v>
      </c>
      <c r="AA237" s="8">
        <v>17211.04</v>
      </c>
      <c r="AB237" s="8">
        <v>0</v>
      </c>
      <c r="AC237" s="8">
        <v>17211.04</v>
      </c>
      <c r="AD237" s="8">
        <v>0</v>
      </c>
      <c r="AE237" s="8">
        <v>0</v>
      </c>
      <c r="AF237" s="8" t="s">
        <v>692</v>
      </c>
      <c r="AG237" s="1" t="s">
        <v>141</v>
      </c>
      <c r="AH237" s="1" t="s">
        <v>74</v>
      </c>
      <c r="AI237" s="1">
        <v>2</v>
      </c>
      <c r="AJ237" s="3">
        <v>45686</v>
      </c>
      <c r="AK237" s="3">
        <v>0</v>
      </c>
      <c r="AL237" s="3">
        <v>45677</v>
      </c>
      <c r="AM237" s="3">
        <v>45684</v>
      </c>
      <c r="AN237" s="3">
        <v>45685</v>
      </c>
      <c r="AO237" s="3">
        <v>45685</v>
      </c>
      <c r="AP237" s="3">
        <v>45681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 t="s">
        <v>693</v>
      </c>
      <c r="AZ237" s="2">
        <v>0</v>
      </c>
      <c r="BA237" s="2">
        <v>0</v>
      </c>
      <c r="BB237" s="2">
        <v>0</v>
      </c>
      <c r="BC237" s="1" t="s">
        <v>105</v>
      </c>
      <c r="BD237" s="56">
        <v>1315.6883911111111</v>
      </c>
    </row>
    <row r="238" spans="1:56" ht="28.5" customHeight="1" x14ac:dyDescent="0.45">
      <c r="A238" s="3" t="s">
        <v>596</v>
      </c>
      <c r="B238" s="14" t="s">
        <v>163</v>
      </c>
      <c r="C238" s="9" t="s">
        <v>86</v>
      </c>
      <c r="D238" s="13" t="s">
        <v>694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304</v>
      </c>
      <c r="T238" s="12">
        <v>45686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82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0</v>
      </c>
      <c r="AF238" s="8" t="s">
        <v>692</v>
      </c>
      <c r="AG238" s="1" t="s">
        <v>141</v>
      </c>
      <c r="AH238" s="1" t="s">
        <v>74</v>
      </c>
      <c r="AI238" s="1">
        <v>2</v>
      </c>
      <c r="AJ238" s="3">
        <v>45686</v>
      </c>
      <c r="AK238" s="3">
        <v>0</v>
      </c>
      <c r="AL238" s="3">
        <v>45677</v>
      </c>
      <c r="AM238" s="3">
        <v>45684</v>
      </c>
      <c r="AN238" s="3">
        <v>45685</v>
      </c>
      <c r="AO238" s="3">
        <v>45685</v>
      </c>
      <c r="AP238" s="3">
        <v>45681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 t="s">
        <v>693</v>
      </c>
      <c r="AZ238" s="2">
        <v>0</v>
      </c>
      <c r="BA238" s="2">
        <v>0</v>
      </c>
      <c r="BB238" s="2">
        <v>0</v>
      </c>
      <c r="BC238" s="1" t="s">
        <v>105</v>
      </c>
      <c r="BD238" s="56">
        <v>822.3052444444445</v>
      </c>
    </row>
    <row r="239" spans="1:56" ht="28.5" customHeight="1" x14ac:dyDescent="0.45">
      <c r="A239" s="3" t="s">
        <v>596</v>
      </c>
      <c r="B239" s="14" t="s">
        <v>163</v>
      </c>
      <c r="C239" s="9" t="s">
        <v>86</v>
      </c>
      <c r="D239" s="13" t="s">
        <v>695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57</v>
      </c>
      <c r="K239" s="9">
        <v>3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304</v>
      </c>
      <c r="T239" s="12">
        <v>45686</v>
      </c>
      <c r="U239" s="11">
        <v>9000</v>
      </c>
      <c r="V239" s="10">
        <v>0</v>
      </c>
      <c r="W239" s="10">
        <v>9000</v>
      </c>
      <c r="X239" s="10">
        <v>0</v>
      </c>
      <c r="Y239" s="10">
        <v>9450</v>
      </c>
      <c r="Z239" s="9" t="s">
        <v>82</v>
      </c>
      <c r="AA239" s="8">
        <v>9681.2100000000009</v>
      </c>
      <c r="AB239" s="8">
        <v>0</v>
      </c>
      <c r="AC239" s="8">
        <v>9681.2100000000009</v>
      </c>
      <c r="AD239" s="8">
        <v>0</v>
      </c>
      <c r="AE239" s="8">
        <v>0</v>
      </c>
      <c r="AF239" s="8" t="s">
        <v>692</v>
      </c>
      <c r="AG239" s="1" t="s">
        <v>141</v>
      </c>
      <c r="AH239" s="1" t="s">
        <v>74</v>
      </c>
      <c r="AI239" s="1">
        <v>2</v>
      </c>
      <c r="AJ239" s="3">
        <v>45686</v>
      </c>
      <c r="AK239" s="3">
        <v>0</v>
      </c>
      <c r="AL239" s="3">
        <v>45677</v>
      </c>
      <c r="AM239" s="3">
        <v>45684</v>
      </c>
      <c r="AN239" s="3">
        <v>45685</v>
      </c>
      <c r="AO239" s="3">
        <v>45685</v>
      </c>
      <c r="AP239" s="3">
        <v>45681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65</v>
      </c>
      <c r="AY239" s="2" t="s">
        <v>693</v>
      </c>
      <c r="AZ239" s="2">
        <v>0</v>
      </c>
      <c r="BA239" s="2">
        <v>0</v>
      </c>
      <c r="BB239" s="2">
        <v>0</v>
      </c>
      <c r="BC239" s="1" t="s">
        <v>105</v>
      </c>
      <c r="BD239" s="56">
        <v>740.07472000000007</v>
      </c>
    </row>
    <row r="240" spans="1:56" ht="28.5" customHeight="1" x14ac:dyDescent="0.45">
      <c r="A240" s="3" t="s">
        <v>596</v>
      </c>
      <c r="B240" s="14" t="s">
        <v>163</v>
      </c>
      <c r="C240" s="9" t="s">
        <v>86</v>
      </c>
      <c r="D240" s="13" t="s">
        <v>696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57</v>
      </c>
      <c r="K240" s="9">
        <v>3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304</v>
      </c>
      <c r="T240" s="12">
        <v>45686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82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 t="s">
        <v>692</v>
      </c>
      <c r="AG240" s="1" t="s">
        <v>61</v>
      </c>
      <c r="AH240" s="1" t="s">
        <v>74</v>
      </c>
      <c r="AI240" s="1">
        <v>2</v>
      </c>
      <c r="AJ240" s="3">
        <v>45686</v>
      </c>
      <c r="AK240" s="3">
        <v>0</v>
      </c>
      <c r="AL240" s="3">
        <v>45677</v>
      </c>
      <c r="AM240" s="3">
        <v>45684</v>
      </c>
      <c r="AN240" s="3">
        <v>45685</v>
      </c>
      <c r="AO240" s="3">
        <v>45685</v>
      </c>
      <c r="AP240" s="3">
        <v>45681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 t="s">
        <v>693</v>
      </c>
      <c r="AZ240" s="2">
        <v>0</v>
      </c>
      <c r="BA240" s="2">
        <v>0</v>
      </c>
      <c r="BB240" s="2">
        <v>0</v>
      </c>
      <c r="BC240" s="1" t="s">
        <v>105</v>
      </c>
      <c r="BD240" s="56">
        <v>411.15262222222225</v>
      </c>
    </row>
    <row r="241" spans="1:56" ht="28.5" customHeight="1" x14ac:dyDescent="0.45">
      <c r="A241" s="3" t="s">
        <v>596</v>
      </c>
      <c r="B241" s="14" t="s">
        <v>163</v>
      </c>
      <c r="C241" s="9" t="s">
        <v>86</v>
      </c>
      <c r="D241" s="13" t="s">
        <v>697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57</v>
      </c>
      <c r="K241" s="9">
        <v>3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304</v>
      </c>
      <c r="T241" s="12">
        <v>45686</v>
      </c>
      <c r="U241" s="11">
        <v>15000</v>
      </c>
      <c r="V241" s="10">
        <v>0</v>
      </c>
      <c r="W241" s="10">
        <v>15000</v>
      </c>
      <c r="X241" s="10">
        <v>0</v>
      </c>
      <c r="Y241" s="10">
        <v>15750</v>
      </c>
      <c r="Z241" s="9" t="s">
        <v>82</v>
      </c>
      <c r="AA241" s="8">
        <v>16135.350000000002</v>
      </c>
      <c r="AB241" s="8">
        <v>0</v>
      </c>
      <c r="AC241" s="8">
        <v>16135.350000000002</v>
      </c>
      <c r="AD241" s="8">
        <v>0</v>
      </c>
      <c r="AE241" s="8">
        <v>0</v>
      </c>
      <c r="AF241" s="8" t="s">
        <v>692</v>
      </c>
      <c r="AG241" s="1" t="s">
        <v>140</v>
      </c>
      <c r="AH241" s="1" t="s">
        <v>74</v>
      </c>
      <c r="AI241" s="1">
        <v>2</v>
      </c>
      <c r="AJ241" s="3">
        <v>45686</v>
      </c>
      <c r="AK241" s="3">
        <v>0</v>
      </c>
      <c r="AL241" s="3">
        <v>45677</v>
      </c>
      <c r="AM241" s="3">
        <v>45684</v>
      </c>
      <c r="AN241" s="3">
        <v>45685</v>
      </c>
      <c r="AO241" s="3">
        <v>45685</v>
      </c>
      <c r="AP241" s="3">
        <v>45681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 t="s">
        <v>693</v>
      </c>
      <c r="AZ241" s="2">
        <v>0</v>
      </c>
      <c r="BA241" s="2">
        <v>0</v>
      </c>
      <c r="BB241" s="2">
        <v>0</v>
      </c>
      <c r="BC241" s="1" t="s">
        <v>105</v>
      </c>
      <c r="BD241" s="56">
        <v>1233.4578666666669</v>
      </c>
    </row>
    <row r="242" spans="1:56" ht="28.5" customHeight="1" x14ac:dyDescent="0.45">
      <c r="A242" s="3">
        <v>45691</v>
      </c>
      <c r="B242" s="14" t="s">
        <v>657</v>
      </c>
      <c r="C242" s="9" t="s">
        <v>181</v>
      </c>
      <c r="D242" s="13" t="s">
        <v>526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127</v>
      </c>
      <c r="T242" s="12">
        <v>45686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82</v>
      </c>
      <c r="AA242" s="8">
        <v>10477.5</v>
      </c>
      <c r="AB242" s="8">
        <v>0</v>
      </c>
      <c r="AC242" s="8">
        <v>10477.5</v>
      </c>
      <c r="AD242" s="8">
        <v>0</v>
      </c>
      <c r="AE242" s="8">
        <v>0</v>
      </c>
      <c r="AF242" s="8">
        <v>0</v>
      </c>
      <c r="AG242" s="1" t="s">
        <v>140</v>
      </c>
      <c r="AH242" s="1" t="s">
        <v>74</v>
      </c>
      <c r="AI242" s="1">
        <v>2</v>
      </c>
      <c r="AJ242" s="3">
        <v>45686</v>
      </c>
      <c r="AK242" s="3">
        <v>0</v>
      </c>
      <c r="AL242" s="3">
        <v>45677</v>
      </c>
      <c r="AM242" s="3">
        <v>45684</v>
      </c>
      <c r="AN242" s="3">
        <v>45685</v>
      </c>
      <c r="AO242" s="3">
        <v>45685</v>
      </c>
      <c r="AP242" s="3">
        <v>45681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105</v>
      </c>
      <c r="BD242" s="56">
        <v>800.9466666666666</v>
      </c>
    </row>
    <row r="243" spans="1:56" ht="28.5" customHeight="1" x14ac:dyDescent="0.45">
      <c r="A243" s="3" t="s">
        <v>172</v>
      </c>
      <c r="B243" s="14" t="s">
        <v>172</v>
      </c>
      <c r="C243" s="9" t="s">
        <v>181</v>
      </c>
      <c r="D243" s="13" t="s">
        <v>61</v>
      </c>
      <c r="E243" s="9">
        <v>20</v>
      </c>
      <c r="F243" s="9">
        <v>36</v>
      </c>
      <c r="G243" s="9" t="s">
        <v>60</v>
      </c>
      <c r="H243" s="9">
        <v>0</v>
      </c>
      <c r="I243" s="9">
        <v>78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127</v>
      </c>
      <c r="T243" s="12">
        <v>45687</v>
      </c>
      <c r="U243" s="11">
        <v>50000</v>
      </c>
      <c r="V243" s="10">
        <v>0</v>
      </c>
      <c r="W243" s="10">
        <v>50000</v>
      </c>
      <c r="X243" s="10">
        <v>0</v>
      </c>
      <c r="Y243" s="10">
        <v>52500</v>
      </c>
      <c r="Z243" s="9" t="s">
        <v>82</v>
      </c>
      <c r="AA243" s="8">
        <v>52387.500000000007</v>
      </c>
      <c r="AB243" s="8">
        <v>0</v>
      </c>
      <c r="AC243" s="8">
        <v>52387.500000000007</v>
      </c>
      <c r="AD243" s="8">
        <v>0</v>
      </c>
      <c r="AE243" s="8">
        <v>0</v>
      </c>
      <c r="AF243" s="8">
        <v>0</v>
      </c>
      <c r="AG243" s="1" t="s">
        <v>140</v>
      </c>
      <c r="AH243" s="1" t="s">
        <v>74</v>
      </c>
      <c r="AI243" s="1">
        <v>2</v>
      </c>
      <c r="AJ243" s="3">
        <v>45687</v>
      </c>
      <c r="AK243" s="3">
        <v>0</v>
      </c>
      <c r="AL243" s="3">
        <v>45678</v>
      </c>
      <c r="AM243" s="3">
        <v>45685</v>
      </c>
      <c r="AN243" s="3">
        <v>45686</v>
      </c>
      <c r="AO243" s="3">
        <v>45686</v>
      </c>
      <c r="AP243" s="3">
        <v>45682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105</v>
      </c>
      <c r="BD243" s="56">
        <v>4004.733333333334</v>
      </c>
    </row>
    <row r="244" spans="1:56" ht="28.5" customHeight="1" x14ac:dyDescent="0.45">
      <c r="A244" s="3">
        <v>45612</v>
      </c>
      <c r="B244" s="14" t="s">
        <v>339</v>
      </c>
      <c r="C244" s="9" t="s">
        <v>86</v>
      </c>
      <c r="D244" s="13" t="s">
        <v>337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57</v>
      </c>
      <c r="K244" s="9">
        <v>3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304</v>
      </c>
      <c r="T244" s="12">
        <v>45708</v>
      </c>
      <c r="U244" s="11">
        <v>5000</v>
      </c>
      <c r="V244" s="10">
        <v>4712</v>
      </c>
      <c r="W244" s="10">
        <v>288</v>
      </c>
      <c r="X244" s="10">
        <v>5250</v>
      </c>
      <c r="Y244" s="10">
        <v>0</v>
      </c>
      <c r="Z244" s="9" t="s">
        <v>82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338</v>
      </c>
      <c r="AG244" s="1" t="s">
        <v>140</v>
      </c>
      <c r="AH244" s="1" t="s">
        <v>74</v>
      </c>
      <c r="AI244" s="1">
        <v>2</v>
      </c>
      <c r="AJ244" s="3">
        <v>45708</v>
      </c>
      <c r="AK244" s="3">
        <v>0</v>
      </c>
      <c r="AL244" s="3">
        <v>45699</v>
      </c>
      <c r="AM244" s="3">
        <v>45706</v>
      </c>
      <c r="AN244" s="3">
        <v>45707</v>
      </c>
      <c r="AO244" s="3">
        <v>45707</v>
      </c>
      <c r="AP244" s="3">
        <v>45703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105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20</v>
      </c>
      <c r="F245" s="9">
        <v>37</v>
      </c>
      <c r="G245" s="9">
        <v>0</v>
      </c>
      <c r="H245" s="9">
        <v>0</v>
      </c>
      <c r="I245" s="9">
        <v>80</v>
      </c>
      <c r="J245" s="9" t="s">
        <v>57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82</v>
      </c>
      <c r="AA245" s="8">
        <v>515890.75453850016</v>
      </c>
      <c r="AB245" s="8">
        <v>0</v>
      </c>
      <c r="AC245" s="8">
        <v>515890.75453850016</v>
      </c>
      <c r="AD245" s="8">
        <v>0</v>
      </c>
      <c r="AE245" s="8">
        <v>0</v>
      </c>
      <c r="AF245" s="8" t="s">
        <v>58</v>
      </c>
      <c r="AG245" s="1" t="s">
        <v>140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105</v>
      </c>
      <c r="BD245" s="56">
        <v>0</v>
      </c>
    </row>
    <row r="246" spans="1:56" ht="28.5" customHeight="1" x14ac:dyDescent="0.45">
      <c r="A246" s="3">
        <v>45659</v>
      </c>
      <c r="B246" s="14" t="s">
        <v>617</v>
      </c>
      <c r="C246" s="9" t="s">
        <v>232</v>
      </c>
      <c r="D246" s="13" t="s">
        <v>59</v>
      </c>
      <c r="E246" s="9">
        <v>21</v>
      </c>
      <c r="F246" s="9">
        <v>38</v>
      </c>
      <c r="G246" s="9" t="s">
        <v>60</v>
      </c>
      <c r="H246" s="9">
        <v>0</v>
      </c>
      <c r="I246" s="9">
        <v>69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45665</v>
      </c>
      <c r="U246" s="11">
        <v>4500</v>
      </c>
      <c r="V246" s="10">
        <v>0</v>
      </c>
      <c r="W246" s="10">
        <v>4500</v>
      </c>
      <c r="X246" s="10">
        <v>0</v>
      </c>
      <c r="Y246" s="10">
        <v>0</v>
      </c>
      <c r="Z246" s="9" t="s">
        <v>165</v>
      </c>
      <c r="AA246" s="8">
        <v>4966.335</v>
      </c>
      <c r="AB246" s="8">
        <v>2051</v>
      </c>
      <c r="AC246" s="8">
        <v>2915.335</v>
      </c>
      <c r="AD246" s="8">
        <v>0</v>
      </c>
      <c r="AE246" s="8">
        <v>0</v>
      </c>
      <c r="AF246" s="8">
        <v>0</v>
      </c>
      <c r="AG246" s="1" t="s">
        <v>143</v>
      </c>
      <c r="AH246" s="1" t="s">
        <v>77</v>
      </c>
      <c r="AI246" s="1">
        <v>1</v>
      </c>
      <c r="AJ246" s="3">
        <v>45665</v>
      </c>
      <c r="AK246" s="3">
        <v>0</v>
      </c>
      <c r="AL246" s="3">
        <v>0</v>
      </c>
      <c r="AM246" s="3">
        <v>0</v>
      </c>
      <c r="AN246" s="3">
        <v>0</v>
      </c>
      <c r="AO246" s="3">
        <v>45664</v>
      </c>
      <c r="AP246" s="3">
        <v>45660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106</v>
      </c>
      <c r="BD246" s="56">
        <v>198.97161374999996</v>
      </c>
    </row>
    <row r="247" spans="1:56" ht="28.5" customHeight="1" x14ac:dyDescent="0.45">
      <c r="A247" s="3">
        <v>45659</v>
      </c>
      <c r="B247" s="14" t="s">
        <v>617</v>
      </c>
      <c r="C247" s="9" t="s">
        <v>232</v>
      </c>
      <c r="D247" s="13" t="s">
        <v>59</v>
      </c>
      <c r="E247" s="9">
        <v>21</v>
      </c>
      <c r="F247" s="9">
        <v>38</v>
      </c>
      <c r="G247" s="9" t="s">
        <v>60</v>
      </c>
      <c r="H247" s="9">
        <v>0</v>
      </c>
      <c r="I247" s="9">
        <v>69</v>
      </c>
      <c r="J247" s="9" t="s">
        <v>57</v>
      </c>
      <c r="K247" s="9">
        <v>5</v>
      </c>
      <c r="L247" s="9" t="s">
        <v>93</v>
      </c>
      <c r="M247" s="10">
        <v>22</v>
      </c>
      <c r="N247" s="9">
        <v>41</v>
      </c>
      <c r="O247" s="9">
        <v>40</v>
      </c>
      <c r="P247" s="10">
        <v>329.72519613538554</v>
      </c>
      <c r="Q247" s="10">
        <v>0</v>
      </c>
      <c r="R247" s="10">
        <v>329.72519613538554</v>
      </c>
      <c r="S247" s="9" t="s">
        <v>71</v>
      </c>
      <c r="T247" s="12">
        <v>45665</v>
      </c>
      <c r="U247" s="11">
        <v>15000</v>
      </c>
      <c r="V247" s="10">
        <v>183</v>
      </c>
      <c r="W247" s="10">
        <v>14817</v>
      </c>
      <c r="X247" s="10">
        <v>0</v>
      </c>
      <c r="Y247" s="10">
        <v>0</v>
      </c>
      <c r="Z247" s="9" t="s">
        <v>165</v>
      </c>
      <c r="AA247" s="8">
        <v>16352.485709999999</v>
      </c>
      <c r="AB247" s="8">
        <v>0</v>
      </c>
      <c r="AC247" s="8">
        <v>16352.485709999999</v>
      </c>
      <c r="AD247" s="8">
        <v>0</v>
      </c>
      <c r="AE247" s="8">
        <v>0</v>
      </c>
      <c r="AF247" s="8">
        <v>0</v>
      </c>
      <c r="AG247" s="1" t="s">
        <v>141</v>
      </c>
      <c r="AH247" s="1" t="s">
        <v>77</v>
      </c>
      <c r="AI247" s="1">
        <v>2</v>
      </c>
      <c r="AJ247" s="3">
        <v>45665</v>
      </c>
      <c r="AK247" s="3">
        <v>0</v>
      </c>
      <c r="AL247" s="3">
        <v>0</v>
      </c>
      <c r="AM247" s="3">
        <v>0</v>
      </c>
      <c r="AN247" s="3">
        <v>0</v>
      </c>
      <c r="AO247" s="3">
        <v>45663</v>
      </c>
      <c r="AP247" s="3">
        <v>45660</v>
      </c>
      <c r="AQ247" s="3">
        <v>45664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106</v>
      </c>
      <c r="BD247" s="56">
        <v>1116.0571497074995</v>
      </c>
    </row>
    <row r="248" spans="1:56" ht="28.5" customHeight="1" x14ac:dyDescent="0.45">
      <c r="A248" s="3" t="s">
        <v>172</v>
      </c>
      <c r="B248" s="14" t="s">
        <v>172</v>
      </c>
      <c r="C248" s="9" t="s">
        <v>232</v>
      </c>
      <c r="D248" s="13" t="s">
        <v>59</v>
      </c>
      <c r="E248" s="9">
        <v>21</v>
      </c>
      <c r="F248" s="9">
        <v>38</v>
      </c>
      <c r="G248" s="9" t="s">
        <v>60</v>
      </c>
      <c r="H248" s="9">
        <v>0</v>
      </c>
      <c r="I248" s="9">
        <v>69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45687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165</v>
      </c>
      <c r="AA248" s="8">
        <v>5518.15</v>
      </c>
      <c r="AB248" s="8">
        <v>0</v>
      </c>
      <c r="AC248" s="8">
        <v>5518.15</v>
      </c>
      <c r="AD248" s="8">
        <v>0</v>
      </c>
      <c r="AE248" s="8">
        <v>0</v>
      </c>
      <c r="AF248" s="8">
        <v>0</v>
      </c>
      <c r="AG248" s="1" t="s">
        <v>140</v>
      </c>
      <c r="AH248" s="1" t="s">
        <v>77</v>
      </c>
      <c r="AI248" s="1">
        <v>1</v>
      </c>
      <c r="AJ248" s="3">
        <v>45687</v>
      </c>
      <c r="AK248" s="3">
        <v>0</v>
      </c>
      <c r="AL248" s="3">
        <v>0</v>
      </c>
      <c r="AM248" s="3">
        <v>0</v>
      </c>
      <c r="AN248" s="3">
        <v>0</v>
      </c>
      <c r="AO248" s="3">
        <v>45686</v>
      </c>
      <c r="AP248" s="3">
        <v>45682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376.6137374999999</v>
      </c>
    </row>
    <row r="249" spans="1:56" ht="28.5" customHeight="1" x14ac:dyDescent="0.45">
      <c r="A249" s="3" t="s">
        <v>172</v>
      </c>
      <c r="B249" s="14" t="s">
        <v>172</v>
      </c>
      <c r="C249" s="9" t="s">
        <v>232</v>
      </c>
      <c r="D249" s="13" t="s">
        <v>59</v>
      </c>
      <c r="E249" s="9">
        <v>21</v>
      </c>
      <c r="F249" s="9">
        <v>38</v>
      </c>
      <c r="G249" s="9" t="s">
        <v>60</v>
      </c>
      <c r="H249" s="9">
        <v>0</v>
      </c>
      <c r="I249" s="9">
        <v>69</v>
      </c>
      <c r="J249" s="9" t="s">
        <v>57</v>
      </c>
      <c r="K249" s="9">
        <v>5</v>
      </c>
      <c r="L249" s="9" t="s">
        <v>93</v>
      </c>
      <c r="M249" s="10">
        <v>22</v>
      </c>
      <c r="N249" s="9">
        <v>41</v>
      </c>
      <c r="O249" s="9">
        <v>40</v>
      </c>
      <c r="P249" s="10">
        <v>222.53168396799998</v>
      </c>
      <c r="Q249" s="10">
        <v>0</v>
      </c>
      <c r="R249" s="10">
        <v>222.53168396799998</v>
      </c>
      <c r="S249" s="9" t="s">
        <v>71</v>
      </c>
      <c r="T249" s="12">
        <v>45687</v>
      </c>
      <c r="U249" s="11">
        <v>10000</v>
      </c>
      <c r="V249" s="10">
        <v>0</v>
      </c>
      <c r="W249" s="10">
        <v>10000</v>
      </c>
      <c r="X249" s="10">
        <v>0</v>
      </c>
      <c r="Y249" s="10">
        <v>0</v>
      </c>
      <c r="Z249" s="9" t="s">
        <v>165</v>
      </c>
      <c r="AA249" s="8">
        <v>11036.3</v>
      </c>
      <c r="AB249" s="8">
        <v>0</v>
      </c>
      <c r="AC249" s="8">
        <v>11036.3</v>
      </c>
      <c r="AD249" s="8">
        <v>0</v>
      </c>
      <c r="AE249" s="8">
        <v>0</v>
      </c>
      <c r="AF249" s="8">
        <v>0</v>
      </c>
      <c r="AG249" s="1" t="s">
        <v>140</v>
      </c>
      <c r="AH249" s="1" t="s">
        <v>77</v>
      </c>
      <c r="AI249" s="1">
        <v>2</v>
      </c>
      <c r="AJ249" s="3">
        <v>45687</v>
      </c>
      <c r="AK249" s="3">
        <v>0</v>
      </c>
      <c r="AL249" s="3">
        <v>0</v>
      </c>
      <c r="AM249" s="3">
        <v>0</v>
      </c>
      <c r="AN249" s="3">
        <v>0</v>
      </c>
      <c r="AO249" s="3">
        <v>45685</v>
      </c>
      <c r="AP249" s="3">
        <v>45682</v>
      </c>
      <c r="AQ249" s="3">
        <v>45686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753.2274749999998</v>
      </c>
    </row>
    <row r="250" spans="1:56" ht="28.5" customHeight="1" x14ac:dyDescent="0.45">
      <c r="A250" s="3">
        <v>45646</v>
      </c>
      <c r="B250" s="14" t="s">
        <v>588</v>
      </c>
      <c r="C250" s="9" t="s">
        <v>296</v>
      </c>
      <c r="D250" s="13" t="s">
        <v>558</v>
      </c>
      <c r="E250" s="9">
        <v>21</v>
      </c>
      <c r="F250" s="9">
        <v>36</v>
      </c>
      <c r="G250" s="9" t="s">
        <v>60</v>
      </c>
      <c r="H250" s="9">
        <v>0</v>
      </c>
      <c r="I250" s="9">
        <v>65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45680</v>
      </c>
      <c r="U250" s="11">
        <v>17000</v>
      </c>
      <c r="V250" s="10">
        <v>0</v>
      </c>
      <c r="W250" s="10">
        <v>17000</v>
      </c>
      <c r="X250" s="10">
        <v>0</v>
      </c>
      <c r="Y250" s="10">
        <v>17850</v>
      </c>
      <c r="Z250" s="9" t="s">
        <v>165</v>
      </c>
      <c r="AA250" s="8">
        <v>17811.75</v>
      </c>
      <c r="AB250" s="8">
        <v>0</v>
      </c>
      <c r="AC250" s="8">
        <v>17811.75</v>
      </c>
      <c r="AD250" s="8">
        <v>0</v>
      </c>
      <c r="AE250" s="8">
        <v>0</v>
      </c>
      <c r="AF250" s="8">
        <v>0</v>
      </c>
      <c r="AG250" s="1" t="s">
        <v>141</v>
      </c>
      <c r="AH250" s="1" t="s">
        <v>74</v>
      </c>
      <c r="AI250" s="1">
        <v>2</v>
      </c>
      <c r="AJ250" s="3">
        <v>45680</v>
      </c>
      <c r="AK250" s="3">
        <v>0</v>
      </c>
      <c r="AL250" s="3">
        <v>45671</v>
      </c>
      <c r="AM250" s="3">
        <v>45678</v>
      </c>
      <c r="AN250" s="3">
        <v>45679</v>
      </c>
      <c r="AO250" s="3">
        <v>45679</v>
      </c>
      <c r="AP250" s="3">
        <v>45675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1215.6519374999996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21</v>
      </c>
      <c r="F251" s="9">
        <v>37</v>
      </c>
      <c r="G251" s="9" t="s">
        <v>60</v>
      </c>
      <c r="H251" s="9">
        <v>0</v>
      </c>
      <c r="I251" s="9">
        <v>67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165</v>
      </c>
      <c r="AA251" s="8">
        <v>55685.020709999997</v>
      </c>
      <c r="AB251" s="8">
        <v>2051</v>
      </c>
      <c r="AC251" s="8">
        <v>53634.020709999997</v>
      </c>
      <c r="AD251" s="8">
        <v>0</v>
      </c>
      <c r="AE251" s="8">
        <v>0</v>
      </c>
      <c r="AF251" s="8" t="s">
        <v>58</v>
      </c>
      <c r="AG251" s="1" t="s">
        <v>141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0</v>
      </c>
    </row>
    <row r="252" spans="1:56" ht="28.5" customHeight="1" x14ac:dyDescent="0.45">
      <c r="A252" s="3">
        <v>45651</v>
      </c>
      <c r="B252" s="14" t="s">
        <v>565</v>
      </c>
      <c r="C252" s="9" t="s">
        <v>515</v>
      </c>
      <c r="D252" s="13" t="s">
        <v>589</v>
      </c>
      <c r="E252" s="9">
        <v>21</v>
      </c>
      <c r="F252" s="9">
        <v>32</v>
      </c>
      <c r="G252" s="9" t="s">
        <v>60</v>
      </c>
      <c r="H252" s="9">
        <v>0</v>
      </c>
      <c r="I252" s="9">
        <v>70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45668</v>
      </c>
      <c r="U252" s="11">
        <v>3600</v>
      </c>
      <c r="V252" s="10">
        <v>0</v>
      </c>
      <c r="W252" s="10">
        <v>3600</v>
      </c>
      <c r="X252" s="10">
        <v>0</v>
      </c>
      <c r="Y252" s="10">
        <v>3780</v>
      </c>
      <c r="Z252" s="9" t="s">
        <v>524</v>
      </c>
      <c r="AA252" s="8">
        <v>3369.5639999999999</v>
      </c>
      <c r="AB252" s="8">
        <v>3369.5639999999999</v>
      </c>
      <c r="AC252" s="8">
        <v>0</v>
      </c>
      <c r="AD252" s="8">
        <v>0</v>
      </c>
      <c r="AE252" s="8">
        <v>0</v>
      </c>
      <c r="AF252" s="8" t="s">
        <v>590</v>
      </c>
      <c r="AG252" s="1" t="s">
        <v>142</v>
      </c>
      <c r="AH252" s="1" t="s">
        <v>74</v>
      </c>
      <c r="AI252" s="1">
        <v>2</v>
      </c>
      <c r="AJ252" s="3">
        <v>45668</v>
      </c>
      <c r="AK252" s="3">
        <v>0</v>
      </c>
      <c r="AL252" s="3">
        <v>45659</v>
      </c>
      <c r="AM252" s="3">
        <v>45666</v>
      </c>
      <c r="AN252" s="3">
        <v>45667</v>
      </c>
      <c r="AO252" s="3">
        <v>45667</v>
      </c>
      <c r="AP252" s="3">
        <v>45663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658</v>
      </c>
      <c r="AZ252" s="2">
        <v>0</v>
      </c>
      <c r="BA252" s="2">
        <v>0</v>
      </c>
      <c r="BB252" s="2">
        <v>0</v>
      </c>
      <c r="BC252" s="1" t="s">
        <v>105</v>
      </c>
      <c r="BD252" s="56">
        <v>0</v>
      </c>
    </row>
    <row r="253" spans="1:56" ht="28.5" customHeight="1" x14ac:dyDescent="0.45">
      <c r="A253" s="3">
        <v>45651</v>
      </c>
      <c r="B253" s="14" t="s">
        <v>565</v>
      </c>
      <c r="C253" s="9" t="s">
        <v>515</v>
      </c>
      <c r="D253" s="13" t="s">
        <v>523</v>
      </c>
      <c r="E253" s="9">
        <v>21</v>
      </c>
      <c r="F253" s="9">
        <v>32</v>
      </c>
      <c r="G253" s="9" t="s">
        <v>60</v>
      </c>
      <c r="H253" s="9">
        <v>0</v>
      </c>
      <c r="I253" s="9">
        <v>70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45668</v>
      </c>
      <c r="U253" s="11">
        <v>3600</v>
      </c>
      <c r="V253" s="10">
        <v>0</v>
      </c>
      <c r="W253" s="10">
        <v>3600</v>
      </c>
      <c r="X253" s="10">
        <v>0</v>
      </c>
      <c r="Y253" s="10">
        <v>3780</v>
      </c>
      <c r="Z253" s="9" t="s">
        <v>524</v>
      </c>
      <c r="AA253" s="8">
        <v>3369.5639999999999</v>
      </c>
      <c r="AB253" s="8">
        <v>3369.5639999999999</v>
      </c>
      <c r="AC253" s="8">
        <v>0</v>
      </c>
      <c r="AD253" s="8">
        <v>0</v>
      </c>
      <c r="AE253" s="8">
        <v>0</v>
      </c>
      <c r="AF253" s="8" t="s">
        <v>590</v>
      </c>
      <c r="AG253" s="1" t="s">
        <v>142</v>
      </c>
      <c r="AH253" s="1" t="s">
        <v>74</v>
      </c>
      <c r="AI253" s="1">
        <v>2</v>
      </c>
      <c r="AJ253" s="3">
        <v>45668</v>
      </c>
      <c r="AK253" s="3">
        <v>0</v>
      </c>
      <c r="AL253" s="3">
        <v>45659</v>
      </c>
      <c r="AM253" s="3">
        <v>45666</v>
      </c>
      <c r="AN253" s="3">
        <v>45667</v>
      </c>
      <c r="AO253" s="3">
        <v>45667</v>
      </c>
      <c r="AP253" s="3">
        <v>45663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 t="s">
        <v>658</v>
      </c>
      <c r="AZ253" s="2">
        <v>0</v>
      </c>
      <c r="BA253" s="2">
        <v>0</v>
      </c>
      <c r="BB253" s="2">
        <v>0</v>
      </c>
      <c r="BC253" s="1" t="s">
        <v>105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21</v>
      </c>
      <c r="F254" s="9">
        <v>37</v>
      </c>
      <c r="G254" s="9" t="s">
        <v>60</v>
      </c>
      <c r="H254" s="9">
        <v>0</v>
      </c>
      <c r="I254" s="9">
        <v>83</v>
      </c>
      <c r="J254" s="9" t="s">
        <v>57</v>
      </c>
      <c r="K254" s="9">
        <v>5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 t="s">
        <v>524</v>
      </c>
      <c r="AA254" s="8">
        <v>6739.1279999999997</v>
      </c>
      <c r="AB254" s="8">
        <v>6739.1279999999997</v>
      </c>
      <c r="AC254" s="8">
        <v>0</v>
      </c>
      <c r="AD254" s="8">
        <v>0</v>
      </c>
      <c r="AE254" s="8">
        <v>0</v>
      </c>
      <c r="AF254" s="8" t="s">
        <v>58</v>
      </c>
      <c r="AG254" s="1" t="s">
        <v>141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525</v>
      </c>
      <c r="BD254" s="56">
        <v>0</v>
      </c>
    </row>
    <row r="255" spans="1:56" ht="28.5" customHeight="1" x14ac:dyDescent="0.45">
      <c r="A255" s="3">
        <v>45643</v>
      </c>
      <c r="B255" s="14" t="s">
        <v>510</v>
      </c>
      <c r="C255" s="9" t="s">
        <v>114</v>
      </c>
      <c r="D255" s="13" t="s">
        <v>228</v>
      </c>
      <c r="E255" s="9">
        <v>21</v>
      </c>
      <c r="F255" s="9">
        <v>40</v>
      </c>
      <c r="G255" s="9" t="s">
        <v>60</v>
      </c>
      <c r="H255" s="9" t="s">
        <v>66</v>
      </c>
      <c r="I255" s="9">
        <v>108</v>
      </c>
      <c r="J255" s="9" t="s">
        <v>57</v>
      </c>
      <c r="K255" s="9">
        <v>5</v>
      </c>
      <c r="L255" s="9" t="s">
        <v>91</v>
      </c>
      <c r="M255" s="10">
        <v>22</v>
      </c>
      <c r="N255" s="9">
        <v>42</v>
      </c>
      <c r="O255" s="9">
        <v>40</v>
      </c>
      <c r="P255" s="10">
        <v>113.97964300799998</v>
      </c>
      <c r="Q255" s="10">
        <v>0</v>
      </c>
      <c r="R255" s="10">
        <v>113.97964300799998</v>
      </c>
      <c r="S255" s="9" t="s">
        <v>67</v>
      </c>
      <c r="T255" s="12">
        <v>45663</v>
      </c>
      <c r="U255" s="11">
        <v>5000</v>
      </c>
      <c r="V255" s="10">
        <v>0</v>
      </c>
      <c r="W255" s="10">
        <v>5000</v>
      </c>
      <c r="X255" s="10">
        <v>5820</v>
      </c>
      <c r="Y255" s="10">
        <v>0</v>
      </c>
      <c r="Z255" s="9" t="s">
        <v>150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142</v>
      </c>
      <c r="AH255" s="1" t="s">
        <v>68</v>
      </c>
      <c r="AI255" s="1">
        <v>4</v>
      </c>
      <c r="AJ255" s="3">
        <v>45663</v>
      </c>
      <c r="AK255" s="3">
        <v>45659</v>
      </c>
      <c r="AL255" s="3">
        <v>45653</v>
      </c>
      <c r="AM255" s="3">
        <v>45660</v>
      </c>
      <c r="AN255" s="3">
        <v>45661</v>
      </c>
      <c r="AO255" s="3">
        <v>45661</v>
      </c>
      <c r="AP255" s="3">
        <v>45658</v>
      </c>
      <c r="AQ255" s="3">
        <v>45662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151</v>
      </c>
      <c r="BD255" s="56">
        <v>0</v>
      </c>
    </row>
    <row r="256" spans="1:56" ht="28.5" customHeight="1" x14ac:dyDescent="0.45">
      <c r="A256" s="3">
        <v>45645</v>
      </c>
      <c r="B256" s="14" t="s">
        <v>591</v>
      </c>
      <c r="C256" s="9" t="s">
        <v>132</v>
      </c>
      <c r="D256" s="13" t="s">
        <v>401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40</v>
      </c>
      <c r="P256" s="10">
        <v>0</v>
      </c>
      <c r="Q256" s="10">
        <v>0</v>
      </c>
      <c r="R256" s="10">
        <v>0</v>
      </c>
      <c r="S256" s="9" t="s">
        <v>67</v>
      </c>
      <c r="T256" s="12">
        <v>45666</v>
      </c>
      <c r="U256" s="11">
        <v>20000</v>
      </c>
      <c r="V256" s="10">
        <v>18500</v>
      </c>
      <c r="W256" s="10">
        <v>1500</v>
      </c>
      <c r="X256" s="10">
        <v>20727</v>
      </c>
      <c r="Y256" s="10">
        <v>0</v>
      </c>
      <c r="Z256" s="9" t="s">
        <v>150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141</v>
      </c>
      <c r="AH256" s="1" t="s">
        <v>68</v>
      </c>
      <c r="AI256" s="1">
        <v>4</v>
      </c>
      <c r="AJ256" s="3">
        <v>45666</v>
      </c>
      <c r="AK256" s="3">
        <v>45662</v>
      </c>
      <c r="AL256" s="3">
        <v>45656</v>
      </c>
      <c r="AM256" s="3">
        <v>45663</v>
      </c>
      <c r="AN256" s="3">
        <v>45664</v>
      </c>
      <c r="AO256" s="3">
        <v>45664</v>
      </c>
      <c r="AP256" s="3">
        <v>45661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151</v>
      </c>
      <c r="BD256" s="56">
        <v>0</v>
      </c>
    </row>
    <row r="257" spans="1:56" ht="28.5" customHeight="1" x14ac:dyDescent="0.45">
      <c r="A257" s="3">
        <v>45645</v>
      </c>
      <c r="B257" s="14" t="s">
        <v>591</v>
      </c>
      <c r="C257" s="9" t="s">
        <v>132</v>
      </c>
      <c r="D257" s="13" t="s">
        <v>561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40</v>
      </c>
      <c r="P257" s="10">
        <v>0</v>
      </c>
      <c r="Q257" s="10">
        <v>0</v>
      </c>
      <c r="R257" s="10">
        <v>0</v>
      </c>
      <c r="S257" s="9" t="s">
        <v>67</v>
      </c>
      <c r="T257" s="12">
        <v>45666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150</v>
      </c>
      <c r="AA257" s="8">
        <v>10756.900000000001</v>
      </c>
      <c r="AB257" s="8">
        <v>10756.900000000001</v>
      </c>
      <c r="AC257" s="8">
        <v>0</v>
      </c>
      <c r="AD257" s="8">
        <v>4000</v>
      </c>
      <c r="AE257" s="8">
        <v>6756.9000000000015</v>
      </c>
      <c r="AF257" s="8">
        <v>0</v>
      </c>
      <c r="AG257" s="1" t="s">
        <v>141</v>
      </c>
      <c r="AH257" s="1" t="s">
        <v>68</v>
      </c>
      <c r="AI257" s="1">
        <v>4</v>
      </c>
      <c r="AJ257" s="3">
        <v>45666</v>
      </c>
      <c r="AK257" s="3">
        <v>45662</v>
      </c>
      <c r="AL257" s="3">
        <v>45656</v>
      </c>
      <c r="AM257" s="3">
        <v>45663</v>
      </c>
      <c r="AN257" s="3">
        <v>45664</v>
      </c>
      <c r="AO257" s="3">
        <v>45664</v>
      </c>
      <c r="AP257" s="3">
        <v>45661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151</v>
      </c>
      <c r="BD257" s="56">
        <v>0</v>
      </c>
    </row>
    <row r="258" spans="1:56" ht="28.5" customHeight="1" x14ac:dyDescent="0.45">
      <c r="A258" s="3">
        <v>45645</v>
      </c>
      <c r="B258" s="14" t="s">
        <v>591</v>
      </c>
      <c r="C258" s="9" t="s">
        <v>132</v>
      </c>
      <c r="D258" s="13" t="s">
        <v>562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92</v>
      </c>
      <c r="M258" s="10" t="s">
        <v>62</v>
      </c>
      <c r="N258" s="9">
        <v>0</v>
      </c>
      <c r="O258" s="9">
        <v>40</v>
      </c>
      <c r="P258" s="10">
        <v>0</v>
      </c>
      <c r="Q258" s="10">
        <v>0</v>
      </c>
      <c r="R258" s="10">
        <v>0</v>
      </c>
      <c r="S258" s="9" t="s">
        <v>67</v>
      </c>
      <c r="T258" s="12">
        <v>45666</v>
      </c>
      <c r="U258" s="11">
        <v>10000</v>
      </c>
      <c r="V258" s="10">
        <v>5000</v>
      </c>
      <c r="W258" s="10">
        <v>5000</v>
      </c>
      <c r="X258" s="10">
        <v>10617</v>
      </c>
      <c r="Y258" s="10">
        <v>0</v>
      </c>
      <c r="Z258" s="9" t="s">
        <v>150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141</v>
      </c>
      <c r="AH258" s="1" t="s">
        <v>68</v>
      </c>
      <c r="AI258" s="1">
        <v>4</v>
      </c>
      <c r="AJ258" s="3">
        <v>45666</v>
      </c>
      <c r="AK258" s="3">
        <v>45662</v>
      </c>
      <c r="AL258" s="3">
        <v>45656</v>
      </c>
      <c r="AM258" s="3">
        <v>45663</v>
      </c>
      <c r="AN258" s="3">
        <v>45664</v>
      </c>
      <c r="AO258" s="3">
        <v>45664</v>
      </c>
      <c r="AP258" s="3">
        <v>45661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151</v>
      </c>
      <c r="BD258" s="56">
        <v>0</v>
      </c>
    </row>
    <row r="259" spans="1:56" ht="28.5" customHeight="1" x14ac:dyDescent="0.45">
      <c r="A259" s="3">
        <v>45645</v>
      </c>
      <c r="B259" s="14" t="s">
        <v>591</v>
      </c>
      <c r="C259" s="9" t="s">
        <v>132</v>
      </c>
      <c r="D259" s="13" t="s">
        <v>563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 t="s">
        <v>62</v>
      </c>
      <c r="N259" s="9">
        <v>0</v>
      </c>
      <c r="O259" s="9">
        <v>40</v>
      </c>
      <c r="P259" s="10">
        <v>0</v>
      </c>
      <c r="Q259" s="10">
        <v>0</v>
      </c>
      <c r="R259" s="10">
        <v>0</v>
      </c>
      <c r="S259" s="9" t="s">
        <v>67</v>
      </c>
      <c r="T259" s="12">
        <v>45666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150</v>
      </c>
      <c r="AA259" s="8">
        <v>5378.4500000000007</v>
      </c>
      <c r="AB259" s="8">
        <v>0</v>
      </c>
      <c r="AC259" s="8">
        <v>5378.4500000000007</v>
      </c>
      <c r="AD259" s="8">
        <v>0</v>
      </c>
      <c r="AE259" s="8">
        <v>5378.4500000000007</v>
      </c>
      <c r="AF259" s="8">
        <v>0</v>
      </c>
      <c r="AG259" s="1" t="s">
        <v>141</v>
      </c>
      <c r="AH259" s="1" t="s">
        <v>68</v>
      </c>
      <c r="AI259" s="1">
        <v>4</v>
      </c>
      <c r="AJ259" s="3">
        <v>45666</v>
      </c>
      <c r="AK259" s="3">
        <v>45662</v>
      </c>
      <c r="AL259" s="3">
        <v>45656</v>
      </c>
      <c r="AM259" s="3">
        <v>45663</v>
      </c>
      <c r="AN259" s="3">
        <v>45664</v>
      </c>
      <c r="AO259" s="3">
        <v>45664</v>
      </c>
      <c r="AP259" s="3">
        <v>45661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151</v>
      </c>
      <c r="BD259" s="56">
        <v>386.78226766666666</v>
      </c>
    </row>
    <row r="260" spans="1:56" ht="28.5" customHeight="1" x14ac:dyDescent="0.45">
      <c r="A260" s="3">
        <v>45650</v>
      </c>
      <c r="B260" s="14" t="s">
        <v>618</v>
      </c>
      <c r="C260" s="9" t="s">
        <v>232</v>
      </c>
      <c r="D260" s="13" t="s">
        <v>592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92</v>
      </c>
      <c r="M260" s="10">
        <v>22</v>
      </c>
      <c r="N260" s="9">
        <v>40</v>
      </c>
      <c r="O260" s="9">
        <v>40</v>
      </c>
      <c r="P260" s="10">
        <v>217.10408191999997</v>
      </c>
      <c r="Q260" s="10">
        <v>0</v>
      </c>
      <c r="R260" s="10">
        <v>217.10408191999997</v>
      </c>
      <c r="S260" s="9" t="s">
        <v>71</v>
      </c>
      <c r="T260" s="12">
        <v>45667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150</v>
      </c>
      <c r="AA260" s="8">
        <v>10756.900000000001</v>
      </c>
      <c r="AB260" s="8">
        <v>0</v>
      </c>
      <c r="AC260" s="8">
        <v>10756.900000000001</v>
      </c>
      <c r="AD260" s="8">
        <v>0</v>
      </c>
      <c r="AE260" s="8">
        <v>10756.900000000001</v>
      </c>
      <c r="AF260" s="8">
        <v>0</v>
      </c>
      <c r="AG260" s="1" t="s">
        <v>141</v>
      </c>
      <c r="AH260" s="1" t="s">
        <v>68</v>
      </c>
      <c r="AI260" s="1">
        <v>4</v>
      </c>
      <c r="AJ260" s="3">
        <v>45667</v>
      </c>
      <c r="AK260" s="3">
        <v>45663</v>
      </c>
      <c r="AL260" s="3">
        <v>45657</v>
      </c>
      <c r="AM260" s="3">
        <v>45664</v>
      </c>
      <c r="AN260" s="3">
        <v>45665</v>
      </c>
      <c r="AO260" s="3">
        <v>45665</v>
      </c>
      <c r="AP260" s="3">
        <v>45662</v>
      </c>
      <c r="AQ260" s="3">
        <v>45666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151</v>
      </c>
      <c r="BD260" s="56">
        <v>773.56453533333331</v>
      </c>
    </row>
    <row r="261" spans="1:56" ht="28.5" customHeight="1" x14ac:dyDescent="0.45">
      <c r="A261" s="3">
        <v>45659</v>
      </c>
      <c r="B261" s="14" t="s">
        <v>659</v>
      </c>
      <c r="C261" s="9" t="s">
        <v>251</v>
      </c>
      <c r="D261" s="13" t="s">
        <v>359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92</v>
      </c>
      <c r="M261" s="10">
        <v>22</v>
      </c>
      <c r="N261" s="9">
        <v>40</v>
      </c>
      <c r="O261" s="9">
        <v>40</v>
      </c>
      <c r="P261" s="10">
        <v>217.10408191999997</v>
      </c>
      <c r="Q261" s="10">
        <v>0</v>
      </c>
      <c r="R261" s="10">
        <v>217.10408191999997</v>
      </c>
      <c r="S261" s="9" t="s">
        <v>71</v>
      </c>
      <c r="T261" s="12">
        <v>45670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150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141</v>
      </c>
      <c r="AH261" s="1" t="s">
        <v>68</v>
      </c>
      <c r="AI261" s="1">
        <v>4</v>
      </c>
      <c r="AJ261" s="3">
        <v>45670</v>
      </c>
      <c r="AK261" s="3">
        <v>45666</v>
      </c>
      <c r="AL261" s="3">
        <v>45660</v>
      </c>
      <c r="AM261" s="3">
        <v>45667</v>
      </c>
      <c r="AN261" s="3">
        <v>45668</v>
      </c>
      <c r="AO261" s="3">
        <v>45668</v>
      </c>
      <c r="AP261" s="3">
        <v>45665</v>
      </c>
      <c r="AQ261" s="3">
        <v>45669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151</v>
      </c>
      <c r="BD261" s="56">
        <v>773.56453533333331</v>
      </c>
    </row>
    <row r="262" spans="1:56" ht="28.5" customHeight="1" x14ac:dyDescent="0.45">
      <c r="A262" s="3">
        <v>45659</v>
      </c>
      <c r="B262" s="14" t="s">
        <v>659</v>
      </c>
      <c r="C262" s="9" t="s">
        <v>251</v>
      </c>
      <c r="D262" s="13" t="s">
        <v>593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92</v>
      </c>
      <c r="M262" s="10">
        <v>22</v>
      </c>
      <c r="N262" s="9">
        <v>40</v>
      </c>
      <c r="O262" s="9">
        <v>40</v>
      </c>
      <c r="P262" s="10">
        <v>217.10408191999997</v>
      </c>
      <c r="Q262" s="10">
        <v>0</v>
      </c>
      <c r="R262" s="10">
        <v>217.10408191999997</v>
      </c>
      <c r="S262" s="9" t="s">
        <v>71</v>
      </c>
      <c r="T262" s="12">
        <v>45670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150</v>
      </c>
      <c r="AA262" s="8">
        <v>10756.900000000001</v>
      </c>
      <c r="AB262" s="8">
        <v>0</v>
      </c>
      <c r="AC262" s="8">
        <v>10756.900000000001</v>
      </c>
      <c r="AD262" s="8">
        <v>0</v>
      </c>
      <c r="AE262" s="8">
        <v>10756.900000000001</v>
      </c>
      <c r="AF262" s="8">
        <v>0</v>
      </c>
      <c r="AG262" s="1" t="s">
        <v>141</v>
      </c>
      <c r="AH262" s="1" t="s">
        <v>68</v>
      </c>
      <c r="AI262" s="1">
        <v>4</v>
      </c>
      <c r="AJ262" s="3">
        <v>45670</v>
      </c>
      <c r="AK262" s="3">
        <v>45666</v>
      </c>
      <c r="AL262" s="3">
        <v>45660</v>
      </c>
      <c r="AM262" s="3">
        <v>45667</v>
      </c>
      <c r="AN262" s="3">
        <v>45668</v>
      </c>
      <c r="AO262" s="3">
        <v>45668</v>
      </c>
      <c r="AP262" s="3">
        <v>45665</v>
      </c>
      <c r="AQ262" s="3">
        <v>45669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151</v>
      </c>
      <c r="BD262" s="56">
        <v>773.56453533333331</v>
      </c>
    </row>
    <row r="263" spans="1:56" ht="28.5" customHeight="1" x14ac:dyDescent="0.45">
      <c r="A263" s="3">
        <v>45659</v>
      </c>
      <c r="B263" s="14" t="s">
        <v>660</v>
      </c>
      <c r="C263" s="9" t="s">
        <v>251</v>
      </c>
      <c r="D263" s="13" t="s">
        <v>594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92</v>
      </c>
      <c r="M263" s="10">
        <v>22</v>
      </c>
      <c r="N263" s="9">
        <v>40</v>
      </c>
      <c r="O263" s="9">
        <v>40</v>
      </c>
      <c r="P263" s="10">
        <v>108.55204095999999</v>
      </c>
      <c r="Q263" s="10">
        <v>0</v>
      </c>
      <c r="R263" s="10">
        <v>108.55204095999999</v>
      </c>
      <c r="S263" s="9" t="s">
        <v>71</v>
      </c>
      <c r="T263" s="12">
        <v>45670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150</v>
      </c>
      <c r="AA263" s="8">
        <v>5378.4500000000007</v>
      </c>
      <c r="AB263" s="8">
        <v>0</v>
      </c>
      <c r="AC263" s="8">
        <v>5378.4500000000007</v>
      </c>
      <c r="AD263" s="8">
        <v>0</v>
      </c>
      <c r="AE263" s="8">
        <v>5378.4500000000007</v>
      </c>
      <c r="AF263" s="8">
        <v>0</v>
      </c>
      <c r="AG263" s="1" t="s">
        <v>141</v>
      </c>
      <c r="AH263" s="1" t="s">
        <v>68</v>
      </c>
      <c r="AI263" s="1">
        <v>4</v>
      </c>
      <c r="AJ263" s="3">
        <v>45670</v>
      </c>
      <c r="AK263" s="3">
        <v>45666</v>
      </c>
      <c r="AL263" s="3">
        <v>45660</v>
      </c>
      <c r="AM263" s="3">
        <v>45667</v>
      </c>
      <c r="AN263" s="3">
        <v>45668</v>
      </c>
      <c r="AO263" s="3">
        <v>45668</v>
      </c>
      <c r="AP263" s="3">
        <v>45665</v>
      </c>
      <c r="AQ263" s="3">
        <v>45669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151</v>
      </c>
      <c r="BD263" s="56">
        <v>386.78226766666666</v>
      </c>
    </row>
    <row r="264" spans="1:56" ht="28.5" customHeight="1" x14ac:dyDescent="0.45">
      <c r="A264" s="3">
        <v>45659</v>
      </c>
      <c r="B264" s="14" t="s">
        <v>660</v>
      </c>
      <c r="C264" s="9" t="s">
        <v>251</v>
      </c>
      <c r="D264" s="13" t="s">
        <v>595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92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71</v>
      </c>
      <c r="T264" s="12">
        <v>45670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150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5378.4500000000007</v>
      </c>
      <c r="AF264" s="8">
        <v>0</v>
      </c>
      <c r="AG264" s="1" t="s">
        <v>141</v>
      </c>
      <c r="AH264" s="1" t="s">
        <v>68</v>
      </c>
      <c r="AI264" s="1">
        <v>4</v>
      </c>
      <c r="AJ264" s="3">
        <v>45670</v>
      </c>
      <c r="AK264" s="3">
        <v>45666</v>
      </c>
      <c r="AL264" s="3">
        <v>45660</v>
      </c>
      <c r="AM264" s="3">
        <v>45667</v>
      </c>
      <c r="AN264" s="3">
        <v>45668</v>
      </c>
      <c r="AO264" s="3">
        <v>45668</v>
      </c>
      <c r="AP264" s="3">
        <v>45665</v>
      </c>
      <c r="AQ264" s="3">
        <v>45669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151</v>
      </c>
      <c r="BD264" s="56">
        <v>386.78226766666666</v>
      </c>
    </row>
    <row r="265" spans="1:56" ht="28.5" customHeight="1" x14ac:dyDescent="0.45">
      <c r="A265" s="3">
        <v>45660</v>
      </c>
      <c r="B265" s="14" t="s">
        <v>639</v>
      </c>
      <c r="C265" s="9" t="s">
        <v>114</v>
      </c>
      <c r="D265" s="13" t="s">
        <v>597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91</v>
      </c>
      <c r="M265" s="10">
        <v>22</v>
      </c>
      <c r="N265" s="9">
        <v>40</v>
      </c>
      <c r="O265" s="9">
        <v>40</v>
      </c>
      <c r="P265" s="10">
        <v>108.55204095999999</v>
      </c>
      <c r="Q265" s="10">
        <v>0</v>
      </c>
      <c r="R265" s="10">
        <v>108.55204095999999</v>
      </c>
      <c r="S265" s="9" t="s">
        <v>67</v>
      </c>
      <c r="T265" s="12">
        <v>45670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150</v>
      </c>
      <c r="AA265" s="8">
        <v>5518.15</v>
      </c>
      <c r="AB265" s="8">
        <v>0</v>
      </c>
      <c r="AC265" s="8">
        <v>5518.15</v>
      </c>
      <c r="AD265" s="8">
        <v>0</v>
      </c>
      <c r="AE265" s="8">
        <v>5518.15</v>
      </c>
      <c r="AF265" s="8">
        <v>0</v>
      </c>
      <c r="AG265" s="1" t="s">
        <v>61</v>
      </c>
      <c r="AH265" s="1" t="s">
        <v>68</v>
      </c>
      <c r="AI265" s="1">
        <v>4</v>
      </c>
      <c r="AJ265" s="3">
        <v>45670</v>
      </c>
      <c r="AK265" s="3">
        <v>45666</v>
      </c>
      <c r="AL265" s="3">
        <v>45660</v>
      </c>
      <c r="AM265" s="3">
        <v>45667</v>
      </c>
      <c r="AN265" s="3">
        <v>45668</v>
      </c>
      <c r="AO265" s="3">
        <v>45668</v>
      </c>
      <c r="AP265" s="3">
        <v>45665</v>
      </c>
      <c r="AQ265" s="3">
        <v>45669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151</v>
      </c>
      <c r="BD265" s="56">
        <v>396.82856033333326</v>
      </c>
    </row>
    <row r="266" spans="1:56" ht="28.5" customHeight="1" x14ac:dyDescent="0.45">
      <c r="A266" s="3">
        <v>45628</v>
      </c>
      <c r="B266" s="14" t="s">
        <v>404</v>
      </c>
      <c r="C266" s="9" t="s">
        <v>128</v>
      </c>
      <c r="D266" s="13" t="s">
        <v>191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129</v>
      </c>
      <c r="T266" s="12">
        <v>45677</v>
      </c>
      <c r="U266" s="11">
        <v>16000</v>
      </c>
      <c r="V266" s="10">
        <v>1759</v>
      </c>
      <c r="W266" s="10">
        <v>14241</v>
      </c>
      <c r="X266" s="10">
        <v>0</v>
      </c>
      <c r="Y266" s="10">
        <v>14953.050000000001</v>
      </c>
      <c r="Z266" s="9" t="s">
        <v>150</v>
      </c>
      <c r="AA266" s="8">
        <v>15318.901290000002</v>
      </c>
      <c r="AB266" s="8">
        <v>0</v>
      </c>
      <c r="AC266" s="8">
        <v>15318.901290000002</v>
      </c>
      <c r="AD266" s="8">
        <v>0</v>
      </c>
      <c r="AE266" s="8">
        <v>15318.901290000002</v>
      </c>
      <c r="AF266" s="8">
        <v>0</v>
      </c>
      <c r="AG266" s="1" t="s">
        <v>61</v>
      </c>
      <c r="AH266" s="1" t="s">
        <v>68</v>
      </c>
      <c r="AI266" s="1">
        <v>4</v>
      </c>
      <c r="AJ266" s="3">
        <v>45677</v>
      </c>
      <c r="AK266" s="3">
        <v>45673</v>
      </c>
      <c r="AL266" s="3">
        <v>45667</v>
      </c>
      <c r="AM266" s="3">
        <v>45674</v>
      </c>
      <c r="AN266" s="3">
        <v>45675</v>
      </c>
      <c r="AO266" s="3">
        <v>45675</v>
      </c>
      <c r="AP266" s="3">
        <v>45672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151</v>
      </c>
      <c r="BD266" s="56">
        <v>1101.6332547682</v>
      </c>
    </row>
    <row r="267" spans="1:56" ht="28.5" customHeight="1" x14ac:dyDescent="0.45">
      <c r="A267" s="3" t="s">
        <v>172</v>
      </c>
      <c r="B267" s="14" t="s">
        <v>172</v>
      </c>
      <c r="C267" s="9" t="s">
        <v>128</v>
      </c>
      <c r="D267" s="13" t="s">
        <v>191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129</v>
      </c>
      <c r="T267" s="12">
        <v>45687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150</v>
      </c>
      <c r="AA267" s="8">
        <v>10756.900000000001</v>
      </c>
      <c r="AB267" s="8">
        <v>0</v>
      </c>
      <c r="AC267" s="8">
        <v>10756.900000000001</v>
      </c>
      <c r="AD267" s="8">
        <v>0</v>
      </c>
      <c r="AE267" s="8">
        <v>10756.900000000001</v>
      </c>
      <c r="AF267" s="8">
        <v>0</v>
      </c>
      <c r="AG267" s="1" t="s">
        <v>61</v>
      </c>
      <c r="AH267" s="1" t="s">
        <v>68</v>
      </c>
      <c r="AI267" s="1">
        <v>4</v>
      </c>
      <c r="AJ267" s="3">
        <v>45687</v>
      </c>
      <c r="AK267" s="3">
        <v>45683</v>
      </c>
      <c r="AL267" s="3">
        <v>45677</v>
      </c>
      <c r="AM267" s="3">
        <v>45684</v>
      </c>
      <c r="AN267" s="3">
        <v>45685</v>
      </c>
      <c r="AO267" s="3">
        <v>45685</v>
      </c>
      <c r="AP267" s="3">
        <v>45682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151</v>
      </c>
      <c r="BD267" s="56">
        <v>773.56453533333331</v>
      </c>
    </row>
    <row r="268" spans="1:56" ht="28.5" customHeight="1" x14ac:dyDescent="0.45">
      <c r="A268" s="3" t="s">
        <v>172</v>
      </c>
      <c r="B268" s="14" t="s">
        <v>172</v>
      </c>
      <c r="C268" s="9" t="s">
        <v>132</v>
      </c>
      <c r="D268" s="13" t="s">
        <v>61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129</v>
      </c>
      <c r="T268" s="12">
        <v>45687</v>
      </c>
      <c r="U268" s="11">
        <v>50000</v>
      </c>
      <c r="V268" s="10">
        <v>0</v>
      </c>
      <c r="W268" s="10">
        <v>50000</v>
      </c>
      <c r="X268" s="10">
        <v>0</v>
      </c>
      <c r="Y268" s="10">
        <v>52500</v>
      </c>
      <c r="Z268" s="9" t="s">
        <v>150</v>
      </c>
      <c r="AA268" s="8">
        <v>53784.500000000007</v>
      </c>
      <c r="AB268" s="8">
        <v>0</v>
      </c>
      <c r="AC268" s="8">
        <v>53784.500000000007</v>
      </c>
      <c r="AD268" s="8">
        <v>0</v>
      </c>
      <c r="AE268" s="8">
        <v>53784.500000000007</v>
      </c>
      <c r="AF268" s="8">
        <v>0</v>
      </c>
      <c r="AG268" s="1" t="s">
        <v>141</v>
      </c>
      <c r="AH268" s="1" t="s">
        <v>68</v>
      </c>
      <c r="AI268" s="1">
        <v>4</v>
      </c>
      <c r="AJ268" s="3">
        <v>45687</v>
      </c>
      <c r="AK268" s="3">
        <v>45683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151</v>
      </c>
      <c r="BD268" s="56">
        <v>3867.8226766666667</v>
      </c>
    </row>
    <row r="269" spans="1:56" ht="28.5" customHeight="1" x14ac:dyDescent="0.45">
      <c r="A269" s="3" t="s">
        <v>172</v>
      </c>
      <c r="B269" s="14" t="s">
        <v>172</v>
      </c>
      <c r="C269" s="9" t="s">
        <v>251</v>
      </c>
      <c r="D269" s="13" t="s">
        <v>61</v>
      </c>
      <c r="E269" s="9">
        <v>21</v>
      </c>
      <c r="F269" s="9">
        <v>37</v>
      </c>
      <c r="G269" s="9" t="s">
        <v>60</v>
      </c>
      <c r="H269" s="9" t="s">
        <v>66</v>
      </c>
      <c r="I269" s="9">
        <v>100</v>
      </c>
      <c r="J269" s="9" t="s">
        <v>57</v>
      </c>
      <c r="K269" s="9">
        <v>5</v>
      </c>
      <c r="L269" s="9" t="s">
        <v>92</v>
      </c>
      <c r="M269" s="10">
        <v>22</v>
      </c>
      <c r="N269" s="9">
        <v>40</v>
      </c>
      <c r="O269" s="9">
        <v>40</v>
      </c>
      <c r="P269" s="10">
        <v>434.20816383999994</v>
      </c>
      <c r="Q269" s="10">
        <v>0</v>
      </c>
      <c r="R269" s="10">
        <v>434.20816383999994</v>
      </c>
      <c r="S269" s="9" t="s">
        <v>71</v>
      </c>
      <c r="T269" s="12">
        <v>45687</v>
      </c>
      <c r="U269" s="11">
        <v>20000</v>
      </c>
      <c r="V269" s="10">
        <v>0</v>
      </c>
      <c r="W269" s="10">
        <v>20000</v>
      </c>
      <c r="X269" s="10">
        <v>0</v>
      </c>
      <c r="Y269" s="10">
        <v>21000</v>
      </c>
      <c r="Z269" s="9" t="s">
        <v>150</v>
      </c>
      <c r="AA269" s="8">
        <v>21513.800000000003</v>
      </c>
      <c r="AB269" s="8">
        <v>0</v>
      </c>
      <c r="AC269" s="8">
        <v>21513.800000000003</v>
      </c>
      <c r="AD269" s="8">
        <v>0</v>
      </c>
      <c r="AE269" s="8">
        <v>21513.800000000003</v>
      </c>
      <c r="AF269" s="8">
        <v>0</v>
      </c>
      <c r="AG269" s="1" t="s">
        <v>141</v>
      </c>
      <c r="AH269" s="1" t="s">
        <v>68</v>
      </c>
      <c r="AI269" s="1">
        <v>4</v>
      </c>
      <c r="AJ269" s="3">
        <v>45687</v>
      </c>
      <c r="AK269" s="3">
        <v>45683</v>
      </c>
      <c r="AL269" s="3">
        <v>45677</v>
      </c>
      <c r="AM269" s="3">
        <v>45684</v>
      </c>
      <c r="AN269" s="3">
        <v>45685</v>
      </c>
      <c r="AO269" s="3">
        <v>45685</v>
      </c>
      <c r="AP269" s="3">
        <v>45682</v>
      </c>
      <c r="AQ269" s="3">
        <v>45686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65</v>
      </c>
      <c r="AY269" s="2">
        <v>0</v>
      </c>
      <c r="AZ269" s="2">
        <v>0</v>
      </c>
      <c r="BA269" s="2">
        <v>0</v>
      </c>
      <c r="BB269" s="2">
        <v>0</v>
      </c>
      <c r="BC269" s="1" t="s">
        <v>151</v>
      </c>
      <c r="BD269" s="56">
        <v>1547.1290706666666</v>
      </c>
    </row>
    <row r="270" spans="1:56" ht="28.5" customHeight="1" x14ac:dyDescent="0.45">
      <c r="A270" s="3" t="s">
        <v>172</v>
      </c>
      <c r="B270" s="14" t="s">
        <v>172</v>
      </c>
      <c r="C270" s="9" t="s">
        <v>718</v>
      </c>
      <c r="D270" s="13" t="s">
        <v>61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92</v>
      </c>
      <c r="M270" s="10">
        <v>22</v>
      </c>
      <c r="N270" s="9">
        <v>40</v>
      </c>
      <c r="O270" s="9">
        <v>40</v>
      </c>
      <c r="P270" s="10">
        <v>217.10408191999997</v>
      </c>
      <c r="Q270" s="10">
        <v>0</v>
      </c>
      <c r="R270" s="10">
        <v>217.10408191999997</v>
      </c>
      <c r="S270" s="9" t="s">
        <v>71</v>
      </c>
      <c r="T270" s="12">
        <v>45687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150</v>
      </c>
      <c r="AA270" s="8">
        <v>10756.900000000001</v>
      </c>
      <c r="AB270" s="8">
        <v>0</v>
      </c>
      <c r="AC270" s="8">
        <v>10756.900000000001</v>
      </c>
      <c r="AD270" s="8">
        <v>0</v>
      </c>
      <c r="AE270" s="8">
        <v>10756.900000000001</v>
      </c>
      <c r="AF270" s="8">
        <v>0</v>
      </c>
      <c r="AG270" s="1" t="s">
        <v>141</v>
      </c>
      <c r="AH270" s="1" t="s">
        <v>68</v>
      </c>
      <c r="AI270" s="1">
        <v>4</v>
      </c>
      <c r="AJ270" s="3">
        <v>45687</v>
      </c>
      <c r="AK270" s="3">
        <v>45683</v>
      </c>
      <c r="AL270" s="3">
        <v>45677</v>
      </c>
      <c r="AM270" s="3">
        <v>45684</v>
      </c>
      <c r="AN270" s="3">
        <v>45685</v>
      </c>
      <c r="AO270" s="3">
        <v>45685</v>
      </c>
      <c r="AP270" s="3">
        <v>45682</v>
      </c>
      <c r="AQ270" s="3">
        <v>45686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65</v>
      </c>
      <c r="AY270" s="2">
        <v>0</v>
      </c>
      <c r="AZ270" s="2">
        <v>0</v>
      </c>
      <c r="BA270" s="2">
        <v>0</v>
      </c>
      <c r="BB270" s="2">
        <v>0</v>
      </c>
      <c r="BC270" s="1" t="s">
        <v>151</v>
      </c>
      <c r="BD270" s="56">
        <v>773.56453533333331</v>
      </c>
    </row>
    <row r="271" spans="1:56" ht="28.5" customHeight="1" x14ac:dyDescent="0.45">
      <c r="A271" s="3">
        <v>45631</v>
      </c>
      <c r="B271" s="14" t="s">
        <v>427</v>
      </c>
      <c r="C271" s="9" t="s">
        <v>128</v>
      </c>
      <c r="D271" s="13" t="s">
        <v>191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129</v>
      </c>
      <c r="T271" s="12">
        <v>45691</v>
      </c>
      <c r="U271" s="11">
        <v>16000</v>
      </c>
      <c r="V271" s="10">
        <v>0</v>
      </c>
      <c r="W271" s="10">
        <v>16000</v>
      </c>
      <c r="X271" s="10">
        <v>0</v>
      </c>
      <c r="Y271" s="10">
        <v>16800</v>
      </c>
      <c r="Z271" s="9" t="s">
        <v>150</v>
      </c>
      <c r="AA271" s="8">
        <v>17211.04</v>
      </c>
      <c r="AB271" s="8">
        <v>0</v>
      </c>
      <c r="AC271" s="8">
        <v>17211.04</v>
      </c>
      <c r="AD271" s="8">
        <v>0</v>
      </c>
      <c r="AE271" s="8">
        <v>17211.04</v>
      </c>
      <c r="AF271" s="8">
        <v>0</v>
      </c>
      <c r="AG271" s="1" t="s">
        <v>143</v>
      </c>
      <c r="AH271" s="1" t="s">
        <v>68</v>
      </c>
      <c r="AI271" s="1">
        <v>4</v>
      </c>
      <c r="AJ271" s="3">
        <v>45691</v>
      </c>
      <c r="AK271" s="3">
        <v>45687</v>
      </c>
      <c r="AL271" s="3">
        <v>45681</v>
      </c>
      <c r="AM271" s="3">
        <v>45688</v>
      </c>
      <c r="AN271" s="3">
        <v>45689</v>
      </c>
      <c r="AO271" s="3">
        <v>45689</v>
      </c>
      <c r="AP271" s="3">
        <v>45686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151</v>
      </c>
      <c r="BD271" s="56">
        <v>1237.7032565333332</v>
      </c>
    </row>
    <row r="272" spans="1:56" ht="28.5" customHeight="1" x14ac:dyDescent="0.45">
      <c r="A272" s="3">
        <v>45631</v>
      </c>
      <c r="B272" s="14" t="s">
        <v>428</v>
      </c>
      <c r="C272" s="9" t="s">
        <v>128</v>
      </c>
      <c r="D272" s="13" t="s">
        <v>191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129</v>
      </c>
      <c r="T272" s="12">
        <v>45705</v>
      </c>
      <c r="U272" s="11">
        <v>16000</v>
      </c>
      <c r="V272" s="10">
        <v>0</v>
      </c>
      <c r="W272" s="10">
        <v>16000</v>
      </c>
      <c r="X272" s="10">
        <v>0</v>
      </c>
      <c r="Y272" s="10">
        <v>16800</v>
      </c>
      <c r="Z272" s="9" t="s">
        <v>150</v>
      </c>
      <c r="AA272" s="8">
        <v>17211.04</v>
      </c>
      <c r="AB272" s="8">
        <v>0</v>
      </c>
      <c r="AC272" s="8">
        <v>17211.04</v>
      </c>
      <c r="AD272" s="8">
        <v>0</v>
      </c>
      <c r="AE272" s="8">
        <v>17211.04</v>
      </c>
      <c r="AF272" s="8">
        <v>0</v>
      </c>
      <c r="AG272" s="1" t="s">
        <v>141</v>
      </c>
      <c r="AH272" s="1" t="s">
        <v>68</v>
      </c>
      <c r="AI272" s="1">
        <v>4</v>
      </c>
      <c r="AJ272" s="3">
        <v>45705</v>
      </c>
      <c r="AK272" s="3">
        <v>45701</v>
      </c>
      <c r="AL272" s="3">
        <v>45695</v>
      </c>
      <c r="AM272" s="3">
        <v>45702</v>
      </c>
      <c r="AN272" s="3">
        <v>45703</v>
      </c>
      <c r="AO272" s="3">
        <v>45703</v>
      </c>
      <c r="AP272" s="3">
        <v>45700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151</v>
      </c>
      <c r="BD272" s="56">
        <v>1237.7032565333332</v>
      </c>
    </row>
    <row r="273" spans="1:56" ht="28.5" customHeight="1" x14ac:dyDescent="0.45">
      <c r="A273" s="3">
        <v>45643</v>
      </c>
      <c r="B273" s="14" t="s">
        <v>510</v>
      </c>
      <c r="C273" s="9" t="s">
        <v>114</v>
      </c>
      <c r="D273" s="13" t="s">
        <v>228</v>
      </c>
      <c r="E273" s="9">
        <v>21</v>
      </c>
      <c r="F273" s="9">
        <v>40</v>
      </c>
      <c r="G273" s="9" t="s">
        <v>60</v>
      </c>
      <c r="H273" s="9" t="s">
        <v>66</v>
      </c>
      <c r="I273" s="9">
        <v>108</v>
      </c>
      <c r="J273" s="9" t="s">
        <v>57</v>
      </c>
      <c r="K273" s="9">
        <v>5</v>
      </c>
      <c r="L273" s="9" t="s">
        <v>91</v>
      </c>
      <c r="M273" s="10">
        <v>22</v>
      </c>
      <c r="N273" s="9">
        <v>42</v>
      </c>
      <c r="O273" s="9">
        <v>40</v>
      </c>
      <c r="P273" s="10">
        <v>113.97964300799998</v>
      </c>
      <c r="Q273" s="10">
        <v>0</v>
      </c>
      <c r="R273" s="10">
        <v>113.97964300799998</v>
      </c>
      <c r="S273" s="9" t="s">
        <v>67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150</v>
      </c>
      <c r="AA273" s="8">
        <v>5797.55</v>
      </c>
      <c r="AB273" s="8">
        <v>0</v>
      </c>
      <c r="AC273" s="8">
        <v>5797.55</v>
      </c>
      <c r="AD273" s="8">
        <v>0</v>
      </c>
      <c r="AE273" s="8">
        <v>5797.55</v>
      </c>
      <c r="AF273" s="8">
        <v>0</v>
      </c>
      <c r="AG273" s="1" t="s">
        <v>141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151</v>
      </c>
      <c r="BD273" s="56">
        <v>416.92114566666663</v>
      </c>
    </row>
    <row r="274" spans="1:56" ht="28.5" customHeight="1" x14ac:dyDescent="0.45">
      <c r="A274" s="3" t="s">
        <v>172</v>
      </c>
      <c r="B274" s="14" t="s">
        <v>172</v>
      </c>
      <c r="C274" s="9" t="s">
        <v>132</v>
      </c>
      <c r="D274" s="13" t="s">
        <v>59</v>
      </c>
      <c r="E274" s="9">
        <v>21</v>
      </c>
      <c r="F274" s="9">
        <v>37</v>
      </c>
      <c r="G274" s="9" t="s">
        <v>60</v>
      </c>
      <c r="H274" s="9" t="s">
        <v>76</v>
      </c>
      <c r="I274" s="9">
        <v>100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67</v>
      </c>
      <c r="T274" s="12" t="s">
        <v>63</v>
      </c>
      <c r="U274" s="11">
        <v>40000</v>
      </c>
      <c r="V274" s="10">
        <v>0</v>
      </c>
      <c r="W274" s="10">
        <v>40000</v>
      </c>
      <c r="X274" s="10">
        <v>0</v>
      </c>
      <c r="Y274" s="10">
        <v>0</v>
      </c>
      <c r="Z274" s="9" t="s">
        <v>150</v>
      </c>
      <c r="AA274" s="8">
        <v>43027.600000000006</v>
      </c>
      <c r="AB274" s="8">
        <v>43027.600000000006</v>
      </c>
      <c r="AC274" s="8">
        <v>0</v>
      </c>
      <c r="AD274" s="8">
        <v>43027.600000000006</v>
      </c>
      <c r="AE274" s="8">
        <v>0</v>
      </c>
      <c r="AF274" s="8">
        <v>0</v>
      </c>
      <c r="AG274" s="1" t="s">
        <v>140</v>
      </c>
      <c r="AH274" s="1" t="s">
        <v>195</v>
      </c>
      <c r="AI274" s="1">
        <v>2</v>
      </c>
      <c r="AJ274" s="3" t="s">
        <v>63</v>
      </c>
      <c r="AK274" s="3" t="e">
        <v>#VALUE!</v>
      </c>
      <c r="AL274" s="3">
        <v>0</v>
      </c>
      <c r="AM274" s="3">
        <v>0</v>
      </c>
      <c r="AN274" s="3">
        <v>0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190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151</v>
      </c>
      <c r="BD274" s="56">
        <v>0</v>
      </c>
    </row>
    <row r="275" spans="1:56" ht="28.5" customHeight="1" x14ac:dyDescent="0.45">
      <c r="A275" s="3">
        <v>45548</v>
      </c>
      <c r="B275" s="14" t="s">
        <v>268</v>
      </c>
      <c r="C275" s="9" t="s">
        <v>114</v>
      </c>
      <c r="D275" s="13" t="s">
        <v>256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91</v>
      </c>
      <c r="M275" s="10">
        <v>22</v>
      </c>
      <c r="N275" s="9">
        <v>40</v>
      </c>
      <c r="O275" s="9">
        <v>40</v>
      </c>
      <c r="P275" s="10">
        <v>217.10408191999997</v>
      </c>
      <c r="Q275" s="10">
        <v>0</v>
      </c>
      <c r="R275" s="10">
        <v>217.10408191999997</v>
      </c>
      <c r="S275" s="9" t="s">
        <v>67</v>
      </c>
      <c r="T275" s="12" t="s">
        <v>63</v>
      </c>
      <c r="U275" s="11">
        <v>10000</v>
      </c>
      <c r="V275" s="10">
        <v>0</v>
      </c>
      <c r="W275" s="10">
        <v>10000</v>
      </c>
      <c r="X275" s="10">
        <v>0</v>
      </c>
      <c r="Y275" s="10">
        <v>10500</v>
      </c>
      <c r="Z275" s="9" t="s">
        <v>150</v>
      </c>
      <c r="AA275" s="8">
        <v>11036.3</v>
      </c>
      <c r="AB275" s="8">
        <v>0</v>
      </c>
      <c r="AC275" s="8">
        <v>11036.3</v>
      </c>
      <c r="AD275" s="8">
        <v>0</v>
      </c>
      <c r="AE275" s="8">
        <v>11036.3</v>
      </c>
      <c r="AF275" s="8">
        <v>0</v>
      </c>
      <c r="AG275" s="1" t="s">
        <v>140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151</v>
      </c>
      <c r="BD275" s="56">
        <v>793.65712066666651</v>
      </c>
    </row>
    <row r="276" spans="1:56" ht="28.5" customHeight="1" x14ac:dyDescent="0.45">
      <c r="A276" s="3">
        <v>45066</v>
      </c>
      <c r="B276" s="14" t="s">
        <v>159</v>
      </c>
      <c r="C276" s="9" t="s">
        <v>80</v>
      </c>
      <c r="D276" s="13" t="s">
        <v>158</v>
      </c>
      <c r="E276" s="9">
        <v>21</v>
      </c>
      <c r="F276" s="9">
        <v>38</v>
      </c>
      <c r="G276" s="9" t="s">
        <v>60</v>
      </c>
      <c r="H276" s="9" t="s">
        <v>76</v>
      </c>
      <c r="I276" s="9">
        <v>102</v>
      </c>
      <c r="J276" s="9" t="s">
        <v>57</v>
      </c>
      <c r="K276" s="9">
        <v>5</v>
      </c>
      <c r="L276" s="9" t="s">
        <v>92</v>
      </c>
      <c r="M276" s="10">
        <v>22</v>
      </c>
      <c r="N276" s="9">
        <v>40</v>
      </c>
      <c r="O276" s="9">
        <v>40</v>
      </c>
      <c r="P276" s="10">
        <v>108.55204095999999</v>
      </c>
      <c r="Q276" s="10">
        <v>0</v>
      </c>
      <c r="R276" s="10">
        <v>108.55204095999999</v>
      </c>
      <c r="S276" s="9" t="s">
        <v>67</v>
      </c>
      <c r="T276" s="12" t="s">
        <v>63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150</v>
      </c>
      <c r="AA276" s="8">
        <v>5518.15</v>
      </c>
      <c r="AB276" s="8">
        <v>5518.15</v>
      </c>
      <c r="AC276" s="8">
        <v>0</v>
      </c>
      <c r="AD276" s="8">
        <v>5518.15</v>
      </c>
      <c r="AE276" s="8">
        <v>0</v>
      </c>
      <c r="AF276" s="8">
        <v>0</v>
      </c>
      <c r="AG276" s="1" t="s">
        <v>141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151</v>
      </c>
      <c r="BD276" s="56">
        <v>0</v>
      </c>
    </row>
    <row r="277" spans="1:56" ht="28.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21</v>
      </c>
      <c r="F277" s="9">
        <v>37</v>
      </c>
      <c r="G277" s="9">
        <v>0</v>
      </c>
      <c r="H277" s="9">
        <v>0</v>
      </c>
      <c r="I277" s="9">
        <v>74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 t="s">
        <v>83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150</v>
      </c>
      <c r="AA277" s="8">
        <v>276613.78129000001</v>
      </c>
      <c r="AB277" s="8">
        <v>59302.650000000009</v>
      </c>
      <c r="AC277" s="8">
        <v>217311.13129000002</v>
      </c>
      <c r="AD277" s="8">
        <v>52545.750000000007</v>
      </c>
      <c r="AE277" s="8">
        <v>224068.03128999998</v>
      </c>
      <c r="AF277" s="8" t="s">
        <v>58</v>
      </c>
      <c r="AG277" s="1" t="s">
        <v>141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152</v>
      </c>
      <c r="BD277" s="56">
        <v>0</v>
      </c>
    </row>
    <row r="278" spans="1:56" ht="28.5" customHeight="1" x14ac:dyDescent="0.45">
      <c r="A278" s="3">
        <v>45660</v>
      </c>
      <c r="B278" s="14" t="s">
        <v>661</v>
      </c>
      <c r="C278" s="9" t="s">
        <v>662</v>
      </c>
      <c r="D278" s="13" t="s">
        <v>663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45677</v>
      </c>
      <c r="U278" s="11">
        <v>25000</v>
      </c>
      <c r="V278" s="10">
        <v>0</v>
      </c>
      <c r="W278" s="10">
        <v>25000</v>
      </c>
      <c r="X278" s="10">
        <v>0</v>
      </c>
      <c r="Y278" s="10">
        <v>26250</v>
      </c>
      <c r="Z278" s="9" t="s">
        <v>84</v>
      </c>
      <c r="AA278" s="8">
        <v>24796.750000000004</v>
      </c>
      <c r="AB278" s="8">
        <v>4280</v>
      </c>
      <c r="AC278" s="8">
        <v>20516.750000000004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74</v>
      </c>
      <c r="AI278" s="1">
        <v>2</v>
      </c>
      <c r="AJ278" s="3">
        <v>45677</v>
      </c>
      <c r="AK278" s="3">
        <v>0</v>
      </c>
      <c r="AL278" s="3">
        <v>45668</v>
      </c>
      <c r="AM278" s="3">
        <v>45675</v>
      </c>
      <c r="AN278" s="3">
        <v>45676</v>
      </c>
      <c r="AO278" s="3">
        <v>45676</v>
      </c>
      <c r="AP278" s="3">
        <v>45672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106</v>
      </c>
      <c r="BD278" s="56">
        <v>1533.6270625</v>
      </c>
    </row>
    <row r="279" spans="1:56" ht="28.5" customHeight="1" x14ac:dyDescent="0.45">
      <c r="A279" s="3">
        <v>45660</v>
      </c>
      <c r="B279" s="14" t="s">
        <v>661</v>
      </c>
      <c r="C279" s="9" t="s">
        <v>662</v>
      </c>
      <c r="D279" s="13" t="s">
        <v>664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 t="s">
        <v>92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45677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84</v>
      </c>
      <c r="AA279" s="8">
        <v>9918.7000000000007</v>
      </c>
      <c r="AB279" s="8">
        <v>0</v>
      </c>
      <c r="AC279" s="8">
        <v>9918.7000000000007</v>
      </c>
      <c r="AD279" s="8">
        <v>0</v>
      </c>
      <c r="AE279" s="8">
        <v>0</v>
      </c>
      <c r="AF279" s="8">
        <v>0</v>
      </c>
      <c r="AG279" s="1" t="s">
        <v>61</v>
      </c>
      <c r="AH279" s="1" t="s">
        <v>74</v>
      </c>
      <c r="AI279" s="1">
        <v>2</v>
      </c>
      <c r="AJ279" s="3">
        <v>45677</v>
      </c>
      <c r="AK279" s="3">
        <v>0</v>
      </c>
      <c r="AL279" s="3">
        <v>45668</v>
      </c>
      <c r="AM279" s="3">
        <v>45675</v>
      </c>
      <c r="AN279" s="3">
        <v>45676</v>
      </c>
      <c r="AO279" s="3">
        <v>45676</v>
      </c>
      <c r="AP279" s="3">
        <v>45672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741.42282499999999</v>
      </c>
    </row>
    <row r="280" spans="1:56" ht="28.5" customHeight="1" x14ac:dyDescent="0.45">
      <c r="A280" s="3">
        <v>45660</v>
      </c>
      <c r="B280" s="14" t="s">
        <v>661</v>
      </c>
      <c r="C280" s="9" t="s">
        <v>662</v>
      </c>
      <c r="D280" s="13" t="s">
        <v>665</v>
      </c>
      <c r="E280" s="9">
        <v>23</v>
      </c>
      <c r="F280" s="9">
        <v>34</v>
      </c>
      <c r="G280" s="9" t="s">
        <v>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92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45677</v>
      </c>
      <c r="U280" s="11">
        <v>25000</v>
      </c>
      <c r="V280" s="10">
        <v>0</v>
      </c>
      <c r="W280" s="10">
        <v>25000</v>
      </c>
      <c r="X280" s="10">
        <v>0</v>
      </c>
      <c r="Y280" s="10">
        <v>26250</v>
      </c>
      <c r="Z280" s="9" t="s">
        <v>84</v>
      </c>
      <c r="AA280" s="8">
        <v>24796.750000000004</v>
      </c>
      <c r="AB280" s="8">
        <v>0</v>
      </c>
      <c r="AC280" s="8">
        <v>24796.750000000004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74</v>
      </c>
      <c r="AI280" s="1">
        <v>2</v>
      </c>
      <c r="AJ280" s="3">
        <v>45677</v>
      </c>
      <c r="AK280" s="3">
        <v>0</v>
      </c>
      <c r="AL280" s="3">
        <v>45668</v>
      </c>
      <c r="AM280" s="3">
        <v>45675</v>
      </c>
      <c r="AN280" s="3">
        <v>45676</v>
      </c>
      <c r="AO280" s="3">
        <v>45676</v>
      </c>
      <c r="AP280" s="3">
        <v>45672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1853.5570625</v>
      </c>
    </row>
    <row r="281" spans="1:56" ht="28.5" customHeight="1" x14ac:dyDescent="0.45">
      <c r="A281" s="3" t="s">
        <v>172</v>
      </c>
      <c r="B281" s="14" t="s">
        <v>172</v>
      </c>
      <c r="C281" s="9" t="s">
        <v>719</v>
      </c>
      <c r="D281" s="13" t="s">
        <v>61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92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45687</v>
      </c>
      <c r="U281" s="11">
        <v>40000</v>
      </c>
      <c r="V281" s="10">
        <v>0</v>
      </c>
      <c r="W281" s="10">
        <v>40000</v>
      </c>
      <c r="X281" s="10">
        <v>0</v>
      </c>
      <c r="Y281" s="10">
        <v>42000</v>
      </c>
      <c r="Z281" s="9" t="s">
        <v>84</v>
      </c>
      <c r="AA281" s="8">
        <v>39674.800000000003</v>
      </c>
      <c r="AB281" s="8">
        <v>0</v>
      </c>
      <c r="AC281" s="8">
        <v>39674.800000000003</v>
      </c>
      <c r="AD281" s="8">
        <v>0</v>
      </c>
      <c r="AE281" s="8">
        <v>0</v>
      </c>
      <c r="AF281" s="8">
        <v>0</v>
      </c>
      <c r="AG281" s="1" t="s">
        <v>61</v>
      </c>
      <c r="AH281" s="1" t="s">
        <v>74</v>
      </c>
      <c r="AI281" s="1">
        <v>2</v>
      </c>
      <c r="AJ281" s="3">
        <v>45687</v>
      </c>
      <c r="AK281" s="3">
        <v>0</v>
      </c>
      <c r="AL281" s="3">
        <v>45678</v>
      </c>
      <c r="AM281" s="3">
        <v>45685</v>
      </c>
      <c r="AN281" s="3">
        <v>45686</v>
      </c>
      <c r="AO281" s="3">
        <v>45686</v>
      </c>
      <c r="AP281" s="3">
        <v>45682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106</v>
      </c>
      <c r="BD281" s="56">
        <v>2965.6913</v>
      </c>
    </row>
    <row r="282" spans="1:56" ht="28.5" customHeight="1" x14ac:dyDescent="0.45">
      <c r="A282" s="3" t="s">
        <v>172</v>
      </c>
      <c r="B282" s="14" t="s">
        <v>172</v>
      </c>
      <c r="C282" s="9" t="s">
        <v>230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93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156</v>
      </c>
      <c r="T282" s="12">
        <v>45687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84</v>
      </c>
      <c r="AA282" s="8">
        <v>9918.7000000000007</v>
      </c>
      <c r="AB282" s="8">
        <v>0</v>
      </c>
      <c r="AC282" s="8">
        <v>9918.7000000000007</v>
      </c>
      <c r="AD282" s="8">
        <v>0</v>
      </c>
      <c r="AE282" s="8">
        <v>0</v>
      </c>
      <c r="AF282" s="8">
        <v>0</v>
      </c>
      <c r="AG282" s="1" t="s">
        <v>140</v>
      </c>
      <c r="AH282" s="1" t="s">
        <v>72</v>
      </c>
      <c r="AI282" s="1">
        <v>3</v>
      </c>
      <c r="AJ282" s="3">
        <v>45687</v>
      </c>
      <c r="AK282" s="3">
        <v>0</v>
      </c>
      <c r="AL282" s="3">
        <v>45677</v>
      </c>
      <c r="AM282" s="3">
        <v>45684</v>
      </c>
      <c r="AN282" s="3">
        <v>45685</v>
      </c>
      <c r="AO282" s="3">
        <v>45685</v>
      </c>
      <c r="AP282" s="3">
        <v>45682</v>
      </c>
      <c r="AQ282" s="3">
        <v>45686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106</v>
      </c>
      <c r="BD282" s="56">
        <v>741.42282499999999</v>
      </c>
    </row>
    <row r="283" spans="1:56" ht="28.5" customHeight="1" x14ac:dyDescent="0.45">
      <c r="A283" s="3" t="s">
        <v>172</v>
      </c>
      <c r="B283" s="14" t="s">
        <v>172</v>
      </c>
      <c r="C283" s="9" t="s">
        <v>230</v>
      </c>
      <c r="D283" s="13" t="s">
        <v>61</v>
      </c>
      <c r="E283" s="9">
        <v>23</v>
      </c>
      <c r="F283" s="9">
        <v>34</v>
      </c>
      <c r="G283" s="9" t="s">
        <v>60</v>
      </c>
      <c r="H283" s="9" t="s">
        <v>66</v>
      </c>
      <c r="I283" s="9">
        <v>92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156</v>
      </c>
      <c r="T283" s="12">
        <v>45687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84</v>
      </c>
      <c r="AA283" s="8">
        <v>9918.7000000000007</v>
      </c>
      <c r="AB283" s="8">
        <v>0</v>
      </c>
      <c r="AC283" s="8">
        <v>9918.7000000000007</v>
      </c>
      <c r="AD283" s="8">
        <v>0</v>
      </c>
      <c r="AE283" s="8">
        <v>9918.7000000000007</v>
      </c>
      <c r="AF283" s="8">
        <v>0</v>
      </c>
      <c r="AG283" s="1" t="s">
        <v>140</v>
      </c>
      <c r="AH283" s="1" t="s">
        <v>68</v>
      </c>
      <c r="AI283" s="1">
        <v>4</v>
      </c>
      <c r="AJ283" s="3">
        <v>45687</v>
      </c>
      <c r="AK283" s="3">
        <v>45683</v>
      </c>
      <c r="AL283" s="3">
        <v>45677</v>
      </c>
      <c r="AM283" s="3">
        <v>45684</v>
      </c>
      <c r="AN283" s="3">
        <v>45685</v>
      </c>
      <c r="AO283" s="3">
        <v>45685</v>
      </c>
      <c r="AP283" s="3">
        <v>45682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106</v>
      </c>
      <c r="BD283" s="56">
        <v>741.42282499999999</v>
      </c>
    </row>
    <row r="284" spans="1:56" ht="28.5" customHeight="1" x14ac:dyDescent="0.45">
      <c r="A284" s="3" t="s">
        <v>172</v>
      </c>
      <c r="B284" s="14" t="s">
        <v>172</v>
      </c>
      <c r="C284" s="9" t="s">
        <v>230</v>
      </c>
      <c r="D284" s="13" t="s">
        <v>61</v>
      </c>
      <c r="E284" s="9">
        <v>23</v>
      </c>
      <c r="F284" s="9">
        <v>38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156</v>
      </c>
      <c r="T284" s="12">
        <v>45687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84</v>
      </c>
      <c r="AA284" s="8">
        <v>11036.3</v>
      </c>
      <c r="AB284" s="8">
        <v>0</v>
      </c>
      <c r="AC284" s="8">
        <v>11036.3</v>
      </c>
      <c r="AD284" s="8">
        <v>0</v>
      </c>
      <c r="AE284" s="8">
        <v>11036.3</v>
      </c>
      <c r="AF284" s="8">
        <v>0</v>
      </c>
      <c r="AG284" s="1" t="s">
        <v>140</v>
      </c>
      <c r="AH284" s="1" t="s">
        <v>68</v>
      </c>
      <c r="AI284" s="1">
        <v>4</v>
      </c>
      <c r="AJ284" s="3">
        <v>45687</v>
      </c>
      <c r="AK284" s="3">
        <v>45683</v>
      </c>
      <c r="AL284" s="3">
        <v>45677</v>
      </c>
      <c r="AM284" s="3">
        <v>45684</v>
      </c>
      <c r="AN284" s="3">
        <v>45685</v>
      </c>
      <c r="AO284" s="3">
        <v>45685</v>
      </c>
      <c r="AP284" s="3">
        <v>45682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65</v>
      </c>
      <c r="AY284" s="2">
        <v>0</v>
      </c>
      <c r="AZ284" s="2">
        <v>0</v>
      </c>
      <c r="BA284" s="2">
        <v>0</v>
      </c>
      <c r="BB284" s="2">
        <v>0</v>
      </c>
      <c r="BC284" s="1" t="s">
        <v>106</v>
      </c>
      <c r="BD284" s="56">
        <v>824.9634249999998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84</v>
      </c>
      <c r="AA285" s="8">
        <v>130060.70000000001</v>
      </c>
      <c r="AB285" s="8">
        <v>4280</v>
      </c>
      <c r="AC285" s="8">
        <v>125780.70000000001</v>
      </c>
      <c r="AD285" s="8">
        <v>0</v>
      </c>
      <c r="AE285" s="8">
        <v>20955</v>
      </c>
      <c r="AF285" s="8" t="s">
        <v>58</v>
      </c>
      <c r="AG285" s="1" t="s">
        <v>140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106</v>
      </c>
      <c r="BD285" s="56">
        <v>0</v>
      </c>
    </row>
    <row r="286" spans="1:56" ht="28.5" customHeight="1" x14ac:dyDescent="0.45">
      <c r="A286" s="3">
        <v>45663</v>
      </c>
      <c r="B286" s="14" t="s">
        <v>720</v>
      </c>
      <c r="C286" s="9" t="s">
        <v>698</v>
      </c>
      <c r="D286" s="13" t="s">
        <v>699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45671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667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 t="s">
        <v>700</v>
      </c>
      <c r="AG286" s="1" t="s">
        <v>140</v>
      </c>
      <c r="AH286" s="1" t="s">
        <v>74</v>
      </c>
      <c r="AI286" s="1">
        <v>2</v>
      </c>
      <c r="AJ286" s="3">
        <v>45671</v>
      </c>
      <c r="AK286" s="3">
        <v>0</v>
      </c>
      <c r="AL286" s="3">
        <v>45662</v>
      </c>
      <c r="AM286" s="3">
        <v>45669</v>
      </c>
      <c r="AN286" s="3">
        <v>45670</v>
      </c>
      <c r="AO286" s="3">
        <v>45670</v>
      </c>
      <c r="AP286" s="3">
        <v>45666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>
        <v>0</v>
      </c>
      <c r="AY286" s="2" t="s">
        <v>701</v>
      </c>
      <c r="AZ286" s="2">
        <v>0</v>
      </c>
      <c r="BA286" s="2">
        <v>0</v>
      </c>
      <c r="BB286" s="2">
        <v>0</v>
      </c>
      <c r="BC286" s="1" t="s">
        <v>109</v>
      </c>
      <c r="BD286" s="56">
        <v>474.2000083333333</v>
      </c>
    </row>
    <row r="287" spans="1:56" ht="28.5" customHeight="1" x14ac:dyDescent="0.45">
      <c r="A287" s="3">
        <v>45663</v>
      </c>
      <c r="B287" s="14" t="s">
        <v>720</v>
      </c>
      <c r="C287" s="9" t="s">
        <v>698</v>
      </c>
      <c r="D287" s="13" t="s">
        <v>702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93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45671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667</v>
      </c>
      <c r="AA287" s="8">
        <v>5378.4500000000007</v>
      </c>
      <c r="AB287" s="8">
        <v>0</v>
      </c>
      <c r="AC287" s="8">
        <v>5378.4500000000007</v>
      </c>
      <c r="AD287" s="8">
        <v>0</v>
      </c>
      <c r="AE287" s="8">
        <v>0</v>
      </c>
      <c r="AF287" s="8" t="s">
        <v>700</v>
      </c>
      <c r="AG287" s="1" t="s">
        <v>140</v>
      </c>
      <c r="AH287" s="1" t="s">
        <v>74</v>
      </c>
      <c r="AI287" s="1">
        <v>2</v>
      </c>
      <c r="AJ287" s="3">
        <v>45671</v>
      </c>
      <c r="AK287" s="3">
        <v>0</v>
      </c>
      <c r="AL287" s="3">
        <v>45662</v>
      </c>
      <c r="AM287" s="3">
        <v>45669</v>
      </c>
      <c r="AN287" s="3">
        <v>45670</v>
      </c>
      <c r="AO287" s="3">
        <v>45670</v>
      </c>
      <c r="AP287" s="3">
        <v>45666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>
        <v>0</v>
      </c>
      <c r="AY287" s="2" t="s">
        <v>701</v>
      </c>
      <c r="AZ287" s="2">
        <v>0</v>
      </c>
      <c r="BA287" s="2">
        <v>0</v>
      </c>
      <c r="BB287" s="2">
        <v>0</v>
      </c>
      <c r="BC287" s="1" t="s">
        <v>109</v>
      </c>
      <c r="BD287" s="56">
        <v>474.2000083333333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37</v>
      </c>
      <c r="G288" s="9">
        <v>0</v>
      </c>
      <c r="H288" s="9">
        <v>0</v>
      </c>
      <c r="I288" s="9">
        <v>85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667</v>
      </c>
      <c r="AA288" s="8">
        <v>10756.900000000001</v>
      </c>
      <c r="AB288" s="8">
        <v>0</v>
      </c>
      <c r="AC288" s="8">
        <v>10756.900000000001</v>
      </c>
      <c r="AD288" s="8">
        <v>0</v>
      </c>
      <c r="AE288" s="8">
        <v>0</v>
      </c>
      <c r="AF288" s="8" t="s">
        <v>58</v>
      </c>
      <c r="AG288" s="1" t="s">
        <v>140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668</v>
      </c>
      <c r="BD288" s="56">
        <v>0</v>
      </c>
    </row>
    <row r="289" spans="1:56" ht="28.5" customHeight="1" x14ac:dyDescent="0.45">
      <c r="A289" s="3">
        <v>45601</v>
      </c>
      <c r="B289" s="14" t="s">
        <v>322</v>
      </c>
      <c r="C289" s="9" t="s">
        <v>94</v>
      </c>
      <c r="D289" s="13" t="s">
        <v>111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92</v>
      </c>
      <c r="M289" s="10">
        <v>24</v>
      </c>
      <c r="N289" s="9">
        <v>40</v>
      </c>
      <c r="O289" s="9">
        <v>55</v>
      </c>
      <c r="P289" s="10">
        <v>128.47134047615998</v>
      </c>
      <c r="Q289" s="10">
        <v>0</v>
      </c>
      <c r="R289" s="10">
        <v>128.47134047615998</v>
      </c>
      <c r="S289" s="9" t="s">
        <v>100</v>
      </c>
      <c r="T289" s="12">
        <v>45666</v>
      </c>
      <c r="U289" s="11">
        <v>54000</v>
      </c>
      <c r="V289" s="10">
        <v>50055</v>
      </c>
      <c r="W289" s="10">
        <v>3945</v>
      </c>
      <c r="X289" s="10">
        <v>51985</v>
      </c>
      <c r="Y289" s="10">
        <v>2115.75</v>
      </c>
      <c r="Z289" s="9" t="s">
        <v>101</v>
      </c>
      <c r="AA289" s="8">
        <v>2275.8911174999998</v>
      </c>
      <c r="AB289" s="8">
        <v>2275.8911174999998</v>
      </c>
      <c r="AC289" s="8">
        <v>0</v>
      </c>
      <c r="AD289" s="8">
        <v>0</v>
      </c>
      <c r="AE289" s="8">
        <v>0</v>
      </c>
      <c r="AF289" s="8">
        <v>45663</v>
      </c>
      <c r="AG289" s="1" t="s">
        <v>141</v>
      </c>
      <c r="AH289" s="1" t="s">
        <v>72</v>
      </c>
      <c r="AI289" s="1">
        <v>3</v>
      </c>
      <c r="AJ289" s="3">
        <v>45666</v>
      </c>
      <c r="AK289" s="3">
        <v>0</v>
      </c>
      <c r="AL289" s="3">
        <v>45656</v>
      </c>
      <c r="AM289" s="3">
        <v>45663</v>
      </c>
      <c r="AN289" s="3">
        <v>45664</v>
      </c>
      <c r="AO289" s="3">
        <v>45664</v>
      </c>
      <c r="AP289" s="3">
        <v>45661</v>
      </c>
      <c r="AQ289" s="3">
        <v>45665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138</v>
      </c>
      <c r="BD289" s="56">
        <v>0</v>
      </c>
    </row>
    <row r="290" spans="1:56" ht="28.5" customHeight="1" x14ac:dyDescent="0.45">
      <c r="A290" s="3">
        <v>45601</v>
      </c>
      <c r="B290" s="14" t="s">
        <v>322</v>
      </c>
      <c r="C290" s="9" t="s">
        <v>94</v>
      </c>
      <c r="D290" s="13" t="s">
        <v>111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92</v>
      </c>
      <c r="M290" s="10">
        <v>24</v>
      </c>
      <c r="N290" s="9">
        <v>40</v>
      </c>
      <c r="O290" s="9">
        <v>55</v>
      </c>
      <c r="P290" s="10">
        <v>1758.5430635519999</v>
      </c>
      <c r="Q290" s="10">
        <v>0</v>
      </c>
      <c r="R290" s="10">
        <v>1758.5430635519999</v>
      </c>
      <c r="S290" s="9" t="s">
        <v>100</v>
      </c>
      <c r="T290" s="12">
        <v>45670</v>
      </c>
      <c r="U290" s="11">
        <v>54000</v>
      </c>
      <c r="V290" s="10">
        <v>0</v>
      </c>
      <c r="W290" s="10">
        <v>54000</v>
      </c>
      <c r="X290" s="10">
        <v>0</v>
      </c>
      <c r="Y290" s="10">
        <v>56700</v>
      </c>
      <c r="Z290" s="9" t="s">
        <v>101</v>
      </c>
      <c r="AA290" s="8">
        <v>58087.26</v>
      </c>
      <c r="AB290" s="8">
        <v>38003</v>
      </c>
      <c r="AC290" s="8">
        <v>20084.260000000002</v>
      </c>
      <c r="AD290" s="8">
        <v>0</v>
      </c>
      <c r="AE290" s="8">
        <v>0</v>
      </c>
      <c r="AF290" s="8">
        <v>45666</v>
      </c>
      <c r="AG290" s="1" t="s">
        <v>141</v>
      </c>
      <c r="AH290" s="1" t="s">
        <v>72</v>
      </c>
      <c r="AI290" s="1">
        <v>3</v>
      </c>
      <c r="AJ290" s="3">
        <v>45670</v>
      </c>
      <c r="AK290" s="3">
        <v>0</v>
      </c>
      <c r="AL290" s="3">
        <v>45660</v>
      </c>
      <c r="AM290" s="3">
        <v>45667</v>
      </c>
      <c r="AN290" s="3">
        <v>45668</v>
      </c>
      <c r="AO290" s="3">
        <v>45668</v>
      </c>
      <c r="AP290" s="3">
        <v>45665</v>
      </c>
      <c r="AQ290" s="3">
        <v>45669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 t="s">
        <v>598</v>
      </c>
      <c r="AZ290" s="2">
        <v>0</v>
      </c>
      <c r="BA290" s="2">
        <v>0</v>
      </c>
      <c r="BB290" s="2">
        <v>0</v>
      </c>
      <c r="BC290" s="1" t="s">
        <v>138</v>
      </c>
      <c r="BD290" s="56">
        <v>2572.8662324944444</v>
      </c>
    </row>
    <row r="291" spans="1:56" ht="28.5" customHeight="1" x14ac:dyDescent="0.45">
      <c r="A291" s="3">
        <v>45601</v>
      </c>
      <c r="B291" s="14" t="s">
        <v>322</v>
      </c>
      <c r="C291" s="9" t="s">
        <v>94</v>
      </c>
      <c r="D291" s="13" t="s">
        <v>111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57</v>
      </c>
      <c r="K291" s="9">
        <v>5</v>
      </c>
      <c r="L291" s="9" t="s">
        <v>92</v>
      </c>
      <c r="M291" s="10">
        <v>24</v>
      </c>
      <c r="N291" s="9">
        <v>40</v>
      </c>
      <c r="O291" s="9">
        <v>55</v>
      </c>
      <c r="P291" s="10">
        <v>1758.5430635519999</v>
      </c>
      <c r="Q291" s="10">
        <v>0</v>
      </c>
      <c r="R291" s="10">
        <v>1758.5430635519999</v>
      </c>
      <c r="S291" s="9" t="s">
        <v>100</v>
      </c>
      <c r="T291" s="12">
        <v>45673</v>
      </c>
      <c r="U291" s="11">
        <v>54000</v>
      </c>
      <c r="V291" s="10">
        <v>0</v>
      </c>
      <c r="W291" s="10">
        <v>54000</v>
      </c>
      <c r="X291" s="10">
        <v>0</v>
      </c>
      <c r="Y291" s="10">
        <v>56700</v>
      </c>
      <c r="Z291" s="9" t="s">
        <v>101</v>
      </c>
      <c r="AA291" s="8">
        <v>58087.26</v>
      </c>
      <c r="AB291" s="8">
        <v>0</v>
      </c>
      <c r="AC291" s="8">
        <v>58087.26</v>
      </c>
      <c r="AD291" s="8">
        <v>0</v>
      </c>
      <c r="AE291" s="8">
        <v>0</v>
      </c>
      <c r="AF291" s="8">
        <v>45670</v>
      </c>
      <c r="AG291" s="1" t="s">
        <v>141</v>
      </c>
      <c r="AH291" s="1" t="s">
        <v>72</v>
      </c>
      <c r="AI291" s="1">
        <v>3</v>
      </c>
      <c r="AJ291" s="3">
        <v>45673</v>
      </c>
      <c r="AK291" s="3">
        <v>0</v>
      </c>
      <c r="AL291" s="3">
        <v>45663</v>
      </c>
      <c r="AM291" s="3">
        <v>45670</v>
      </c>
      <c r="AN291" s="3">
        <v>45671</v>
      </c>
      <c r="AO291" s="3">
        <v>45671</v>
      </c>
      <c r="AP291" s="3">
        <v>45668</v>
      </c>
      <c r="AQ291" s="3">
        <v>45672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 t="s">
        <v>599</v>
      </c>
      <c r="AZ291" s="2">
        <v>0</v>
      </c>
      <c r="BA291" s="2">
        <v>0</v>
      </c>
      <c r="BB291" s="2">
        <v>0</v>
      </c>
      <c r="BC291" s="1" t="s">
        <v>138</v>
      </c>
      <c r="BD291" s="56">
        <v>7441.1877655499993</v>
      </c>
    </row>
    <row r="292" spans="1:56" ht="28.5" customHeight="1" x14ac:dyDescent="0.45">
      <c r="A292" s="3">
        <v>45601</v>
      </c>
      <c r="B292" s="14" t="s">
        <v>322</v>
      </c>
      <c r="C292" s="9" t="s">
        <v>94</v>
      </c>
      <c r="D292" s="13" t="s">
        <v>189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92</v>
      </c>
      <c r="M292" s="10">
        <v>24</v>
      </c>
      <c r="N292" s="9">
        <v>40</v>
      </c>
      <c r="O292" s="9">
        <v>55</v>
      </c>
      <c r="P292" s="10">
        <v>1693.4118389759997</v>
      </c>
      <c r="Q292" s="10">
        <v>0</v>
      </c>
      <c r="R292" s="10">
        <v>1693.4118389759997</v>
      </c>
      <c r="S292" s="9" t="s">
        <v>100</v>
      </c>
      <c r="T292" s="12">
        <v>45677</v>
      </c>
      <c r="U292" s="11">
        <v>54000</v>
      </c>
      <c r="V292" s="10">
        <v>2000</v>
      </c>
      <c r="W292" s="10">
        <v>52000</v>
      </c>
      <c r="X292" s="10">
        <v>0</v>
      </c>
      <c r="Y292" s="10">
        <v>54600</v>
      </c>
      <c r="Z292" s="9" t="s">
        <v>101</v>
      </c>
      <c r="AA292" s="8">
        <v>55935.880000000005</v>
      </c>
      <c r="AB292" s="8">
        <v>0</v>
      </c>
      <c r="AC292" s="8">
        <v>55935.880000000005</v>
      </c>
      <c r="AD292" s="8">
        <v>0</v>
      </c>
      <c r="AE292" s="8">
        <v>0</v>
      </c>
      <c r="AF292" s="8">
        <v>45673</v>
      </c>
      <c r="AG292" s="1" t="s">
        <v>141</v>
      </c>
      <c r="AH292" s="1" t="s">
        <v>72</v>
      </c>
      <c r="AI292" s="1">
        <v>3</v>
      </c>
      <c r="AJ292" s="3">
        <v>45677</v>
      </c>
      <c r="AK292" s="3">
        <v>0</v>
      </c>
      <c r="AL292" s="3">
        <v>45667</v>
      </c>
      <c r="AM292" s="3">
        <v>45674</v>
      </c>
      <c r="AN292" s="3">
        <v>45675</v>
      </c>
      <c r="AO292" s="3">
        <v>45675</v>
      </c>
      <c r="AP292" s="3">
        <v>45672</v>
      </c>
      <c r="AQ292" s="3">
        <v>45676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138</v>
      </c>
      <c r="BD292" s="56">
        <v>7165.588218677779</v>
      </c>
    </row>
    <row r="293" spans="1:56" ht="28.5" customHeight="1" x14ac:dyDescent="0.45">
      <c r="A293" s="3">
        <v>45601</v>
      </c>
      <c r="B293" s="14" t="s">
        <v>322</v>
      </c>
      <c r="C293" s="9" t="s">
        <v>94</v>
      </c>
      <c r="D293" s="13" t="s">
        <v>111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92</v>
      </c>
      <c r="M293" s="10">
        <v>24</v>
      </c>
      <c r="N293" s="9">
        <v>40</v>
      </c>
      <c r="O293" s="9">
        <v>55</v>
      </c>
      <c r="P293" s="10">
        <v>195.39367372799998</v>
      </c>
      <c r="Q293" s="10">
        <v>0</v>
      </c>
      <c r="R293" s="10">
        <v>195.39367372799998</v>
      </c>
      <c r="S293" s="9" t="s">
        <v>100</v>
      </c>
      <c r="T293" s="12">
        <v>45680</v>
      </c>
      <c r="U293" s="11">
        <v>54000</v>
      </c>
      <c r="V293" s="10">
        <v>48000</v>
      </c>
      <c r="W293" s="10">
        <v>6000</v>
      </c>
      <c r="X293" s="10">
        <v>0</v>
      </c>
      <c r="Y293" s="10">
        <v>6300</v>
      </c>
      <c r="Z293" s="9" t="s">
        <v>101</v>
      </c>
      <c r="AA293" s="8">
        <v>6454.14</v>
      </c>
      <c r="AB293" s="8">
        <v>0</v>
      </c>
      <c r="AC293" s="8">
        <v>6454.14</v>
      </c>
      <c r="AD293" s="8">
        <v>0</v>
      </c>
      <c r="AE293" s="8">
        <v>0</v>
      </c>
      <c r="AF293" s="8">
        <v>45677</v>
      </c>
      <c r="AG293" s="1" t="s">
        <v>141</v>
      </c>
      <c r="AH293" s="1" t="s">
        <v>72</v>
      </c>
      <c r="AI293" s="1">
        <v>3</v>
      </c>
      <c r="AJ293" s="3">
        <v>45680</v>
      </c>
      <c r="AK293" s="3">
        <v>0</v>
      </c>
      <c r="AL293" s="3">
        <v>45670</v>
      </c>
      <c r="AM293" s="3">
        <v>45677</v>
      </c>
      <c r="AN293" s="3">
        <v>45678</v>
      </c>
      <c r="AO293" s="3">
        <v>45678</v>
      </c>
      <c r="AP293" s="3">
        <v>45675</v>
      </c>
      <c r="AQ293" s="3">
        <v>45679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138</v>
      </c>
      <c r="BD293" s="56">
        <v>826.7986406166666</v>
      </c>
    </row>
    <row r="294" spans="1:56" ht="28.5" customHeight="1" x14ac:dyDescent="0.45">
      <c r="A294" s="3">
        <v>45601</v>
      </c>
      <c r="B294" s="14" t="s">
        <v>322</v>
      </c>
      <c r="C294" s="9" t="s">
        <v>94</v>
      </c>
      <c r="D294" s="13" t="s">
        <v>189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92</v>
      </c>
      <c r="M294" s="10">
        <v>24</v>
      </c>
      <c r="N294" s="9">
        <v>40</v>
      </c>
      <c r="O294" s="9">
        <v>55</v>
      </c>
      <c r="P294" s="10">
        <v>1758.5430635519999</v>
      </c>
      <c r="Q294" s="10">
        <v>0</v>
      </c>
      <c r="R294" s="10">
        <v>1758.5430635519999</v>
      </c>
      <c r="S294" s="9" t="s">
        <v>100</v>
      </c>
      <c r="T294" s="12">
        <v>45684</v>
      </c>
      <c r="U294" s="11">
        <v>54000</v>
      </c>
      <c r="V294" s="10">
        <v>0</v>
      </c>
      <c r="W294" s="10">
        <v>54000</v>
      </c>
      <c r="X294" s="10">
        <v>0</v>
      </c>
      <c r="Y294" s="10">
        <v>56700</v>
      </c>
      <c r="Z294" s="9" t="s">
        <v>101</v>
      </c>
      <c r="AA294" s="8">
        <v>58087.26</v>
      </c>
      <c r="AB294" s="8">
        <v>0</v>
      </c>
      <c r="AC294" s="8">
        <v>58087.26</v>
      </c>
      <c r="AD294" s="8">
        <v>0</v>
      </c>
      <c r="AE294" s="8">
        <v>0</v>
      </c>
      <c r="AF294" s="8">
        <v>0</v>
      </c>
      <c r="AG294" s="1" t="s">
        <v>141</v>
      </c>
      <c r="AH294" s="1" t="s">
        <v>72</v>
      </c>
      <c r="AI294" s="1">
        <v>3</v>
      </c>
      <c r="AJ294" s="3">
        <v>45684</v>
      </c>
      <c r="AK294" s="3">
        <v>0</v>
      </c>
      <c r="AL294" s="3">
        <v>45674</v>
      </c>
      <c r="AM294" s="3">
        <v>45681</v>
      </c>
      <c r="AN294" s="3">
        <v>45682</v>
      </c>
      <c r="AO294" s="3">
        <v>45682</v>
      </c>
      <c r="AP294" s="3">
        <v>45679</v>
      </c>
      <c r="AQ294" s="3">
        <v>45683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138</v>
      </c>
      <c r="BD294" s="56">
        <v>7441.1877655499993</v>
      </c>
    </row>
    <row r="295" spans="1:56" ht="28.5" customHeight="1" x14ac:dyDescent="0.45">
      <c r="A295" s="3">
        <v>45601</v>
      </c>
      <c r="B295" s="14" t="s">
        <v>322</v>
      </c>
      <c r="C295" s="9" t="s">
        <v>94</v>
      </c>
      <c r="D295" s="13" t="s">
        <v>111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92</v>
      </c>
      <c r="M295" s="10">
        <v>24</v>
      </c>
      <c r="N295" s="9">
        <v>40</v>
      </c>
      <c r="O295" s="9">
        <v>55</v>
      </c>
      <c r="P295" s="10">
        <v>1758.5430635519999</v>
      </c>
      <c r="Q295" s="10">
        <v>0</v>
      </c>
      <c r="R295" s="10">
        <v>1758.5430635519999</v>
      </c>
      <c r="S295" s="9" t="s">
        <v>100</v>
      </c>
      <c r="T295" s="12">
        <v>45687</v>
      </c>
      <c r="U295" s="11">
        <v>54000</v>
      </c>
      <c r="V295" s="10">
        <v>0</v>
      </c>
      <c r="W295" s="10">
        <v>54000</v>
      </c>
      <c r="X295" s="10">
        <v>0</v>
      </c>
      <c r="Y295" s="10">
        <v>56700</v>
      </c>
      <c r="Z295" s="9" t="s">
        <v>101</v>
      </c>
      <c r="AA295" s="8">
        <v>58087.26</v>
      </c>
      <c r="AB295" s="8">
        <v>0</v>
      </c>
      <c r="AC295" s="8">
        <v>58087.26</v>
      </c>
      <c r="AD295" s="8">
        <v>0</v>
      </c>
      <c r="AE295" s="8">
        <v>0</v>
      </c>
      <c r="AF295" s="8">
        <v>0</v>
      </c>
      <c r="AG295" s="1" t="s">
        <v>140</v>
      </c>
      <c r="AH295" s="1" t="s">
        <v>72</v>
      </c>
      <c r="AI295" s="1">
        <v>3</v>
      </c>
      <c r="AJ295" s="3">
        <v>45687</v>
      </c>
      <c r="AK295" s="3">
        <v>0</v>
      </c>
      <c r="AL295" s="3">
        <v>45677</v>
      </c>
      <c r="AM295" s="3">
        <v>45684</v>
      </c>
      <c r="AN295" s="3">
        <v>45685</v>
      </c>
      <c r="AO295" s="3">
        <v>45685</v>
      </c>
      <c r="AP295" s="3">
        <v>45682</v>
      </c>
      <c r="AQ295" s="3">
        <v>45686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138</v>
      </c>
      <c r="BD295" s="56">
        <v>7441.1877655499993</v>
      </c>
    </row>
    <row r="296" spans="1:56" ht="28.5" customHeight="1" x14ac:dyDescent="0.45">
      <c r="A296" s="3">
        <v>45601</v>
      </c>
      <c r="B296" s="14" t="s">
        <v>322</v>
      </c>
      <c r="C296" s="9" t="s">
        <v>94</v>
      </c>
      <c r="D296" s="13" t="s">
        <v>111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92</v>
      </c>
      <c r="M296" s="10">
        <v>24</v>
      </c>
      <c r="N296" s="9">
        <v>40</v>
      </c>
      <c r="O296" s="9">
        <v>55</v>
      </c>
      <c r="P296" s="10">
        <v>16699.645981286398</v>
      </c>
      <c r="Q296" s="10">
        <v>0</v>
      </c>
      <c r="R296" s="10">
        <v>16699.645981286398</v>
      </c>
      <c r="S296" s="9" t="s">
        <v>100</v>
      </c>
      <c r="T296" s="12" t="s">
        <v>63</v>
      </c>
      <c r="U296" s="11">
        <v>512800</v>
      </c>
      <c r="V296" s="10">
        <v>0</v>
      </c>
      <c r="W296" s="10">
        <v>512800</v>
      </c>
      <c r="X296" s="10">
        <v>0</v>
      </c>
      <c r="Y296" s="10">
        <v>538440</v>
      </c>
      <c r="Z296" s="9" t="s">
        <v>101</v>
      </c>
      <c r="AA296" s="8">
        <v>551613.83200000005</v>
      </c>
      <c r="AB296" s="8">
        <v>0</v>
      </c>
      <c r="AC296" s="8">
        <v>551613.83200000005</v>
      </c>
      <c r="AD296" s="8">
        <v>0</v>
      </c>
      <c r="AE296" s="8">
        <v>0</v>
      </c>
      <c r="AF296" s="8">
        <v>0</v>
      </c>
      <c r="AG296" s="1" t="s">
        <v>140</v>
      </c>
      <c r="AH296" s="1" t="s">
        <v>72</v>
      </c>
      <c r="AI296" s="1">
        <v>3</v>
      </c>
      <c r="AJ296" s="3" t="s">
        <v>63</v>
      </c>
      <c r="AK296" s="3">
        <v>0</v>
      </c>
      <c r="AL296" s="3" t="e">
        <v>#VALUE!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138</v>
      </c>
      <c r="BD296" s="56">
        <v>70663.72381803779</v>
      </c>
    </row>
    <row r="297" spans="1:56" ht="28.5" customHeight="1" x14ac:dyDescent="0.45">
      <c r="A297" s="3">
        <v>45601</v>
      </c>
      <c r="B297" s="14" t="s">
        <v>322</v>
      </c>
      <c r="C297" s="9" t="s">
        <v>94</v>
      </c>
      <c r="D297" s="13" t="s">
        <v>189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92</v>
      </c>
      <c r="M297" s="10">
        <v>24</v>
      </c>
      <c r="N297" s="9">
        <v>40</v>
      </c>
      <c r="O297" s="9">
        <v>55</v>
      </c>
      <c r="P297" s="10">
        <v>32132.489644569599</v>
      </c>
      <c r="Q297" s="10">
        <v>0</v>
      </c>
      <c r="R297" s="10">
        <v>32132.489644569599</v>
      </c>
      <c r="S297" s="9" t="s">
        <v>100</v>
      </c>
      <c r="T297" s="12" t="s">
        <v>63</v>
      </c>
      <c r="U297" s="11">
        <v>986700</v>
      </c>
      <c r="V297" s="10">
        <v>0</v>
      </c>
      <c r="W297" s="10">
        <v>986700</v>
      </c>
      <c r="X297" s="10">
        <v>0</v>
      </c>
      <c r="Y297" s="10">
        <v>1036035</v>
      </c>
      <c r="Z297" s="9" t="s">
        <v>101</v>
      </c>
      <c r="AA297" s="8">
        <v>1061383.3230000001</v>
      </c>
      <c r="AB297" s="8">
        <v>0</v>
      </c>
      <c r="AC297" s="8">
        <v>1061383.3230000001</v>
      </c>
      <c r="AD297" s="8">
        <v>0</v>
      </c>
      <c r="AE297" s="8">
        <v>0</v>
      </c>
      <c r="AF297" s="8">
        <v>0</v>
      </c>
      <c r="AG297" s="1" t="s">
        <v>141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138</v>
      </c>
      <c r="BD297" s="56">
        <v>135967.03644941084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23</v>
      </c>
      <c r="F298" s="9">
        <v>37</v>
      </c>
      <c r="G298" s="9">
        <v>0</v>
      </c>
      <c r="H298" s="9">
        <v>0</v>
      </c>
      <c r="I298" s="9">
        <v>128</v>
      </c>
      <c r="J298" s="9" t="s">
        <v>57</v>
      </c>
      <c r="K298" s="9">
        <v>5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 t="s">
        <v>101</v>
      </c>
      <c r="AA298" s="8">
        <v>1910012.1061175002</v>
      </c>
      <c r="AB298" s="8">
        <v>40278.891117500003</v>
      </c>
      <c r="AC298" s="8">
        <v>1869733.2150000003</v>
      </c>
      <c r="AD298" s="8">
        <v>0</v>
      </c>
      <c r="AE298" s="8">
        <v>0</v>
      </c>
      <c r="AF298" s="8" t="s">
        <v>58</v>
      </c>
      <c r="AG298" s="1" t="s">
        <v>140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139</v>
      </c>
      <c r="BD298" s="56">
        <v>0</v>
      </c>
    </row>
    <row r="299" spans="1:56" ht="28.5" customHeight="1" x14ac:dyDescent="0.45">
      <c r="A299" s="3">
        <v>45629</v>
      </c>
      <c r="B299" s="14" t="s">
        <v>407</v>
      </c>
      <c r="C299" s="9" t="s">
        <v>94</v>
      </c>
      <c r="D299" s="13" t="s">
        <v>310</v>
      </c>
      <c r="E299" s="9">
        <v>24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92</v>
      </c>
      <c r="M299" s="10">
        <v>25</v>
      </c>
      <c r="N299" s="9">
        <v>40</v>
      </c>
      <c r="O299" s="9">
        <v>55</v>
      </c>
      <c r="P299" s="10">
        <v>1370.4695171199996</v>
      </c>
      <c r="Q299" s="10">
        <v>0</v>
      </c>
      <c r="R299" s="10">
        <v>1370.4695171199996</v>
      </c>
      <c r="S299" s="9" t="s">
        <v>100</v>
      </c>
      <c r="T299" s="12">
        <v>45703</v>
      </c>
      <c r="U299" s="11">
        <v>40400</v>
      </c>
      <c r="V299" s="10">
        <v>0</v>
      </c>
      <c r="W299" s="10">
        <v>40400</v>
      </c>
      <c r="X299" s="10">
        <v>0</v>
      </c>
      <c r="Y299" s="10">
        <v>42420</v>
      </c>
      <c r="Z299" s="9" t="s">
        <v>311</v>
      </c>
      <c r="AA299" s="8">
        <v>43457.875999999997</v>
      </c>
      <c r="AB299" s="8">
        <v>23720</v>
      </c>
      <c r="AC299" s="8">
        <v>19737.875999999997</v>
      </c>
      <c r="AD299" s="8">
        <v>0</v>
      </c>
      <c r="AE299" s="8">
        <v>0</v>
      </c>
      <c r="AF299" s="8" t="s">
        <v>312</v>
      </c>
      <c r="AG299" s="1" t="s">
        <v>143</v>
      </c>
      <c r="AH299" s="1" t="s">
        <v>72</v>
      </c>
      <c r="AI299" s="1">
        <v>3</v>
      </c>
      <c r="AJ299" s="3">
        <v>45703</v>
      </c>
      <c r="AK299" s="3">
        <v>0</v>
      </c>
      <c r="AL299" s="3">
        <v>45693</v>
      </c>
      <c r="AM299" s="3">
        <v>45700</v>
      </c>
      <c r="AN299" s="3">
        <v>45701</v>
      </c>
      <c r="AO299" s="3">
        <v>45701</v>
      </c>
      <c r="AP299" s="3">
        <v>45698</v>
      </c>
      <c r="AQ299" s="3">
        <v>45702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313</v>
      </c>
      <c r="BD299" s="56">
        <v>2503.1574343199995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 t="s">
        <v>96</v>
      </c>
      <c r="E300" s="9">
        <v>24</v>
      </c>
      <c r="F300" s="9">
        <v>37</v>
      </c>
      <c r="G300" s="9">
        <v>0</v>
      </c>
      <c r="H300" s="9">
        <v>0</v>
      </c>
      <c r="I300" s="9">
        <v>125</v>
      </c>
      <c r="J300" s="9" t="s">
        <v>78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311</v>
      </c>
      <c r="AA300" s="8">
        <v>43457.875999999997</v>
      </c>
      <c r="AB300" s="8">
        <v>23720</v>
      </c>
      <c r="AC300" s="8">
        <v>19737.875999999997</v>
      </c>
      <c r="AD300" s="8">
        <v>0</v>
      </c>
      <c r="AE300" s="8">
        <v>0</v>
      </c>
      <c r="AF300" s="8" t="s">
        <v>58</v>
      </c>
      <c r="AG300" s="1" t="s">
        <v>143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314</v>
      </c>
      <c r="BD300" s="56">
        <v>0</v>
      </c>
    </row>
    <row r="301" spans="1:56" ht="28.5" customHeight="1" x14ac:dyDescent="0.45">
      <c r="A301" s="3">
        <v>45643</v>
      </c>
      <c r="B301" s="14" t="s">
        <v>511</v>
      </c>
      <c r="C301" s="9" t="s">
        <v>179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156</v>
      </c>
      <c r="T301" s="12">
        <v>45670</v>
      </c>
      <c r="U301" s="11">
        <v>7000</v>
      </c>
      <c r="V301" s="10">
        <v>0</v>
      </c>
      <c r="W301" s="10">
        <v>7000</v>
      </c>
      <c r="X301" s="10">
        <v>0</v>
      </c>
      <c r="Y301" s="10">
        <v>0</v>
      </c>
      <c r="Z301" s="9" t="s">
        <v>85</v>
      </c>
      <c r="AA301" s="8">
        <v>7920.9900000000007</v>
      </c>
      <c r="AB301" s="8">
        <v>4255</v>
      </c>
      <c r="AC301" s="8">
        <v>3665.9900000000007</v>
      </c>
      <c r="AD301" s="8">
        <v>0</v>
      </c>
      <c r="AE301" s="8">
        <v>0</v>
      </c>
      <c r="AF301" s="8">
        <v>0</v>
      </c>
      <c r="AG301" s="1" t="s">
        <v>61</v>
      </c>
      <c r="AH301" s="1" t="s">
        <v>77</v>
      </c>
      <c r="AI301" s="1">
        <v>1</v>
      </c>
      <c r="AJ301" s="3">
        <v>45670</v>
      </c>
      <c r="AK301" s="3">
        <v>0</v>
      </c>
      <c r="AL301" s="3">
        <v>0</v>
      </c>
      <c r="AM301" s="3">
        <v>0</v>
      </c>
      <c r="AN301" s="3">
        <v>0</v>
      </c>
      <c r="AO301" s="3">
        <v>45669</v>
      </c>
      <c r="AP301" s="3">
        <v>45665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106</v>
      </c>
      <c r="BD301" s="56">
        <v>296.00832588888892</v>
      </c>
    </row>
    <row r="302" spans="1:56" ht="28.5" customHeight="1" x14ac:dyDescent="0.45">
      <c r="A302" s="3">
        <v>45650</v>
      </c>
      <c r="B302" s="14" t="s">
        <v>600</v>
      </c>
      <c r="C302" s="9" t="s">
        <v>601</v>
      </c>
      <c r="D302" s="13" t="s">
        <v>59</v>
      </c>
      <c r="E302" s="9">
        <v>26</v>
      </c>
      <c r="F302" s="9">
        <v>43</v>
      </c>
      <c r="G302" s="9" t="s">
        <v>60</v>
      </c>
      <c r="H302" s="9">
        <v>0</v>
      </c>
      <c r="I302" s="9">
        <v>102</v>
      </c>
      <c r="J302" s="9" t="s">
        <v>57</v>
      </c>
      <c r="K302" s="9">
        <v>5</v>
      </c>
      <c r="L302" s="9" t="s">
        <v>93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71</v>
      </c>
      <c r="T302" s="12">
        <v>45666</v>
      </c>
      <c r="U302" s="11">
        <v>5000</v>
      </c>
      <c r="V302" s="10">
        <v>5000</v>
      </c>
      <c r="W302" s="10">
        <v>0</v>
      </c>
      <c r="X302" s="10">
        <v>0</v>
      </c>
      <c r="Y302" s="10">
        <v>0</v>
      </c>
      <c r="Z302" s="9" t="s">
        <v>85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143</v>
      </c>
      <c r="AH302" s="1" t="s">
        <v>77</v>
      </c>
      <c r="AI302" s="1">
        <v>1</v>
      </c>
      <c r="AJ302" s="3">
        <v>45666</v>
      </c>
      <c r="AK302" s="3">
        <v>0</v>
      </c>
      <c r="AL302" s="3">
        <v>0</v>
      </c>
      <c r="AM302" s="3">
        <v>0</v>
      </c>
      <c r="AN302" s="3">
        <v>0</v>
      </c>
      <c r="AO302" s="3">
        <v>45665</v>
      </c>
      <c r="AP302" s="3">
        <v>45661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106</v>
      </c>
      <c r="BD302" s="56">
        <v>0</v>
      </c>
    </row>
    <row r="303" spans="1:56" ht="28.5" customHeight="1" x14ac:dyDescent="0.45">
      <c r="A303" s="3" t="s">
        <v>172</v>
      </c>
      <c r="B303" s="14" t="s">
        <v>172</v>
      </c>
      <c r="C303" s="9" t="s">
        <v>179</v>
      </c>
      <c r="D303" s="13" t="s">
        <v>59</v>
      </c>
      <c r="E303" s="9">
        <v>26</v>
      </c>
      <c r="F303" s="9">
        <v>39</v>
      </c>
      <c r="G303" s="9" t="s">
        <v>60</v>
      </c>
      <c r="H303" s="9">
        <v>0</v>
      </c>
      <c r="I303" s="9">
        <v>93</v>
      </c>
      <c r="J303" s="9" t="s">
        <v>57</v>
      </c>
      <c r="K303" s="9">
        <v>5</v>
      </c>
      <c r="L303" s="9" t="s">
        <v>93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156</v>
      </c>
      <c r="T303" s="12">
        <v>45687</v>
      </c>
      <c r="U303" s="11">
        <v>10000</v>
      </c>
      <c r="V303" s="10">
        <v>0</v>
      </c>
      <c r="W303" s="10">
        <v>10000</v>
      </c>
      <c r="X303" s="10">
        <v>0</v>
      </c>
      <c r="Y303" s="10">
        <v>0</v>
      </c>
      <c r="Z303" s="9" t="s">
        <v>85</v>
      </c>
      <c r="AA303" s="8">
        <v>11315.7</v>
      </c>
      <c r="AB303" s="8">
        <v>0</v>
      </c>
      <c r="AC303" s="8">
        <v>11315.7</v>
      </c>
      <c r="AD303" s="8">
        <v>0</v>
      </c>
      <c r="AE303" s="8">
        <v>0</v>
      </c>
      <c r="AF303" s="8">
        <v>0</v>
      </c>
      <c r="AG303" s="1" t="s">
        <v>143</v>
      </c>
      <c r="AH303" s="1" t="s">
        <v>77</v>
      </c>
      <c r="AI303" s="1">
        <v>1</v>
      </c>
      <c r="AJ303" s="3">
        <v>45687</v>
      </c>
      <c r="AK303" s="3">
        <v>0</v>
      </c>
      <c r="AL303" s="3">
        <v>0</v>
      </c>
      <c r="AM303" s="3">
        <v>0</v>
      </c>
      <c r="AN303" s="3">
        <v>0</v>
      </c>
      <c r="AO303" s="3">
        <v>45686</v>
      </c>
      <c r="AP303" s="3">
        <v>45682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106</v>
      </c>
      <c r="BD303" s="56">
        <v>913.67990999999995</v>
      </c>
    </row>
    <row r="304" spans="1:56" ht="28.5" customHeight="1" x14ac:dyDescent="0.45">
      <c r="A304" s="3" t="s">
        <v>172</v>
      </c>
      <c r="B304" s="14" t="s">
        <v>172</v>
      </c>
      <c r="C304" s="9" t="s">
        <v>250</v>
      </c>
      <c r="D304" s="13" t="s">
        <v>61</v>
      </c>
      <c r="E304" s="9">
        <v>26</v>
      </c>
      <c r="F304" s="9">
        <v>41</v>
      </c>
      <c r="G304" s="9" t="s">
        <v>60</v>
      </c>
      <c r="H304" s="9">
        <v>0</v>
      </c>
      <c r="I304" s="9">
        <v>97</v>
      </c>
      <c r="J304" s="9" t="s">
        <v>57</v>
      </c>
      <c r="K304" s="9">
        <v>5</v>
      </c>
      <c r="L304" s="9" t="s">
        <v>92</v>
      </c>
      <c r="M304" s="10">
        <v>27</v>
      </c>
      <c r="N304" s="9">
        <v>43</v>
      </c>
      <c r="O304" s="9">
        <v>40</v>
      </c>
      <c r="P304" s="10">
        <v>286.42936262399996</v>
      </c>
      <c r="Q304" s="10">
        <v>0</v>
      </c>
      <c r="R304" s="10">
        <v>286.42936262399996</v>
      </c>
      <c r="S304" s="9" t="s">
        <v>273</v>
      </c>
      <c r="T304" s="12">
        <v>45687</v>
      </c>
      <c r="U304" s="11">
        <v>10000</v>
      </c>
      <c r="V304" s="10">
        <v>0</v>
      </c>
      <c r="W304" s="10">
        <v>10000</v>
      </c>
      <c r="X304" s="10">
        <v>0</v>
      </c>
      <c r="Y304" s="10">
        <v>10500</v>
      </c>
      <c r="Z304" s="9" t="s">
        <v>85</v>
      </c>
      <c r="AA304" s="8">
        <v>11874.499999999998</v>
      </c>
      <c r="AB304" s="8">
        <v>0</v>
      </c>
      <c r="AC304" s="8">
        <v>11874.499999999998</v>
      </c>
      <c r="AD304" s="8">
        <v>0</v>
      </c>
      <c r="AE304" s="8">
        <v>0</v>
      </c>
      <c r="AF304" s="8">
        <v>0</v>
      </c>
      <c r="AG304" s="1" t="s">
        <v>140</v>
      </c>
      <c r="AH304" s="1" t="s">
        <v>72</v>
      </c>
      <c r="AI304" s="1">
        <v>3</v>
      </c>
      <c r="AJ304" s="3">
        <v>45687</v>
      </c>
      <c r="AK304" s="3">
        <v>0</v>
      </c>
      <c r="AL304" s="3">
        <v>45677</v>
      </c>
      <c r="AM304" s="3">
        <v>45684</v>
      </c>
      <c r="AN304" s="3">
        <v>45685</v>
      </c>
      <c r="AO304" s="3">
        <v>45685</v>
      </c>
      <c r="AP304" s="3">
        <v>45682</v>
      </c>
      <c r="AQ304" s="3">
        <v>45686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65</v>
      </c>
      <c r="AY304" s="2">
        <v>0</v>
      </c>
      <c r="AZ304" s="2">
        <v>0</v>
      </c>
      <c r="BA304" s="2">
        <v>0</v>
      </c>
      <c r="BB304" s="2">
        <v>0</v>
      </c>
      <c r="BC304" s="1" t="s">
        <v>106</v>
      </c>
      <c r="BD304" s="56">
        <v>958.79990555555537</v>
      </c>
    </row>
    <row r="305" spans="1:56" ht="28.5" customHeight="1" x14ac:dyDescent="0.45">
      <c r="A305" s="3" t="s">
        <v>172</v>
      </c>
      <c r="B305" s="14" t="s">
        <v>172</v>
      </c>
      <c r="C305" s="9" t="s">
        <v>227</v>
      </c>
      <c r="D305" s="13" t="s">
        <v>59</v>
      </c>
      <c r="E305" s="9">
        <v>26</v>
      </c>
      <c r="F305" s="9">
        <v>40</v>
      </c>
      <c r="G305" s="9" t="s">
        <v>60</v>
      </c>
      <c r="H305" s="9">
        <v>0</v>
      </c>
      <c r="I305" s="9">
        <v>95</v>
      </c>
      <c r="J305" s="9" t="s">
        <v>57</v>
      </c>
      <c r="K305" s="9">
        <v>5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 t="s">
        <v>63</v>
      </c>
      <c r="U305" s="11">
        <v>5000</v>
      </c>
      <c r="V305" s="10">
        <v>0</v>
      </c>
      <c r="W305" s="10">
        <v>5000</v>
      </c>
      <c r="X305" s="10">
        <v>0</v>
      </c>
      <c r="Y305" s="10">
        <v>0</v>
      </c>
      <c r="Z305" s="9" t="s">
        <v>85</v>
      </c>
      <c r="AA305" s="8">
        <v>5797.55</v>
      </c>
      <c r="AB305" s="8">
        <v>0</v>
      </c>
      <c r="AC305" s="8">
        <v>5797.55</v>
      </c>
      <c r="AD305" s="8">
        <v>0</v>
      </c>
      <c r="AE305" s="8">
        <v>0</v>
      </c>
      <c r="AF305" s="8">
        <v>0</v>
      </c>
      <c r="AG305" s="1" t="s">
        <v>61</v>
      </c>
      <c r="AH305" s="1" t="s">
        <v>77</v>
      </c>
      <c r="AI305" s="1">
        <v>1</v>
      </c>
      <c r="AJ305" s="3" t="s">
        <v>63</v>
      </c>
      <c r="AK305" s="3">
        <v>0</v>
      </c>
      <c r="AL305" s="3">
        <v>0</v>
      </c>
      <c r="AM305" s="3">
        <v>0</v>
      </c>
      <c r="AN305" s="3">
        <v>0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106</v>
      </c>
      <c r="BD305" s="56">
        <v>468.1199538888888</v>
      </c>
    </row>
    <row r="306" spans="1:56" ht="28.5" customHeight="1" x14ac:dyDescent="0.45">
      <c r="A306" s="3" t="s">
        <v>172</v>
      </c>
      <c r="B306" s="14" t="s">
        <v>172</v>
      </c>
      <c r="C306" s="9" t="s">
        <v>182</v>
      </c>
      <c r="D306" s="13" t="s">
        <v>59</v>
      </c>
      <c r="E306" s="9">
        <v>26</v>
      </c>
      <c r="F306" s="9">
        <v>42</v>
      </c>
      <c r="G306" s="9" t="s">
        <v>60</v>
      </c>
      <c r="H306" s="9">
        <v>0</v>
      </c>
      <c r="I306" s="9">
        <v>100</v>
      </c>
      <c r="J306" s="9" t="s">
        <v>57</v>
      </c>
      <c r="K306" s="9">
        <v>5</v>
      </c>
      <c r="L306" s="9" t="s">
        <v>93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45687</v>
      </c>
      <c r="U306" s="11">
        <v>40000</v>
      </c>
      <c r="V306" s="10">
        <v>0</v>
      </c>
      <c r="W306" s="10">
        <v>40000</v>
      </c>
      <c r="X306" s="10">
        <v>0</v>
      </c>
      <c r="Y306" s="10">
        <v>0</v>
      </c>
      <c r="Z306" s="9" t="s">
        <v>85</v>
      </c>
      <c r="AA306" s="8">
        <v>48615.600000000006</v>
      </c>
      <c r="AB306" s="8">
        <v>0</v>
      </c>
      <c r="AC306" s="8">
        <v>48615.600000000006</v>
      </c>
      <c r="AD306" s="8">
        <v>0</v>
      </c>
      <c r="AE306" s="8">
        <v>0</v>
      </c>
      <c r="AF306" s="8">
        <v>0</v>
      </c>
      <c r="AG306" s="1" t="s">
        <v>140</v>
      </c>
      <c r="AH306" s="1" t="s">
        <v>77</v>
      </c>
      <c r="AI306" s="1">
        <v>1</v>
      </c>
      <c r="AJ306" s="3">
        <v>45687</v>
      </c>
      <c r="AK306" s="3">
        <v>0</v>
      </c>
      <c r="AL306" s="3">
        <v>0</v>
      </c>
      <c r="AM306" s="3">
        <v>0</v>
      </c>
      <c r="AN306" s="3">
        <v>0</v>
      </c>
      <c r="AO306" s="3">
        <v>45686</v>
      </c>
      <c r="AP306" s="3">
        <v>45682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106</v>
      </c>
      <c r="BD306" s="56">
        <v>3925.4396133333335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 t="s">
        <v>60</v>
      </c>
      <c r="H307" s="9">
        <v>0</v>
      </c>
      <c r="I307" s="9">
        <v>102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85</v>
      </c>
      <c r="AA307" s="8">
        <v>85524.340000000011</v>
      </c>
      <c r="AB307" s="8">
        <v>4255</v>
      </c>
      <c r="AC307" s="8">
        <v>81269.340000000011</v>
      </c>
      <c r="AD307" s="8">
        <v>0</v>
      </c>
      <c r="AE307" s="8">
        <v>0</v>
      </c>
      <c r="AF307" s="8" t="s">
        <v>58</v>
      </c>
      <c r="AG307" s="1" t="s">
        <v>140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106</v>
      </c>
      <c r="BD307" s="56">
        <v>0</v>
      </c>
    </row>
    <row r="308" spans="1:56" ht="28.5" customHeight="1" x14ac:dyDescent="0.45">
      <c r="A308" s="3" t="s">
        <v>172</v>
      </c>
      <c r="B308" s="14" t="s">
        <v>172</v>
      </c>
      <c r="C308" s="9" t="s">
        <v>293</v>
      </c>
      <c r="D308" s="13" t="s">
        <v>61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140</v>
      </c>
      <c r="J308" s="9" t="s">
        <v>57</v>
      </c>
      <c r="K308" s="9">
        <v>5</v>
      </c>
      <c r="L308" s="9" t="s">
        <v>93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261</v>
      </c>
      <c r="T308" s="12" t="s">
        <v>63</v>
      </c>
      <c r="U308" s="11">
        <v>20000</v>
      </c>
      <c r="V308" s="10">
        <v>0</v>
      </c>
      <c r="W308" s="10">
        <v>20000</v>
      </c>
      <c r="X308" s="10">
        <v>0</v>
      </c>
      <c r="Y308" s="10">
        <v>21000</v>
      </c>
      <c r="Z308" s="9" t="s">
        <v>197</v>
      </c>
      <c r="AA308" s="8">
        <v>24866.6</v>
      </c>
      <c r="AB308" s="8">
        <v>3670</v>
      </c>
      <c r="AC308" s="8">
        <v>21196.6</v>
      </c>
      <c r="AD308" s="8">
        <v>3670</v>
      </c>
      <c r="AE308" s="8">
        <v>21196.6</v>
      </c>
      <c r="AF308" s="8">
        <v>0</v>
      </c>
      <c r="AG308" s="1" t="s">
        <v>140</v>
      </c>
      <c r="AH308" s="1" t="s">
        <v>68</v>
      </c>
      <c r="AI308" s="1">
        <v>4</v>
      </c>
      <c r="AJ308" s="3" t="s">
        <v>63</v>
      </c>
      <c r="AK308" s="3" t="e">
        <v>#VALUE!</v>
      </c>
      <c r="AL308" s="3" t="e">
        <v>#VALUE!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107</v>
      </c>
      <c r="BD308" s="56">
        <v>1904.3967511111107</v>
      </c>
    </row>
    <row r="309" spans="1:56" ht="28.5" customHeight="1" x14ac:dyDescent="0.45">
      <c r="A309" s="3">
        <v>0</v>
      </c>
      <c r="B309" s="14">
        <v>0</v>
      </c>
      <c r="C309" s="9">
        <v>0</v>
      </c>
      <c r="D309" s="13">
        <v>0</v>
      </c>
      <c r="E309" s="9">
        <v>26</v>
      </c>
      <c r="F309" s="9">
        <v>43</v>
      </c>
      <c r="G309" s="9">
        <v>0</v>
      </c>
      <c r="H309" s="9">
        <v>0</v>
      </c>
      <c r="I309" s="9">
        <v>100</v>
      </c>
      <c r="J309" s="9" t="s">
        <v>57</v>
      </c>
      <c r="K309" s="9">
        <v>5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 t="s">
        <v>197</v>
      </c>
      <c r="AA309" s="8">
        <v>24866.6</v>
      </c>
      <c r="AB309" s="8">
        <v>3670</v>
      </c>
      <c r="AC309" s="8">
        <v>21196.6</v>
      </c>
      <c r="AD309" s="8">
        <v>3670</v>
      </c>
      <c r="AE309" s="8">
        <v>21196.6</v>
      </c>
      <c r="AF309" s="8" t="s">
        <v>58</v>
      </c>
      <c r="AG309" s="1" t="s">
        <v>143</v>
      </c>
      <c r="AH309" s="1">
        <v>0</v>
      </c>
      <c r="AI309" s="1" t="s">
        <v>15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107</v>
      </c>
      <c r="BD309" s="56">
        <v>0</v>
      </c>
    </row>
    <row r="310" spans="1:56" ht="28.5" customHeight="1" x14ac:dyDescent="0.45">
      <c r="A310" s="3">
        <v>45642</v>
      </c>
      <c r="B310" s="14" t="s">
        <v>512</v>
      </c>
      <c r="C310" s="9" t="s">
        <v>128</v>
      </c>
      <c r="D310" s="13" t="s">
        <v>59</v>
      </c>
      <c r="E310" s="9">
        <v>26</v>
      </c>
      <c r="F310" s="9">
        <v>43</v>
      </c>
      <c r="G310" s="9" t="s">
        <v>60</v>
      </c>
      <c r="H310" s="9">
        <v>0</v>
      </c>
      <c r="I310" s="9">
        <v>116</v>
      </c>
      <c r="J310" s="9" t="s">
        <v>57</v>
      </c>
      <c r="K310" s="9">
        <v>5</v>
      </c>
      <c r="L310" s="9" t="s">
        <v>93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129</v>
      </c>
      <c r="T310" s="12">
        <v>45665</v>
      </c>
      <c r="U310" s="11">
        <v>20000</v>
      </c>
      <c r="V310" s="10">
        <v>12000</v>
      </c>
      <c r="W310" s="10">
        <v>8000</v>
      </c>
      <c r="X310" s="10">
        <v>0</v>
      </c>
      <c r="Y310" s="10">
        <v>0</v>
      </c>
      <c r="Z310" s="9" t="s">
        <v>377</v>
      </c>
      <c r="AA310" s="8">
        <v>9946.6400000000012</v>
      </c>
      <c r="AB310" s="8">
        <v>3194</v>
      </c>
      <c r="AC310" s="8">
        <v>6752.6400000000012</v>
      </c>
      <c r="AD310" s="8">
        <v>0</v>
      </c>
      <c r="AE310" s="8">
        <v>0</v>
      </c>
      <c r="AF310" s="8">
        <v>0</v>
      </c>
      <c r="AG310" s="1" t="s">
        <v>140</v>
      </c>
      <c r="AH310" s="1" t="s">
        <v>77</v>
      </c>
      <c r="AI310" s="1">
        <v>1</v>
      </c>
      <c r="AJ310" s="3">
        <v>45665</v>
      </c>
      <c r="AK310" s="3">
        <v>0</v>
      </c>
      <c r="AL310" s="3">
        <v>0</v>
      </c>
      <c r="AM310" s="3">
        <v>0</v>
      </c>
      <c r="AN310" s="3">
        <v>0</v>
      </c>
      <c r="AO310" s="3">
        <v>45664</v>
      </c>
      <c r="AP310" s="3">
        <v>45660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105</v>
      </c>
      <c r="BD310" s="56">
        <v>671.06235733333347</v>
      </c>
    </row>
    <row r="311" spans="1:56" ht="28.5" customHeight="1" x14ac:dyDescent="0.45">
      <c r="A311" s="3" t="s">
        <v>172</v>
      </c>
      <c r="B311" s="14" t="s">
        <v>172</v>
      </c>
      <c r="C311" s="9" t="s">
        <v>128</v>
      </c>
      <c r="D311" s="13" t="s">
        <v>59</v>
      </c>
      <c r="E311" s="9">
        <v>26</v>
      </c>
      <c r="F311" s="9">
        <v>43</v>
      </c>
      <c r="G311" s="9" t="s">
        <v>60</v>
      </c>
      <c r="H311" s="9">
        <v>0</v>
      </c>
      <c r="I311" s="9">
        <v>116</v>
      </c>
      <c r="J311" s="9" t="s">
        <v>57</v>
      </c>
      <c r="K311" s="9">
        <v>5</v>
      </c>
      <c r="L311" s="9" t="s">
        <v>93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129</v>
      </c>
      <c r="T311" s="12">
        <v>45687</v>
      </c>
      <c r="U311" s="11">
        <v>10000</v>
      </c>
      <c r="V311" s="10">
        <v>0</v>
      </c>
      <c r="W311" s="10">
        <v>10000</v>
      </c>
      <c r="X311" s="10">
        <v>0</v>
      </c>
      <c r="Y311" s="10">
        <v>0</v>
      </c>
      <c r="Z311" s="9" t="s">
        <v>169</v>
      </c>
      <c r="AA311" s="8">
        <v>12433.3</v>
      </c>
      <c r="AB311" s="8">
        <v>0</v>
      </c>
      <c r="AC311" s="8">
        <v>12433.3</v>
      </c>
      <c r="AD311" s="8">
        <v>0</v>
      </c>
      <c r="AE311" s="8">
        <v>0</v>
      </c>
      <c r="AF311" s="8">
        <v>0</v>
      </c>
      <c r="AG311" s="1" t="s">
        <v>141</v>
      </c>
      <c r="AH311" s="1" t="s">
        <v>77</v>
      </c>
      <c r="AI311" s="1">
        <v>1</v>
      </c>
      <c r="AJ311" s="3">
        <v>45687</v>
      </c>
      <c r="AK311" s="3">
        <v>0</v>
      </c>
      <c r="AL311" s="3">
        <v>0</v>
      </c>
      <c r="AM311" s="3">
        <v>0</v>
      </c>
      <c r="AN311" s="3">
        <v>0</v>
      </c>
      <c r="AO311" s="3">
        <v>45686</v>
      </c>
      <c r="AP311" s="3">
        <v>45682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105</v>
      </c>
      <c r="BD311" s="56">
        <v>1235.5937244444444</v>
      </c>
    </row>
    <row r="312" spans="1:56" ht="28.5" customHeight="1" x14ac:dyDescent="0.45">
      <c r="A312" s="3">
        <v>45642</v>
      </c>
      <c r="B312" s="14" t="s">
        <v>513</v>
      </c>
      <c r="C312" s="9" t="s">
        <v>128</v>
      </c>
      <c r="D312" s="13" t="s">
        <v>59</v>
      </c>
      <c r="E312" s="9">
        <v>26</v>
      </c>
      <c r="F312" s="9">
        <v>43</v>
      </c>
      <c r="G312" s="9" t="s">
        <v>60</v>
      </c>
      <c r="H312" s="9">
        <v>0</v>
      </c>
      <c r="I312" s="9">
        <v>116</v>
      </c>
      <c r="J312" s="9" t="s">
        <v>57</v>
      </c>
      <c r="K312" s="9">
        <v>5</v>
      </c>
      <c r="L312" s="9" t="s">
        <v>93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129</v>
      </c>
      <c r="T312" s="12">
        <v>45674</v>
      </c>
      <c r="U312" s="11">
        <v>20000</v>
      </c>
      <c r="V312" s="10">
        <v>0</v>
      </c>
      <c r="W312" s="10">
        <v>20000</v>
      </c>
      <c r="X312" s="10">
        <v>0</v>
      </c>
      <c r="Y312" s="10">
        <v>0</v>
      </c>
      <c r="Z312" s="9" t="s">
        <v>377</v>
      </c>
      <c r="AA312" s="8">
        <v>24866.6</v>
      </c>
      <c r="AB312" s="8">
        <v>0</v>
      </c>
      <c r="AC312" s="8">
        <v>24866.6</v>
      </c>
      <c r="AD312" s="8">
        <v>0</v>
      </c>
      <c r="AE312" s="8">
        <v>0</v>
      </c>
      <c r="AF312" s="8">
        <v>0</v>
      </c>
      <c r="AG312" s="1" t="s">
        <v>141</v>
      </c>
      <c r="AH312" s="1" t="s">
        <v>77</v>
      </c>
      <c r="AI312" s="1">
        <v>1</v>
      </c>
      <c r="AJ312" s="3">
        <v>45674</v>
      </c>
      <c r="AK312" s="3">
        <v>0</v>
      </c>
      <c r="AL312" s="3">
        <v>0</v>
      </c>
      <c r="AM312" s="3">
        <v>0</v>
      </c>
      <c r="AN312" s="3">
        <v>0</v>
      </c>
      <c r="AO312" s="3">
        <v>45673</v>
      </c>
      <c r="AP312" s="3">
        <v>45669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105</v>
      </c>
      <c r="BD312" s="56">
        <v>2471.1874488888889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26</v>
      </c>
      <c r="F313" s="9">
        <v>43</v>
      </c>
      <c r="G313" s="9">
        <v>0</v>
      </c>
      <c r="H313" s="9">
        <v>0</v>
      </c>
      <c r="I313" s="9">
        <v>116</v>
      </c>
      <c r="J313" s="9" t="s">
        <v>57</v>
      </c>
      <c r="K313" s="9">
        <v>5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 t="s">
        <v>377</v>
      </c>
      <c r="AA313" s="8">
        <v>47246.54</v>
      </c>
      <c r="AB313" s="8">
        <v>3194</v>
      </c>
      <c r="AC313" s="8">
        <v>44052.54</v>
      </c>
      <c r="AD313" s="8">
        <v>0</v>
      </c>
      <c r="AE313" s="8">
        <v>0</v>
      </c>
      <c r="AF313" s="8" t="s">
        <v>58</v>
      </c>
      <c r="AG313" s="1" t="s">
        <v>141</v>
      </c>
      <c r="AH313" s="1">
        <v>0</v>
      </c>
      <c r="AI313" s="1" t="s">
        <v>15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378</v>
      </c>
      <c r="BD313" s="56">
        <v>0</v>
      </c>
    </row>
    <row r="314" spans="1:56" ht="28.5" customHeight="1" x14ac:dyDescent="0.45">
      <c r="A314" s="3">
        <v>45624</v>
      </c>
      <c r="B314" s="14" t="s">
        <v>380</v>
      </c>
      <c r="C314" s="9" t="s">
        <v>128</v>
      </c>
      <c r="D314" s="13" t="s">
        <v>191</v>
      </c>
      <c r="E314" s="9">
        <v>26</v>
      </c>
      <c r="F314" s="9">
        <v>43</v>
      </c>
      <c r="G314" s="9" t="s">
        <v>60</v>
      </c>
      <c r="H314" s="9" t="s">
        <v>66</v>
      </c>
      <c r="I314" s="9">
        <v>150</v>
      </c>
      <c r="J314" s="9" t="s">
        <v>57</v>
      </c>
      <c r="K314" s="9">
        <v>5</v>
      </c>
      <c r="L314" s="9" t="s">
        <v>93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129</v>
      </c>
      <c r="T314" s="12">
        <v>45672</v>
      </c>
      <c r="U314" s="11">
        <v>40000</v>
      </c>
      <c r="V314" s="10">
        <v>0</v>
      </c>
      <c r="W314" s="10">
        <v>40000</v>
      </c>
      <c r="X314" s="10">
        <v>0</v>
      </c>
      <c r="Y314" s="10">
        <v>42000</v>
      </c>
      <c r="Z314" s="9" t="s">
        <v>89</v>
      </c>
      <c r="AA314" s="8">
        <v>49733.2</v>
      </c>
      <c r="AB314" s="8">
        <v>35809</v>
      </c>
      <c r="AC314" s="8">
        <v>13924.199999999997</v>
      </c>
      <c r="AD314" s="8">
        <v>18719</v>
      </c>
      <c r="AE314" s="8">
        <v>31014.199999999997</v>
      </c>
      <c r="AF314" s="8" t="s">
        <v>590</v>
      </c>
      <c r="AG314" s="1" t="s">
        <v>140</v>
      </c>
      <c r="AH314" s="1" t="s">
        <v>68</v>
      </c>
      <c r="AI314" s="1">
        <v>4</v>
      </c>
      <c r="AJ314" s="3">
        <v>45672</v>
      </c>
      <c r="AK314" s="3">
        <v>45668</v>
      </c>
      <c r="AL314" s="3">
        <v>45662</v>
      </c>
      <c r="AM314" s="3">
        <v>45669</v>
      </c>
      <c r="AN314" s="3">
        <v>45670</v>
      </c>
      <c r="AO314" s="3">
        <v>45670</v>
      </c>
      <c r="AP314" s="3">
        <v>45667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108</v>
      </c>
      <c r="BD314" s="56">
        <v>1436.04916</v>
      </c>
    </row>
    <row r="315" spans="1:56" ht="28.5" customHeight="1" x14ac:dyDescent="0.45">
      <c r="A315" s="3" t="s">
        <v>172</v>
      </c>
      <c r="B315" s="14" t="s">
        <v>172</v>
      </c>
      <c r="C315" s="9" t="s">
        <v>128</v>
      </c>
      <c r="D315" s="13" t="s">
        <v>191</v>
      </c>
      <c r="E315" s="9">
        <v>26</v>
      </c>
      <c r="F315" s="9">
        <v>43</v>
      </c>
      <c r="G315" s="9" t="s">
        <v>60</v>
      </c>
      <c r="H315" s="9" t="s">
        <v>66</v>
      </c>
      <c r="I315" s="9">
        <v>150</v>
      </c>
      <c r="J315" s="9" t="s">
        <v>57</v>
      </c>
      <c r="K315" s="9">
        <v>5</v>
      </c>
      <c r="L315" s="9" t="s">
        <v>93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129</v>
      </c>
      <c r="T315" s="12">
        <v>45687</v>
      </c>
      <c r="U315" s="11">
        <v>10000</v>
      </c>
      <c r="V315" s="10">
        <v>0</v>
      </c>
      <c r="W315" s="10">
        <v>10000</v>
      </c>
      <c r="X315" s="10">
        <v>0</v>
      </c>
      <c r="Y315" s="10">
        <v>10500</v>
      </c>
      <c r="Z315" s="9" t="s">
        <v>89</v>
      </c>
      <c r="AA315" s="8">
        <v>12433.3</v>
      </c>
      <c r="AB315" s="8">
        <v>0</v>
      </c>
      <c r="AC315" s="8">
        <v>12433.3</v>
      </c>
      <c r="AD315" s="8">
        <v>0</v>
      </c>
      <c r="AE315" s="8">
        <v>12433.3</v>
      </c>
      <c r="AF315" s="8">
        <v>0</v>
      </c>
      <c r="AG315" s="1" t="s">
        <v>140</v>
      </c>
      <c r="AH315" s="1" t="s">
        <v>68</v>
      </c>
      <c r="AI315" s="1">
        <v>4</v>
      </c>
      <c r="AJ315" s="3">
        <v>45687</v>
      </c>
      <c r="AK315" s="3">
        <v>45683</v>
      </c>
      <c r="AL315" s="3">
        <v>45677</v>
      </c>
      <c r="AM315" s="3">
        <v>45684</v>
      </c>
      <c r="AN315" s="3">
        <v>45685</v>
      </c>
      <c r="AO315" s="3">
        <v>45685</v>
      </c>
      <c r="AP315" s="3">
        <v>45682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65</v>
      </c>
      <c r="AY315" s="2">
        <v>0</v>
      </c>
      <c r="AZ315" s="2">
        <v>0</v>
      </c>
      <c r="BA315" s="2">
        <v>0</v>
      </c>
      <c r="BB315" s="2">
        <v>0</v>
      </c>
      <c r="BC315" s="1" t="s">
        <v>108</v>
      </c>
      <c r="BD315" s="56">
        <v>1282.2876733333333</v>
      </c>
    </row>
    <row r="316" spans="1:56" ht="28.5" customHeight="1" x14ac:dyDescent="0.45">
      <c r="A316" s="3">
        <v>45659</v>
      </c>
      <c r="B316" s="14" t="s">
        <v>721</v>
      </c>
      <c r="C316" s="9" t="s">
        <v>128</v>
      </c>
      <c r="D316" s="13" t="s">
        <v>619</v>
      </c>
      <c r="E316" s="9">
        <v>26</v>
      </c>
      <c r="F316" s="9">
        <v>43</v>
      </c>
      <c r="G316" s="9" t="s">
        <v>60</v>
      </c>
      <c r="H316" s="9" t="s">
        <v>66</v>
      </c>
      <c r="I316" s="9">
        <v>150</v>
      </c>
      <c r="J316" s="9" t="s">
        <v>57</v>
      </c>
      <c r="K316" s="9">
        <v>5</v>
      </c>
      <c r="L316" s="9" t="s">
        <v>92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129</v>
      </c>
      <c r="T316" s="12">
        <v>45672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89</v>
      </c>
      <c r="AA316" s="8">
        <v>12433.3</v>
      </c>
      <c r="AB316" s="8">
        <v>0</v>
      </c>
      <c r="AC316" s="8">
        <v>12433.3</v>
      </c>
      <c r="AD316" s="8">
        <v>0</v>
      </c>
      <c r="AE316" s="8">
        <v>12433.3</v>
      </c>
      <c r="AF316" s="8" t="s">
        <v>590</v>
      </c>
      <c r="AG316" s="1" t="s">
        <v>143</v>
      </c>
      <c r="AH316" s="1" t="s">
        <v>68</v>
      </c>
      <c r="AI316" s="1">
        <v>4</v>
      </c>
      <c r="AJ316" s="3">
        <v>45672</v>
      </c>
      <c r="AK316" s="3">
        <v>45668</v>
      </c>
      <c r="AL316" s="3">
        <v>45662</v>
      </c>
      <c r="AM316" s="3">
        <v>45669</v>
      </c>
      <c r="AN316" s="3">
        <v>45670</v>
      </c>
      <c r="AO316" s="3">
        <v>45670</v>
      </c>
      <c r="AP316" s="3">
        <v>45667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108</v>
      </c>
      <c r="BD316" s="56">
        <v>1282.2876733333333</v>
      </c>
    </row>
    <row r="317" spans="1:56" ht="28.5" customHeight="1" x14ac:dyDescent="0.45">
      <c r="A317" s="3">
        <v>0</v>
      </c>
      <c r="B317" s="14">
        <v>0</v>
      </c>
      <c r="C317" s="9">
        <v>0</v>
      </c>
      <c r="D317" s="13">
        <v>0</v>
      </c>
      <c r="E317" s="9">
        <v>26</v>
      </c>
      <c r="F317" s="9">
        <v>43</v>
      </c>
      <c r="G317" s="9">
        <v>0</v>
      </c>
      <c r="H317" s="9">
        <v>0</v>
      </c>
      <c r="I317" s="9">
        <v>120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89</v>
      </c>
      <c r="AA317" s="8">
        <v>74599.8</v>
      </c>
      <c r="AB317" s="8">
        <v>35809</v>
      </c>
      <c r="AC317" s="8">
        <v>38790.799999999996</v>
      </c>
      <c r="AD317" s="8">
        <v>18719</v>
      </c>
      <c r="AE317" s="8">
        <v>55880.800000000003</v>
      </c>
      <c r="AF317" s="8" t="s">
        <v>58</v>
      </c>
      <c r="AG317" s="1" t="s">
        <v>141</v>
      </c>
      <c r="AH317" s="1">
        <v>0</v>
      </c>
      <c r="AI317" s="1" t="s">
        <v>15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110</v>
      </c>
      <c r="BD317" s="56">
        <v>0</v>
      </c>
    </row>
    <row r="318" spans="1:56" ht="28.5" customHeight="1" x14ac:dyDescent="0.45">
      <c r="A318" s="3">
        <v>45663</v>
      </c>
      <c r="B318" s="14" t="s">
        <v>163</v>
      </c>
      <c r="C318" s="9" t="s">
        <v>128</v>
      </c>
      <c r="D318" s="13" t="s">
        <v>59</v>
      </c>
      <c r="E318" s="9">
        <v>28</v>
      </c>
      <c r="F318" s="9">
        <v>47</v>
      </c>
      <c r="G318" s="9" t="s">
        <v>60</v>
      </c>
      <c r="H318" s="9" t="s">
        <v>66</v>
      </c>
      <c r="I318" s="9">
        <v>180</v>
      </c>
      <c r="J318" s="9" t="s">
        <v>57</v>
      </c>
      <c r="K318" s="9">
        <v>5</v>
      </c>
      <c r="L318" s="9" t="s">
        <v>93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156</v>
      </c>
      <c r="T318" s="12">
        <v>45668</v>
      </c>
      <c r="U318" s="11">
        <v>5000</v>
      </c>
      <c r="V318" s="10">
        <v>0</v>
      </c>
      <c r="W318" s="10">
        <v>5000</v>
      </c>
      <c r="X318" s="10">
        <v>0</v>
      </c>
      <c r="Y318" s="10">
        <v>0</v>
      </c>
      <c r="Z318" s="9" t="s">
        <v>160</v>
      </c>
      <c r="AA318" s="8">
        <v>6775.4500000000007</v>
      </c>
      <c r="AB318" s="8">
        <v>6775.4500000000007</v>
      </c>
      <c r="AC318" s="8">
        <v>0</v>
      </c>
      <c r="AD318" s="8">
        <v>701</v>
      </c>
      <c r="AE318" s="8">
        <v>6074.4500000000007</v>
      </c>
      <c r="AF318" s="8" t="s">
        <v>703</v>
      </c>
      <c r="AG318" s="1" t="s">
        <v>140</v>
      </c>
      <c r="AH318" s="1" t="s">
        <v>195</v>
      </c>
      <c r="AI318" s="1">
        <v>2</v>
      </c>
      <c r="AJ318" s="3">
        <v>45668</v>
      </c>
      <c r="AK318" s="3">
        <v>45666</v>
      </c>
      <c r="AL318" s="3">
        <v>0</v>
      </c>
      <c r="AM318" s="3">
        <v>0</v>
      </c>
      <c r="AN318" s="3">
        <v>0</v>
      </c>
      <c r="AO318" s="3">
        <v>45667</v>
      </c>
      <c r="AP318" s="3">
        <v>45663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190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108</v>
      </c>
      <c r="BD318" s="56">
        <v>0</v>
      </c>
    </row>
    <row r="319" spans="1:56" ht="28.5" customHeight="1" x14ac:dyDescent="0.45">
      <c r="A319" s="3">
        <v>45630</v>
      </c>
      <c r="B319" s="14" t="s">
        <v>423</v>
      </c>
      <c r="C319" s="9" t="s">
        <v>198</v>
      </c>
      <c r="D319" s="13" t="s">
        <v>199</v>
      </c>
      <c r="E319" s="9">
        <v>28</v>
      </c>
      <c r="F319" s="9">
        <v>41</v>
      </c>
      <c r="G319" s="9" t="s">
        <v>60</v>
      </c>
      <c r="H319" s="9">
        <v>0</v>
      </c>
      <c r="I319" s="9">
        <v>120</v>
      </c>
      <c r="J319" s="9" t="s">
        <v>78</v>
      </c>
      <c r="K319" s="9">
        <v>3</v>
      </c>
      <c r="L319" s="9" t="s">
        <v>93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45673</v>
      </c>
      <c r="U319" s="11">
        <v>20000</v>
      </c>
      <c r="V319" s="10">
        <v>1238</v>
      </c>
      <c r="W319" s="10">
        <v>18762</v>
      </c>
      <c r="X319" s="10">
        <v>0</v>
      </c>
      <c r="Y319" s="10">
        <v>19700.100000000002</v>
      </c>
      <c r="Z319" s="9" t="s">
        <v>160</v>
      </c>
      <c r="AA319" s="8">
        <v>22278.936900000001</v>
      </c>
      <c r="AB319" s="8">
        <v>18010</v>
      </c>
      <c r="AC319" s="8">
        <v>4268.9369000000006</v>
      </c>
      <c r="AD319" s="8">
        <v>0</v>
      </c>
      <c r="AE319" s="8">
        <v>0</v>
      </c>
      <c r="AF319" s="8">
        <v>0</v>
      </c>
      <c r="AG319" s="1" t="s">
        <v>140</v>
      </c>
      <c r="AH319" s="1" t="s">
        <v>200</v>
      </c>
      <c r="AI319" s="1">
        <v>2</v>
      </c>
      <c r="AJ319" s="3">
        <v>45673</v>
      </c>
      <c r="AK319" s="3">
        <v>0</v>
      </c>
      <c r="AL319" s="3">
        <v>45664</v>
      </c>
      <c r="AM319" s="3">
        <v>45671</v>
      </c>
      <c r="AN319" s="3">
        <v>0</v>
      </c>
      <c r="AO319" s="3">
        <v>45672</v>
      </c>
      <c r="AP319" s="3">
        <v>45668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108</v>
      </c>
      <c r="BD319" s="56">
        <v>479.78107492777787</v>
      </c>
    </row>
    <row r="320" spans="1:56" ht="28.5" customHeight="1" x14ac:dyDescent="0.45">
      <c r="A320" s="3" t="s">
        <v>172</v>
      </c>
      <c r="B320" s="14" t="s">
        <v>172</v>
      </c>
      <c r="C320" s="9" t="s">
        <v>198</v>
      </c>
      <c r="D320" s="13" t="s">
        <v>199</v>
      </c>
      <c r="E320" s="9">
        <v>28</v>
      </c>
      <c r="F320" s="9">
        <v>41</v>
      </c>
      <c r="G320" s="9" t="s">
        <v>60</v>
      </c>
      <c r="H320" s="9">
        <v>0</v>
      </c>
      <c r="I320" s="9">
        <v>120</v>
      </c>
      <c r="J320" s="9" t="s">
        <v>78</v>
      </c>
      <c r="K320" s="9">
        <v>3</v>
      </c>
      <c r="L320" s="9" t="s">
        <v>93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 t="s">
        <v>63</v>
      </c>
      <c r="U320" s="11">
        <v>50000</v>
      </c>
      <c r="V320" s="10">
        <v>0</v>
      </c>
      <c r="W320" s="10">
        <v>50000</v>
      </c>
      <c r="X320" s="10">
        <v>0</v>
      </c>
      <c r="Y320" s="10">
        <v>52500</v>
      </c>
      <c r="Z320" s="9" t="s">
        <v>160</v>
      </c>
      <c r="AA320" s="8">
        <v>59372.5</v>
      </c>
      <c r="AB320" s="8">
        <v>0</v>
      </c>
      <c r="AC320" s="8">
        <v>59372.5</v>
      </c>
      <c r="AD320" s="8">
        <v>0</v>
      </c>
      <c r="AE320" s="8">
        <v>0</v>
      </c>
      <c r="AF320" s="8">
        <v>0</v>
      </c>
      <c r="AG320" s="1">
        <v>0</v>
      </c>
      <c r="AH320" s="1" t="s">
        <v>200</v>
      </c>
      <c r="AI320" s="1">
        <v>2</v>
      </c>
      <c r="AJ320" s="3" t="s">
        <v>63</v>
      </c>
      <c r="AK320" s="3">
        <v>0</v>
      </c>
      <c r="AL320" s="3" t="e">
        <v>#VALUE!</v>
      </c>
      <c r="AM320" s="3" t="e">
        <v>#VALUE!</v>
      </c>
      <c r="AN320" s="3">
        <v>0</v>
      </c>
      <c r="AO320" s="3" t="e">
        <v>#VALUE!</v>
      </c>
      <c r="AP320" s="3" t="e">
        <v>#VALUE!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64</v>
      </c>
      <c r="AX320" s="2" t="s">
        <v>65</v>
      </c>
      <c r="AY320" s="2">
        <v>0</v>
      </c>
      <c r="AZ320" s="2">
        <v>0</v>
      </c>
      <c r="BA320" s="2">
        <v>0</v>
      </c>
      <c r="BB320" s="2">
        <v>0</v>
      </c>
      <c r="BC320" s="1" t="s">
        <v>108</v>
      </c>
      <c r="BD320" s="56">
        <v>6672.8093055555564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28</v>
      </c>
      <c r="F321" s="9">
        <v>43</v>
      </c>
      <c r="G321" s="9">
        <v>0</v>
      </c>
      <c r="H321" s="9">
        <v>0</v>
      </c>
      <c r="I321" s="9">
        <v>130</v>
      </c>
      <c r="J321" s="9" t="s">
        <v>57</v>
      </c>
      <c r="K321" s="9">
        <v>3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 t="s">
        <v>160</v>
      </c>
      <c r="AA321" s="8">
        <v>88426.886899999998</v>
      </c>
      <c r="AB321" s="8">
        <v>24785.45</v>
      </c>
      <c r="AC321" s="8">
        <v>63641.436900000001</v>
      </c>
      <c r="AD321" s="8">
        <v>701</v>
      </c>
      <c r="AE321" s="8">
        <v>6074.4500000000007</v>
      </c>
      <c r="AF321" s="8" t="s">
        <v>58</v>
      </c>
      <c r="AG321" s="1">
        <v>0</v>
      </c>
      <c r="AH321" s="1">
        <v>0</v>
      </c>
      <c r="AI321" s="1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201</v>
      </c>
      <c r="BD321" s="56">
        <v>0</v>
      </c>
    </row>
  </sheetData>
  <autoFilter ref="A5:BD3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21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CE38-D388-4C09-B332-F0ABD72BAAEC}">
  <sheetPr>
    <tabColor rgb="FFFFFF00"/>
  </sheetPr>
  <dimension ref="A1:BD306"/>
  <sheetViews>
    <sheetView topLeftCell="A283" zoomScale="80" zoomScaleNormal="80" workbookViewId="0">
      <selection activeCell="T7" sqref="T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45664</v>
      </c>
      <c r="E3" s="79" t="s">
        <v>52</v>
      </c>
      <c r="F3" s="79"/>
      <c r="G3" s="80">
        <v>11.03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45651</v>
      </c>
      <c r="B6" s="14" t="s">
        <v>565</v>
      </c>
      <c r="C6" s="9" t="s">
        <v>515</v>
      </c>
      <c r="D6" s="13" t="s">
        <v>516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517</v>
      </c>
      <c r="AA6" s="8">
        <v>6799.8975000000009</v>
      </c>
      <c r="AB6" s="8">
        <v>5496</v>
      </c>
      <c r="AC6" s="8">
        <v>1303.8975000000009</v>
      </c>
      <c r="AD6" s="8">
        <v>0</v>
      </c>
      <c r="AE6" s="8">
        <v>0</v>
      </c>
      <c r="AF6" s="8">
        <v>0</v>
      </c>
      <c r="AG6" s="1" t="s">
        <v>141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650</v>
      </c>
      <c r="AZ6" s="2">
        <v>0</v>
      </c>
      <c r="BA6" s="2">
        <v>0</v>
      </c>
      <c r="BB6" s="2">
        <v>0</v>
      </c>
      <c r="BC6" s="1" t="s">
        <v>105</v>
      </c>
      <c r="BD6" s="56">
        <v>84.72436200000007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517</v>
      </c>
      <c r="AA7" s="8">
        <v>6799.8975000000009</v>
      </c>
      <c r="AB7" s="8">
        <v>5496</v>
      </c>
      <c r="AC7" s="8">
        <v>1303.8975000000009</v>
      </c>
      <c r="AD7" s="8">
        <v>0</v>
      </c>
      <c r="AE7" s="8">
        <v>0</v>
      </c>
      <c r="AF7" s="8" t="s">
        <v>58</v>
      </c>
      <c r="AG7" s="1" t="s">
        <v>143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518</v>
      </c>
      <c r="BD7" s="56">
        <v>0</v>
      </c>
    </row>
    <row r="8" spans="1:56" ht="28.5" customHeight="1" x14ac:dyDescent="0.45">
      <c r="A8" s="3">
        <v>45659</v>
      </c>
      <c r="B8" s="14" t="s">
        <v>604</v>
      </c>
      <c r="C8" s="9" t="s">
        <v>605</v>
      </c>
      <c r="D8" s="13" t="s">
        <v>606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170</v>
      </c>
      <c r="AA8" s="8">
        <v>20605.75</v>
      </c>
      <c r="AB8" s="8">
        <v>12923</v>
      </c>
      <c r="AC8" s="8">
        <v>7682.75</v>
      </c>
      <c r="AD8" s="8">
        <v>0</v>
      </c>
      <c r="AE8" s="8">
        <v>0</v>
      </c>
      <c r="AF8" s="8">
        <v>0</v>
      </c>
      <c r="AG8" s="1" t="s">
        <v>140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528.57319999999993</v>
      </c>
    </row>
    <row r="9" spans="1:56" ht="28.5" customHeight="1" x14ac:dyDescent="0.45">
      <c r="A9" s="3">
        <v>45659</v>
      </c>
      <c r="B9" s="14" t="s">
        <v>620</v>
      </c>
      <c r="C9" s="9" t="s">
        <v>621</v>
      </c>
      <c r="D9" s="13" t="s">
        <v>622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170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141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908.27351999999996</v>
      </c>
    </row>
    <row r="10" spans="1:56" ht="28.5" customHeight="1" x14ac:dyDescent="0.45">
      <c r="A10" s="3">
        <v>45659</v>
      </c>
      <c r="B10" s="14" t="s">
        <v>620</v>
      </c>
      <c r="C10" s="9" t="s">
        <v>621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170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140</v>
      </c>
      <c r="AH10" s="1" t="s">
        <v>167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181.65470400000004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36447.730000000003</v>
      </c>
      <c r="AB11" s="8">
        <v>12923</v>
      </c>
      <c r="AC11" s="8">
        <v>23524.730000000003</v>
      </c>
      <c r="AD11" s="8">
        <v>0</v>
      </c>
      <c r="AE11" s="8">
        <v>0</v>
      </c>
      <c r="AF11" s="8" t="s">
        <v>58</v>
      </c>
      <c r="AG11" s="1" t="s">
        <v>144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45659</v>
      </c>
      <c r="B12" s="14" t="s">
        <v>607</v>
      </c>
      <c r="C12" s="9" t="s">
        <v>608</v>
      </c>
      <c r="D12" s="13" t="s">
        <v>609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45672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0</v>
      </c>
      <c r="AC12" s="8">
        <v>4400.55</v>
      </c>
      <c r="AD12" s="8">
        <v>0</v>
      </c>
      <c r="AE12" s="8">
        <v>4400.55</v>
      </c>
      <c r="AF12" s="8">
        <v>0</v>
      </c>
      <c r="AG12" s="1" t="s">
        <v>141</v>
      </c>
      <c r="AH12" s="1" t="s">
        <v>68</v>
      </c>
      <c r="AI12" s="1">
        <v>4</v>
      </c>
      <c r="AJ12" s="3">
        <v>45672</v>
      </c>
      <c r="AK12" s="3">
        <v>45668</v>
      </c>
      <c r="AL12" s="3">
        <v>45662</v>
      </c>
      <c r="AM12" s="3">
        <v>45669</v>
      </c>
      <c r="AN12" s="3">
        <v>45670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281.63520000000005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customHeight="1" x14ac:dyDescent="0.45">
      <c r="A14" s="3">
        <v>45639</v>
      </c>
      <c r="B14" s="14" t="s">
        <v>567</v>
      </c>
      <c r="C14" s="9" t="s">
        <v>175</v>
      </c>
      <c r="D14" s="13" t="s">
        <v>157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176</v>
      </c>
      <c r="T14" s="12">
        <v>45666</v>
      </c>
      <c r="U14" s="11">
        <v>50000</v>
      </c>
      <c r="V14" s="10">
        <v>4635</v>
      </c>
      <c r="W14" s="10">
        <v>45365</v>
      </c>
      <c r="X14" s="10">
        <v>33740</v>
      </c>
      <c r="Y14" s="10">
        <v>17073</v>
      </c>
      <c r="Z14" s="9" t="s">
        <v>223</v>
      </c>
      <c r="AA14" s="8">
        <v>15026.11803</v>
      </c>
      <c r="AB14" s="8">
        <v>15026.11803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74</v>
      </c>
      <c r="AI14" s="1">
        <v>2</v>
      </c>
      <c r="AJ14" s="3">
        <v>45666</v>
      </c>
      <c r="AK14" s="3">
        <v>0</v>
      </c>
      <c r="AL14" s="3">
        <v>45657</v>
      </c>
      <c r="AM14" s="3">
        <v>45664</v>
      </c>
      <c r="AN14" s="3">
        <v>45665</v>
      </c>
      <c r="AO14" s="3">
        <v>45665</v>
      </c>
      <c r="AP14" s="3">
        <v>45661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45646</v>
      </c>
      <c r="B15" s="14" t="s">
        <v>568</v>
      </c>
      <c r="C15" s="9" t="s">
        <v>249</v>
      </c>
      <c r="D15" s="13" t="s">
        <v>289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156</v>
      </c>
      <c r="T15" s="12">
        <v>45670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223</v>
      </c>
      <c r="AA15" s="8">
        <v>24726.9</v>
      </c>
      <c r="AB15" s="8">
        <v>6094</v>
      </c>
      <c r="AC15" s="8">
        <v>18632.900000000001</v>
      </c>
      <c r="AD15" s="8">
        <v>0</v>
      </c>
      <c r="AE15" s="8">
        <v>0</v>
      </c>
      <c r="AF15" s="8">
        <v>0</v>
      </c>
      <c r="AG15" s="1" t="s">
        <v>141</v>
      </c>
      <c r="AH15" s="1" t="s">
        <v>72</v>
      </c>
      <c r="AI15" s="1">
        <v>3</v>
      </c>
      <c r="AJ15" s="3">
        <v>45670</v>
      </c>
      <c r="AK15" s="3">
        <v>0</v>
      </c>
      <c r="AL15" s="3">
        <v>45660</v>
      </c>
      <c r="AM15" s="3">
        <v>45667</v>
      </c>
      <c r="AN15" s="3">
        <v>45668</v>
      </c>
      <c r="AO15" s="3">
        <v>45668</v>
      </c>
      <c r="AP15" s="3">
        <v>45665</v>
      </c>
      <c r="AQ15" s="3">
        <v>45669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1353.1626044444447</v>
      </c>
    </row>
    <row r="16" spans="1:56" ht="28.5" customHeight="1" x14ac:dyDescent="0.45">
      <c r="A16" s="3">
        <v>45659</v>
      </c>
      <c r="B16" s="14" t="s">
        <v>610</v>
      </c>
      <c r="C16" s="9" t="s">
        <v>611</v>
      </c>
      <c r="D16" s="13" t="s">
        <v>612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92</v>
      </c>
      <c r="M16" s="10">
        <v>20</v>
      </c>
      <c r="N16" s="9">
        <v>35</v>
      </c>
      <c r="O16" s="9">
        <v>40</v>
      </c>
      <c r="P16" s="10">
        <v>86.348214399999989</v>
      </c>
      <c r="Q16" s="10">
        <v>0</v>
      </c>
      <c r="R16" s="10">
        <v>86.348214399999989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223</v>
      </c>
      <c r="AA16" s="8">
        <v>4679.9500000000007</v>
      </c>
      <c r="AB16" s="8">
        <v>0</v>
      </c>
      <c r="AC16" s="8">
        <v>4679.9500000000007</v>
      </c>
      <c r="AD16" s="8">
        <v>0</v>
      </c>
      <c r="AE16" s="8">
        <v>0</v>
      </c>
      <c r="AF16" s="8">
        <v>0</v>
      </c>
      <c r="AG16" s="1" t="s">
        <v>140</v>
      </c>
      <c r="AH16" s="1" t="s">
        <v>72</v>
      </c>
      <c r="AI16" s="1">
        <v>3</v>
      </c>
      <c r="AJ16" s="3">
        <v>45672</v>
      </c>
      <c r="AK16" s="3">
        <v>0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339.86836888888894</v>
      </c>
    </row>
    <row r="17" spans="1:56" ht="28.5" customHeight="1" x14ac:dyDescent="0.45">
      <c r="A17" s="3">
        <v>45661</v>
      </c>
      <c r="B17" s="14" t="s">
        <v>669</v>
      </c>
      <c r="C17" s="9" t="s">
        <v>670</v>
      </c>
      <c r="D17" s="13" t="s">
        <v>671</v>
      </c>
      <c r="E17" s="9">
        <v>19</v>
      </c>
      <c r="F17" s="9">
        <v>34</v>
      </c>
      <c r="G17" s="9" t="s">
        <v>60</v>
      </c>
      <c r="H17" s="9">
        <v>0</v>
      </c>
      <c r="I17" s="9">
        <v>68</v>
      </c>
      <c r="J17" s="9" t="s">
        <v>57</v>
      </c>
      <c r="K17" s="9">
        <v>5</v>
      </c>
      <c r="L17" s="9" t="s">
        <v>361</v>
      </c>
      <c r="M17" s="10">
        <v>21</v>
      </c>
      <c r="N17" s="9">
        <v>37</v>
      </c>
      <c r="O17" s="9">
        <v>40</v>
      </c>
      <c r="P17" s="10">
        <v>95.846517983999988</v>
      </c>
      <c r="Q17" s="10">
        <v>0</v>
      </c>
      <c r="R17" s="10">
        <v>95.846517983999988</v>
      </c>
      <c r="S17" s="9" t="s">
        <v>67</v>
      </c>
      <c r="T17" s="12">
        <v>45674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223</v>
      </c>
      <c r="AA17" s="8">
        <v>4959.3500000000004</v>
      </c>
      <c r="AB17" s="8">
        <v>0</v>
      </c>
      <c r="AC17" s="8">
        <v>4959.3500000000004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45674</v>
      </c>
      <c r="AK17" s="3">
        <v>0</v>
      </c>
      <c r="AL17" s="3">
        <v>45664</v>
      </c>
      <c r="AM17" s="3">
        <v>45671</v>
      </c>
      <c r="AN17" s="3">
        <v>45672</v>
      </c>
      <c r="AO17" s="3">
        <v>45672</v>
      </c>
      <c r="AP17" s="3">
        <v>45669</v>
      </c>
      <c r="AQ17" s="3">
        <v>45673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360.15901777777782</v>
      </c>
    </row>
    <row r="18" spans="1:56" ht="28.5" customHeight="1" x14ac:dyDescent="0.45">
      <c r="A18" s="3">
        <v>45639</v>
      </c>
      <c r="B18" s="14" t="s">
        <v>567</v>
      </c>
      <c r="C18" s="9" t="s">
        <v>175</v>
      </c>
      <c r="D18" s="13" t="s">
        <v>157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45677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223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45677</v>
      </c>
      <c r="AK18" s="3">
        <v>0</v>
      </c>
      <c r="AL18" s="3">
        <v>45668</v>
      </c>
      <c r="AM18" s="3">
        <v>45675</v>
      </c>
      <c r="AN18" s="3">
        <v>45676</v>
      </c>
      <c r="AO18" s="3">
        <v>45676</v>
      </c>
      <c r="AP18" s="3">
        <v>45672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3195.7771999999995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223</v>
      </c>
      <c r="AA19" s="8">
        <v>93397.818029999995</v>
      </c>
      <c r="AB19" s="8">
        <v>21120.118029999998</v>
      </c>
      <c r="AC19" s="8">
        <v>72277.7</v>
      </c>
      <c r="AD19" s="8">
        <v>0</v>
      </c>
      <c r="AE19" s="8">
        <v>0</v>
      </c>
      <c r="AF19" s="8" t="s">
        <v>58</v>
      </c>
      <c r="AG19" s="1" t="s">
        <v>141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45646</v>
      </c>
      <c r="B20" s="14" t="s">
        <v>539</v>
      </c>
      <c r="C20" s="9" t="s">
        <v>73</v>
      </c>
      <c r="D20" s="13" t="s">
        <v>540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188</v>
      </c>
      <c r="T20" s="12">
        <v>45666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233</v>
      </c>
      <c r="AA20" s="8">
        <v>4679.9500000000007</v>
      </c>
      <c r="AB20" s="8">
        <v>4679.9500000000007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45666</v>
      </c>
      <c r="AK20" s="3">
        <v>0</v>
      </c>
      <c r="AL20" s="3">
        <v>45657</v>
      </c>
      <c r="AM20" s="3">
        <v>45664</v>
      </c>
      <c r="AN20" s="3">
        <v>45665</v>
      </c>
      <c r="AO20" s="3">
        <v>45665</v>
      </c>
      <c r="AP20" s="3">
        <v>45661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234</v>
      </c>
      <c r="BD20" s="56">
        <v>0</v>
      </c>
    </row>
    <row r="21" spans="1:56" ht="28.5" customHeight="1" x14ac:dyDescent="0.45">
      <c r="A21" s="3">
        <v>45649</v>
      </c>
      <c r="B21" s="14" t="s">
        <v>541</v>
      </c>
      <c r="C21" s="9" t="s">
        <v>73</v>
      </c>
      <c r="D21" s="13" t="s">
        <v>257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188</v>
      </c>
      <c r="T21" s="12">
        <v>45666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233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45666</v>
      </c>
      <c r="AK21" s="3">
        <v>0</v>
      </c>
      <c r="AL21" s="3">
        <v>45657</v>
      </c>
      <c r="AM21" s="3">
        <v>45664</v>
      </c>
      <c r="AN21" s="3">
        <v>45665</v>
      </c>
      <c r="AO21" s="3">
        <v>45665</v>
      </c>
      <c r="AP21" s="3">
        <v>45661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234</v>
      </c>
      <c r="BD21" s="56">
        <v>0</v>
      </c>
    </row>
    <row r="22" spans="1:56" ht="28.5" customHeight="1" x14ac:dyDescent="0.45">
      <c r="A22" s="3">
        <v>45649</v>
      </c>
      <c r="B22" s="14" t="s">
        <v>541</v>
      </c>
      <c r="C22" s="9" t="s">
        <v>73</v>
      </c>
      <c r="D22" s="13" t="s">
        <v>542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188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416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188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297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188</v>
      </c>
      <c r="T24" s="12">
        <v>45666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233</v>
      </c>
      <c r="AA24" s="8">
        <v>8801.1</v>
      </c>
      <c r="AB24" s="8">
        <v>8801.1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281</v>
      </c>
      <c r="C25" s="9" t="s">
        <v>73</v>
      </c>
      <c r="D25" s="13" t="s">
        <v>229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45666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5849</v>
      </c>
      <c r="AC25" s="8">
        <v>2952.1000000000004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222.36529244444449</v>
      </c>
    </row>
    <row r="26" spans="1:56" ht="28.5" customHeight="1" x14ac:dyDescent="0.45">
      <c r="A26" s="3">
        <v>45659</v>
      </c>
      <c r="B26" s="14" t="s">
        <v>541</v>
      </c>
      <c r="C26" s="9" t="s">
        <v>73</v>
      </c>
      <c r="D26" s="13" t="s">
        <v>388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45667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233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 t="s">
        <v>672</v>
      </c>
      <c r="AG26" s="1" t="s">
        <v>141</v>
      </c>
      <c r="AH26" s="1" t="s">
        <v>74</v>
      </c>
      <c r="AI26" s="1">
        <v>2</v>
      </c>
      <c r="AJ26" s="3">
        <v>45667</v>
      </c>
      <c r="AK26" s="3">
        <v>0</v>
      </c>
      <c r="AL26" s="3">
        <v>45658</v>
      </c>
      <c r="AM26" s="3">
        <v>45665</v>
      </c>
      <c r="AN26" s="3">
        <v>45666</v>
      </c>
      <c r="AO26" s="3">
        <v>45666</v>
      </c>
      <c r="AP26" s="3">
        <v>45662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1325.8759360000001</v>
      </c>
    </row>
    <row r="27" spans="1:56" ht="28.5" customHeight="1" x14ac:dyDescent="0.45">
      <c r="A27" s="3">
        <v>45649</v>
      </c>
      <c r="B27" s="14" t="s">
        <v>541</v>
      </c>
      <c r="C27" s="9" t="s">
        <v>73</v>
      </c>
      <c r="D27" s="13" t="s">
        <v>543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45668</v>
      </c>
      <c r="AK27" s="3">
        <v>0</v>
      </c>
      <c r="AL27" s="3">
        <v>45659</v>
      </c>
      <c r="AM27" s="3">
        <v>45666</v>
      </c>
      <c r="AN27" s="3">
        <v>45667</v>
      </c>
      <c r="AO27" s="3">
        <v>45667</v>
      </c>
      <c r="AP27" s="3">
        <v>45663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331.46898400000003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544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366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281</v>
      </c>
      <c r="C30" s="9" t="s">
        <v>73</v>
      </c>
      <c r="D30" s="13" t="s">
        <v>299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281</v>
      </c>
      <c r="C31" s="9" t="s">
        <v>73</v>
      </c>
      <c r="D31" s="13" t="s">
        <v>370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233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143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662.93796800000007</v>
      </c>
    </row>
    <row r="32" spans="1:56" ht="28.5" customHeight="1" x14ac:dyDescent="0.45">
      <c r="A32" s="3">
        <v>45646</v>
      </c>
      <c r="B32" s="14" t="s">
        <v>545</v>
      </c>
      <c r="C32" s="9" t="s">
        <v>73</v>
      </c>
      <c r="D32" s="13" t="s">
        <v>388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673</v>
      </c>
      <c r="AG32" s="1" t="s">
        <v>143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352.51463377777782</v>
      </c>
    </row>
    <row r="33" spans="1:56" ht="28.5" customHeight="1" x14ac:dyDescent="0.45">
      <c r="A33" s="3">
        <v>45646</v>
      </c>
      <c r="B33" s="14" t="s">
        <v>545</v>
      </c>
      <c r="C33" s="9" t="s">
        <v>73</v>
      </c>
      <c r="D33" s="13" t="s">
        <v>546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352.51463377777782</v>
      </c>
    </row>
    <row r="34" spans="1:56" ht="28.5" customHeight="1" x14ac:dyDescent="0.45">
      <c r="A34" s="3">
        <v>45652</v>
      </c>
      <c r="B34" s="14" t="s">
        <v>613</v>
      </c>
      <c r="C34" s="9" t="s">
        <v>73</v>
      </c>
      <c r="D34" s="13" t="s">
        <v>59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45670</v>
      </c>
      <c r="U34" s="11">
        <v>20000</v>
      </c>
      <c r="V34" s="10">
        <v>0</v>
      </c>
      <c r="W34" s="10">
        <v>20000</v>
      </c>
      <c r="X34" s="10">
        <v>0</v>
      </c>
      <c r="Y34" s="10">
        <v>0</v>
      </c>
      <c r="Z34" s="9" t="s">
        <v>233</v>
      </c>
      <c r="AA34" s="8">
        <v>17602.2</v>
      </c>
      <c r="AB34" s="8">
        <v>10000</v>
      </c>
      <c r="AC34" s="8">
        <v>7602.2000000000007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77</v>
      </c>
      <c r="AI34" s="1">
        <v>1</v>
      </c>
      <c r="AJ34" s="3">
        <v>45670</v>
      </c>
      <c r="AK34" s="3">
        <v>0</v>
      </c>
      <c r="AL34" s="3">
        <v>0</v>
      </c>
      <c r="AM34" s="3">
        <v>0</v>
      </c>
      <c r="AN34" s="3">
        <v>0</v>
      </c>
      <c r="AO34" s="3">
        <v>45669</v>
      </c>
      <c r="AP34" s="3">
        <v>45665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572.63149155555573</v>
      </c>
    </row>
    <row r="35" spans="1:56" ht="28.5" customHeight="1" x14ac:dyDescent="0.45">
      <c r="A35" s="3">
        <v>45652</v>
      </c>
      <c r="B35" s="14" t="s">
        <v>614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45670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77</v>
      </c>
      <c r="AI35" s="1">
        <v>1</v>
      </c>
      <c r="AJ35" s="3">
        <v>45670</v>
      </c>
      <c r="AK35" s="3">
        <v>0</v>
      </c>
      <c r="AL35" s="3">
        <v>0</v>
      </c>
      <c r="AM35" s="3">
        <v>0</v>
      </c>
      <c r="AN35" s="3">
        <v>0</v>
      </c>
      <c r="AO35" s="3">
        <v>45669</v>
      </c>
      <c r="AP35" s="3">
        <v>45665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298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45671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233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662.93796800000007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547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257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548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45646</v>
      </c>
      <c r="B43" s="14" t="s">
        <v>549</v>
      </c>
      <c r="C43" s="9" t="s">
        <v>73</v>
      </c>
      <c r="D43" s="13" t="s">
        <v>300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233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705.02926755555563</v>
      </c>
    </row>
    <row r="44" spans="1:56" ht="28.5" customHeight="1" x14ac:dyDescent="0.45">
      <c r="A44" s="3">
        <v>45659</v>
      </c>
      <c r="B44" s="14" t="s">
        <v>615</v>
      </c>
      <c r="C44" s="9" t="s">
        <v>73</v>
      </c>
      <c r="D44" s="13" t="s">
        <v>388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45672</v>
      </c>
      <c r="AK44" s="3">
        <v>0</v>
      </c>
      <c r="AL44" s="3">
        <v>45663</v>
      </c>
      <c r="AM44" s="3">
        <v>45670</v>
      </c>
      <c r="AN44" s="3">
        <v>45671</v>
      </c>
      <c r="AO44" s="3">
        <v>45671</v>
      </c>
      <c r="AP44" s="3">
        <v>45667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705.02926755555563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550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233</v>
      </c>
      <c r="AA45" s="8">
        <v>2640.33</v>
      </c>
      <c r="AB45" s="8">
        <v>0</v>
      </c>
      <c r="AC45" s="8">
        <v>2640.33</v>
      </c>
      <c r="AD45" s="8">
        <v>0</v>
      </c>
      <c r="AE45" s="8">
        <v>0</v>
      </c>
      <c r="AF45" s="8">
        <v>0</v>
      </c>
      <c r="AG45" s="1" t="s">
        <v>143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198.88139040000004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370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551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233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77</v>
      </c>
      <c r="AI48" s="1">
        <v>1</v>
      </c>
      <c r="AJ48" s="3">
        <v>45673</v>
      </c>
      <c r="AK48" s="3">
        <v>0</v>
      </c>
      <c r="AL48" s="3">
        <v>0</v>
      </c>
      <c r="AM48" s="3">
        <v>0</v>
      </c>
      <c r="AN48" s="3">
        <v>0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394.60593333333333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370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297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548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45675</v>
      </c>
      <c r="AK53" s="3">
        <v>0</v>
      </c>
      <c r="AL53" s="3">
        <v>45666</v>
      </c>
      <c r="AM53" s="3">
        <v>45673</v>
      </c>
      <c r="AN53" s="3">
        <v>45674</v>
      </c>
      <c r="AO53" s="3">
        <v>45674</v>
      </c>
      <c r="AP53" s="3">
        <v>45670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45661</v>
      </c>
      <c r="B54" s="14" t="s">
        <v>652</v>
      </c>
      <c r="C54" s="9" t="s">
        <v>73</v>
      </c>
      <c r="D54" s="13" t="s">
        <v>388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674</v>
      </c>
      <c r="AG54" s="1" t="s">
        <v>141</v>
      </c>
      <c r="AH54" s="1" t="s">
        <v>74</v>
      </c>
      <c r="AI54" s="1">
        <v>2</v>
      </c>
      <c r="AJ54" s="3">
        <v>45675</v>
      </c>
      <c r="AK54" s="3">
        <v>0</v>
      </c>
      <c r="AL54" s="3">
        <v>45666</v>
      </c>
      <c r="AM54" s="3">
        <v>45673</v>
      </c>
      <c r="AN54" s="3">
        <v>45674</v>
      </c>
      <c r="AO54" s="3">
        <v>45674</v>
      </c>
      <c r="AP54" s="3">
        <v>45670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352.51463377777782</v>
      </c>
    </row>
    <row r="55" spans="1:56" ht="28.5" customHeight="1" x14ac:dyDescent="0.45">
      <c r="A55" s="3">
        <v>45661</v>
      </c>
      <c r="B55" s="14" t="s">
        <v>281</v>
      </c>
      <c r="C55" s="9" t="s">
        <v>73</v>
      </c>
      <c r="D55" s="13" t="s">
        <v>297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233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 t="s">
        <v>674</v>
      </c>
      <c r="AG55" s="1" t="s">
        <v>141</v>
      </c>
      <c r="AH55" s="1" t="s">
        <v>74</v>
      </c>
      <c r="AI55" s="1">
        <v>2</v>
      </c>
      <c r="AJ55" s="3">
        <v>45675</v>
      </c>
      <c r="AK55" s="3">
        <v>0</v>
      </c>
      <c r="AL55" s="3">
        <v>45666</v>
      </c>
      <c r="AM55" s="3">
        <v>45673</v>
      </c>
      <c r="AN55" s="3">
        <v>45674</v>
      </c>
      <c r="AO55" s="3">
        <v>45674</v>
      </c>
      <c r="AP55" s="3">
        <v>45670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662.93796800000007</v>
      </c>
    </row>
    <row r="56" spans="1:56" ht="28.5" customHeight="1" x14ac:dyDescent="0.45">
      <c r="A56" s="3">
        <v>45661</v>
      </c>
      <c r="B56" s="14" t="s">
        <v>281</v>
      </c>
      <c r="C56" s="9" t="s">
        <v>73</v>
      </c>
      <c r="D56" s="13" t="s">
        <v>229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233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674</v>
      </c>
      <c r="AG56" s="1" t="s">
        <v>141</v>
      </c>
      <c r="AH56" s="1" t="s">
        <v>74</v>
      </c>
      <c r="AI56" s="1">
        <v>2</v>
      </c>
      <c r="AJ56" s="3">
        <v>45675</v>
      </c>
      <c r="AK56" s="3">
        <v>0</v>
      </c>
      <c r="AL56" s="3">
        <v>45666</v>
      </c>
      <c r="AM56" s="3">
        <v>45673</v>
      </c>
      <c r="AN56" s="3">
        <v>45674</v>
      </c>
      <c r="AO56" s="3">
        <v>45674</v>
      </c>
      <c r="AP56" s="3">
        <v>45670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662.93796800000007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257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291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541</v>
      </c>
      <c r="C59" s="9" t="s">
        <v>73</v>
      </c>
      <c r="D59" s="13" t="s">
        <v>416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45678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143</v>
      </c>
      <c r="AH59" s="1" t="s">
        <v>74</v>
      </c>
      <c r="AI59" s="1">
        <v>2</v>
      </c>
      <c r="AJ59" s="3">
        <v>45678</v>
      </c>
      <c r="AK59" s="3">
        <v>0</v>
      </c>
      <c r="AL59" s="3">
        <v>45669</v>
      </c>
      <c r="AM59" s="3">
        <v>45676</v>
      </c>
      <c r="AN59" s="3">
        <v>45677</v>
      </c>
      <c r="AO59" s="3">
        <v>45677</v>
      </c>
      <c r="AP59" s="3">
        <v>45673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customHeight="1" x14ac:dyDescent="0.45">
      <c r="A60" s="3">
        <v>45649</v>
      </c>
      <c r="B60" s="14" t="s">
        <v>541</v>
      </c>
      <c r="C60" s="9" t="s">
        <v>73</v>
      </c>
      <c r="D60" s="13" t="s">
        <v>543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45678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233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45678</v>
      </c>
      <c r="AK60" s="3">
        <v>0</v>
      </c>
      <c r="AL60" s="3">
        <v>45669</v>
      </c>
      <c r="AM60" s="3">
        <v>45676</v>
      </c>
      <c r="AN60" s="3">
        <v>45677</v>
      </c>
      <c r="AO60" s="3">
        <v>45677</v>
      </c>
      <c r="AP60" s="3">
        <v>45673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331.46898400000003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544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45678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233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45678</v>
      </c>
      <c r="AK61" s="3">
        <v>0</v>
      </c>
      <c r="AL61" s="3">
        <v>45669</v>
      </c>
      <c r="AM61" s="3">
        <v>45676</v>
      </c>
      <c r="AN61" s="3">
        <v>45677</v>
      </c>
      <c r="AO61" s="3">
        <v>45677</v>
      </c>
      <c r="AP61" s="3">
        <v>45673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331.46898400000003</v>
      </c>
    </row>
    <row r="62" spans="1:56" ht="28.5" customHeight="1" x14ac:dyDescent="0.45">
      <c r="A62" s="3">
        <v>45652</v>
      </c>
      <c r="B62" s="14" t="s">
        <v>614</v>
      </c>
      <c r="C62" s="9" t="s">
        <v>73</v>
      </c>
      <c r="D62" s="13" t="s">
        <v>59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45679</v>
      </c>
      <c r="U62" s="11">
        <v>20000</v>
      </c>
      <c r="V62" s="10">
        <v>0</v>
      </c>
      <c r="W62" s="10">
        <v>20000</v>
      </c>
      <c r="X62" s="10">
        <v>0</v>
      </c>
      <c r="Y62" s="10">
        <v>0</v>
      </c>
      <c r="Z62" s="9" t="s">
        <v>233</v>
      </c>
      <c r="AA62" s="8">
        <v>17602.2</v>
      </c>
      <c r="AB62" s="8">
        <v>0</v>
      </c>
      <c r="AC62" s="8">
        <v>17602.2</v>
      </c>
      <c r="AD62" s="8">
        <v>0</v>
      </c>
      <c r="AE62" s="8">
        <v>0</v>
      </c>
      <c r="AF62" s="8">
        <v>0</v>
      </c>
      <c r="AG62" s="1" t="s">
        <v>141</v>
      </c>
      <c r="AH62" s="1" t="s">
        <v>77</v>
      </c>
      <c r="AI62" s="1">
        <v>1</v>
      </c>
      <c r="AJ62" s="3">
        <v>45679</v>
      </c>
      <c r="AK62" s="3">
        <v>0</v>
      </c>
      <c r="AL62" s="3">
        <v>0</v>
      </c>
      <c r="AM62" s="3">
        <v>0</v>
      </c>
      <c r="AN62" s="3">
        <v>0</v>
      </c>
      <c r="AO62" s="3">
        <v>45678</v>
      </c>
      <c r="AP62" s="3">
        <v>45674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1325.8759360000001</v>
      </c>
    </row>
    <row r="63" spans="1:56" ht="28.5" customHeight="1" x14ac:dyDescent="0.45">
      <c r="A63" s="3">
        <v>45661</v>
      </c>
      <c r="B63" s="14" t="s">
        <v>541</v>
      </c>
      <c r="C63" s="9" t="s">
        <v>73</v>
      </c>
      <c r="D63" s="13" t="s">
        <v>388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45682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233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675</v>
      </c>
      <c r="AG63" s="1" t="s">
        <v>141</v>
      </c>
      <c r="AH63" s="1" t="s">
        <v>74</v>
      </c>
      <c r="AI63" s="1">
        <v>2</v>
      </c>
      <c r="AJ63" s="3">
        <v>45682</v>
      </c>
      <c r="AK63" s="3">
        <v>0</v>
      </c>
      <c r="AL63" s="3">
        <v>45673</v>
      </c>
      <c r="AM63" s="3">
        <v>45680</v>
      </c>
      <c r="AN63" s="3">
        <v>45681</v>
      </c>
      <c r="AO63" s="3">
        <v>45681</v>
      </c>
      <c r="AP63" s="3">
        <v>45677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662.93796800000007</v>
      </c>
    </row>
    <row r="64" spans="1:56" ht="28.5" customHeight="1" x14ac:dyDescent="0.45">
      <c r="A64" s="3">
        <v>45663</v>
      </c>
      <c r="B64" s="14" t="s">
        <v>541</v>
      </c>
      <c r="C64" s="9" t="s">
        <v>73</v>
      </c>
      <c r="D64" s="13" t="s">
        <v>229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45680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233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 t="s">
        <v>676</v>
      </c>
      <c r="AG64" s="1" t="s">
        <v>141</v>
      </c>
      <c r="AH64" s="1" t="s">
        <v>74</v>
      </c>
      <c r="AI64" s="1">
        <v>2</v>
      </c>
      <c r="AJ64" s="3">
        <v>45680</v>
      </c>
      <c r="AK64" s="3">
        <v>0</v>
      </c>
      <c r="AL64" s="3">
        <v>45671</v>
      </c>
      <c r="AM64" s="3">
        <v>45678</v>
      </c>
      <c r="AN64" s="3">
        <v>45679</v>
      </c>
      <c r="AO64" s="3">
        <v>45679</v>
      </c>
      <c r="AP64" s="3">
        <v>45675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662.93796800000007</v>
      </c>
    </row>
    <row r="65" spans="1:56" ht="28.5" customHeight="1" x14ac:dyDescent="0.45">
      <c r="A65" s="3">
        <v>45663</v>
      </c>
      <c r="B65" s="14" t="s">
        <v>541</v>
      </c>
      <c r="C65" s="9" t="s">
        <v>73</v>
      </c>
      <c r="D65" s="13" t="s">
        <v>297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45680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233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676</v>
      </c>
      <c r="AG65" s="1" t="s">
        <v>141</v>
      </c>
      <c r="AH65" s="1" t="s">
        <v>74</v>
      </c>
      <c r="AI65" s="1">
        <v>2</v>
      </c>
      <c r="AJ65" s="3">
        <v>45680</v>
      </c>
      <c r="AK65" s="3">
        <v>0</v>
      </c>
      <c r="AL65" s="3">
        <v>45671</v>
      </c>
      <c r="AM65" s="3">
        <v>45678</v>
      </c>
      <c r="AN65" s="3">
        <v>45679</v>
      </c>
      <c r="AO65" s="3">
        <v>45679</v>
      </c>
      <c r="AP65" s="3">
        <v>45675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662.93796800000007</v>
      </c>
    </row>
    <row r="66" spans="1:56" ht="28.5" customHeight="1" x14ac:dyDescent="0.45">
      <c r="A66" s="3">
        <v>45663</v>
      </c>
      <c r="B66" s="14" t="s">
        <v>541</v>
      </c>
      <c r="C66" s="9" t="s">
        <v>73</v>
      </c>
      <c r="D66" s="13" t="s">
        <v>300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45680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676</v>
      </c>
      <c r="AG66" s="1" t="s">
        <v>141</v>
      </c>
      <c r="AH66" s="1" t="s">
        <v>74</v>
      </c>
      <c r="AI66" s="1">
        <v>2</v>
      </c>
      <c r="AJ66" s="3">
        <v>45680</v>
      </c>
      <c r="AK66" s="3">
        <v>0</v>
      </c>
      <c r="AL66" s="3">
        <v>45671</v>
      </c>
      <c r="AM66" s="3">
        <v>45678</v>
      </c>
      <c r="AN66" s="3">
        <v>45679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45663</v>
      </c>
      <c r="B67" s="14" t="s">
        <v>541</v>
      </c>
      <c r="C67" s="9" t="s">
        <v>73</v>
      </c>
      <c r="D67" s="13" t="s">
        <v>416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45682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677</v>
      </c>
      <c r="AG67" s="1" t="s">
        <v>141</v>
      </c>
      <c r="AH67" s="1" t="s">
        <v>74</v>
      </c>
      <c r="AI67" s="1">
        <v>2</v>
      </c>
      <c r="AJ67" s="3">
        <v>45682</v>
      </c>
      <c r="AK67" s="3">
        <v>0</v>
      </c>
      <c r="AL67" s="3">
        <v>45673</v>
      </c>
      <c r="AM67" s="3">
        <v>45680</v>
      </c>
      <c r="AN67" s="3">
        <v>45681</v>
      </c>
      <c r="AO67" s="3">
        <v>45681</v>
      </c>
      <c r="AP67" s="3">
        <v>45677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45663</v>
      </c>
      <c r="B68" s="14" t="s">
        <v>541</v>
      </c>
      <c r="C68" s="9" t="s">
        <v>73</v>
      </c>
      <c r="D68" s="13" t="s">
        <v>290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45682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677</v>
      </c>
      <c r="AG68" s="1" t="s">
        <v>141</v>
      </c>
      <c r="AH68" s="1" t="s">
        <v>74</v>
      </c>
      <c r="AI68" s="1">
        <v>2</v>
      </c>
      <c r="AJ68" s="3">
        <v>45682</v>
      </c>
      <c r="AK68" s="3">
        <v>0</v>
      </c>
      <c r="AL68" s="3">
        <v>45673</v>
      </c>
      <c r="AM68" s="3">
        <v>45680</v>
      </c>
      <c r="AN68" s="3">
        <v>45681</v>
      </c>
      <c r="AO68" s="3">
        <v>45681</v>
      </c>
      <c r="AP68" s="3">
        <v>45677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45663</v>
      </c>
      <c r="B69" s="14" t="s">
        <v>541</v>
      </c>
      <c r="C69" s="9" t="s">
        <v>73</v>
      </c>
      <c r="D69" s="13">
        <v>997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233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677</v>
      </c>
      <c r="AG69" s="1" t="s">
        <v>141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331.46898400000003</v>
      </c>
    </row>
    <row r="70" spans="1:56" ht="28.5" customHeight="1" x14ac:dyDescent="0.45">
      <c r="A70" s="3">
        <v>45663</v>
      </c>
      <c r="B70" s="14" t="s">
        <v>541</v>
      </c>
      <c r="C70" s="9" t="s">
        <v>73</v>
      </c>
      <c r="D70" s="13" t="s">
        <v>300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45685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233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678</v>
      </c>
      <c r="AG70" s="1" t="s">
        <v>143</v>
      </c>
      <c r="AH70" s="1" t="s">
        <v>74</v>
      </c>
      <c r="AI70" s="1">
        <v>2</v>
      </c>
      <c r="AJ70" s="3">
        <v>45685</v>
      </c>
      <c r="AK70" s="3">
        <v>0</v>
      </c>
      <c r="AL70" s="3">
        <v>45676</v>
      </c>
      <c r="AM70" s="3">
        <v>45683</v>
      </c>
      <c r="AN70" s="3">
        <v>45684</v>
      </c>
      <c r="AO70" s="3">
        <v>45684</v>
      </c>
      <c r="AP70" s="3">
        <v>45680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331.46898400000003</v>
      </c>
    </row>
    <row r="71" spans="1:56" ht="28.5" customHeight="1" x14ac:dyDescent="0.45">
      <c r="A71" s="3">
        <v>45663</v>
      </c>
      <c r="B71" s="14" t="s">
        <v>541</v>
      </c>
      <c r="C71" s="9" t="s">
        <v>73</v>
      </c>
      <c r="D71" s="13" t="s">
        <v>543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188</v>
      </c>
      <c r="T71" s="12">
        <v>45685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233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678</v>
      </c>
      <c r="AG71" s="1" t="s">
        <v>61</v>
      </c>
      <c r="AH71" s="1" t="s">
        <v>74</v>
      </c>
      <c r="AI71" s="1">
        <v>2</v>
      </c>
      <c r="AJ71" s="3">
        <v>45685</v>
      </c>
      <c r="AK71" s="3">
        <v>0</v>
      </c>
      <c r="AL71" s="3">
        <v>45676</v>
      </c>
      <c r="AM71" s="3">
        <v>45683</v>
      </c>
      <c r="AN71" s="3">
        <v>45684</v>
      </c>
      <c r="AO71" s="3">
        <v>45684</v>
      </c>
      <c r="AP71" s="3">
        <v>45680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234</v>
      </c>
      <c r="BD71" s="56">
        <v>331.46898400000003</v>
      </c>
    </row>
    <row r="72" spans="1:56" ht="28.5" customHeight="1" x14ac:dyDescent="0.45">
      <c r="A72" s="3">
        <v>45663</v>
      </c>
      <c r="B72" s="14" t="s">
        <v>541</v>
      </c>
      <c r="C72" s="9" t="s">
        <v>73</v>
      </c>
      <c r="D72" s="13" t="s">
        <v>370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188</v>
      </c>
      <c r="T72" s="12">
        <v>45685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233</v>
      </c>
      <c r="AA72" s="8">
        <v>8801.1</v>
      </c>
      <c r="AB72" s="8">
        <v>0</v>
      </c>
      <c r="AC72" s="8">
        <v>8801.1</v>
      </c>
      <c r="AD72" s="8">
        <v>0</v>
      </c>
      <c r="AE72" s="8">
        <v>0</v>
      </c>
      <c r="AF72" s="8" t="s">
        <v>678</v>
      </c>
      <c r="AG72" s="1" t="s">
        <v>140</v>
      </c>
      <c r="AH72" s="1" t="s">
        <v>74</v>
      </c>
      <c r="AI72" s="1">
        <v>2</v>
      </c>
      <c r="AJ72" s="3">
        <v>45685</v>
      </c>
      <c r="AK72" s="3">
        <v>0</v>
      </c>
      <c r="AL72" s="3">
        <v>45676</v>
      </c>
      <c r="AM72" s="3">
        <v>45683</v>
      </c>
      <c r="AN72" s="3">
        <v>45684</v>
      </c>
      <c r="AO72" s="3">
        <v>45684</v>
      </c>
      <c r="AP72" s="3">
        <v>45680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234</v>
      </c>
      <c r="BD72" s="56">
        <v>662.93796800000007</v>
      </c>
    </row>
    <row r="73" spans="1:56" ht="28.5" customHeight="1" x14ac:dyDescent="0.45">
      <c r="A73" s="3">
        <v>45663</v>
      </c>
      <c r="B73" s="14" t="s">
        <v>679</v>
      </c>
      <c r="C73" s="9" t="s">
        <v>73</v>
      </c>
      <c r="D73" s="13" t="s">
        <v>59</v>
      </c>
      <c r="E73" s="9">
        <v>19</v>
      </c>
      <c r="F73" s="9">
        <v>36</v>
      </c>
      <c r="G73" s="9" t="s">
        <v>60</v>
      </c>
      <c r="H73" s="9">
        <v>0</v>
      </c>
      <c r="I73" s="9">
        <v>75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188</v>
      </c>
      <c r="T73" s="12">
        <v>45685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233</v>
      </c>
      <c r="AA73" s="8">
        <v>5238.75</v>
      </c>
      <c r="AB73" s="8">
        <v>0</v>
      </c>
      <c r="AC73" s="8">
        <v>5238.75</v>
      </c>
      <c r="AD73" s="8">
        <v>0</v>
      </c>
      <c r="AE73" s="8">
        <v>0</v>
      </c>
      <c r="AF73" s="8" t="s">
        <v>678</v>
      </c>
      <c r="AG73" s="1" t="s">
        <v>140</v>
      </c>
      <c r="AH73" s="1" t="s">
        <v>74</v>
      </c>
      <c r="AI73" s="1">
        <v>2</v>
      </c>
      <c r="AJ73" s="3">
        <v>45685</v>
      </c>
      <c r="AK73" s="3">
        <v>0</v>
      </c>
      <c r="AL73" s="3">
        <v>45676</v>
      </c>
      <c r="AM73" s="3">
        <v>45683</v>
      </c>
      <c r="AN73" s="3">
        <v>45684</v>
      </c>
      <c r="AO73" s="3">
        <v>45684</v>
      </c>
      <c r="AP73" s="3">
        <v>45680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234</v>
      </c>
      <c r="BD73" s="56">
        <v>394.60593333333333</v>
      </c>
    </row>
    <row r="74" spans="1:56" ht="28.5" customHeight="1" x14ac:dyDescent="0.45">
      <c r="A74" s="3" t="s">
        <v>172</v>
      </c>
      <c r="B74" s="14" t="s">
        <v>172</v>
      </c>
      <c r="C74" s="9" t="s">
        <v>73</v>
      </c>
      <c r="D74" s="13" t="s">
        <v>61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188</v>
      </c>
      <c r="T74" s="12">
        <v>45687</v>
      </c>
      <c r="U74" s="11">
        <v>30000</v>
      </c>
      <c r="V74" s="10">
        <v>0</v>
      </c>
      <c r="W74" s="10">
        <v>30000</v>
      </c>
      <c r="X74" s="10">
        <v>0</v>
      </c>
      <c r="Y74" s="10">
        <v>31500</v>
      </c>
      <c r="Z74" s="9" t="s">
        <v>233</v>
      </c>
      <c r="AA74" s="8">
        <v>26403.3</v>
      </c>
      <c r="AB74" s="8">
        <v>0</v>
      </c>
      <c r="AC74" s="8">
        <v>26403.3</v>
      </c>
      <c r="AD74" s="8">
        <v>0</v>
      </c>
      <c r="AE74" s="8">
        <v>0</v>
      </c>
      <c r="AF74" s="8">
        <v>0</v>
      </c>
      <c r="AG74" s="1" t="s">
        <v>140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234</v>
      </c>
      <c r="BD74" s="56">
        <v>1988.8139040000001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30</v>
      </c>
      <c r="G75" s="9">
        <v>0</v>
      </c>
      <c r="H75" s="9">
        <v>0</v>
      </c>
      <c r="I75" s="9">
        <v>63</v>
      </c>
      <c r="J75" s="9" t="s">
        <v>78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233</v>
      </c>
      <c r="AA75" s="8">
        <v>384999.22999999969</v>
      </c>
      <c r="AB75" s="8">
        <v>42531.7</v>
      </c>
      <c r="AC75" s="8">
        <v>342467.5299999998</v>
      </c>
      <c r="AD75" s="8">
        <v>0</v>
      </c>
      <c r="AE75" s="8">
        <v>0</v>
      </c>
      <c r="AF75" s="8" t="s">
        <v>58</v>
      </c>
      <c r="AG75" s="1" t="s">
        <v>140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235</v>
      </c>
      <c r="BD75" s="56">
        <v>0</v>
      </c>
    </row>
    <row r="76" spans="1:56" ht="28.5" customHeight="1" x14ac:dyDescent="0.45">
      <c r="A76" s="3">
        <v>45611</v>
      </c>
      <c r="B76" s="14" t="s">
        <v>340</v>
      </c>
      <c r="C76" s="9" t="s">
        <v>181</v>
      </c>
      <c r="D76" s="13" t="s">
        <v>335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248</v>
      </c>
      <c r="V76" s="10">
        <v>0</v>
      </c>
      <c r="W76" s="10">
        <v>248</v>
      </c>
      <c r="X76" s="10">
        <v>6200</v>
      </c>
      <c r="Y76" s="10">
        <v>0</v>
      </c>
      <c r="Z76" s="9" t="s">
        <v>133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319</v>
      </c>
      <c r="BD76" s="56">
        <v>0</v>
      </c>
    </row>
    <row r="77" spans="1:56" ht="28.5" customHeight="1" x14ac:dyDescent="0.45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34</v>
      </c>
      <c r="G77" s="9" t="s">
        <v>60</v>
      </c>
      <c r="H77" s="9">
        <v>0</v>
      </c>
      <c r="I77" s="9">
        <v>80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133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58</v>
      </c>
      <c r="AG77" s="1" t="s">
        <v>140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320</v>
      </c>
      <c r="BD77" s="56">
        <v>0</v>
      </c>
    </row>
    <row r="78" spans="1:56" ht="28.5" customHeight="1" x14ac:dyDescent="0.45">
      <c r="A78" s="3">
        <v>45646</v>
      </c>
      <c r="B78" s="14" t="s">
        <v>570</v>
      </c>
      <c r="C78" s="9" t="s">
        <v>181</v>
      </c>
      <c r="D78" s="13" t="s">
        <v>59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45666</v>
      </c>
      <c r="U78" s="11">
        <v>10140</v>
      </c>
      <c r="V78" s="10">
        <v>0</v>
      </c>
      <c r="W78" s="10">
        <v>10140</v>
      </c>
      <c r="X78" s="10">
        <v>0</v>
      </c>
      <c r="Y78" s="10">
        <v>0</v>
      </c>
      <c r="Z78" s="9" t="s">
        <v>180</v>
      </c>
      <c r="AA78" s="8">
        <v>10907.4966</v>
      </c>
      <c r="AB78" s="8">
        <v>5300</v>
      </c>
      <c r="AC78" s="8">
        <v>5607.4966000000004</v>
      </c>
      <c r="AD78" s="8">
        <v>0</v>
      </c>
      <c r="AE78" s="8">
        <v>0</v>
      </c>
      <c r="AF78" s="8">
        <v>0</v>
      </c>
      <c r="AG78" s="1" t="s">
        <v>144</v>
      </c>
      <c r="AH78" s="1" t="s">
        <v>77</v>
      </c>
      <c r="AI78" s="1">
        <v>1</v>
      </c>
      <c r="AJ78" s="3">
        <v>45666</v>
      </c>
      <c r="AK78" s="3">
        <v>0</v>
      </c>
      <c r="AL78" s="3">
        <v>0</v>
      </c>
      <c r="AM78" s="3">
        <v>0</v>
      </c>
      <c r="AN78" s="3">
        <v>0</v>
      </c>
      <c r="AO78" s="3">
        <v>45665</v>
      </c>
      <c r="AP78" s="3">
        <v>45661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344.23798572222216</v>
      </c>
    </row>
    <row r="79" spans="1:56" ht="28.5" customHeight="1" x14ac:dyDescent="0.45">
      <c r="A79" s="3" t="s">
        <v>172</v>
      </c>
      <c r="B79" s="14" t="s">
        <v>172</v>
      </c>
      <c r="C79" s="9" t="s">
        <v>373</v>
      </c>
      <c r="D79" s="13" t="s">
        <v>374</v>
      </c>
      <c r="E79" s="9">
        <v>20</v>
      </c>
      <c r="F79" s="9">
        <v>32</v>
      </c>
      <c r="G79" s="9" t="s">
        <v>60</v>
      </c>
      <c r="H79" s="9">
        <v>0</v>
      </c>
      <c r="I79" s="9">
        <v>60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45687</v>
      </c>
      <c r="U79" s="11">
        <v>15000</v>
      </c>
      <c r="V79" s="10">
        <v>0</v>
      </c>
      <c r="W79" s="10">
        <v>15000</v>
      </c>
      <c r="X79" s="10">
        <v>0</v>
      </c>
      <c r="Y79" s="10">
        <v>15750</v>
      </c>
      <c r="Z79" s="9" t="s">
        <v>180</v>
      </c>
      <c r="AA79" s="8">
        <v>14039.85</v>
      </c>
      <c r="AB79" s="8">
        <v>0</v>
      </c>
      <c r="AC79" s="8">
        <v>14039.85</v>
      </c>
      <c r="AD79" s="8">
        <v>0</v>
      </c>
      <c r="AE79" s="8">
        <v>0</v>
      </c>
      <c r="AF79" s="8">
        <v>0</v>
      </c>
      <c r="AG79" s="1" t="s">
        <v>143</v>
      </c>
      <c r="AH79" s="1" t="s">
        <v>74</v>
      </c>
      <c r="AI79" s="1">
        <v>2</v>
      </c>
      <c r="AJ79" s="3">
        <v>45687</v>
      </c>
      <c r="AK79" s="3">
        <v>0</v>
      </c>
      <c r="AL79" s="3">
        <v>45678</v>
      </c>
      <c r="AM79" s="3">
        <v>45685</v>
      </c>
      <c r="AN79" s="3">
        <v>45686</v>
      </c>
      <c r="AO79" s="3">
        <v>45686</v>
      </c>
      <c r="AP79" s="3">
        <v>45682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861.89079166666647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65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180</v>
      </c>
      <c r="AA80" s="8">
        <v>24947.346600000001</v>
      </c>
      <c r="AB80" s="8">
        <v>5300</v>
      </c>
      <c r="AC80" s="8">
        <v>19647.346600000001</v>
      </c>
      <c r="AD80" s="8">
        <v>0</v>
      </c>
      <c r="AE80" s="8">
        <v>0</v>
      </c>
      <c r="AF80" s="8" t="s">
        <v>58</v>
      </c>
      <c r="AG80" s="1" t="s">
        <v>143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45">
      <c r="A81" s="3">
        <v>45652</v>
      </c>
      <c r="B81" s="14" t="s">
        <v>571</v>
      </c>
      <c r="C81" s="9" t="s">
        <v>86</v>
      </c>
      <c r="D81" s="13" t="s">
        <v>572</v>
      </c>
      <c r="E81" s="9">
        <v>20</v>
      </c>
      <c r="F81" s="9">
        <v>39</v>
      </c>
      <c r="G81" s="9" t="s">
        <v>60</v>
      </c>
      <c r="H81" s="9">
        <v>0</v>
      </c>
      <c r="I81" s="9">
        <v>74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45665</v>
      </c>
      <c r="U81" s="11">
        <v>50000</v>
      </c>
      <c r="V81" s="10">
        <v>0</v>
      </c>
      <c r="W81" s="10">
        <v>50000</v>
      </c>
      <c r="X81" s="10">
        <v>29163</v>
      </c>
      <c r="Y81" s="10">
        <v>21878.850000000002</v>
      </c>
      <c r="Z81" s="9" t="s">
        <v>79</v>
      </c>
      <c r="AA81" s="8">
        <v>24757.450294500002</v>
      </c>
      <c r="AB81" s="8">
        <v>11961</v>
      </c>
      <c r="AC81" s="8">
        <v>12796.450294500002</v>
      </c>
      <c r="AD81" s="8">
        <v>0</v>
      </c>
      <c r="AE81" s="8">
        <v>0</v>
      </c>
      <c r="AF81" s="8" t="s">
        <v>321</v>
      </c>
      <c r="AG81" s="1" t="s">
        <v>143</v>
      </c>
      <c r="AH81" s="1" t="s">
        <v>74</v>
      </c>
      <c r="AI81" s="1">
        <v>2</v>
      </c>
      <c r="AJ81" s="3">
        <v>45665</v>
      </c>
      <c r="AK81" s="3">
        <v>0</v>
      </c>
      <c r="AL81" s="3">
        <v>45656</v>
      </c>
      <c r="AM81" s="3">
        <v>45663</v>
      </c>
      <c r="AN81" s="3">
        <v>45664</v>
      </c>
      <c r="AO81" s="3">
        <v>45664</v>
      </c>
      <c r="AP81" s="3">
        <v>45660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921.34442120400013</v>
      </c>
    </row>
    <row r="82" spans="1:56" ht="28.5" customHeight="1" x14ac:dyDescent="0.45">
      <c r="A82" s="3">
        <v>45638</v>
      </c>
      <c r="B82" s="14" t="s">
        <v>479</v>
      </c>
      <c r="C82" s="9" t="s">
        <v>86</v>
      </c>
      <c r="D82" s="13" t="s">
        <v>59</v>
      </c>
      <c r="E82" s="9">
        <v>20</v>
      </c>
      <c r="F82" s="9">
        <v>39</v>
      </c>
      <c r="G82" s="9" t="s">
        <v>60</v>
      </c>
      <c r="H82" s="9">
        <v>0</v>
      </c>
      <c r="I82" s="9">
        <v>74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45668</v>
      </c>
      <c r="U82" s="11">
        <v>10000</v>
      </c>
      <c r="V82" s="10">
        <v>10000</v>
      </c>
      <c r="W82" s="10">
        <v>0</v>
      </c>
      <c r="X82" s="10">
        <v>0</v>
      </c>
      <c r="Y82" s="10">
        <v>0</v>
      </c>
      <c r="Z82" s="9" t="s">
        <v>79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480</v>
      </c>
      <c r="AG82" s="1" t="s">
        <v>140</v>
      </c>
      <c r="AH82" s="1" t="s">
        <v>77</v>
      </c>
      <c r="AI82" s="1">
        <v>1</v>
      </c>
      <c r="AJ82" s="3">
        <v>45668</v>
      </c>
      <c r="AK82" s="3">
        <v>0</v>
      </c>
      <c r="AL82" s="3">
        <v>0</v>
      </c>
      <c r="AM82" s="3">
        <v>0</v>
      </c>
      <c r="AN82" s="3">
        <v>0</v>
      </c>
      <c r="AO82" s="3">
        <v>45667</v>
      </c>
      <c r="AP82" s="3">
        <v>45663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8.5" customHeight="1" x14ac:dyDescent="0.45">
      <c r="A83" s="3">
        <v>45646</v>
      </c>
      <c r="B83" s="14" t="s">
        <v>573</v>
      </c>
      <c r="C83" s="9" t="s">
        <v>86</v>
      </c>
      <c r="D83" s="13" t="s">
        <v>59</v>
      </c>
      <c r="E83" s="9">
        <v>20</v>
      </c>
      <c r="F83" s="9">
        <v>39</v>
      </c>
      <c r="G83" s="9" t="s">
        <v>60</v>
      </c>
      <c r="H83" s="9">
        <v>0</v>
      </c>
      <c r="I83" s="9">
        <v>74</v>
      </c>
      <c r="J83" s="9" t="s">
        <v>57</v>
      </c>
      <c r="K83" s="9">
        <v>3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304</v>
      </c>
      <c r="T83" s="12">
        <v>45668</v>
      </c>
      <c r="U83" s="11">
        <v>5000</v>
      </c>
      <c r="V83" s="10">
        <v>506</v>
      </c>
      <c r="W83" s="10">
        <v>4494</v>
      </c>
      <c r="X83" s="10">
        <v>0</v>
      </c>
      <c r="Y83" s="10">
        <v>0</v>
      </c>
      <c r="Z83" s="9" t="s">
        <v>79</v>
      </c>
      <c r="AA83" s="8">
        <v>5085.2755800000004</v>
      </c>
      <c r="AB83" s="8">
        <v>0</v>
      </c>
      <c r="AC83" s="8">
        <v>5085.2755800000004</v>
      </c>
      <c r="AD83" s="8">
        <v>0</v>
      </c>
      <c r="AE83" s="8">
        <v>0</v>
      </c>
      <c r="AF83" s="8" t="s">
        <v>480</v>
      </c>
      <c r="AG83" s="1" t="s">
        <v>142</v>
      </c>
      <c r="AH83" s="1" t="s">
        <v>77</v>
      </c>
      <c r="AI83" s="1">
        <v>1</v>
      </c>
      <c r="AJ83" s="3">
        <v>45668</v>
      </c>
      <c r="AK83" s="3">
        <v>0</v>
      </c>
      <c r="AL83" s="3">
        <v>0</v>
      </c>
      <c r="AM83" s="3">
        <v>0</v>
      </c>
      <c r="AN83" s="3">
        <v>0</v>
      </c>
      <c r="AO83" s="3">
        <v>45667</v>
      </c>
      <c r="AP83" s="3">
        <v>45663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366.13984175999997</v>
      </c>
    </row>
    <row r="84" spans="1:56" ht="28.5" customHeight="1" x14ac:dyDescent="0.45">
      <c r="A84" s="3">
        <v>45638</v>
      </c>
      <c r="B84" s="14" t="s">
        <v>481</v>
      </c>
      <c r="C84" s="9" t="s">
        <v>86</v>
      </c>
      <c r="D84" s="13" t="s">
        <v>59</v>
      </c>
      <c r="E84" s="9">
        <v>20</v>
      </c>
      <c r="F84" s="9">
        <v>39</v>
      </c>
      <c r="G84" s="9" t="s">
        <v>60</v>
      </c>
      <c r="H84" s="9">
        <v>0</v>
      </c>
      <c r="I84" s="9">
        <v>74</v>
      </c>
      <c r="J84" s="9" t="s">
        <v>57</v>
      </c>
      <c r="K84" s="9">
        <v>3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304</v>
      </c>
      <c r="T84" s="12">
        <v>45668</v>
      </c>
      <c r="U84" s="11">
        <v>5000</v>
      </c>
      <c r="V84" s="10">
        <v>0</v>
      </c>
      <c r="W84" s="10">
        <v>5000</v>
      </c>
      <c r="X84" s="10">
        <v>0</v>
      </c>
      <c r="Y84" s="10">
        <v>0</v>
      </c>
      <c r="Z84" s="9" t="s">
        <v>79</v>
      </c>
      <c r="AA84" s="8">
        <v>5657.85</v>
      </c>
      <c r="AB84" s="8">
        <v>0</v>
      </c>
      <c r="AC84" s="8">
        <v>5657.85</v>
      </c>
      <c r="AD84" s="8">
        <v>0</v>
      </c>
      <c r="AE84" s="8">
        <v>0</v>
      </c>
      <c r="AF84" s="8" t="s">
        <v>482</v>
      </c>
      <c r="AG84" s="1" t="s">
        <v>140</v>
      </c>
      <c r="AH84" s="1" t="s">
        <v>77</v>
      </c>
      <c r="AI84" s="1">
        <v>1</v>
      </c>
      <c r="AJ84" s="3">
        <v>45668</v>
      </c>
      <c r="AK84" s="3">
        <v>0</v>
      </c>
      <c r="AL84" s="3">
        <v>0</v>
      </c>
      <c r="AM84" s="3">
        <v>0</v>
      </c>
      <c r="AN84" s="3">
        <v>0</v>
      </c>
      <c r="AO84" s="3">
        <v>45667</v>
      </c>
      <c r="AP84" s="3">
        <v>45663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407.36520000000002</v>
      </c>
    </row>
    <row r="85" spans="1:56" ht="28.5" customHeight="1" x14ac:dyDescent="0.45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70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9" t="s">
        <v>79</v>
      </c>
      <c r="AA85" s="8">
        <v>35500.575874500006</v>
      </c>
      <c r="AB85" s="8">
        <v>11961</v>
      </c>
      <c r="AC85" s="8">
        <v>23539.575874500006</v>
      </c>
      <c r="AD85" s="8">
        <v>0</v>
      </c>
      <c r="AE85" s="8">
        <v>0</v>
      </c>
      <c r="AF85" s="8" t="s">
        <v>58</v>
      </c>
      <c r="AG85" s="1" t="s">
        <v>141</v>
      </c>
      <c r="AH85" s="1">
        <v>0</v>
      </c>
      <c r="AI85" s="1" t="s">
        <v>15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8.5" customHeight="1" x14ac:dyDescent="0.45">
      <c r="A86" s="3">
        <v>45643</v>
      </c>
      <c r="B86" s="14" t="s">
        <v>496</v>
      </c>
      <c r="C86" s="9" t="s">
        <v>114</v>
      </c>
      <c r="D86" s="13" t="s">
        <v>497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45663</v>
      </c>
      <c r="U86" s="11">
        <v>5000</v>
      </c>
      <c r="V86" s="10">
        <v>0</v>
      </c>
      <c r="W86" s="10">
        <v>5000</v>
      </c>
      <c r="X86" s="10">
        <v>10600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142</v>
      </c>
      <c r="AH86" s="1" t="s">
        <v>75</v>
      </c>
      <c r="AI86" s="1">
        <v>4</v>
      </c>
      <c r="AJ86" s="3">
        <v>45663</v>
      </c>
      <c r="AK86" s="3">
        <v>45659</v>
      </c>
      <c r="AL86" s="3">
        <v>45652</v>
      </c>
      <c r="AM86" s="3">
        <v>45660</v>
      </c>
      <c r="AN86" s="3">
        <v>45661</v>
      </c>
      <c r="AO86" s="3">
        <v>45662</v>
      </c>
      <c r="AP86" s="3">
        <v>45658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45646</v>
      </c>
      <c r="B87" s="14" t="s">
        <v>574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361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721</v>
      </c>
      <c r="V87" s="10">
        <v>0</v>
      </c>
      <c r="W87" s="10">
        <v>721</v>
      </c>
      <c r="X87" s="10">
        <v>11069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45660</v>
      </c>
      <c r="B88" s="14" t="s">
        <v>163</v>
      </c>
      <c r="C88" s="9" t="s">
        <v>155</v>
      </c>
      <c r="D88" s="13">
        <v>575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129</v>
      </c>
      <c r="T88" s="12">
        <v>45667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81</v>
      </c>
      <c r="AA88" s="8">
        <v>2759.0749999999998</v>
      </c>
      <c r="AB88" s="8">
        <v>2759.0749999999998</v>
      </c>
      <c r="AC88" s="8">
        <v>0</v>
      </c>
      <c r="AD88" s="8">
        <v>2759.0749999999998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45667</v>
      </c>
      <c r="AK88" s="3">
        <v>45663</v>
      </c>
      <c r="AL88" s="3">
        <v>45656</v>
      </c>
      <c r="AM88" s="3">
        <v>45664</v>
      </c>
      <c r="AN88" s="3">
        <v>45665</v>
      </c>
      <c r="AO88" s="3">
        <v>45666</v>
      </c>
      <c r="AP88" s="3">
        <v>45662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45643</v>
      </c>
      <c r="B89" s="14" t="s">
        <v>498</v>
      </c>
      <c r="C89" s="9" t="s">
        <v>114</v>
      </c>
      <c r="D89" s="13" t="s">
        <v>499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4300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45650</v>
      </c>
      <c r="B90" s="14" t="s">
        <v>576</v>
      </c>
      <c r="C90" s="9" t="s">
        <v>577</v>
      </c>
      <c r="D90" s="13" t="s">
        <v>578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354</v>
      </c>
      <c r="M90" s="10">
        <v>21</v>
      </c>
      <c r="N90" s="9">
        <v>33</v>
      </c>
      <c r="O90" s="9">
        <v>40</v>
      </c>
      <c r="P90" s="10">
        <v>170.969464512</v>
      </c>
      <c r="Q90" s="10">
        <v>0</v>
      </c>
      <c r="R90" s="10">
        <v>170.969464512</v>
      </c>
      <c r="S90" s="9" t="s">
        <v>71</v>
      </c>
      <c r="T90" s="12">
        <v>45671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8801.1</v>
      </c>
      <c r="AB90" s="8">
        <v>8801.1</v>
      </c>
      <c r="AC90" s="8">
        <v>0</v>
      </c>
      <c r="AD90" s="8">
        <v>8801.1</v>
      </c>
      <c r="AE90" s="8">
        <v>0</v>
      </c>
      <c r="AF90" s="8">
        <v>0</v>
      </c>
      <c r="AG90" s="1" t="s">
        <v>141</v>
      </c>
      <c r="AH90" s="1" t="s">
        <v>68</v>
      </c>
      <c r="AI90" s="1">
        <v>4</v>
      </c>
      <c r="AJ90" s="3">
        <v>45671</v>
      </c>
      <c r="AK90" s="3">
        <v>45667</v>
      </c>
      <c r="AL90" s="3">
        <v>45661</v>
      </c>
      <c r="AM90" s="3">
        <v>45668</v>
      </c>
      <c r="AN90" s="3">
        <v>45669</v>
      </c>
      <c r="AO90" s="3">
        <v>45669</v>
      </c>
      <c r="AP90" s="3">
        <v>45666</v>
      </c>
      <c r="AQ90" s="3">
        <v>45670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580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5099.05</v>
      </c>
      <c r="AE91" s="8">
        <v>0</v>
      </c>
      <c r="AF91" s="8" t="s">
        <v>581</v>
      </c>
      <c r="AG91" s="1" t="s">
        <v>140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582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5099.05</v>
      </c>
      <c r="AE92" s="8">
        <v>0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45651</v>
      </c>
      <c r="B93" s="14" t="s">
        <v>579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304</v>
      </c>
      <c r="T93" s="12">
        <v>45672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5099.05</v>
      </c>
      <c r="AB93" s="8">
        <v>5099.05</v>
      </c>
      <c r="AC93" s="8">
        <v>0</v>
      </c>
      <c r="AD93" s="8">
        <v>5099.05</v>
      </c>
      <c r="AE93" s="8">
        <v>0</v>
      </c>
      <c r="AF93" s="8" t="s">
        <v>581</v>
      </c>
      <c r="AG93" s="1" t="s">
        <v>140</v>
      </c>
      <c r="AH93" s="1" t="s">
        <v>75</v>
      </c>
      <c r="AI93" s="1">
        <v>4</v>
      </c>
      <c r="AJ93" s="3">
        <v>45672</v>
      </c>
      <c r="AK93" s="3">
        <v>45668</v>
      </c>
      <c r="AL93" s="3">
        <v>45661</v>
      </c>
      <c r="AM93" s="3">
        <v>45669</v>
      </c>
      <c r="AN93" s="3">
        <v>45670</v>
      </c>
      <c r="AO93" s="3">
        <v>45671</v>
      </c>
      <c r="AP93" s="3">
        <v>45667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45635</v>
      </c>
      <c r="B94" s="14" t="s">
        <v>441</v>
      </c>
      <c r="C94" s="9" t="s">
        <v>114</v>
      </c>
      <c r="D94" s="13" t="s">
        <v>442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45672</v>
      </c>
      <c r="U94" s="11">
        <v>6000</v>
      </c>
      <c r="V94" s="10">
        <v>5473</v>
      </c>
      <c r="W94" s="10">
        <v>527</v>
      </c>
      <c r="X94" s="10">
        <v>10628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45672</v>
      </c>
      <c r="AK94" s="3">
        <v>45668</v>
      </c>
      <c r="AL94" s="3">
        <v>45661</v>
      </c>
      <c r="AM94" s="3">
        <v>45669</v>
      </c>
      <c r="AN94" s="3">
        <v>45670</v>
      </c>
      <c r="AO94" s="3">
        <v>45671</v>
      </c>
      <c r="AP94" s="3">
        <v>45667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171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45660</v>
      </c>
      <c r="B95" s="14" t="s">
        <v>163</v>
      </c>
      <c r="C95" s="9" t="s">
        <v>155</v>
      </c>
      <c r="D95" s="13" t="s">
        <v>623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129</v>
      </c>
      <c r="T95" s="12">
        <v>45674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45581</v>
      </c>
      <c r="B96" s="14" t="s">
        <v>285</v>
      </c>
      <c r="C96" s="9" t="s">
        <v>114</v>
      </c>
      <c r="D96" s="13" t="s">
        <v>286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45674</v>
      </c>
      <c r="U96" s="11">
        <v>3000</v>
      </c>
      <c r="V96" s="10">
        <v>3031</v>
      </c>
      <c r="W96" s="10">
        <v>0</v>
      </c>
      <c r="X96" s="10">
        <v>5415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45674</v>
      </c>
      <c r="AK96" s="3">
        <v>45670</v>
      </c>
      <c r="AL96" s="3">
        <v>45663</v>
      </c>
      <c r="AM96" s="3">
        <v>45671</v>
      </c>
      <c r="AN96" s="3">
        <v>45672</v>
      </c>
      <c r="AO96" s="3">
        <v>45673</v>
      </c>
      <c r="AP96" s="3">
        <v>45669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45581</v>
      </c>
      <c r="B97" s="14" t="s">
        <v>283</v>
      </c>
      <c r="C97" s="9" t="s">
        <v>114</v>
      </c>
      <c r="D97" s="13" t="s">
        <v>284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45674</v>
      </c>
      <c r="U97" s="11">
        <v>3000</v>
      </c>
      <c r="V97" s="10">
        <v>3025</v>
      </c>
      <c r="W97" s="10">
        <v>0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45674</v>
      </c>
      <c r="AK97" s="3">
        <v>45670</v>
      </c>
      <c r="AL97" s="3">
        <v>45663</v>
      </c>
      <c r="AM97" s="3">
        <v>45671</v>
      </c>
      <c r="AN97" s="3">
        <v>45672</v>
      </c>
      <c r="AO97" s="3">
        <v>45673</v>
      </c>
      <c r="AP97" s="3">
        <v>45669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45659</v>
      </c>
      <c r="B98" s="14" t="s">
        <v>624</v>
      </c>
      <c r="C98" s="9" t="s">
        <v>86</v>
      </c>
      <c r="D98" s="13" t="s">
        <v>583</v>
      </c>
      <c r="E98" s="9">
        <v>20</v>
      </c>
      <c r="F98" s="9">
        <v>35</v>
      </c>
      <c r="G98" s="9" t="s">
        <v>60</v>
      </c>
      <c r="H98" s="9" t="s">
        <v>66</v>
      </c>
      <c r="I98" s="9">
        <v>90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625</v>
      </c>
      <c r="T98" s="12">
        <v>45678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10198.1</v>
      </c>
      <c r="AB98" s="8">
        <v>10198.1</v>
      </c>
      <c r="AC98" s="8">
        <v>0</v>
      </c>
      <c r="AD98" s="8">
        <v>10198.1</v>
      </c>
      <c r="AE98" s="8">
        <v>0</v>
      </c>
      <c r="AF98" s="8" t="s">
        <v>626</v>
      </c>
      <c r="AG98" s="1" t="s">
        <v>142</v>
      </c>
      <c r="AH98" s="1" t="s">
        <v>75</v>
      </c>
      <c r="AI98" s="1">
        <v>4</v>
      </c>
      <c r="AJ98" s="3">
        <v>45678</v>
      </c>
      <c r="AK98" s="3">
        <v>45674</v>
      </c>
      <c r="AL98" s="3">
        <v>45667</v>
      </c>
      <c r="AM98" s="3">
        <v>45675</v>
      </c>
      <c r="AN98" s="3">
        <v>45676</v>
      </c>
      <c r="AO98" s="3">
        <v>45677</v>
      </c>
      <c r="AP98" s="3">
        <v>45673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45660</v>
      </c>
      <c r="B99" s="14" t="s">
        <v>163</v>
      </c>
      <c r="C99" s="9" t="s">
        <v>155</v>
      </c>
      <c r="D99" s="13">
        <v>915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129</v>
      </c>
      <c r="T99" s="12">
        <v>45678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5518.15</v>
      </c>
      <c r="AC99" s="8">
        <v>0</v>
      </c>
      <c r="AD99" s="8">
        <v>5518.15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45678</v>
      </c>
      <c r="AK99" s="3">
        <v>45674</v>
      </c>
      <c r="AL99" s="3">
        <v>45667</v>
      </c>
      <c r="AM99" s="3">
        <v>45675</v>
      </c>
      <c r="AN99" s="3">
        <v>45676</v>
      </c>
      <c r="AO99" s="3">
        <v>45677</v>
      </c>
      <c r="AP99" s="3">
        <v>45673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271</v>
      </c>
      <c r="C100" s="9" t="s">
        <v>185</v>
      </c>
      <c r="D100" s="13" t="s">
        <v>186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142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171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45552</v>
      </c>
      <c r="B101" s="14" t="s">
        <v>271</v>
      </c>
      <c r="C101" s="9" t="s">
        <v>185</v>
      </c>
      <c r="D101" s="13" t="s">
        <v>187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45552</v>
      </c>
      <c r="B102" s="14" t="s">
        <v>269</v>
      </c>
      <c r="C102" s="9" t="s">
        <v>270</v>
      </c>
      <c r="D102" s="13" t="s">
        <v>187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45643</v>
      </c>
      <c r="B103" s="14" t="s">
        <v>500</v>
      </c>
      <c r="C103" s="9" t="s">
        <v>80</v>
      </c>
      <c r="D103" s="13" t="s">
        <v>501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45680</v>
      </c>
      <c r="U103" s="11">
        <v>4000</v>
      </c>
      <c r="V103" s="10">
        <v>0</v>
      </c>
      <c r="W103" s="10">
        <v>4000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45680</v>
      </c>
      <c r="AK103" s="3">
        <v>45676</v>
      </c>
      <c r="AL103" s="3">
        <v>45669</v>
      </c>
      <c r="AM103" s="3">
        <v>45677</v>
      </c>
      <c r="AN103" s="3">
        <v>45678</v>
      </c>
      <c r="AO103" s="3">
        <v>45679</v>
      </c>
      <c r="AP103" s="3">
        <v>45675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5378.4500000000007</v>
      </c>
      <c r="AB104" s="8">
        <v>5378.4500000000007</v>
      </c>
      <c r="AC104" s="8">
        <v>0</v>
      </c>
      <c r="AD104" s="8">
        <v>5378.4500000000007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45660</v>
      </c>
      <c r="B105" s="14" t="s">
        <v>163</v>
      </c>
      <c r="C105" s="9" t="s">
        <v>155</v>
      </c>
      <c r="D105" s="13" t="s">
        <v>623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129</v>
      </c>
      <c r="T105" s="12">
        <v>45681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5518.15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45681</v>
      </c>
      <c r="AK105" s="3">
        <v>45677</v>
      </c>
      <c r="AL105" s="3">
        <v>45670</v>
      </c>
      <c r="AM105" s="3">
        <v>45678</v>
      </c>
      <c r="AN105" s="3">
        <v>45679</v>
      </c>
      <c r="AO105" s="3">
        <v>45680</v>
      </c>
      <c r="AP105" s="3">
        <v>45676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45573</v>
      </c>
      <c r="B106" s="14" t="s">
        <v>279</v>
      </c>
      <c r="C106" s="9" t="s">
        <v>114</v>
      </c>
      <c r="D106" s="13" t="s">
        <v>278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4302.76</v>
      </c>
      <c r="AB106" s="8">
        <v>4302.76</v>
      </c>
      <c r="AC106" s="8">
        <v>0</v>
      </c>
      <c r="AD106" s="8">
        <v>4302.76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171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45660</v>
      </c>
      <c r="B107" s="14" t="s">
        <v>163</v>
      </c>
      <c r="C107" s="9" t="s">
        <v>155</v>
      </c>
      <c r="D107" s="13">
        <v>918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129</v>
      </c>
      <c r="T107" s="12">
        <v>45685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45660</v>
      </c>
      <c r="B108" s="14" t="s">
        <v>163</v>
      </c>
      <c r="C108" s="9" t="s">
        <v>155</v>
      </c>
      <c r="D108" s="13">
        <v>952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129</v>
      </c>
      <c r="T108" s="12">
        <v>45685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5518.15</v>
      </c>
      <c r="AC108" s="8">
        <v>0</v>
      </c>
      <c r="AD108" s="8">
        <v>5518.15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45685</v>
      </c>
      <c r="AK108" s="3">
        <v>45681</v>
      </c>
      <c r="AL108" s="3">
        <v>45674</v>
      </c>
      <c r="AM108" s="3">
        <v>45682</v>
      </c>
      <c r="AN108" s="3">
        <v>45683</v>
      </c>
      <c r="AO108" s="3">
        <v>45684</v>
      </c>
      <c r="AP108" s="3">
        <v>45680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45643</v>
      </c>
      <c r="B109" s="14" t="s">
        <v>503</v>
      </c>
      <c r="C109" s="9" t="s">
        <v>114</v>
      </c>
      <c r="D109" s="13" t="s">
        <v>504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4414.5199999999995</v>
      </c>
      <c r="AC109" s="8">
        <v>0</v>
      </c>
      <c r="AD109" s="8">
        <v>4414.5199999999995</v>
      </c>
      <c r="AE109" s="8">
        <v>0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45643</v>
      </c>
      <c r="B110" s="14" t="s">
        <v>505</v>
      </c>
      <c r="C110" s="9" t="s">
        <v>114</v>
      </c>
      <c r="D110" s="13" t="s">
        <v>506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45687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81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61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45628</v>
      </c>
      <c r="B111" s="14" t="s">
        <v>389</v>
      </c>
      <c r="C111" s="9" t="s">
        <v>114</v>
      </c>
      <c r="D111" s="13" t="s">
        <v>390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0</v>
      </c>
      <c r="AE111" s="8">
        <v>5518.15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45687</v>
      </c>
      <c r="AK111" s="3">
        <v>45683</v>
      </c>
      <c r="AL111" s="3">
        <v>45676</v>
      </c>
      <c r="AM111" s="3">
        <v>45684</v>
      </c>
      <c r="AN111" s="3">
        <v>45685</v>
      </c>
      <c r="AO111" s="3">
        <v>45686</v>
      </c>
      <c r="AP111" s="3">
        <v>45682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 t="s">
        <v>172</v>
      </c>
      <c r="B112" s="14" t="s">
        <v>172</v>
      </c>
      <c r="C112" s="9" t="s">
        <v>98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45687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21513.800000000003</v>
      </c>
      <c r="AB112" s="8">
        <v>21513.800000000003</v>
      </c>
      <c r="AC112" s="8">
        <v>0</v>
      </c>
      <c r="AD112" s="8">
        <v>21513.800000000003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 t="s">
        <v>172</v>
      </c>
      <c r="B113" s="14" t="s">
        <v>172</v>
      </c>
      <c r="C113" s="9" t="s">
        <v>181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>
        <v>45687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81</v>
      </c>
      <c r="AA113" s="8">
        <v>52387.500000000007</v>
      </c>
      <c r="AB113" s="8">
        <v>52387.500000000007</v>
      </c>
      <c r="AC113" s="8">
        <v>0</v>
      </c>
      <c r="AD113" s="8">
        <v>52387.500000000007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45687</v>
      </c>
      <c r="AK113" s="3">
        <v>45683</v>
      </c>
      <c r="AL113" s="3">
        <v>45676</v>
      </c>
      <c r="AM113" s="3">
        <v>45684</v>
      </c>
      <c r="AN113" s="3">
        <v>45685</v>
      </c>
      <c r="AO113" s="3">
        <v>45686</v>
      </c>
      <c r="AP113" s="3">
        <v>45682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 t="s">
        <v>172</v>
      </c>
      <c r="B114" s="14" t="s">
        <v>172</v>
      </c>
      <c r="C114" s="9" t="s">
        <v>80</v>
      </c>
      <c r="D114" s="13" t="s">
        <v>61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45687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81</v>
      </c>
      <c r="AA114" s="8">
        <v>55181.5</v>
      </c>
      <c r="AB114" s="8">
        <v>55181.5</v>
      </c>
      <c r="AC114" s="8">
        <v>0</v>
      </c>
      <c r="AD114" s="8">
        <v>55181.5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184</v>
      </c>
      <c r="D115" s="13" t="s">
        <v>61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45687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81</v>
      </c>
      <c r="AA115" s="8">
        <v>107569.00000000001</v>
      </c>
      <c r="AB115" s="8">
        <v>0</v>
      </c>
      <c r="AC115" s="8">
        <v>107569.00000000001</v>
      </c>
      <c r="AD115" s="8">
        <v>0</v>
      </c>
      <c r="AE115" s="8">
        <v>107569.00000000001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8127.4355555555558</v>
      </c>
    </row>
    <row r="116" spans="1:56" ht="28.5" customHeight="1" x14ac:dyDescent="0.45">
      <c r="A116" s="3">
        <v>45643</v>
      </c>
      <c r="B116" s="14" t="s">
        <v>507</v>
      </c>
      <c r="C116" s="9" t="s">
        <v>80</v>
      </c>
      <c r="D116" s="13" t="s">
        <v>508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45688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81</v>
      </c>
      <c r="AA116" s="8">
        <v>4414.5199999999995</v>
      </c>
      <c r="AB116" s="8">
        <v>4414.5199999999995</v>
      </c>
      <c r="AC116" s="8">
        <v>0</v>
      </c>
      <c r="AD116" s="8">
        <v>0</v>
      </c>
      <c r="AE116" s="8">
        <v>4414.5199999999995</v>
      </c>
      <c r="AF116" s="8">
        <v>0</v>
      </c>
      <c r="AG116" s="1" t="s">
        <v>141</v>
      </c>
      <c r="AH116" s="1" t="s">
        <v>75</v>
      </c>
      <c r="AI116" s="1">
        <v>4</v>
      </c>
      <c r="AJ116" s="3">
        <v>45688</v>
      </c>
      <c r="AK116" s="3">
        <v>45684</v>
      </c>
      <c r="AL116" s="3">
        <v>45677</v>
      </c>
      <c r="AM116" s="3">
        <v>45685</v>
      </c>
      <c r="AN116" s="3">
        <v>45686</v>
      </c>
      <c r="AO116" s="3">
        <v>45687</v>
      </c>
      <c r="AP116" s="3">
        <v>45683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45660</v>
      </c>
      <c r="B117" s="14" t="s">
        <v>163</v>
      </c>
      <c r="C117" s="9" t="s">
        <v>155</v>
      </c>
      <c r="D117" s="13">
        <v>915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129</v>
      </c>
      <c r="T117" s="12">
        <v>45688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5518.15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>
        <v>45688</v>
      </c>
      <c r="AK117" s="3">
        <v>45684</v>
      </c>
      <c r="AL117" s="3">
        <v>45677</v>
      </c>
      <c r="AM117" s="3">
        <v>45685</v>
      </c>
      <c r="AN117" s="3">
        <v>45686</v>
      </c>
      <c r="AO117" s="3">
        <v>45687</v>
      </c>
      <c r="AP117" s="3">
        <v>45683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45660</v>
      </c>
      <c r="B118" s="14" t="s">
        <v>163</v>
      </c>
      <c r="C118" s="9" t="s">
        <v>155</v>
      </c>
      <c r="D118" s="13">
        <v>575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129</v>
      </c>
      <c r="T118" s="12">
        <v>45688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81</v>
      </c>
      <c r="AA118" s="8">
        <v>2759.0749999999998</v>
      </c>
      <c r="AB118" s="8">
        <v>2759.0749999999998</v>
      </c>
      <c r="AC118" s="8">
        <v>0</v>
      </c>
      <c r="AD118" s="8">
        <v>2759.0749999999998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>
        <v>45688</v>
      </c>
      <c r="AK118" s="3">
        <v>45684</v>
      </c>
      <c r="AL118" s="3">
        <v>45677</v>
      </c>
      <c r="AM118" s="3">
        <v>45685</v>
      </c>
      <c r="AN118" s="3">
        <v>45686</v>
      </c>
      <c r="AO118" s="3">
        <v>45687</v>
      </c>
      <c r="AP118" s="3">
        <v>45683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45660</v>
      </c>
      <c r="B119" s="14" t="s">
        <v>163</v>
      </c>
      <c r="C119" s="9" t="s">
        <v>155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129</v>
      </c>
      <c r="T119" s="12">
        <v>45688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81</v>
      </c>
      <c r="AA119" s="8">
        <v>5518.15</v>
      </c>
      <c r="AB119" s="8">
        <v>5518.15</v>
      </c>
      <c r="AC119" s="8">
        <v>0</v>
      </c>
      <c r="AD119" s="8">
        <v>5518.15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>
        <v>45688</v>
      </c>
      <c r="AK119" s="3">
        <v>45684</v>
      </c>
      <c r="AL119" s="3">
        <v>45677</v>
      </c>
      <c r="AM119" s="3">
        <v>45685</v>
      </c>
      <c r="AN119" s="3">
        <v>45686</v>
      </c>
      <c r="AO119" s="3">
        <v>45687</v>
      </c>
      <c r="AP119" s="3">
        <v>45683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45660</v>
      </c>
      <c r="B120" s="14" t="s">
        <v>163</v>
      </c>
      <c r="C120" s="9" t="s">
        <v>155</v>
      </c>
      <c r="D120" s="13">
        <v>953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129</v>
      </c>
      <c r="T120" s="12">
        <v>45688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>
        <v>45688</v>
      </c>
      <c r="AK120" s="3">
        <v>45684</v>
      </c>
      <c r="AL120" s="3">
        <v>45677</v>
      </c>
      <c r="AM120" s="3">
        <v>45685</v>
      </c>
      <c r="AN120" s="3">
        <v>45686</v>
      </c>
      <c r="AO120" s="3">
        <v>45687</v>
      </c>
      <c r="AP120" s="3">
        <v>45683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45643</v>
      </c>
      <c r="B121" s="14" t="s">
        <v>502</v>
      </c>
      <c r="C121" s="9" t="s">
        <v>80</v>
      </c>
      <c r="D121" s="13" t="s">
        <v>375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416.92688888888887</v>
      </c>
    </row>
    <row r="122" spans="1:56" ht="28.5" customHeight="1" x14ac:dyDescent="0.45">
      <c r="A122" s="3">
        <v>45661</v>
      </c>
      <c r="B122" s="14" t="s">
        <v>163</v>
      </c>
      <c r="C122" s="9" t="s">
        <v>80</v>
      </c>
      <c r="D122" s="13" t="s">
        <v>653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141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262.82226666666674</v>
      </c>
    </row>
    <row r="123" spans="1:56" ht="28.5" customHeight="1" x14ac:dyDescent="0.45">
      <c r="A123" s="3">
        <v>45661</v>
      </c>
      <c r="B123" s="14" t="s">
        <v>163</v>
      </c>
      <c r="C123" s="9" t="s">
        <v>80</v>
      </c>
      <c r="D123" s="13" t="s">
        <v>654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81</v>
      </c>
      <c r="AA123" s="8">
        <v>3478.5300000000007</v>
      </c>
      <c r="AB123" s="8">
        <v>0</v>
      </c>
      <c r="AC123" s="8">
        <v>3478.5300000000007</v>
      </c>
      <c r="AD123" s="8">
        <v>0</v>
      </c>
      <c r="AE123" s="8">
        <v>3478.5300000000007</v>
      </c>
      <c r="AF123" s="8">
        <v>0</v>
      </c>
      <c r="AG123" s="1" t="s">
        <v>141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262.82226666666674</v>
      </c>
    </row>
    <row r="124" spans="1:56" ht="28.5" customHeight="1" x14ac:dyDescent="0.45">
      <c r="A124" s="3">
        <v>45661</v>
      </c>
      <c r="B124" s="14" t="s">
        <v>163</v>
      </c>
      <c r="C124" s="9" t="s">
        <v>80</v>
      </c>
      <c r="D124" s="13" t="s">
        <v>655</v>
      </c>
      <c r="E124" s="9">
        <v>20</v>
      </c>
      <c r="F124" s="9">
        <v>40</v>
      </c>
      <c r="G124" s="9" t="s">
        <v>60</v>
      </c>
      <c r="H124" s="9" t="s">
        <v>76</v>
      </c>
      <c r="I124" s="9">
        <v>108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81</v>
      </c>
      <c r="AA124" s="8">
        <v>3478.5300000000007</v>
      </c>
      <c r="AB124" s="8">
        <v>0</v>
      </c>
      <c r="AC124" s="8">
        <v>3478.5300000000007</v>
      </c>
      <c r="AD124" s="8">
        <v>0</v>
      </c>
      <c r="AE124" s="8">
        <v>3478.5300000000007</v>
      </c>
      <c r="AF124" s="8">
        <v>0</v>
      </c>
      <c r="AG124" s="1" t="s">
        <v>140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262.82226666666674</v>
      </c>
    </row>
    <row r="125" spans="1:56" ht="28.5" customHeight="1" x14ac:dyDescent="0.45">
      <c r="A125" s="3">
        <v>45661</v>
      </c>
      <c r="B125" s="14" t="s">
        <v>163</v>
      </c>
      <c r="C125" s="9" t="s">
        <v>80</v>
      </c>
      <c r="D125" s="13" t="s">
        <v>656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3478.5300000000007</v>
      </c>
      <c r="AB125" s="8">
        <v>0</v>
      </c>
      <c r="AC125" s="8">
        <v>3478.5300000000007</v>
      </c>
      <c r="AD125" s="8">
        <v>0</v>
      </c>
      <c r="AE125" s="8">
        <v>3478.5300000000007</v>
      </c>
      <c r="AF125" s="8">
        <v>0</v>
      </c>
      <c r="AG125" s="1" t="s">
        <v>142</v>
      </c>
      <c r="AH125" s="1">
        <v>0</v>
      </c>
      <c r="AI125" s="1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262.82226666666674</v>
      </c>
    </row>
    <row r="126" spans="1:56" ht="28.5" customHeight="1" x14ac:dyDescent="0.45">
      <c r="A126" s="3">
        <v>45643</v>
      </c>
      <c r="B126" s="14" t="s">
        <v>502</v>
      </c>
      <c r="C126" s="9" t="s">
        <v>80</v>
      </c>
      <c r="D126" s="13" t="s">
        <v>375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140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1667.7075555555555</v>
      </c>
    </row>
    <row r="127" spans="1:56" ht="28.5" customHeight="1" x14ac:dyDescent="0.45">
      <c r="A127" s="3">
        <v>45611</v>
      </c>
      <c r="B127" s="14" t="s">
        <v>343</v>
      </c>
      <c r="C127" s="9" t="s">
        <v>181</v>
      </c>
      <c r="D127" s="13" t="s">
        <v>330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640</v>
      </c>
      <c r="V127" s="10">
        <v>0</v>
      </c>
      <c r="W127" s="10">
        <v>640</v>
      </c>
      <c r="X127" s="10">
        <v>6200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419</v>
      </c>
      <c r="AG127" s="1" t="s">
        <v>140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171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342</v>
      </c>
      <c r="C128" s="9" t="s">
        <v>181</v>
      </c>
      <c r="D128" s="13" t="s">
        <v>192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2320</v>
      </c>
      <c r="V128" s="10">
        <v>0</v>
      </c>
      <c r="W128" s="10">
        <v>2320</v>
      </c>
      <c r="X128" s="10">
        <v>20900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346</v>
      </c>
      <c r="C129" s="9" t="s">
        <v>181</v>
      </c>
      <c r="D129" s="13" t="s">
        <v>154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67</v>
      </c>
      <c r="V129" s="10">
        <v>0</v>
      </c>
      <c r="W129" s="10">
        <v>67</v>
      </c>
      <c r="X129" s="10">
        <v>11200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345</v>
      </c>
      <c r="C130" s="9" t="s">
        <v>181</v>
      </c>
      <c r="D130" s="13" t="s">
        <v>328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117</v>
      </c>
      <c r="V130" s="10">
        <v>0</v>
      </c>
      <c r="W130" s="10">
        <v>117</v>
      </c>
      <c r="X130" s="10">
        <v>10065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346</v>
      </c>
      <c r="C131" s="9" t="s">
        <v>181</v>
      </c>
      <c r="D131" s="13" t="s">
        <v>329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564</v>
      </c>
      <c r="V131" s="10">
        <v>0</v>
      </c>
      <c r="W131" s="10">
        <v>564</v>
      </c>
      <c r="X131" s="10">
        <v>10260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45611</v>
      </c>
      <c r="B132" s="14" t="s">
        <v>341</v>
      </c>
      <c r="C132" s="9" t="s">
        <v>181</v>
      </c>
      <c r="D132" s="13" t="s">
        <v>166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 t="s">
        <v>63</v>
      </c>
      <c r="U132" s="11">
        <v>1945</v>
      </c>
      <c r="V132" s="10">
        <v>0</v>
      </c>
      <c r="W132" s="10">
        <v>1945</v>
      </c>
      <c r="X132" s="10">
        <v>16500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171</v>
      </c>
      <c r="AY132" s="2" t="s">
        <v>336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45611</v>
      </c>
      <c r="B133" s="14" t="s">
        <v>344</v>
      </c>
      <c r="C133" s="9" t="s">
        <v>181</v>
      </c>
      <c r="D133" s="13" t="s">
        <v>292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1434</v>
      </c>
      <c r="V133" s="10">
        <v>0</v>
      </c>
      <c r="W133" s="10">
        <v>1434</v>
      </c>
      <c r="X133" s="10">
        <v>11200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171</v>
      </c>
      <c r="AY133" s="2">
        <v>29.3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45611</v>
      </c>
      <c r="B134" s="14" t="s">
        <v>347</v>
      </c>
      <c r="C134" s="9" t="s">
        <v>181</v>
      </c>
      <c r="D134" s="13" t="s">
        <v>253</v>
      </c>
      <c r="E134" s="9">
        <v>20</v>
      </c>
      <c r="F134" s="9">
        <v>35</v>
      </c>
      <c r="G134" s="9" t="s">
        <v>60</v>
      </c>
      <c r="H134" s="9" t="s">
        <v>76</v>
      </c>
      <c r="I134" s="9">
        <v>97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1771</v>
      </c>
      <c r="V134" s="10">
        <v>0</v>
      </c>
      <c r="W134" s="10">
        <v>1771</v>
      </c>
      <c r="X134" s="10">
        <v>11180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45541</v>
      </c>
      <c r="B135" s="14" t="s">
        <v>258</v>
      </c>
      <c r="C135" s="9" t="s">
        <v>114</v>
      </c>
      <c r="D135" s="13" t="s">
        <v>259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272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247</v>
      </c>
      <c r="C136" s="9" t="s">
        <v>181</v>
      </c>
      <c r="D136" s="13" t="s">
        <v>241</v>
      </c>
      <c r="E136" s="9">
        <v>20</v>
      </c>
      <c r="F136" s="9">
        <v>36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91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127</v>
      </c>
      <c r="T136" s="12" t="s">
        <v>63</v>
      </c>
      <c r="U136" s="11">
        <v>1260</v>
      </c>
      <c r="V136" s="10">
        <v>0</v>
      </c>
      <c r="W136" s="10">
        <v>1260</v>
      </c>
      <c r="X136" s="10">
        <v>11095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45523</v>
      </c>
      <c r="B137" s="14" t="s">
        <v>247</v>
      </c>
      <c r="C137" s="9" t="s">
        <v>181</v>
      </c>
      <c r="D137" s="13" t="s">
        <v>242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127</v>
      </c>
      <c r="T137" s="12" t="s">
        <v>63</v>
      </c>
      <c r="U137" s="11">
        <v>89</v>
      </c>
      <c r="V137" s="10">
        <v>0</v>
      </c>
      <c r="W137" s="10">
        <v>89</v>
      </c>
      <c r="X137" s="10">
        <v>11180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45523</v>
      </c>
      <c r="B138" s="14" t="s">
        <v>245</v>
      </c>
      <c r="C138" s="9" t="s">
        <v>114</v>
      </c>
      <c r="D138" s="13" t="s">
        <v>149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7059</v>
      </c>
      <c r="V138" s="10">
        <v>0</v>
      </c>
      <c r="W138" s="10">
        <v>7059</v>
      </c>
      <c r="X138" s="10">
        <v>0</v>
      </c>
      <c r="Y138" s="10">
        <v>7411.9500000000007</v>
      </c>
      <c r="Z138" s="9" t="s">
        <v>81</v>
      </c>
      <c r="AA138" s="8">
        <v>7790.5241699999988</v>
      </c>
      <c r="AB138" s="8">
        <v>7790.5241699999988</v>
      </c>
      <c r="AC138" s="8">
        <v>0</v>
      </c>
      <c r="AD138" s="8">
        <v>7790.5241699999988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171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44796</v>
      </c>
      <c r="B139" s="14" t="s">
        <v>134</v>
      </c>
      <c r="C139" s="9" t="s">
        <v>114</v>
      </c>
      <c r="D139" s="13" t="s">
        <v>123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5518.15</v>
      </c>
      <c r="AB139" s="8">
        <v>5518.15</v>
      </c>
      <c r="AC139" s="8">
        <v>0</v>
      </c>
      <c r="AD139" s="8">
        <v>5518.15</v>
      </c>
      <c r="AE139" s="8">
        <v>0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customHeight="1" x14ac:dyDescent="0.45">
      <c r="A140" s="3">
        <v>45083</v>
      </c>
      <c r="B140" s="14" t="s">
        <v>162</v>
      </c>
      <c r="C140" s="9" t="s">
        <v>98</v>
      </c>
      <c r="D140" s="13" t="s">
        <v>161</v>
      </c>
      <c r="E140" s="9">
        <v>20</v>
      </c>
      <c r="F140" s="9">
        <v>37</v>
      </c>
      <c r="G140" s="9" t="s">
        <v>60</v>
      </c>
      <c r="H140" s="9" t="s">
        <v>76</v>
      </c>
      <c r="I140" s="9">
        <v>97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81</v>
      </c>
      <c r="AA140" s="8">
        <v>5378.4500000000007</v>
      </c>
      <c r="AB140" s="8">
        <v>5378.4500000000007</v>
      </c>
      <c r="AC140" s="8">
        <v>0</v>
      </c>
      <c r="AD140" s="8">
        <v>5378.4500000000007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45464</v>
      </c>
      <c r="B141" s="14" t="s">
        <v>204</v>
      </c>
      <c r="C141" s="9" t="s">
        <v>80</v>
      </c>
      <c r="D141" s="13" t="s">
        <v>202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5887</v>
      </c>
      <c r="V141" s="10">
        <v>0</v>
      </c>
      <c r="W141" s="10">
        <v>5887</v>
      </c>
      <c r="X141" s="10">
        <v>0</v>
      </c>
      <c r="Y141" s="10">
        <v>6181.35</v>
      </c>
      <c r="Z141" s="9" t="s">
        <v>81</v>
      </c>
      <c r="AA141" s="8">
        <v>6497.0698099999991</v>
      </c>
      <c r="AB141" s="8">
        <v>0</v>
      </c>
      <c r="AC141" s="8">
        <v>6497.0698099999991</v>
      </c>
      <c r="AD141" s="8">
        <v>0</v>
      </c>
      <c r="AE141" s="8">
        <v>6497.0698099999991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490.8897189777777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81</v>
      </c>
      <c r="AA142" s="8">
        <v>11036.3</v>
      </c>
      <c r="AB142" s="8">
        <v>11036.3</v>
      </c>
      <c r="AC142" s="8">
        <v>0</v>
      </c>
      <c r="AD142" s="8">
        <v>11036.3</v>
      </c>
      <c r="AE142" s="8">
        <v>0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customHeight="1" x14ac:dyDescent="0.45">
      <c r="A143" s="3">
        <v>44958</v>
      </c>
      <c r="B143" s="14" t="s">
        <v>153</v>
      </c>
      <c r="C143" s="9" t="s">
        <v>114</v>
      </c>
      <c r="D143" s="13" t="s">
        <v>149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81</v>
      </c>
      <c r="AA143" s="8">
        <v>22072.6</v>
      </c>
      <c r="AB143" s="8">
        <v>22072.6</v>
      </c>
      <c r="AC143" s="8">
        <v>0</v>
      </c>
      <c r="AD143" s="8">
        <v>22072.6</v>
      </c>
      <c r="AE143" s="8">
        <v>0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customHeight="1" x14ac:dyDescent="0.45">
      <c r="A144" s="3">
        <v>44958</v>
      </c>
      <c r="B144" s="14" t="s">
        <v>153</v>
      </c>
      <c r="C144" s="9" t="s">
        <v>114</v>
      </c>
      <c r="D144" s="13" t="s">
        <v>113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44946</v>
      </c>
      <c r="B145" s="14" t="s">
        <v>147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438.03711111111113</v>
      </c>
    </row>
    <row r="146" spans="1:56" ht="28.5" customHeight="1" x14ac:dyDescent="0.45">
      <c r="A146" s="3">
        <v>44946</v>
      </c>
      <c r="B146" s="14" t="s">
        <v>148</v>
      </c>
      <c r="C146" s="9" t="s">
        <v>114</v>
      </c>
      <c r="D146" s="13" t="s">
        <v>146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81</v>
      </c>
      <c r="AA146" s="8">
        <v>4414.5199999999995</v>
      </c>
      <c r="AB146" s="8">
        <v>0</v>
      </c>
      <c r="AC146" s="8">
        <v>4414.5199999999995</v>
      </c>
      <c r="AD146" s="8">
        <v>0</v>
      </c>
      <c r="AE146" s="8">
        <v>4414.5199999999995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333.54151111111111</v>
      </c>
    </row>
    <row r="147" spans="1:56" ht="28.5" customHeight="1" x14ac:dyDescent="0.45">
      <c r="A147" s="3">
        <v>44796</v>
      </c>
      <c r="B147" s="14" t="s">
        <v>134</v>
      </c>
      <c r="C147" s="9" t="s">
        <v>114</v>
      </c>
      <c r="D147" s="13" t="s">
        <v>123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20500</v>
      </c>
      <c r="V147" s="10">
        <v>0</v>
      </c>
      <c r="W147" s="10">
        <v>20500</v>
      </c>
      <c r="X147" s="10">
        <v>0</v>
      </c>
      <c r="Y147" s="10">
        <v>21525</v>
      </c>
      <c r="Z147" s="9" t="s">
        <v>81</v>
      </c>
      <c r="AA147" s="8">
        <v>22624.415000000001</v>
      </c>
      <c r="AB147" s="8">
        <v>0</v>
      </c>
      <c r="AC147" s="8">
        <v>22624.415000000001</v>
      </c>
      <c r="AD147" s="8">
        <v>0</v>
      </c>
      <c r="AE147" s="8">
        <v>22624.415000000001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1709.4002444444445</v>
      </c>
    </row>
    <row r="148" spans="1:56" ht="28.5" customHeight="1" x14ac:dyDescent="0.45">
      <c r="A148" s="3">
        <v>44740</v>
      </c>
      <c r="B148" s="14" t="s">
        <v>131</v>
      </c>
      <c r="C148" s="9" t="s">
        <v>114</v>
      </c>
      <c r="D148" s="13" t="s">
        <v>130</v>
      </c>
      <c r="E148" s="9">
        <v>20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81</v>
      </c>
      <c r="AA148" s="8">
        <v>5797.55</v>
      </c>
      <c r="AB148" s="8">
        <v>0</v>
      </c>
      <c r="AC148" s="8">
        <v>5797.55</v>
      </c>
      <c r="AD148" s="8">
        <v>0</v>
      </c>
      <c r="AE148" s="8">
        <v>5797.55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438.03711111111102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81</v>
      </c>
      <c r="AA149" s="8">
        <v>11036.3</v>
      </c>
      <c r="AB149" s="8">
        <v>0</v>
      </c>
      <c r="AC149" s="8">
        <v>11036.3</v>
      </c>
      <c r="AD149" s="8">
        <v>0</v>
      </c>
      <c r="AE149" s="8">
        <v>11036.3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833.85377777777774</v>
      </c>
    </row>
    <row r="150" spans="1:56" ht="28.5" customHeight="1" x14ac:dyDescent="0.45">
      <c r="A150" s="3">
        <v>44635</v>
      </c>
      <c r="B150" s="14" t="s">
        <v>116</v>
      </c>
      <c r="C150" s="9" t="s">
        <v>114</v>
      </c>
      <c r="D150" s="13" t="s">
        <v>115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81</v>
      </c>
      <c r="AA150" s="8">
        <v>11036.3</v>
      </c>
      <c r="AB150" s="8">
        <v>0</v>
      </c>
      <c r="AC150" s="8">
        <v>11036.3</v>
      </c>
      <c r="AD150" s="8">
        <v>0</v>
      </c>
      <c r="AE150" s="8">
        <v>11036.3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833.85377777777774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81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416.92688888888887</v>
      </c>
    </row>
    <row r="152" spans="1:56" ht="28.5" customHeight="1" x14ac:dyDescent="0.45">
      <c r="A152" s="3">
        <v>44650</v>
      </c>
      <c r="B152" s="14" t="s">
        <v>120</v>
      </c>
      <c r="C152" s="9" t="s">
        <v>114</v>
      </c>
      <c r="D152" s="13" t="s">
        <v>118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416.92688888888887</v>
      </c>
    </row>
    <row r="153" spans="1:56" ht="28.5" customHeight="1" x14ac:dyDescent="0.45">
      <c r="A153" s="3">
        <v>44650</v>
      </c>
      <c r="B153" s="14" t="s">
        <v>120</v>
      </c>
      <c r="C153" s="9" t="s">
        <v>114</v>
      </c>
      <c r="D153" s="13" t="s">
        <v>119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81</v>
      </c>
      <c r="AA153" s="8">
        <v>22072.6</v>
      </c>
      <c r="AB153" s="8">
        <v>0</v>
      </c>
      <c r="AC153" s="8">
        <v>22072.6</v>
      </c>
      <c r="AD153" s="8">
        <v>0</v>
      </c>
      <c r="AE153" s="8">
        <v>22072.6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1667.7075555555555</v>
      </c>
    </row>
    <row r="154" spans="1:56" ht="28.5" customHeight="1" x14ac:dyDescent="0.45">
      <c r="A154" s="3">
        <v>44669</v>
      </c>
      <c r="B154" s="14" t="s">
        <v>121</v>
      </c>
      <c r="C154" s="9" t="s">
        <v>114</v>
      </c>
      <c r="D154" s="13" t="s">
        <v>122</v>
      </c>
      <c r="E154" s="9">
        <v>20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81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438.03711111111102</v>
      </c>
    </row>
    <row r="155" spans="1:56" ht="28.5" customHeight="1" x14ac:dyDescent="0.45">
      <c r="A155" s="3">
        <v>44672</v>
      </c>
      <c r="B155" s="14" t="s">
        <v>124</v>
      </c>
      <c r="C155" s="9" t="s">
        <v>114</v>
      </c>
      <c r="D155" s="13" t="s">
        <v>113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81</v>
      </c>
      <c r="AA155" s="8">
        <v>11036.3</v>
      </c>
      <c r="AB155" s="8">
        <v>0</v>
      </c>
      <c r="AC155" s="8">
        <v>11036.3</v>
      </c>
      <c r="AD155" s="8">
        <v>0</v>
      </c>
      <c r="AE155" s="8">
        <v>11036.3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833.85377777777774</v>
      </c>
    </row>
    <row r="156" spans="1:56" ht="28.5" customHeight="1" x14ac:dyDescent="0.45">
      <c r="A156" s="3">
        <v>44672</v>
      </c>
      <c r="B156" s="14" t="s">
        <v>125</v>
      </c>
      <c r="C156" s="9" t="s">
        <v>114</v>
      </c>
      <c r="D156" s="13" t="s">
        <v>126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81</v>
      </c>
      <c r="AA156" s="8">
        <v>22072.6</v>
      </c>
      <c r="AB156" s="8">
        <v>0</v>
      </c>
      <c r="AC156" s="8">
        <v>22072.6</v>
      </c>
      <c r="AD156" s="8">
        <v>0</v>
      </c>
      <c r="AE156" s="8">
        <v>22072.6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1667.7075555555555</v>
      </c>
    </row>
    <row r="157" spans="1:56" ht="28.5" customHeight="1" x14ac:dyDescent="0.45">
      <c r="A157" s="3">
        <v>44672</v>
      </c>
      <c r="B157" s="14" t="s">
        <v>125</v>
      </c>
      <c r="C157" s="9" t="s">
        <v>114</v>
      </c>
      <c r="D157" s="13" t="s">
        <v>118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81</v>
      </c>
      <c r="AA157" s="8">
        <v>22072.6</v>
      </c>
      <c r="AB157" s="8">
        <v>0</v>
      </c>
      <c r="AC157" s="8">
        <v>22072.6</v>
      </c>
      <c r="AD157" s="8">
        <v>0</v>
      </c>
      <c r="AE157" s="8">
        <v>22072.6</v>
      </c>
      <c r="AF157" s="8">
        <v>0</v>
      </c>
      <c r="AG157" s="1" t="s">
        <v>140</v>
      </c>
      <c r="AH157" s="1" t="s">
        <v>75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1667.7075555555555</v>
      </c>
    </row>
    <row r="158" spans="1:56" ht="28.5" customHeight="1" x14ac:dyDescent="0.45">
      <c r="A158" s="3">
        <v>45581</v>
      </c>
      <c r="B158" s="14" t="s">
        <v>287</v>
      </c>
      <c r="C158" s="9" t="s">
        <v>114</v>
      </c>
      <c r="D158" s="13" t="s">
        <v>288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168</v>
      </c>
      <c r="U158" s="11">
        <v>3000</v>
      </c>
      <c r="V158" s="10">
        <v>3194</v>
      </c>
      <c r="W158" s="10">
        <v>0</v>
      </c>
      <c r="X158" s="10">
        <v>5632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75</v>
      </c>
      <c r="AI158" s="1">
        <v>4</v>
      </c>
      <c r="AJ158" s="3" t="s">
        <v>168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45548</v>
      </c>
      <c r="B159" s="14" t="s">
        <v>267</v>
      </c>
      <c r="C159" s="9" t="s">
        <v>114</v>
      </c>
      <c r="D159" s="13" t="s">
        <v>266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168</v>
      </c>
      <c r="U159" s="11">
        <v>2500</v>
      </c>
      <c r="V159" s="10">
        <v>2364</v>
      </c>
      <c r="W159" s="10">
        <v>136</v>
      </c>
      <c r="X159" s="10">
        <v>5500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75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171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38</v>
      </c>
      <c r="G160" s="9">
        <v>0</v>
      </c>
      <c r="H160" s="9">
        <v>0</v>
      </c>
      <c r="I160" s="9">
        <v>84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81</v>
      </c>
      <c r="AA160" s="8">
        <v>625719.56898000021</v>
      </c>
      <c r="AB160" s="8">
        <v>293281.44416999997</v>
      </c>
      <c r="AC160" s="8">
        <v>332438.12480999983</v>
      </c>
      <c r="AD160" s="8">
        <v>283348.77416999999</v>
      </c>
      <c r="AE160" s="8">
        <v>342370.79480999988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0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135</v>
      </c>
      <c r="AA161" s="8">
        <v>5378.4500000000007</v>
      </c>
      <c r="AB161" s="8">
        <v>2400</v>
      </c>
      <c r="AC161" s="8">
        <v>2978.4500000000007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45667</v>
      </c>
      <c r="AK161" s="3">
        <v>0</v>
      </c>
      <c r="AL161" s="3">
        <v>45658</v>
      </c>
      <c r="AM161" s="3">
        <v>45665</v>
      </c>
      <c r="AN161" s="3">
        <v>45666</v>
      </c>
      <c r="AO161" s="3">
        <v>45666</v>
      </c>
      <c r="AP161" s="3">
        <v>45662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234.63567222222224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45667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45667</v>
      </c>
      <c r="AK162" s="3">
        <v>0</v>
      </c>
      <c r="AL162" s="3">
        <v>45658</v>
      </c>
      <c r="AM162" s="3">
        <v>45665</v>
      </c>
      <c r="AN162" s="3">
        <v>45666</v>
      </c>
      <c r="AO162" s="3">
        <v>45666</v>
      </c>
      <c r="AP162" s="3">
        <v>45662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45667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135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45667</v>
      </c>
      <c r="AK163" s="3">
        <v>0</v>
      </c>
      <c r="AL163" s="3">
        <v>45658</v>
      </c>
      <c r="AM163" s="3">
        <v>45665</v>
      </c>
      <c r="AN163" s="3">
        <v>45666</v>
      </c>
      <c r="AO163" s="3">
        <v>45666</v>
      </c>
      <c r="AP163" s="3">
        <v>45662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847.40467777777781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629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45671</v>
      </c>
      <c r="AK164" s="3">
        <v>0</v>
      </c>
      <c r="AL164" s="3">
        <v>45662</v>
      </c>
      <c r="AM164" s="3">
        <v>45669</v>
      </c>
      <c r="AN164" s="3">
        <v>45670</v>
      </c>
      <c r="AO164" s="3">
        <v>45670</v>
      </c>
      <c r="AP164" s="3">
        <v>45666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434.7075944444444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 t="s">
        <v>630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45671</v>
      </c>
      <c r="AK165" s="3">
        <v>0</v>
      </c>
      <c r="AL165" s="3">
        <v>45662</v>
      </c>
      <c r="AM165" s="3">
        <v>45669</v>
      </c>
      <c r="AN165" s="3">
        <v>45670</v>
      </c>
      <c r="AO165" s="3">
        <v>45670</v>
      </c>
      <c r="AP165" s="3">
        <v>45666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434.7075944444444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7500</v>
      </c>
      <c r="V166" s="10">
        <v>0</v>
      </c>
      <c r="W166" s="10">
        <v>7500</v>
      </c>
      <c r="X166" s="10">
        <v>0</v>
      </c>
      <c r="Y166" s="10">
        <v>7875</v>
      </c>
      <c r="Z166" s="9" t="s">
        <v>135</v>
      </c>
      <c r="AA166" s="8">
        <v>8067.6750000000011</v>
      </c>
      <c r="AB166" s="8">
        <v>0</v>
      </c>
      <c r="AC166" s="8">
        <v>8067.6750000000011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635.55350833333341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628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423.7023388888889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135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45674</v>
      </c>
      <c r="AK169" s="3">
        <v>0</v>
      </c>
      <c r="AL169" s="3">
        <v>45665</v>
      </c>
      <c r="AM169" s="3">
        <v>45672</v>
      </c>
      <c r="AN169" s="3">
        <v>45673</v>
      </c>
      <c r="AO169" s="3">
        <v>45673</v>
      </c>
      <c r="AP169" s="3">
        <v>45669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222.85642500000006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45674</v>
      </c>
      <c r="AK170" s="3">
        <v>0</v>
      </c>
      <c r="AL170" s="3">
        <v>45665</v>
      </c>
      <c r="AM170" s="3">
        <v>45672</v>
      </c>
      <c r="AN170" s="3">
        <v>45673</v>
      </c>
      <c r="AO170" s="3">
        <v>45673</v>
      </c>
      <c r="AP170" s="3">
        <v>45669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628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423.7023388888889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45678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45678</v>
      </c>
      <c r="AK173" s="3">
        <v>0</v>
      </c>
      <c r="AL173" s="3">
        <v>45669</v>
      </c>
      <c r="AM173" s="3">
        <v>45676</v>
      </c>
      <c r="AN173" s="3">
        <v>45677</v>
      </c>
      <c r="AO173" s="3">
        <v>45677</v>
      </c>
      <c r="AP173" s="3">
        <v>45673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45678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135</v>
      </c>
      <c r="AA174" s="8">
        <v>8067.6750000000011</v>
      </c>
      <c r="AB174" s="8">
        <v>0</v>
      </c>
      <c r="AC174" s="8">
        <v>8067.6750000000011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635.55350833333341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628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423.7023388888889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627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45679</v>
      </c>
      <c r="AK176" s="3">
        <v>0</v>
      </c>
      <c r="AL176" s="3">
        <v>45670</v>
      </c>
      <c r="AM176" s="3">
        <v>45677</v>
      </c>
      <c r="AN176" s="3">
        <v>45678</v>
      </c>
      <c r="AO176" s="3">
        <v>45678</v>
      </c>
      <c r="AP176" s="3">
        <v>45674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423.7023388888889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632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45679</v>
      </c>
      <c r="AK177" s="3">
        <v>0</v>
      </c>
      <c r="AL177" s="3">
        <v>45670</v>
      </c>
      <c r="AM177" s="3">
        <v>45677</v>
      </c>
      <c r="AN177" s="3">
        <v>45678</v>
      </c>
      <c r="AO177" s="3">
        <v>45678</v>
      </c>
      <c r="AP177" s="3">
        <v>45674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445.71285000000012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633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135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445.71285000000012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45679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135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45679</v>
      </c>
      <c r="AK179" s="3">
        <v>0</v>
      </c>
      <c r="AL179" s="3">
        <v>45670</v>
      </c>
      <c r="AM179" s="3">
        <v>45677</v>
      </c>
      <c r="AN179" s="3">
        <v>45678</v>
      </c>
      <c r="AO179" s="3">
        <v>45678</v>
      </c>
      <c r="AP179" s="3">
        <v>45674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891.42570000000023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45680</v>
      </c>
      <c r="AK180" s="3">
        <v>0</v>
      </c>
      <c r="AL180" s="3">
        <v>45671</v>
      </c>
      <c r="AM180" s="3">
        <v>45678</v>
      </c>
      <c r="AN180" s="3">
        <v>45679</v>
      </c>
      <c r="AO180" s="3">
        <v>45679</v>
      </c>
      <c r="AP180" s="3">
        <v>45675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631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135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45680</v>
      </c>
      <c r="AK181" s="3">
        <v>0</v>
      </c>
      <c r="AL181" s="3">
        <v>45671</v>
      </c>
      <c r="AM181" s="3">
        <v>45678</v>
      </c>
      <c r="AN181" s="3">
        <v>45679</v>
      </c>
      <c r="AO181" s="3">
        <v>45679</v>
      </c>
      <c r="AP181" s="3">
        <v>45675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445.71285000000012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45680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135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45680</v>
      </c>
      <c r="AK182" s="3">
        <v>0</v>
      </c>
      <c r="AL182" s="3">
        <v>45671</v>
      </c>
      <c r="AM182" s="3">
        <v>45678</v>
      </c>
      <c r="AN182" s="3">
        <v>45679</v>
      </c>
      <c r="AO182" s="3">
        <v>45679</v>
      </c>
      <c r="AP182" s="3">
        <v>45675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847.40467777777781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45681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135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45681</v>
      </c>
      <c r="AK183" s="3">
        <v>0</v>
      </c>
      <c r="AL183" s="3">
        <v>45672</v>
      </c>
      <c r="AM183" s="3">
        <v>45679</v>
      </c>
      <c r="AN183" s="3">
        <v>45680</v>
      </c>
      <c r="AO183" s="3">
        <v>45680</v>
      </c>
      <c r="AP183" s="3">
        <v>45676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222.85642500000006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45681</v>
      </c>
      <c r="U184" s="11">
        <v>7500</v>
      </c>
      <c r="V184" s="10">
        <v>0</v>
      </c>
      <c r="W184" s="10">
        <v>7500</v>
      </c>
      <c r="X184" s="10">
        <v>0</v>
      </c>
      <c r="Y184" s="10">
        <v>7875</v>
      </c>
      <c r="Z184" s="9" t="s">
        <v>135</v>
      </c>
      <c r="AA184" s="8">
        <v>8067.6750000000011</v>
      </c>
      <c r="AB184" s="8">
        <v>0</v>
      </c>
      <c r="AC184" s="8">
        <v>8067.6750000000011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45681</v>
      </c>
      <c r="AK184" s="3">
        <v>0</v>
      </c>
      <c r="AL184" s="3">
        <v>45672</v>
      </c>
      <c r="AM184" s="3">
        <v>45679</v>
      </c>
      <c r="AN184" s="3">
        <v>45680</v>
      </c>
      <c r="AO184" s="3">
        <v>45680</v>
      </c>
      <c r="AP184" s="3">
        <v>45676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635.55350833333341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135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445.71285000000012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45685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135</v>
      </c>
      <c r="AA186" s="8">
        <v>8067.6750000000011</v>
      </c>
      <c r="AB186" s="8">
        <v>0</v>
      </c>
      <c r="AC186" s="8">
        <v>8067.6750000000011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635.55350833333341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628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423.7023388888889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>
        <v>959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434.7075944444444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636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445.71285000000012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45685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135</v>
      </c>
      <c r="AA190" s="8">
        <v>11315.7</v>
      </c>
      <c r="AB190" s="8">
        <v>0</v>
      </c>
      <c r="AC190" s="8">
        <v>11315.7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891.42570000000023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629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45686</v>
      </c>
      <c r="AK191" s="3">
        <v>0</v>
      </c>
      <c r="AL191" s="3">
        <v>45677</v>
      </c>
      <c r="AM191" s="3">
        <v>45684</v>
      </c>
      <c r="AN191" s="3">
        <v>45685</v>
      </c>
      <c r="AO191" s="3">
        <v>45685</v>
      </c>
      <c r="AP191" s="3">
        <v>45681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434.7075944444444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630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45686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45686</v>
      </c>
      <c r="AK192" s="3">
        <v>0</v>
      </c>
      <c r="AL192" s="3">
        <v>45677</v>
      </c>
      <c r="AM192" s="3">
        <v>45684</v>
      </c>
      <c r="AN192" s="3">
        <v>45685</v>
      </c>
      <c r="AO192" s="3">
        <v>45685</v>
      </c>
      <c r="AP192" s="3">
        <v>45681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434.7075944444444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423.7023388888889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628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423.7023388888889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633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135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445.71285000000012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631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45687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135</v>
      </c>
      <c r="AA196" s="8">
        <v>11315.7</v>
      </c>
      <c r="AB196" s="8">
        <v>0</v>
      </c>
      <c r="AC196" s="8">
        <v>11315.7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>
        <v>45687</v>
      </c>
      <c r="AK196" s="3">
        <v>0</v>
      </c>
      <c r="AL196" s="3">
        <v>45678</v>
      </c>
      <c r="AM196" s="3">
        <v>45685</v>
      </c>
      <c r="AN196" s="3">
        <v>45686</v>
      </c>
      <c r="AO196" s="3">
        <v>45686</v>
      </c>
      <c r="AP196" s="3">
        <v>45682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891.42570000000023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628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45687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135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61</v>
      </c>
      <c r="AH197" s="1" t="s">
        <v>74</v>
      </c>
      <c r="AI197" s="1">
        <v>2</v>
      </c>
      <c r="AJ197" s="3">
        <v>45687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423.7023388888889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 t="s">
        <v>634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143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891.42570000000023</v>
      </c>
    </row>
    <row r="199" spans="1:56" ht="28.5" customHeight="1" x14ac:dyDescent="0.45">
      <c r="A199" s="3">
        <v>45660</v>
      </c>
      <c r="B199" s="14" t="s">
        <v>163</v>
      </c>
      <c r="C199" s="9" t="s">
        <v>155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129</v>
      </c>
      <c r="T199" s="12">
        <v>45688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135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140</v>
      </c>
      <c r="AH199" s="1" t="s">
        <v>74</v>
      </c>
      <c r="AI199" s="1">
        <v>2</v>
      </c>
      <c r="AJ199" s="3">
        <v>45688</v>
      </c>
      <c r="AK199" s="3">
        <v>0</v>
      </c>
      <c r="AL199" s="3">
        <v>45679</v>
      </c>
      <c r="AM199" s="3">
        <v>45686</v>
      </c>
      <c r="AN199" s="3">
        <v>45687</v>
      </c>
      <c r="AO199" s="3">
        <v>45687</v>
      </c>
      <c r="AP199" s="3">
        <v>45683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847.40467777777781</v>
      </c>
    </row>
    <row r="200" spans="1:56" ht="28.5" customHeight="1" x14ac:dyDescent="0.45">
      <c r="A200" s="3" t="s">
        <v>172</v>
      </c>
      <c r="B200" s="14" t="s">
        <v>172</v>
      </c>
      <c r="C200" s="9" t="s">
        <v>155</v>
      </c>
      <c r="D200" s="13" t="s">
        <v>61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129</v>
      </c>
      <c r="T200" s="12">
        <v>45688</v>
      </c>
      <c r="U200" s="11">
        <v>200000</v>
      </c>
      <c r="V200" s="10">
        <v>0</v>
      </c>
      <c r="W200" s="10">
        <v>200000</v>
      </c>
      <c r="X200" s="10">
        <v>0</v>
      </c>
      <c r="Y200" s="10">
        <v>210000</v>
      </c>
      <c r="Z200" s="9" t="s">
        <v>135</v>
      </c>
      <c r="AA200" s="8">
        <v>226314.00000000003</v>
      </c>
      <c r="AB200" s="8">
        <v>0</v>
      </c>
      <c r="AC200" s="8">
        <v>226314.00000000003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45688</v>
      </c>
      <c r="AK200" s="3">
        <v>0</v>
      </c>
      <c r="AL200" s="3">
        <v>45679</v>
      </c>
      <c r="AM200" s="3">
        <v>45686</v>
      </c>
      <c r="AN200" s="3">
        <v>45687</v>
      </c>
      <c r="AO200" s="3">
        <v>45687</v>
      </c>
      <c r="AP200" s="3">
        <v>45683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17828.514000000003</v>
      </c>
    </row>
    <row r="201" spans="1:56" ht="28.5" customHeight="1" x14ac:dyDescent="0.45">
      <c r="A201" s="3" t="s">
        <v>172</v>
      </c>
      <c r="B201" s="14" t="s">
        <v>172</v>
      </c>
      <c r="C201" s="9" t="s">
        <v>98</v>
      </c>
      <c r="D201" s="13" t="s">
        <v>59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45687</v>
      </c>
      <c r="U201" s="11">
        <v>10000</v>
      </c>
      <c r="V201" s="10">
        <v>0</v>
      </c>
      <c r="W201" s="10">
        <v>10000</v>
      </c>
      <c r="X201" s="10">
        <v>0</v>
      </c>
      <c r="Y201" s="10">
        <v>0</v>
      </c>
      <c r="Z201" s="9" t="s">
        <v>135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77</v>
      </c>
      <c r="AI201" s="1">
        <v>1</v>
      </c>
      <c r="AJ201" s="3">
        <v>45687</v>
      </c>
      <c r="AK201" s="3">
        <v>0</v>
      </c>
      <c r="AL201" s="3">
        <v>0</v>
      </c>
      <c r="AM201" s="3">
        <v>0</v>
      </c>
      <c r="AN201" s="3">
        <v>0</v>
      </c>
      <c r="AO201" s="3">
        <v>45686</v>
      </c>
      <c r="AP201" s="3">
        <v>45682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136</v>
      </c>
      <c r="BD201" s="56">
        <v>847.40467777777781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38</v>
      </c>
      <c r="G202" s="9">
        <v>0</v>
      </c>
      <c r="H202" s="9">
        <v>0</v>
      </c>
      <c r="I202" s="9">
        <v>82</v>
      </c>
      <c r="J202" s="9" t="s">
        <v>78</v>
      </c>
      <c r="K202" s="9">
        <v>2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135</v>
      </c>
      <c r="AA202" s="8">
        <v>495306.35000000009</v>
      </c>
      <c r="AB202" s="8">
        <v>2400</v>
      </c>
      <c r="AC202" s="8">
        <v>492906.35000000009</v>
      </c>
      <c r="AD202" s="8">
        <v>0</v>
      </c>
      <c r="AE202" s="8">
        <v>0</v>
      </c>
      <c r="AF202" s="8" t="s">
        <v>58</v>
      </c>
      <c r="AG202" s="1" t="s">
        <v>141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137</v>
      </c>
      <c r="BD202" s="56">
        <v>0</v>
      </c>
    </row>
    <row r="203" spans="1:56" ht="28.5" customHeight="1" x14ac:dyDescent="0.45">
      <c r="A203" s="3" t="s">
        <v>172</v>
      </c>
      <c r="B203" s="14" t="s">
        <v>172</v>
      </c>
      <c r="C203" s="9" t="s">
        <v>262</v>
      </c>
      <c r="D203" s="13" t="s">
        <v>263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5</v>
      </c>
      <c r="L203" s="9" t="s">
        <v>93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71</v>
      </c>
      <c r="T203" s="12">
        <v>45688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264</v>
      </c>
      <c r="AA203" s="8">
        <v>5378.4500000000007</v>
      </c>
      <c r="AB203" s="8">
        <v>589</v>
      </c>
      <c r="AC203" s="8">
        <v>4789.4500000000007</v>
      </c>
      <c r="AD203" s="8">
        <v>0</v>
      </c>
      <c r="AE203" s="8">
        <v>0</v>
      </c>
      <c r="AF203" s="8">
        <v>0</v>
      </c>
      <c r="AG203" s="1" t="s">
        <v>144</v>
      </c>
      <c r="AH203" s="1" t="s">
        <v>72</v>
      </c>
      <c r="AI203" s="1">
        <v>3</v>
      </c>
      <c r="AJ203" s="3">
        <v>45688</v>
      </c>
      <c r="AK203" s="3">
        <v>0</v>
      </c>
      <c r="AL203" s="3">
        <v>45678</v>
      </c>
      <c r="AM203" s="3">
        <v>45685</v>
      </c>
      <c r="AN203" s="3">
        <v>45686</v>
      </c>
      <c r="AO203" s="3">
        <v>45686</v>
      </c>
      <c r="AP203" s="3">
        <v>45683</v>
      </c>
      <c r="AQ203" s="3">
        <v>45687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109</v>
      </c>
      <c r="BD203" s="56">
        <v>367.19116666666667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37</v>
      </c>
      <c r="G204" s="9">
        <v>0</v>
      </c>
      <c r="H204" s="9">
        <v>0</v>
      </c>
      <c r="I204" s="9">
        <v>82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264</v>
      </c>
      <c r="AA204" s="8">
        <v>5378.4500000000007</v>
      </c>
      <c r="AB204" s="8">
        <v>589</v>
      </c>
      <c r="AC204" s="8">
        <v>4789.4500000000007</v>
      </c>
      <c r="AD204" s="8">
        <v>0</v>
      </c>
      <c r="AE204" s="8">
        <v>0</v>
      </c>
      <c r="AF204" s="8" t="s">
        <v>58</v>
      </c>
      <c r="AG204" s="1" t="s">
        <v>141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265</v>
      </c>
      <c r="BD204" s="56">
        <v>0</v>
      </c>
    </row>
    <row r="205" spans="1:56" ht="28.5" customHeight="1" x14ac:dyDescent="0.45">
      <c r="A205" s="3">
        <v>45645</v>
      </c>
      <c r="B205" s="14" t="s">
        <v>587</v>
      </c>
      <c r="C205" s="9" t="s">
        <v>181</v>
      </c>
      <c r="D205" s="13" t="s">
        <v>555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91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45666</v>
      </c>
      <c r="U205" s="11">
        <v>22162</v>
      </c>
      <c r="V205" s="10">
        <v>0</v>
      </c>
      <c r="W205" s="10">
        <v>22162</v>
      </c>
      <c r="X205" s="10">
        <v>0</v>
      </c>
      <c r="Y205" s="10">
        <v>23270.100000000002</v>
      </c>
      <c r="Z205" s="9" t="s">
        <v>82</v>
      </c>
      <c r="AA205" s="8">
        <v>23220.235500000003</v>
      </c>
      <c r="AB205" s="8">
        <v>0</v>
      </c>
      <c r="AC205" s="8">
        <v>23220.235500000003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45666</v>
      </c>
      <c r="AK205" s="3">
        <v>0</v>
      </c>
      <c r="AL205" s="3">
        <v>45657</v>
      </c>
      <c r="AM205" s="3">
        <v>45664</v>
      </c>
      <c r="AN205" s="3">
        <v>45665</v>
      </c>
      <c r="AO205" s="3">
        <v>45665</v>
      </c>
      <c r="AP205" s="3">
        <v>45661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1775.0580026666667</v>
      </c>
    </row>
    <row r="206" spans="1:56" ht="28.5" customHeight="1" x14ac:dyDescent="0.45">
      <c r="A206" s="3">
        <v>45651</v>
      </c>
      <c r="B206" s="14" t="s">
        <v>584</v>
      </c>
      <c r="C206" s="9" t="s">
        <v>86</v>
      </c>
      <c r="D206" s="13" t="s">
        <v>353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304</v>
      </c>
      <c r="T206" s="12">
        <v>45665</v>
      </c>
      <c r="U206" s="11">
        <v>10000</v>
      </c>
      <c r="V206" s="10">
        <v>0</v>
      </c>
      <c r="W206" s="10">
        <v>10000</v>
      </c>
      <c r="X206" s="10">
        <v>4477</v>
      </c>
      <c r="Y206" s="10">
        <v>5799.1500000000005</v>
      </c>
      <c r="Z206" s="9" t="s">
        <v>82</v>
      </c>
      <c r="AA206" s="8">
        <v>6238.0876635000013</v>
      </c>
      <c r="AB206" s="8">
        <v>0</v>
      </c>
      <c r="AC206" s="8">
        <v>6238.0876635000013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45665</v>
      </c>
      <c r="AK206" s="3">
        <v>0</v>
      </c>
      <c r="AL206" s="3">
        <v>45656</v>
      </c>
      <c r="AM206" s="3">
        <v>45663</v>
      </c>
      <c r="AN206" s="3">
        <v>45664</v>
      </c>
      <c r="AO206" s="3">
        <v>45664</v>
      </c>
      <c r="AP206" s="3">
        <v>45660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476.86714583200012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45665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45665</v>
      </c>
      <c r="AK207" s="3">
        <v>0</v>
      </c>
      <c r="AL207" s="3">
        <v>45656</v>
      </c>
      <c r="AM207" s="3">
        <v>45663</v>
      </c>
      <c r="AN207" s="3">
        <v>45664</v>
      </c>
      <c r="AO207" s="3">
        <v>45664</v>
      </c>
      <c r="AP207" s="3">
        <v>45660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45645</v>
      </c>
      <c r="B208" s="14" t="s">
        <v>587</v>
      </c>
      <c r="C208" s="9" t="s">
        <v>181</v>
      </c>
      <c r="D208" s="13" t="s">
        <v>555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91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45667</v>
      </c>
      <c r="U208" s="11">
        <v>30000</v>
      </c>
      <c r="V208" s="10">
        <v>0</v>
      </c>
      <c r="W208" s="10">
        <v>30000</v>
      </c>
      <c r="X208" s="10">
        <v>0</v>
      </c>
      <c r="Y208" s="10">
        <v>31500</v>
      </c>
      <c r="Z208" s="9" t="s">
        <v>82</v>
      </c>
      <c r="AA208" s="8">
        <v>31432.500000000004</v>
      </c>
      <c r="AB208" s="8">
        <v>0</v>
      </c>
      <c r="AC208" s="8">
        <v>31432.500000000004</v>
      </c>
      <c r="AD208" s="8">
        <v>0</v>
      </c>
      <c r="AE208" s="8">
        <v>0</v>
      </c>
      <c r="AF208" s="8">
        <v>0</v>
      </c>
      <c r="AG208" s="1" t="s">
        <v>142</v>
      </c>
      <c r="AH208" s="1" t="s">
        <v>74</v>
      </c>
      <c r="AI208" s="1">
        <v>2</v>
      </c>
      <c r="AJ208" s="3">
        <v>45667</v>
      </c>
      <c r="AK208" s="3">
        <v>0</v>
      </c>
      <c r="AL208" s="3">
        <v>45658</v>
      </c>
      <c r="AM208" s="3">
        <v>45665</v>
      </c>
      <c r="AN208" s="3">
        <v>45666</v>
      </c>
      <c r="AO208" s="3">
        <v>45666</v>
      </c>
      <c r="AP208" s="3">
        <v>45662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2402.84</v>
      </c>
    </row>
    <row r="209" spans="1:56" ht="28.5" customHeight="1" x14ac:dyDescent="0.45">
      <c r="A209" s="3">
        <v>45646</v>
      </c>
      <c r="B209" s="14" t="s">
        <v>556</v>
      </c>
      <c r="C209" s="9" t="s">
        <v>73</v>
      </c>
      <c r="D209" s="13" t="s">
        <v>301</v>
      </c>
      <c r="E209" s="9">
        <v>20</v>
      </c>
      <c r="F209" s="9">
        <v>32</v>
      </c>
      <c r="G209" s="9" t="s">
        <v>60</v>
      </c>
      <c r="H209" s="9">
        <v>0</v>
      </c>
      <c r="I209" s="9">
        <v>72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45668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82</v>
      </c>
      <c r="AA209" s="8">
        <v>9359.9000000000015</v>
      </c>
      <c r="AB209" s="8">
        <v>0</v>
      </c>
      <c r="AC209" s="8">
        <v>9359.9000000000015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45668</v>
      </c>
      <c r="AK209" s="3">
        <v>0</v>
      </c>
      <c r="AL209" s="3">
        <v>45659</v>
      </c>
      <c r="AM209" s="3">
        <v>45666</v>
      </c>
      <c r="AN209" s="3">
        <v>45667</v>
      </c>
      <c r="AO209" s="3">
        <v>45667</v>
      </c>
      <c r="AP209" s="3">
        <v>45663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715.51235555555559</v>
      </c>
    </row>
    <row r="210" spans="1:56" ht="28.5" customHeight="1" x14ac:dyDescent="0.45">
      <c r="A210" s="3">
        <v>45645</v>
      </c>
      <c r="B210" s="14" t="s">
        <v>587</v>
      </c>
      <c r="C210" s="9" t="s">
        <v>181</v>
      </c>
      <c r="D210" s="13" t="s">
        <v>555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45672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45672</v>
      </c>
      <c r="AK210" s="3">
        <v>0</v>
      </c>
      <c r="AL210" s="3">
        <v>45663</v>
      </c>
      <c r="AM210" s="3">
        <v>45670</v>
      </c>
      <c r="AN210" s="3">
        <v>45671</v>
      </c>
      <c r="AO210" s="3">
        <v>45671</v>
      </c>
      <c r="AP210" s="3">
        <v>45667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2402.84</v>
      </c>
    </row>
    <row r="211" spans="1:56" ht="28.5" customHeight="1" x14ac:dyDescent="0.45">
      <c r="A211" s="3">
        <v>45645</v>
      </c>
      <c r="B211" s="14" t="s">
        <v>585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45674</v>
      </c>
      <c r="U211" s="11">
        <v>10566</v>
      </c>
      <c r="V211" s="10">
        <v>0</v>
      </c>
      <c r="W211" s="10">
        <v>10566</v>
      </c>
      <c r="X211" s="10">
        <v>30303</v>
      </c>
      <c r="Y211" s="10">
        <v>0</v>
      </c>
      <c r="Z211" s="9" t="s">
        <v>82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45674</v>
      </c>
      <c r="AK211" s="3">
        <v>0</v>
      </c>
      <c r="AL211" s="3">
        <v>45665</v>
      </c>
      <c r="AM211" s="3">
        <v>45672</v>
      </c>
      <c r="AN211" s="3">
        <v>45673</v>
      </c>
      <c r="AO211" s="3">
        <v>45673</v>
      </c>
      <c r="AP211" s="3">
        <v>45669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616</v>
      </c>
      <c r="AZ211" s="2">
        <v>0</v>
      </c>
      <c r="BA211" s="2">
        <v>0</v>
      </c>
      <c r="BB211" s="2">
        <v>0</v>
      </c>
      <c r="BC211" s="1" t="s">
        <v>105</v>
      </c>
      <c r="BD211" s="56">
        <v>0</v>
      </c>
    </row>
    <row r="212" spans="1:56" ht="28.5" customHeight="1" x14ac:dyDescent="0.45">
      <c r="A212" s="3">
        <v>45646</v>
      </c>
      <c r="B212" s="14" t="s">
        <v>557</v>
      </c>
      <c r="C212" s="9" t="s">
        <v>73</v>
      </c>
      <c r="D212" s="13" t="s">
        <v>301</v>
      </c>
      <c r="E212" s="9">
        <v>20</v>
      </c>
      <c r="F212" s="9">
        <v>32</v>
      </c>
      <c r="G212" s="9" t="s">
        <v>60</v>
      </c>
      <c r="H212" s="9">
        <v>0</v>
      </c>
      <c r="I212" s="9">
        <v>72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45675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82</v>
      </c>
      <c r="AA212" s="8">
        <v>9359.9000000000015</v>
      </c>
      <c r="AB212" s="8">
        <v>0</v>
      </c>
      <c r="AC212" s="8">
        <v>9359.9000000000015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74</v>
      </c>
      <c r="AI212" s="1">
        <v>2</v>
      </c>
      <c r="AJ212" s="3">
        <v>45675</v>
      </c>
      <c r="AK212" s="3">
        <v>0</v>
      </c>
      <c r="AL212" s="3">
        <v>45666</v>
      </c>
      <c r="AM212" s="3">
        <v>45673</v>
      </c>
      <c r="AN212" s="3">
        <v>45674</v>
      </c>
      <c r="AO212" s="3">
        <v>45674</v>
      </c>
      <c r="AP212" s="3">
        <v>45670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715.51235555555559</v>
      </c>
    </row>
    <row r="213" spans="1:56" ht="28.5" customHeight="1" x14ac:dyDescent="0.45">
      <c r="A213" s="3">
        <v>45659</v>
      </c>
      <c r="B213" s="14" t="s">
        <v>637</v>
      </c>
      <c r="C213" s="9" t="s">
        <v>86</v>
      </c>
      <c r="D213" s="13" t="s">
        <v>638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57</v>
      </c>
      <c r="K213" s="9">
        <v>3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304</v>
      </c>
      <c r="T213" s="12">
        <v>45677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82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 t="s">
        <v>305</v>
      </c>
      <c r="AG213" s="1" t="s">
        <v>140</v>
      </c>
      <c r="AH213" s="1" t="s">
        <v>74</v>
      </c>
      <c r="AI213" s="1">
        <v>2</v>
      </c>
      <c r="AJ213" s="3">
        <v>45677</v>
      </c>
      <c r="AK213" s="3">
        <v>0</v>
      </c>
      <c r="AL213" s="3">
        <v>45668</v>
      </c>
      <c r="AM213" s="3">
        <v>45675</v>
      </c>
      <c r="AN213" s="3">
        <v>45676</v>
      </c>
      <c r="AO213" s="3">
        <v>45676</v>
      </c>
      <c r="AP213" s="3">
        <v>45672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411.15262222222225</v>
      </c>
    </row>
    <row r="214" spans="1:56" ht="28.5" customHeight="1" x14ac:dyDescent="0.45">
      <c r="A214" s="3">
        <v>45691</v>
      </c>
      <c r="B214" s="14" t="s">
        <v>657</v>
      </c>
      <c r="C214" s="9" t="s">
        <v>181</v>
      </c>
      <c r="D214" s="13" t="s">
        <v>526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45677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20955</v>
      </c>
      <c r="AB214" s="8">
        <v>0</v>
      </c>
      <c r="AC214" s="8">
        <v>20955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74</v>
      </c>
      <c r="AI214" s="1">
        <v>2</v>
      </c>
      <c r="AJ214" s="3">
        <v>45677</v>
      </c>
      <c r="AK214" s="3">
        <v>0</v>
      </c>
      <c r="AL214" s="3">
        <v>45668</v>
      </c>
      <c r="AM214" s="3">
        <v>45675</v>
      </c>
      <c r="AN214" s="3">
        <v>45676</v>
      </c>
      <c r="AO214" s="3">
        <v>45676</v>
      </c>
      <c r="AP214" s="3">
        <v>45672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1601.8933333333332</v>
      </c>
    </row>
    <row r="215" spans="1:56" ht="28.5" customHeight="1" x14ac:dyDescent="0.45">
      <c r="A215" s="3">
        <v>45691</v>
      </c>
      <c r="B215" s="14" t="s">
        <v>657</v>
      </c>
      <c r="C215" s="9" t="s">
        <v>181</v>
      </c>
      <c r="D215" s="13" t="s">
        <v>526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>
        <v>45682</v>
      </c>
      <c r="U215" s="11">
        <v>20000</v>
      </c>
      <c r="V215" s="10">
        <v>0</v>
      </c>
      <c r="W215" s="10">
        <v>20000</v>
      </c>
      <c r="X215" s="10">
        <v>0</v>
      </c>
      <c r="Y215" s="10">
        <v>21000</v>
      </c>
      <c r="Z215" s="9" t="s">
        <v>82</v>
      </c>
      <c r="AA215" s="8">
        <v>20955</v>
      </c>
      <c r="AB215" s="8">
        <v>0</v>
      </c>
      <c r="AC215" s="8">
        <v>20955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74</v>
      </c>
      <c r="AI215" s="1">
        <v>2</v>
      </c>
      <c r="AJ215" s="3">
        <v>45682</v>
      </c>
      <c r="AK215" s="3">
        <v>0</v>
      </c>
      <c r="AL215" s="3">
        <v>45673</v>
      </c>
      <c r="AM215" s="3">
        <v>45680</v>
      </c>
      <c r="AN215" s="3">
        <v>45681</v>
      </c>
      <c r="AO215" s="3">
        <v>45681</v>
      </c>
      <c r="AP215" s="3">
        <v>45677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1601.8933333333332</v>
      </c>
    </row>
    <row r="216" spans="1:56" ht="28.5" customHeight="1" x14ac:dyDescent="0.45">
      <c r="A216" s="3">
        <v>45616</v>
      </c>
      <c r="B216" s="14" t="s">
        <v>358</v>
      </c>
      <c r="C216" s="9" t="s">
        <v>86</v>
      </c>
      <c r="D216" s="13" t="s">
        <v>352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57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304</v>
      </c>
      <c r="T216" s="12">
        <v>45684</v>
      </c>
      <c r="U216" s="11">
        <v>10000</v>
      </c>
      <c r="V216" s="10">
        <v>9958</v>
      </c>
      <c r="W216" s="10">
        <v>42</v>
      </c>
      <c r="X216" s="10">
        <v>10030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338</v>
      </c>
      <c r="AG216" s="1" t="s">
        <v>141</v>
      </c>
      <c r="AH216" s="1" t="s">
        <v>74</v>
      </c>
      <c r="AI216" s="1">
        <v>2</v>
      </c>
      <c r="AJ216" s="3">
        <v>45684</v>
      </c>
      <c r="AK216" s="3">
        <v>0</v>
      </c>
      <c r="AL216" s="3">
        <v>45675</v>
      </c>
      <c r="AM216" s="3">
        <v>45682</v>
      </c>
      <c r="AN216" s="3">
        <v>45683</v>
      </c>
      <c r="AO216" s="3">
        <v>45683</v>
      </c>
      <c r="AP216" s="3">
        <v>45679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 t="s">
        <v>596</v>
      </c>
      <c r="B217" s="14" t="s">
        <v>163</v>
      </c>
      <c r="C217" s="9" t="s">
        <v>86</v>
      </c>
      <c r="D217" s="13" t="s">
        <v>462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304</v>
      </c>
      <c r="T217" s="12">
        <v>45681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21513.800000000003</v>
      </c>
      <c r="AB217" s="8">
        <v>0</v>
      </c>
      <c r="AC217" s="8">
        <v>21513.800000000003</v>
      </c>
      <c r="AD217" s="8">
        <v>0</v>
      </c>
      <c r="AE217" s="8">
        <v>0</v>
      </c>
      <c r="AF217" s="8" t="s">
        <v>321</v>
      </c>
      <c r="AG217" s="1" t="s">
        <v>141</v>
      </c>
      <c r="AH217" s="1" t="s">
        <v>74</v>
      </c>
      <c r="AI217" s="1">
        <v>2</v>
      </c>
      <c r="AJ217" s="3">
        <v>45681</v>
      </c>
      <c r="AK217" s="3">
        <v>0</v>
      </c>
      <c r="AL217" s="3">
        <v>45672</v>
      </c>
      <c r="AM217" s="3">
        <v>45679</v>
      </c>
      <c r="AN217" s="3">
        <v>45680</v>
      </c>
      <c r="AO217" s="3">
        <v>45680</v>
      </c>
      <c r="AP217" s="3">
        <v>45676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680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1644.610488888889</v>
      </c>
    </row>
    <row r="218" spans="1:56" ht="28.5" customHeight="1" x14ac:dyDescent="0.45">
      <c r="A218" s="3" t="s">
        <v>596</v>
      </c>
      <c r="B218" s="14" t="s">
        <v>163</v>
      </c>
      <c r="C218" s="9" t="s">
        <v>86</v>
      </c>
      <c r="D218" s="13" t="s">
        <v>462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304</v>
      </c>
      <c r="T218" s="12">
        <v>45698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82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 t="s">
        <v>321</v>
      </c>
      <c r="AG218" s="1" t="s">
        <v>141</v>
      </c>
      <c r="AH218" s="1" t="s">
        <v>74</v>
      </c>
      <c r="AI218" s="1">
        <v>2</v>
      </c>
      <c r="AJ218" s="3">
        <v>45698</v>
      </c>
      <c r="AK218" s="3">
        <v>0</v>
      </c>
      <c r="AL218" s="3">
        <v>45689</v>
      </c>
      <c r="AM218" s="3">
        <v>45696</v>
      </c>
      <c r="AN218" s="3">
        <v>45697</v>
      </c>
      <c r="AO218" s="3">
        <v>45697</v>
      </c>
      <c r="AP218" s="3">
        <v>45693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 t="s">
        <v>680</v>
      </c>
      <c r="AZ218" s="2">
        <v>0</v>
      </c>
      <c r="BA218" s="2">
        <v>0</v>
      </c>
      <c r="BB218" s="2">
        <v>0</v>
      </c>
      <c r="BC218" s="1" t="s">
        <v>105</v>
      </c>
      <c r="BD218" s="56">
        <v>822.3052444444445</v>
      </c>
    </row>
    <row r="219" spans="1:56" ht="28.5" customHeight="1" x14ac:dyDescent="0.45">
      <c r="A219" s="3" t="s">
        <v>596</v>
      </c>
      <c r="B219" s="14" t="s">
        <v>163</v>
      </c>
      <c r="C219" s="9" t="s">
        <v>86</v>
      </c>
      <c r="D219" s="13" t="s">
        <v>681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57</v>
      </c>
      <c r="K219" s="9">
        <v>3</v>
      </c>
      <c r="L219" s="9" t="s">
        <v>92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304</v>
      </c>
      <c r="T219" s="12">
        <v>45695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10756.900000000001</v>
      </c>
      <c r="AB219" s="8">
        <v>0</v>
      </c>
      <c r="AC219" s="8">
        <v>10756.900000000001</v>
      </c>
      <c r="AD219" s="8">
        <v>0</v>
      </c>
      <c r="AE219" s="8">
        <v>0</v>
      </c>
      <c r="AF219" s="8" t="s">
        <v>321</v>
      </c>
      <c r="AG219" s="1" t="s">
        <v>141</v>
      </c>
      <c r="AH219" s="1" t="s">
        <v>74</v>
      </c>
      <c r="AI219" s="1">
        <v>2</v>
      </c>
      <c r="AJ219" s="3">
        <v>45695</v>
      </c>
      <c r="AK219" s="3">
        <v>0</v>
      </c>
      <c r="AL219" s="3">
        <v>45686</v>
      </c>
      <c r="AM219" s="3">
        <v>45693</v>
      </c>
      <c r="AN219" s="3">
        <v>45694</v>
      </c>
      <c r="AO219" s="3">
        <v>45694</v>
      </c>
      <c r="AP219" s="3">
        <v>45690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680</v>
      </c>
      <c r="AZ219" s="2">
        <v>0</v>
      </c>
      <c r="BA219" s="2">
        <v>0</v>
      </c>
      <c r="BB219" s="2">
        <v>0</v>
      </c>
      <c r="BC219" s="1" t="s">
        <v>105</v>
      </c>
      <c r="BD219" s="56">
        <v>822.3052444444445</v>
      </c>
    </row>
    <row r="220" spans="1:56" ht="28.5" customHeight="1" x14ac:dyDescent="0.45">
      <c r="A220" s="3" t="s">
        <v>596</v>
      </c>
      <c r="B220" s="14" t="s">
        <v>163</v>
      </c>
      <c r="C220" s="9" t="s">
        <v>86</v>
      </c>
      <c r="D220" s="13" t="s">
        <v>682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304</v>
      </c>
      <c r="T220" s="12">
        <v>45695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82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 t="s">
        <v>321</v>
      </c>
      <c r="AG220" s="1" t="s">
        <v>141</v>
      </c>
      <c r="AH220" s="1" t="s">
        <v>74</v>
      </c>
      <c r="AI220" s="1">
        <v>2</v>
      </c>
      <c r="AJ220" s="3">
        <v>45695</v>
      </c>
      <c r="AK220" s="3">
        <v>0</v>
      </c>
      <c r="AL220" s="3">
        <v>45686</v>
      </c>
      <c r="AM220" s="3">
        <v>45693</v>
      </c>
      <c r="AN220" s="3">
        <v>45694</v>
      </c>
      <c r="AO220" s="3">
        <v>45694</v>
      </c>
      <c r="AP220" s="3">
        <v>45690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65</v>
      </c>
      <c r="AY220" s="2" t="s">
        <v>680</v>
      </c>
      <c r="AZ220" s="2">
        <v>0</v>
      </c>
      <c r="BA220" s="2">
        <v>0</v>
      </c>
      <c r="BB220" s="2">
        <v>0</v>
      </c>
      <c r="BC220" s="1" t="s">
        <v>105</v>
      </c>
      <c r="BD220" s="56">
        <v>411.15262222222225</v>
      </c>
    </row>
    <row r="221" spans="1:56" ht="28.5" customHeight="1" x14ac:dyDescent="0.45">
      <c r="A221" s="3" t="s">
        <v>596</v>
      </c>
      <c r="B221" s="14" t="s">
        <v>163</v>
      </c>
      <c r="C221" s="9" t="s">
        <v>86</v>
      </c>
      <c r="D221" s="13" t="s">
        <v>683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57</v>
      </c>
      <c r="K221" s="9">
        <v>3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304</v>
      </c>
      <c r="T221" s="12">
        <v>45677</v>
      </c>
      <c r="U221" s="11">
        <v>20000</v>
      </c>
      <c r="V221" s="10">
        <v>0</v>
      </c>
      <c r="W221" s="10">
        <v>20000</v>
      </c>
      <c r="X221" s="10">
        <v>0</v>
      </c>
      <c r="Y221" s="10">
        <v>21000</v>
      </c>
      <c r="Z221" s="9" t="s">
        <v>82</v>
      </c>
      <c r="AA221" s="8">
        <v>21513.800000000003</v>
      </c>
      <c r="AB221" s="8">
        <v>0</v>
      </c>
      <c r="AC221" s="8">
        <v>21513.800000000003</v>
      </c>
      <c r="AD221" s="8">
        <v>0</v>
      </c>
      <c r="AE221" s="8">
        <v>0</v>
      </c>
      <c r="AF221" s="8" t="s">
        <v>321</v>
      </c>
      <c r="AG221" s="1" t="s">
        <v>141</v>
      </c>
      <c r="AH221" s="1" t="s">
        <v>74</v>
      </c>
      <c r="AI221" s="1">
        <v>2</v>
      </c>
      <c r="AJ221" s="3">
        <v>45677</v>
      </c>
      <c r="AK221" s="3">
        <v>0</v>
      </c>
      <c r="AL221" s="3">
        <v>45668</v>
      </c>
      <c r="AM221" s="3">
        <v>45675</v>
      </c>
      <c r="AN221" s="3">
        <v>45676</v>
      </c>
      <c r="AO221" s="3">
        <v>45676</v>
      </c>
      <c r="AP221" s="3">
        <v>45672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 t="s">
        <v>680</v>
      </c>
      <c r="AZ221" s="2">
        <v>0</v>
      </c>
      <c r="BA221" s="2">
        <v>0</v>
      </c>
      <c r="BB221" s="2">
        <v>0</v>
      </c>
      <c r="BC221" s="1" t="s">
        <v>105</v>
      </c>
      <c r="BD221" s="56">
        <v>1644.610488888889</v>
      </c>
    </row>
    <row r="222" spans="1:56" ht="28.5" customHeight="1" x14ac:dyDescent="0.45">
      <c r="A222" s="3" t="s">
        <v>596</v>
      </c>
      <c r="B222" s="14" t="s">
        <v>163</v>
      </c>
      <c r="C222" s="9" t="s">
        <v>86</v>
      </c>
      <c r="D222" s="13" t="s">
        <v>683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57</v>
      </c>
      <c r="K222" s="9">
        <v>3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304</v>
      </c>
      <c r="T222" s="12">
        <v>45698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82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 t="s">
        <v>321</v>
      </c>
      <c r="AG222" s="1" t="s">
        <v>141</v>
      </c>
      <c r="AH222" s="1" t="s">
        <v>74</v>
      </c>
      <c r="AI222" s="1">
        <v>2</v>
      </c>
      <c r="AJ222" s="3">
        <v>45698</v>
      </c>
      <c r="AK222" s="3">
        <v>0</v>
      </c>
      <c r="AL222" s="3">
        <v>45689</v>
      </c>
      <c r="AM222" s="3">
        <v>45696</v>
      </c>
      <c r="AN222" s="3">
        <v>45697</v>
      </c>
      <c r="AO222" s="3">
        <v>45697</v>
      </c>
      <c r="AP222" s="3">
        <v>45693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 t="s">
        <v>680</v>
      </c>
      <c r="AZ222" s="2">
        <v>0</v>
      </c>
      <c r="BA222" s="2">
        <v>0</v>
      </c>
      <c r="BB222" s="2">
        <v>0</v>
      </c>
      <c r="BC222" s="1" t="s">
        <v>105</v>
      </c>
      <c r="BD222" s="56">
        <v>822.3052444444445</v>
      </c>
    </row>
    <row r="223" spans="1:56" ht="28.5" customHeight="1" x14ac:dyDescent="0.45">
      <c r="A223" s="3" t="s">
        <v>596</v>
      </c>
      <c r="B223" s="14" t="s">
        <v>163</v>
      </c>
      <c r="C223" s="9" t="s">
        <v>86</v>
      </c>
      <c r="D223" s="13" t="s">
        <v>463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57</v>
      </c>
      <c r="K223" s="9">
        <v>3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304</v>
      </c>
      <c r="T223" s="12">
        <v>45708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82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 t="s">
        <v>321</v>
      </c>
      <c r="AG223" s="1" t="s">
        <v>141</v>
      </c>
      <c r="AH223" s="1" t="s">
        <v>74</v>
      </c>
      <c r="AI223" s="1">
        <v>2</v>
      </c>
      <c r="AJ223" s="3">
        <v>45708</v>
      </c>
      <c r="AK223" s="3">
        <v>0</v>
      </c>
      <c r="AL223" s="3">
        <v>45699</v>
      </c>
      <c r="AM223" s="3">
        <v>45706</v>
      </c>
      <c r="AN223" s="3">
        <v>45707</v>
      </c>
      <c r="AO223" s="3">
        <v>45707</v>
      </c>
      <c r="AP223" s="3">
        <v>45703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 t="s">
        <v>680</v>
      </c>
      <c r="AZ223" s="2">
        <v>0</v>
      </c>
      <c r="BA223" s="2">
        <v>0</v>
      </c>
      <c r="BB223" s="2">
        <v>0</v>
      </c>
      <c r="BC223" s="1" t="s">
        <v>105</v>
      </c>
      <c r="BD223" s="56">
        <v>822.3052444444445</v>
      </c>
    </row>
    <row r="224" spans="1:56" ht="28.5" customHeight="1" x14ac:dyDescent="0.45">
      <c r="A224" s="3" t="s">
        <v>596</v>
      </c>
      <c r="B224" s="14" t="s">
        <v>163</v>
      </c>
      <c r="C224" s="9" t="s">
        <v>86</v>
      </c>
      <c r="D224" s="13" t="s">
        <v>684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57</v>
      </c>
      <c r="K224" s="9">
        <v>3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304</v>
      </c>
      <c r="T224" s="12">
        <v>45695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82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0</v>
      </c>
      <c r="AF224" s="8" t="s">
        <v>321</v>
      </c>
      <c r="AG224" s="1" t="s">
        <v>141</v>
      </c>
      <c r="AH224" s="1" t="s">
        <v>74</v>
      </c>
      <c r="AI224" s="1">
        <v>2</v>
      </c>
      <c r="AJ224" s="3">
        <v>45695</v>
      </c>
      <c r="AK224" s="3">
        <v>0</v>
      </c>
      <c r="AL224" s="3">
        <v>45686</v>
      </c>
      <c r="AM224" s="3">
        <v>45693</v>
      </c>
      <c r="AN224" s="3">
        <v>45694</v>
      </c>
      <c r="AO224" s="3">
        <v>45694</v>
      </c>
      <c r="AP224" s="3">
        <v>45690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 t="s">
        <v>680</v>
      </c>
      <c r="AZ224" s="2">
        <v>0</v>
      </c>
      <c r="BA224" s="2">
        <v>0</v>
      </c>
      <c r="BB224" s="2">
        <v>0</v>
      </c>
      <c r="BC224" s="1" t="s">
        <v>105</v>
      </c>
      <c r="BD224" s="56">
        <v>822.3052444444445</v>
      </c>
    </row>
    <row r="225" spans="1:56" ht="28.5" customHeight="1" x14ac:dyDescent="0.45">
      <c r="A225" s="3" t="s">
        <v>596</v>
      </c>
      <c r="B225" s="14" t="s">
        <v>163</v>
      </c>
      <c r="C225" s="9" t="s">
        <v>86</v>
      </c>
      <c r="D225" s="13" t="s">
        <v>685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57</v>
      </c>
      <c r="K225" s="9">
        <v>3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304</v>
      </c>
      <c r="T225" s="12">
        <v>45698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82</v>
      </c>
      <c r="AA225" s="8">
        <v>21513.800000000003</v>
      </c>
      <c r="AB225" s="8">
        <v>0</v>
      </c>
      <c r="AC225" s="8">
        <v>21513.800000000003</v>
      </c>
      <c r="AD225" s="8">
        <v>0</v>
      </c>
      <c r="AE225" s="8">
        <v>0</v>
      </c>
      <c r="AF225" s="8" t="s">
        <v>321</v>
      </c>
      <c r="AG225" s="1" t="s">
        <v>141</v>
      </c>
      <c r="AH225" s="1" t="s">
        <v>74</v>
      </c>
      <c r="AI225" s="1">
        <v>2</v>
      </c>
      <c r="AJ225" s="3">
        <v>45698</v>
      </c>
      <c r="AK225" s="3">
        <v>0</v>
      </c>
      <c r="AL225" s="3">
        <v>45689</v>
      </c>
      <c r="AM225" s="3">
        <v>45696</v>
      </c>
      <c r="AN225" s="3">
        <v>45697</v>
      </c>
      <c r="AO225" s="3">
        <v>45697</v>
      </c>
      <c r="AP225" s="3">
        <v>45693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686</v>
      </c>
      <c r="AZ225" s="2">
        <v>0</v>
      </c>
      <c r="BA225" s="2">
        <v>0</v>
      </c>
      <c r="BB225" s="2">
        <v>0</v>
      </c>
      <c r="BC225" s="1" t="s">
        <v>105</v>
      </c>
      <c r="BD225" s="56">
        <v>1644.610488888889</v>
      </c>
    </row>
    <row r="226" spans="1:56" ht="28.5" customHeight="1" x14ac:dyDescent="0.45">
      <c r="A226" s="3" t="s">
        <v>596</v>
      </c>
      <c r="B226" s="14" t="s">
        <v>163</v>
      </c>
      <c r="C226" s="9" t="s">
        <v>86</v>
      </c>
      <c r="D226" s="13" t="s">
        <v>687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57</v>
      </c>
      <c r="K226" s="9">
        <v>3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304</v>
      </c>
      <c r="T226" s="12">
        <v>45677</v>
      </c>
      <c r="U226" s="11">
        <v>15000</v>
      </c>
      <c r="V226" s="10">
        <v>0</v>
      </c>
      <c r="W226" s="10">
        <v>15000</v>
      </c>
      <c r="X226" s="10">
        <v>0</v>
      </c>
      <c r="Y226" s="10">
        <v>15750</v>
      </c>
      <c r="Z226" s="9" t="s">
        <v>82</v>
      </c>
      <c r="AA226" s="8">
        <v>16135.350000000002</v>
      </c>
      <c r="AB226" s="8">
        <v>0</v>
      </c>
      <c r="AC226" s="8">
        <v>16135.350000000002</v>
      </c>
      <c r="AD226" s="8">
        <v>0</v>
      </c>
      <c r="AE226" s="8">
        <v>0</v>
      </c>
      <c r="AF226" s="8" t="s">
        <v>321</v>
      </c>
      <c r="AG226" s="1" t="s">
        <v>141</v>
      </c>
      <c r="AH226" s="1" t="s">
        <v>74</v>
      </c>
      <c r="AI226" s="1">
        <v>2</v>
      </c>
      <c r="AJ226" s="3">
        <v>45677</v>
      </c>
      <c r="AK226" s="3">
        <v>0</v>
      </c>
      <c r="AL226" s="3">
        <v>45668</v>
      </c>
      <c r="AM226" s="3">
        <v>45675</v>
      </c>
      <c r="AN226" s="3">
        <v>45676</v>
      </c>
      <c r="AO226" s="3">
        <v>45676</v>
      </c>
      <c r="AP226" s="3">
        <v>45672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 t="s">
        <v>686</v>
      </c>
      <c r="AZ226" s="2">
        <v>0</v>
      </c>
      <c r="BA226" s="2">
        <v>0</v>
      </c>
      <c r="BB226" s="2">
        <v>0</v>
      </c>
      <c r="BC226" s="1" t="s">
        <v>105</v>
      </c>
      <c r="BD226" s="56">
        <v>1233.4578666666669</v>
      </c>
    </row>
    <row r="227" spans="1:56" ht="28.5" customHeight="1" x14ac:dyDescent="0.45">
      <c r="A227" s="3" t="s">
        <v>596</v>
      </c>
      <c r="B227" s="14" t="s">
        <v>163</v>
      </c>
      <c r="C227" s="9" t="s">
        <v>86</v>
      </c>
      <c r="D227" s="13" t="s">
        <v>688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57</v>
      </c>
      <c r="K227" s="9">
        <v>3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304</v>
      </c>
      <c r="T227" s="12">
        <v>45681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82</v>
      </c>
      <c r="AA227" s="8">
        <v>10756.900000000001</v>
      </c>
      <c r="AB227" s="8">
        <v>0</v>
      </c>
      <c r="AC227" s="8">
        <v>10756.900000000001</v>
      </c>
      <c r="AD227" s="8">
        <v>0</v>
      </c>
      <c r="AE227" s="8">
        <v>0</v>
      </c>
      <c r="AF227" s="8" t="s">
        <v>321</v>
      </c>
      <c r="AG227" s="1" t="s">
        <v>141</v>
      </c>
      <c r="AH227" s="1" t="s">
        <v>74</v>
      </c>
      <c r="AI227" s="1">
        <v>2</v>
      </c>
      <c r="AJ227" s="3">
        <v>45681</v>
      </c>
      <c r="AK227" s="3">
        <v>0</v>
      </c>
      <c r="AL227" s="3">
        <v>45672</v>
      </c>
      <c r="AM227" s="3">
        <v>45679</v>
      </c>
      <c r="AN227" s="3">
        <v>45680</v>
      </c>
      <c r="AO227" s="3">
        <v>45680</v>
      </c>
      <c r="AP227" s="3">
        <v>45676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 t="s">
        <v>686</v>
      </c>
      <c r="AZ227" s="2">
        <v>0</v>
      </c>
      <c r="BA227" s="2">
        <v>0</v>
      </c>
      <c r="BB227" s="2">
        <v>0</v>
      </c>
      <c r="BC227" s="1" t="s">
        <v>105</v>
      </c>
      <c r="BD227" s="56">
        <v>822.3052444444445</v>
      </c>
    </row>
    <row r="228" spans="1:56" ht="28.5" customHeight="1" x14ac:dyDescent="0.45">
      <c r="A228" s="3" t="s">
        <v>596</v>
      </c>
      <c r="B228" s="14" t="s">
        <v>163</v>
      </c>
      <c r="C228" s="9" t="s">
        <v>86</v>
      </c>
      <c r="D228" s="13" t="s">
        <v>688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57</v>
      </c>
      <c r="K228" s="9">
        <v>3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304</v>
      </c>
      <c r="T228" s="12">
        <v>45695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82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0</v>
      </c>
      <c r="AF228" s="8" t="s">
        <v>321</v>
      </c>
      <c r="AG228" s="1" t="s">
        <v>141</v>
      </c>
      <c r="AH228" s="1" t="s">
        <v>74</v>
      </c>
      <c r="AI228" s="1">
        <v>2</v>
      </c>
      <c r="AJ228" s="3">
        <v>45695</v>
      </c>
      <c r="AK228" s="3">
        <v>0</v>
      </c>
      <c r="AL228" s="3">
        <v>45686</v>
      </c>
      <c r="AM228" s="3">
        <v>45693</v>
      </c>
      <c r="AN228" s="3">
        <v>45694</v>
      </c>
      <c r="AO228" s="3">
        <v>45694</v>
      </c>
      <c r="AP228" s="3">
        <v>45690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 t="s">
        <v>686</v>
      </c>
      <c r="AZ228" s="2">
        <v>0</v>
      </c>
      <c r="BA228" s="2">
        <v>0</v>
      </c>
      <c r="BB228" s="2">
        <v>0</v>
      </c>
      <c r="BC228" s="1" t="s">
        <v>105</v>
      </c>
      <c r="BD228" s="56">
        <v>822.3052444444445</v>
      </c>
    </row>
    <row r="229" spans="1:56" ht="28.5" customHeight="1" x14ac:dyDescent="0.45">
      <c r="A229" s="3" t="s">
        <v>596</v>
      </c>
      <c r="B229" s="14" t="s">
        <v>163</v>
      </c>
      <c r="C229" s="9" t="s">
        <v>86</v>
      </c>
      <c r="D229" s="13" t="s">
        <v>689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57</v>
      </c>
      <c r="K229" s="9">
        <v>3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304</v>
      </c>
      <c r="T229" s="12">
        <v>45681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82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 t="s">
        <v>321</v>
      </c>
      <c r="AG229" s="1" t="s">
        <v>141</v>
      </c>
      <c r="AH229" s="1" t="s">
        <v>74</v>
      </c>
      <c r="AI229" s="1">
        <v>2</v>
      </c>
      <c r="AJ229" s="3">
        <v>45681</v>
      </c>
      <c r="AK229" s="3">
        <v>0</v>
      </c>
      <c r="AL229" s="3">
        <v>45672</v>
      </c>
      <c r="AM229" s="3">
        <v>45679</v>
      </c>
      <c r="AN229" s="3">
        <v>45680</v>
      </c>
      <c r="AO229" s="3">
        <v>45680</v>
      </c>
      <c r="AP229" s="3">
        <v>45676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 t="s">
        <v>686</v>
      </c>
      <c r="AZ229" s="2">
        <v>0</v>
      </c>
      <c r="BA229" s="2">
        <v>0</v>
      </c>
      <c r="BB229" s="2">
        <v>0</v>
      </c>
      <c r="BC229" s="1" t="s">
        <v>105</v>
      </c>
      <c r="BD229" s="56">
        <v>411.15262222222225</v>
      </c>
    </row>
    <row r="230" spans="1:56" ht="28.5" customHeight="1" x14ac:dyDescent="0.45">
      <c r="A230" s="3" t="s">
        <v>596</v>
      </c>
      <c r="B230" s="14" t="s">
        <v>163</v>
      </c>
      <c r="C230" s="9" t="s">
        <v>86</v>
      </c>
      <c r="D230" s="13" t="s">
        <v>690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57</v>
      </c>
      <c r="K230" s="9">
        <v>3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304</v>
      </c>
      <c r="T230" s="12">
        <v>45695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82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 t="s">
        <v>321</v>
      </c>
      <c r="AG230" s="1" t="s">
        <v>141</v>
      </c>
      <c r="AH230" s="1" t="s">
        <v>74</v>
      </c>
      <c r="AI230" s="1">
        <v>2</v>
      </c>
      <c r="AJ230" s="3">
        <v>45695</v>
      </c>
      <c r="AK230" s="3">
        <v>0</v>
      </c>
      <c r="AL230" s="3">
        <v>45686</v>
      </c>
      <c r="AM230" s="3">
        <v>45693</v>
      </c>
      <c r="AN230" s="3">
        <v>45694</v>
      </c>
      <c r="AO230" s="3">
        <v>45694</v>
      </c>
      <c r="AP230" s="3">
        <v>45690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 t="s">
        <v>686</v>
      </c>
      <c r="AZ230" s="2">
        <v>0</v>
      </c>
      <c r="BA230" s="2">
        <v>0</v>
      </c>
      <c r="BB230" s="2">
        <v>0</v>
      </c>
      <c r="BC230" s="1" t="s">
        <v>105</v>
      </c>
      <c r="BD230" s="56">
        <v>411.15262222222225</v>
      </c>
    </row>
    <row r="231" spans="1:56" ht="28.5" customHeight="1" x14ac:dyDescent="0.45">
      <c r="A231" s="3" t="s">
        <v>596</v>
      </c>
      <c r="B231" s="14" t="s">
        <v>163</v>
      </c>
      <c r="C231" s="9" t="s">
        <v>86</v>
      </c>
      <c r="D231" s="13" t="s">
        <v>685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57</v>
      </c>
      <c r="K231" s="9">
        <v>3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304</v>
      </c>
      <c r="T231" s="12">
        <v>45681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82</v>
      </c>
      <c r="AA231" s="8">
        <v>32270.700000000004</v>
      </c>
      <c r="AB231" s="8">
        <v>0</v>
      </c>
      <c r="AC231" s="8">
        <v>32270.700000000004</v>
      </c>
      <c r="AD231" s="8">
        <v>0</v>
      </c>
      <c r="AE231" s="8">
        <v>0</v>
      </c>
      <c r="AF231" s="8" t="s">
        <v>321</v>
      </c>
      <c r="AG231" s="1" t="s">
        <v>141</v>
      </c>
      <c r="AH231" s="1" t="s">
        <v>74</v>
      </c>
      <c r="AI231" s="1">
        <v>2</v>
      </c>
      <c r="AJ231" s="3">
        <v>45681</v>
      </c>
      <c r="AK231" s="3">
        <v>0</v>
      </c>
      <c r="AL231" s="3">
        <v>45672</v>
      </c>
      <c r="AM231" s="3">
        <v>45679</v>
      </c>
      <c r="AN231" s="3">
        <v>45680</v>
      </c>
      <c r="AO231" s="3">
        <v>45680</v>
      </c>
      <c r="AP231" s="3">
        <v>45676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 t="s">
        <v>686</v>
      </c>
      <c r="AZ231" s="2">
        <v>0</v>
      </c>
      <c r="BA231" s="2">
        <v>0</v>
      </c>
      <c r="BB231" s="2">
        <v>0</v>
      </c>
      <c r="BC231" s="1" t="s">
        <v>105</v>
      </c>
      <c r="BD231" s="56">
        <v>2466.9157333333337</v>
      </c>
    </row>
    <row r="232" spans="1:56" ht="28.5" customHeight="1" x14ac:dyDescent="0.45">
      <c r="A232" s="3" t="s">
        <v>596</v>
      </c>
      <c r="B232" s="14" t="s">
        <v>163</v>
      </c>
      <c r="C232" s="9" t="s">
        <v>86</v>
      </c>
      <c r="D232" s="13" t="s">
        <v>691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57</v>
      </c>
      <c r="K232" s="9">
        <v>3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304</v>
      </c>
      <c r="T232" s="12">
        <v>45686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82</v>
      </c>
      <c r="AA232" s="8">
        <v>17211.04</v>
      </c>
      <c r="AB232" s="8">
        <v>0</v>
      </c>
      <c r="AC232" s="8">
        <v>17211.04</v>
      </c>
      <c r="AD232" s="8">
        <v>0</v>
      </c>
      <c r="AE232" s="8">
        <v>0</v>
      </c>
      <c r="AF232" s="8" t="s">
        <v>692</v>
      </c>
      <c r="AG232" s="1" t="s">
        <v>141</v>
      </c>
      <c r="AH232" s="1" t="s">
        <v>74</v>
      </c>
      <c r="AI232" s="1">
        <v>2</v>
      </c>
      <c r="AJ232" s="3">
        <v>45686</v>
      </c>
      <c r="AK232" s="3">
        <v>0</v>
      </c>
      <c r="AL232" s="3">
        <v>45677</v>
      </c>
      <c r="AM232" s="3">
        <v>45684</v>
      </c>
      <c r="AN232" s="3">
        <v>45685</v>
      </c>
      <c r="AO232" s="3">
        <v>45685</v>
      </c>
      <c r="AP232" s="3">
        <v>45681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693</v>
      </c>
      <c r="AZ232" s="2">
        <v>0</v>
      </c>
      <c r="BA232" s="2">
        <v>0</v>
      </c>
      <c r="BB232" s="2">
        <v>0</v>
      </c>
      <c r="BC232" s="1" t="s">
        <v>105</v>
      </c>
      <c r="BD232" s="56">
        <v>1315.6883911111111</v>
      </c>
    </row>
    <row r="233" spans="1:56" ht="28.5" customHeight="1" x14ac:dyDescent="0.45">
      <c r="A233" s="3" t="s">
        <v>596</v>
      </c>
      <c r="B233" s="14" t="s">
        <v>163</v>
      </c>
      <c r="C233" s="9" t="s">
        <v>86</v>
      </c>
      <c r="D233" s="13" t="s">
        <v>694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57</v>
      </c>
      <c r="K233" s="9">
        <v>3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304</v>
      </c>
      <c r="T233" s="12">
        <v>45686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82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0</v>
      </c>
      <c r="AF233" s="8" t="s">
        <v>692</v>
      </c>
      <c r="AG233" s="1" t="s">
        <v>141</v>
      </c>
      <c r="AH233" s="1" t="s">
        <v>74</v>
      </c>
      <c r="AI233" s="1">
        <v>2</v>
      </c>
      <c r="AJ233" s="3">
        <v>45686</v>
      </c>
      <c r="AK233" s="3">
        <v>0</v>
      </c>
      <c r="AL233" s="3">
        <v>45677</v>
      </c>
      <c r="AM233" s="3">
        <v>45684</v>
      </c>
      <c r="AN233" s="3">
        <v>45685</v>
      </c>
      <c r="AO233" s="3">
        <v>45685</v>
      </c>
      <c r="AP233" s="3">
        <v>45681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65</v>
      </c>
      <c r="AY233" s="2" t="s">
        <v>693</v>
      </c>
      <c r="AZ233" s="2">
        <v>0</v>
      </c>
      <c r="BA233" s="2">
        <v>0</v>
      </c>
      <c r="BB233" s="2">
        <v>0</v>
      </c>
      <c r="BC233" s="1" t="s">
        <v>105</v>
      </c>
      <c r="BD233" s="56">
        <v>822.3052444444445</v>
      </c>
    </row>
    <row r="234" spans="1:56" ht="28.5" customHeight="1" x14ac:dyDescent="0.45">
      <c r="A234" s="3" t="s">
        <v>596</v>
      </c>
      <c r="B234" s="14" t="s">
        <v>163</v>
      </c>
      <c r="C234" s="9" t="s">
        <v>86</v>
      </c>
      <c r="D234" s="13" t="s">
        <v>695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57</v>
      </c>
      <c r="K234" s="9">
        <v>3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304</v>
      </c>
      <c r="T234" s="12">
        <v>45686</v>
      </c>
      <c r="U234" s="11">
        <v>9000</v>
      </c>
      <c r="V234" s="10">
        <v>0</v>
      </c>
      <c r="W234" s="10">
        <v>9000</v>
      </c>
      <c r="X234" s="10">
        <v>0</v>
      </c>
      <c r="Y234" s="10">
        <v>9450</v>
      </c>
      <c r="Z234" s="9" t="s">
        <v>82</v>
      </c>
      <c r="AA234" s="8">
        <v>9681.2100000000009</v>
      </c>
      <c r="AB234" s="8">
        <v>0</v>
      </c>
      <c r="AC234" s="8">
        <v>9681.2100000000009</v>
      </c>
      <c r="AD234" s="8">
        <v>0</v>
      </c>
      <c r="AE234" s="8">
        <v>0</v>
      </c>
      <c r="AF234" s="8" t="s">
        <v>692</v>
      </c>
      <c r="AG234" s="1" t="s">
        <v>141</v>
      </c>
      <c r="AH234" s="1" t="s">
        <v>74</v>
      </c>
      <c r="AI234" s="1">
        <v>2</v>
      </c>
      <c r="AJ234" s="3">
        <v>45686</v>
      </c>
      <c r="AK234" s="3">
        <v>0</v>
      </c>
      <c r="AL234" s="3">
        <v>45677</v>
      </c>
      <c r="AM234" s="3">
        <v>45684</v>
      </c>
      <c r="AN234" s="3">
        <v>45685</v>
      </c>
      <c r="AO234" s="3">
        <v>45685</v>
      </c>
      <c r="AP234" s="3">
        <v>45681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 t="s">
        <v>693</v>
      </c>
      <c r="AZ234" s="2">
        <v>0</v>
      </c>
      <c r="BA234" s="2">
        <v>0</v>
      </c>
      <c r="BB234" s="2">
        <v>0</v>
      </c>
      <c r="BC234" s="1" t="s">
        <v>105</v>
      </c>
      <c r="BD234" s="56">
        <v>740.07472000000007</v>
      </c>
    </row>
    <row r="235" spans="1:56" ht="28.5" customHeight="1" x14ac:dyDescent="0.45">
      <c r="A235" s="3" t="s">
        <v>596</v>
      </c>
      <c r="B235" s="14" t="s">
        <v>163</v>
      </c>
      <c r="C235" s="9" t="s">
        <v>86</v>
      </c>
      <c r="D235" s="13" t="s">
        <v>696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57</v>
      </c>
      <c r="K235" s="9">
        <v>3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304</v>
      </c>
      <c r="T235" s="12">
        <v>45686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82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 t="s">
        <v>692</v>
      </c>
      <c r="AG235" s="1" t="s">
        <v>140</v>
      </c>
      <c r="AH235" s="1" t="s">
        <v>74</v>
      </c>
      <c r="AI235" s="1">
        <v>2</v>
      </c>
      <c r="AJ235" s="3">
        <v>45686</v>
      </c>
      <c r="AK235" s="3">
        <v>0</v>
      </c>
      <c r="AL235" s="3">
        <v>45677</v>
      </c>
      <c r="AM235" s="3">
        <v>45684</v>
      </c>
      <c r="AN235" s="3">
        <v>45685</v>
      </c>
      <c r="AO235" s="3">
        <v>45685</v>
      </c>
      <c r="AP235" s="3">
        <v>45681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 t="s">
        <v>693</v>
      </c>
      <c r="AZ235" s="2">
        <v>0</v>
      </c>
      <c r="BA235" s="2">
        <v>0</v>
      </c>
      <c r="BB235" s="2">
        <v>0</v>
      </c>
      <c r="BC235" s="1" t="s">
        <v>105</v>
      </c>
      <c r="BD235" s="56">
        <v>411.15262222222225</v>
      </c>
    </row>
    <row r="236" spans="1:56" ht="28.5" customHeight="1" x14ac:dyDescent="0.45">
      <c r="A236" s="3" t="s">
        <v>596</v>
      </c>
      <c r="B236" s="14" t="s">
        <v>163</v>
      </c>
      <c r="C236" s="9" t="s">
        <v>86</v>
      </c>
      <c r="D236" s="13" t="s">
        <v>697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57</v>
      </c>
      <c r="K236" s="9">
        <v>3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304</v>
      </c>
      <c r="T236" s="12">
        <v>45686</v>
      </c>
      <c r="U236" s="11">
        <v>15000</v>
      </c>
      <c r="V236" s="10">
        <v>0</v>
      </c>
      <c r="W236" s="10">
        <v>15000</v>
      </c>
      <c r="X236" s="10">
        <v>0</v>
      </c>
      <c r="Y236" s="10">
        <v>15750</v>
      </c>
      <c r="Z236" s="9" t="s">
        <v>82</v>
      </c>
      <c r="AA236" s="8">
        <v>16135.350000000002</v>
      </c>
      <c r="AB236" s="8">
        <v>0</v>
      </c>
      <c r="AC236" s="8">
        <v>16135.350000000002</v>
      </c>
      <c r="AD236" s="8">
        <v>0</v>
      </c>
      <c r="AE236" s="8">
        <v>0</v>
      </c>
      <c r="AF236" s="8" t="s">
        <v>692</v>
      </c>
      <c r="AG236" s="1" t="s">
        <v>140</v>
      </c>
      <c r="AH236" s="1" t="s">
        <v>74</v>
      </c>
      <c r="AI236" s="1">
        <v>2</v>
      </c>
      <c r="AJ236" s="3">
        <v>45686</v>
      </c>
      <c r="AK236" s="3">
        <v>0</v>
      </c>
      <c r="AL236" s="3">
        <v>45677</v>
      </c>
      <c r="AM236" s="3">
        <v>45684</v>
      </c>
      <c r="AN236" s="3">
        <v>45685</v>
      </c>
      <c r="AO236" s="3">
        <v>45685</v>
      </c>
      <c r="AP236" s="3">
        <v>45681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 t="s">
        <v>693</v>
      </c>
      <c r="AZ236" s="2">
        <v>0</v>
      </c>
      <c r="BA236" s="2">
        <v>0</v>
      </c>
      <c r="BB236" s="2">
        <v>0</v>
      </c>
      <c r="BC236" s="1" t="s">
        <v>105</v>
      </c>
      <c r="BD236" s="56">
        <v>1233.4578666666669</v>
      </c>
    </row>
    <row r="237" spans="1:56" ht="28.5" customHeight="1" x14ac:dyDescent="0.45">
      <c r="A237" s="3">
        <v>45691</v>
      </c>
      <c r="B237" s="14" t="s">
        <v>657</v>
      </c>
      <c r="C237" s="9" t="s">
        <v>181</v>
      </c>
      <c r="D237" s="13" t="s">
        <v>526</v>
      </c>
      <c r="E237" s="9">
        <v>20</v>
      </c>
      <c r="F237" s="9">
        <v>36</v>
      </c>
      <c r="G237" s="9" t="s">
        <v>60</v>
      </c>
      <c r="H237" s="9">
        <v>0</v>
      </c>
      <c r="I237" s="9">
        <v>78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127</v>
      </c>
      <c r="T237" s="12">
        <v>45686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82</v>
      </c>
      <c r="AA237" s="8">
        <v>10477.5</v>
      </c>
      <c r="AB237" s="8">
        <v>0</v>
      </c>
      <c r="AC237" s="8">
        <v>10477.5</v>
      </c>
      <c r="AD237" s="8">
        <v>0</v>
      </c>
      <c r="AE237" s="8">
        <v>0</v>
      </c>
      <c r="AF237" s="8">
        <v>0</v>
      </c>
      <c r="AG237" s="1" t="s">
        <v>140</v>
      </c>
      <c r="AH237" s="1" t="s">
        <v>74</v>
      </c>
      <c r="AI237" s="1">
        <v>2</v>
      </c>
      <c r="AJ237" s="3">
        <v>45686</v>
      </c>
      <c r="AK237" s="3">
        <v>0</v>
      </c>
      <c r="AL237" s="3">
        <v>45677</v>
      </c>
      <c r="AM237" s="3">
        <v>45684</v>
      </c>
      <c r="AN237" s="3">
        <v>45685</v>
      </c>
      <c r="AO237" s="3">
        <v>45685</v>
      </c>
      <c r="AP237" s="3">
        <v>45681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800.9466666666666</v>
      </c>
    </row>
    <row r="238" spans="1:56" ht="28.5" customHeight="1" x14ac:dyDescent="0.45">
      <c r="A238" s="3">
        <v>45612</v>
      </c>
      <c r="B238" s="14" t="s">
        <v>339</v>
      </c>
      <c r="C238" s="9" t="s">
        <v>86</v>
      </c>
      <c r="D238" s="13" t="s">
        <v>337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57</v>
      </c>
      <c r="K238" s="9">
        <v>3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304</v>
      </c>
      <c r="T238" s="12">
        <v>45708</v>
      </c>
      <c r="U238" s="11">
        <v>5000</v>
      </c>
      <c r="V238" s="10">
        <v>4712</v>
      </c>
      <c r="W238" s="10">
        <v>288</v>
      </c>
      <c r="X238" s="10">
        <v>5250</v>
      </c>
      <c r="Y238" s="10">
        <v>0</v>
      </c>
      <c r="Z238" s="9" t="s">
        <v>82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338</v>
      </c>
      <c r="AG238" s="1" t="s">
        <v>140</v>
      </c>
      <c r="AH238" s="1" t="s">
        <v>74</v>
      </c>
      <c r="AI238" s="1">
        <v>2</v>
      </c>
      <c r="AJ238" s="3">
        <v>45708</v>
      </c>
      <c r="AK238" s="3">
        <v>0</v>
      </c>
      <c r="AL238" s="3">
        <v>45699</v>
      </c>
      <c r="AM238" s="3">
        <v>45706</v>
      </c>
      <c r="AN238" s="3">
        <v>45707</v>
      </c>
      <c r="AO238" s="3">
        <v>45707</v>
      </c>
      <c r="AP238" s="3">
        <v>45703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37</v>
      </c>
      <c r="G239" s="9">
        <v>0</v>
      </c>
      <c r="H239" s="9">
        <v>0</v>
      </c>
      <c r="I239" s="9">
        <v>80</v>
      </c>
      <c r="J239" s="9" t="s">
        <v>57</v>
      </c>
      <c r="K239" s="9">
        <v>3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82</v>
      </c>
      <c r="AA239" s="8">
        <v>463785.62316350016</v>
      </c>
      <c r="AB239" s="8">
        <v>0</v>
      </c>
      <c r="AC239" s="8">
        <v>463785.62316350016</v>
      </c>
      <c r="AD239" s="8">
        <v>0</v>
      </c>
      <c r="AE239" s="8">
        <v>0</v>
      </c>
      <c r="AF239" s="8" t="s">
        <v>58</v>
      </c>
      <c r="AG239" s="1" t="s">
        <v>140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105</v>
      </c>
      <c r="BD239" s="56">
        <v>0</v>
      </c>
    </row>
    <row r="240" spans="1:56" ht="28.5" customHeight="1" x14ac:dyDescent="0.45">
      <c r="A240" s="3">
        <v>45659</v>
      </c>
      <c r="B240" s="14" t="s">
        <v>617</v>
      </c>
      <c r="C240" s="9" t="s">
        <v>232</v>
      </c>
      <c r="D240" s="13" t="s">
        <v>59</v>
      </c>
      <c r="E240" s="9">
        <v>21</v>
      </c>
      <c r="F240" s="9">
        <v>38</v>
      </c>
      <c r="G240" s="9" t="s">
        <v>60</v>
      </c>
      <c r="H240" s="9">
        <v>0</v>
      </c>
      <c r="I240" s="9">
        <v>69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45665</v>
      </c>
      <c r="U240" s="11">
        <v>4500</v>
      </c>
      <c r="V240" s="10">
        <v>0</v>
      </c>
      <c r="W240" s="10">
        <v>4500</v>
      </c>
      <c r="X240" s="10">
        <v>0</v>
      </c>
      <c r="Y240" s="10">
        <v>0</v>
      </c>
      <c r="Z240" s="9" t="s">
        <v>165</v>
      </c>
      <c r="AA240" s="8">
        <v>4966.335</v>
      </c>
      <c r="AB240" s="8">
        <v>2051</v>
      </c>
      <c r="AC240" s="8">
        <v>2915.335</v>
      </c>
      <c r="AD240" s="8">
        <v>0</v>
      </c>
      <c r="AE240" s="8">
        <v>0</v>
      </c>
      <c r="AF240" s="8">
        <v>0</v>
      </c>
      <c r="AG240" s="1" t="s">
        <v>140</v>
      </c>
      <c r="AH240" s="1" t="s">
        <v>77</v>
      </c>
      <c r="AI240" s="1">
        <v>1</v>
      </c>
      <c r="AJ240" s="3">
        <v>45665</v>
      </c>
      <c r="AK240" s="3">
        <v>0</v>
      </c>
      <c r="AL240" s="3">
        <v>0</v>
      </c>
      <c r="AM240" s="3">
        <v>0</v>
      </c>
      <c r="AN240" s="3">
        <v>0</v>
      </c>
      <c r="AO240" s="3">
        <v>45664</v>
      </c>
      <c r="AP240" s="3">
        <v>45660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198.97161374999996</v>
      </c>
    </row>
    <row r="241" spans="1:56" ht="28.5" customHeight="1" x14ac:dyDescent="0.45">
      <c r="A241" s="3">
        <v>45659</v>
      </c>
      <c r="B241" s="14" t="s">
        <v>617</v>
      </c>
      <c r="C241" s="9" t="s">
        <v>232</v>
      </c>
      <c r="D241" s="13" t="s">
        <v>59</v>
      </c>
      <c r="E241" s="9">
        <v>21</v>
      </c>
      <c r="F241" s="9">
        <v>38</v>
      </c>
      <c r="G241" s="9" t="s">
        <v>60</v>
      </c>
      <c r="H241" s="9">
        <v>0</v>
      </c>
      <c r="I241" s="9">
        <v>69</v>
      </c>
      <c r="J241" s="9" t="s">
        <v>57</v>
      </c>
      <c r="K241" s="9">
        <v>5</v>
      </c>
      <c r="L241" s="9" t="s">
        <v>93</v>
      </c>
      <c r="M241" s="10">
        <v>22</v>
      </c>
      <c r="N241" s="9">
        <v>41</v>
      </c>
      <c r="O241" s="9">
        <v>40</v>
      </c>
      <c r="P241" s="10">
        <v>333.79752595199994</v>
      </c>
      <c r="Q241" s="10">
        <v>0</v>
      </c>
      <c r="R241" s="10">
        <v>333.79752595199994</v>
      </c>
      <c r="S241" s="9" t="s">
        <v>71</v>
      </c>
      <c r="T241" s="12">
        <v>45665</v>
      </c>
      <c r="U241" s="11">
        <v>15000</v>
      </c>
      <c r="V241" s="10">
        <v>0</v>
      </c>
      <c r="W241" s="10">
        <v>15000</v>
      </c>
      <c r="X241" s="10">
        <v>0</v>
      </c>
      <c r="Y241" s="10">
        <v>0</v>
      </c>
      <c r="Z241" s="9" t="s">
        <v>165</v>
      </c>
      <c r="AA241" s="8">
        <v>16554.45</v>
      </c>
      <c r="AB241" s="8">
        <v>0</v>
      </c>
      <c r="AC241" s="8">
        <v>16554.45</v>
      </c>
      <c r="AD241" s="8">
        <v>0</v>
      </c>
      <c r="AE241" s="8">
        <v>0</v>
      </c>
      <c r="AF241" s="8">
        <v>0</v>
      </c>
      <c r="AG241" s="1" t="s">
        <v>140</v>
      </c>
      <c r="AH241" s="1" t="s">
        <v>77</v>
      </c>
      <c r="AI241" s="1">
        <v>2</v>
      </c>
      <c r="AJ241" s="3">
        <v>45665</v>
      </c>
      <c r="AK241" s="3">
        <v>0</v>
      </c>
      <c r="AL241" s="3">
        <v>0</v>
      </c>
      <c r="AM241" s="3">
        <v>0</v>
      </c>
      <c r="AN241" s="3">
        <v>0</v>
      </c>
      <c r="AO241" s="3">
        <v>45663</v>
      </c>
      <c r="AP241" s="3">
        <v>45660</v>
      </c>
      <c r="AQ241" s="3">
        <v>45664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106</v>
      </c>
      <c r="BD241" s="56">
        <v>1129.8412125</v>
      </c>
    </row>
    <row r="242" spans="1:56" ht="28.5" customHeight="1" x14ac:dyDescent="0.45">
      <c r="A242" s="3">
        <v>45646</v>
      </c>
      <c r="B242" s="14" t="s">
        <v>588</v>
      </c>
      <c r="C242" s="9" t="s">
        <v>296</v>
      </c>
      <c r="D242" s="13" t="s">
        <v>558</v>
      </c>
      <c r="E242" s="9">
        <v>21</v>
      </c>
      <c r="F242" s="9">
        <v>36</v>
      </c>
      <c r="G242" s="9" t="s">
        <v>60</v>
      </c>
      <c r="H242" s="9">
        <v>0</v>
      </c>
      <c r="I242" s="9">
        <v>65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45680</v>
      </c>
      <c r="U242" s="11">
        <v>17000</v>
      </c>
      <c r="V242" s="10">
        <v>0</v>
      </c>
      <c r="W242" s="10">
        <v>17000</v>
      </c>
      <c r="X242" s="10">
        <v>0</v>
      </c>
      <c r="Y242" s="10">
        <v>17850</v>
      </c>
      <c r="Z242" s="9" t="s">
        <v>165</v>
      </c>
      <c r="AA242" s="8">
        <v>17811.75</v>
      </c>
      <c r="AB242" s="8">
        <v>0</v>
      </c>
      <c r="AC242" s="8">
        <v>17811.75</v>
      </c>
      <c r="AD242" s="8">
        <v>0</v>
      </c>
      <c r="AE242" s="8">
        <v>0</v>
      </c>
      <c r="AF242" s="8">
        <v>0</v>
      </c>
      <c r="AG242" s="1" t="s">
        <v>141</v>
      </c>
      <c r="AH242" s="1" t="s">
        <v>74</v>
      </c>
      <c r="AI242" s="1">
        <v>2</v>
      </c>
      <c r="AJ242" s="3">
        <v>45680</v>
      </c>
      <c r="AK242" s="3">
        <v>0</v>
      </c>
      <c r="AL242" s="3">
        <v>45671</v>
      </c>
      <c r="AM242" s="3">
        <v>45678</v>
      </c>
      <c r="AN242" s="3">
        <v>45679</v>
      </c>
      <c r="AO242" s="3">
        <v>45679</v>
      </c>
      <c r="AP242" s="3">
        <v>45675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1215.6519374999996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21</v>
      </c>
      <c r="F243" s="9">
        <v>37</v>
      </c>
      <c r="G243" s="9" t="s">
        <v>60</v>
      </c>
      <c r="H243" s="9">
        <v>0</v>
      </c>
      <c r="I243" s="9">
        <v>67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165</v>
      </c>
      <c r="AA243" s="8">
        <v>39332.535000000003</v>
      </c>
      <c r="AB243" s="8">
        <v>2051</v>
      </c>
      <c r="AC243" s="8">
        <v>37281.535000000003</v>
      </c>
      <c r="AD243" s="8">
        <v>0</v>
      </c>
      <c r="AE243" s="8">
        <v>0</v>
      </c>
      <c r="AF243" s="8" t="s">
        <v>58</v>
      </c>
      <c r="AG243" s="1" t="s">
        <v>141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8.5" customHeight="1" x14ac:dyDescent="0.45">
      <c r="A244" s="3">
        <v>45651</v>
      </c>
      <c r="B244" s="14" t="s">
        <v>565</v>
      </c>
      <c r="C244" s="9" t="s">
        <v>515</v>
      </c>
      <c r="D244" s="13" t="s">
        <v>589</v>
      </c>
      <c r="E244" s="9">
        <v>21</v>
      </c>
      <c r="F244" s="9">
        <v>32</v>
      </c>
      <c r="G244" s="9" t="s">
        <v>60</v>
      </c>
      <c r="H244" s="9">
        <v>0</v>
      </c>
      <c r="I244" s="9">
        <v>70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45668</v>
      </c>
      <c r="U244" s="11">
        <v>3600</v>
      </c>
      <c r="V244" s="10">
        <v>0</v>
      </c>
      <c r="W244" s="10">
        <v>3600</v>
      </c>
      <c r="X244" s="10">
        <v>0</v>
      </c>
      <c r="Y244" s="10">
        <v>3780</v>
      </c>
      <c r="Z244" s="9" t="s">
        <v>524</v>
      </c>
      <c r="AA244" s="8">
        <v>3369.5639999999999</v>
      </c>
      <c r="AB244" s="8">
        <v>3369.5639999999999</v>
      </c>
      <c r="AC244" s="8">
        <v>0</v>
      </c>
      <c r="AD244" s="8">
        <v>0</v>
      </c>
      <c r="AE244" s="8">
        <v>0</v>
      </c>
      <c r="AF244" s="8" t="s">
        <v>590</v>
      </c>
      <c r="AG244" s="1" t="s">
        <v>142</v>
      </c>
      <c r="AH244" s="1" t="s">
        <v>74</v>
      </c>
      <c r="AI244" s="1">
        <v>2</v>
      </c>
      <c r="AJ244" s="3">
        <v>45668</v>
      </c>
      <c r="AK244" s="3">
        <v>0</v>
      </c>
      <c r="AL244" s="3">
        <v>45659</v>
      </c>
      <c r="AM244" s="3">
        <v>45666</v>
      </c>
      <c r="AN244" s="3">
        <v>45667</v>
      </c>
      <c r="AO244" s="3">
        <v>45667</v>
      </c>
      <c r="AP244" s="3">
        <v>45663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658</v>
      </c>
      <c r="AZ244" s="2">
        <v>0</v>
      </c>
      <c r="BA244" s="2">
        <v>0</v>
      </c>
      <c r="BB244" s="2">
        <v>0</v>
      </c>
      <c r="BC244" s="1" t="s">
        <v>105</v>
      </c>
      <c r="BD244" s="56">
        <v>0</v>
      </c>
    </row>
    <row r="245" spans="1:56" ht="28.5" customHeight="1" x14ac:dyDescent="0.45">
      <c r="A245" s="3">
        <v>45651</v>
      </c>
      <c r="B245" s="14" t="s">
        <v>565</v>
      </c>
      <c r="C245" s="9" t="s">
        <v>515</v>
      </c>
      <c r="D245" s="13" t="s">
        <v>523</v>
      </c>
      <c r="E245" s="9">
        <v>21</v>
      </c>
      <c r="F245" s="9">
        <v>32</v>
      </c>
      <c r="G245" s="9" t="s">
        <v>60</v>
      </c>
      <c r="H245" s="9">
        <v>0</v>
      </c>
      <c r="I245" s="9">
        <v>70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45668</v>
      </c>
      <c r="U245" s="11">
        <v>3600</v>
      </c>
      <c r="V245" s="10">
        <v>0</v>
      </c>
      <c r="W245" s="10">
        <v>3600</v>
      </c>
      <c r="X245" s="10">
        <v>0</v>
      </c>
      <c r="Y245" s="10">
        <v>3780</v>
      </c>
      <c r="Z245" s="9" t="s">
        <v>524</v>
      </c>
      <c r="AA245" s="8">
        <v>3369.5639999999999</v>
      </c>
      <c r="AB245" s="8">
        <v>3369.5639999999999</v>
      </c>
      <c r="AC245" s="8">
        <v>0</v>
      </c>
      <c r="AD245" s="8">
        <v>0</v>
      </c>
      <c r="AE245" s="8">
        <v>0</v>
      </c>
      <c r="AF245" s="8" t="s">
        <v>590</v>
      </c>
      <c r="AG245" s="1" t="s">
        <v>142</v>
      </c>
      <c r="AH245" s="1" t="s">
        <v>74</v>
      </c>
      <c r="AI245" s="1">
        <v>2</v>
      </c>
      <c r="AJ245" s="3">
        <v>45668</v>
      </c>
      <c r="AK245" s="3">
        <v>0</v>
      </c>
      <c r="AL245" s="3">
        <v>45659</v>
      </c>
      <c r="AM245" s="3">
        <v>45666</v>
      </c>
      <c r="AN245" s="3">
        <v>45667</v>
      </c>
      <c r="AO245" s="3">
        <v>45667</v>
      </c>
      <c r="AP245" s="3">
        <v>45663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658</v>
      </c>
      <c r="AZ245" s="2">
        <v>0</v>
      </c>
      <c r="BA245" s="2">
        <v>0</v>
      </c>
      <c r="BB245" s="2">
        <v>0</v>
      </c>
      <c r="BC245" s="1" t="s">
        <v>105</v>
      </c>
      <c r="BD245" s="56">
        <v>0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21</v>
      </c>
      <c r="F246" s="9">
        <v>37</v>
      </c>
      <c r="G246" s="9" t="s">
        <v>60</v>
      </c>
      <c r="H246" s="9">
        <v>0</v>
      </c>
      <c r="I246" s="9">
        <v>83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524</v>
      </c>
      <c r="AA246" s="8">
        <v>6739.1279999999997</v>
      </c>
      <c r="AB246" s="8">
        <v>6739.1279999999997</v>
      </c>
      <c r="AC246" s="8">
        <v>0</v>
      </c>
      <c r="AD246" s="8">
        <v>0</v>
      </c>
      <c r="AE246" s="8">
        <v>0</v>
      </c>
      <c r="AF246" s="8" t="s">
        <v>58</v>
      </c>
      <c r="AG246" s="1" t="s">
        <v>141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525</v>
      </c>
      <c r="BD246" s="56">
        <v>0</v>
      </c>
    </row>
    <row r="247" spans="1:56" ht="28.5" customHeight="1" x14ac:dyDescent="0.45">
      <c r="A247" s="3">
        <v>45643</v>
      </c>
      <c r="B247" s="14" t="s">
        <v>510</v>
      </c>
      <c r="C247" s="9" t="s">
        <v>114</v>
      </c>
      <c r="D247" s="13" t="s">
        <v>228</v>
      </c>
      <c r="E247" s="9">
        <v>21</v>
      </c>
      <c r="F247" s="9">
        <v>40</v>
      </c>
      <c r="G247" s="9" t="s">
        <v>60</v>
      </c>
      <c r="H247" s="9" t="s">
        <v>66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113.97964300799998</v>
      </c>
      <c r="Q247" s="10">
        <v>0</v>
      </c>
      <c r="R247" s="10">
        <v>113.97964300799998</v>
      </c>
      <c r="S247" s="9" t="s">
        <v>67</v>
      </c>
      <c r="T247" s="12">
        <v>45663</v>
      </c>
      <c r="U247" s="11">
        <v>5000</v>
      </c>
      <c r="V247" s="10">
        <v>0</v>
      </c>
      <c r="W247" s="10">
        <v>5000</v>
      </c>
      <c r="X247" s="10">
        <v>5820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142</v>
      </c>
      <c r="AH247" s="1" t="s">
        <v>68</v>
      </c>
      <c r="AI247" s="1">
        <v>4</v>
      </c>
      <c r="AJ247" s="3">
        <v>45663</v>
      </c>
      <c r="AK247" s="3">
        <v>45659</v>
      </c>
      <c r="AL247" s="3">
        <v>45653</v>
      </c>
      <c r="AM247" s="3">
        <v>45660</v>
      </c>
      <c r="AN247" s="3">
        <v>45661</v>
      </c>
      <c r="AO247" s="3">
        <v>45661</v>
      </c>
      <c r="AP247" s="3">
        <v>45658</v>
      </c>
      <c r="AQ247" s="3">
        <v>45662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45645</v>
      </c>
      <c r="B248" s="14" t="s">
        <v>591</v>
      </c>
      <c r="C248" s="9" t="s">
        <v>132</v>
      </c>
      <c r="D248" s="13" t="s">
        <v>401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40</v>
      </c>
      <c r="P248" s="10">
        <v>0</v>
      </c>
      <c r="Q248" s="10">
        <v>0</v>
      </c>
      <c r="R248" s="10">
        <v>0</v>
      </c>
      <c r="S248" s="9" t="s">
        <v>67</v>
      </c>
      <c r="T248" s="12">
        <v>45666</v>
      </c>
      <c r="U248" s="11">
        <v>20000</v>
      </c>
      <c r="V248" s="10">
        <v>0</v>
      </c>
      <c r="W248" s="10">
        <v>20000</v>
      </c>
      <c r="X248" s="10">
        <v>20727</v>
      </c>
      <c r="Y248" s="10">
        <v>0</v>
      </c>
      <c r="Z248" s="9" t="s">
        <v>150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141</v>
      </c>
      <c r="AH248" s="1" t="s">
        <v>68</v>
      </c>
      <c r="AI248" s="1">
        <v>4</v>
      </c>
      <c r="AJ248" s="3">
        <v>45666</v>
      </c>
      <c r="AK248" s="3">
        <v>45662</v>
      </c>
      <c r="AL248" s="3">
        <v>45656</v>
      </c>
      <c r="AM248" s="3">
        <v>45663</v>
      </c>
      <c r="AN248" s="3">
        <v>45664</v>
      </c>
      <c r="AO248" s="3">
        <v>45664</v>
      </c>
      <c r="AP248" s="3">
        <v>45661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151</v>
      </c>
      <c r="BD248" s="56">
        <v>0</v>
      </c>
    </row>
    <row r="249" spans="1:56" ht="28.5" customHeight="1" x14ac:dyDescent="0.45">
      <c r="A249" s="3">
        <v>45645</v>
      </c>
      <c r="B249" s="14" t="s">
        <v>591</v>
      </c>
      <c r="C249" s="9" t="s">
        <v>132</v>
      </c>
      <c r="D249" s="13" t="s">
        <v>561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40</v>
      </c>
      <c r="P249" s="10">
        <v>0</v>
      </c>
      <c r="Q249" s="10">
        <v>0</v>
      </c>
      <c r="R249" s="10">
        <v>0</v>
      </c>
      <c r="S249" s="9" t="s">
        <v>67</v>
      </c>
      <c r="T249" s="12">
        <v>45666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150</v>
      </c>
      <c r="AA249" s="8">
        <v>10756.900000000001</v>
      </c>
      <c r="AB249" s="8">
        <v>10756.900000000001</v>
      </c>
      <c r="AC249" s="8">
        <v>0</v>
      </c>
      <c r="AD249" s="8">
        <v>4000</v>
      </c>
      <c r="AE249" s="8">
        <v>6756.9000000000015</v>
      </c>
      <c r="AF249" s="8">
        <v>0</v>
      </c>
      <c r="AG249" s="1" t="s">
        <v>141</v>
      </c>
      <c r="AH249" s="1" t="s">
        <v>68</v>
      </c>
      <c r="AI249" s="1">
        <v>4</v>
      </c>
      <c r="AJ249" s="3">
        <v>45666</v>
      </c>
      <c r="AK249" s="3">
        <v>45662</v>
      </c>
      <c r="AL249" s="3">
        <v>45656</v>
      </c>
      <c r="AM249" s="3">
        <v>45663</v>
      </c>
      <c r="AN249" s="3">
        <v>45664</v>
      </c>
      <c r="AO249" s="3">
        <v>45664</v>
      </c>
      <c r="AP249" s="3">
        <v>45661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151</v>
      </c>
      <c r="BD249" s="56">
        <v>0</v>
      </c>
    </row>
    <row r="250" spans="1:56" ht="28.5" customHeight="1" x14ac:dyDescent="0.45">
      <c r="A250" s="3">
        <v>45645</v>
      </c>
      <c r="B250" s="14" t="s">
        <v>591</v>
      </c>
      <c r="C250" s="9" t="s">
        <v>132</v>
      </c>
      <c r="D250" s="13" t="s">
        <v>562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40</v>
      </c>
      <c r="P250" s="10">
        <v>0</v>
      </c>
      <c r="Q250" s="10">
        <v>0</v>
      </c>
      <c r="R250" s="10">
        <v>0</v>
      </c>
      <c r="S250" s="9" t="s">
        <v>67</v>
      </c>
      <c r="T250" s="12">
        <v>45666</v>
      </c>
      <c r="U250" s="11">
        <v>10000</v>
      </c>
      <c r="V250" s="10">
        <v>0</v>
      </c>
      <c r="W250" s="10">
        <v>10000</v>
      </c>
      <c r="X250" s="10">
        <v>10617</v>
      </c>
      <c r="Y250" s="10">
        <v>0</v>
      </c>
      <c r="Z250" s="9" t="s">
        <v>150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141</v>
      </c>
      <c r="AH250" s="1" t="s">
        <v>68</v>
      </c>
      <c r="AI250" s="1">
        <v>4</v>
      </c>
      <c r="AJ250" s="3">
        <v>45666</v>
      </c>
      <c r="AK250" s="3">
        <v>45662</v>
      </c>
      <c r="AL250" s="3">
        <v>45656</v>
      </c>
      <c r="AM250" s="3">
        <v>45663</v>
      </c>
      <c r="AN250" s="3">
        <v>45664</v>
      </c>
      <c r="AO250" s="3">
        <v>45664</v>
      </c>
      <c r="AP250" s="3">
        <v>45661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151</v>
      </c>
      <c r="BD250" s="56">
        <v>0</v>
      </c>
    </row>
    <row r="251" spans="1:56" ht="28.5" customHeight="1" x14ac:dyDescent="0.45">
      <c r="A251" s="3">
        <v>45645</v>
      </c>
      <c r="B251" s="14" t="s">
        <v>591</v>
      </c>
      <c r="C251" s="9" t="s">
        <v>132</v>
      </c>
      <c r="D251" s="13" t="s">
        <v>563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40</v>
      </c>
      <c r="P251" s="10">
        <v>0</v>
      </c>
      <c r="Q251" s="10">
        <v>0</v>
      </c>
      <c r="R251" s="10">
        <v>0</v>
      </c>
      <c r="S251" s="9" t="s">
        <v>67</v>
      </c>
      <c r="T251" s="12">
        <v>45666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150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5378.4500000000007</v>
      </c>
      <c r="AF251" s="8">
        <v>0</v>
      </c>
      <c r="AG251" s="1" t="s">
        <v>141</v>
      </c>
      <c r="AH251" s="1" t="s">
        <v>68</v>
      </c>
      <c r="AI251" s="1">
        <v>4</v>
      </c>
      <c r="AJ251" s="3">
        <v>45666</v>
      </c>
      <c r="AK251" s="3">
        <v>45662</v>
      </c>
      <c r="AL251" s="3">
        <v>45656</v>
      </c>
      <c r="AM251" s="3">
        <v>45663</v>
      </c>
      <c r="AN251" s="3">
        <v>45664</v>
      </c>
      <c r="AO251" s="3">
        <v>45664</v>
      </c>
      <c r="AP251" s="3">
        <v>45661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151</v>
      </c>
      <c r="BD251" s="56">
        <v>386.78226766666666</v>
      </c>
    </row>
    <row r="252" spans="1:56" ht="28.5" customHeight="1" x14ac:dyDescent="0.45">
      <c r="A252" s="3">
        <v>45650</v>
      </c>
      <c r="B252" s="14" t="s">
        <v>618</v>
      </c>
      <c r="C252" s="9" t="s">
        <v>232</v>
      </c>
      <c r="D252" s="13" t="s">
        <v>592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92</v>
      </c>
      <c r="M252" s="10">
        <v>22</v>
      </c>
      <c r="N252" s="9">
        <v>40</v>
      </c>
      <c r="O252" s="9">
        <v>40</v>
      </c>
      <c r="P252" s="10">
        <v>217.10408191999997</v>
      </c>
      <c r="Q252" s="10">
        <v>0</v>
      </c>
      <c r="R252" s="10">
        <v>217.10408191999997</v>
      </c>
      <c r="S252" s="9" t="s">
        <v>71</v>
      </c>
      <c r="T252" s="12">
        <v>45667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150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141</v>
      </c>
      <c r="AH252" s="1" t="s">
        <v>68</v>
      </c>
      <c r="AI252" s="1">
        <v>4</v>
      </c>
      <c r="AJ252" s="3">
        <v>45667</v>
      </c>
      <c r="AK252" s="3">
        <v>45663</v>
      </c>
      <c r="AL252" s="3">
        <v>45657</v>
      </c>
      <c r="AM252" s="3">
        <v>45664</v>
      </c>
      <c r="AN252" s="3">
        <v>45665</v>
      </c>
      <c r="AO252" s="3">
        <v>45665</v>
      </c>
      <c r="AP252" s="3">
        <v>45662</v>
      </c>
      <c r="AQ252" s="3">
        <v>45666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151</v>
      </c>
      <c r="BD252" s="56">
        <v>773.56453533333331</v>
      </c>
    </row>
    <row r="253" spans="1:56" ht="28.5" customHeight="1" x14ac:dyDescent="0.45">
      <c r="A253" s="3">
        <v>45659</v>
      </c>
      <c r="B253" s="14" t="s">
        <v>659</v>
      </c>
      <c r="C253" s="9" t="s">
        <v>251</v>
      </c>
      <c r="D253" s="13" t="s">
        <v>359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92</v>
      </c>
      <c r="M253" s="10">
        <v>22</v>
      </c>
      <c r="N253" s="9">
        <v>40</v>
      </c>
      <c r="O253" s="9">
        <v>40</v>
      </c>
      <c r="P253" s="10">
        <v>217.10408191999997</v>
      </c>
      <c r="Q253" s="10">
        <v>0</v>
      </c>
      <c r="R253" s="10">
        <v>217.10408191999997</v>
      </c>
      <c r="S253" s="9" t="s">
        <v>71</v>
      </c>
      <c r="T253" s="12">
        <v>45670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150</v>
      </c>
      <c r="AA253" s="8">
        <v>10756.900000000001</v>
      </c>
      <c r="AB253" s="8">
        <v>0</v>
      </c>
      <c r="AC253" s="8">
        <v>10756.900000000001</v>
      </c>
      <c r="AD253" s="8">
        <v>0</v>
      </c>
      <c r="AE253" s="8">
        <v>10756.900000000001</v>
      </c>
      <c r="AF253" s="8">
        <v>0</v>
      </c>
      <c r="AG253" s="1" t="s">
        <v>141</v>
      </c>
      <c r="AH253" s="1" t="s">
        <v>68</v>
      </c>
      <c r="AI253" s="1">
        <v>4</v>
      </c>
      <c r="AJ253" s="3">
        <v>45670</v>
      </c>
      <c r="AK253" s="3">
        <v>45666</v>
      </c>
      <c r="AL253" s="3">
        <v>45660</v>
      </c>
      <c r="AM253" s="3">
        <v>45667</v>
      </c>
      <c r="AN253" s="3">
        <v>45668</v>
      </c>
      <c r="AO253" s="3">
        <v>45668</v>
      </c>
      <c r="AP253" s="3">
        <v>45665</v>
      </c>
      <c r="AQ253" s="3">
        <v>45669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151</v>
      </c>
      <c r="BD253" s="56">
        <v>773.56453533333331</v>
      </c>
    </row>
    <row r="254" spans="1:56" ht="28.5" customHeight="1" x14ac:dyDescent="0.45">
      <c r="A254" s="3">
        <v>45659</v>
      </c>
      <c r="B254" s="14" t="s">
        <v>659</v>
      </c>
      <c r="C254" s="9" t="s">
        <v>251</v>
      </c>
      <c r="D254" s="13" t="s">
        <v>593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92</v>
      </c>
      <c r="M254" s="10">
        <v>22</v>
      </c>
      <c r="N254" s="9">
        <v>40</v>
      </c>
      <c r="O254" s="9">
        <v>40</v>
      </c>
      <c r="P254" s="10">
        <v>217.10408191999997</v>
      </c>
      <c r="Q254" s="10">
        <v>0</v>
      </c>
      <c r="R254" s="10">
        <v>217.10408191999997</v>
      </c>
      <c r="S254" s="9" t="s">
        <v>71</v>
      </c>
      <c r="T254" s="12">
        <v>45670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150</v>
      </c>
      <c r="AA254" s="8">
        <v>10756.900000000001</v>
      </c>
      <c r="AB254" s="8">
        <v>0</v>
      </c>
      <c r="AC254" s="8">
        <v>10756.900000000001</v>
      </c>
      <c r="AD254" s="8">
        <v>0</v>
      </c>
      <c r="AE254" s="8">
        <v>10756.900000000001</v>
      </c>
      <c r="AF254" s="8">
        <v>0</v>
      </c>
      <c r="AG254" s="1" t="s">
        <v>141</v>
      </c>
      <c r="AH254" s="1" t="s">
        <v>68</v>
      </c>
      <c r="AI254" s="1">
        <v>4</v>
      </c>
      <c r="AJ254" s="3">
        <v>45670</v>
      </c>
      <c r="AK254" s="3">
        <v>45666</v>
      </c>
      <c r="AL254" s="3">
        <v>45660</v>
      </c>
      <c r="AM254" s="3">
        <v>45667</v>
      </c>
      <c r="AN254" s="3">
        <v>45668</v>
      </c>
      <c r="AO254" s="3">
        <v>45668</v>
      </c>
      <c r="AP254" s="3">
        <v>45665</v>
      </c>
      <c r="AQ254" s="3">
        <v>45669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151</v>
      </c>
      <c r="BD254" s="56">
        <v>773.56453533333331</v>
      </c>
    </row>
    <row r="255" spans="1:56" ht="28.5" customHeight="1" x14ac:dyDescent="0.45">
      <c r="A255" s="3">
        <v>45659</v>
      </c>
      <c r="B255" s="14" t="s">
        <v>660</v>
      </c>
      <c r="C255" s="9" t="s">
        <v>251</v>
      </c>
      <c r="D255" s="13" t="s">
        <v>594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92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71</v>
      </c>
      <c r="T255" s="12">
        <v>45670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150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5378.4500000000007</v>
      </c>
      <c r="AF255" s="8">
        <v>0</v>
      </c>
      <c r="AG255" s="1" t="s">
        <v>141</v>
      </c>
      <c r="AH255" s="1" t="s">
        <v>68</v>
      </c>
      <c r="AI255" s="1">
        <v>4</v>
      </c>
      <c r="AJ255" s="3">
        <v>45670</v>
      </c>
      <c r="AK255" s="3">
        <v>45666</v>
      </c>
      <c r="AL255" s="3">
        <v>45660</v>
      </c>
      <c r="AM255" s="3">
        <v>45667</v>
      </c>
      <c r="AN255" s="3">
        <v>45668</v>
      </c>
      <c r="AO255" s="3">
        <v>45668</v>
      </c>
      <c r="AP255" s="3">
        <v>45665</v>
      </c>
      <c r="AQ255" s="3">
        <v>45669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151</v>
      </c>
      <c r="BD255" s="56">
        <v>386.78226766666666</v>
      </c>
    </row>
    <row r="256" spans="1:56" ht="28.5" customHeight="1" x14ac:dyDescent="0.45">
      <c r="A256" s="3">
        <v>45659</v>
      </c>
      <c r="B256" s="14" t="s">
        <v>660</v>
      </c>
      <c r="C256" s="9" t="s">
        <v>251</v>
      </c>
      <c r="D256" s="13" t="s">
        <v>595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92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12">
        <v>45670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150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5378.4500000000007</v>
      </c>
      <c r="AF256" s="8">
        <v>0</v>
      </c>
      <c r="AG256" s="1" t="s">
        <v>61</v>
      </c>
      <c r="AH256" s="1" t="s">
        <v>68</v>
      </c>
      <c r="AI256" s="1">
        <v>4</v>
      </c>
      <c r="AJ256" s="3">
        <v>45670</v>
      </c>
      <c r="AK256" s="3">
        <v>45666</v>
      </c>
      <c r="AL256" s="3">
        <v>45660</v>
      </c>
      <c r="AM256" s="3">
        <v>45667</v>
      </c>
      <c r="AN256" s="3">
        <v>45668</v>
      </c>
      <c r="AO256" s="3">
        <v>45668</v>
      </c>
      <c r="AP256" s="3">
        <v>45665</v>
      </c>
      <c r="AQ256" s="3">
        <v>45669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151</v>
      </c>
      <c r="BD256" s="56">
        <v>386.78226766666666</v>
      </c>
    </row>
    <row r="257" spans="1:56" ht="28.5" customHeight="1" x14ac:dyDescent="0.45">
      <c r="A257" s="3">
        <v>45660</v>
      </c>
      <c r="B257" s="14" t="s">
        <v>639</v>
      </c>
      <c r="C257" s="9" t="s">
        <v>114</v>
      </c>
      <c r="D257" s="13" t="s">
        <v>597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91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67</v>
      </c>
      <c r="T257" s="12">
        <v>45670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150</v>
      </c>
      <c r="AA257" s="8">
        <v>5518.15</v>
      </c>
      <c r="AB257" s="8">
        <v>0</v>
      </c>
      <c r="AC257" s="8">
        <v>5518.15</v>
      </c>
      <c r="AD257" s="8">
        <v>0</v>
      </c>
      <c r="AE257" s="8">
        <v>5518.15</v>
      </c>
      <c r="AF257" s="8">
        <v>0</v>
      </c>
      <c r="AG257" s="1" t="s">
        <v>141</v>
      </c>
      <c r="AH257" s="1" t="s">
        <v>68</v>
      </c>
      <c r="AI257" s="1">
        <v>4</v>
      </c>
      <c r="AJ257" s="3">
        <v>45670</v>
      </c>
      <c r="AK257" s="3">
        <v>45666</v>
      </c>
      <c r="AL257" s="3">
        <v>45660</v>
      </c>
      <c r="AM257" s="3">
        <v>45667</v>
      </c>
      <c r="AN257" s="3">
        <v>45668</v>
      </c>
      <c r="AO257" s="3">
        <v>45668</v>
      </c>
      <c r="AP257" s="3">
        <v>45665</v>
      </c>
      <c r="AQ257" s="3">
        <v>45669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151</v>
      </c>
      <c r="BD257" s="56">
        <v>396.82856033333326</v>
      </c>
    </row>
    <row r="258" spans="1:56" ht="28.5" customHeight="1" x14ac:dyDescent="0.45">
      <c r="A258" s="3">
        <v>45628</v>
      </c>
      <c r="B258" s="14" t="s">
        <v>404</v>
      </c>
      <c r="C258" s="9" t="s">
        <v>128</v>
      </c>
      <c r="D258" s="13" t="s">
        <v>191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93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129</v>
      </c>
      <c r="T258" s="12">
        <v>45677</v>
      </c>
      <c r="U258" s="11">
        <v>16000</v>
      </c>
      <c r="V258" s="10">
        <v>0</v>
      </c>
      <c r="W258" s="10">
        <v>16000</v>
      </c>
      <c r="X258" s="10">
        <v>0</v>
      </c>
      <c r="Y258" s="10">
        <v>16800</v>
      </c>
      <c r="Z258" s="9" t="s">
        <v>150</v>
      </c>
      <c r="AA258" s="8">
        <v>17211.04</v>
      </c>
      <c r="AB258" s="8">
        <v>0</v>
      </c>
      <c r="AC258" s="8">
        <v>17211.04</v>
      </c>
      <c r="AD258" s="8">
        <v>0</v>
      </c>
      <c r="AE258" s="8">
        <v>17211.04</v>
      </c>
      <c r="AF258" s="8">
        <v>0</v>
      </c>
      <c r="AG258" s="1" t="s">
        <v>141</v>
      </c>
      <c r="AH258" s="1" t="s">
        <v>68</v>
      </c>
      <c r="AI258" s="1">
        <v>4</v>
      </c>
      <c r="AJ258" s="3">
        <v>45677</v>
      </c>
      <c r="AK258" s="3">
        <v>45673</v>
      </c>
      <c r="AL258" s="3">
        <v>45667</v>
      </c>
      <c r="AM258" s="3">
        <v>45674</v>
      </c>
      <c r="AN258" s="3">
        <v>45675</v>
      </c>
      <c r="AO258" s="3">
        <v>45675</v>
      </c>
      <c r="AP258" s="3">
        <v>45672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151</v>
      </c>
      <c r="BD258" s="56">
        <v>1237.7032565333332</v>
      </c>
    </row>
    <row r="259" spans="1:56" ht="28.5" customHeight="1" x14ac:dyDescent="0.45">
      <c r="A259" s="3" t="s">
        <v>172</v>
      </c>
      <c r="B259" s="14" t="s">
        <v>172</v>
      </c>
      <c r="C259" s="9" t="s">
        <v>251</v>
      </c>
      <c r="D259" s="13" t="s">
        <v>61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92</v>
      </c>
      <c r="M259" s="10">
        <v>22</v>
      </c>
      <c r="N259" s="9">
        <v>40</v>
      </c>
      <c r="O259" s="9">
        <v>40</v>
      </c>
      <c r="P259" s="10">
        <v>868.41632767999988</v>
      </c>
      <c r="Q259" s="10">
        <v>0</v>
      </c>
      <c r="R259" s="10">
        <v>868.41632767999988</v>
      </c>
      <c r="S259" s="9" t="s">
        <v>71</v>
      </c>
      <c r="T259" s="12">
        <v>45687</v>
      </c>
      <c r="U259" s="11">
        <v>40000</v>
      </c>
      <c r="V259" s="10">
        <v>0</v>
      </c>
      <c r="W259" s="10">
        <v>40000</v>
      </c>
      <c r="X259" s="10">
        <v>0</v>
      </c>
      <c r="Y259" s="10">
        <v>42000</v>
      </c>
      <c r="Z259" s="9" t="s">
        <v>150</v>
      </c>
      <c r="AA259" s="8">
        <v>43027.600000000006</v>
      </c>
      <c r="AB259" s="8">
        <v>0</v>
      </c>
      <c r="AC259" s="8">
        <v>43027.600000000006</v>
      </c>
      <c r="AD259" s="8">
        <v>0</v>
      </c>
      <c r="AE259" s="8">
        <v>43027.600000000006</v>
      </c>
      <c r="AF259" s="8">
        <v>0</v>
      </c>
      <c r="AG259" s="1" t="s">
        <v>141</v>
      </c>
      <c r="AH259" s="1" t="s">
        <v>68</v>
      </c>
      <c r="AI259" s="1">
        <v>4</v>
      </c>
      <c r="AJ259" s="3">
        <v>45687</v>
      </c>
      <c r="AK259" s="3">
        <v>45683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45686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151</v>
      </c>
      <c r="BD259" s="56">
        <v>3094.2581413333332</v>
      </c>
    </row>
    <row r="260" spans="1:56" ht="28.5" customHeight="1" x14ac:dyDescent="0.45">
      <c r="A260" s="3">
        <v>45631</v>
      </c>
      <c r="B260" s="14" t="s">
        <v>427</v>
      </c>
      <c r="C260" s="9" t="s">
        <v>128</v>
      </c>
      <c r="D260" s="13" t="s">
        <v>191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93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129</v>
      </c>
      <c r="T260" s="12">
        <v>45691</v>
      </c>
      <c r="U260" s="11">
        <v>16000</v>
      </c>
      <c r="V260" s="10">
        <v>0</v>
      </c>
      <c r="W260" s="10">
        <v>16000</v>
      </c>
      <c r="X260" s="10">
        <v>0</v>
      </c>
      <c r="Y260" s="10">
        <v>16800</v>
      </c>
      <c r="Z260" s="9" t="s">
        <v>150</v>
      </c>
      <c r="AA260" s="8">
        <v>17211.04</v>
      </c>
      <c r="AB260" s="8">
        <v>0</v>
      </c>
      <c r="AC260" s="8">
        <v>17211.04</v>
      </c>
      <c r="AD260" s="8">
        <v>0</v>
      </c>
      <c r="AE260" s="8">
        <v>17211.04</v>
      </c>
      <c r="AF260" s="8">
        <v>0</v>
      </c>
      <c r="AG260" s="1" t="s">
        <v>143</v>
      </c>
      <c r="AH260" s="1" t="s">
        <v>68</v>
      </c>
      <c r="AI260" s="1">
        <v>4</v>
      </c>
      <c r="AJ260" s="3">
        <v>45691</v>
      </c>
      <c r="AK260" s="3">
        <v>45687</v>
      </c>
      <c r="AL260" s="3">
        <v>45681</v>
      </c>
      <c r="AM260" s="3">
        <v>45688</v>
      </c>
      <c r="AN260" s="3">
        <v>45689</v>
      </c>
      <c r="AO260" s="3">
        <v>45689</v>
      </c>
      <c r="AP260" s="3">
        <v>45686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151</v>
      </c>
      <c r="BD260" s="56">
        <v>1237.7032565333332</v>
      </c>
    </row>
    <row r="261" spans="1:56" ht="28.5" customHeight="1" x14ac:dyDescent="0.45">
      <c r="A261" s="3">
        <v>45631</v>
      </c>
      <c r="B261" s="14" t="s">
        <v>428</v>
      </c>
      <c r="C261" s="9" t="s">
        <v>128</v>
      </c>
      <c r="D261" s="13" t="s">
        <v>191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129</v>
      </c>
      <c r="T261" s="12">
        <v>45705</v>
      </c>
      <c r="U261" s="11">
        <v>16000</v>
      </c>
      <c r="V261" s="10">
        <v>0</v>
      </c>
      <c r="W261" s="10">
        <v>16000</v>
      </c>
      <c r="X261" s="10">
        <v>0</v>
      </c>
      <c r="Y261" s="10">
        <v>16800</v>
      </c>
      <c r="Z261" s="9" t="s">
        <v>150</v>
      </c>
      <c r="AA261" s="8">
        <v>17211.04</v>
      </c>
      <c r="AB261" s="8">
        <v>0</v>
      </c>
      <c r="AC261" s="8">
        <v>17211.04</v>
      </c>
      <c r="AD261" s="8">
        <v>0</v>
      </c>
      <c r="AE261" s="8">
        <v>17211.04</v>
      </c>
      <c r="AF261" s="8">
        <v>0</v>
      </c>
      <c r="AG261" s="1" t="s">
        <v>141</v>
      </c>
      <c r="AH261" s="1" t="s">
        <v>68</v>
      </c>
      <c r="AI261" s="1">
        <v>4</v>
      </c>
      <c r="AJ261" s="3">
        <v>45705</v>
      </c>
      <c r="AK261" s="3">
        <v>45701</v>
      </c>
      <c r="AL261" s="3">
        <v>45695</v>
      </c>
      <c r="AM261" s="3">
        <v>45702</v>
      </c>
      <c r="AN261" s="3">
        <v>45703</v>
      </c>
      <c r="AO261" s="3">
        <v>45703</v>
      </c>
      <c r="AP261" s="3">
        <v>45700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151</v>
      </c>
      <c r="BD261" s="56">
        <v>1237.7032565333332</v>
      </c>
    </row>
    <row r="262" spans="1:56" ht="28.5" customHeight="1" x14ac:dyDescent="0.45">
      <c r="A262" s="3">
        <v>45643</v>
      </c>
      <c r="B262" s="14" t="s">
        <v>510</v>
      </c>
      <c r="C262" s="9" t="s">
        <v>114</v>
      </c>
      <c r="D262" s="13" t="s">
        <v>228</v>
      </c>
      <c r="E262" s="9">
        <v>21</v>
      </c>
      <c r="F262" s="9">
        <v>40</v>
      </c>
      <c r="G262" s="9" t="s">
        <v>60</v>
      </c>
      <c r="H262" s="9" t="s">
        <v>66</v>
      </c>
      <c r="I262" s="9">
        <v>108</v>
      </c>
      <c r="J262" s="9" t="s">
        <v>57</v>
      </c>
      <c r="K262" s="9">
        <v>5</v>
      </c>
      <c r="L262" s="9" t="s">
        <v>91</v>
      </c>
      <c r="M262" s="10">
        <v>22</v>
      </c>
      <c r="N262" s="9">
        <v>42</v>
      </c>
      <c r="O262" s="9">
        <v>40</v>
      </c>
      <c r="P262" s="10">
        <v>113.97964300799998</v>
      </c>
      <c r="Q262" s="10">
        <v>0</v>
      </c>
      <c r="R262" s="10">
        <v>113.97964300799998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150</v>
      </c>
      <c r="AA262" s="8">
        <v>5797.55</v>
      </c>
      <c r="AB262" s="8">
        <v>0</v>
      </c>
      <c r="AC262" s="8">
        <v>5797.55</v>
      </c>
      <c r="AD262" s="8">
        <v>0</v>
      </c>
      <c r="AE262" s="8">
        <v>5797.55</v>
      </c>
      <c r="AF262" s="8">
        <v>0</v>
      </c>
      <c r="AG262" s="1" t="s">
        <v>141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151</v>
      </c>
      <c r="BD262" s="56">
        <v>416.92114566666663</v>
      </c>
    </row>
    <row r="263" spans="1:56" ht="28.5" customHeight="1" x14ac:dyDescent="0.45">
      <c r="A263" s="3" t="s">
        <v>172</v>
      </c>
      <c r="B263" s="14" t="s">
        <v>172</v>
      </c>
      <c r="C263" s="9" t="s">
        <v>132</v>
      </c>
      <c r="D263" s="13" t="s">
        <v>59</v>
      </c>
      <c r="E263" s="9">
        <v>21</v>
      </c>
      <c r="F263" s="9">
        <v>37</v>
      </c>
      <c r="G263" s="9" t="s">
        <v>60</v>
      </c>
      <c r="H263" s="9" t="s">
        <v>76</v>
      </c>
      <c r="I263" s="9">
        <v>100</v>
      </c>
      <c r="J263" s="9" t="s">
        <v>57</v>
      </c>
      <c r="K263" s="9">
        <v>5</v>
      </c>
      <c r="L263" s="9" t="s">
        <v>93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 t="s">
        <v>63</v>
      </c>
      <c r="U263" s="11">
        <v>40000</v>
      </c>
      <c r="V263" s="10">
        <v>0</v>
      </c>
      <c r="W263" s="10">
        <v>40000</v>
      </c>
      <c r="X263" s="10">
        <v>0</v>
      </c>
      <c r="Y263" s="10">
        <v>0</v>
      </c>
      <c r="Z263" s="9" t="s">
        <v>150</v>
      </c>
      <c r="AA263" s="8">
        <v>43027.600000000006</v>
      </c>
      <c r="AB263" s="8">
        <v>43027.600000000006</v>
      </c>
      <c r="AC263" s="8">
        <v>0</v>
      </c>
      <c r="AD263" s="8">
        <v>43027.600000000006</v>
      </c>
      <c r="AE263" s="8">
        <v>0</v>
      </c>
      <c r="AF263" s="8">
        <v>0</v>
      </c>
      <c r="AG263" s="1" t="s">
        <v>140</v>
      </c>
      <c r="AH263" s="1" t="s">
        <v>195</v>
      </c>
      <c r="AI263" s="1">
        <v>2</v>
      </c>
      <c r="AJ263" s="3" t="s">
        <v>63</v>
      </c>
      <c r="AK263" s="3" t="e">
        <v>#VALUE!</v>
      </c>
      <c r="AL263" s="3">
        <v>0</v>
      </c>
      <c r="AM263" s="3">
        <v>0</v>
      </c>
      <c r="AN263" s="3">
        <v>0</v>
      </c>
      <c r="AO263" s="3" t="e">
        <v>#VALUE!</v>
      </c>
      <c r="AP263" s="3" t="e">
        <v>#VALUE!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190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151</v>
      </c>
      <c r="BD263" s="56">
        <v>0</v>
      </c>
    </row>
    <row r="264" spans="1:56" ht="28.5" customHeight="1" x14ac:dyDescent="0.45">
      <c r="A264" s="3">
        <v>45548</v>
      </c>
      <c r="B264" s="14" t="s">
        <v>268</v>
      </c>
      <c r="C264" s="9" t="s">
        <v>114</v>
      </c>
      <c r="D264" s="13" t="s">
        <v>256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91</v>
      </c>
      <c r="M264" s="10">
        <v>22</v>
      </c>
      <c r="N264" s="9">
        <v>40</v>
      </c>
      <c r="O264" s="9">
        <v>40</v>
      </c>
      <c r="P264" s="10">
        <v>217.10408191999997</v>
      </c>
      <c r="Q264" s="10">
        <v>0</v>
      </c>
      <c r="R264" s="10">
        <v>217.10408191999997</v>
      </c>
      <c r="S264" s="9" t="s">
        <v>67</v>
      </c>
      <c r="T264" s="12" t="s">
        <v>63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150</v>
      </c>
      <c r="AA264" s="8">
        <v>11036.3</v>
      </c>
      <c r="AB264" s="8">
        <v>0</v>
      </c>
      <c r="AC264" s="8">
        <v>11036.3</v>
      </c>
      <c r="AD264" s="8">
        <v>0</v>
      </c>
      <c r="AE264" s="8">
        <v>11036.3</v>
      </c>
      <c r="AF264" s="8">
        <v>0</v>
      </c>
      <c r="AG264" s="1" t="s">
        <v>140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151</v>
      </c>
      <c r="BD264" s="56">
        <v>793.65712066666651</v>
      </c>
    </row>
    <row r="265" spans="1:56" ht="28.5" customHeight="1" x14ac:dyDescent="0.45">
      <c r="A265" s="3">
        <v>45066</v>
      </c>
      <c r="B265" s="14" t="s">
        <v>159</v>
      </c>
      <c r="C265" s="9" t="s">
        <v>80</v>
      </c>
      <c r="D265" s="13" t="s">
        <v>158</v>
      </c>
      <c r="E265" s="9">
        <v>21</v>
      </c>
      <c r="F265" s="9">
        <v>38</v>
      </c>
      <c r="G265" s="9" t="s">
        <v>60</v>
      </c>
      <c r="H265" s="9" t="s">
        <v>76</v>
      </c>
      <c r="I265" s="9">
        <v>102</v>
      </c>
      <c r="J265" s="9" t="s">
        <v>57</v>
      </c>
      <c r="K265" s="9">
        <v>5</v>
      </c>
      <c r="L265" s="9" t="s">
        <v>92</v>
      </c>
      <c r="M265" s="10">
        <v>22</v>
      </c>
      <c r="N265" s="9">
        <v>40</v>
      </c>
      <c r="O265" s="9">
        <v>40</v>
      </c>
      <c r="P265" s="10">
        <v>108.55204095999999</v>
      </c>
      <c r="Q265" s="10">
        <v>0</v>
      </c>
      <c r="R265" s="10">
        <v>108.55204095999999</v>
      </c>
      <c r="S265" s="9" t="s">
        <v>67</v>
      </c>
      <c r="T265" s="12" t="s">
        <v>63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150</v>
      </c>
      <c r="AA265" s="8">
        <v>5518.15</v>
      </c>
      <c r="AB265" s="8">
        <v>5518.15</v>
      </c>
      <c r="AC265" s="8">
        <v>0</v>
      </c>
      <c r="AD265" s="8">
        <v>5518.15</v>
      </c>
      <c r="AE265" s="8">
        <v>0</v>
      </c>
      <c r="AF265" s="8">
        <v>0</v>
      </c>
      <c r="AG265" s="1" t="s">
        <v>140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151</v>
      </c>
      <c r="BD265" s="56">
        <v>0</v>
      </c>
    </row>
    <row r="266" spans="1:56" ht="28.5" customHeight="1" x14ac:dyDescent="0.45">
      <c r="A266" s="3">
        <v>45243</v>
      </c>
      <c r="B266" s="14" t="s">
        <v>174</v>
      </c>
      <c r="C266" s="9" t="s">
        <v>114</v>
      </c>
      <c r="D266" s="13" t="s">
        <v>173</v>
      </c>
      <c r="E266" s="9">
        <v>21</v>
      </c>
      <c r="F266" s="9">
        <v>40</v>
      </c>
      <c r="G266" s="9" t="s">
        <v>60</v>
      </c>
      <c r="H266" s="9" t="s">
        <v>76</v>
      </c>
      <c r="I266" s="9">
        <v>108</v>
      </c>
      <c r="J266" s="9" t="s">
        <v>57</v>
      </c>
      <c r="K266" s="9">
        <v>5</v>
      </c>
      <c r="L266" s="9" t="s">
        <v>91</v>
      </c>
      <c r="M266" s="10">
        <v>22</v>
      </c>
      <c r="N266" s="9">
        <v>42</v>
      </c>
      <c r="O266" s="9">
        <v>40</v>
      </c>
      <c r="P266" s="10">
        <v>2.7811032893951997</v>
      </c>
      <c r="Q266" s="10">
        <v>0</v>
      </c>
      <c r="R266" s="10">
        <v>2.7811032893951997</v>
      </c>
      <c r="S266" s="9" t="s">
        <v>67</v>
      </c>
      <c r="T266" s="12" t="s">
        <v>168</v>
      </c>
      <c r="U266" s="11">
        <v>5000</v>
      </c>
      <c r="V266" s="10">
        <v>4878</v>
      </c>
      <c r="W266" s="10">
        <v>122</v>
      </c>
      <c r="X266" s="10">
        <v>10497</v>
      </c>
      <c r="Y266" s="10">
        <v>0</v>
      </c>
      <c r="Z266" s="9" t="s">
        <v>150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141</v>
      </c>
      <c r="AH266" s="1" t="s">
        <v>68</v>
      </c>
      <c r="AI266" s="1">
        <v>4</v>
      </c>
      <c r="AJ266" s="3" t="s">
        <v>168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65</v>
      </c>
      <c r="AY266" s="2">
        <v>0</v>
      </c>
      <c r="AZ266" s="2">
        <v>0</v>
      </c>
      <c r="BA266" s="2">
        <v>0</v>
      </c>
      <c r="BB266" s="2">
        <v>0</v>
      </c>
      <c r="BC266" s="1" t="s">
        <v>151</v>
      </c>
      <c r="BD266" s="56">
        <v>0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21</v>
      </c>
      <c r="F267" s="9">
        <v>37</v>
      </c>
      <c r="G267" s="9">
        <v>0</v>
      </c>
      <c r="H267" s="9">
        <v>0</v>
      </c>
      <c r="I267" s="9">
        <v>74</v>
      </c>
      <c r="J267" s="9" t="s">
        <v>57</v>
      </c>
      <c r="K267" s="9">
        <v>5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 t="s">
        <v>83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 t="s">
        <v>150</v>
      </c>
      <c r="AA267" s="8">
        <v>224721.42</v>
      </c>
      <c r="AB267" s="8">
        <v>59302.650000000009</v>
      </c>
      <c r="AC267" s="8">
        <v>165418.76999999999</v>
      </c>
      <c r="AD267" s="8">
        <v>52545.750000000007</v>
      </c>
      <c r="AE267" s="8">
        <v>172175.67</v>
      </c>
      <c r="AF267" s="8" t="s">
        <v>58</v>
      </c>
      <c r="AG267" s="1" t="s">
        <v>141</v>
      </c>
      <c r="AH267" s="1">
        <v>0</v>
      </c>
      <c r="AI267" s="1" t="s">
        <v>15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152</v>
      </c>
      <c r="BD267" s="56">
        <v>0</v>
      </c>
    </row>
    <row r="268" spans="1:56" ht="28.5" customHeight="1" x14ac:dyDescent="0.45">
      <c r="A268" s="3">
        <v>45660</v>
      </c>
      <c r="B268" s="14" t="s">
        <v>661</v>
      </c>
      <c r="C268" s="9" t="s">
        <v>662</v>
      </c>
      <c r="D268" s="13" t="s">
        <v>663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 t="s">
        <v>92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45677</v>
      </c>
      <c r="U268" s="11">
        <v>25000</v>
      </c>
      <c r="V268" s="10">
        <v>0</v>
      </c>
      <c r="W268" s="10">
        <v>25000</v>
      </c>
      <c r="X268" s="10">
        <v>0</v>
      </c>
      <c r="Y268" s="10">
        <v>26250</v>
      </c>
      <c r="Z268" s="9" t="s">
        <v>84</v>
      </c>
      <c r="AA268" s="8">
        <v>24796.750000000004</v>
      </c>
      <c r="AB268" s="8">
        <v>4280</v>
      </c>
      <c r="AC268" s="8">
        <v>20516.750000000004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74</v>
      </c>
      <c r="AI268" s="1">
        <v>2</v>
      </c>
      <c r="AJ268" s="3">
        <v>45677</v>
      </c>
      <c r="AK268" s="3">
        <v>0</v>
      </c>
      <c r="AL268" s="3">
        <v>45668</v>
      </c>
      <c r="AM268" s="3">
        <v>45675</v>
      </c>
      <c r="AN268" s="3">
        <v>45676</v>
      </c>
      <c r="AO268" s="3">
        <v>45676</v>
      </c>
      <c r="AP268" s="3">
        <v>45672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1533.6270625</v>
      </c>
    </row>
    <row r="269" spans="1:56" ht="28.5" customHeight="1" x14ac:dyDescent="0.45">
      <c r="A269" s="3">
        <v>45660</v>
      </c>
      <c r="B269" s="14" t="s">
        <v>661</v>
      </c>
      <c r="C269" s="9" t="s">
        <v>662</v>
      </c>
      <c r="D269" s="13" t="s">
        <v>664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92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45677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84</v>
      </c>
      <c r="AA269" s="8">
        <v>9918.7000000000007</v>
      </c>
      <c r="AB269" s="8">
        <v>0</v>
      </c>
      <c r="AC269" s="8">
        <v>9918.7000000000007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45677</v>
      </c>
      <c r="AK269" s="3">
        <v>0</v>
      </c>
      <c r="AL269" s="3">
        <v>45668</v>
      </c>
      <c r="AM269" s="3">
        <v>45675</v>
      </c>
      <c r="AN269" s="3">
        <v>45676</v>
      </c>
      <c r="AO269" s="3">
        <v>45676</v>
      </c>
      <c r="AP269" s="3">
        <v>45672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741.42282499999999</v>
      </c>
    </row>
    <row r="270" spans="1:56" ht="28.5" customHeight="1" x14ac:dyDescent="0.45">
      <c r="A270" s="3">
        <v>45660</v>
      </c>
      <c r="B270" s="14" t="s">
        <v>661</v>
      </c>
      <c r="C270" s="9" t="s">
        <v>662</v>
      </c>
      <c r="D270" s="13" t="s">
        <v>665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 t="s">
        <v>92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45677</v>
      </c>
      <c r="U270" s="11">
        <v>25000</v>
      </c>
      <c r="V270" s="10">
        <v>0</v>
      </c>
      <c r="W270" s="10">
        <v>25000</v>
      </c>
      <c r="X270" s="10">
        <v>0</v>
      </c>
      <c r="Y270" s="10">
        <v>26250</v>
      </c>
      <c r="Z270" s="9" t="s">
        <v>84</v>
      </c>
      <c r="AA270" s="8">
        <v>24796.750000000004</v>
      </c>
      <c r="AB270" s="8">
        <v>0</v>
      </c>
      <c r="AC270" s="8">
        <v>24796.750000000004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74</v>
      </c>
      <c r="AI270" s="1">
        <v>2</v>
      </c>
      <c r="AJ270" s="3">
        <v>45677</v>
      </c>
      <c r="AK270" s="3">
        <v>0</v>
      </c>
      <c r="AL270" s="3">
        <v>45668</v>
      </c>
      <c r="AM270" s="3">
        <v>45675</v>
      </c>
      <c r="AN270" s="3">
        <v>45676</v>
      </c>
      <c r="AO270" s="3">
        <v>45676</v>
      </c>
      <c r="AP270" s="3">
        <v>45672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1853.5570625</v>
      </c>
    </row>
    <row r="271" spans="1:56" ht="28.5" customHeight="1" x14ac:dyDescent="0.45">
      <c r="A271" s="3" t="s">
        <v>172</v>
      </c>
      <c r="B271" s="14" t="s">
        <v>172</v>
      </c>
      <c r="C271" s="9" t="s">
        <v>230</v>
      </c>
      <c r="D271" s="13" t="s">
        <v>61</v>
      </c>
      <c r="E271" s="9">
        <v>23</v>
      </c>
      <c r="F271" s="9">
        <v>34</v>
      </c>
      <c r="G271" s="9" t="s">
        <v>60</v>
      </c>
      <c r="H271" s="9">
        <v>0</v>
      </c>
      <c r="I271" s="9">
        <v>68</v>
      </c>
      <c r="J271" s="9" t="s">
        <v>57</v>
      </c>
      <c r="K271" s="9">
        <v>5</v>
      </c>
      <c r="L271" s="9" t="s">
        <v>93</v>
      </c>
      <c r="M271" s="10">
        <v>24</v>
      </c>
      <c r="N271" s="9">
        <v>37</v>
      </c>
      <c r="O271" s="9">
        <v>50</v>
      </c>
      <c r="P271" s="10">
        <v>273.84719423999996</v>
      </c>
      <c r="Q271" s="10">
        <v>0</v>
      </c>
      <c r="R271" s="10">
        <v>273.84719423999996</v>
      </c>
      <c r="S271" s="9" t="s">
        <v>156</v>
      </c>
      <c r="T271" s="12">
        <v>45687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84</v>
      </c>
      <c r="AA271" s="8">
        <v>9918.7000000000007</v>
      </c>
      <c r="AB271" s="8">
        <v>0</v>
      </c>
      <c r="AC271" s="8">
        <v>9918.7000000000007</v>
      </c>
      <c r="AD271" s="8">
        <v>0</v>
      </c>
      <c r="AE271" s="8">
        <v>0</v>
      </c>
      <c r="AF271" s="8">
        <v>0</v>
      </c>
      <c r="AG271" s="1" t="s">
        <v>140</v>
      </c>
      <c r="AH271" s="1" t="s">
        <v>72</v>
      </c>
      <c r="AI271" s="1">
        <v>3</v>
      </c>
      <c r="AJ271" s="3">
        <v>45687</v>
      </c>
      <c r="AK271" s="3">
        <v>0</v>
      </c>
      <c r="AL271" s="3">
        <v>45677</v>
      </c>
      <c r="AM271" s="3">
        <v>45684</v>
      </c>
      <c r="AN271" s="3">
        <v>45685</v>
      </c>
      <c r="AO271" s="3">
        <v>45685</v>
      </c>
      <c r="AP271" s="3">
        <v>45682</v>
      </c>
      <c r="AQ271" s="3">
        <v>45686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741.42282499999999</v>
      </c>
    </row>
    <row r="272" spans="1:56" ht="28.5" customHeight="1" x14ac:dyDescent="0.45">
      <c r="A272" s="3" t="s">
        <v>172</v>
      </c>
      <c r="B272" s="14" t="s">
        <v>172</v>
      </c>
      <c r="C272" s="9" t="s">
        <v>230</v>
      </c>
      <c r="D272" s="13" t="s">
        <v>61</v>
      </c>
      <c r="E272" s="9">
        <v>23</v>
      </c>
      <c r="F272" s="9">
        <v>38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156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84</v>
      </c>
      <c r="AA272" s="8">
        <v>22072.6</v>
      </c>
      <c r="AB272" s="8">
        <v>0</v>
      </c>
      <c r="AC272" s="8">
        <v>22072.6</v>
      </c>
      <c r="AD272" s="8">
        <v>0</v>
      </c>
      <c r="AE272" s="8">
        <v>22072.6</v>
      </c>
      <c r="AF272" s="8">
        <v>0</v>
      </c>
      <c r="AG272" s="1" t="s">
        <v>140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1649.9268499999996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23</v>
      </c>
      <c r="F273" s="9">
        <v>34</v>
      </c>
      <c r="G273" s="9" t="s">
        <v>60</v>
      </c>
      <c r="H273" s="9">
        <v>0</v>
      </c>
      <c r="I273" s="9">
        <v>68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84</v>
      </c>
      <c r="AA273" s="8">
        <v>91503.5</v>
      </c>
      <c r="AB273" s="8">
        <v>4280</v>
      </c>
      <c r="AC273" s="8">
        <v>87223.5</v>
      </c>
      <c r="AD273" s="8">
        <v>0</v>
      </c>
      <c r="AE273" s="8">
        <v>22072.6</v>
      </c>
      <c r="AF273" s="8" t="s">
        <v>58</v>
      </c>
      <c r="AG273" s="1" t="s">
        <v>140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0</v>
      </c>
    </row>
    <row r="274" spans="1:56" ht="28.5" customHeight="1" x14ac:dyDescent="0.45">
      <c r="A274" s="3">
        <v>45663</v>
      </c>
      <c r="B274" s="14" t="s">
        <v>163</v>
      </c>
      <c r="C274" s="9" t="s">
        <v>698</v>
      </c>
      <c r="D274" s="13" t="s">
        <v>699</v>
      </c>
      <c r="E274" s="9">
        <v>23</v>
      </c>
      <c r="F274" s="9">
        <v>37</v>
      </c>
      <c r="G274" s="9" t="s">
        <v>60</v>
      </c>
      <c r="H274" s="9">
        <v>0</v>
      </c>
      <c r="I274" s="9">
        <v>85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45671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667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 t="s">
        <v>700</v>
      </c>
      <c r="AG274" s="1" t="s">
        <v>140</v>
      </c>
      <c r="AH274" s="1" t="s">
        <v>74</v>
      </c>
      <c r="AI274" s="1">
        <v>2</v>
      </c>
      <c r="AJ274" s="3">
        <v>45671</v>
      </c>
      <c r="AK274" s="3">
        <v>0</v>
      </c>
      <c r="AL274" s="3">
        <v>45662</v>
      </c>
      <c r="AM274" s="3">
        <v>45669</v>
      </c>
      <c r="AN274" s="3">
        <v>45670</v>
      </c>
      <c r="AO274" s="3">
        <v>45670</v>
      </c>
      <c r="AP274" s="3">
        <v>45666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>
        <v>0</v>
      </c>
      <c r="AY274" s="2" t="s">
        <v>701</v>
      </c>
      <c r="AZ274" s="2">
        <v>0</v>
      </c>
      <c r="BA274" s="2">
        <v>0</v>
      </c>
      <c r="BB274" s="2">
        <v>0</v>
      </c>
      <c r="BC274" s="1" t="s">
        <v>109</v>
      </c>
      <c r="BD274" s="56">
        <v>474.2000083333333</v>
      </c>
    </row>
    <row r="275" spans="1:56" ht="28.5" customHeight="1" x14ac:dyDescent="0.45">
      <c r="A275" s="3">
        <v>45663</v>
      </c>
      <c r="B275" s="14" t="s">
        <v>163</v>
      </c>
      <c r="C275" s="9" t="s">
        <v>698</v>
      </c>
      <c r="D275" s="13" t="s">
        <v>702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45671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667</v>
      </c>
      <c r="AA275" s="8">
        <v>5378.4500000000007</v>
      </c>
      <c r="AB275" s="8">
        <v>0</v>
      </c>
      <c r="AC275" s="8">
        <v>5378.4500000000007</v>
      </c>
      <c r="AD275" s="8">
        <v>0</v>
      </c>
      <c r="AE275" s="8">
        <v>0</v>
      </c>
      <c r="AF275" s="8" t="s">
        <v>700</v>
      </c>
      <c r="AG275" s="1" t="s">
        <v>140</v>
      </c>
      <c r="AH275" s="1" t="s">
        <v>74</v>
      </c>
      <c r="AI275" s="1">
        <v>2</v>
      </c>
      <c r="AJ275" s="3">
        <v>45671</v>
      </c>
      <c r="AK275" s="3">
        <v>0</v>
      </c>
      <c r="AL275" s="3">
        <v>45662</v>
      </c>
      <c r="AM275" s="3">
        <v>45669</v>
      </c>
      <c r="AN275" s="3">
        <v>45670</v>
      </c>
      <c r="AO275" s="3">
        <v>45670</v>
      </c>
      <c r="AP275" s="3">
        <v>45666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>
        <v>0</v>
      </c>
      <c r="AY275" s="2" t="s">
        <v>701</v>
      </c>
      <c r="AZ275" s="2">
        <v>0</v>
      </c>
      <c r="BA275" s="2">
        <v>0</v>
      </c>
      <c r="BB275" s="2">
        <v>0</v>
      </c>
      <c r="BC275" s="1" t="s">
        <v>109</v>
      </c>
      <c r="BD275" s="56">
        <v>474.2000083333333</v>
      </c>
    </row>
    <row r="276" spans="1:56" ht="28.5" customHeight="1" x14ac:dyDescent="0.45">
      <c r="A276" s="3">
        <v>45661</v>
      </c>
      <c r="B276" s="14" t="s">
        <v>163</v>
      </c>
      <c r="C276" s="9" t="s">
        <v>666</v>
      </c>
      <c r="D276" s="13" t="s">
        <v>59</v>
      </c>
      <c r="E276" s="9">
        <v>23</v>
      </c>
      <c r="F276" s="9">
        <v>40</v>
      </c>
      <c r="G276" s="9" t="s">
        <v>60</v>
      </c>
      <c r="H276" s="9" t="s">
        <v>66</v>
      </c>
      <c r="I276" s="9">
        <v>105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156</v>
      </c>
      <c r="T276" s="12">
        <v>45664</v>
      </c>
      <c r="U276" s="11">
        <v>1000</v>
      </c>
      <c r="V276" s="10">
        <v>1000</v>
      </c>
      <c r="W276" s="10">
        <v>0</v>
      </c>
      <c r="X276" s="10">
        <v>0</v>
      </c>
      <c r="Y276" s="10">
        <v>0</v>
      </c>
      <c r="Z276" s="9" t="s">
        <v>667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 t="s">
        <v>590</v>
      </c>
      <c r="AG276" s="1" t="s">
        <v>140</v>
      </c>
      <c r="AH276" s="1" t="s">
        <v>195</v>
      </c>
      <c r="AI276" s="1">
        <v>2</v>
      </c>
      <c r="AJ276" s="3">
        <v>45664</v>
      </c>
      <c r="AK276" s="3">
        <v>45662</v>
      </c>
      <c r="AL276" s="3">
        <v>0</v>
      </c>
      <c r="AM276" s="3">
        <v>0</v>
      </c>
      <c r="AN276" s="3">
        <v>0</v>
      </c>
      <c r="AO276" s="3">
        <v>45663</v>
      </c>
      <c r="AP276" s="3">
        <v>45659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190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109</v>
      </c>
      <c r="BD276" s="56">
        <v>0</v>
      </c>
    </row>
    <row r="277" spans="1:56" ht="28.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23</v>
      </c>
      <c r="F277" s="9">
        <v>37</v>
      </c>
      <c r="G277" s="9">
        <v>0</v>
      </c>
      <c r="H277" s="9">
        <v>0</v>
      </c>
      <c r="I277" s="9">
        <v>85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667</v>
      </c>
      <c r="AA277" s="8">
        <v>10756.900000000001</v>
      </c>
      <c r="AB277" s="8">
        <v>0</v>
      </c>
      <c r="AC277" s="8">
        <v>10756.900000000001</v>
      </c>
      <c r="AD277" s="8">
        <v>0</v>
      </c>
      <c r="AE277" s="8">
        <v>0</v>
      </c>
      <c r="AF277" s="8" t="s">
        <v>58</v>
      </c>
      <c r="AG277" s="1" t="s">
        <v>140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668</v>
      </c>
      <c r="BD277" s="56">
        <v>0</v>
      </c>
    </row>
    <row r="278" spans="1:56" ht="28.5" customHeight="1" x14ac:dyDescent="0.45">
      <c r="A278" s="3">
        <v>45601</v>
      </c>
      <c r="B278" s="14" t="s">
        <v>322</v>
      </c>
      <c r="C278" s="9" t="s">
        <v>94</v>
      </c>
      <c r="D278" s="13" t="s">
        <v>111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92</v>
      </c>
      <c r="M278" s="10">
        <v>24</v>
      </c>
      <c r="N278" s="9">
        <v>40</v>
      </c>
      <c r="O278" s="9">
        <v>55</v>
      </c>
      <c r="P278" s="10">
        <v>540.58916398079998</v>
      </c>
      <c r="Q278" s="10">
        <v>0</v>
      </c>
      <c r="R278" s="10">
        <v>540.58916398079998</v>
      </c>
      <c r="S278" s="9" t="s">
        <v>100</v>
      </c>
      <c r="T278" s="12">
        <v>45666</v>
      </c>
      <c r="U278" s="11">
        <v>54000</v>
      </c>
      <c r="V278" s="10">
        <v>37400</v>
      </c>
      <c r="W278" s="10">
        <v>16600</v>
      </c>
      <c r="X278" s="10">
        <v>51985</v>
      </c>
      <c r="Y278" s="10">
        <v>2115.75</v>
      </c>
      <c r="Z278" s="9" t="s">
        <v>101</v>
      </c>
      <c r="AA278" s="8">
        <v>2275.8911174999998</v>
      </c>
      <c r="AB278" s="8">
        <v>2275.8911174999998</v>
      </c>
      <c r="AC278" s="8">
        <v>0</v>
      </c>
      <c r="AD278" s="8">
        <v>0</v>
      </c>
      <c r="AE278" s="8">
        <v>0</v>
      </c>
      <c r="AF278" s="8">
        <v>45663</v>
      </c>
      <c r="AG278" s="1" t="s">
        <v>141</v>
      </c>
      <c r="AH278" s="1" t="s">
        <v>72</v>
      </c>
      <c r="AI278" s="1">
        <v>3</v>
      </c>
      <c r="AJ278" s="3">
        <v>45666</v>
      </c>
      <c r="AK278" s="3">
        <v>0</v>
      </c>
      <c r="AL278" s="3">
        <v>45656</v>
      </c>
      <c r="AM278" s="3">
        <v>45663</v>
      </c>
      <c r="AN278" s="3">
        <v>45664</v>
      </c>
      <c r="AO278" s="3">
        <v>45664</v>
      </c>
      <c r="AP278" s="3">
        <v>45661</v>
      </c>
      <c r="AQ278" s="3">
        <v>45665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138</v>
      </c>
      <c r="BD278" s="56">
        <v>0</v>
      </c>
    </row>
    <row r="279" spans="1:56" ht="28.5" customHeight="1" x14ac:dyDescent="0.45">
      <c r="A279" s="3">
        <v>45601</v>
      </c>
      <c r="B279" s="14" t="s">
        <v>322</v>
      </c>
      <c r="C279" s="9" t="s">
        <v>94</v>
      </c>
      <c r="D279" s="13" t="s">
        <v>111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92</v>
      </c>
      <c r="M279" s="10">
        <v>24</v>
      </c>
      <c r="N279" s="9">
        <v>40</v>
      </c>
      <c r="O279" s="9">
        <v>55</v>
      </c>
      <c r="P279" s="10">
        <v>1758.5430635519999</v>
      </c>
      <c r="Q279" s="10">
        <v>0</v>
      </c>
      <c r="R279" s="10">
        <v>1758.5430635519999</v>
      </c>
      <c r="S279" s="9" t="s">
        <v>100</v>
      </c>
      <c r="T279" s="12">
        <v>45670</v>
      </c>
      <c r="U279" s="11">
        <v>54000</v>
      </c>
      <c r="V279" s="10">
        <v>0</v>
      </c>
      <c r="W279" s="10">
        <v>54000</v>
      </c>
      <c r="X279" s="10">
        <v>0</v>
      </c>
      <c r="Y279" s="10">
        <v>56700</v>
      </c>
      <c r="Z279" s="9" t="s">
        <v>101</v>
      </c>
      <c r="AA279" s="8">
        <v>58087.26</v>
      </c>
      <c r="AB279" s="8">
        <v>38003</v>
      </c>
      <c r="AC279" s="8">
        <v>20084.260000000002</v>
      </c>
      <c r="AD279" s="8">
        <v>0</v>
      </c>
      <c r="AE279" s="8">
        <v>0</v>
      </c>
      <c r="AF279" s="8">
        <v>45666</v>
      </c>
      <c r="AG279" s="1" t="s">
        <v>141</v>
      </c>
      <c r="AH279" s="1" t="s">
        <v>72</v>
      </c>
      <c r="AI279" s="1">
        <v>3</v>
      </c>
      <c r="AJ279" s="3">
        <v>45670</v>
      </c>
      <c r="AK279" s="3">
        <v>0</v>
      </c>
      <c r="AL279" s="3">
        <v>45660</v>
      </c>
      <c r="AM279" s="3">
        <v>45667</v>
      </c>
      <c r="AN279" s="3">
        <v>45668</v>
      </c>
      <c r="AO279" s="3">
        <v>45668</v>
      </c>
      <c r="AP279" s="3">
        <v>45665</v>
      </c>
      <c r="AQ279" s="3">
        <v>45669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 t="s">
        <v>598</v>
      </c>
      <c r="AZ279" s="2">
        <v>0</v>
      </c>
      <c r="BA279" s="2">
        <v>0</v>
      </c>
      <c r="BB279" s="2">
        <v>0</v>
      </c>
      <c r="BC279" s="1" t="s">
        <v>138</v>
      </c>
      <c r="BD279" s="56">
        <v>2572.8662324944444</v>
      </c>
    </row>
    <row r="280" spans="1:56" ht="28.5" customHeight="1" x14ac:dyDescent="0.45">
      <c r="A280" s="3">
        <v>45601</v>
      </c>
      <c r="B280" s="14" t="s">
        <v>322</v>
      </c>
      <c r="C280" s="9" t="s">
        <v>94</v>
      </c>
      <c r="D280" s="13" t="s">
        <v>111</v>
      </c>
      <c r="E280" s="9">
        <v>23</v>
      </c>
      <c r="F280" s="9">
        <v>37</v>
      </c>
      <c r="G280" s="9" t="s">
        <v>60</v>
      </c>
      <c r="H280" s="9">
        <v>0</v>
      </c>
      <c r="I280" s="9">
        <v>130</v>
      </c>
      <c r="J280" s="9" t="s">
        <v>57</v>
      </c>
      <c r="K280" s="9">
        <v>5</v>
      </c>
      <c r="L280" s="9" t="s">
        <v>92</v>
      </c>
      <c r="M280" s="10">
        <v>24</v>
      </c>
      <c r="N280" s="9">
        <v>40</v>
      </c>
      <c r="O280" s="9">
        <v>55</v>
      </c>
      <c r="P280" s="10">
        <v>1758.5430635519999</v>
      </c>
      <c r="Q280" s="10">
        <v>0</v>
      </c>
      <c r="R280" s="10">
        <v>1758.5430635519999</v>
      </c>
      <c r="S280" s="9" t="s">
        <v>100</v>
      </c>
      <c r="T280" s="12">
        <v>45673</v>
      </c>
      <c r="U280" s="11">
        <v>54000</v>
      </c>
      <c r="V280" s="10">
        <v>0</v>
      </c>
      <c r="W280" s="10">
        <v>54000</v>
      </c>
      <c r="X280" s="10">
        <v>0</v>
      </c>
      <c r="Y280" s="10">
        <v>56700</v>
      </c>
      <c r="Z280" s="9" t="s">
        <v>101</v>
      </c>
      <c r="AA280" s="8">
        <v>58087.26</v>
      </c>
      <c r="AB280" s="8">
        <v>0</v>
      </c>
      <c r="AC280" s="8">
        <v>58087.26</v>
      </c>
      <c r="AD280" s="8">
        <v>0</v>
      </c>
      <c r="AE280" s="8">
        <v>0</v>
      </c>
      <c r="AF280" s="8">
        <v>45670</v>
      </c>
      <c r="AG280" s="1" t="s">
        <v>141</v>
      </c>
      <c r="AH280" s="1" t="s">
        <v>72</v>
      </c>
      <c r="AI280" s="1">
        <v>3</v>
      </c>
      <c r="AJ280" s="3">
        <v>45673</v>
      </c>
      <c r="AK280" s="3">
        <v>0</v>
      </c>
      <c r="AL280" s="3">
        <v>45663</v>
      </c>
      <c r="AM280" s="3">
        <v>45670</v>
      </c>
      <c r="AN280" s="3">
        <v>45671</v>
      </c>
      <c r="AO280" s="3">
        <v>45671</v>
      </c>
      <c r="AP280" s="3">
        <v>45668</v>
      </c>
      <c r="AQ280" s="3">
        <v>45672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 t="s">
        <v>599</v>
      </c>
      <c r="AZ280" s="2">
        <v>0</v>
      </c>
      <c r="BA280" s="2">
        <v>0</v>
      </c>
      <c r="BB280" s="2">
        <v>0</v>
      </c>
      <c r="BC280" s="1" t="s">
        <v>138</v>
      </c>
      <c r="BD280" s="56">
        <v>7441.1877655499993</v>
      </c>
    </row>
    <row r="281" spans="1:56" ht="28.5" customHeight="1" x14ac:dyDescent="0.45">
      <c r="A281" s="3">
        <v>45601</v>
      </c>
      <c r="B281" s="14" t="s">
        <v>322</v>
      </c>
      <c r="C281" s="9" t="s">
        <v>94</v>
      </c>
      <c r="D281" s="13" t="s">
        <v>189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92</v>
      </c>
      <c r="M281" s="10">
        <v>24</v>
      </c>
      <c r="N281" s="9">
        <v>40</v>
      </c>
      <c r="O281" s="9">
        <v>55</v>
      </c>
      <c r="P281" s="10">
        <v>1693.4118389759997</v>
      </c>
      <c r="Q281" s="10">
        <v>0</v>
      </c>
      <c r="R281" s="10">
        <v>1693.4118389759997</v>
      </c>
      <c r="S281" s="9" t="s">
        <v>100</v>
      </c>
      <c r="T281" s="12">
        <v>45677</v>
      </c>
      <c r="U281" s="11">
        <v>54000</v>
      </c>
      <c r="V281" s="10">
        <v>2000</v>
      </c>
      <c r="W281" s="10">
        <v>52000</v>
      </c>
      <c r="X281" s="10">
        <v>0</v>
      </c>
      <c r="Y281" s="10">
        <v>54600</v>
      </c>
      <c r="Z281" s="9" t="s">
        <v>101</v>
      </c>
      <c r="AA281" s="8">
        <v>55935.880000000005</v>
      </c>
      <c r="AB281" s="8">
        <v>0</v>
      </c>
      <c r="AC281" s="8">
        <v>55935.880000000005</v>
      </c>
      <c r="AD281" s="8">
        <v>0</v>
      </c>
      <c r="AE281" s="8">
        <v>0</v>
      </c>
      <c r="AF281" s="8">
        <v>45673</v>
      </c>
      <c r="AG281" s="1" t="s">
        <v>141</v>
      </c>
      <c r="AH281" s="1" t="s">
        <v>72</v>
      </c>
      <c r="AI281" s="1">
        <v>3</v>
      </c>
      <c r="AJ281" s="3">
        <v>45677</v>
      </c>
      <c r="AK281" s="3">
        <v>0</v>
      </c>
      <c r="AL281" s="3">
        <v>45667</v>
      </c>
      <c r="AM281" s="3">
        <v>45674</v>
      </c>
      <c r="AN281" s="3">
        <v>45675</v>
      </c>
      <c r="AO281" s="3">
        <v>45675</v>
      </c>
      <c r="AP281" s="3">
        <v>45672</v>
      </c>
      <c r="AQ281" s="3">
        <v>45676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138</v>
      </c>
      <c r="BD281" s="56">
        <v>7165.588218677779</v>
      </c>
    </row>
    <row r="282" spans="1:56" ht="28.5" customHeight="1" x14ac:dyDescent="0.45">
      <c r="A282" s="3">
        <v>45601</v>
      </c>
      <c r="B282" s="14" t="s">
        <v>322</v>
      </c>
      <c r="C282" s="9" t="s">
        <v>94</v>
      </c>
      <c r="D282" s="13" t="s">
        <v>111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92</v>
      </c>
      <c r="M282" s="10">
        <v>24</v>
      </c>
      <c r="N282" s="9">
        <v>40</v>
      </c>
      <c r="O282" s="9">
        <v>55</v>
      </c>
      <c r="P282" s="10">
        <v>195.39367372799998</v>
      </c>
      <c r="Q282" s="10">
        <v>0</v>
      </c>
      <c r="R282" s="10">
        <v>195.39367372799998</v>
      </c>
      <c r="S282" s="9" t="s">
        <v>100</v>
      </c>
      <c r="T282" s="12">
        <v>45680</v>
      </c>
      <c r="U282" s="11">
        <v>54000</v>
      </c>
      <c r="V282" s="10">
        <v>48000</v>
      </c>
      <c r="W282" s="10">
        <v>6000</v>
      </c>
      <c r="X282" s="10">
        <v>0</v>
      </c>
      <c r="Y282" s="10">
        <v>6300</v>
      </c>
      <c r="Z282" s="9" t="s">
        <v>101</v>
      </c>
      <c r="AA282" s="8">
        <v>6454.14</v>
      </c>
      <c r="AB282" s="8">
        <v>0</v>
      </c>
      <c r="AC282" s="8">
        <v>6454.14</v>
      </c>
      <c r="AD282" s="8">
        <v>0</v>
      </c>
      <c r="AE282" s="8">
        <v>0</v>
      </c>
      <c r="AF282" s="8">
        <v>45677</v>
      </c>
      <c r="AG282" s="1" t="s">
        <v>141</v>
      </c>
      <c r="AH282" s="1" t="s">
        <v>72</v>
      </c>
      <c r="AI282" s="1">
        <v>3</v>
      </c>
      <c r="AJ282" s="3">
        <v>45680</v>
      </c>
      <c r="AK282" s="3">
        <v>0</v>
      </c>
      <c r="AL282" s="3">
        <v>45670</v>
      </c>
      <c r="AM282" s="3">
        <v>45677</v>
      </c>
      <c r="AN282" s="3">
        <v>45678</v>
      </c>
      <c r="AO282" s="3">
        <v>45678</v>
      </c>
      <c r="AP282" s="3">
        <v>45675</v>
      </c>
      <c r="AQ282" s="3">
        <v>45679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138</v>
      </c>
      <c r="BD282" s="56">
        <v>826.7986406166666</v>
      </c>
    </row>
    <row r="283" spans="1:56" ht="28.5" customHeight="1" x14ac:dyDescent="0.45">
      <c r="A283" s="3">
        <v>45601</v>
      </c>
      <c r="B283" s="14" t="s">
        <v>322</v>
      </c>
      <c r="C283" s="9" t="s">
        <v>94</v>
      </c>
      <c r="D283" s="13" t="s">
        <v>189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92</v>
      </c>
      <c r="M283" s="10">
        <v>24</v>
      </c>
      <c r="N283" s="9">
        <v>40</v>
      </c>
      <c r="O283" s="9">
        <v>55</v>
      </c>
      <c r="P283" s="10">
        <v>1758.5430635519999</v>
      </c>
      <c r="Q283" s="10">
        <v>0</v>
      </c>
      <c r="R283" s="10">
        <v>1758.5430635519999</v>
      </c>
      <c r="S283" s="9" t="s">
        <v>100</v>
      </c>
      <c r="T283" s="12">
        <v>45684</v>
      </c>
      <c r="U283" s="11">
        <v>54000</v>
      </c>
      <c r="V283" s="10">
        <v>0</v>
      </c>
      <c r="W283" s="10">
        <v>54000</v>
      </c>
      <c r="X283" s="10">
        <v>0</v>
      </c>
      <c r="Y283" s="10">
        <v>56700</v>
      </c>
      <c r="Z283" s="9" t="s">
        <v>101</v>
      </c>
      <c r="AA283" s="8">
        <v>58087.26</v>
      </c>
      <c r="AB283" s="8">
        <v>0</v>
      </c>
      <c r="AC283" s="8">
        <v>58087.26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72</v>
      </c>
      <c r="AI283" s="1">
        <v>3</v>
      </c>
      <c r="AJ283" s="3">
        <v>45684</v>
      </c>
      <c r="AK283" s="3">
        <v>0</v>
      </c>
      <c r="AL283" s="3">
        <v>45674</v>
      </c>
      <c r="AM283" s="3">
        <v>45681</v>
      </c>
      <c r="AN283" s="3">
        <v>45682</v>
      </c>
      <c r="AO283" s="3">
        <v>45682</v>
      </c>
      <c r="AP283" s="3">
        <v>45679</v>
      </c>
      <c r="AQ283" s="3">
        <v>45683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138</v>
      </c>
      <c r="BD283" s="56">
        <v>7441.1877655499993</v>
      </c>
    </row>
    <row r="284" spans="1:56" ht="28.5" customHeight="1" x14ac:dyDescent="0.45">
      <c r="A284" s="3">
        <v>45601</v>
      </c>
      <c r="B284" s="14" t="s">
        <v>322</v>
      </c>
      <c r="C284" s="9" t="s">
        <v>94</v>
      </c>
      <c r="D284" s="13" t="s">
        <v>111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57</v>
      </c>
      <c r="K284" s="9">
        <v>5</v>
      </c>
      <c r="L284" s="9" t="s">
        <v>92</v>
      </c>
      <c r="M284" s="10">
        <v>24</v>
      </c>
      <c r="N284" s="9">
        <v>40</v>
      </c>
      <c r="O284" s="9">
        <v>55</v>
      </c>
      <c r="P284" s="10">
        <v>1758.5430635519999</v>
      </c>
      <c r="Q284" s="10">
        <v>0</v>
      </c>
      <c r="R284" s="10">
        <v>1758.5430635519999</v>
      </c>
      <c r="S284" s="9" t="s">
        <v>100</v>
      </c>
      <c r="T284" s="12">
        <v>45687</v>
      </c>
      <c r="U284" s="11">
        <v>54000</v>
      </c>
      <c r="V284" s="10">
        <v>0</v>
      </c>
      <c r="W284" s="10">
        <v>54000</v>
      </c>
      <c r="X284" s="10">
        <v>0</v>
      </c>
      <c r="Y284" s="10">
        <v>56700</v>
      </c>
      <c r="Z284" s="9" t="s">
        <v>101</v>
      </c>
      <c r="AA284" s="8">
        <v>58087.26</v>
      </c>
      <c r="AB284" s="8">
        <v>0</v>
      </c>
      <c r="AC284" s="8">
        <v>58087.26</v>
      </c>
      <c r="AD284" s="8">
        <v>0</v>
      </c>
      <c r="AE284" s="8">
        <v>0</v>
      </c>
      <c r="AF284" s="8">
        <v>0</v>
      </c>
      <c r="AG284" s="1" t="s">
        <v>140</v>
      </c>
      <c r="AH284" s="1" t="s">
        <v>72</v>
      </c>
      <c r="AI284" s="1">
        <v>3</v>
      </c>
      <c r="AJ284" s="3">
        <v>45687</v>
      </c>
      <c r="AK284" s="3">
        <v>0</v>
      </c>
      <c r="AL284" s="3">
        <v>45677</v>
      </c>
      <c r="AM284" s="3">
        <v>45684</v>
      </c>
      <c r="AN284" s="3">
        <v>45685</v>
      </c>
      <c r="AO284" s="3">
        <v>45685</v>
      </c>
      <c r="AP284" s="3">
        <v>45682</v>
      </c>
      <c r="AQ284" s="3">
        <v>45686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138</v>
      </c>
      <c r="BD284" s="56">
        <v>7441.1877655499993</v>
      </c>
    </row>
    <row r="285" spans="1:56" ht="28.5" customHeight="1" x14ac:dyDescent="0.45">
      <c r="A285" s="3">
        <v>45601</v>
      </c>
      <c r="B285" s="14" t="s">
        <v>322</v>
      </c>
      <c r="C285" s="9" t="s">
        <v>94</v>
      </c>
      <c r="D285" s="13" t="s">
        <v>111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57</v>
      </c>
      <c r="K285" s="9">
        <v>5</v>
      </c>
      <c r="L285" s="9" t="s">
        <v>92</v>
      </c>
      <c r="M285" s="10">
        <v>24</v>
      </c>
      <c r="N285" s="9">
        <v>40</v>
      </c>
      <c r="O285" s="9">
        <v>55</v>
      </c>
      <c r="P285" s="10">
        <v>16699.645981286398</v>
      </c>
      <c r="Q285" s="10">
        <v>0</v>
      </c>
      <c r="R285" s="10">
        <v>16699.645981286398</v>
      </c>
      <c r="S285" s="9" t="s">
        <v>100</v>
      </c>
      <c r="T285" s="12" t="s">
        <v>63</v>
      </c>
      <c r="U285" s="11">
        <v>512800</v>
      </c>
      <c r="V285" s="10">
        <v>0</v>
      </c>
      <c r="W285" s="10">
        <v>512800</v>
      </c>
      <c r="X285" s="10">
        <v>0</v>
      </c>
      <c r="Y285" s="10">
        <v>538440</v>
      </c>
      <c r="Z285" s="9" t="s">
        <v>101</v>
      </c>
      <c r="AA285" s="8">
        <v>551613.83200000005</v>
      </c>
      <c r="AB285" s="8">
        <v>0</v>
      </c>
      <c r="AC285" s="8">
        <v>551613.83200000005</v>
      </c>
      <c r="AD285" s="8">
        <v>0</v>
      </c>
      <c r="AE285" s="8">
        <v>0</v>
      </c>
      <c r="AF285" s="8">
        <v>0</v>
      </c>
      <c r="AG285" s="1" t="s">
        <v>140</v>
      </c>
      <c r="AH285" s="1" t="s">
        <v>72</v>
      </c>
      <c r="AI285" s="1">
        <v>3</v>
      </c>
      <c r="AJ285" s="3" t="s">
        <v>63</v>
      </c>
      <c r="AK285" s="3">
        <v>0</v>
      </c>
      <c r="AL285" s="3" t="e">
        <v>#VALUE!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 t="e">
        <v>#VALUE!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138</v>
      </c>
      <c r="BD285" s="56">
        <v>70663.72381803779</v>
      </c>
    </row>
    <row r="286" spans="1:56" ht="28.5" customHeight="1" x14ac:dyDescent="0.45">
      <c r="A286" s="3">
        <v>45601</v>
      </c>
      <c r="B286" s="14" t="s">
        <v>322</v>
      </c>
      <c r="C286" s="9" t="s">
        <v>94</v>
      </c>
      <c r="D286" s="13" t="s">
        <v>189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92</v>
      </c>
      <c r="M286" s="10">
        <v>24</v>
      </c>
      <c r="N286" s="9">
        <v>40</v>
      </c>
      <c r="O286" s="9">
        <v>55</v>
      </c>
      <c r="P286" s="10">
        <v>32132.489644569599</v>
      </c>
      <c r="Q286" s="10">
        <v>0</v>
      </c>
      <c r="R286" s="10">
        <v>32132.489644569599</v>
      </c>
      <c r="S286" s="9" t="s">
        <v>100</v>
      </c>
      <c r="T286" s="12" t="s">
        <v>63</v>
      </c>
      <c r="U286" s="11">
        <v>986700</v>
      </c>
      <c r="V286" s="10">
        <v>0</v>
      </c>
      <c r="W286" s="10">
        <v>986700</v>
      </c>
      <c r="X286" s="10">
        <v>0</v>
      </c>
      <c r="Y286" s="10">
        <v>1036035</v>
      </c>
      <c r="Z286" s="9" t="s">
        <v>101</v>
      </c>
      <c r="AA286" s="8">
        <v>1061383.3230000001</v>
      </c>
      <c r="AB286" s="8">
        <v>0</v>
      </c>
      <c r="AC286" s="8">
        <v>1061383.3230000001</v>
      </c>
      <c r="AD286" s="8">
        <v>0</v>
      </c>
      <c r="AE286" s="8">
        <v>0</v>
      </c>
      <c r="AF286" s="8">
        <v>0</v>
      </c>
      <c r="AG286" s="1" t="s">
        <v>141</v>
      </c>
      <c r="AH286" s="1" t="s">
        <v>72</v>
      </c>
      <c r="AI286" s="1">
        <v>3</v>
      </c>
      <c r="AJ286" s="3" t="s">
        <v>63</v>
      </c>
      <c r="AK286" s="3">
        <v>0</v>
      </c>
      <c r="AL286" s="3" t="e">
        <v>#VALUE!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 t="e">
        <v>#VALUE!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138</v>
      </c>
      <c r="BD286" s="56">
        <v>135967.03644941084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37</v>
      </c>
      <c r="G287" s="9">
        <v>0</v>
      </c>
      <c r="H287" s="9">
        <v>0</v>
      </c>
      <c r="I287" s="9">
        <v>128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 t="s">
        <v>101</v>
      </c>
      <c r="AA287" s="8">
        <v>1910012.1061175002</v>
      </c>
      <c r="AB287" s="8">
        <v>40278.891117500003</v>
      </c>
      <c r="AC287" s="8">
        <v>1869733.2150000003</v>
      </c>
      <c r="AD287" s="8">
        <v>0</v>
      </c>
      <c r="AE287" s="8">
        <v>0</v>
      </c>
      <c r="AF287" s="8" t="s">
        <v>58</v>
      </c>
      <c r="AG287" s="1" t="s">
        <v>140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139</v>
      </c>
      <c r="BD287" s="56">
        <v>0</v>
      </c>
    </row>
    <row r="288" spans="1:56" ht="28.5" customHeight="1" x14ac:dyDescent="0.45">
      <c r="A288" s="3">
        <v>45629</v>
      </c>
      <c r="B288" s="14" t="s">
        <v>407</v>
      </c>
      <c r="C288" s="9" t="s">
        <v>94</v>
      </c>
      <c r="D288" s="13" t="s">
        <v>310</v>
      </c>
      <c r="E288" s="9">
        <v>24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92</v>
      </c>
      <c r="M288" s="10">
        <v>25</v>
      </c>
      <c r="N288" s="9">
        <v>40</v>
      </c>
      <c r="O288" s="9">
        <v>55</v>
      </c>
      <c r="P288" s="10">
        <v>1370.4695171199996</v>
      </c>
      <c r="Q288" s="10">
        <v>0</v>
      </c>
      <c r="R288" s="10">
        <v>1370.4695171199996</v>
      </c>
      <c r="S288" s="9" t="s">
        <v>100</v>
      </c>
      <c r="T288" s="12">
        <v>45703</v>
      </c>
      <c r="U288" s="11">
        <v>40400</v>
      </c>
      <c r="V288" s="10">
        <v>0</v>
      </c>
      <c r="W288" s="10">
        <v>40400</v>
      </c>
      <c r="X288" s="10">
        <v>0</v>
      </c>
      <c r="Y288" s="10">
        <v>42420</v>
      </c>
      <c r="Z288" s="9" t="s">
        <v>311</v>
      </c>
      <c r="AA288" s="8">
        <v>43457.875999999997</v>
      </c>
      <c r="AB288" s="8">
        <v>23720</v>
      </c>
      <c r="AC288" s="8">
        <v>19737.875999999997</v>
      </c>
      <c r="AD288" s="8">
        <v>0</v>
      </c>
      <c r="AE288" s="8">
        <v>0</v>
      </c>
      <c r="AF288" s="8" t="s">
        <v>312</v>
      </c>
      <c r="AG288" s="1" t="s">
        <v>143</v>
      </c>
      <c r="AH288" s="1" t="s">
        <v>72</v>
      </c>
      <c r="AI288" s="1">
        <v>3</v>
      </c>
      <c r="AJ288" s="3">
        <v>45703</v>
      </c>
      <c r="AK288" s="3">
        <v>0</v>
      </c>
      <c r="AL288" s="3">
        <v>45693</v>
      </c>
      <c r="AM288" s="3">
        <v>45700</v>
      </c>
      <c r="AN288" s="3">
        <v>45701</v>
      </c>
      <c r="AO288" s="3">
        <v>45701</v>
      </c>
      <c r="AP288" s="3">
        <v>45698</v>
      </c>
      <c r="AQ288" s="3">
        <v>45702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313</v>
      </c>
      <c r="BD288" s="56">
        <v>2503.1574343199995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 t="s">
        <v>96</v>
      </c>
      <c r="E289" s="9">
        <v>24</v>
      </c>
      <c r="F289" s="9">
        <v>37</v>
      </c>
      <c r="G289" s="9">
        <v>0</v>
      </c>
      <c r="H289" s="9">
        <v>0</v>
      </c>
      <c r="I289" s="9">
        <v>125</v>
      </c>
      <c r="J289" s="9" t="s">
        <v>78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311</v>
      </c>
      <c r="AA289" s="8">
        <v>43457.875999999997</v>
      </c>
      <c r="AB289" s="8">
        <v>23720</v>
      </c>
      <c r="AC289" s="8">
        <v>19737.875999999997</v>
      </c>
      <c r="AD289" s="8">
        <v>0</v>
      </c>
      <c r="AE289" s="8">
        <v>0</v>
      </c>
      <c r="AF289" s="8" t="s">
        <v>58</v>
      </c>
      <c r="AG289" s="1" t="s">
        <v>143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314</v>
      </c>
      <c r="BD289" s="56">
        <v>0</v>
      </c>
    </row>
    <row r="290" spans="1:56" ht="28.5" customHeight="1" x14ac:dyDescent="0.45">
      <c r="A290" s="3">
        <v>45643</v>
      </c>
      <c r="B290" s="14" t="s">
        <v>511</v>
      </c>
      <c r="C290" s="9" t="s">
        <v>179</v>
      </c>
      <c r="D290" s="13" t="s">
        <v>59</v>
      </c>
      <c r="E290" s="9">
        <v>26</v>
      </c>
      <c r="F290" s="9">
        <v>39</v>
      </c>
      <c r="G290" s="9" t="s">
        <v>60</v>
      </c>
      <c r="H290" s="9">
        <v>0</v>
      </c>
      <c r="I290" s="9">
        <v>93</v>
      </c>
      <c r="J290" s="9" t="s">
        <v>57</v>
      </c>
      <c r="K290" s="9">
        <v>5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156</v>
      </c>
      <c r="T290" s="12">
        <v>45670</v>
      </c>
      <c r="U290" s="11">
        <v>7000</v>
      </c>
      <c r="V290" s="10">
        <v>0</v>
      </c>
      <c r="W290" s="10">
        <v>7000</v>
      </c>
      <c r="X290" s="10">
        <v>0</v>
      </c>
      <c r="Y290" s="10">
        <v>0</v>
      </c>
      <c r="Z290" s="9" t="s">
        <v>85</v>
      </c>
      <c r="AA290" s="8">
        <v>7920.9900000000007</v>
      </c>
      <c r="AB290" s="8">
        <v>4255</v>
      </c>
      <c r="AC290" s="8">
        <v>3665.9900000000007</v>
      </c>
      <c r="AD290" s="8">
        <v>0</v>
      </c>
      <c r="AE290" s="8">
        <v>0</v>
      </c>
      <c r="AF290" s="8">
        <v>0</v>
      </c>
      <c r="AG290" s="1" t="s">
        <v>143</v>
      </c>
      <c r="AH290" s="1" t="s">
        <v>77</v>
      </c>
      <c r="AI290" s="1">
        <v>1</v>
      </c>
      <c r="AJ290" s="3">
        <v>45670</v>
      </c>
      <c r="AK290" s="3">
        <v>0</v>
      </c>
      <c r="AL290" s="3">
        <v>0</v>
      </c>
      <c r="AM290" s="3">
        <v>0</v>
      </c>
      <c r="AN290" s="3">
        <v>0</v>
      </c>
      <c r="AO290" s="3">
        <v>45669</v>
      </c>
      <c r="AP290" s="3">
        <v>45665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106</v>
      </c>
      <c r="BD290" s="56">
        <v>296.00832588888892</v>
      </c>
    </row>
    <row r="291" spans="1:56" ht="28.5" customHeight="1" x14ac:dyDescent="0.45">
      <c r="A291" s="3">
        <v>45650</v>
      </c>
      <c r="B291" s="14" t="s">
        <v>600</v>
      </c>
      <c r="C291" s="9" t="s">
        <v>601</v>
      </c>
      <c r="D291" s="13" t="s">
        <v>59</v>
      </c>
      <c r="E291" s="9">
        <v>26</v>
      </c>
      <c r="F291" s="9">
        <v>43</v>
      </c>
      <c r="G291" s="9" t="s">
        <v>60</v>
      </c>
      <c r="H291" s="9">
        <v>0</v>
      </c>
      <c r="I291" s="9">
        <v>102</v>
      </c>
      <c r="J291" s="9" t="s">
        <v>57</v>
      </c>
      <c r="K291" s="9">
        <v>5</v>
      </c>
      <c r="L291" s="9" t="s">
        <v>93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45666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85</v>
      </c>
      <c r="AA291" s="8">
        <v>6216.65</v>
      </c>
      <c r="AB291" s="8">
        <v>6216.65</v>
      </c>
      <c r="AC291" s="8">
        <v>0</v>
      </c>
      <c r="AD291" s="8">
        <v>0</v>
      </c>
      <c r="AE291" s="8">
        <v>0</v>
      </c>
      <c r="AF291" s="8">
        <v>0</v>
      </c>
      <c r="AG291" s="1" t="s">
        <v>143</v>
      </c>
      <c r="AH291" s="1" t="s">
        <v>77</v>
      </c>
      <c r="AI291" s="1">
        <v>1</v>
      </c>
      <c r="AJ291" s="3">
        <v>45666</v>
      </c>
      <c r="AK291" s="3">
        <v>0</v>
      </c>
      <c r="AL291" s="3">
        <v>0</v>
      </c>
      <c r="AM291" s="3">
        <v>0</v>
      </c>
      <c r="AN291" s="3">
        <v>0</v>
      </c>
      <c r="AO291" s="3">
        <v>45665</v>
      </c>
      <c r="AP291" s="3">
        <v>45661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106</v>
      </c>
      <c r="BD291" s="56">
        <v>0</v>
      </c>
    </row>
    <row r="292" spans="1:56" ht="28.5" customHeight="1" x14ac:dyDescent="0.45">
      <c r="A292" s="3" t="s">
        <v>172</v>
      </c>
      <c r="B292" s="14" t="s">
        <v>172</v>
      </c>
      <c r="C292" s="9" t="s">
        <v>250</v>
      </c>
      <c r="D292" s="13" t="s">
        <v>61</v>
      </c>
      <c r="E292" s="9">
        <v>26</v>
      </c>
      <c r="F292" s="9">
        <v>41</v>
      </c>
      <c r="G292" s="9" t="s">
        <v>60</v>
      </c>
      <c r="H292" s="9">
        <v>0</v>
      </c>
      <c r="I292" s="9">
        <v>97</v>
      </c>
      <c r="J292" s="9" t="s">
        <v>57</v>
      </c>
      <c r="K292" s="9">
        <v>5</v>
      </c>
      <c r="L292" s="9" t="s">
        <v>92</v>
      </c>
      <c r="M292" s="10">
        <v>27</v>
      </c>
      <c r="N292" s="9">
        <v>43</v>
      </c>
      <c r="O292" s="9">
        <v>40</v>
      </c>
      <c r="P292" s="10">
        <v>286.42936262399996</v>
      </c>
      <c r="Q292" s="10">
        <v>0</v>
      </c>
      <c r="R292" s="10">
        <v>286.42936262399996</v>
      </c>
      <c r="S292" s="9" t="s">
        <v>273</v>
      </c>
      <c r="T292" s="12">
        <v>45687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85</v>
      </c>
      <c r="AA292" s="8">
        <v>11874.499999999998</v>
      </c>
      <c r="AB292" s="8">
        <v>0</v>
      </c>
      <c r="AC292" s="8">
        <v>11874.499999999998</v>
      </c>
      <c r="AD292" s="8">
        <v>0</v>
      </c>
      <c r="AE292" s="8">
        <v>0</v>
      </c>
      <c r="AF292" s="8">
        <v>0</v>
      </c>
      <c r="AG292" s="1" t="s">
        <v>140</v>
      </c>
      <c r="AH292" s="1" t="s">
        <v>72</v>
      </c>
      <c r="AI292" s="1">
        <v>3</v>
      </c>
      <c r="AJ292" s="3">
        <v>45687</v>
      </c>
      <c r="AK292" s="3">
        <v>0</v>
      </c>
      <c r="AL292" s="3">
        <v>45677</v>
      </c>
      <c r="AM292" s="3">
        <v>45684</v>
      </c>
      <c r="AN292" s="3">
        <v>45685</v>
      </c>
      <c r="AO292" s="3">
        <v>45685</v>
      </c>
      <c r="AP292" s="3">
        <v>45682</v>
      </c>
      <c r="AQ292" s="3">
        <v>45686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106</v>
      </c>
      <c r="BD292" s="56">
        <v>958.79990555555537</v>
      </c>
    </row>
    <row r="293" spans="1:56" ht="28.5" customHeight="1" x14ac:dyDescent="0.45">
      <c r="A293" s="3" t="s">
        <v>172</v>
      </c>
      <c r="B293" s="14" t="s">
        <v>172</v>
      </c>
      <c r="C293" s="9" t="s">
        <v>227</v>
      </c>
      <c r="D293" s="13" t="s">
        <v>59</v>
      </c>
      <c r="E293" s="9">
        <v>26</v>
      </c>
      <c r="F293" s="9">
        <v>40</v>
      </c>
      <c r="G293" s="9" t="s">
        <v>60</v>
      </c>
      <c r="H293" s="9">
        <v>0</v>
      </c>
      <c r="I293" s="9">
        <v>95</v>
      </c>
      <c r="J293" s="9" t="s">
        <v>57</v>
      </c>
      <c r="K293" s="9">
        <v>5</v>
      </c>
      <c r="L293" s="9" t="s">
        <v>93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45687</v>
      </c>
      <c r="U293" s="11">
        <v>5000</v>
      </c>
      <c r="V293" s="10">
        <v>0</v>
      </c>
      <c r="W293" s="10">
        <v>5000</v>
      </c>
      <c r="X293" s="10">
        <v>0</v>
      </c>
      <c r="Y293" s="10">
        <v>0</v>
      </c>
      <c r="Z293" s="9" t="s">
        <v>85</v>
      </c>
      <c r="AA293" s="8">
        <v>5797.55</v>
      </c>
      <c r="AB293" s="8">
        <v>0</v>
      </c>
      <c r="AC293" s="8">
        <v>5797.55</v>
      </c>
      <c r="AD293" s="8">
        <v>0</v>
      </c>
      <c r="AE293" s="8">
        <v>0</v>
      </c>
      <c r="AF293" s="8">
        <v>0</v>
      </c>
      <c r="AG293" s="1" t="s">
        <v>61</v>
      </c>
      <c r="AH293" s="1" t="s">
        <v>77</v>
      </c>
      <c r="AI293" s="1">
        <v>1</v>
      </c>
      <c r="AJ293" s="3">
        <v>45687</v>
      </c>
      <c r="AK293" s="3">
        <v>0</v>
      </c>
      <c r="AL293" s="3">
        <v>0</v>
      </c>
      <c r="AM293" s="3">
        <v>0</v>
      </c>
      <c r="AN293" s="3">
        <v>0</v>
      </c>
      <c r="AO293" s="3">
        <v>45686</v>
      </c>
      <c r="AP293" s="3">
        <v>45682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106</v>
      </c>
      <c r="BD293" s="56">
        <v>468.1199538888888</v>
      </c>
    </row>
    <row r="294" spans="1:56" ht="28.5" customHeight="1" x14ac:dyDescent="0.45">
      <c r="A294" s="3" t="s">
        <v>172</v>
      </c>
      <c r="B294" s="14" t="s">
        <v>172</v>
      </c>
      <c r="C294" s="9" t="s">
        <v>182</v>
      </c>
      <c r="D294" s="13" t="s">
        <v>59</v>
      </c>
      <c r="E294" s="9">
        <v>26</v>
      </c>
      <c r="F294" s="9">
        <v>42</v>
      </c>
      <c r="G294" s="9" t="s">
        <v>60</v>
      </c>
      <c r="H294" s="9">
        <v>0</v>
      </c>
      <c r="I294" s="9">
        <v>100</v>
      </c>
      <c r="J294" s="9" t="s">
        <v>57</v>
      </c>
      <c r="K294" s="9">
        <v>5</v>
      </c>
      <c r="L294" s="9" t="s">
        <v>93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71</v>
      </c>
      <c r="T294" s="12">
        <v>45687</v>
      </c>
      <c r="U294" s="11">
        <v>40000</v>
      </c>
      <c r="V294" s="10">
        <v>0</v>
      </c>
      <c r="W294" s="10">
        <v>40000</v>
      </c>
      <c r="X294" s="10">
        <v>0</v>
      </c>
      <c r="Y294" s="10">
        <v>0</v>
      </c>
      <c r="Z294" s="9" t="s">
        <v>85</v>
      </c>
      <c r="AA294" s="8">
        <v>48615.600000000006</v>
      </c>
      <c r="AB294" s="8">
        <v>0</v>
      </c>
      <c r="AC294" s="8">
        <v>48615.600000000006</v>
      </c>
      <c r="AD294" s="8">
        <v>0</v>
      </c>
      <c r="AE294" s="8">
        <v>0</v>
      </c>
      <c r="AF294" s="8">
        <v>0</v>
      </c>
      <c r="AG294" s="1" t="s">
        <v>140</v>
      </c>
      <c r="AH294" s="1" t="s">
        <v>77</v>
      </c>
      <c r="AI294" s="1">
        <v>1</v>
      </c>
      <c r="AJ294" s="3">
        <v>45687</v>
      </c>
      <c r="AK294" s="3">
        <v>0</v>
      </c>
      <c r="AL294" s="3">
        <v>0</v>
      </c>
      <c r="AM294" s="3">
        <v>0</v>
      </c>
      <c r="AN294" s="3">
        <v>0</v>
      </c>
      <c r="AO294" s="3">
        <v>45686</v>
      </c>
      <c r="AP294" s="3">
        <v>45682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106</v>
      </c>
      <c r="BD294" s="56">
        <v>3925.4396133333335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26</v>
      </c>
      <c r="F295" s="9">
        <v>43</v>
      </c>
      <c r="G295" s="9" t="s">
        <v>60</v>
      </c>
      <c r="H295" s="9">
        <v>0</v>
      </c>
      <c r="I295" s="9">
        <v>102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85</v>
      </c>
      <c r="AA295" s="8">
        <v>80425.290000000008</v>
      </c>
      <c r="AB295" s="8">
        <v>10471.65</v>
      </c>
      <c r="AC295" s="8">
        <v>69953.64</v>
      </c>
      <c r="AD295" s="8">
        <v>0</v>
      </c>
      <c r="AE295" s="8">
        <v>0</v>
      </c>
      <c r="AF295" s="8" t="s">
        <v>58</v>
      </c>
      <c r="AG295" s="1" t="s">
        <v>140</v>
      </c>
      <c r="AH295" s="1">
        <v>0</v>
      </c>
      <c r="AI295" s="1" t="s">
        <v>15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106</v>
      </c>
      <c r="BD295" s="56">
        <v>0</v>
      </c>
    </row>
    <row r="296" spans="1:56" ht="28.5" customHeight="1" x14ac:dyDescent="0.45">
      <c r="A296" s="3" t="s">
        <v>172</v>
      </c>
      <c r="B296" s="14" t="s">
        <v>172</v>
      </c>
      <c r="C296" s="9" t="s">
        <v>293</v>
      </c>
      <c r="D296" s="13" t="s">
        <v>61</v>
      </c>
      <c r="E296" s="9">
        <v>26</v>
      </c>
      <c r="F296" s="9">
        <v>43</v>
      </c>
      <c r="G296" s="9" t="s">
        <v>60</v>
      </c>
      <c r="H296" s="9" t="s">
        <v>66</v>
      </c>
      <c r="I296" s="9">
        <v>140</v>
      </c>
      <c r="J296" s="9" t="s">
        <v>57</v>
      </c>
      <c r="K296" s="9">
        <v>5</v>
      </c>
      <c r="L296" s="9" t="s">
        <v>93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261</v>
      </c>
      <c r="T296" s="12">
        <v>45687</v>
      </c>
      <c r="U296" s="11">
        <v>20000</v>
      </c>
      <c r="V296" s="10">
        <v>0</v>
      </c>
      <c r="W296" s="10">
        <v>20000</v>
      </c>
      <c r="X296" s="10">
        <v>0</v>
      </c>
      <c r="Y296" s="10">
        <v>21000</v>
      </c>
      <c r="Z296" s="9" t="s">
        <v>197</v>
      </c>
      <c r="AA296" s="8">
        <v>24866.6</v>
      </c>
      <c r="AB296" s="8">
        <v>3670</v>
      </c>
      <c r="AC296" s="8">
        <v>21196.6</v>
      </c>
      <c r="AD296" s="8">
        <v>3670</v>
      </c>
      <c r="AE296" s="8">
        <v>21196.6</v>
      </c>
      <c r="AF296" s="8">
        <v>0</v>
      </c>
      <c r="AG296" s="1" t="s">
        <v>140</v>
      </c>
      <c r="AH296" s="1" t="s">
        <v>68</v>
      </c>
      <c r="AI296" s="1">
        <v>4</v>
      </c>
      <c r="AJ296" s="3">
        <v>45687</v>
      </c>
      <c r="AK296" s="3">
        <v>45683</v>
      </c>
      <c r="AL296" s="3">
        <v>45677</v>
      </c>
      <c r="AM296" s="3">
        <v>45684</v>
      </c>
      <c r="AN296" s="3">
        <v>45685</v>
      </c>
      <c r="AO296" s="3">
        <v>45685</v>
      </c>
      <c r="AP296" s="3">
        <v>45682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65</v>
      </c>
      <c r="AY296" s="2">
        <v>0</v>
      </c>
      <c r="AZ296" s="2">
        <v>0</v>
      </c>
      <c r="BA296" s="2">
        <v>0</v>
      </c>
      <c r="BB296" s="2">
        <v>0</v>
      </c>
      <c r="BC296" s="1" t="s">
        <v>107</v>
      </c>
      <c r="BD296" s="56">
        <v>1904.3967511111107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197</v>
      </c>
      <c r="AA297" s="8">
        <v>24866.6</v>
      </c>
      <c r="AB297" s="8">
        <v>3670</v>
      </c>
      <c r="AC297" s="8">
        <v>21196.6</v>
      </c>
      <c r="AD297" s="8">
        <v>3670</v>
      </c>
      <c r="AE297" s="8">
        <v>21196.6</v>
      </c>
      <c r="AF297" s="8" t="s">
        <v>58</v>
      </c>
      <c r="AG297" s="1" t="s">
        <v>143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107</v>
      </c>
      <c r="BD297" s="56">
        <v>0</v>
      </c>
    </row>
    <row r="298" spans="1:56" ht="28.5" customHeight="1" x14ac:dyDescent="0.45">
      <c r="A298" s="3">
        <v>45642</v>
      </c>
      <c r="B298" s="14" t="s">
        <v>512</v>
      </c>
      <c r="C298" s="9" t="s">
        <v>128</v>
      </c>
      <c r="D298" s="13" t="s">
        <v>59</v>
      </c>
      <c r="E298" s="9">
        <v>26</v>
      </c>
      <c r="F298" s="9">
        <v>43</v>
      </c>
      <c r="G298" s="9" t="s">
        <v>60</v>
      </c>
      <c r="H298" s="9">
        <v>0</v>
      </c>
      <c r="I298" s="9">
        <v>116</v>
      </c>
      <c r="J298" s="9" t="s">
        <v>57</v>
      </c>
      <c r="K298" s="9">
        <v>5</v>
      </c>
      <c r="L298" s="9" t="s">
        <v>93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129</v>
      </c>
      <c r="T298" s="12">
        <v>45665</v>
      </c>
      <c r="U298" s="11">
        <v>20000</v>
      </c>
      <c r="V298" s="10">
        <v>6920</v>
      </c>
      <c r="W298" s="10">
        <v>13080</v>
      </c>
      <c r="X298" s="10">
        <v>0</v>
      </c>
      <c r="Y298" s="10">
        <v>0</v>
      </c>
      <c r="Z298" s="9" t="s">
        <v>377</v>
      </c>
      <c r="AA298" s="8">
        <v>16262.7564</v>
      </c>
      <c r="AB298" s="8">
        <v>9510</v>
      </c>
      <c r="AC298" s="8">
        <v>6752.7564000000002</v>
      </c>
      <c r="AD298" s="8">
        <v>0</v>
      </c>
      <c r="AE298" s="8">
        <v>0</v>
      </c>
      <c r="AF298" s="8">
        <v>0</v>
      </c>
      <c r="AG298" s="1" t="s">
        <v>141</v>
      </c>
      <c r="AH298" s="1" t="s">
        <v>77</v>
      </c>
      <c r="AI298" s="1">
        <v>1</v>
      </c>
      <c r="AJ298" s="3">
        <v>45665</v>
      </c>
      <c r="AK298" s="3">
        <v>0</v>
      </c>
      <c r="AL298" s="3">
        <v>0</v>
      </c>
      <c r="AM298" s="3">
        <v>0</v>
      </c>
      <c r="AN298" s="3">
        <v>0</v>
      </c>
      <c r="AO298" s="3">
        <v>45664</v>
      </c>
      <c r="AP298" s="3">
        <v>45660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105</v>
      </c>
      <c r="BD298" s="56">
        <v>671.07392490666689</v>
      </c>
    </row>
    <row r="299" spans="1:56" ht="28.5" customHeight="1" x14ac:dyDescent="0.45">
      <c r="A299" s="3">
        <v>45642</v>
      </c>
      <c r="B299" s="14" t="s">
        <v>513</v>
      </c>
      <c r="C299" s="9" t="s">
        <v>128</v>
      </c>
      <c r="D299" s="13" t="s">
        <v>59</v>
      </c>
      <c r="E299" s="9">
        <v>26</v>
      </c>
      <c r="F299" s="9">
        <v>43</v>
      </c>
      <c r="G299" s="9" t="s">
        <v>60</v>
      </c>
      <c r="H299" s="9">
        <v>0</v>
      </c>
      <c r="I299" s="9">
        <v>116</v>
      </c>
      <c r="J299" s="9" t="s">
        <v>57</v>
      </c>
      <c r="K299" s="9">
        <v>5</v>
      </c>
      <c r="L299" s="9" t="s">
        <v>93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129</v>
      </c>
      <c r="T299" s="12">
        <v>45674</v>
      </c>
      <c r="U299" s="11">
        <v>20000</v>
      </c>
      <c r="V299" s="10">
        <v>0</v>
      </c>
      <c r="W299" s="10">
        <v>20000</v>
      </c>
      <c r="X299" s="10">
        <v>0</v>
      </c>
      <c r="Y299" s="10">
        <v>0</v>
      </c>
      <c r="Z299" s="9" t="s">
        <v>377</v>
      </c>
      <c r="AA299" s="8">
        <v>24866.6</v>
      </c>
      <c r="AB299" s="8">
        <v>0</v>
      </c>
      <c r="AC299" s="8">
        <v>24866.6</v>
      </c>
      <c r="AD299" s="8">
        <v>0</v>
      </c>
      <c r="AE299" s="8">
        <v>0</v>
      </c>
      <c r="AF299" s="8">
        <v>0</v>
      </c>
      <c r="AG299" s="1" t="s">
        <v>141</v>
      </c>
      <c r="AH299" s="1" t="s">
        <v>77</v>
      </c>
      <c r="AI299" s="1">
        <v>1</v>
      </c>
      <c r="AJ299" s="3">
        <v>45674</v>
      </c>
      <c r="AK299" s="3">
        <v>0</v>
      </c>
      <c r="AL299" s="3">
        <v>0</v>
      </c>
      <c r="AM299" s="3">
        <v>0</v>
      </c>
      <c r="AN299" s="3">
        <v>0</v>
      </c>
      <c r="AO299" s="3">
        <v>45673</v>
      </c>
      <c r="AP299" s="3">
        <v>45669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105</v>
      </c>
      <c r="BD299" s="56">
        <v>2471.1874488888889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26</v>
      </c>
      <c r="F300" s="9">
        <v>43</v>
      </c>
      <c r="G300" s="9">
        <v>0</v>
      </c>
      <c r="H300" s="9">
        <v>0</v>
      </c>
      <c r="I300" s="9">
        <v>116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377</v>
      </c>
      <c r="AA300" s="8">
        <v>41129.356399999997</v>
      </c>
      <c r="AB300" s="8">
        <v>9510</v>
      </c>
      <c r="AC300" s="8">
        <v>31619.356399999997</v>
      </c>
      <c r="AD300" s="8">
        <v>0</v>
      </c>
      <c r="AE300" s="8">
        <v>0</v>
      </c>
      <c r="AF300" s="8" t="s">
        <v>58</v>
      </c>
      <c r="AG300" s="1" t="s">
        <v>140</v>
      </c>
      <c r="AH300" s="1">
        <v>0</v>
      </c>
      <c r="AI300" s="1" t="s">
        <v>15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378</v>
      </c>
      <c r="BD300" s="56">
        <v>0</v>
      </c>
    </row>
    <row r="301" spans="1:56" ht="28.5" customHeight="1" x14ac:dyDescent="0.45">
      <c r="A301" s="3">
        <v>45624</v>
      </c>
      <c r="B301" s="14" t="s">
        <v>380</v>
      </c>
      <c r="C301" s="9" t="s">
        <v>128</v>
      </c>
      <c r="D301" s="13" t="s">
        <v>191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93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129</v>
      </c>
      <c r="T301" s="12">
        <v>45672</v>
      </c>
      <c r="U301" s="11">
        <v>40000</v>
      </c>
      <c r="V301" s="10">
        <v>0</v>
      </c>
      <c r="W301" s="10">
        <v>40000</v>
      </c>
      <c r="X301" s="10">
        <v>0</v>
      </c>
      <c r="Y301" s="10">
        <v>42000</v>
      </c>
      <c r="Z301" s="9" t="s">
        <v>89</v>
      </c>
      <c r="AA301" s="8">
        <v>49733.2</v>
      </c>
      <c r="AB301" s="8">
        <v>35809</v>
      </c>
      <c r="AC301" s="8">
        <v>13924.199999999997</v>
      </c>
      <c r="AD301" s="8">
        <v>18719</v>
      </c>
      <c r="AE301" s="8">
        <v>31014.199999999997</v>
      </c>
      <c r="AF301" s="8" t="s">
        <v>590</v>
      </c>
      <c r="AG301" s="1" t="s">
        <v>140</v>
      </c>
      <c r="AH301" s="1" t="s">
        <v>68</v>
      </c>
      <c r="AI301" s="1">
        <v>4</v>
      </c>
      <c r="AJ301" s="3">
        <v>45672</v>
      </c>
      <c r="AK301" s="3">
        <v>45668</v>
      </c>
      <c r="AL301" s="3">
        <v>45662</v>
      </c>
      <c r="AM301" s="3">
        <v>45669</v>
      </c>
      <c r="AN301" s="3">
        <v>45670</v>
      </c>
      <c r="AO301" s="3">
        <v>45670</v>
      </c>
      <c r="AP301" s="3">
        <v>45667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108</v>
      </c>
      <c r="BD301" s="56">
        <v>1436.04916</v>
      </c>
    </row>
    <row r="302" spans="1:56" ht="28.5" customHeight="1" x14ac:dyDescent="0.45">
      <c r="A302" s="3">
        <v>45659</v>
      </c>
      <c r="B302" s="14" t="s">
        <v>163</v>
      </c>
      <c r="C302" s="9" t="s">
        <v>128</v>
      </c>
      <c r="D302" s="13" t="s">
        <v>619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92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129</v>
      </c>
      <c r="T302" s="12">
        <v>45672</v>
      </c>
      <c r="U302" s="11">
        <v>10000</v>
      </c>
      <c r="V302" s="10">
        <v>0</v>
      </c>
      <c r="W302" s="10">
        <v>10000</v>
      </c>
      <c r="X302" s="10">
        <v>0</v>
      </c>
      <c r="Y302" s="10">
        <v>10500</v>
      </c>
      <c r="Z302" s="9" t="s">
        <v>89</v>
      </c>
      <c r="AA302" s="8">
        <v>12433.3</v>
      </c>
      <c r="AB302" s="8">
        <v>0</v>
      </c>
      <c r="AC302" s="8">
        <v>12433.3</v>
      </c>
      <c r="AD302" s="8">
        <v>0</v>
      </c>
      <c r="AE302" s="8">
        <v>12433.3</v>
      </c>
      <c r="AF302" s="8" t="s">
        <v>590</v>
      </c>
      <c r="AG302" s="1" t="s">
        <v>143</v>
      </c>
      <c r="AH302" s="1" t="s">
        <v>68</v>
      </c>
      <c r="AI302" s="1">
        <v>4</v>
      </c>
      <c r="AJ302" s="3">
        <v>45672</v>
      </c>
      <c r="AK302" s="3">
        <v>45668</v>
      </c>
      <c r="AL302" s="3">
        <v>45662</v>
      </c>
      <c r="AM302" s="3">
        <v>45669</v>
      </c>
      <c r="AN302" s="3">
        <v>45670</v>
      </c>
      <c r="AO302" s="3">
        <v>45670</v>
      </c>
      <c r="AP302" s="3">
        <v>45667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65</v>
      </c>
      <c r="AY302" s="2">
        <v>0</v>
      </c>
      <c r="AZ302" s="2">
        <v>0</v>
      </c>
      <c r="BA302" s="2">
        <v>0</v>
      </c>
      <c r="BB302" s="2">
        <v>0</v>
      </c>
      <c r="BC302" s="1" t="s">
        <v>108</v>
      </c>
      <c r="BD302" s="56">
        <v>1282.2876733333333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120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89</v>
      </c>
      <c r="AA303" s="8">
        <v>62166.5</v>
      </c>
      <c r="AB303" s="8">
        <v>35809</v>
      </c>
      <c r="AC303" s="8">
        <v>26357.499999999996</v>
      </c>
      <c r="AD303" s="8">
        <v>18719</v>
      </c>
      <c r="AE303" s="8">
        <v>43447.5</v>
      </c>
      <c r="AF303" s="8" t="s">
        <v>58</v>
      </c>
      <c r="AG303" s="1" t="s">
        <v>141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110</v>
      </c>
      <c r="BD303" s="56">
        <v>0</v>
      </c>
    </row>
    <row r="304" spans="1:56" ht="28.5" customHeight="1" x14ac:dyDescent="0.45">
      <c r="A304" s="3">
        <v>45663</v>
      </c>
      <c r="B304" s="14" t="s">
        <v>163</v>
      </c>
      <c r="C304" s="9" t="s">
        <v>128</v>
      </c>
      <c r="D304" s="13" t="s">
        <v>59</v>
      </c>
      <c r="E304" s="9">
        <v>28</v>
      </c>
      <c r="F304" s="9">
        <v>47</v>
      </c>
      <c r="G304" s="9" t="s">
        <v>60</v>
      </c>
      <c r="H304" s="9" t="s">
        <v>66</v>
      </c>
      <c r="I304" s="9">
        <v>180</v>
      </c>
      <c r="J304" s="9" t="s">
        <v>57</v>
      </c>
      <c r="K304" s="9">
        <v>5</v>
      </c>
      <c r="L304" s="9" t="s">
        <v>93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156</v>
      </c>
      <c r="T304" s="12">
        <v>45668</v>
      </c>
      <c r="U304" s="11">
        <v>5000</v>
      </c>
      <c r="V304" s="10">
        <v>0</v>
      </c>
      <c r="W304" s="10">
        <v>5000</v>
      </c>
      <c r="X304" s="10">
        <v>0</v>
      </c>
      <c r="Y304" s="10">
        <v>0</v>
      </c>
      <c r="Z304" s="9" t="s">
        <v>160</v>
      </c>
      <c r="AA304" s="8">
        <v>6775.4500000000007</v>
      </c>
      <c r="AB304" s="8">
        <v>6775.4500000000007</v>
      </c>
      <c r="AC304" s="8">
        <v>0</v>
      </c>
      <c r="AD304" s="8">
        <v>701</v>
      </c>
      <c r="AE304" s="8">
        <v>6074.4500000000007</v>
      </c>
      <c r="AF304" s="8" t="s">
        <v>703</v>
      </c>
      <c r="AG304" s="1" t="s">
        <v>140</v>
      </c>
      <c r="AH304" s="1" t="s">
        <v>195</v>
      </c>
      <c r="AI304" s="1">
        <v>2</v>
      </c>
      <c r="AJ304" s="3">
        <v>45668</v>
      </c>
      <c r="AK304" s="3">
        <v>45666</v>
      </c>
      <c r="AL304" s="3">
        <v>0</v>
      </c>
      <c r="AM304" s="3">
        <v>0</v>
      </c>
      <c r="AN304" s="3">
        <v>0</v>
      </c>
      <c r="AO304" s="3">
        <v>45667</v>
      </c>
      <c r="AP304" s="3">
        <v>45663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190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108</v>
      </c>
      <c r="BD304" s="56">
        <v>0</v>
      </c>
    </row>
    <row r="305" spans="1:56" ht="28.5" customHeight="1" x14ac:dyDescent="0.45">
      <c r="A305" s="3">
        <v>45630</v>
      </c>
      <c r="B305" s="14" t="s">
        <v>423</v>
      </c>
      <c r="C305" s="9" t="s">
        <v>198</v>
      </c>
      <c r="D305" s="13" t="s">
        <v>199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93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45673</v>
      </c>
      <c r="U305" s="11">
        <v>20000</v>
      </c>
      <c r="V305" s="10">
        <v>1238</v>
      </c>
      <c r="W305" s="10">
        <v>18762</v>
      </c>
      <c r="X305" s="10">
        <v>0</v>
      </c>
      <c r="Y305" s="10">
        <v>19700.100000000002</v>
      </c>
      <c r="Z305" s="9" t="s">
        <v>160</v>
      </c>
      <c r="AA305" s="8">
        <v>22278.936900000001</v>
      </c>
      <c r="AB305" s="8">
        <v>18010</v>
      </c>
      <c r="AC305" s="8">
        <v>4268.9369000000006</v>
      </c>
      <c r="AD305" s="8">
        <v>0</v>
      </c>
      <c r="AE305" s="8">
        <v>0</v>
      </c>
      <c r="AF305" s="8">
        <v>0</v>
      </c>
      <c r="AG305" s="1">
        <v>0</v>
      </c>
      <c r="AH305" s="1" t="s">
        <v>200</v>
      </c>
      <c r="AI305" s="1">
        <v>2</v>
      </c>
      <c r="AJ305" s="3">
        <v>45673</v>
      </c>
      <c r="AK305" s="3">
        <v>0</v>
      </c>
      <c r="AL305" s="3">
        <v>45664</v>
      </c>
      <c r="AM305" s="3">
        <v>45671</v>
      </c>
      <c r="AN305" s="3">
        <v>0</v>
      </c>
      <c r="AO305" s="3">
        <v>45672</v>
      </c>
      <c r="AP305" s="3">
        <v>45668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108</v>
      </c>
      <c r="BD305" s="56">
        <v>479.78107492777787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28</v>
      </c>
      <c r="F306" s="9">
        <v>43</v>
      </c>
      <c r="G306" s="9">
        <v>0</v>
      </c>
      <c r="H306" s="9">
        <v>0</v>
      </c>
      <c r="I306" s="9">
        <v>130</v>
      </c>
      <c r="J306" s="9" t="s">
        <v>57</v>
      </c>
      <c r="K306" s="9">
        <v>3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 t="s">
        <v>160</v>
      </c>
      <c r="AA306" s="8">
        <v>29054.386900000001</v>
      </c>
      <c r="AB306" s="8">
        <v>24785.45</v>
      </c>
      <c r="AC306" s="8">
        <v>4268.9369000000006</v>
      </c>
      <c r="AD306" s="8">
        <v>701</v>
      </c>
      <c r="AE306" s="8">
        <v>6074.4500000000007</v>
      </c>
      <c r="AF306" s="8" t="s">
        <v>58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201</v>
      </c>
      <c r="BD306" s="56">
        <v>0</v>
      </c>
    </row>
  </sheetData>
  <autoFilter ref="A5:BD30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306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5299-F6BA-4D48-8C04-4C01DA7E1DD3}">
  <sheetPr>
    <tabColor rgb="FFFFFF00"/>
  </sheetPr>
  <dimension ref="A1:BD286"/>
  <sheetViews>
    <sheetView zoomScale="80" zoomScaleNormal="80" workbookViewId="0">
      <selection activeCell="E15" sqref="E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45663</v>
      </c>
      <c r="E3" s="79" t="s">
        <v>52</v>
      </c>
      <c r="F3" s="79"/>
      <c r="G3" s="80">
        <v>13.14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45651</v>
      </c>
      <c r="B6" s="14" t="s">
        <v>565</v>
      </c>
      <c r="C6" s="9" t="s">
        <v>515</v>
      </c>
      <c r="D6" s="13" t="s">
        <v>516</v>
      </c>
      <c r="E6" s="9">
        <v>17</v>
      </c>
      <c r="F6" s="9">
        <v>26</v>
      </c>
      <c r="G6" s="9" t="s">
        <v>60</v>
      </c>
      <c r="H6" s="9">
        <v>0</v>
      </c>
      <c r="I6" s="9">
        <v>48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45668</v>
      </c>
      <c r="U6" s="11">
        <v>8850</v>
      </c>
      <c r="V6" s="10">
        <v>0</v>
      </c>
      <c r="W6" s="10">
        <v>8850</v>
      </c>
      <c r="X6" s="10">
        <v>0</v>
      </c>
      <c r="Y6" s="10">
        <v>9292.5</v>
      </c>
      <c r="Z6" s="9" t="s">
        <v>517</v>
      </c>
      <c r="AA6" s="8">
        <v>6799.8975000000009</v>
      </c>
      <c r="AB6" s="8">
        <v>2989</v>
      </c>
      <c r="AC6" s="8">
        <v>3810.8975000000009</v>
      </c>
      <c r="AD6" s="8">
        <v>0</v>
      </c>
      <c r="AE6" s="8">
        <v>0</v>
      </c>
      <c r="AF6" s="8">
        <v>0</v>
      </c>
      <c r="AG6" s="1" t="s">
        <v>141</v>
      </c>
      <c r="AH6" s="1" t="s">
        <v>74</v>
      </c>
      <c r="AI6" s="1">
        <v>2</v>
      </c>
      <c r="AJ6" s="3">
        <v>45668</v>
      </c>
      <c r="AK6" s="3">
        <v>0</v>
      </c>
      <c r="AL6" s="3">
        <v>45659</v>
      </c>
      <c r="AM6" s="3">
        <v>45666</v>
      </c>
      <c r="AN6" s="3">
        <v>45667</v>
      </c>
      <c r="AO6" s="3">
        <v>45667</v>
      </c>
      <c r="AP6" s="3">
        <v>45663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 t="s">
        <v>650</v>
      </c>
      <c r="AZ6" s="2">
        <v>0</v>
      </c>
      <c r="BA6" s="2">
        <v>0</v>
      </c>
      <c r="BB6" s="2">
        <v>0</v>
      </c>
      <c r="BC6" s="1" t="s">
        <v>105</v>
      </c>
      <c r="BD6" s="56">
        <v>247.62365088888899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17</v>
      </c>
      <c r="F7" s="9">
        <v>26</v>
      </c>
      <c r="G7" s="9">
        <v>0</v>
      </c>
      <c r="H7" s="9">
        <v>0</v>
      </c>
      <c r="I7" s="9">
        <v>48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517</v>
      </c>
      <c r="AA7" s="8">
        <v>6799.8975000000009</v>
      </c>
      <c r="AB7" s="8">
        <v>2989</v>
      </c>
      <c r="AC7" s="8">
        <v>3810.8975000000009</v>
      </c>
      <c r="AD7" s="8">
        <v>0</v>
      </c>
      <c r="AE7" s="8">
        <v>0</v>
      </c>
      <c r="AF7" s="8" t="s">
        <v>58</v>
      </c>
      <c r="AG7" s="1" t="s">
        <v>143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518</v>
      </c>
      <c r="BD7" s="56">
        <v>0</v>
      </c>
    </row>
    <row r="8" spans="1:56" ht="28.5" customHeight="1" x14ac:dyDescent="0.45">
      <c r="A8" s="3">
        <v>45659</v>
      </c>
      <c r="B8" s="14" t="s">
        <v>604</v>
      </c>
      <c r="C8" s="9" t="s">
        <v>605</v>
      </c>
      <c r="D8" s="13" t="s">
        <v>606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93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71</v>
      </c>
      <c r="T8" s="12">
        <v>45668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170</v>
      </c>
      <c r="AA8" s="8">
        <v>20605.75</v>
      </c>
      <c r="AB8" s="8">
        <v>10423</v>
      </c>
      <c r="AC8" s="8">
        <v>10182.75</v>
      </c>
      <c r="AD8" s="8">
        <v>0</v>
      </c>
      <c r="AE8" s="8">
        <v>0</v>
      </c>
      <c r="AF8" s="8">
        <v>0</v>
      </c>
      <c r="AG8" s="1" t="s">
        <v>140</v>
      </c>
      <c r="AH8" s="1" t="s">
        <v>72</v>
      </c>
      <c r="AI8" s="1">
        <v>3</v>
      </c>
      <c r="AJ8" s="3">
        <v>45668</v>
      </c>
      <c r="AK8" s="3">
        <v>0</v>
      </c>
      <c r="AL8" s="3">
        <v>45658</v>
      </c>
      <c r="AM8" s="3">
        <v>45665</v>
      </c>
      <c r="AN8" s="3">
        <v>45666</v>
      </c>
      <c r="AO8" s="3">
        <v>45666</v>
      </c>
      <c r="AP8" s="3">
        <v>45663</v>
      </c>
      <c r="AQ8" s="3">
        <v>45667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700.57320000000004</v>
      </c>
    </row>
    <row r="9" spans="1:56" ht="28.5" customHeight="1" x14ac:dyDescent="0.45">
      <c r="A9" s="3">
        <v>45659</v>
      </c>
      <c r="B9" s="14" t="s">
        <v>620</v>
      </c>
      <c r="C9" s="9" t="s">
        <v>621</v>
      </c>
      <c r="D9" s="13" t="s">
        <v>622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92</v>
      </c>
      <c r="M9" s="10">
        <v>19</v>
      </c>
      <c r="N9" s="9">
        <v>33</v>
      </c>
      <c r="O9" s="9">
        <v>40</v>
      </c>
      <c r="P9" s="10">
        <v>232.02998755199997</v>
      </c>
      <c r="Q9" s="10">
        <v>0</v>
      </c>
      <c r="R9" s="10">
        <v>232.02998755199997</v>
      </c>
      <c r="S9" s="9" t="s">
        <v>71</v>
      </c>
      <c r="T9" s="12">
        <v>45672</v>
      </c>
      <c r="U9" s="11">
        <v>15000</v>
      </c>
      <c r="V9" s="10">
        <v>0</v>
      </c>
      <c r="W9" s="10">
        <v>15000</v>
      </c>
      <c r="X9" s="10">
        <v>0</v>
      </c>
      <c r="Y9" s="10">
        <v>15750</v>
      </c>
      <c r="Z9" s="9" t="s">
        <v>170</v>
      </c>
      <c r="AA9" s="8">
        <v>13201.65</v>
      </c>
      <c r="AB9" s="8">
        <v>0</v>
      </c>
      <c r="AC9" s="8">
        <v>13201.65</v>
      </c>
      <c r="AD9" s="8">
        <v>0</v>
      </c>
      <c r="AE9" s="8">
        <v>0</v>
      </c>
      <c r="AF9" s="8">
        <v>0</v>
      </c>
      <c r="AG9" s="1" t="s">
        <v>142</v>
      </c>
      <c r="AH9" s="1" t="s">
        <v>72</v>
      </c>
      <c r="AI9" s="1">
        <v>3</v>
      </c>
      <c r="AJ9" s="3">
        <v>45672</v>
      </c>
      <c r="AK9" s="3">
        <v>0</v>
      </c>
      <c r="AL9" s="3">
        <v>45662</v>
      </c>
      <c r="AM9" s="3">
        <v>45669</v>
      </c>
      <c r="AN9" s="3">
        <v>45670</v>
      </c>
      <c r="AO9" s="3">
        <v>45670</v>
      </c>
      <c r="AP9" s="3">
        <v>45667</v>
      </c>
      <c r="AQ9" s="3">
        <v>45671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908.27351999999996</v>
      </c>
    </row>
    <row r="10" spans="1:56" ht="28.5" customHeight="1" x14ac:dyDescent="0.45">
      <c r="A10" s="3">
        <v>45659</v>
      </c>
      <c r="B10" s="14" t="s">
        <v>620</v>
      </c>
      <c r="C10" s="9" t="s">
        <v>621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93</v>
      </c>
      <c r="M10" s="10">
        <v>19</v>
      </c>
      <c r="N10" s="9">
        <v>33</v>
      </c>
      <c r="O10" s="9">
        <v>40</v>
      </c>
      <c r="P10" s="10">
        <v>46.405997510399999</v>
      </c>
      <c r="Q10" s="10">
        <v>0</v>
      </c>
      <c r="R10" s="10">
        <v>46.405997510399999</v>
      </c>
      <c r="S10" s="9" t="s">
        <v>71</v>
      </c>
      <c r="T10" s="12">
        <v>45672</v>
      </c>
      <c r="U10" s="11">
        <v>3000</v>
      </c>
      <c r="V10" s="10">
        <v>0</v>
      </c>
      <c r="W10" s="10">
        <v>3000</v>
      </c>
      <c r="X10" s="10">
        <v>0</v>
      </c>
      <c r="Y10" s="10">
        <v>0</v>
      </c>
      <c r="Z10" s="9" t="s">
        <v>170</v>
      </c>
      <c r="AA10" s="8">
        <v>2640.33</v>
      </c>
      <c r="AB10" s="8">
        <v>0</v>
      </c>
      <c r="AC10" s="8">
        <v>2640.33</v>
      </c>
      <c r="AD10" s="8">
        <v>0</v>
      </c>
      <c r="AE10" s="8">
        <v>0</v>
      </c>
      <c r="AF10" s="8">
        <v>0</v>
      </c>
      <c r="AG10" s="1" t="s">
        <v>141</v>
      </c>
      <c r="AH10" s="1" t="s">
        <v>167</v>
      </c>
      <c r="AI10" s="1">
        <v>2</v>
      </c>
      <c r="AJ10" s="3">
        <v>45672</v>
      </c>
      <c r="AK10" s="3">
        <v>0</v>
      </c>
      <c r="AL10" s="3">
        <v>0</v>
      </c>
      <c r="AM10" s="3">
        <v>0</v>
      </c>
      <c r="AN10" s="3">
        <v>0</v>
      </c>
      <c r="AO10" s="3">
        <v>45670</v>
      </c>
      <c r="AP10" s="3">
        <v>45667</v>
      </c>
      <c r="AQ10" s="3">
        <v>45671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181.65470400000004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36447.730000000003</v>
      </c>
      <c r="AB11" s="8">
        <v>10423</v>
      </c>
      <c r="AC11" s="8">
        <v>26024.730000000003</v>
      </c>
      <c r="AD11" s="8">
        <v>0</v>
      </c>
      <c r="AE11" s="8">
        <v>0</v>
      </c>
      <c r="AF11" s="8" t="s">
        <v>58</v>
      </c>
      <c r="AG11" s="1" t="s">
        <v>140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45637</v>
      </c>
      <c r="B12" s="14" t="s">
        <v>478</v>
      </c>
      <c r="C12" s="9" t="s">
        <v>447</v>
      </c>
      <c r="D12" s="13" t="s">
        <v>448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45670</v>
      </c>
      <c r="U12" s="11">
        <v>5000</v>
      </c>
      <c r="V12" s="10">
        <v>442</v>
      </c>
      <c r="W12" s="10">
        <v>4558</v>
      </c>
      <c r="X12" s="10">
        <v>5100</v>
      </c>
      <c r="Y12" s="10">
        <v>0</v>
      </c>
      <c r="Z12" s="9" t="s">
        <v>177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144</v>
      </c>
      <c r="AH12" s="1" t="s">
        <v>75</v>
      </c>
      <c r="AI12" s="1">
        <v>4</v>
      </c>
      <c r="AJ12" s="3">
        <v>45670</v>
      </c>
      <c r="AK12" s="3">
        <v>45666</v>
      </c>
      <c r="AL12" s="3">
        <v>45659</v>
      </c>
      <c r="AM12" s="3">
        <v>45667</v>
      </c>
      <c r="AN12" s="3">
        <v>45668</v>
      </c>
      <c r="AO12" s="3">
        <v>45669</v>
      </c>
      <c r="AP12" s="3">
        <v>45665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45659</v>
      </c>
      <c r="B13" s="14" t="s">
        <v>607</v>
      </c>
      <c r="C13" s="9" t="s">
        <v>608</v>
      </c>
      <c r="D13" s="13" t="s">
        <v>609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92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 t="s">
        <v>71</v>
      </c>
      <c r="T13" s="12">
        <v>45672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141</v>
      </c>
      <c r="AH13" s="1" t="s">
        <v>68</v>
      </c>
      <c r="AI13" s="1">
        <v>4</v>
      </c>
      <c r="AJ13" s="3">
        <v>45672</v>
      </c>
      <c r="AK13" s="3">
        <v>45668</v>
      </c>
      <c r="AL13" s="3">
        <v>45662</v>
      </c>
      <c r="AM13" s="3">
        <v>45669</v>
      </c>
      <c r="AN13" s="3">
        <v>45670</v>
      </c>
      <c r="AO13" s="3">
        <v>45670</v>
      </c>
      <c r="AP13" s="3">
        <v>45667</v>
      </c>
      <c r="AQ13" s="3">
        <v>45671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281.63520000000005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177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58</v>
      </c>
      <c r="AG14" s="1" t="s">
        <v>141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178</v>
      </c>
      <c r="BD14" s="56">
        <v>0</v>
      </c>
    </row>
    <row r="15" spans="1:56" ht="28.5" customHeight="1" x14ac:dyDescent="0.45">
      <c r="A15" s="3">
        <v>45639</v>
      </c>
      <c r="B15" s="14" t="s">
        <v>566</v>
      </c>
      <c r="C15" s="9" t="s">
        <v>175</v>
      </c>
      <c r="D15" s="13" t="s">
        <v>387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176</v>
      </c>
      <c r="T15" s="12">
        <v>45664</v>
      </c>
      <c r="U15" s="11">
        <v>15000</v>
      </c>
      <c r="V15" s="10">
        <v>685</v>
      </c>
      <c r="W15" s="10">
        <v>14315</v>
      </c>
      <c r="X15" s="10">
        <v>6240</v>
      </c>
      <c r="Y15" s="10">
        <v>9198</v>
      </c>
      <c r="Z15" s="9" t="s">
        <v>223</v>
      </c>
      <c r="AA15" s="8">
        <v>8095.2517799999996</v>
      </c>
      <c r="AB15" s="8">
        <v>8095.2517799999996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74</v>
      </c>
      <c r="AI15" s="1">
        <v>2</v>
      </c>
      <c r="AJ15" s="3">
        <v>45664</v>
      </c>
      <c r="AK15" s="3">
        <v>0</v>
      </c>
      <c r="AL15" s="3">
        <v>45655</v>
      </c>
      <c r="AM15" s="3">
        <v>45662</v>
      </c>
      <c r="AN15" s="3">
        <v>45663</v>
      </c>
      <c r="AO15" s="3">
        <v>45663</v>
      </c>
      <c r="AP15" s="3">
        <v>45659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651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45639</v>
      </c>
      <c r="B16" s="14" t="s">
        <v>567</v>
      </c>
      <c r="C16" s="9" t="s">
        <v>175</v>
      </c>
      <c r="D16" s="13" t="s">
        <v>157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176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223</v>
      </c>
      <c r="AA16" s="8">
        <v>39926.190149999995</v>
      </c>
      <c r="AB16" s="8">
        <v>26702</v>
      </c>
      <c r="AC16" s="8">
        <v>13224.190149999995</v>
      </c>
      <c r="AD16" s="8">
        <v>0</v>
      </c>
      <c r="AE16" s="8">
        <v>0</v>
      </c>
      <c r="AF16" s="8">
        <v>0</v>
      </c>
      <c r="AG16" s="1" t="s">
        <v>141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960.37007578222199</v>
      </c>
    </row>
    <row r="17" spans="1:56" ht="28.5" customHeight="1" x14ac:dyDescent="0.45">
      <c r="A17" s="3">
        <v>45651</v>
      </c>
      <c r="B17" s="14" t="s">
        <v>569</v>
      </c>
      <c r="C17" s="9" t="s">
        <v>175</v>
      </c>
      <c r="D17" s="13" t="s">
        <v>387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176</v>
      </c>
      <c r="T17" s="12">
        <v>45666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223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74</v>
      </c>
      <c r="AI17" s="1">
        <v>2</v>
      </c>
      <c r="AJ17" s="3">
        <v>45666</v>
      </c>
      <c r="AK17" s="3">
        <v>0</v>
      </c>
      <c r="AL17" s="3">
        <v>45657</v>
      </c>
      <c r="AM17" s="3">
        <v>45664</v>
      </c>
      <c r="AN17" s="3">
        <v>45665</v>
      </c>
      <c r="AO17" s="3">
        <v>45665</v>
      </c>
      <c r="AP17" s="3">
        <v>45661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45646</v>
      </c>
      <c r="B18" s="14" t="s">
        <v>568</v>
      </c>
      <c r="C18" s="9" t="s">
        <v>249</v>
      </c>
      <c r="D18" s="13" t="s">
        <v>289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156</v>
      </c>
      <c r="T18" s="12">
        <v>45670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223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141</v>
      </c>
      <c r="AH18" s="1" t="s">
        <v>72</v>
      </c>
      <c r="AI18" s="1">
        <v>3</v>
      </c>
      <c r="AJ18" s="3">
        <v>45670</v>
      </c>
      <c r="AK18" s="3">
        <v>0</v>
      </c>
      <c r="AL18" s="3">
        <v>45660</v>
      </c>
      <c r="AM18" s="3">
        <v>45667</v>
      </c>
      <c r="AN18" s="3">
        <v>45668</v>
      </c>
      <c r="AO18" s="3">
        <v>45668</v>
      </c>
      <c r="AP18" s="3">
        <v>45665</v>
      </c>
      <c r="AQ18" s="3">
        <v>45669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1795.7224266666669</v>
      </c>
    </row>
    <row r="19" spans="1:56" ht="28.5" customHeight="1" x14ac:dyDescent="0.45">
      <c r="A19" s="3">
        <v>45659</v>
      </c>
      <c r="B19" s="14" t="s">
        <v>610</v>
      </c>
      <c r="C19" s="9" t="s">
        <v>611</v>
      </c>
      <c r="D19" s="13" t="s">
        <v>612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92</v>
      </c>
      <c r="M19" s="10">
        <v>20</v>
      </c>
      <c r="N19" s="9">
        <v>35</v>
      </c>
      <c r="O19" s="9">
        <v>40</v>
      </c>
      <c r="P19" s="10">
        <v>86.348214399999989</v>
      </c>
      <c r="Q19" s="10">
        <v>0</v>
      </c>
      <c r="R19" s="10">
        <v>86.348214399999989</v>
      </c>
      <c r="S19" s="9" t="s">
        <v>71</v>
      </c>
      <c r="T19" s="12">
        <v>45672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223</v>
      </c>
      <c r="AA19" s="8">
        <v>4679.9500000000007</v>
      </c>
      <c r="AB19" s="8">
        <v>0</v>
      </c>
      <c r="AC19" s="8">
        <v>4679.9500000000007</v>
      </c>
      <c r="AD19" s="8">
        <v>0</v>
      </c>
      <c r="AE19" s="8">
        <v>0</v>
      </c>
      <c r="AF19" s="8">
        <v>0</v>
      </c>
      <c r="AG19" s="1" t="s">
        <v>140</v>
      </c>
      <c r="AH19" s="1" t="s">
        <v>72</v>
      </c>
      <c r="AI19" s="1">
        <v>3</v>
      </c>
      <c r="AJ19" s="3">
        <v>45672</v>
      </c>
      <c r="AK19" s="3">
        <v>0</v>
      </c>
      <c r="AL19" s="3">
        <v>45662</v>
      </c>
      <c r="AM19" s="3">
        <v>45669</v>
      </c>
      <c r="AN19" s="3">
        <v>45670</v>
      </c>
      <c r="AO19" s="3">
        <v>45670</v>
      </c>
      <c r="AP19" s="3">
        <v>45667</v>
      </c>
      <c r="AQ19" s="3">
        <v>45671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339.86836888888894</v>
      </c>
    </row>
    <row r="20" spans="1:56" ht="28.5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142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45661</v>
      </c>
      <c r="B21" s="14" t="s">
        <v>669</v>
      </c>
      <c r="C21" s="9" t="s">
        <v>670</v>
      </c>
      <c r="D21" s="13" t="s">
        <v>671</v>
      </c>
      <c r="E21" s="9">
        <v>19</v>
      </c>
      <c r="F21" s="9">
        <v>34</v>
      </c>
      <c r="G21" s="9" t="s">
        <v>60</v>
      </c>
      <c r="H21" s="9">
        <v>0</v>
      </c>
      <c r="I21" s="9">
        <v>68</v>
      </c>
      <c r="J21" s="9" t="s">
        <v>57</v>
      </c>
      <c r="K21" s="9">
        <v>5</v>
      </c>
      <c r="L21" s="9" t="s">
        <v>361</v>
      </c>
      <c r="M21" s="10">
        <v>21</v>
      </c>
      <c r="N21" s="9">
        <v>37</v>
      </c>
      <c r="O21" s="9">
        <v>40</v>
      </c>
      <c r="P21" s="10">
        <v>95.846517983999988</v>
      </c>
      <c r="Q21" s="10">
        <v>0</v>
      </c>
      <c r="R21" s="10">
        <v>95.846517983999988</v>
      </c>
      <c r="S21" s="9" t="s">
        <v>67</v>
      </c>
      <c r="T21" s="12">
        <v>45674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223</v>
      </c>
      <c r="AA21" s="8">
        <v>4959.3500000000004</v>
      </c>
      <c r="AB21" s="8">
        <v>0</v>
      </c>
      <c r="AC21" s="8">
        <v>4959.3500000000004</v>
      </c>
      <c r="AD21" s="8">
        <v>0</v>
      </c>
      <c r="AE21" s="8">
        <v>0</v>
      </c>
      <c r="AF21" s="8">
        <v>0</v>
      </c>
      <c r="AG21" s="1" t="s">
        <v>142</v>
      </c>
      <c r="AH21" s="1" t="s">
        <v>72</v>
      </c>
      <c r="AI21" s="1">
        <v>3</v>
      </c>
      <c r="AJ21" s="3">
        <v>45674</v>
      </c>
      <c r="AK21" s="3">
        <v>0</v>
      </c>
      <c r="AL21" s="3">
        <v>45664</v>
      </c>
      <c r="AM21" s="3">
        <v>45671</v>
      </c>
      <c r="AN21" s="3">
        <v>45672</v>
      </c>
      <c r="AO21" s="3">
        <v>45672</v>
      </c>
      <c r="AP21" s="3">
        <v>45669</v>
      </c>
      <c r="AQ21" s="3">
        <v>45673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360.15901777777782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223</v>
      </c>
      <c r="AA22" s="8">
        <v>143995.34193</v>
      </c>
      <c r="AB22" s="8">
        <v>52399.451780000003</v>
      </c>
      <c r="AC22" s="8">
        <v>91595.890149999992</v>
      </c>
      <c r="AD22" s="8">
        <v>0</v>
      </c>
      <c r="AE22" s="8">
        <v>0</v>
      </c>
      <c r="AF22" s="8" t="s">
        <v>58</v>
      </c>
      <c r="AG22" s="1" t="s">
        <v>141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0</v>
      </c>
    </row>
    <row r="23" spans="1:56" ht="28.5" customHeight="1" x14ac:dyDescent="0.45">
      <c r="A23" s="3">
        <v>45649</v>
      </c>
      <c r="B23" s="14" t="s">
        <v>281</v>
      </c>
      <c r="C23" s="9" t="s">
        <v>73</v>
      </c>
      <c r="D23" s="13" t="s">
        <v>297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188</v>
      </c>
      <c r="T23" s="12">
        <v>45663</v>
      </c>
      <c r="U23" s="11">
        <v>4961</v>
      </c>
      <c r="V23" s="10">
        <v>0</v>
      </c>
      <c r="W23" s="10">
        <v>4961</v>
      </c>
      <c r="X23" s="10">
        <v>10350</v>
      </c>
      <c r="Y23" s="10">
        <v>0</v>
      </c>
      <c r="Z23" s="9" t="s">
        <v>233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45663</v>
      </c>
      <c r="AK23" s="3">
        <v>0</v>
      </c>
      <c r="AL23" s="3">
        <v>45654</v>
      </c>
      <c r="AM23" s="3">
        <v>45661</v>
      </c>
      <c r="AN23" s="3">
        <v>45662</v>
      </c>
      <c r="AO23" s="3">
        <v>45662</v>
      </c>
      <c r="AP23" s="3">
        <v>45658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45659</v>
      </c>
      <c r="B24" s="14" t="s">
        <v>541</v>
      </c>
      <c r="C24" s="9" t="s">
        <v>73</v>
      </c>
      <c r="D24" s="13" t="s">
        <v>388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188</v>
      </c>
      <c r="T24" s="12">
        <v>45663</v>
      </c>
      <c r="U24" s="11">
        <v>5000</v>
      </c>
      <c r="V24" s="10">
        <v>0</v>
      </c>
      <c r="W24" s="10">
        <v>5000</v>
      </c>
      <c r="X24" s="10">
        <v>21280</v>
      </c>
      <c r="Y24" s="10">
        <v>0</v>
      </c>
      <c r="Z24" s="9" t="s">
        <v>233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45663</v>
      </c>
      <c r="AK24" s="3">
        <v>0</v>
      </c>
      <c r="AL24" s="3">
        <v>45654</v>
      </c>
      <c r="AM24" s="3">
        <v>45661</v>
      </c>
      <c r="AN24" s="3">
        <v>45662</v>
      </c>
      <c r="AO24" s="3">
        <v>45662</v>
      </c>
      <c r="AP24" s="3">
        <v>45658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45646</v>
      </c>
      <c r="B25" s="14" t="s">
        <v>539</v>
      </c>
      <c r="C25" s="9" t="s">
        <v>73</v>
      </c>
      <c r="D25" s="13" t="s">
        <v>540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0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257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45666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233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0</v>
      </c>
    </row>
    <row r="27" spans="1:56" ht="28.5" customHeight="1" x14ac:dyDescent="0.45">
      <c r="A27" s="3">
        <v>45649</v>
      </c>
      <c r="B27" s="14" t="s">
        <v>541</v>
      </c>
      <c r="C27" s="9" t="s">
        <v>73</v>
      </c>
      <c r="D27" s="13" t="s">
        <v>542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416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1371</v>
      </c>
      <c r="AC28" s="8">
        <v>3029.55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228.19917066666673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297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233</v>
      </c>
      <c r="AA29" s="8">
        <v>8801.1</v>
      </c>
      <c r="AB29" s="8">
        <v>0</v>
      </c>
      <c r="AC29" s="8">
        <v>8801.1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662.93796800000007</v>
      </c>
    </row>
    <row r="30" spans="1:56" ht="28.5" customHeight="1" x14ac:dyDescent="0.45">
      <c r="A30" s="3">
        <v>45649</v>
      </c>
      <c r="B30" s="14" t="s">
        <v>281</v>
      </c>
      <c r="C30" s="9" t="s">
        <v>73</v>
      </c>
      <c r="D30" s="13" t="s">
        <v>229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233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662.93796800000007</v>
      </c>
    </row>
    <row r="31" spans="1:56" ht="28.5" customHeight="1" x14ac:dyDescent="0.45">
      <c r="A31" s="3">
        <v>45659</v>
      </c>
      <c r="B31" s="14" t="s">
        <v>541</v>
      </c>
      <c r="C31" s="9" t="s">
        <v>73</v>
      </c>
      <c r="D31" s="13" t="s">
        <v>388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45667</v>
      </c>
      <c r="U31" s="11">
        <v>20000</v>
      </c>
      <c r="V31" s="10">
        <v>0</v>
      </c>
      <c r="W31" s="10">
        <v>20000</v>
      </c>
      <c r="X31" s="10">
        <v>0</v>
      </c>
      <c r="Y31" s="10">
        <v>21000</v>
      </c>
      <c r="Z31" s="9" t="s">
        <v>233</v>
      </c>
      <c r="AA31" s="8">
        <v>17602.2</v>
      </c>
      <c r="AB31" s="8">
        <v>0</v>
      </c>
      <c r="AC31" s="8">
        <v>17602.2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45667</v>
      </c>
      <c r="AK31" s="3">
        <v>0</v>
      </c>
      <c r="AL31" s="3">
        <v>45658</v>
      </c>
      <c r="AM31" s="3">
        <v>45665</v>
      </c>
      <c r="AN31" s="3">
        <v>45666</v>
      </c>
      <c r="AO31" s="3">
        <v>45666</v>
      </c>
      <c r="AP31" s="3">
        <v>45662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1325.8759360000001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543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544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331.46898400000003</v>
      </c>
    </row>
    <row r="34" spans="1:56" ht="28.5" customHeight="1" x14ac:dyDescent="0.45">
      <c r="A34" s="3">
        <v>45649</v>
      </c>
      <c r="B34" s="14" t="s">
        <v>541</v>
      </c>
      <c r="C34" s="9" t="s">
        <v>73</v>
      </c>
      <c r="D34" s="13" t="s">
        <v>366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331.46898400000003</v>
      </c>
    </row>
    <row r="35" spans="1:56" ht="28.5" customHeight="1" x14ac:dyDescent="0.45">
      <c r="A35" s="3">
        <v>45649</v>
      </c>
      <c r="B35" s="14" t="s">
        <v>281</v>
      </c>
      <c r="C35" s="9" t="s">
        <v>73</v>
      </c>
      <c r="D35" s="13" t="s">
        <v>299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281</v>
      </c>
      <c r="C36" s="9" t="s">
        <v>73</v>
      </c>
      <c r="D36" s="13" t="s">
        <v>370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233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>
        <v>0</v>
      </c>
      <c r="AG36" s="1" t="s">
        <v>143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662.93796800000007</v>
      </c>
    </row>
    <row r="37" spans="1:56" ht="28.5" customHeight="1" x14ac:dyDescent="0.45">
      <c r="A37" s="3">
        <v>45646</v>
      </c>
      <c r="B37" s="14" t="s">
        <v>545</v>
      </c>
      <c r="C37" s="9" t="s">
        <v>73</v>
      </c>
      <c r="D37" s="13" t="s">
        <v>388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>
        <v>0</v>
      </c>
      <c r="AG37" s="1" t="s">
        <v>143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352.51463377777782</v>
      </c>
    </row>
    <row r="38" spans="1:56" ht="28.5" customHeight="1" x14ac:dyDescent="0.45">
      <c r="A38" s="3">
        <v>45646</v>
      </c>
      <c r="B38" s="14" t="s">
        <v>545</v>
      </c>
      <c r="C38" s="9" t="s">
        <v>73</v>
      </c>
      <c r="D38" s="13" t="s">
        <v>546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352.51463377777782</v>
      </c>
    </row>
    <row r="39" spans="1:56" ht="28.5" customHeight="1" x14ac:dyDescent="0.45">
      <c r="A39" s="3">
        <v>45652</v>
      </c>
      <c r="B39" s="14" t="s">
        <v>613</v>
      </c>
      <c r="C39" s="9" t="s">
        <v>73</v>
      </c>
      <c r="D39" s="13" t="s">
        <v>59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45670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233</v>
      </c>
      <c r="AA39" s="8">
        <v>17602.2</v>
      </c>
      <c r="AB39" s="8">
        <v>10000</v>
      </c>
      <c r="AC39" s="8">
        <v>7602.2000000000007</v>
      </c>
      <c r="AD39" s="8">
        <v>0</v>
      </c>
      <c r="AE39" s="8">
        <v>0</v>
      </c>
      <c r="AF39" s="8">
        <v>0</v>
      </c>
      <c r="AG39" s="1" t="s">
        <v>141</v>
      </c>
      <c r="AH39" s="1" t="s">
        <v>77</v>
      </c>
      <c r="AI39" s="1">
        <v>1</v>
      </c>
      <c r="AJ39" s="3">
        <v>45670</v>
      </c>
      <c r="AK39" s="3">
        <v>0</v>
      </c>
      <c r="AL39" s="3">
        <v>0</v>
      </c>
      <c r="AM39" s="3">
        <v>0</v>
      </c>
      <c r="AN39" s="3">
        <v>0</v>
      </c>
      <c r="AO39" s="3">
        <v>45669</v>
      </c>
      <c r="AP39" s="3">
        <v>45665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572.63149155555573</v>
      </c>
    </row>
    <row r="40" spans="1:56" ht="28.5" customHeight="1" x14ac:dyDescent="0.45">
      <c r="A40" s="3">
        <v>45652</v>
      </c>
      <c r="B40" s="14" t="s">
        <v>614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45670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233</v>
      </c>
      <c r="AA40" s="8">
        <v>17602.2</v>
      </c>
      <c r="AB40" s="8">
        <v>0</v>
      </c>
      <c r="AC40" s="8">
        <v>17602.2</v>
      </c>
      <c r="AD40" s="8">
        <v>0</v>
      </c>
      <c r="AE40" s="8">
        <v>0</v>
      </c>
      <c r="AF40" s="8">
        <v>0</v>
      </c>
      <c r="AG40" s="1" t="s">
        <v>141</v>
      </c>
      <c r="AH40" s="1" t="s">
        <v>77</v>
      </c>
      <c r="AI40" s="1">
        <v>1</v>
      </c>
      <c r="AJ40" s="3">
        <v>45670</v>
      </c>
      <c r="AK40" s="3">
        <v>0</v>
      </c>
      <c r="AL40" s="3">
        <v>0</v>
      </c>
      <c r="AM40" s="3">
        <v>0</v>
      </c>
      <c r="AN40" s="3">
        <v>0</v>
      </c>
      <c r="AO40" s="3">
        <v>45669</v>
      </c>
      <c r="AP40" s="3">
        <v>45665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1325.8759360000001</v>
      </c>
    </row>
    <row r="41" spans="1:56" ht="28.5" customHeight="1" x14ac:dyDescent="0.45">
      <c r="A41" s="3">
        <v>45649</v>
      </c>
      <c r="B41" s="14" t="s">
        <v>541</v>
      </c>
      <c r="C41" s="9" t="s">
        <v>73</v>
      </c>
      <c r="D41" s="13" t="s">
        <v>298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541</v>
      </c>
      <c r="C42" s="9" t="s">
        <v>73</v>
      </c>
      <c r="D42" s="13" t="s">
        <v>229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45671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233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662.93796800000007</v>
      </c>
    </row>
    <row r="43" spans="1:56" ht="28.5" customHeight="1" x14ac:dyDescent="0.45">
      <c r="A43" s="3">
        <v>45649</v>
      </c>
      <c r="B43" s="14" t="s">
        <v>541</v>
      </c>
      <c r="C43" s="9" t="s">
        <v>73</v>
      </c>
      <c r="D43" s="13" t="s">
        <v>300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547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customHeight="1" x14ac:dyDescent="0.45">
      <c r="A45" s="3">
        <v>45649</v>
      </c>
      <c r="B45" s="14" t="s">
        <v>281</v>
      </c>
      <c r="C45" s="9" t="s">
        <v>73</v>
      </c>
      <c r="D45" s="13" t="s">
        <v>257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281</v>
      </c>
      <c r="C46" s="9" t="s">
        <v>73</v>
      </c>
      <c r="D46" s="13" t="s">
        <v>317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281</v>
      </c>
      <c r="C47" s="9" t="s">
        <v>73</v>
      </c>
      <c r="D47" s="13" t="s">
        <v>548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549</v>
      </c>
      <c r="C48" s="9" t="s">
        <v>73</v>
      </c>
      <c r="D48" s="13" t="s">
        <v>300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233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705.02926755555563</v>
      </c>
    </row>
    <row r="49" spans="1:56" ht="28.5" customHeight="1" x14ac:dyDescent="0.45">
      <c r="A49" s="3">
        <v>45659</v>
      </c>
      <c r="B49" s="14" t="s">
        <v>615</v>
      </c>
      <c r="C49" s="9" t="s">
        <v>73</v>
      </c>
      <c r="D49" s="13" t="s">
        <v>388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233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45672</v>
      </c>
      <c r="AK49" s="3">
        <v>0</v>
      </c>
      <c r="AL49" s="3">
        <v>45663</v>
      </c>
      <c r="AM49" s="3">
        <v>45670</v>
      </c>
      <c r="AN49" s="3">
        <v>45671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705.02926755555563</v>
      </c>
    </row>
    <row r="50" spans="1:56" ht="28.5" customHeight="1" x14ac:dyDescent="0.45">
      <c r="A50" s="3">
        <v>45649</v>
      </c>
      <c r="B50" s="14" t="s">
        <v>541</v>
      </c>
      <c r="C50" s="9" t="s">
        <v>73</v>
      </c>
      <c r="D50" s="13" t="s">
        <v>550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45673</v>
      </c>
      <c r="U50" s="11">
        <v>3000</v>
      </c>
      <c r="V50" s="10">
        <v>0</v>
      </c>
      <c r="W50" s="10">
        <v>3000</v>
      </c>
      <c r="X50" s="10">
        <v>0</v>
      </c>
      <c r="Y50" s="10">
        <v>3150</v>
      </c>
      <c r="Z50" s="9" t="s">
        <v>233</v>
      </c>
      <c r="AA50" s="8">
        <v>2640.33</v>
      </c>
      <c r="AB50" s="8">
        <v>0</v>
      </c>
      <c r="AC50" s="8">
        <v>2640.33</v>
      </c>
      <c r="AD50" s="8">
        <v>0</v>
      </c>
      <c r="AE50" s="8">
        <v>0</v>
      </c>
      <c r="AF50" s="8">
        <v>0</v>
      </c>
      <c r="AG50" s="1" t="s">
        <v>143</v>
      </c>
      <c r="AH50" s="1" t="s">
        <v>74</v>
      </c>
      <c r="AI50" s="1">
        <v>2</v>
      </c>
      <c r="AJ50" s="3">
        <v>45673</v>
      </c>
      <c r="AK50" s="3">
        <v>0</v>
      </c>
      <c r="AL50" s="3">
        <v>45664</v>
      </c>
      <c r="AM50" s="3">
        <v>45671</v>
      </c>
      <c r="AN50" s="3">
        <v>45672</v>
      </c>
      <c r="AO50" s="3">
        <v>45672</v>
      </c>
      <c r="AP50" s="3">
        <v>45668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198.88139040000004</v>
      </c>
    </row>
    <row r="51" spans="1:56" ht="28.5" customHeight="1" x14ac:dyDescent="0.45">
      <c r="A51" s="3">
        <v>45649</v>
      </c>
      <c r="B51" s="14" t="s">
        <v>541</v>
      </c>
      <c r="C51" s="9" t="s">
        <v>73</v>
      </c>
      <c r="D51" s="13" t="s">
        <v>370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45673</v>
      </c>
      <c r="AK51" s="3">
        <v>0</v>
      </c>
      <c r="AL51" s="3">
        <v>45664</v>
      </c>
      <c r="AM51" s="3">
        <v>45671</v>
      </c>
      <c r="AN51" s="3">
        <v>45672</v>
      </c>
      <c r="AO51" s="3">
        <v>45672</v>
      </c>
      <c r="AP51" s="3">
        <v>45668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233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45673</v>
      </c>
      <c r="AK52" s="3">
        <v>0</v>
      </c>
      <c r="AL52" s="3">
        <v>45664</v>
      </c>
      <c r="AM52" s="3">
        <v>45671</v>
      </c>
      <c r="AN52" s="3">
        <v>45672</v>
      </c>
      <c r="AO52" s="3">
        <v>45672</v>
      </c>
      <c r="AP52" s="3">
        <v>45668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331.46898400000003</v>
      </c>
    </row>
    <row r="53" spans="1:56" ht="28.5" customHeight="1" x14ac:dyDescent="0.45">
      <c r="A53" s="3">
        <v>45646</v>
      </c>
      <c r="B53" s="14" t="s">
        <v>551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45673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233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77</v>
      </c>
      <c r="AI53" s="1">
        <v>1</v>
      </c>
      <c r="AJ53" s="3">
        <v>45673</v>
      </c>
      <c r="AK53" s="3">
        <v>0</v>
      </c>
      <c r="AL53" s="3">
        <v>0</v>
      </c>
      <c r="AM53" s="3">
        <v>0</v>
      </c>
      <c r="AN53" s="3">
        <v>0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394.60593333333333</v>
      </c>
    </row>
    <row r="54" spans="1:56" ht="28.5" customHeight="1" x14ac:dyDescent="0.45">
      <c r="A54" s="3">
        <v>45649</v>
      </c>
      <c r="B54" s="14" t="s">
        <v>281</v>
      </c>
      <c r="C54" s="9" t="s">
        <v>73</v>
      </c>
      <c r="D54" s="13" t="s">
        <v>298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45674</v>
      </c>
      <c r="AK54" s="3">
        <v>0</v>
      </c>
      <c r="AL54" s="3">
        <v>45665</v>
      </c>
      <c r="AM54" s="3">
        <v>45672</v>
      </c>
      <c r="AN54" s="3">
        <v>45673</v>
      </c>
      <c r="AO54" s="3">
        <v>45673</v>
      </c>
      <c r="AP54" s="3">
        <v>45669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281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45674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233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45674</v>
      </c>
      <c r="AK55" s="3">
        <v>0</v>
      </c>
      <c r="AL55" s="3">
        <v>45665</v>
      </c>
      <c r="AM55" s="3">
        <v>45672</v>
      </c>
      <c r="AN55" s="3">
        <v>45673</v>
      </c>
      <c r="AO55" s="3">
        <v>45673</v>
      </c>
      <c r="AP55" s="3">
        <v>45669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662.93796800000007</v>
      </c>
    </row>
    <row r="56" spans="1:56" ht="28.5" customHeight="1" x14ac:dyDescent="0.45">
      <c r="A56" s="3">
        <v>45649</v>
      </c>
      <c r="B56" s="14" t="s">
        <v>281</v>
      </c>
      <c r="C56" s="9" t="s">
        <v>73</v>
      </c>
      <c r="D56" s="13" t="s">
        <v>297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45674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233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45674</v>
      </c>
      <c r="AK56" s="3">
        <v>0</v>
      </c>
      <c r="AL56" s="3">
        <v>45665</v>
      </c>
      <c r="AM56" s="3">
        <v>45672</v>
      </c>
      <c r="AN56" s="3">
        <v>45673</v>
      </c>
      <c r="AO56" s="3">
        <v>45673</v>
      </c>
      <c r="AP56" s="3">
        <v>45669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662.93796800000007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297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45675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233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45675</v>
      </c>
      <c r="AK57" s="3">
        <v>0</v>
      </c>
      <c r="AL57" s="3">
        <v>45666</v>
      </c>
      <c r="AM57" s="3">
        <v>45673</v>
      </c>
      <c r="AN57" s="3">
        <v>45674</v>
      </c>
      <c r="AO57" s="3">
        <v>45674</v>
      </c>
      <c r="AP57" s="3">
        <v>45670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662.93796800000007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548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45675</v>
      </c>
      <c r="AK58" s="3">
        <v>0</v>
      </c>
      <c r="AL58" s="3">
        <v>45666</v>
      </c>
      <c r="AM58" s="3">
        <v>45673</v>
      </c>
      <c r="AN58" s="3">
        <v>45674</v>
      </c>
      <c r="AO58" s="3">
        <v>45674</v>
      </c>
      <c r="AP58" s="3">
        <v>45670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45661</v>
      </c>
      <c r="B59" s="14" t="s">
        <v>652</v>
      </c>
      <c r="C59" s="9" t="s">
        <v>73</v>
      </c>
      <c r="D59" s="13" t="s">
        <v>388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45675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45675</v>
      </c>
      <c r="AK59" s="3">
        <v>0</v>
      </c>
      <c r="AL59" s="3">
        <v>45666</v>
      </c>
      <c r="AM59" s="3">
        <v>45673</v>
      </c>
      <c r="AN59" s="3">
        <v>45674</v>
      </c>
      <c r="AO59" s="3">
        <v>45674</v>
      </c>
      <c r="AP59" s="3">
        <v>45670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352.51463377777782</v>
      </c>
    </row>
    <row r="60" spans="1:56" ht="28.5" customHeight="1" x14ac:dyDescent="0.45">
      <c r="A60" s="3">
        <v>45661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45661</v>
      </c>
      <c r="B61" s="14" t="s">
        <v>281</v>
      </c>
      <c r="C61" s="9" t="s">
        <v>73</v>
      </c>
      <c r="D61" s="13" t="s">
        <v>229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257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45678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45678</v>
      </c>
      <c r="AK62" s="3">
        <v>0</v>
      </c>
      <c r="AL62" s="3">
        <v>45669</v>
      </c>
      <c r="AM62" s="3">
        <v>45676</v>
      </c>
      <c r="AN62" s="3">
        <v>45677</v>
      </c>
      <c r="AO62" s="3">
        <v>45677</v>
      </c>
      <c r="AP62" s="3">
        <v>45673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291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416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143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543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544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45652</v>
      </c>
      <c r="B67" s="14" t="s">
        <v>614</v>
      </c>
      <c r="C67" s="9" t="s">
        <v>73</v>
      </c>
      <c r="D67" s="13" t="s">
        <v>59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45679</v>
      </c>
      <c r="U67" s="11">
        <v>20000</v>
      </c>
      <c r="V67" s="10">
        <v>0</v>
      </c>
      <c r="W67" s="10">
        <v>20000</v>
      </c>
      <c r="X67" s="10">
        <v>0</v>
      </c>
      <c r="Y67" s="10">
        <v>0</v>
      </c>
      <c r="Z67" s="9" t="s">
        <v>233</v>
      </c>
      <c r="AA67" s="8">
        <v>17602.2</v>
      </c>
      <c r="AB67" s="8">
        <v>0</v>
      </c>
      <c r="AC67" s="8">
        <v>17602.2</v>
      </c>
      <c r="AD67" s="8">
        <v>0</v>
      </c>
      <c r="AE67" s="8">
        <v>0</v>
      </c>
      <c r="AF67" s="8">
        <v>0</v>
      </c>
      <c r="AG67" s="1" t="s">
        <v>140</v>
      </c>
      <c r="AH67" s="1" t="s">
        <v>77</v>
      </c>
      <c r="AI67" s="1">
        <v>1</v>
      </c>
      <c r="AJ67" s="3">
        <v>45679</v>
      </c>
      <c r="AK67" s="3">
        <v>0</v>
      </c>
      <c r="AL67" s="3">
        <v>0</v>
      </c>
      <c r="AM67" s="3">
        <v>0</v>
      </c>
      <c r="AN67" s="3">
        <v>0</v>
      </c>
      <c r="AO67" s="3">
        <v>45678</v>
      </c>
      <c r="AP67" s="3">
        <v>45674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1325.8759360000001</v>
      </c>
    </row>
    <row r="68" spans="1:56" ht="28.5" customHeight="1" x14ac:dyDescent="0.45">
      <c r="A68" s="3">
        <v>45661</v>
      </c>
      <c r="B68" s="14" t="s">
        <v>541</v>
      </c>
      <c r="C68" s="9" t="s">
        <v>73</v>
      </c>
      <c r="D68" s="13" t="s">
        <v>388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45682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233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140</v>
      </c>
      <c r="AH68" s="1" t="s">
        <v>74</v>
      </c>
      <c r="AI68" s="1">
        <v>2</v>
      </c>
      <c r="AJ68" s="3">
        <v>45682</v>
      </c>
      <c r="AK68" s="3">
        <v>0</v>
      </c>
      <c r="AL68" s="3">
        <v>45673</v>
      </c>
      <c r="AM68" s="3">
        <v>45680</v>
      </c>
      <c r="AN68" s="3">
        <v>45681</v>
      </c>
      <c r="AO68" s="3">
        <v>45681</v>
      </c>
      <c r="AP68" s="3">
        <v>45677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662.93796800000007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45687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233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45687</v>
      </c>
      <c r="AK69" s="3">
        <v>0</v>
      </c>
      <c r="AL69" s="3">
        <v>45678</v>
      </c>
      <c r="AM69" s="3">
        <v>45685</v>
      </c>
      <c r="AN69" s="3">
        <v>45686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7955.2556160000004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406163.77999999985</v>
      </c>
      <c r="AB70" s="8">
        <v>24852.05</v>
      </c>
      <c r="AC70" s="8">
        <v>381311.72999999992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2210</v>
      </c>
      <c r="W73" s="10">
        <v>16090</v>
      </c>
      <c r="X73" s="10">
        <v>0</v>
      </c>
      <c r="Y73" s="10">
        <v>0</v>
      </c>
      <c r="Z73" s="9" t="s">
        <v>180</v>
      </c>
      <c r="AA73" s="8">
        <v>17307.8521</v>
      </c>
      <c r="AB73" s="8">
        <v>6350</v>
      </c>
      <c r="AC73" s="8">
        <v>10957.8521</v>
      </c>
      <c r="AD73" s="8">
        <v>0</v>
      </c>
      <c r="AE73" s="8">
        <v>0</v>
      </c>
      <c r="AF73" s="8">
        <v>0</v>
      </c>
      <c r="AG73" s="1" t="s">
        <v>141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672.69036502777772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143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31347.702100000002</v>
      </c>
      <c r="AB75" s="8">
        <v>6350</v>
      </c>
      <c r="AC75" s="8">
        <v>24997.702100000002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45652</v>
      </c>
      <c r="B76" s="14" t="s">
        <v>571</v>
      </c>
      <c r="C76" s="9" t="s">
        <v>86</v>
      </c>
      <c r="D76" s="13" t="s">
        <v>572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45665</v>
      </c>
      <c r="U76" s="11">
        <v>50000</v>
      </c>
      <c r="V76" s="10">
        <v>0</v>
      </c>
      <c r="W76" s="10">
        <v>50000</v>
      </c>
      <c r="X76" s="10">
        <v>0</v>
      </c>
      <c r="Y76" s="10">
        <v>52500</v>
      </c>
      <c r="Z76" s="9" t="s">
        <v>79</v>
      </c>
      <c r="AA76" s="8">
        <v>56578.500000000007</v>
      </c>
      <c r="AB76" s="8">
        <v>22748</v>
      </c>
      <c r="AC76" s="8">
        <v>33830.500000000007</v>
      </c>
      <c r="AD76" s="8">
        <v>0</v>
      </c>
      <c r="AE76" s="8">
        <v>0</v>
      </c>
      <c r="AF76" s="8" t="s">
        <v>321</v>
      </c>
      <c r="AG76" s="1" t="s">
        <v>143</v>
      </c>
      <c r="AH76" s="1" t="s">
        <v>74</v>
      </c>
      <c r="AI76" s="1">
        <v>2</v>
      </c>
      <c r="AJ76" s="3">
        <v>45665</v>
      </c>
      <c r="AK76" s="3">
        <v>0</v>
      </c>
      <c r="AL76" s="3">
        <v>45656</v>
      </c>
      <c r="AM76" s="3">
        <v>45663</v>
      </c>
      <c r="AN76" s="3">
        <v>45664</v>
      </c>
      <c r="AO76" s="3">
        <v>45664</v>
      </c>
      <c r="AP76" s="3">
        <v>45660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2435.7960000000003</v>
      </c>
    </row>
    <row r="77" spans="1:56" ht="28.5" customHeight="1" x14ac:dyDescent="0.45">
      <c r="A77" s="3">
        <v>45638</v>
      </c>
      <c r="B77" s="14" t="s">
        <v>479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45668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480</v>
      </c>
      <c r="AG77" s="1" t="s">
        <v>140</v>
      </c>
      <c r="AH77" s="1" t="s">
        <v>77</v>
      </c>
      <c r="AI77" s="1">
        <v>1</v>
      </c>
      <c r="AJ77" s="3">
        <v>45668</v>
      </c>
      <c r="AK77" s="3">
        <v>0</v>
      </c>
      <c r="AL77" s="3">
        <v>0</v>
      </c>
      <c r="AM77" s="3">
        <v>0</v>
      </c>
      <c r="AN77" s="3">
        <v>0</v>
      </c>
      <c r="AO77" s="3">
        <v>45667</v>
      </c>
      <c r="AP77" s="3">
        <v>45663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506</v>
      </c>
      <c r="W78" s="10">
        <v>4494</v>
      </c>
      <c r="X78" s="10">
        <v>0</v>
      </c>
      <c r="Y78" s="10">
        <v>0</v>
      </c>
      <c r="Z78" s="9" t="s">
        <v>79</v>
      </c>
      <c r="AA78" s="8">
        <v>5085.2755800000004</v>
      </c>
      <c r="AB78" s="8">
        <v>0</v>
      </c>
      <c r="AC78" s="8">
        <v>5085.2755800000004</v>
      </c>
      <c r="AD78" s="8">
        <v>0</v>
      </c>
      <c r="AE78" s="8">
        <v>0</v>
      </c>
      <c r="AF78" s="8" t="s">
        <v>480</v>
      </c>
      <c r="AG78" s="1" t="s">
        <v>142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366.13984175999997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67321.625580000007</v>
      </c>
      <c r="AB80" s="8">
        <v>22748</v>
      </c>
      <c r="AC80" s="8">
        <v>44573.625580000007</v>
      </c>
      <c r="AD80" s="8">
        <v>0</v>
      </c>
      <c r="AE80" s="8">
        <v>0</v>
      </c>
      <c r="AF80" s="8" t="s">
        <v>58</v>
      </c>
      <c r="AG80" s="1" t="s">
        <v>142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45663</v>
      </c>
      <c r="U81" s="11">
        <v>3040</v>
      </c>
      <c r="V81" s="10">
        <v>0</v>
      </c>
      <c r="W81" s="10">
        <v>3040</v>
      </c>
      <c r="X81" s="10">
        <v>6170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142</v>
      </c>
      <c r="AH81" s="1" t="s">
        <v>75</v>
      </c>
      <c r="AI81" s="1">
        <v>4</v>
      </c>
      <c r="AJ81" s="3">
        <v>45663</v>
      </c>
      <c r="AK81" s="3">
        <v>45659</v>
      </c>
      <c r="AL81" s="3">
        <v>45652</v>
      </c>
      <c r="AM81" s="3">
        <v>45660</v>
      </c>
      <c r="AN81" s="3">
        <v>45661</v>
      </c>
      <c r="AO81" s="3">
        <v>45662</v>
      </c>
      <c r="AP81" s="3">
        <v>45658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10600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11069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15020</v>
      </c>
      <c r="W85" s="10">
        <v>0</v>
      </c>
      <c r="X85" s="10">
        <v>16023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498</v>
      </c>
      <c r="C87" s="9" t="s">
        <v>114</v>
      </c>
      <c r="D87" s="13" t="s">
        <v>499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45670</v>
      </c>
      <c r="U87" s="11">
        <v>4000</v>
      </c>
      <c r="V87" s="10">
        <v>0</v>
      </c>
      <c r="W87" s="10">
        <v>4000</v>
      </c>
      <c r="X87" s="10">
        <v>4300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45670</v>
      </c>
      <c r="AK87" s="3">
        <v>45666</v>
      </c>
      <c r="AL87" s="3">
        <v>45659</v>
      </c>
      <c r="AM87" s="3">
        <v>45667</v>
      </c>
      <c r="AN87" s="3">
        <v>45668</v>
      </c>
      <c r="AO87" s="3">
        <v>45669</v>
      </c>
      <c r="AP87" s="3">
        <v>45665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45650</v>
      </c>
      <c r="B88" s="14" t="s">
        <v>576</v>
      </c>
      <c r="C88" s="9" t="s">
        <v>577</v>
      </c>
      <c r="D88" s="13" t="s">
        <v>578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354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45671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8801.1</v>
      </c>
      <c r="AE88" s="8">
        <v>0</v>
      </c>
      <c r="AF88" s="8">
        <v>0</v>
      </c>
      <c r="AG88" s="1" t="s">
        <v>141</v>
      </c>
      <c r="AH88" s="1" t="s">
        <v>68</v>
      </c>
      <c r="AI88" s="1">
        <v>4</v>
      </c>
      <c r="AJ88" s="3">
        <v>45671</v>
      </c>
      <c r="AK88" s="3">
        <v>45667</v>
      </c>
      <c r="AL88" s="3">
        <v>45661</v>
      </c>
      <c r="AM88" s="3">
        <v>45668</v>
      </c>
      <c r="AN88" s="3">
        <v>45669</v>
      </c>
      <c r="AO88" s="3">
        <v>45669</v>
      </c>
      <c r="AP88" s="3">
        <v>45666</v>
      </c>
      <c r="AQ88" s="3">
        <v>45670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5099.05</v>
      </c>
      <c r="AE89" s="8">
        <v>0</v>
      </c>
      <c r="AF89" s="8" t="s">
        <v>581</v>
      </c>
      <c r="AG89" s="1" t="s">
        <v>140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581</v>
      </c>
      <c r="AG91" s="1" t="s">
        <v>140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45635</v>
      </c>
      <c r="B92" s="14" t="s">
        <v>441</v>
      </c>
      <c r="C92" s="9" t="s">
        <v>114</v>
      </c>
      <c r="D92" s="13" t="s">
        <v>442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45672</v>
      </c>
      <c r="U92" s="11">
        <v>6000</v>
      </c>
      <c r="V92" s="10">
        <v>5473</v>
      </c>
      <c r="W92" s="10">
        <v>527</v>
      </c>
      <c r="X92" s="10">
        <v>10628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171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45660</v>
      </c>
      <c r="B93" s="14" t="s">
        <v>163</v>
      </c>
      <c r="C93" s="9" t="s">
        <v>155</v>
      </c>
      <c r="D93" s="13" t="s">
        <v>623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129</v>
      </c>
      <c r="T93" s="12">
        <v>45674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45674</v>
      </c>
      <c r="AK93" s="3">
        <v>45670</v>
      </c>
      <c r="AL93" s="3">
        <v>45663</v>
      </c>
      <c r="AM93" s="3">
        <v>45671</v>
      </c>
      <c r="AN93" s="3">
        <v>45672</v>
      </c>
      <c r="AO93" s="3">
        <v>45673</v>
      </c>
      <c r="AP93" s="3">
        <v>45669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45581</v>
      </c>
      <c r="B94" s="14" t="s">
        <v>285</v>
      </c>
      <c r="C94" s="9" t="s">
        <v>114</v>
      </c>
      <c r="D94" s="13" t="s">
        <v>286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45674</v>
      </c>
      <c r="U94" s="11">
        <v>3000</v>
      </c>
      <c r="V94" s="10">
        <v>3031</v>
      </c>
      <c r="W94" s="10">
        <v>0</v>
      </c>
      <c r="X94" s="10">
        <v>5415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45674</v>
      </c>
      <c r="AK94" s="3">
        <v>45670</v>
      </c>
      <c r="AL94" s="3">
        <v>45663</v>
      </c>
      <c r="AM94" s="3">
        <v>45671</v>
      </c>
      <c r="AN94" s="3">
        <v>45672</v>
      </c>
      <c r="AO94" s="3">
        <v>45673</v>
      </c>
      <c r="AP94" s="3">
        <v>45669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45581</v>
      </c>
      <c r="B95" s="14" t="s">
        <v>283</v>
      </c>
      <c r="C95" s="9" t="s">
        <v>114</v>
      </c>
      <c r="D95" s="13" t="s">
        <v>284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45674</v>
      </c>
      <c r="U95" s="11">
        <v>3000</v>
      </c>
      <c r="V95" s="10">
        <v>3025</v>
      </c>
      <c r="W95" s="10">
        <v>0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45659</v>
      </c>
      <c r="B96" s="14" t="s">
        <v>624</v>
      </c>
      <c r="C96" s="9" t="s">
        <v>86</v>
      </c>
      <c r="D96" s="13" t="s">
        <v>583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625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626</v>
      </c>
      <c r="AG96" s="1" t="s">
        <v>142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770.52311111111101</v>
      </c>
    </row>
    <row r="97" spans="1:56" ht="28.5" customHeight="1" x14ac:dyDescent="0.45">
      <c r="A97" s="3">
        <v>45660</v>
      </c>
      <c r="B97" s="14" t="s">
        <v>163</v>
      </c>
      <c r="C97" s="9" t="s">
        <v>155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129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45552</v>
      </c>
      <c r="B98" s="14" t="s">
        <v>271</v>
      </c>
      <c r="C98" s="9" t="s">
        <v>185</v>
      </c>
      <c r="D98" s="13" t="s">
        <v>186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45552</v>
      </c>
      <c r="B99" s="14" t="s">
        <v>271</v>
      </c>
      <c r="C99" s="9" t="s">
        <v>185</v>
      </c>
      <c r="D99" s="13" t="s">
        <v>187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269</v>
      </c>
      <c r="C100" s="9" t="s">
        <v>270</v>
      </c>
      <c r="D100" s="13" t="s">
        <v>187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45643</v>
      </c>
      <c r="B101" s="14" t="s">
        <v>500</v>
      </c>
      <c r="C101" s="9" t="s">
        <v>80</v>
      </c>
      <c r="D101" s="13" t="s">
        <v>501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45660</v>
      </c>
      <c r="B102" s="14" t="s">
        <v>163</v>
      </c>
      <c r="C102" s="9" t="s">
        <v>155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129</v>
      </c>
      <c r="T102" s="12">
        <v>45681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5378.4500000000007</v>
      </c>
      <c r="AB102" s="8">
        <v>5378.4500000000007</v>
      </c>
      <c r="AC102" s="8">
        <v>0</v>
      </c>
      <c r="AD102" s="8">
        <v>5378.4500000000007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45681</v>
      </c>
      <c r="AK102" s="3">
        <v>45677</v>
      </c>
      <c r="AL102" s="3">
        <v>45670</v>
      </c>
      <c r="AM102" s="3">
        <v>45678</v>
      </c>
      <c r="AN102" s="3">
        <v>45679</v>
      </c>
      <c r="AO102" s="3">
        <v>45680</v>
      </c>
      <c r="AP102" s="3">
        <v>45676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 t="s">
        <v>623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45573</v>
      </c>
      <c r="B104" s="14" t="s">
        <v>279</v>
      </c>
      <c r="C104" s="9" t="s">
        <v>114</v>
      </c>
      <c r="D104" s="13" t="s">
        <v>278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81</v>
      </c>
      <c r="AA104" s="8">
        <v>4302.76</v>
      </c>
      <c r="AB104" s="8">
        <v>4302.76</v>
      </c>
      <c r="AC104" s="8">
        <v>0</v>
      </c>
      <c r="AD104" s="8">
        <v>4302.76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45660</v>
      </c>
      <c r="B105" s="14" t="s">
        <v>163</v>
      </c>
      <c r="C105" s="9" t="s">
        <v>155</v>
      </c>
      <c r="D105" s="13">
        <v>918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129</v>
      </c>
      <c r="T105" s="12">
        <v>45685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5518.15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45660</v>
      </c>
      <c r="B106" s="14" t="s">
        <v>163</v>
      </c>
      <c r="C106" s="9" t="s">
        <v>155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129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45643</v>
      </c>
      <c r="B107" s="14" t="s">
        <v>503</v>
      </c>
      <c r="C107" s="9" t="s">
        <v>114</v>
      </c>
      <c r="D107" s="13" t="s">
        <v>504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4414.5199999999995</v>
      </c>
      <c r="AB107" s="8">
        <v>4414.5199999999995</v>
      </c>
      <c r="AC107" s="8">
        <v>0</v>
      </c>
      <c r="AD107" s="8">
        <v>4414.5199999999995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45643</v>
      </c>
      <c r="B108" s="14" t="s">
        <v>505</v>
      </c>
      <c r="C108" s="9" t="s">
        <v>114</v>
      </c>
      <c r="D108" s="13" t="s">
        <v>506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45628</v>
      </c>
      <c r="B109" s="14" t="s">
        <v>389</v>
      </c>
      <c r="C109" s="9" t="s">
        <v>114</v>
      </c>
      <c r="D109" s="13" t="s">
        <v>390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416.92688888888887</v>
      </c>
    </row>
    <row r="110" spans="1:56" ht="28.5" customHeight="1" x14ac:dyDescent="0.45">
      <c r="A110" s="3" t="s">
        <v>172</v>
      </c>
      <c r="B110" s="14" t="s">
        <v>172</v>
      </c>
      <c r="C110" s="9" t="s">
        <v>98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45687</v>
      </c>
      <c r="U110" s="11">
        <v>20000</v>
      </c>
      <c r="V110" s="10">
        <v>0</v>
      </c>
      <c r="W110" s="10">
        <v>20000</v>
      </c>
      <c r="X110" s="10">
        <v>0</v>
      </c>
      <c r="Y110" s="10">
        <v>21000</v>
      </c>
      <c r="Z110" s="9" t="s">
        <v>81</v>
      </c>
      <c r="AA110" s="8">
        <v>21513.800000000003</v>
      </c>
      <c r="AB110" s="8">
        <v>21513.800000000003</v>
      </c>
      <c r="AC110" s="8">
        <v>0</v>
      </c>
      <c r="AD110" s="8">
        <v>21513.800000000003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 t="s">
        <v>172</v>
      </c>
      <c r="B111" s="14" t="s">
        <v>172</v>
      </c>
      <c r="C111" s="9" t="s">
        <v>181</v>
      </c>
      <c r="D111" s="13" t="s">
        <v>61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>
        <v>45687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81</v>
      </c>
      <c r="AA111" s="8">
        <v>52387.500000000007</v>
      </c>
      <c r="AB111" s="8">
        <v>52387.500000000007</v>
      </c>
      <c r="AC111" s="8">
        <v>0</v>
      </c>
      <c r="AD111" s="8">
        <v>52387.500000000007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>
        <v>45687</v>
      </c>
      <c r="AK111" s="3">
        <v>45683</v>
      </c>
      <c r="AL111" s="3">
        <v>45676</v>
      </c>
      <c r="AM111" s="3">
        <v>45684</v>
      </c>
      <c r="AN111" s="3">
        <v>45685</v>
      </c>
      <c r="AO111" s="3">
        <v>45686</v>
      </c>
      <c r="AP111" s="3">
        <v>45682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 t="s">
        <v>172</v>
      </c>
      <c r="B112" s="14" t="s">
        <v>172</v>
      </c>
      <c r="C112" s="9" t="s">
        <v>80</v>
      </c>
      <c r="D112" s="13" t="s">
        <v>61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45687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81</v>
      </c>
      <c r="AA112" s="8">
        <v>55181.5</v>
      </c>
      <c r="AB112" s="8">
        <v>55181.5</v>
      </c>
      <c r="AC112" s="8">
        <v>0</v>
      </c>
      <c r="AD112" s="8">
        <v>55181.5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>
        <v>45687</v>
      </c>
      <c r="AK112" s="3">
        <v>45683</v>
      </c>
      <c r="AL112" s="3">
        <v>45676</v>
      </c>
      <c r="AM112" s="3">
        <v>45684</v>
      </c>
      <c r="AN112" s="3">
        <v>45685</v>
      </c>
      <c r="AO112" s="3">
        <v>45686</v>
      </c>
      <c r="AP112" s="3">
        <v>45682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507</v>
      </c>
      <c r="C113" s="9" t="s">
        <v>80</v>
      </c>
      <c r="D113" s="13" t="s">
        <v>508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45688</v>
      </c>
      <c r="U113" s="11">
        <v>4000</v>
      </c>
      <c r="V113" s="10">
        <v>0</v>
      </c>
      <c r="W113" s="10">
        <v>4000</v>
      </c>
      <c r="X113" s="10">
        <v>0</v>
      </c>
      <c r="Y113" s="10">
        <v>4200</v>
      </c>
      <c r="Z113" s="9" t="s">
        <v>81</v>
      </c>
      <c r="AA113" s="8">
        <v>4414.5199999999995</v>
      </c>
      <c r="AB113" s="8">
        <v>0</v>
      </c>
      <c r="AC113" s="8">
        <v>4414.5199999999995</v>
      </c>
      <c r="AD113" s="8">
        <v>0</v>
      </c>
      <c r="AE113" s="8">
        <v>4414.5199999999995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333.54151111111111</v>
      </c>
    </row>
    <row r="114" spans="1:56" ht="28.5" customHeight="1" x14ac:dyDescent="0.45">
      <c r="A114" s="3">
        <v>45660</v>
      </c>
      <c r="B114" s="14" t="s">
        <v>163</v>
      </c>
      <c r="C114" s="9" t="s">
        <v>155</v>
      </c>
      <c r="D114" s="13">
        <v>915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129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45660</v>
      </c>
      <c r="B115" s="14" t="s">
        <v>163</v>
      </c>
      <c r="C115" s="9" t="s">
        <v>155</v>
      </c>
      <c r="D115" s="13">
        <v>575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>
        <v>45688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81</v>
      </c>
      <c r="AA115" s="8">
        <v>2759.0749999999998</v>
      </c>
      <c r="AB115" s="8">
        <v>2759.0749999999998</v>
      </c>
      <c r="AC115" s="8">
        <v>0</v>
      </c>
      <c r="AD115" s="8">
        <v>2759.0749999999998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45660</v>
      </c>
      <c r="B116" s="14" t="s">
        <v>163</v>
      </c>
      <c r="C116" s="9" t="s">
        <v>155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129</v>
      </c>
      <c r="T116" s="12">
        <v>45688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81</v>
      </c>
      <c r="AA116" s="8">
        <v>5518.15</v>
      </c>
      <c r="AB116" s="8">
        <v>5518.15</v>
      </c>
      <c r="AC116" s="8">
        <v>0</v>
      </c>
      <c r="AD116" s="8">
        <v>5518.15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>
        <v>45688</v>
      </c>
      <c r="AK116" s="3">
        <v>45684</v>
      </c>
      <c r="AL116" s="3">
        <v>45677</v>
      </c>
      <c r="AM116" s="3">
        <v>45685</v>
      </c>
      <c r="AN116" s="3">
        <v>45686</v>
      </c>
      <c r="AO116" s="3">
        <v>45687</v>
      </c>
      <c r="AP116" s="3">
        <v>45683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45660</v>
      </c>
      <c r="B117" s="14" t="s">
        <v>163</v>
      </c>
      <c r="C117" s="9" t="s">
        <v>155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129</v>
      </c>
      <c r="T117" s="12">
        <v>45688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5518.15</v>
      </c>
      <c r="AB117" s="8">
        <v>5518.15</v>
      </c>
      <c r="AC117" s="8">
        <v>0</v>
      </c>
      <c r="AD117" s="8">
        <v>5518.15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>
        <v>45688</v>
      </c>
      <c r="AK117" s="3">
        <v>45684</v>
      </c>
      <c r="AL117" s="3">
        <v>45677</v>
      </c>
      <c r="AM117" s="3">
        <v>45685</v>
      </c>
      <c r="AN117" s="3">
        <v>45686</v>
      </c>
      <c r="AO117" s="3">
        <v>45687</v>
      </c>
      <c r="AP117" s="3">
        <v>45683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45643</v>
      </c>
      <c r="B118" s="14" t="s">
        <v>502</v>
      </c>
      <c r="C118" s="9" t="s">
        <v>80</v>
      </c>
      <c r="D118" s="13" t="s">
        <v>375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416.92688888888887</v>
      </c>
    </row>
    <row r="119" spans="1:56" ht="28.5" customHeight="1" x14ac:dyDescent="0.45">
      <c r="A119" s="3">
        <v>45661</v>
      </c>
      <c r="B119" s="14" t="s">
        <v>163</v>
      </c>
      <c r="C119" s="9" t="s">
        <v>80</v>
      </c>
      <c r="D119" s="13" t="s">
        <v>653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141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262.82226666666674</v>
      </c>
    </row>
    <row r="120" spans="1:56" ht="28.5" customHeight="1" x14ac:dyDescent="0.45">
      <c r="A120" s="3">
        <v>45661</v>
      </c>
      <c r="B120" s="14" t="s">
        <v>163</v>
      </c>
      <c r="C120" s="9" t="s">
        <v>80</v>
      </c>
      <c r="D120" s="13" t="s">
        <v>654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81</v>
      </c>
      <c r="AA120" s="8">
        <v>3478.5300000000007</v>
      </c>
      <c r="AB120" s="8">
        <v>0</v>
      </c>
      <c r="AC120" s="8">
        <v>3478.5300000000007</v>
      </c>
      <c r="AD120" s="8">
        <v>0</v>
      </c>
      <c r="AE120" s="8">
        <v>3478.5300000000007</v>
      </c>
      <c r="AF120" s="8">
        <v>0</v>
      </c>
      <c r="AG120" s="1" t="s">
        <v>141</v>
      </c>
      <c r="AH120" s="1">
        <v>0</v>
      </c>
      <c r="AI120" s="1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262.82226666666674</v>
      </c>
    </row>
    <row r="121" spans="1:56" ht="28.5" customHeight="1" x14ac:dyDescent="0.45">
      <c r="A121" s="3">
        <v>45661</v>
      </c>
      <c r="B121" s="14" t="s">
        <v>163</v>
      </c>
      <c r="C121" s="9" t="s">
        <v>80</v>
      </c>
      <c r="D121" s="13" t="s">
        <v>655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3478.5300000000007</v>
      </c>
      <c r="AB121" s="8">
        <v>0</v>
      </c>
      <c r="AC121" s="8">
        <v>3478.5300000000007</v>
      </c>
      <c r="AD121" s="8">
        <v>0</v>
      </c>
      <c r="AE121" s="8">
        <v>3478.5300000000007</v>
      </c>
      <c r="AF121" s="8">
        <v>0</v>
      </c>
      <c r="AG121" s="1" t="s">
        <v>140</v>
      </c>
      <c r="AH121" s="1">
        <v>0</v>
      </c>
      <c r="AI121" s="1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262.82226666666674</v>
      </c>
    </row>
    <row r="122" spans="1:56" ht="28.5" customHeight="1" x14ac:dyDescent="0.45">
      <c r="A122" s="3">
        <v>45661</v>
      </c>
      <c r="B122" s="14" t="s">
        <v>163</v>
      </c>
      <c r="C122" s="9" t="s">
        <v>80</v>
      </c>
      <c r="D122" s="13" t="s">
        <v>656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142</v>
      </c>
      <c r="AH122" s="1">
        <v>0</v>
      </c>
      <c r="AI122" s="1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262.82226666666674</v>
      </c>
    </row>
    <row r="123" spans="1:56" ht="28.5" customHeight="1" x14ac:dyDescent="0.45">
      <c r="A123" s="3">
        <v>45643</v>
      </c>
      <c r="B123" s="14" t="s">
        <v>502</v>
      </c>
      <c r="C123" s="9" t="s">
        <v>80</v>
      </c>
      <c r="D123" s="13" t="s">
        <v>375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81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1667.7075555555555</v>
      </c>
    </row>
    <row r="124" spans="1:56" ht="28.5" customHeight="1" x14ac:dyDescent="0.45">
      <c r="A124" s="3">
        <v>45611</v>
      </c>
      <c r="B124" s="14" t="s">
        <v>343</v>
      </c>
      <c r="C124" s="9" t="s">
        <v>181</v>
      </c>
      <c r="D124" s="13" t="s">
        <v>330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419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171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45611</v>
      </c>
      <c r="B125" s="14" t="s">
        <v>342</v>
      </c>
      <c r="C125" s="9" t="s">
        <v>181</v>
      </c>
      <c r="D125" s="13" t="s">
        <v>192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45611</v>
      </c>
      <c r="B126" s="14" t="s">
        <v>346</v>
      </c>
      <c r="C126" s="9" t="s">
        <v>181</v>
      </c>
      <c r="D126" s="13" t="s">
        <v>154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45611</v>
      </c>
      <c r="B127" s="14" t="s">
        <v>345</v>
      </c>
      <c r="C127" s="9" t="s">
        <v>181</v>
      </c>
      <c r="D127" s="13" t="s">
        <v>328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346</v>
      </c>
      <c r="C128" s="9" t="s">
        <v>181</v>
      </c>
      <c r="D128" s="13" t="s">
        <v>329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341</v>
      </c>
      <c r="C129" s="9" t="s">
        <v>181</v>
      </c>
      <c r="D129" s="13" t="s">
        <v>166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 t="s">
        <v>336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344</v>
      </c>
      <c r="C130" s="9" t="s">
        <v>181</v>
      </c>
      <c r="D130" s="13" t="s">
        <v>292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171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347</v>
      </c>
      <c r="C131" s="9" t="s">
        <v>181</v>
      </c>
      <c r="D131" s="13" t="s">
        <v>253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45541</v>
      </c>
      <c r="B132" s="14" t="s">
        <v>258</v>
      </c>
      <c r="C132" s="9" t="s">
        <v>114</v>
      </c>
      <c r="D132" s="13" t="s">
        <v>259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272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45523</v>
      </c>
      <c r="B133" s="14" t="s">
        <v>246</v>
      </c>
      <c r="C133" s="9" t="s">
        <v>181</v>
      </c>
      <c r="D133" s="13" t="s">
        <v>193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45523</v>
      </c>
      <c r="B134" s="14" t="s">
        <v>247</v>
      </c>
      <c r="C134" s="9" t="s">
        <v>181</v>
      </c>
      <c r="D134" s="13" t="s">
        <v>241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45523</v>
      </c>
      <c r="B135" s="14" t="s">
        <v>247</v>
      </c>
      <c r="C135" s="9" t="s">
        <v>181</v>
      </c>
      <c r="D135" s="13" t="s">
        <v>242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245</v>
      </c>
      <c r="C136" s="9" t="s">
        <v>114</v>
      </c>
      <c r="D136" s="13" t="s">
        <v>149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171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44796</v>
      </c>
      <c r="B137" s="14" t="s">
        <v>134</v>
      </c>
      <c r="C137" s="9" t="s">
        <v>114</v>
      </c>
      <c r="D137" s="13" t="s">
        <v>123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45083</v>
      </c>
      <c r="B138" s="14" t="s">
        <v>162</v>
      </c>
      <c r="C138" s="9" t="s">
        <v>98</v>
      </c>
      <c r="D138" s="13" t="s">
        <v>161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45464</v>
      </c>
      <c r="B139" s="14" t="s">
        <v>204</v>
      </c>
      <c r="C139" s="9" t="s">
        <v>80</v>
      </c>
      <c r="D139" s="13" t="s">
        <v>202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490.8897189777777</v>
      </c>
    </row>
    <row r="140" spans="1:56" ht="28.5" customHeight="1" x14ac:dyDescent="0.45">
      <c r="A140" s="3">
        <v>44958</v>
      </c>
      <c r="B140" s="14" t="s">
        <v>153</v>
      </c>
      <c r="C140" s="9" t="s">
        <v>114</v>
      </c>
      <c r="D140" s="13" t="s">
        <v>112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44958</v>
      </c>
      <c r="B141" s="14" t="s">
        <v>153</v>
      </c>
      <c r="C141" s="9" t="s">
        <v>114</v>
      </c>
      <c r="D141" s="13" t="s">
        <v>149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1667.7075555555555</v>
      </c>
    </row>
    <row r="143" spans="1:56" ht="28.5" customHeight="1" x14ac:dyDescent="0.45">
      <c r="A143" s="3">
        <v>44946</v>
      </c>
      <c r="B143" s="14" t="s">
        <v>147</v>
      </c>
      <c r="C143" s="9" t="s">
        <v>114</v>
      </c>
      <c r="D143" s="13" t="s">
        <v>122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438.03711111111113</v>
      </c>
    </row>
    <row r="144" spans="1:56" ht="28.5" customHeight="1" x14ac:dyDescent="0.45">
      <c r="A144" s="3">
        <v>44946</v>
      </c>
      <c r="B144" s="14" t="s">
        <v>148</v>
      </c>
      <c r="C144" s="9" t="s">
        <v>114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333.54151111111111</v>
      </c>
    </row>
    <row r="145" spans="1:56" ht="28.5" customHeight="1" x14ac:dyDescent="0.45">
      <c r="A145" s="3">
        <v>44796</v>
      </c>
      <c r="B145" s="14" t="s">
        <v>134</v>
      </c>
      <c r="C145" s="9" t="s">
        <v>114</v>
      </c>
      <c r="D145" s="13" t="s">
        <v>123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1709.4002444444445</v>
      </c>
    </row>
    <row r="146" spans="1:56" ht="28.5" customHeight="1" x14ac:dyDescent="0.45">
      <c r="A146" s="3">
        <v>44740</v>
      </c>
      <c r="B146" s="14" t="s">
        <v>131</v>
      </c>
      <c r="C146" s="9" t="s">
        <v>114</v>
      </c>
      <c r="D146" s="13" t="s">
        <v>130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438.03711111111102</v>
      </c>
    </row>
    <row r="147" spans="1:56" ht="28.5" customHeight="1" x14ac:dyDescent="0.45">
      <c r="A147" s="3">
        <v>44650</v>
      </c>
      <c r="B147" s="14" t="s">
        <v>120</v>
      </c>
      <c r="C147" s="9" t="s">
        <v>114</v>
      </c>
      <c r="D147" s="13" t="s">
        <v>117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833.85377777777774</v>
      </c>
    </row>
    <row r="148" spans="1:56" ht="28.5" customHeight="1" x14ac:dyDescent="0.45">
      <c r="A148" s="3">
        <v>44635</v>
      </c>
      <c r="B148" s="14" t="s">
        <v>116</v>
      </c>
      <c r="C148" s="9" t="s">
        <v>114</v>
      </c>
      <c r="D148" s="13" t="s">
        <v>115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833.85377777777774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416.92688888888887</v>
      </c>
    </row>
    <row r="150" spans="1:56" ht="28.5" customHeight="1" x14ac:dyDescent="0.45">
      <c r="A150" s="3">
        <v>44650</v>
      </c>
      <c r="B150" s="14" t="s">
        <v>120</v>
      </c>
      <c r="C150" s="9" t="s">
        <v>114</v>
      </c>
      <c r="D150" s="13" t="s">
        <v>118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416.92688888888887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1667.7075555555555</v>
      </c>
    </row>
    <row r="152" spans="1:56" ht="28.5" customHeight="1" x14ac:dyDescent="0.45">
      <c r="A152" s="3">
        <v>44669</v>
      </c>
      <c r="B152" s="14" t="s">
        <v>121</v>
      </c>
      <c r="C152" s="9" t="s">
        <v>114</v>
      </c>
      <c r="D152" s="13" t="s">
        <v>122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438.03711111111102</v>
      </c>
    </row>
    <row r="153" spans="1:56" ht="28.5" customHeight="1" x14ac:dyDescent="0.45">
      <c r="A153" s="3">
        <v>44672</v>
      </c>
      <c r="B153" s="14" t="s">
        <v>124</v>
      </c>
      <c r="C153" s="9" t="s">
        <v>114</v>
      </c>
      <c r="D153" s="13" t="s">
        <v>113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833.85377777777774</v>
      </c>
    </row>
    <row r="154" spans="1:56" ht="28.5" customHeight="1" x14ac:dyDescent="0.45">
      <c r="A154" s="3">
        <v>44672</v>
      </c>
      <c r="B154" s="14" t="s">
        <v>125</v>
      </c>
      <c r="C154" s="9" t="s">
        <v>114</v>
      </c>
      <c r="D154" s="13" t="s">
        <v>126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1667.7075555555555</v>
      </c>
    </row>
    <row r="155" spans="1:56" ht="28.5" customHeight="1" x14ac:dyDescent="0.45">
      <c r="A155" s="3">
        <v>44672</v>
      </c>
      <c r="B155" s="14" t="s">
        <v>125</v>
      </c>
      <c r="C155" s="9" t="s">
        <v>114</v>
      </c>
      <c r="D155" s="13" t="s">
        <v>118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1667.7075555555555</v>
      </c>
    </row>
    <row r="156" spans="1:56" ht="28.5" customHeight="1" x14ac:dyDescent="0.45">
      <c r="A156" s="3">
        <v>45581</v>
      </c>
      <c r="B156" s="14" t="s">
        <v>287</v>
      </c>
      <c r="C156" s="9" t="s">
        <v>114</v>
      </c>
      <c r="D156" s="13" t="s">
        <v>288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168</v>
      </c>
      <c r="U156" s="11">
        <v>3000</v>
      </c>
      <c r="V156" s="10">
        <v>3194</v>
      </c>
      <c r="W156" s="10">
        <v>0</v>
      </c>
      <c r="X156" s="10">
        <v>5632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143</v>
      </c>
      <c r="AH156" s="1" t="s">
        <v>75</v>
      </c>
      <c r="AI156" s="1">
        <v>4</v>
      </c>
      <c r="AJ156" s="3" t="s">
        <v>168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8.5" customHeight="1" x14ac:dyDescent="0.45">
      <c r="A157" s="3">
        <v>45548</v>
      </c>
      <c r="B157" s="14" t="s">
        <v>267</v>
      </c>
      <c r="C157" s="9" t="s">
        <v>114</v>
      </c>
      <c r="D157" s="13" t="s">
        <v>266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168</v>
      </c>
      <c r="U157" s="11">
        <v>2500</v>
      </c>
      <c r="V157" s="10">
        <v>2364</v>
      </c>
      <c r="W157" s="10">
        <v>136</v>
      </c>
      <c r="X157" s="10">
        <v>5500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75</v>
      </c>
      <c r="AI157" s="1">
        <v>4</v>
      </c>
      <c r="AJ157" s="3" t="s">
        <v>168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171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8.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81</v>
      </c>
      <c r="AA158" s="8">
        <v>523431.2289799999</v>
      </c>
      <c r="AB158" s="8">
        <v>278431.33416999999</v>
      </c>
      <c r="AC158" s="8">
        <v>244999.89480999997</v>
      </c>
      <c r="AD158" s="8">
        <v>268233.23416999995</v>
      </c>
      <c r="AE158" s="8">
        <v>255197.99480999995</v>
      </c>
      <c r="AF158" s="8" t="s">
        <v>58</v>
      </c>
      <c r="AG158" s="1" t="s">
        <v>141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45644</v>
      </c>
      <c r="B159" s="14" t="s">
        <v>494</v>
      </c>
      <c r="C159" s="9" t="s">
        <v>98</v>
      </c>
      <c r="D159" s="13" t="s">
        <v>59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45664</v>
      </c>
      <c r="U159" s="11">
        <v>10000</v>
      </c>
      <c r="V159" s="10">
        <v>10024</v>
      </c>
      <c r="W159" s="10">
        <v>0</v>
      </c>
      <c r="X159" s="10">
        <v>0</v>
      </c>
      <c r="Y159" s="10">
        <v>0</v>
      </c>
      <c r="Z159" s="9" t="s">
        <v>135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77</v>
      </c>
      <c r="AI159" s="1">
        <v>1</v>
      </c>
      <c r="AJ159" s="3">
        <v>45664</v>
      </c>
      <c r="AK159" s="3">
        <v>0</v>
      </c>
      <c r="AL159" s="3">
        <v>0</v>
      </c>
      <c r="AM159" s="3">
        <v>0</v>
      </c>
      <c r="AN159" s="3">
        <v>0</v>
      </c>
      <c r="AO159" s="3">
        <v>45663</v>
      </c>
      <c r="AP159" s="3">
        <v>45659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0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45667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5378.4500000000007</v>
      </c>
      <c r="AB160" s="8">
        <v>2400</v>
      </c>
      <c r="AC160" s="8">
        <v>2978.4500000000007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45667</v>
      </c>
      <c r="AK160" s="3">
        <v>0</v>
      </c>
      <c r="AL160" s="3">
        <v>45658</v>
      </c>
      <c r="AM160" s="3">
        <v>45665</v>
      </c>
      <c r="AN160" s="3">
        <v>45666</v>
      </c>
      <c r="AO160" s="3">
        <v>45666</v>
      </c>
      <c r="AP160" s="3">
        <v>45662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234.63567222222224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 t="s">
        <v>627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135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45667</v>
      </c>
      <c r="AK161" s="3">
        <v>0</v>
      </c>
      <c r="AL161" s="3">
        <v>45658</v>
      </c>
      <c r="AM161" s="3">
        <v>45665</v>
      </c>
      <c r="AN161" s="3">
        <v>45666</v>
      </c>
      <c r="AO161" s="3">
        <v>45666</v>
      </c>
      <c r="AP161" s="3">
        <v>45662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423.7023388888889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45667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135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45667</v>
      </c>
      <c r="AK162" s="3">
        <v>0</v>
      </c>
      <c r="AL162" s="3">
        <v>45658</v>
      </c>
      <c r="AM162" s="3">
        <v>45665</v>
      </c>
      <c r="AN162" s="3">
        <v>45666</v>
      </c>
      <c r="AO162" s="3">
        <v>45666</v>
      </c>
      <c r="AP162" s="3">
        <v>45662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847.40467777777781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434.7075944444444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630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45671</v>
      </c>
      <c r="AK164" s="3">
        <v>0</v>
      </c>
      <c r="AL164" s="3">
        <v>45662</v>
      </c>
      <c r="AM164" s="3">
        <v>45669</v>
      </c>
      <c r="AN164" s="3">
        <v>45670</v>
      </c>
      <c r="AO164" s="3">
        <v>45670</v>
      </c>
      <c r="AP164" s="3">
        <v>45666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434.7075944444444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135</v>
      </c>
      <c r="AA165" s="8">
        <v>8067.6750000000011</v>
      </c>
      <c r="AB165" s="8">
        <v>0</v>
      </c>
      <c r="AC165" s="8">
        <v>8067.6750000000011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45671</v>
      </c>
      <c r="AK165" s="3">
        <v>0</v>
      </c>
      <c r="AL165" s="3">
        <v>45662</v>
      </c>
      <c r="AM165" s="3">
        <v>45669</v>
      </c>
      <c r="AN165" s="3">
        <v>45670</v>
      </c>
      <c r="AO165" s="3">
        <v>45670</v>
      </c>
      <c r="AP165" s="3">
        <v>45666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635.55350833333341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45674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135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45674</v>
      </c>
      <c r="AK168" s="3">
        <v>0</v>
      </c>
      <c r="AL168" s="3">
        <v>45665</v>
      </c>
      <c r="AM168" s="3">
        <v>45672</v>
      </c>
      <c r="AN168" s="3">
        <v>45673</v>
      </c>
      <c r="AO168" s="3">
        <v>45673</v>
      </c>
      <c r="AP168" s="3">
        <v>45669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222.85642500000006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135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45674</v>
      </c>
      <c r="AK169" s="3">
        <v>0</v>
      </c>
      <c r="AL169" s="3">
        <v>45665</v>
      </c>
      <c r="AM169" s="3">
        <v>45672</v>
      </c>
      <c r="AN169" s="3">
        <v>45673</v>
      </c>
      <c r="AO169" s="3">
        <v>45673</v>
      </c>
      <c r="AP169" s="3">
        <v>45669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423.7023388888889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45674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45674</v>
      </c>
      <c r="AK170" s="3">
        <v>0</v>
      </c>
      <c r="AL170" s="3">
        <v>45665</v>
      </c>
      <c r="AM170" s="3">
        <v>45672</v>
      </c>
      <c r="AN170" s="3">
        <v>45673</v>
      </c>
      <c r="AO170" s="3">
        <v>45673</v>
      </c>
      <c r="AP170" s="3">
        <v>45669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45678</v>
      </c>
      <c r="AK172" s="3">
        <v>0</v>
      </c>
      <c r="AL172" s="3">
        <v>45669</v>
      </c>
      <c r="AM172" s="3">
        <v>45676</v>
      </c>
      <c r="AN172" s="3">
        <v>45677</v>
      </c>
      <c r="AO172" s="3">
        <v>45677</v>
      </c>
      <c r="AP172" s="3">
        <v>45673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>
        <v>935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135</v>
      </c>
      <c r="AA173" s="8">
        <v>8067.6750000000011</v>
      </c>
      <c r="AB173" s="8">
        <v>0</v>
      </c>
      <c r="AC173" s="8">
        <v>8067.6750000000011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45678</v>
      </c>
      <c r="AK173" s="3">
        <v>0</v>
      </c>
      <c r="AL173" s="3">
        <v>45669</v>
      </c>
      <c r="AM173" s="3">
        <v>45676</v>
      </c>
      <c r="AN173" s="3">
        <v>45677</v>
      </c>
      <c r="AO173" s="3">
        <v>45677</v>
      </c>
      <c r="AP173" s="3">
        <v>45673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635.55350833333341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45678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135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45678</v>
      </c>
      <c r="AK174" s="3">
        <v>0</v>
      </c>
      <c r="AL174" s="3">
        <v>45669</v>
      </c>
      <c r="AM174" s="3">
        <v>45676</v>
      </c>
      <c r="AN174" s="3">
        <v>45677</v>
      </c>
      <c r="AO174" s="3">
        <v>45677</v>
      </c>
      <c r="AP174" s="3">
        <v>45673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423.7023388888889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627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45679</v>
      </c>
      <c r="AK175" s="3">
        <v>0</v>
      </c>
      <c r="AL175" s="3">
        <v>45670</v>
      </c>
      <c r="AM175" s="3">
        <v>45677</v>
      </c>
      <c r="AN175" s="3">
        <v>45678</v>
      </c>
      <c r="AO175" s="3">
        <v>45678</v>
      </c>
      <c r="AP175" s="3">
        <v>45674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423.7023388888889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45679</v>
      </c>
      <c r="AK176" s="3">
        <v>0</v>
      </c>
      <c r="AL176" s="3">
        <v>45670</v>
      </c>
      <c r="AM176" s="3">
        <v>45677</v>
      </c>
      <c r="AN176" s="3">
        <v>45678</v>
      </c>
      <c r="AO176" s="3">
        <v>45678</v>
      </c>
      <c r="AP176" s="3">
        <v>45674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633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45679</v>
      </c>
      <c r="AK177" s="3">
        <v>0</v>
      </c>
      <c r="AL177" s="3">
        <v>45670</v>
      </c>
      <c r="AM177" s="3">
        <v>45677</v>
      </c>
      <c r="AN177" s="3">
        <v>45678</v>
      </c>
      <c r="AO177" s="3">
        <v>45678</v>
      </c>
      <c r="AP177" s="3">
        <v>45674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445.71285000000012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135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891.42570000000023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135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45680</v>
      </c>
      <c r="AK179" s="3">
        <v>0</v>
      </c>
      <c r="AL179" s="3">
        <v>45671</v>
      </c>
      <c r="AM179" s="3">
        <v>45678</v>
      </c>
      <c r="AN179" s="3">
        <v>45679</v>
      </c>
      <c r="AO179" s="3">
        <v>45679</v>
      </c>
      <c r="AP179" s="3">
        <v>45675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445.71285000000012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45680</v>
      </c>
      <c r="AK180" s="3">
        <v>0</v>
      </c>
      <c r="AL180" s="3">
        <v>45671</v>
      </c>
      <c r="AM180" s="3">
        <v>45678</v>
      </c>
      <c r="AN180" s="3">
        <v>45679</v>
      </c>
      <c r="AO180" s="3">
        <v>45679</v>
      </c>
      <c r="AP180" s="3">
        <v>45675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628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45680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135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45680</v>
      </c>
      <c r="AK181" s="3">
        <v>0</v>
      </c>
      <c r="AL181" s="3">
        <v>45671</v>
      </c>
      <c r="AM181" s="3">
        <v>45678</v>
      </c>
      <c r="AN181" s="3">
        <v>45679</v>
      </c>
      <c r="AO181" s="3">
        <v>45679</v>
      </c>
      <c r="AP181" s="3">
        <v>45675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847.40467777777781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>
        <v>931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45681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135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45681</v>
      </c>
      <c r="AK182" s="3">
        <v>0</v>
      </c>
      <c r="AL182" s="3">
        <v>45672</v>
      </c>
      <c r="AM182" s="3">
        <v>45679</v>
      </c>
      <c r="AN182" s="3">
        <v>45680</v>
      </c>
      <c r="AO182" s="3">
        <v>45680</v>
      </c>
      <c r="AP182" s="3">
        <v>45676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222.85642500000006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45681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135</v>
      </c>
      <c r="AA183" s="8">
        <v>8067.6750000000011</v>
      </c>
      <c r="AB183" s="8">
        <v>0</v>
      </c>
      <c r="AC183" s="8">
        <v>8067.6750000000011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45681</v>
      </c>
      <c r="AK183" s="3">
        <v>0</v>
      </c>
      <c r="AL183" s="3">
        <v>45672</v>
      </c>
      <c r="AM183" s="3">
        <v>45679</v>
      </c>
      <c r="AN183" s="3">
        <v>45680</v>
      </c>
      <c r="AO183" s="3">
        <v>45680</v>
      </c>
      <c r="AP183" s="3">
        <v>45676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635.55350833333341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135</v>
      </c>
      <c r="AA185" s="8">
        <v>8067.6750000000011</v>
      </c>
      <c r="AB185" s="8">
        <v>0</v>
      </c>
      <c r="AC185" s="8">
        <v>8067.6750000000011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635.55350833333341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628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45685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45685</v>
      </c>
      <c r="AK186" s="3">
        <v>0</v>
      </c>
      <c r="AL186" s="3">
        <v>45676</v>
      </c>
      <c r="AM186" s="3">
        <v>45683</v>
      </c>
      <c r="AN186" s="3">
        <v>45684</v>
      </c>
      <c r="AO186" s="3">
        <v>45684</v>
      </c>
      <c r="AP186" s="3">
        <v>45680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423.7023388888889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636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445.71285000000012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634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135</v>
      </c>
      <c r="AA189" s="8">
        <v>11315.7</v>
      </c>
      <c r="AB189" s="8">
        <v>0</v>
      </c>
      <c r="AC189" s="8">
        <v>11315.7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891.42570000000023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629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434.7075944444444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630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45686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45686</v>
      </c>
      <c r="AK191" s="3">
        <v>0</v>
      </c>
      <c r="AL191" s="3">
        <v>45677</v>
      </c>
      <c r="AM191" s="3">
        <v>45684</v>
      </c>
      <c r="AN191" s="3">
        <v>45685</v>
      </c>
      <c r="AO191" s="3">
        <v>45685</v>
      </c>
      <c r="AP191" s="3">
        <v>45681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434.7075944444444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45686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45686</v>
      </c>
      <c r="AK192" s="3">
        <v>0</v>
      </c>
      <c r="AL192" s="3">
        <v>45677</v>
      </c>
      <c r="AM192" s="3">
        <v>45684</v>
      </c>
      <c r="AN192" s="3">
        <v>45685</v>
      </c>
      <c r="AO192" s="3">
        <v>45685</v>
      </c>
      <c r="AP192" s="3">
        <v>45681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628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423.7023388888889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633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445.71285000000012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135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45687</v>
      </c>
      <c r="AK195" s="3">
        <v>0</v>
      </c>
      <c r="AL195" s="3">
        <v>45678</v>
      </c>
      <c r="AM195" s="3">
        <v>45685</v>
      </c>
      <c r="AN195" s="3">
        <v>45686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891.42570000000023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628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143</v>
      </c>
      <c r="AH196" s="1" t="s">
        <v>74</v>
      </c>
      <c r="AI196" s="1">
        <v>2</v>
      </c>
      <c r="AJ196" s="3">
        <v>45687</v>
      </c>
      <c r="AK196" s="3">
        <v>0</v>
      </c>
      <c r="AL196" s="3">
        <v>45678</v>
      </c>
      <c r="AM196" s="3">
        <v>45685</v>
      </c>
      <c r="AN196" s="3">
        <v>45686</v>
      </c>
      <c r="AO196" s="3">
        <v>45686</v>
      </c>
      <c r="AP196" s="3">
        <v>45682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423.7023388888889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45687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135</v>
      </c>
      <c r="AA197" s="8">
        <v>11315.7</v>
      </c>
      <c r="AB197" s="8">
        <v>0</v>
      </c>
      <c r="AC197" s="8">
        <v>11315.7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74</v>
      </c>
      <c r="AI197" s="1">
        <v>2</v>
      </c>
      <c r="AJ197" s="3">
        <v>45687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891.42570000000023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>
        <v>935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45688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>
        <v>45688</v>
      </c>
      <c r="AK198" s="3">
        <v>0</v>
      </c>
      <c r="AL198" s="3">
        <v>45679</v>
      </c>
      <c r="AM198" s="3">
        <v>45686</v>
      </c>
      <c r="AN198" s="3">
        <v>45687</v>
      </c>
      <c r="AO198" s="3">
        <v>45687</v>
      </c>
      <c r="AP198" s="3">
        <v>45683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847.40467777777781</v>
      </c>
    </row>
    <row r="199" spans="1:56" ht="28.5" customHeight="1" x14ac:dyDescent="0.45">
      <c r="A199" s="3" t="s">
        <v>172</v>
      </c>
      <c r="B199" s="14" t="s">
        <v>172</v>
      </c>
      <c r="C199" s="9" t="s">
        <v>98</v>
      </c>
      <c r="D199" s="13" t="s">
        <v>59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45687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135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140</v>
      </c>
      <c r="AH199" s="1" t="s">
        <v>77</v>
      </c>
      <c r="AI199" s="1">
        <v>1</v>
      </c>
      <c r="AJ199" s="3">
        <v>45687</v>
      </c>
      <c r="AK199" s="3">
        <v>0</v>
      </c>
      <c r="AL199" s="3">
        <v>0</v>
      </c>
      <c r="AM199" s="3">
        <v>0</v>
      </c>
      <c r="AN199" s="3">
        <v>0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847.40467777777781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38</v>
      </c>
      <c r="G200" s="9">
        <v>0</v>
      </c>
      <c r="H200" s="9">
        <v>0</v>
      </c>
      <c r="I200" s="9">
        <v>82</v>
      </c>
      <c r="J200" s="9" t="s">
        <v>78</v>
      </c>
      <c r="K200" s="9">
        <v>2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135</v>
      </c>
      <c r="AA200" s="8">
        <v>268992.35000000009</v>
      </c>
      <c r="AB200" s="8">
        <v>2400</v>
      </c>
      <c r="AC200" s="8">
        <v>266592.35000000009</v>
      </c>
      <c r="AD200" s="8">
        <v>0</v>
      </c>
      <c r="AE200" s="8">
        <v>0</v>
      </c>
      <c r="AF200" s="8" t="s">
        <v>58</v>
      </c>
      <c r="AG200" s="1" t="s">
        <v>141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137</v>
      </c>
      <c r="BD200" s="56">
        <v>0</v>
      </c>
    </row>
    <row r="201" spans="1:56" ht="28.5" customHeight="1" x14ac:dyDescent="0.45">
      <c r="A201" s="3" t="s">
        <v>172</v>
      </c>
      <c r="B201" s="14" t="s">
        <v>172</v>
      </c>
      <c r="C201" s="9" t="s">
        <v>262</v>
      </c>
      <c r="D201" s="13" t="s">
        <v>263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57</v>
      </c>
      <c r="K201" s="9">
        <v>5</v>
      </c>
      <c r="L201" s="9" t="s">
        <v>93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71</v>
      </c>
      <c r="T201" s="12">
        <v>45688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264</v>
      </c>
      <c r="AA201" s="8">
        <v>5378.4500000000007</v>
      </c>
      <c r="AB201" s="8">
        <v>589</v>
      </c>
      <c r="AC201" s="8">
        <v>4789.4500000000007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72</v>
      </c>
      <c r="AI201" s="1">
        <v>3</v>
      </c>
      <c r="AJ201" s="3">
        <v>45688</v>
      </c>
      <c r="AK201" s="3">
        <v>0</v>
      </c>
      <c r="AL201" s="3">
        <v>45678</v>
      </c>
      <c r="AM201" s="3">
        <v>45685</v>
      </c>
      <c r="AN201" s="3">
        <v>45686</v>
      </c>
      <c r="AO201" s="3">
        <v>45686</v>
      </c>
      <c r="AP201" s="3">
        <v>45683</v>
      </c>
      <c r="AQ201" s="3">
        <v>45687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109</v>
      </c>
      <c r="BD201" s="56">
        <v>367.19116666666667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82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264</v>
      </c>
      <c r="AA202" s="8">
        <v>5378.4500000000007</v>
      </c>
      <c r="AB202" s="8">
        <v>589</v>
      </c>
      <c r="AC202" s="8">
        <v>4789.4500000000007</v>
      </c>
      <c r="AD202" s="8">
        <v>0</v>
      </c>
      <c r="AE202" s="8">
        <v>0</v>
      </c>
      <c r="AF202" s="8" t="s">
        <v>58</v>
      </c>
      <c r="AG202" s="1" t="s">
        <v>142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265</v>
      </c>
      <c r="BD202" s="56">
        <v>0</v>
      </c>
    </row>
    <row r="203" spans="1:56" ht="28.5" customHeight="1" x14ac:dyDescent="0.45">
      <c r="A203" s="3">
        <v>45645</v>
      </c>
      <c r="B203" s="14" t="s">
        <v>587</v>
      </c>
      <c r="C203" s="9" t="s">
        <v>181</v>
      </c>
      <c r="D203" s="13" t="s">
        <v>555</v>
      </c>
      <c r="E203" s="9">
        <v>20</v>
      </c>
      <c r="F203" s="9">
        <v>36</v>
      </c>
      <c r="G203" s="9" t="s">
        <v>60</v>
      </c>
      <c r="H203" s="9">
        <v>0</v>
      </c>
      <c r="I203" s="9">
        <v>78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127</v>
      </c>
      <c r="T203" s="12">
        <v>45664</v>
      </c>
      <c r="U203" s="11">
        <v>30000</v>
      </c>
      <c r="V203" s="10">
        <v>0</v>
      </c>
      <c r="W203" s="10">
        <v>30000</v>
      </c>
      <c r="X203" s="10">
        <v>0</v>
      </c>
      <c r="Y203" s="10">
        <v>31500</v>
      </c>
      <c r="Z203" s="9" t="s">
        <v>82</v>
      </c>
      <c r="AA203" s="8">
        <v>31432.500000000004</v>
      </c>
      <c r="AB203" s="8">
        <v>0</v>
      </c>
      <c r="AC203" s="8">
        <v>31432.500000000004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2402.84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45665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141</v>
      </c>
      <c r="AH204" s="1" t="s">
        <v>74</v>
      </c>
      <c r="AI204" s="1">
        <v>2</v>
      </c>
      <c r="AJ204" s="3">
        <v>45665</v>
      </c>
      <c r="AK204" s="3">
        <v>0</v>
      </c>
      <c r="AL204" s="3">
        <v>45656</v>
      </c>
      <c r="AM204" s="3">
        <v>45663</v>
      </c>
      <c r="AN204" s="3">
        <v>45664</v>
      </c>
      <c r="AO204" s="3">
        <v>45664</v>
      </c>
      <c r="AP204" s="3">
        <v>45660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45651</v>
      </c>
      <c r="B205" s="14" t="s">
        <v>584</v>
      </c>
      <c r="C205" s="9" t="s">
        <v>86</v>
      </c>
      <c r="D205" s="13" t="s">
        <v>352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57</v>
      </c>
      <c r="K205" s="9">
        <v>3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304</v>
      </c>
      <c r="T205" s="12">
        <v>45664</v>
      </c>
      <c r="U205" s="11">
        <v>5000</v>
      </c>
      <c r="V205" s="10">
        <v>0</v>
      </c>
      <c r="W205" s="10">
        <v>5000</v>
      </c>
      <c r="X205" s="10">
        <v>5380</v>
      </c>
      <c r="Y205" s="10">
        <v>0</v>
      </c>
      <c r="Z205" s="9" t="s">
        <v>82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45664</v>
      </c>
      <c r="AK205" s="3">
        <v>0</v>
      </c>
      <c r="AL205" s="3">
        <v>45655</v>
      </c>
      <c r="AM205" s="3">
        <v>45662</v>
      </c>
      <c r="AN205" s="3">
        <v>45663</v>
      </c>
      <c r="AO205" s="3">
        <v>45663</v>
      </c>
      <c r="AP205" s="3">
        <v>45659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0</v>
      </c>
    </row>
    <row r="206" spans="1:56" ht="28.5" customHeight="1" x14ac:dyDescent="0.45">
      <c r="A206" s="3">
        <v>45651</v>
      </c>
      <c r="B206" s="14" t="s">
        <v>584</v>
      </c>
      <c r="C206" s="9" t="s">
        <v>86</v>
      </c>
      <c r="D206" s="13" t="s">
        <v>353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57</v>
      </c>
      <c r="K206" s="9">
        <v>3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304</v>
      </c>
      <c r="T206" s="12">
        <v>45664</v>
      </c>
      <c r="U206" s="11">
        <v>15000</v>
      </c>
      <c r="V206" s="10">
        <v>0</v>
      </c>
      <c r="W206" s="10">
        <v>15000</v>
      </c>
      <c r="X206" s="10">
        <v>0</v>
      </c>
      <c r="Y206" s="10">
        <v>15750</v>
      </c>
      <c r="Z206" s="9" t="s">
        <v>82</v>
      </c>
      <c r="AA206" s="8">
        <v>16135.350000000002</v>
      </c>
      <c r="AB206" s="8">
        <v>2342</v>
      </c>
      <c r="AC206" s="8">
        <v>13793.350000000002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45664</v>
      </c>
      <c r="AK206" s="3">
        <v>0</v>
      </c>
      <c r="AL206" s="3">
        <v>45655</v>
      </c>
      <c r="AM206" s="3">
        <v>45662</v>
      </c>
      <c r="AN206" s="3">
        <v>45663</v>
      </c>
      <c r="AO206" s="3">
        <v>45663</v>
      </c>
      <c r="AP206" s="3">
        <v>45659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1054.4249777777779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45667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142</v>
      </c>
      <c r="AH207" s="1" t="s">
        <v>74</v>
      </c>
      <c r="AI207" s="1">
        <v>2</v>
      </c>
      <c r="AJ207" s="3">
        <v>45667</v>
      </c>
      <c r="AK207" s="3">
        <v>0</v>
      </c>
      <c r="AL207" s="3">
        <v>45658</v>
      </c>
      <c r="AM207" s="3">
        <v>45665</v>
      </c>
      <c r="AN207" s="3">
        <v>45666</v>
      </c>
      <c r="AO207" s="3">
        <v>45666</v>
      </c>
      <c r="AP207" s="3">
        <v>45662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45646</v>
      </c>
      <c r="B208" s="14" t="s">
        <v>556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45668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45668</v>
      </c>
      <c r="AK208" s="3">
        <v>0</v>
      </c>
      <c r="AL208" s="3">
        <v>45659</v>
      </c>
      <c r="AM208" s="3">
        <v>45666</v>
      </c>
      <c r="AN208" s="3">
        <v>45667</v>
      </c>
      <c r="AO208" s="3">
        <v>45667</v>
      </c>
      <c r="AP208" s="3">
        <v>45663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45645</v>
      </c>
      <c r="B209" s="14" t="s">
        <v>587</v>
      </c>
      <c r="C209" s="9" t="s">
        <v>181</v>
      </c>
      <c r="D209" s="13" t="s">
        <v>555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127</v>
      </c>
      <c r="T209" s="12">
        <v>45672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82</v>
      </c>
      <c r="AA209" s="8">
        <v>31432.500000000004</v>
      </c>
      <c r="AB209" s="8">
        <v>0</v>
      </c>
      <c r="AC209" s="8">
        <v>31432.500000000004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45672</v>
      </c>
      <c r="AK209" s="3">
        <v>0</v>
      </c>
      <c r="AL209" s="3">
        <v>45663</v>
      </c>
      <c r="AM209" s="3">
        <v>45670</v>
      </c>
      <c r="AN209" s="3">
        <v>45671</v>
      </c>
      <c r="AO209" s="3">
        <v>45671</v>
      </c>
      <c r="AP209" s="3">
        <v>45667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2402.84</v>
      </c>
    </row>
    <row r="210" spans="1:56" ht="28.5" customHeight="1" x14ac:dyDescent="0.45">
      <c r="A210" s="3">
        <v>45645</v>
      </c>
      <c r="B210" s="14" t="s">
        <v>585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45674</v>
      </c>
      <c r="U210" s="11">
        <v>14880</v>
      </c>
      <c r="V210" s="10">
        <v>4154</v>
      </c>
      <c r="W210" s="10">
        <v>10726</v>
      </c>
      <c r="X210" s="10">
        <v>30303</v>
      </c>
      <c r="Y210" s="10">
        <v>0</v>
      </c>
      <c r="Z210" s="9" t="s">
        <v>82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45674</v>
      </c>
      <c r="AK210" s="3">
        <v>0</v>
      </c>
      <c r="AL210" s="3">
        <v>45665</v>
      </c>
      <c r="AM210" s="3">
        <v>45672</v>
      </c>
      <c r="AN210" s="3">
        <v>45673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616</v>
      </c>
      <c r="AZ210" s="2">
        <v>0</v>
      </c>
      <c r="BA210" s="2">
        <v>0</v>
      </c>
      <c r="BB210" s="2">
        <v>0</v>
      </c>
      <c r="BC210" s="1" t="s">
        <v>105</v>
      </c>
      <c r="BD210" s="56">
        <v>0</v>
      </c>
    </row>
    <row r="211" spans="1:56" ht="28.5" customHeight="1" x14ac:dyDescent="0.45">
      <c r="A211" s="3">
        <v>45646</v>
      </c>
      <c r="B211" s="14" t="s">
        <v>557</v>
      </c>
      <c r="C211" s="9" t="s">
        <v>73</v>
      </c>
      <c r="D211" s="13" t="s">
        <v>301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45675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45675</v>
      </c>
      <c r="AK211" s="3">
        <v>0</v>
      </c>
      <c r="AL211" s="3">
        <v>45666</v>
      </c>
      <c r="AM211" s="3">
        <v>45673</v>
      </c>
      <c r="AN211" s="3">
        <v>45674</v>
      </c>
      <c r="AO211" s="3">
        <v>45674</v>
      </c>
      <c r="AP211" s="3">
        <v>45670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715.51235555555559</v>
      </c>
    </row>
    <row r="212" spans="1:56" ht="28.5" customHeight="1" x14ac:dyDescent="0.45">
      <c r="A212" s="3">
        <v>45659</v>
      </c>
      <c r="B212" s="14" t="s">
        <v>637</v>
      </c>
      <c r="C212" s="9" t="s">
        <v>86</v>
      </c>
      <c r="D212" s="13" t="s">
        <v>638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45677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82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 t="s">
        <v>305</v>
      </c>
      <c r="AG212" s="1" t="s">
        <v>140</v>
      </c>
      <c r="AH212" s="1" t="s">
        <v>74</v>
      </c>
      <c r="AI212" s="1">
        <v>2</v>
      </c>
      <c r="AJ212" s="3">
        <v>45677</v>
      </c>
      <c r="AK212" s="3">
        <v>0</v>
      </c>
      <c r="AL212" s="3">
        <v>45668</v>
      </c>
      <c r="AM212" s="3">
        <v>45675</v>
      </c>
      <c r="AN212" s="3">
        <v>45676</v>
      </c>
      <c r="AO212" s="3">
        <v>45676</v>
      </c>
      <c r="AP212" s="3">
        <v>45672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411.15262222222225</v>
      </c>
    </row>
    <row r="213" spans="1:56" ht="28.5" customHeight="1" x14ac:dyDescent="0.45">
      <c r="A213" s="3">
        <v>45691</v>
      </c>
      <c r="B213" s="14" t="s">
        <v>657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45677</v>
      </c>
      <c r="U213" s="11">
        <v>20000</v>
      </c>
      <c r="V213" s="10">
        <v>0</v>
      </c>
      <c r="W213" s="10">
        <v>20000</v>
      </c>
      <c r="X213" s="10">
        <v>0</v>
      </c>
      <c r="Y213" s="10">
        <v>21000</v>
      </c>
      <c r="Z213" s="9" t="s">
        <v>82</v>
      </c>
      <c r="AA213" s="8">
        <v>20955</v>
      </c>
      <c r="AB213" s="8">
        <v>0</v>
      </c>
      <c r="AC213" s="8">
        <v>20955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74</v>
      </c>
      <c r="AI213" s="1">
        <v>2</v>
      </c>
      <c r="AJ213" s="3">
        <v>45677</v>
      </c>
      <c r="AK213" s="3">
        <v>0</v>
      </c>
      <c r="AL213" s="3">
        <v>45668</v>
      </c>
      <c r="AM213" s="3">
        <v>45675</v>
      </c>
      <c r="AN213" s="3">
        <v>45676</v>
      </c>
      <c r="AO213" s="3">
        <v>45676</v>
      </c>
      <c r="AP213" s="3">
        <v>45672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1601.8933333333332</v>
      </c>
    </row>
    <row r="214" spans="1:56" ht="28.5" customHeight="1" x14ac:dyDescent="0.45">
      <c r="A214" s="3">
        <v>45691</v>
      </c>
      <c r="B214" s="14" t="s">
        <v>657</v>
      </c>
      <c r="C214" s="9" t="s">
        <v>181</v>
      </c>
      <c r="D214" s="13" t="s">
        <v>526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45682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82</v>
      </c>
      <c r="AA214" s="8">
        <v>20955</v>
      </c>
      <c r="AB214" s="8">
        <v>0</v>
      </c>
      <c r="AC214" s="8">
        <v>20955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74</v>
      </c>
      <c r="AI214" s="1">
        <v>2</v>
      </c>
      <c r="AJ214" s="3">
        <v>45682</v>
      </c>
      <c r="AK214" s="3">
        <v>0</v>
      </c>
      <c r="AL214" s="3">
        <v>45673</v>
      </c>
      <c r="AM214" s="3">
        <v>45680</v>
      </c>
      <c r="AN214" s="3">
        <v>45681</v>
      </c>
      <c r="AO214" s="3">
        <v>45681</v>
      </c>
      <c r="AP214" s="3">
        <v>45677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1601.8933333333332</v>
      </c>
    </row>
    <row r="215" spans="1:56" ht="28.5" customHeight="1" x14ac:dyDescent="0.45">
      <c r="A215" s="3">
        <v>45616</v>
      </c>
      <c r="B215" s="14" t="s">
        <v>358</v>
      </c>
      <c r="C215" s="9" t="s">
        <v>86</v>
      </c>
      <c r="D215" s="13" t="s">
        <v>352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304</v>
      </c>
      <c r="T215" s="12">
        <v>45684</v>
      </c>
      <c r="U215" s="11">
        <v>10000</v>
      </c>
      <c r="V215" s="10">
        <v>9958</v>
      </c>
      <c r="W215" s="10">
        <v>42</v>
      </c>
      <c r="X215" s="10">
        <v>10030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338</v>
      </c>
      <c r="AG215" s="1" t="s">
        <v>140</v>
      </c>
      <c r="AH215" s="1" t="s">
        <v>74</v>
      </c>
      <c r="AI215" s="1">
        <v>2</v>
      </c>
      <c r="AJ215" s="3">
        <v>45684</v>
      </c>
      <c r="AK215" s="3">
        <v>0</v>
      </c>
      <c r="AL215" s="3">
        <v>45675</v>
      </c>
      <c r="AM215" s="3">
        <v>45682</v>
      </c>
      <c r="AN215" s="3">
        <v>45683</v>
      </c>
      <c r="AO215" s="3">
        <v>45683</v>
      </c>
      <c r="AP215" s="3">
        <v>45679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45691</v>
      </c>
      <c r="B216" s="14" t="s">
        <v>657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45686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82</v>
      </c>
      <c r="AA216" s="8">
        <v>10477.5</v>
      </c>
      <c r="AB216" s="8">
        <v>0</v>
      </c>
      <c r="AC216" s="8">
        <v>10477.5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>
        <v>45686</v>
      </c>
      <c r="AK216" s="3">
        <v>0</v>
      </c>
      <c r="AL216" s="3">
        <v>45677</v>
      </c>
      <c r="AM216" s="3">
        <v>45684</v>
      </c>
      <c r="AN216" s="3">
        <v>45685</v>
      </c>
      <c r="AO216" s="3">
        <v>45685</v>
      </c>
      <c r="AP216" s="3">
        <v>45681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800.9466666666666</v>
      </c>
    </row>
    <row r="217" spans="1:56" ht="28.5" customHeight="1" x14ac:dyDescent="0.45">
      <c r="A217" s="3">
        <v>45612</v>
      </c>
      <c r="B217" s="14" t="s">
        <v>339</v>
      </c>
      <c r="C217" s="9" t="s">
        <v>86</v>
      </c>
      <c r="D217" s="13" t="s">
        <v>337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57</v>
      </c>
      <c r="K217" s="9">
        <v>3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304</v>
      </c>
      <c r="T217" s="12">
        <v>45708</v>
      </c>
      <c r="U217" s="11">
        <v>5000</v>
      </c>
      <c r="V217" s="10">
        <v>4712</v>
      </c>
      <c r="W217" s="10">
        <v>288</v>
      </c>
      <c r="X217" s="10">
        <v>5250</v>
      </c>
      <c r="Y217" s="10">
        <v>0</v>
      </c>
      <c r="Z217" s="9" t="s">
        <v>82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338</v>
      </c>
      <c r="AG217" s="1" t="s">
        <v>140</v>
      </c>
      <c r="AH217" s="1" t="s">
        <v>74</v>
      </c>
      <c r="AI217" s="1">
        <v>2</v>
      </c>
      <c r="AJ217" s="3">
        <v>45708</v>
      </c>
      <c r="AK217" s="3">
        <v>0</v>
      </c>
      <c r="AL217" s="3">
        <v>45699</v>
      </c>
      <c r="AM217" s="3">
        <v>45706</v>
      </c>
      <c r="AN217" s="3">
        <v>45707</v>
      </c>
      <c r="AO217" s="3">
        <v>45707</v>
      </c>
      <c r="AP217" s="3">
        <v>45703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45611</v>
      </c>
      <c r="B218" s="14" t="s">
        <v>349</v>
      </c>
      <c r="C218" s="9" t="s">
        <v>181</v>
      </c>
      <c r="D218" s="13" t="s">
        <v>332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127</v>
      </c>
      <c r="T218" s="12" t="s">
        <v>63</v>
      </c>
      <c r="U218" s="11">
        <v>320</v>
      </c>
      <c r="V218" s="10">
        <v>160</v>
      </c>
      <c r="W218" s="10">
        <v>160</v>
      </c>
      <c r="X218" s="10">
        <v>30245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140</v>
      </c>
      <c r="AH218" s="1" t="s">
        <v>74</v>
      </c>
      <c r="AI218" s="1">
        <v>2</v>
      </c>
      <c r="AJ218" s="3" t="s">
        <v>63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20</v>
      </c>
      <c r="F219" s="9">
        <v>37</v>
      </c>
      <c r="G219" s="9">
        <v>0</v>
      </c>
      <c r="H219" s="9">
        <v>0</v>
      </c>
      <c r="I219" s="9">
        <v>80</v>
      </c>
      <c r="J219" s="9" t="s">
        <v>57</v>
      </c>
      <c r="K219" s="9">
        <v>3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82</v>
      </c>
      <c r="AA219" s="8">
        <v>218351.1</v>
      </c>
      <c r="AB219" s="8">
        <v>2342</v>
      </c>
      <c r="AC219" s="8">
        <v>216009.1</v>
      </c>
      <c r="AD219" s="8">
        <v>0</v>
      </c>
      <c r="AE219" s="8">
        <v>0</v>
      </c>
      <c r="AF219" s="8" t="s">
        <v>58</v>
      </c>
      <c r="AG219" s="1" t="s">
        <v>140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0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45663</v>
      </c>
      <c r="U220" s="11">
        <v>5000</v>
      </c>
      <c r="V220" s="10">
        <v>183</v>
      </c>
      <c r="W220" s="10">
        <v>4817</v>
      </c>
      <c r="X220" s="10">
        <v>0</v>
      </c>
      <c r="Y220" s="10">
        <v>0</v>
      </c>
      <c r="Z220" s="9" t="s">
        <v>165</v>
      </c>
      <c r="AA220" s="8">
        <v>5316.1857099999997</v>
      </c>
      <c r="AB220" s="8">
        <v>4660</v>
      </c>
      <c r="AC220" s="8">
        <v>656.18570999999974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77</v>
      </c>
      <c r="AI220" s="1">
        <v>1</v>
      </c>
      <c r="AJ220" s="3">
        <v>45663</v>
      </c>
      <c r="AK220" s="3">
        <v>0</v>
      </c>
      <c r="AL220" s="3">
        <v>0</v>
      </c>
      <c r="AM220" s="3">
        <v>0</v>
      </c>
      <c r="AN220" s="3">
        <v>0</v>
      </c>
      <c r="AO220" s="3">
        <v>45662</v>
      </c>
      <c r="AP220" s="3">
        <v>45658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44.784674707499974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45665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165</v>
      </c>
      <c r="AA221" s="8">
        <v>5518.15</v>
      </c>
      <c r="AB221" s="8">
        <v>0</v>
      </c>
      <c r="AC221" s="8">
        <v>5518.15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1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45664</v>
      </c>
      <c r="AP221" s="3">
        <v>45660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376.6137374999999</v>
      </c>
    </row>
    <row r="222" spans="1:56" ht="28.5" customHeight="1" x14ac:dyDescent="0.45">
      <c r="A222" s="3">
        <v>45659</v>
      </c>
      <c r="B222" s="14" t="s">
        <v>617</v>
      </c>
      <c r="C222" s="9" t="s">
        <v>232</v>
      </c>
      <c r="D222" s="13" t="s">
        <v>59</v>
      </c>
      <c r="E222" s="9">
        <v>21</v>
      </c>
      <c r="F222" s="9">
        <v>38</v>
      </c>
      <c r="G222" s="9" t="s">
        <v>60</v>
      </c>
      <c r="H222" s="9">
        <v>0</v>
      </c>
      <c r="I222" s="9">
        <v>69</v>
      </c>
      <c r="J222" s="9" t="s">
        <v>57</v>
      </c>
      <c r="K222" s="9">
        <v>5</v>
      </c>
      <c r="L222" s="9" t="s">
        <v>93</v>
      </c>
      <c r="M222" s="10">
        <v>22</v>
      </c>
      <c r="N222" s="9">
        <v>41</v>
      </c>
      <c r="O222" s="9">
        <v>40</v>
      </c>
      <c r="P222" s="10">
        <v>333.79752595199994</v>
      </c>
      <c r="Q222" s="10">
        <v>0</v>
      </c>
      <c r="R222" s="10">
        <v>333.79752595199994</v>
      </c>
      <c r="S222" s="9" t="s">
        <v>71</v>
      </c>
      <c r="T222" s="12">
        <v>45665</v>
      </c>
      <c r="U222" s="11">
        <v>15000</v>
      </c>
      <c r="V222" s="10">
        <v>0</v>
      </c>
      <c r="W222" s="10">
        <v>15000</v>
      </c>
      <c r="X222" s="10">
        <v>0</v>
      </c>
      <c r="Y222" s="10">
        <v>0</v>
      </c>
      <c r="Z222" s="9" t="s">
        <v>165</v>
      </c>
      <c r="AA222" s="8">
        <v>16554.45</v>
      </c>
      <c r="AB222" s="8">
        <v>0</v>
      </c>
      <c r="AC222" s="8">
        <v>16554.45</v>
      </c>
      <c r="AD222" s="8">
        <v>0</v>
      </c>
      <c r="AE222" s="8">
        <v>0</v>
      </c>
      <c r="AF222" s="8">
        <v>0</v>
      </c>
      <c r="AG222" s="1" t="s">
        <v>140</v>
      </c>
      <c r="AH222" s="1" t="s">
        <v>77</v>
      </c>
      <c r="AI222" s="1">
        <v>2</v>
      </c>
      <c r="AJ222" s="3">
        <v>45665</v>
      </c>
      <c r="AK222" s="3">
        <v>0</v>
      </c>
      <c r="AL222" s="3">
        <v>0</v>
      </c>
      <c r="AM222" s="3">
        <v>0</v>
      </c>
      <c r="AN222" s="3">
        <v>0</v>
      </c>
      <c r="AO222" s="3">
        <v>45663</v>
      </c>
      <c r="AP222" s="3">
        <v>45660</v>
      </c>
      <c r="AQ222" s="3">
        <v>45664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1129.8412125</v>
      </c>
    </row>
    <row r="223" spans="1:56" ht="28.5" customHeight="1" x14ac:dyDescent="0.45">
      <c r="A223" s="3">
        <v>45646</v>
      </c>
      <c r="B223" s="14" t="s">
        <v>588</v>
      </c>
      <c r="C223" s="9" t="s">
        <v>296</v>
      </c>
      <c r="D223" s="13" t="s">
        <v>558</v>
      </c>
      <c r="E223" s="9">
        <v>21</v>
      </c>
      <c r="F223" s="9">
        <v>36</v>
      </c>
      <c r="G223" s="9" t="s">
        <v>60</v>
      </c>
      <c r="H223" s="9">
        <v>0</v>
      </c>
      <c r="I223" s="9">
        <v>65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45680</v>
      </c>
      <c r="U223" s="11">
        <v>17000</v>
      </c>
      <c r="V223" s="10">
        <v>0</v>
      </c>
      <c r="W223" s="10">
        <v>17000</v>
      </c>
      <c r="X223" s="10">
        <v>0</v>
      </c>
      <c r="Y223" s="10">
        <v>17850</v>
      </c>
      <c r="Z223" s="9" t="s">
        <v>165</v>
      </c>
      <c r="AA223" s="8">
        <v>17811.75</v>
      </c>
      <c r="AB223" s="8">
        <v>0</v>
      </c>
      <c r="AC223" s="8">
        <v>17811.75</v>
      </c>
      <c r="AD223" s="8">
        <v>0</v>
      </c>
      <c r="AE223" s="8">
        <v>0</v>
      </c>
      <c r="AF223" s="8">
        <v>0</v>
      </c>
      <c r="AG223" s="1" t="s">
        <v>141</v>
      </c>
      <c r="AH223" s="1" t="s">
        <v>74</v>
      </c>
      <c r="AI223" s="1">
        <v>2</v>
      </c>
      <c r="AJ223" s="3">
        <v>45680</v>
      </c>
      <c r="AK223" s="3">
        <v>0</v>
      </c>
      <c r="AL223" s="3">
        <v>45671</v>
      </c>
      <c r="AM223" s="3">
        <v>45678</v>
      </c>
      <c r="AN223" s="3">
        <v>45679</v>
      </c>
      <c r="AO223" s="3">
        <v>45679</v>
      </c>
      <c r="AP223" s="3">
        <v>45675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1215.6519374999996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21</v>
      </c>
      <c r="F224" s="9">
        <v>37</v>
      </c>
      <c r="G224" s="9" t="s">
        <v>60</v>
      </c>
      <c r="H224" s="9">
        <v>0</v>
      </c>
      <c r="I224" s="9">
        <v>67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165</v>
      </c>
      <c r="AA224" s="8">
        <v>45200.535709999996</v>
      </c>
      <c r="AB224" s="8">
        <v>4660</v>
      </c>
      <c r="AC224" s="8">
        <v>40540.535709999996</v>
      </c>
      <c r="AD224" s="8">
        <v>0</v>
      </c>
      <c r="AE224" s="8">
        <v>0</v>
      </c>
      <c r="AF224" s="8" t="s">
        <v>58</v>
      </c>
      <c r="AG224" s="1" t="s">
        <v>141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589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2500</v>
      </c>
      <c r="AC225" s="8">
        <v>869.56399999999985</v>
      </c>
      <c r="AD225" s="8">
        <v>0</v>
      </c>
      <c r="AE225" s="8">
        <v>0</v>
      </c>
      <c r="AF225" s="8" t="s">
        <v>590</v>
      </c>
      <c r="AG225" s="1" t="s">
        <v>144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658</v>
      </c>
      <c r="AZ225" s="2">
        <v>0</v>
      </c>
      <c r="BA225" s="2">
        <v>0</v>
      </c>
      <c r="BB225" s="2">
        <v>0</v>
      </c>
      <c r="BC225" s="1" t="s">
        <v>105</v>
      </c>
      <c r="BD225" s="56">
        <v>69.797003733333312</v>
      </c>
    </row>
    <row r="226" spans="1:56" ht="28.5" customHeight="1" x14ac:dyDescent="0.45">
      <c r="A226" s="3">
        <v>45651</v>
      </c>
      <c r="B226" s="14" t="s">
        <v>565</v>
      </c>
      <c r="C226" s="9" t="s">
        <v>515</v>
      </c>
      <c r="D226" s="13" t="s">
        <v>523</v>
      </c>
      <c r="E226" s="9">
        <v>21</v>
      </c>
      <c r="F226" s="9">
        <v>32</v>
      </c>
      <c r="G226" s="9" t="s">
        <v>60</v>
      </c>
      <c r="H226" s="9">
        <v>0</v>
      </c>
      <c r="I226" s="9">
        <v>70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45668</v>
      </c>
      <c r="U226" s="11">
        <v>3600</v>
      </c>
      <c r="V226" s="10">
        <v>0</v>
      </c>
      <c r="W226" s="10">
        <v>3600</v>
      </c>
      <c r="X226" s="10">
        <v>0</v>
      </c>
      <c r="Y226" s="10">
        <v>3780</v>
      </c>
      <c r="Z226" s="9" t="s">
        <v>524</v>
      </c>
      <c r="AA226" s="8">
        <v>3369.5639999999999</v>
      </c>
      <c r="AB226" s="8">
        <v>0</v>
      </c>
      <c r="AC226" s="8">
        <v>3369.5639999999999</v>
      </c>
      <c r="AD226" s="8">
        <v>0</v>
      </c>
      <c r="AE226" s="8">
        <v>0</v>
      </c>
      <c r="AF226" s="8" t="s">
        <v>590</v>
      </c>
      <c r="AG226" s="1" t="s">
        <v>141</v>
      </c>
      <c r="AH226" s="1" t="s">
        <v>74</v>
      </c>
      <c r="AI226" s="1">
        <v>2</v>
      </c>
      <c r="AJ226" s="3">
        <v>45668</v>
      </c>
      <c r="AK226" s="3">
        <v>0</v>
      </c>
      <c r="AL226" s="3">
        <v>45659</v>
      </c>
      <c r="AM226" s="3">
        <v>45666</v>
      </c>
      <c r="AN226" s="3">
        <v>45667</v>
      </c>
      <c r="AO226" s="3">
        <v>45667</v>
      </c>
      <c r="AP226" s="3">
        <v>45663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658</v>
      </c>
      <c r="AZ226" s="2">
        <v>0</v>
      </c>
      <c r="BA226" s="2">
        <v>0</v>
      </c>
      <c r="BB226" s="2">
        <v>0</v>
      </c>
      <c r="BC226" s="1" t="s">
        <v>105</v>
      </c>
      <c r="BD226" s="56">
        <v>270.46367040000001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83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524</v>
      </c>
      <c r="AA227" s="8">
        <v>6739.1279999999997</v>
      </c>
      <c r="AB227" s="8">
        <v>2500</v>
      </c>
      <c r="AC227" s="8">
        <v>4239.1279999999997</v>
      </c>
      <c r="AD227" s="8">
        <v>0</v>
      </c>
      <c r="AE227" s="8">
        <v>0</v>
      </c>
      <c r="AF227" s="8" t="s">
        <v>58</v>
      </c>
      <c r="AG227" s="1" t="s">
        <v>141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525</v>
      </c>
      <c r="BD227" s="56">
        <v>0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401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20000</v>
      </c>
      <c r="V228" s="10">
        <v>0</v>
      </c>
      <c r="W228" s="10">
        <v>20000</v>
      </c>
      <c r="X228" s="10">
        <v>14915</v>
      </c>
      <c r="Y228" s="10">
        <v>5339.25</v>
      </c>
      <c r="Z228" s="9" t="s">
        <v>150</v>
      </c>
      <c r="AA228" s="8">
        <v>5743.3778325000003</v>
      </c>
      <c r="AB228" s="8">
        <v>5743.3778325000003</v>
      </c>
      <c r="AC228" s="8">
        <v>0</v>
      </c>
      <c r="AD228" s="8">
        <v>0</v>
      </c>
      <c r="AE228" s="8">
        <v>5743.3778325000003</v>
      </c>
      <c r="AF228" s="8">
        <v>0</v>
      </c>
      <c r="AG228" s="1" t="s">
        <v>141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0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6257</v>
      </c>
      <c r="AC229" s="8">
        <v>4499.9000000000015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323.6028086666667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150</v>
      </c>
      <c r="AA230" s="8">
        <v>10756.900000000001</v>
      </c>
      <c r="AB230" s="8">
        <v>0</v>
      </c>
      <c r="AC230" s="8">
        <v>10756.900000000001</v>
      </c>
      <c r="AD230" s="8">
        <v>0</v>
      </c>
      <c r="AE230" s="8">
        <v>10756.900000000001</v>
      </c>
      <c r="AF230" s="8">
        <v>0</v>
      </c>
      <c r="AG230" s="1" t="s">
        <v>142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773.56453533333331</v>
      </c>
    </row>
    <row r="231" spans="1:56" ht="28.5" customHeight="1" x14ac:dyDescent="0.45">
      <c r="A231" s="3">
        <v>45645</v>
      </c>
      <c r="B231" s="14" t="s">
        <v>591</v>
      </c>
      <c r="C231" s="9" t="s">
        <v>132</v>
      </c>
      <c r="D231" s="13" t="s">
        <v>563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150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5378.4500000000007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386.78226766666666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5820</v>
      </c>
      <c r="Y233" s="10">
        <v>0</v>
      </c>
      <c r="Z233" s="9" t="s">
        <v>150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0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659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659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660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660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143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251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150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3094.2581413333332</v>
      </c>
    </row>
    <row r="244" spans="1:56" ht="28.5" customHeight="1" x14ac:dyDescent="0.45">
      <c r="A244" s="3" t="s">
        <v>172</v>
      </c>
      <c r="B244" s="14" t="s">
        <v>172</v>
      </c>
      <c r="C244" s="9" t="s">
        <v>132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150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140</v>
      </c>
      <c r="AH244" s="1" t="s">
        <v>195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190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0</v>
      </c>
    </row>
    <row r="245" spans="1:56" ht="28.5" customHeight="1" x14ac:dyDescent="0.45">
      <c r="A245" s="3">
        <v>45548</v>
      </c>
      <c r="B245" s="14" t="s">
        <v>268</v>
      </c>
      <c r="C245" s="9" t="s">
        <v>114</v>
      </c>
      <c r="D245" s="13" t="s">
        <v>256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150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793.65712066666651</v>
      </c>
    </row>
    <row r="246" spans="1:56" ht="28.5" customHeight="1" x14ac:dyDescent="0.45">
      <c r="A246" s="3">
        <v>45066</v>
      </c>
      <c r="B246" s="14" t="s">
        <v>159</v>
      </c>
      <c r="C246" s="9" t="s">
        <v>80</v>
      </c>
      <c r="D246" s="13" t="s">
        <v>158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45243</v>
      </c>
      <c r="B247" s="14" t="s">
        <v>174</v>
      </c>
      <c r="C247" s="9" t="s">
        <v>114</v>
      </c>
      <c r="D247" s="13" t="s">
        <v>173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168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140</v>
      </c>
      <c r="AH247" s="1" t="s">
        <v>68</v>
      </c>
      <c r="AI247" s="1">
        <v>4</v>
      </c>
      <c r="AJ247" s="3" t="s">
        <v>168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150</v>
      </c>
      <c r="AA248" s="8">
        <v>241221.69783249998</v>
      </c>
      <c r="AB248" s="8">
        <v>60546.127832500009</v>
      </c>
      <c r="AC248" s="8">
        <v>180675.57</v>
      </c>
      <c r="AD248" s="8">
        <v>48545.750000000007</v>
      </c>
      <c r="AE248" s="8">
        <v>192675.94783249998</v>
      </c>
      <c r="AF248" s="8" t="s">
        <v>58</v>
      </c>
      <c r="AG248" s="1" t="s">
        <v>140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152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45670</v>
      </c>
      <c r="U249" s="11">
        <v>5000</v>
      </c>
      <c r="V249" s="10">
        <v>4757</v>
      </c>
      <c r="W249" s="10">
        <v>243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141</v>
      </c>
      <c r="AH249" s="1" t="s">
        <v>68</v>
      </c>
      <c r="AI249" s="1">
        <v>4</v>
      </c>
      <c r="AJ249" s="3">
        <v>45670</v>
      </c>
      <c r="AK249" s="3">
        <v>45666</v>
      </c>
      <c r="AL249" s="3">
        <v>45660</v>
      </c>
      <c r="AM249" s="3">
        <v>45667</v>
      </c>
      <c r="AN249" s="3">
        <v>45668</v>
      </c>
      <c r="AO249" s="3">
        <v>45668</v>
      </c>
      <c r="AP249" s="3">
        <v>45665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>
        <v>45637</v>
      </c>
      <c r="B250" s="14" t="s">
        <v>478</v>
      </c>
      <c r="C250" s="9" t="s">
        <v>447</v>
      </c>
      <c r="D250" s="13" t="s">
        <v>458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45670</v>
      </c>
      <c r="U250" s="11">
        <v>5000</v>
      </c>
      <c r="V250" s="10">
        <v>4895</v>
      </c>
      <c r="W250" s="10">
        <v>105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141</v>
      </c>
      <c r="AH250" s="1" t="s">
        <v>68</v>
      </c>
      <c r="AI250" s="1">
        <v>4</v>
      </c>
      <c r="AJ250" s="3">
        <v>45670</v>
      </c>
      <c r="AK250" s="3">
        <v>45666</v>
      </c>
      <c r="AL250" s="3">
        <v>45660</v>
      </c>
      <c r="AM250" s="3">
        <v>45667</v>
      </c>
      <c r="AN250" s="3">
        <v>45668</v>
      </c>
      <c r="AO250" s="3">
        <v>45668</v>
      </c>
      <c r="AP250" s="3">
        <v>45665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8.5" customHeight="1" x14ac:dyDescent="0.45">
      <c r="A251" s="3">
        <v>45660</v>
      </c>
      <c r="B251" s="14" t="s">
        <v>661</v>
      </c>
      <c r="C251" s="9" t="s">
        <v>662</v>
      </c>
      <c r="D251" s="13" t="s">
        <v>663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92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71</v>
      </c>
      <c r="T251" s="12">
        <v>45677</v>
      </c>
      <c r="U251" s="11">
        <v>25000</v>
      </c>
      <c r="V251" s="10">
        <v>0</v>
      </c>
      <c r="W251" s="10">
        <v>25000</v>
      </c>
      <c r="X251" s="10">
        <v>0</v>
      </c>
      <c r="Y251" s="10">
        <v>26250</v>
      </c>
      <c r="Z251" s="9" t="s">
        <v>84</v>
      </c>
      <c r="AA251" s="8">
        <v>24796.750000000004</v>
      </c>
      <c r="AB251" s="8">
        <v>4280</v>
      </c>
      <c r="AC251" s="8">
        <v>20516.750000000004</v>
      </c>
      <c r="AD251" s="8">
        <v>0</v>
      </c>
      <c r="AE251" s="8">
        <v>0</v>
      </c>
      <c r="AF251" s="8">
        <v>0</v>
      </c>
      <c r="AG251" s="1" t="s">
        <v>61</v>
      </c>
      <c r="AH251" s="1" t="s">
        <v>74</v>
      </c>
      <c r="AI251" s="1">
        <v>2</v>
      </c>
      <c r="AJ251" s="3">
        <v>45677</v>
      </c>
      <c r="AK251" s="3">
        <v>0</v>
      </c>
      <c r="AL251" s="3">
        <v>45668</v>
      </c>
      <c r="AM251" s="3">
        <v>45675</v>
      </c>
      <c r="AN251" s="3">
        <v>45676</v>
      </c>
      <c r="AO251" s="3">
        <v>45676</v>
      </c>
      <c r="AP251" s="3">
        <v>45672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1533.6270625</v>
      </c>
    </row>
    <row r="252" spans="1:56" ht="28.5" customHeight="1" x14ac:dyDescent="0.45">
      <c r="A252" s="3">
        <v>45660</v>
      </c>
      <c r="B252" s="14" t="s">
        <v>661</v>
      </c>
      <c r="C252" s="9" t="s">
        <v>662</v>
      </c>
      <c r="D252" s="13" t="s">
        <v>664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45677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84</v>
      </c>
      <c r="AA252" s="8">
        <v>9918.7000000000007</v>
      </c>
      <c r="AB252" s="8">
        <v>0</v>
      </c>
      <c r="AC252" s="8">
        <v>9918.7000000000007</v>
      </c>
      <c r="AD252" s="8">
        <v>0</v>
      </c>
      <c r="AE252" s="8">
        <v>0</v>
      </c>
      <c r="AF252" s="8">
        <v>0</v>
      </c>
      <c r="AG252" s="1" t="s">
        <v>61</v>
      </c>
      <c r="AH252" s="1" t="s">
        <v>74</v>
      </c>
      <c r="AI252" s="1">
        <v>2</v>
      </c>
      <c r="AJ252" s="3">
        <v>45677</v>
      </c>
      <c r="AK252" s="3">
        <v>0</v>
      </c>
      <c r="AL252" s="3">
        <v>45668</v>
      </c>
      <c r="AM252" s="3">
        <v>45675</v>
      </c>
      <c r="AN252" s="3">
        <v>45676</v>
      </c>
      <c r="AO252" s="3">
        <v>45676</v>
      </c>
      <c r="AP252" s="3">
        <v>45672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741.42282499999999</v>
      </c>
    </row>
    <row r="253" spans="1:56" ht="28.5" customHeight="1" x14ac:dyDescent="0.45">
      <c r="A253" s="3">
        <v>45660</v>
      </c>
      <c r="B253" s="14" t="s">
        <v>661</v>
      </c>
      <c r="C253" s="9" t="s">
        <v>662</v>
      </c>
      <c r="D253" s="13" t="s">
        <v>665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92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45677</v>
      </c>
      <c r="U253" s="11">
        <v>25000</v>
      </c>
      <c r="V253" s="10">
        <v>0</v>
      </c>
      <c r="W253" s="10">
        <v>25000</v>
      </c>
      <c r="X253" s="10">
        <v>0</v>
      </c>
      <c r="Y253" s="10">
        <v>26250</v>
      </c>
      <c r="Z253" s="9" t="s">
        <v>84</v>
      </c>
      <c r="AA253" s="8">
        <v>24796.750000000004</v>
      </c>
      <c r="AB253" s="8">
        <v>0</v>
      </c>
      <c r="AC253" s="8">
        <v>24796.750000000004</v>
      </c>
      <c r="AD253" s="8">
        <v>0</v>
      </c>
      <c r="AE253" s="8">
        <v>0</v>
      </c>
      <c r="AF253" s="8">
        <v>0</v>
      </c>
      <c r="AG253" s="1" t="s">
        <v>140</v>
      </c>
      <c r="AH253" s="1" t="s">
        <v>74</v>
      </c>
      <c r="AI253" s="1">
        <v>2</v>
      </c>
      <c r="AJ253" s="3">
        <v>45677</v>
      </c>
      <c r="AK253" s="3">
        <v>0</v>
      </c>
      <c r="AL253" s="3">
        <v>45668</v>
      </c>
      <c r="AM253" s="3">
        <v>45675</v>
      </c>
      <c r="AN253" s="3">
        <v>45676</v>
      </c>
      <c r="AO253" s="3">
        <v>45676</v>
      </c>
      <c r="AP253" s="3">
        <v>45672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1853.5570625</v>
      </c>
    </row>
    <row r="254" spans="1:56" ht="28.5" customHeight="1" x14ac:dyDescent="0.45">
      <c r="A254" s="3" t="s">
        <v>172</v>
      </c>
      <c r="B254" s="14" t="s">
        <v>172</v>
      </c>
      <c r="C254" s="9" t="s">
        <v>230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93</v>
      </c>
      <c r="M254" s="10">
        <v>24</v>
      </c>
      <c r="N254" s="9">
        <v>37</v>
      </c>
      <c r="O254" s="9">
        <v>50</v>
      </c>
      <c r="P254" s="10">
        <v>273.84719423999996</v>
      </c>
      <c r="Q254" s="10">
        <v>0</v>
      </c>
      <c r="R254" s="10">
        <v>273.84719423999996</v>
      </c>
      <c r="S254" s="9" t="s">
        <v>156</v>
      </c>
      <c r="T254" s="12">
        <v>45687</v>
      </c>
      <c r="U254" s="11">
        <v>10000</v>
      </c>
      <c r="V254" s="10">
        <v>0</v>
      </c>
      <c r="W254" s="10">
        <v>10000</v>
      </c>
      <c r="X254" s="10">
        <v>0</v>
      </c>
      <c r="Y254" s="10">
        <v>10500</v>
      </c>
      <c r="Z254" s="9" t="s">
        <v>84</v>
      </c>
      <c r="AA254" s="8">
        <v>9918.7000000000007</v>
      </c>
      <c r="AB254" s="8">
        <v>0</v>
      </c>
      <c r="AC254" s="8">
        <v>9918.7000000000007</v>
      </c>
      <c r="AD254" s="8">
        <v>0</v>
      </c>
      <c r="AE254" s="8">
        <v>0</v>
      </c>
      <c r="AF254" s="8">
        <v>0</v>
      </c>
      <c r="AG254" s="1" t="s">
        <v>140</v>
      </c>
      <c r="AH254" s="1" t="s">
        <v>72</v>
      </c>
      <c r="AI254" s="1">
        <v>3</v>
      </c>
      <c r="AJ254" s="3">
        <v>45687</v>
      </c>
      <c r="AK254" s="3">
        <v>0</v>
      </c>
      <c r="AL254" s="3">
        <v>45677</v>
      </c>
      <c r="AM254" s="3">
        <v>45684</v>
      </c>
      <c r="AN254" s="3">
        <v>45685</v>
      </c>
      <c r="AO254" s="3">
        <v>45685</v>
      </c>
      <c r="AP254" s="3">
        <v>45682</v>
      </c>
      <c r="AQ254" s="3">
        <v>45686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106</v>
      </c>
      <c r="BD254" s="56">
        <v>741.42282499999999</v>
      </c>
    </row>
    <row r="255" spans="1:56" ht="28.5" customHeight="1" x14ac:dyDescent="0.45">
      <c r="A255" s="3" t="s">
        <v>172</v>
      </c>
      <c r="B255" s="14" t="s">
        <v>172</v>
      </c>
      <c r="C255" s="9" t="s">
        <v>230</v>
      </c>
      <c r="D255" s="13" t="s">
        <v>61</v>
      </c>
      <c r="E255" s="9">
        <v>23</v>
      </c>
      <c r="F255" s="9">
        <v>38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156</v>
      </c>
      <c r="T255" s="12">
        <v>45687</v>
      </c>
      <c r="U255" s="11">
        <v>20000</v>
      </c>
      <c r="V255" s="10">
        <v>0</v>
      </c>
      <c r="W255" s="10">
        <v>20000</v>
      </c>
      <c r="X255" s="10">
        <v>0</v>
      </c>
      <c r="Y255" s="10">
        <v>21000</v>
      </c>
      <c r="Z255" s="9" t="s">
        <v>84</v>
      </c>
      <c r="AA255" s="8">
        <v>22072.6</v>
      </c>
      <c r="AB255" s="8">
        <v>0</v>
      </c>
      <c r="AC255" s="8">
        <v>22072.6</v>
      </c>
      <c r="AD255" s="8">
        <v>0</v>
      </c>
      <c r="AE255" s="8">
        <v>22072.6</v>
      </c>
      <c r="AF255" s="8">
        <v>0</v>
      </c>
      <c r="AG255" s="1" t="s">
        <v>140</v>
      </c>
      <c r="AH255" s="1" t="s">
        <v>68</v>
      </c>
      <c r="AI255" s="1">
        <v>4</v>
      </c>
      <c r="AJ255" s="3">
        <v>45687</v>
      </c>
      <c r="AK255" s="3">
        <v>45683</v>
      </c>
      <c r="AL255" s="3">
        <v>45677</v>
      </c>
      <c r="AM255" s="3">
        <v>45684</v>
      </c>
      <c r="AN255" s="3">
        <v>45685</v>
      </c>
      <c r="AO255" s="3">
        <v>45685</v>
      </c>
      <c r="AP255" s="3">
        <v>45682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1649.9268499999996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84</v>
      </c>
      <c r="AA256" s="8">
        <v>91503.5</v>
      </c>
      <c r="AB256" s="8">
        <v>4280</v>
      </c>
      <c r="AC256" s="8">
        <v>87223.5</v>
      </c>
      <c r="AD256" s="8">
        <v>0</v>
      </c>
      <c r="AE256" s="8">
        <v>22072.6</v>
      </c>
      <c r="AF256" s="8" t="s">
        <v>58</v>
      </c>
      <c r="AG256" s="1" t="s">
        <v>140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0</v>
      </c>
    </row>
    <row r="257" spans="1:56" ht="28.5" customHeight="1" x14ac:dyDescent="0.45">
      <c r="A257" s="3">
        <v>45661</v>
      </c>
      <c r="B257" s="14" t="s">
        <v>163</v>
      </c>
      <c r="C257" s="9" t="s">
        <v>666</v>
      </c>
      <c r="D257" s="13" t="s">
        <v>59</v>
      </c>
      <c r="E257" s="9">
        <v>23</v>
      </c>
      <c r="F257" s="9">
        <v>40</v>
      </c>
      <c r="G257" s="9" t="s">
        <v>60</v>
      </c>
      <c r="H257" s="9" t="s">
        <v>66</v>
      </c>
      <c r="I257" s="9">
        <v>105</v>
      </c>
      <c r="J257" s="9" t="s">
        <v>57</v>
      </c>
      <c r="K257" s="9">
        <v>5</v>
      </c>
      <c r="L257" s="9" t="s">
        <v>93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156</v>
      </c>
      <c r="T257" s="12">
        <v>45664</v>
      </c>
      <c r="U257" s="11">
        <v>1000</v>
      </c>
      <c r="V257" s="10">
        <v>0</v>
      </c>
      <c r="W257" s="10">
        <v>1000</v>
      </c>
      <c r="X257" s="10">
        <v>0</v>
      </c>
      <c r="Y257" s="10">
        <v>0</v>
      </c>
      <c r="Z257" s="9" t="s">
        <v>667</v>
      </c>
      <c r="AA257" s="8">
        <v>1159.5100000000002</v>
      </c>
      <c r="AB257" s="8">
        <v>0</v>
      </c>
      <c r="AC257" s="8">
        <v>1159.5100000000002</v>
      </c>
      <c r="AD257" s="8">
        <v>0</v>
      </c>
      <c r="AE257" s="8">
        <v>1159.5100000000002</v>
      </c>
      <c r="AF257" s="8" t="s">
        <v>590</v>
      </c>
      <c r="AG257" s="1" t="s">
        <v>140</v>
      </c>
      <c r="AH257" s="1" t="s">
        <v>195</v>
      </c>
      <c r="AI257" s="1">
        <v>2</v>
      </c>
      <c r="AJ257" s="3">
        <v>45664</v>
      </c>
      <c r="AK257" s="3">
        <v>45662</v>
      </c>
      <c r="AL257" s="3">
        <v>0</v>
      </c>
      <c r="AM257" s="3">
        <v>0</v>
      </c>
      <c r="AN257" s="3">
        <v>0</v>
      </c>
      <c r="AO257" s="3">
        <v>45663</v>
      </c>
      <c r="AP257" s="3">
        <v>45659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190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109</v>
      </c>
      <c r="BD257" s="56">
        <v>102.23013166666668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23</v>
      </c>
      <c r="F258" s="9">
        <v>37</v>
      </c>
      <c r="G258" s="9">
        <v>0</v>
      </c>
      <c r="H258" s="9">
        <v>0</v>
      </c>
      <c r="I258" s="9">
        <v>85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667</v>
      </c>
      <c r="AA258" s="8">
        <v>1159.5100000000002</v>
      </c>
      <c r="AB258" s="8">
        <v>0</v>
      </c>
      <c r="AC258" s="8">
        <v>1159.5100000000002</v>
      </c>
      <c r="AD258" s="8">
        <v>0</v>
      </c>
      <c r="AE258" s="8">
        <v>1159.5100000000002</v>
      </c>
      <c r="AF258" s="8" t="s">
        <v>58</v>
      </c>
      <c r="AG258" s="1" t="s">
        <v>140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668</v>
      </c>
      <c r="BD258" s="56">
        <v>0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111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540.58916398079998</v>
      </c>
      <c r="Q259" s="10">
        <v>0</v>
      </c>
      <c r="R259" s="10">
        <v>540.58916398079998</v>
      </c>
      <c r="S259" s="9" t="s">
        <v>100</v>
      </c>
      <c r="T259" s="12">
        <v>45666</v>
      </c>
      <c r="U259" s="11">
        <v>54000</v>
      </c>
      <c r="V259" s="10">
        <v>37400</v>
      </c>
      <c r="W259" s="10">
        <v>16600</v>
      </c>
      <c r="X259" s="10">
        <v>51985</v>
      </c>
      <c r="Y259" s="10">
        <v>2115.75</v>
      </c>
      <c r="Z259" s="9" t="s">
        <v>101</v>
      </c>
      <c r="AA259" s="8">
        <v>2275.8911174999998</v>
      </c>
      <c r="AB259" s="8">
        <v>2275.8911174999998</v>
      </c>
      <c r="AC259" s="8">
        <v>0</v>
      </c>
      <c r="AD259" s="8">
        <v>0</v>
      </c>
      <c r="AE259" s="8">
        <v>0</v>
      </c>
      <c r="AF259" s="8">
        <v>45663</v>
      </c>
      <c r="AG259" s="1" t="s">
        <v>141</v>
      </c>
      <c r="AH259" s="1" t="s">
        <v>72</v>
      </c>
      <c r="AI259" s="1">
        <v>3</v>
      </c>
      <c r="AJ259" s="3">
        <v>45666</v>
      </c>
      <c r="AK259" s="3">
        <v>0</v>
      </c>
      <c r="AL259" s="3">
        <v>45656</v>
      </c>
      <c r="AM259" s="3">
        <v>45663</v>
      </c>
      <c r="AN259" s="3">
        <v>45664</v>
      </c>
      <c r="AO259" s="3">
        <v>45664</v>
      </c>
      <c r="AP259" s="3">
        <v>45661</v>
      </c>
      <c r="AQ259" s="3">
        <v>45665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0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100</v>
      </c>
      <c r="T260" s="12">
        <v>45670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101</v>
      </c>
      <c r="AA260" s="8">
        <v>58087.26</v>
      </c>
      <c r="AB260" s="8">
        <v>38003</v>
      </c>
      <c r="AC260" s="8">
        <v>20084.260000000002</v>
      </c>
      <c r="AD260" s="8">
        <v>0</v>
      </c>
      <c r="AE260" s="8">
        <v>0</v>
      </c>
      <c r="AF260" s="8">
        <v>45666</v>
      </c>
      <c r="AG260" s="1" t="s">
        <v>141</v>
      </c>
      <c r="AH260" s="1" t="s">
        <v>72</v>
      </c>
      <c r="AI260" s="1">
        <v>3</v>
      </c>
      <c r="AJ260" s="3">
        <v>45670</v>
      </c>
      <c r="AK260" s="3">
        <v>0</v>
      </c>
      <c r="AL260" s="3">
        <v>45660</v>
      </c>
      <c r="AM260" s="3">
        <v>45667</v>
      </c>
      <c r="AN260" s="3">
        <v>45668</v>
      </c>
      <c r="AO260" s="3">
        <v>45668</v>
      </c>
      <c r="AP260" s="3">
        <v>45665</v>
      </c>
      <c r="AQ260" s="3">
        <v>45669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598</v>
      </c>
      <c r="AZ260" s="2">
        <v>0</v>
      </c>
      <c r="BA260" s="2">
        <v>0</v>
      </c>
      <c r="BB260" s="2">
        <v>0</v>
      </c>
      <c r="BC260" s="1" t="s">
        <v>138</v>
      </c>
      <c r="BD260" s="56">
        <v>2572.8662324944444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111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1758.5430635519999</v>
      </c>
      <c r="Q261" s="10">
        <v>0</v>
      </c>
      <c r="R261" s="10">
        <v>1758.5430635519999</v>
      </c>
      <c r="S261" s="9" t="s">
        <v>100</v>
      </c>
      <c r="T261" s="12">
        <v>45673</v>
      </c>
      <c r="U261" s="11">
        <v>54000</v>
      </c>
      <c r="V261" s="10">
        <v>0</v>
      </c>
      <c r="W261" s="10">
        <v>54000</v>
      </c>
      <c r="X261" s="10">
        <v>0</v>
      </c>
      <c r="Y261" s="10">
        <v>56700</v>
      </c>
      <c r="Z261" s="9" t="s">
        <v>101</v>
      </c>
      <c r="AA261" s="8">
        <v>58087.26</v>
      </c>
      <c r="AB261" s="8">
        <v>0</v>
      </c>
      <c r="AC261" s="8">
        <v>58087.26</v>
      </c>
      <c r="AD261" s="8">
        <v>0</v>
      </c>
      <c r="AE261" s="8">
        <v>0</v>
      </c>
      <c r="AF261" s="8">
        <v>45670</v>
      </c>
      <c r="AG261" s="1" t="s">
        <v>141</v>
      </c>
      <c r="AH261" s="1" t="s">
        <v>72</v>
      </c>
      <c r="AI261" s="1">
        <v>3</v>
      </c>
      <c r="AJ261" s="3">
        <v>45673</v>
      </c>
      <c r="AK261" s="3">
        <v>0</v>
      </c>
      <c r="AL261" s="3">
        <v>45663</v>
      </c>
      <c r="AM261" s="3">
        <v>45670</v>
      </c>
      <c r="AN261" s="3">
        <v>45671</v>
      </c>
      <c r="AO261" s="3">
        <v>45671</v>
      </c>
      <c r="AP261" s="3">
        <v>45668</v>
      </c>
      <c r="AQ261" s="3">
        <v>45672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599</v>
      </c>
      <c r="AZ261" s="2">
        <v>0</v>
      </c>
      <c r="BA261" s="2">
        <v>0</v>
      </c>
      <c r="BB261" s="2">
        <v>0</v>
      </c>
      <c r="BC261" s="1" t="s">
        <v>138</v>
      </c>
      <c r="BD261" s="56">
        <v>7441.1877655499993</v>
      </c>
    </row>
    <row r="262" spans="1:56" ht="28.5" customHeight="1" x14ac:dyDescent="0.45">
      <c r="A262" s="3">
        <v>45601</v>
      </c>
      <c r="B262" s="14" t="s">
        <v>322</v>
      </c>
      <c r="C262" s="9" t="s">
        <v>94</v>
      </c>
      <c r="D262" s="13" t="s">
        <v>189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1693.4118389759997</v>
      </c>
      <c r="Q262" s="10">
        <v>0</v>
      </c>
      <c r="R262" s="10">
        <v>1693.4118389759997</v>
      </c>
      <c r="S262" s="9" t="s">
        <v>100</v>
      </c>
      <c r="T262" s="12">
        <v>45677</v>
      </c>
      <c r="U262" s="11">
        <v>54000</v>
      </c>
      <c r="V262" s="10">
        <v>2000</v>
      </c>
      <c r="W262" s="10">
        <v>52000</v>
      </c>
      <c r="X262" s="10">
        <v>0</v>
      </c>
      <c r="Y262" s="10">
        <v>54600</v>
      </c>
      <c r="Z262" s="9" t="s">
        <v>101</v>
      </c>
      <c r="AA262" s="8">
        <v>55935.880000000005</v>
      </c>
      <c r="AB262" s="8">
        <v>0</v>
      </c>
      <c r="AC262" s="8">
        <v>55935.880000000005</v>
      </c>
      <c r="AD262" s="8">
        <v>0</v>
      </c>
      <c r="AE262" s="8">
        <v>0</v>
      </c>
      <c r="AF262" s="8">
        <v>45673</v>
      </c>
      <c r="AG262" s="1" t="s">
        <v>141</v>
      </c>
      <c r="AH262" s="1" t="s">
        <v>72</v>
      </c>
      <c r="AI262" s="1">
        <v>3</v>
      </c>
      <c r="AJ262" s="3">
        <v>45677</v>
      </c>
      <c r="AK262" s="3">
        <v>0</v>
      </c>
      <c r="AL262" s="3">
        <v>45667</v>
      </c>
      <c r="AM262" s="3">
        <v>45674</v>
      </c>
      <c r="AN262" s="3">
        <v>45675</v>
      </c>
      <c r="AO262" s="3">
        <v>45675</v>
      </c>
      <c r="AP262" s="3">
        <v>45672</v>
      </c>
      <c r="AQ262" s="3">
        <v>45676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138</v>
      </c>
      <c r="BD262" s="56">
        <v>7165.588218677779</v>
      </c>
    </row>
    <row r="263" spans="1:56" ht="28.5" customHeight="1" x14ac:dyDescent="0.45">
      <c r="A263" s="3">
        <v>45601</v>
      </c>
      <c r="B263" s="14" t="s">
        <v>322</v>
      </c>
      <c r="C263" s="9" t="s">
        <v>94</v>
      </c>
      <c r="D263" s="13" t="s">
        <v>111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195.39367372799998</v>
      </c>
      <c r="Q263" s="10">
        <v>0</v>
      </c>
      <c r="R263" s="10">
        <v>195.39367372799998</v>
      </c>
      <c r="S263" s="9" t="s">
        <v>100</v>
      </c>
      <c r="T263" s="12">
        <v>45680</v>
      </c>
      <c r="U263" s="11">
        <v>54000</v>
      </c>
      <c r="V263" s="10">
        <v>48000</v>
      </c>
      <c r="W263" s="10">
        <v>6000</v>
      </c>
      <c r="X263" s="10">
        <v>0</v>
      </c>
      <c r="Y263" s="10">
        <v>6300</v>
      </c>
      <c r="Z263" s="9" t="s">
        <v>101</v>
      </c>
      <c r="AA263" s="8">
        <v>6454.14</v>
      </c>
      <c r="AB263" s="8">
        <v>0</v>
      </c>
      <c r="AC263" s="8">
        <v>6454.14</v>
      </c>
      <c r="AD263" s="8">
        <v>0</v>
      </c>
      <c r="AE263" s="8">
        <v>0</v>
      </c>
      <c r="AF263" s="8">
        <v>45677</v>
      </c>
      <c r="AG263" s="1" t="s">
        <v>141</v>
      </c>
      <c r="AH263" s="1" t="s">
        <v>72</v>
      </c>
      <c r="AI263" s="1">
        <v>3</v>
      </c>
      <c r="AJ263" s="3">
        <v>45680</v>
      </c>
      <c r="AK263" s="3">
        <v>0</v>
      </c>
      <c r="AL263" s="3">
        <v>45670</v>
      </c>
      <c r="AM263" s="3">
        <v>45677</v>
      </c>
      <c r="AN263" s="3">
        <v>45678</v>
      </c>
      <c r="AO263" s="3">
        <v>45678</v>
      </c>
      <c r="AP263" s="3">
        <v>45675</v>
      </c>
      <c r="AQ263" s="3">
        <v>45679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138</v>
      </c>
      <c r="BD263" s="56">
        <v>826.7986406166666</v>
      </c>
    </row>
    <row r="264" spans="1:56" ht="28.5" customHeight="1" x14ac:dyDescent="0.45">
      <c r="A264" s="3">
        <v>45601</v>
      </c>
      <c r="B264" s="14" t="s">
        <v>322</v>
      </c>
      <c r="C264" s="9" t="s">
        <v>94</v>
      </c>
      <c r="D264" s="13" t="s">
        <v>189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100</v>
      </c>
      <c r="T264" s="12">
        <v>45684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101</v>
      </c>
      <c r="AA264" s="8">
        <v>58087.26</v>
      </c>
      <c r="AB264" s="8">
        <v>0</v>
      </c>
      <c r="AC264" s="8">
        <v>58087.26</v>
      </c>
      <c r="AD264" s="8">
        <v>0</v>
      </c>
      <c r="AE264" s="8">
        <v>0</v>
      </c>
      <c r="AF264" s="8">
        <v>0</v>
      </c>
      <c r="AG264" s="1" t="s">
        <v>141</v>
      </c>
      <c r="AH264" s="1" t="s">
        <v>72</v>
      </c>
      <c r="AI264" s="1">
        <v>3</v>
      </c>
      <c r="AJ264" s="3">
        <v>45684</v>
      </c>
      <c r="AK264" s="3">
        <v>0</v>
      </c>
      <c r="AL264" s="3">
        <v>45674</v>
      </c>
      <c r="AM264" s="3">
        <v>45681</v>
      </c>
      <c r="AN264" s="3">
        <v>45682</v>
      </c>
      <c r="AO264" s="3">
        <v>45682</v>
      </c>
      <c r="AP264" s="3">
        <v>45679</v>
      </c>
      <c r="AQ264" s="3">
        <v>45683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138</v>
      </c>
      <c r="BD264" s="56">
        <v>7441.1877655499993</v>
      </c>
    </row>
    <row r="265" spans="1:56" ht="28.5" customHeight="1" x14ac:dyDescent="0.45">
      <c r="A265" s="3">
        <v>45601</v>
      </c>
      <c r="B265" s="14" t="s">
        <v>322</v>
      </c>
      <c r="C265" s="9" t="s">
        <v>94</v>
      </c>
      <c r="D265" s="13" t="s">
        <v>111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1758.5430635519999</v>
      </c>
      <c r="Q265" s="10">
        <v>0</v>
      </c>
      <c r="R265" s="10">
        <v>1758.5430635519999</v>
      </c>
      <c r="S265" s="9" t="s">
        <v>100</v>
      </c>
      <c r="T265" s="12">
        <v>45687</v>
      </c>
      <c r="U265" s="11">
        <v>54000</v>
      </c>
      <c r="V265" s="10">
        <v>0</v>
      </c>
      <c r="W265" s="10">
        <v>54000</v>
      </c>
      <c r="X265" s="10">
        <v>0</v>
      </c>
      <c r="Y265" s="10">
        <v>56700</v>
      </c>
      <c r="Z265" s="9" t="s">
        <v>101</v>
      </c>
      <c r="AA265" s="8">
        <v>58087.26</v>
      </c>
      <c r="AB265" s="8">
        <v>0</v>
      </c>
      <c r="AC265" s="8">
        <v>58087.26</v>
      </c>
      <c r="AD265" s="8">
        <v>0</v>
      </c>
      <c r="AE265" s="8">
        <v>0</v>
      </c>
      <c r="AF265" s="8">
        <v>0</v>
      </c>
      <c r="AG265" s="1" t="s">
        <v>140</v>
      </c>
      <c r="AH265" s="1" t="s">
        <v>72</v>
      </c>
      <c r="AI265" s="1">
        <v>3</v>
      </c>
      <c r="AJ265" s="3">
        <v>45687</v>
      </c>
      <c r="AK265" s="3">
        <v>0</v>
      </c>
      <c r="AL265" s="3">
        <v>45677</v>
      </c>
      <c r="AM265" s="3">
        <v>45684</v>
      </c>
      <c r="AN265" s="3">
        <v>45685</v>
      </c>
      <c r="AO265" s="3">
        <v>45685</v>
      </c>
      <c r="AP265" s="3">
        <v>45682</v>
      </c>
      <c r="AQ265" s="3">
        <v>45686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138</v>
      </c>
      <c r="BD265" s="56">
        <v>7441.1877655499993</v>
      </c>
    </row>
    <row r="266" spans="1:56" ht="28.5" customHeight="1" x14ac:dyDescent="0.45">
      <c r="A266" s="3">
        <v>45601</v>
      </c>
      <c r="B266" s="14" t="s">
        <v>322</v>
      </c>
      <c r="C266" s="9" t="s">
        <v>94</v>
      </c>
      <c r="D266" s="13" t="s">
        <v>111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16699.645981286398</v>
      </c>
      <c r="Q266" s="10">
        <v>0</v>
      </c>
      <c r="R266" s="10">
        <v>16699.645981286398</v>
      </c>
      <c r="S266" s="9" t="s">
        <v>100</v>
      </c>
      <c r="T266" s="12" t="s">
        <v>63</v>
      </c>
      <c r="U266" s="11">
        <v>512800</v>
      </c>
      <c r="V266" s="10">
        <v>0</v>
      </c>
      <c r="W266" s="10">
        <v>512800</v>
      </c>
      <c r="X266" s="10">
        <v>0</v>
      </c>
      <c r="Y266" s="10">
        <v>538440</v>
      </c>
      <c r="Z266" s="9" t="s">
        <v>101</v>
      </c>
      <c r="AA266" s="8">
        <v>551613.83200000005</v>
      </c>
      <c r="AB266" s="8">
        <v>0</v>
      </c>
      <c r="AC266" s="8">
        <v>551613.83200000005</v>
      </c>
      <c r="AD266" s="8">
        <v>0</v>
      </c>
      <c r="AE266" s="8">
        <v>0</v>
      </c>
      <c r="AF266" s="8">
        <v>0</v>
      </c>
      <c r="AG266" s="1" t="s">
        <v>140</v>
      </c>
      <c r="AH266" s="1" t="s">
        <v>72</v>
      </c>
      <c r="AI266" s="1">
        <v>3</v>
      </c>
      <c r="AJ266" s="3" t="s">
        <v>63</v>
      </c>
      <c r="AK266" s="3">
        <v>0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138</v>
      </c>
      <c r="BD266" s="56">
        <v>70663.72381803779</v>
      </c>
    </row>
    <row r="267" spans="1:56" ht="28.5" customHeight="1" x14ac:dyDescent="0.45">
      <c r="A267" s="3">
        <v>45601</v>
      </c>
      <c r="B267" s="14" t="s">
        <v>322</v>
      </c>
      <c r="C267" s="9" t="s">
        <v>94</v>
      </c>
      <c r="D267" s="13" t="s">
        <v>189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32132.489644569599</v>
      </c>
      <c r="Q267" s="10">
        <v>0</v>
      </c>
      <c r="R267" s="10">
        <v>32132.489644569599</v>
      </c>
      <c r="S267" s="9" t="s">
        <v>100</v>
      </c>
      <c r="T267" s="12" t="s">
        <v>63</v>
      </c>
      <c r="U267" s="11">
        <v>986700</v>
      </c>
      <c r="V267" s="10">
        <v>0</v>
      </c>
      <c r="W267" s="10">
        <v>986700</v>
      </c>
      <c r="X267" s="10">
        <v>0</v>
      </c>
      <c r="Y267" s="10">
        <v>1036035</v>
      </c>
      <c r="Z267" s="9" t="s">
        <v>101</v>
      </c>
      <c r="AA267" s="8">
        <v>1061383.3230000001</v>
      </c>
      <c r="AB267" s="8">
        <v>0</v>
      </c>
      <c r="AC267" s="8">
        <v>1061383.3230000001</v>
      </c>
      <c r="AD267" s="8">
        <v>0</v>
      </c>
      <c r="AE267" s="8">
        <v>0</v>
      </c>
      <c r="AF267" s="8">
        <v>0</v>
      </c>
      <c r="AG267" s="1" t="s">
        <v>141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138</v>
      </c>
      <c r="BD267" s="56">
        <v>135967.03644941084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37</v>
      </c>
      <c r="G268" s="9">
        <v>0</v>
      </c>
      <c r="H268" s="9">
        <v>0</v>
      </c>
      <c r="I268" s="9">
        <v>128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101</v>
      </c>
      <c r="AA268" s="8">
        <v>1910012.1061175002</v>
      </c>
      <c r="AB268" s="8">
        <v>40278.891117500003</v>
      </c>
      <c r="AC268" s="8">
        <v>1869733.2150000003</v>
      </c>
      <c r="AD268" s="8">
        <v>0</v>
      </c>
      <c r="AE268" s="8">
        <v>0</v>
      </c>
      <c r="AF268" s="8" t="s">
        <v>58</v>
      </c>
      <c r="AG268" s="1" t="s">
        <v>140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139</v>
      </c>
      <c r="BD268" s="56">
        <v>0</v>
      </c>
    </row>
    <row r="269" spans="1:56" ht="28.5" customHeight="1" x14ac:dyDescent="0.45">
      <c r="A269" s="3">
        <v>45629</v>
      </c>
      <c r="B269" s="14" t="s">
        <v>407</v>
      </c>
      <c r="C269" s="9" t="s">
        <v>94</v>
      </c>
      <c r="D269" s="13" t="s">
        <v>310</v>
      </c>
      <c r="E269" s="9">
        <v>24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25</v>
      </c>
      <c r="N269" s="9">
        <v>40</v>
      </c>
      <c r="O269" s="9">
        <v>55</v>
      </c>
      <c r="P269" s="10">
        <v>1370.4695171199996</v>
      </c>
      <c r="Q269" s="10">
        <v>0</v>
      </c>
      <c r="R269" s="10">
        <v>1370.4695171199996</v>
      </c>
      <c r="S269" s="9" t="s">
        <v>100</v>
      </c>
      <c r="T269" s="12">
        <v>45703</v>
      </c>
      <c r="U269" s="11">
        <v>40400</v>
      </c>
      <c r="V269" s="10">
        <v>0</v>
      </c>
      <c r="W269" s="10">
        <v>40400</v>
      </c>
      <c r="X269" s="10">
        <v>0</v>
      </c>
      <c r="Y269" s="10">
        <v>42420</v>
      </c>
      <c r="Z269" s="9" t="s">
        <v>311</v>
      </c>
      <c r="AA269" s="8">
        <v>43457.875999999997</v>
      </c>
      <c r="AB269" s="8">
        <v>22375</v>
      </c>
      <c r="AC269" s="8">
        <v>21082.875999999997</v>
      </c>
      <c r="AD269" s="8">
        <v>0</v>
      </c>
      <c r="AE269" s="8">
        <v>0</v>
      </c>
      <c r="AF269" s="8" t="s">
        <v>312</v>
      </c>
      <c r="AG269" s="1" t="s">
        <v>143</v>
      </c>
      <c r="AH269" s="1" t="s">
        <v>72</v>
      </c>
      <c r="AI269" s="1">
        <v>3</v>
      </c>
      <c r="AJ269" s="3">
        <v>45703</v>
      </c>
      <c r="AK269" s="3">
        <v>0</v>
      </c>
      <c r="AL269" s="3">
        <v>45693</v>
      </c>
      <c r="AM269" s="3">
        <v>45700</v>
      </c>
      <c r="AN269" s="3">
        <v>45701</v>
      </c>
      <c r="AO269" s="3">
        <v>45701</v>
      </c>
      <c r="AP269" s="3">
        <v>45698</v>
      </c>
      <c r="AQ269" s="3">
        <v>45702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313</v>
      </c>
      <c r="BD269" s="56">
        <v>2673.7303343200001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 t="s">
        <v>96</v>
      </c>
      <c r="E270" s="9">
        <v>24</v>
      </c>
      <c r="F270" s="9">
        <v>37</v>
      </c>
      <c r="G270" s="9">
        <v>0</v>
      </c>
      <c r="H270" s="9">
        <v>0</v>
      </c>
      <c r="I270" s="9">
        <v>125</v>
      </c>
      <c r="J270" s="9" t="s">
        <v>78</v>
      </c>
      <c r="K270" s="9">
        <v>3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311</v>
      </c>
      <c r="AA270" s="8">
        <v>43457.875999999997</v>
      </c>
      <c r="AB270" s="8">
        <v>22375</v>
      </c>
      <c r="AC270" s="8">
        <v>21082.875999999997</v>
      </c>
      <c r="AD270" s="8">
        <v>0</v>
      </c>
      <c r="AE270" s="8">
        <v>0</v>
      </c>
      <c r="AF270" s="8" t="s">
        <v>58</v>
      </c>
      <c r="AG270" s="1" t="s">
        <v>143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314</v>
      </c>
      <c r="BD270" s="56">
        <v>0</v>
      </c>
    </row>
    <row r="271" spans="1:56" ht="28.5" customHeight="1" x14ac:dyDescent="0.45">
      <c r="A271" s="3">
        <v>45643</v>
      </c>
      <c r="B271" s="14" t="s">
        <v>511</v>
      </c>
      <c r="C271" s="9" t="s">
        <v>179</v>
      </c>
      <c r="D271" s="13" t="s">
        <v>59</v>
      </c>
      <c r="E271" s="9">
        <v>26</v>
      </c>
      <c r="F271" s="9">
        <v>39</v>
      </c>
      <c r="G271" s="9" t="s">
        <v>60</v>
      </c>
      <c r="H271" s="9">
        <v>0</v>
      </c>
      <c r="I271" s="9">
        <v>93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156</v>
      </c>
      <c r="T271" s="12">
        <v>45670</v>
      </c>
      <c r="U271" s="11">
        <v>7000</v>
      </c>
      <c r="V271" s="10">
        <v>0</v>
      </c>
      <c r="W271" s="10">
        <v>7000</v>
      </c>
      <c r="X271" s="10">
        <v>0</v>
      </c>
      <c r="Y271" s="10">
        <v>0</v>
      </c>
      <c r="Z271" s="9" t="s">
        <v>85</v>
      </c>
      <c r="AA271" s="8">
        <v>7920.9900000000007</v>
      </c>
      <c r="AB271" s="8">
        <v>705</v>
      </c>
      <c r="AC271" s="8">
        <v>7215.9900000000007</v>
      </c>
      <c r="AD271" s="8">
        <v>0</v>
      </c>
      <c r="AE271" s="8">
        <v>0</v>
      </c>
      <c r="AF271" s="8">
        <v>0</v>
      </c>
      <c r="AG271" s="1" t="s">
        <v>143</v>
      </c>
      <c r="AH271" s="1" t="s">
        <v>77</v>
      </c>
      <c r="AI271" s="1">
        <v>1</v>
      </c>
      <c r="AJ271" s="3">
        <v>45670</v>
      </c>
      <c r="AK271" s="3">
        <v>0</v>
      </c>
      <c r="AL271" s="3">
        <v>0</v>
      </c>
      <c r="AM271" s="3">
        <v>0</v>
      </c>
      <c r="AN271" s="3">
        <v>0</v>
      </c>
      <c r="AO271" s="3">
        <v>45669</v>
      </c>
      <c r="AP271" s="3">
        <v>45665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582.65110366666659</v>
      </c>
    </row>
    <row r="272" spans="1:56" ht="28.5" customHeight="1" x14ac:dyDescent="0.45">
      <c r="A272" s="3">
        <v>45650</v>
      </c>
      <c r="B272" s="14" t="s">
        <v>600</v>
      </c>
      <c r="C272" s="9" t="s">
        <v>601</v>
      </c>
      <c r="D272" s="13" t="s">
        <v>59</v>
      </c>
      <c r="E272" s="9">
        <v>26</v>
      </c>
      <c r="F272" s="9">
        <v>43</v>
      </c>
      <c r="G272" s="9" t="s">
        <v>60</v>
      </c>
      <c r="H272" s="9">
        <v>0</v>
      </c>
      <c r="I272" s="9">
        <v>102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45666</v>
      </c>
      <c r="U272" s="11">
        <v>5000</v>
      </c>
      <c r="V272" s="10">
        <v>0</v>
      </c>
      <c r="W272" s="10">
        <v>5000</v>
      </c>
      <c r="X272" s="10">
        <v>0</v>
      </c>
      <c r="Y272" s="10">
        <v>0</v>
      </c>
      <c r="Z272" s="9" t="s">
        <v>85</v>
      </c>
      <c r="AA272" s="8">
        <v>6216.65</v>
      </c>
      <c r="AB272" s="8">
        <v>6216.65</v>
      </c>
      <c r="AC272" s="8">
        <v>0</v>
      </c>
      <c r="AD272" s="8">
        <v>0</v>
      </c>
      <c r="AE272" s="8">
        <v>0</v>
      </c>
      <c r="AF272" s="8">
        <v>0</v>
      </c>
      <c r="AG272" s="1" t="s">
        <v>143</v>
      </c>
      <c r="AH272" s="1" t="s">
        <v>77</v>
      </c>
      <c r="AI272" s="1">
        <v>1</v>
      </c>
      <c r="AJ272" s="3">
        <v>45666</v>
      </c>
      <c r="AK272" s="3">
        <v>0</v>
      </c>
      <c r="AL272" s="3">
        <v>0</v>
      </c>
      <c r="AM272" s="3">
        <v>0</v>
      </c>
      <c r="AN272" s="3">
        <v>0</v>
      </c>
      <c r="AO272" s="3">
        <v>45665</v>
      </c>
      <c r="AP272" s="3">
        <v>45661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106</v>
      </c>
      <c r="BD272" s="56">
        <v>0</v>
      </c>
    </row>
    <row r="273" spans="1:56" ht="28.5" customHeight="1" x14ac:dyDescent="0.45">
      <c r="A273" s="3" t="s">
        <v>172</v>
      </c>
      <c r="B273" s="14" t="s">
        <v>172</v>
      </c>
      <c r="C273" s="9" t="s">
        <v>250</v>
      </c>
      <c r="D273" s="13" t="s">
        <v>61</v>
      </c>
      <c r="E273" s="9">
        <v>26</v>
      </c>
      <c r="F273" s="9">
        <v>41</v>
      </c>
      <c r="G273" s="9" t="s">
        <v>60</v>
      </c>
      <c r="H273" s="9">
        <v>0</v>
      </c>
      <c r="I273" s="9">
        <v>97</v>
      </c>
      <c r="J273" s="9" t="s">
        <v>57</v>
      </c>
      <c r="K273" s="9">
        <v>5</v>
      </c>
      <c r="L273" s="9" t="s">
        <v>92</v>
      </c>
      <c r="M273" s="10">
        <v>27</v>
      </c>
      <c r="N273" s="9">
        <v>43</v>
      </c>
      <c r="O273" s="9">
        <v>40</v>
      </c>
      <c r="P273" s="10">
        <v>286.42936262399996</v>
      </c>
      <c r="Q273" s="10">
        <v>0</v>
      </c>
      <c r="R273" s="10">
        <v>286.42936262399996</v>
      </c>
      <c r="S273" s="9" t="s">
        <v>273</v>
      </c>
      <c r="T273" s="12">
        <v>45687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85</v>
      </c>
      <c r="AA273" s="8">
        <v>11874.499999999998</v>
      </c>
      <c r="AB273" s="8">
        <v>0</v>
      </c>
      <c r="AC273" s="8">
        <v>11874.499999999998</v>
      </c>
      <c r="AD273" s="8">
        <v>0</v>
      </c>
      <c r="AE273" s="8">
        <v>0</v>
      </c>
      <c r="AF273" s="8">
        <v>0</v>
      </c>
      <c r="AG273" s="1" t="s">
        <v>140</v>
      </c>
      <c r="AH273" s="1" t="s">
        <v>72</v>
      </c>
      <c r="AI273" s="1">
        <v>3</v>
      </c>
      <c r="AJ273" s="3">
        <v>45687</v>
      </c>
      <c r="AK273" s="3">
        <v>0</v>
      </c>
      <c r="AL273" s="3">
        <v>45677</v>
      </c>
      <c r="AM273" s="3">
        <v>45684</v>
      </c>
      <c r="AN273" s="3">
        <v>45685</v>
      </c>
      <c r="AO273" s="3">
        <v>45685</v>
      </c>
      <c r="AP273" s="3">
        <v>45682</v>
      </c>
      <c r="AQ273" s="3">
        <v>45686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106</v>
      </c>
      <c r="BD273" s="56">
        <v>958.79990555555537</v>
      </c>
    </row>
    <row r="274" spans="1:56" ht="28.5" customHeight="1" x14ac:dyDescent="0.45">
      <c r="A274" s="3" t="s">
        <v>172</v>
      </c>
      <c r="B274" s="14" t="s">
        <v>172</v>
      </c>
      <c r="C274" s="9" t="s">
        <v>227</v>
      </c>
      <c r="D274" s="13" t="s">
        <v>59</v>
      </c>
      <c r="E274" s="9">
        <v>26</v>
      </c>
      <c r="F274" s="9">
        <v>40</v>
      </c>
      <c r="G274" s="9" t="s">
        <v>60</v>
      </c>
      <c r="H274" s="9">
        <v>0</v>
      </c>
      <c r="I274" s="9">
        <v>95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45687</v>
      </c>
      <c r="U274" s="11">
        <v>5000</v>
      </c>
      <c r="V274" s="10">
        <v>0</v>
      </c>
      <c r="W274" s="10">
        <v>5000</v>
      </c>
      <c r="X274" s="10">
        <v>0</v>
      </c>
      <c r="Y274" s="10">
        <v>0</v>
      </c>
      <c r="Z274" s="9" t="s">
        <v>85</v>
      </c>
      <c r="AA274" s="8">
        <v>5797.55</v>
      </c>
      <c r="AB274" s="8">
        <v>0</v>
      </c>
      <c r="AC274" s="8">
        <v>5797.55</v>
      </c>
      <c r="AD274" s="8">
        <v>0</v>
      </c>
      <c r="AE274" s="8">
        <v>0</v>
      </c>
      <c r="AF274" s="8">
        <v>0</v>
      </c>
      <c r="AG274" s="1" t="s">
        <v>61</v>
      </c>
      <c r="AH274" s="1" t="s">
        <v>77</v>
      </c>
      <c r="AI274" s="1">
        <v>1</v>
      </c>
      <c r="AJ274" s="3">
        <v>45687</v>
      </c>
      <c r="AK274" s="3">
        <v>0</v>
      </c>
      <c r="AL274" s="3">
        <v>0</v>
      </c>
      <c r="AM274" s="3">
        <v>0</v>
      </c>
      <c r="AN274" s="3">
        <v>0</v>
      </c>
      <c r="AO274" s="3">
        <v>45686</v>
      </c>
      <c r="AP274" s="3">
        <v>45682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106</v>
      </c>
      <c r="BD274" s="56">
        <v>468.1199538888888</v>
      </c>
    </row>
    <row r="275" spans="1:56" ht="28.5" customHeight="1" x14ac:dyDescent="0.45">
      <c r="A275" s="3" t="s">
        <v>172</v>
      </c>
      <c r="B275" s="14" t="s">
        <v>172</v>
      </c>
      <c r="C275" s="9" t="s">
        <v>182</v>
      </c>
      <c r="D275" s="13" t="s">
        <v>59</v>
      </c>
      <c r="E275" s="9">
        <v>26</v>
      </c>
      <c r="F275" s="9">
        <v>42</v>
      </c>
      <c r="G275" s="9" t="s">
        <v>60</v>
      </c>
      <c r="H275" s="9">
        <v>0</v>
      </c>
      <c r="I275" s="9">
        <v>100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45687</v>
      </c>
      <c r="U275" s="11">
        <v>40000</v>
      </c>
      <c r="V275" s="10">
        <v>0</v>
      </c>
      <c r="W275" s="10">
        <v>40000</v>
      </c>
      <c r="X275" s="10">
        <v>0</v>
      </c>
      <c r="Y275" s="10">
        <v>0</v>
      </c>
      <c r="Z275" s="9" t="s">
        <v>85</v>
      </c>
      <c r="AA275" s="8">
        <v>48615.600000000006</v>
      </c>
      <c r="AB275" s="8">
        <v>0</v>
      </c>
      <c r="AC275" s="8">
        <v>48615.600000000006</v>
      </c>
      <c r="AD275" s="8">
        <v>0</v>
      </c>
      <c r="AE275" s="8">
        <v>0</v>
      </c>
      <c r="AF275" s="8">
        <v>0</v>
      </c>
      <c r="AG275" s="1" t="s">
        <v>140</v>
      </c>
      <c r="AH275" s="1" t="s">
        <v>77</v>
      </c>
      <c r="AI275" s="1">
        <v>1</v>
      </c>
      <c r="AJ275" s="3">
        <v>45687</v>
      </c>
      <c r="AK275" s="3">
        <v>0</v>
      </c>
      <c r="AL275" s="3">
        <v>0</v>
      </c>
      <c r="AM275" s="3">
        <v>0</v>
      </c>
      <c r="AN275" s="3">
        <v>0</v>
      </c>
      <c r="AO275" s="3">
        <v>45686</v>
      </c>
      <c r="AP275" s="3">
        <v>45682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3925.4396133333335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85</v>
      </c>
      <c r="AA276" s="8">
        <v>80425.290000000008</v>
      </c>
      <c r="AB276" s="8">
        <v>6921.65</v>
      </c>
      <c r="AC276" s="8">
        <v>73503.64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0</v>
      </c>
    </row>
    <row r="277" spans="1:56" ht="28.5" customHeight="1" x14ac:dyDescent="0.45">
      <c r="A277" s="3" t="s">
        <v>172</v>
      </c>
      <c r="B277" s="14" t="s">
        <v>172</v>
      </c>
      <c r="C277" s="9" t="s">
        <v>293</v>
      </c>
      <c r="D277" s="13" t="s">
        <v>61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140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261</v>
      </c>
      <c r="T277" s="12">
        <v>45687</v>
      </c>
      <c r="U277" s="11">
        <v>20000</v>
      </c>
      <c r="V277" s="10">
        <v>0</v>
      </c>
      <c r="W277" s="10">
        <v>20000</v>
      </c>
      <c r="X277" s="10">
        <v>0</v>
      </c>
      <c r="Y277" s="10">
        <v>21000</v>
      </c>
      <c r="Z277" s="9" t="s">
        <v>197</v>
      </c>
      <c r="AA277" s="8">
        <v>24866.6</v>
      </c>
      <c r="AB277" s="8">
        <v>3670</v>
      </c>
      <c r="AC277" s="8">
        <v>21196.6</v>
      </c>
      <c r="AD277" s="8">
        <v>3670</v>
      </c>
      <c r="AE277" s="8">
        <v>21196.6</v>
      </c>
      <c r="AF277" s="8">
        <v>0</v>
      </c>
      <c r="AG277" s="1" t="s">
        <v>140</v>
      </c>
      <c r="AH277" s="1" t="s">
        <v>68</v>
      </c>
      <c r="AI277" s="1">
        <v>4</v>
      </c>
      <c r="AJ277" s="3">
        <v>45687</v>
      </c>
      <c r="AK277" s="3">
        <v>45683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107</v>
      </c>
      <c r="BD277" s="56">
        <v>1904.3967511111107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100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197</v>
      </c>
      <c r="AA278" s="8">
        <v>24866.6</v>
      </c>
      <c r="AB278" s="8">
        <v>3670</v>
      </c>
      <c r="AC278" s="8">
        <v>21196.6</v>
      </c>
      <c r="AD278" s="8">
        <v>3670</v>
      </c>
      <c r="AE278" s="8">
        <v>21196.6</v>
      </c>
      <c r="AF278" s="8" t="s">
        <v>58</v>
      </c>
      <c r="AG278" s="1" t="s">
        <v>143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107</v>
      </c>
      <c r="BD278" s="56">
        <v>0</v>
      </c>
    </row>
    <row r="279" spans="1:56" ht="28.5" customHeight="1" x14ac:dyDescent="0.45">
      <c r="A279" s="3">
        <v>45642</v>
      </c>
      <c r="B279" s="14" t="s">
        <v>512</v>
      </c>
      <c r="C279" s="9" t="s">
        <v>128</v>
      </c>
      <c r="D279" s="13" t="s">
        <v>59</v>
      </c>
      <c r="E279" s="9">
        <v>26</v>
      </c>
      <c r="F279" s="9">
        <v>43</v>
      </c>
      <c r="G279" s="9" t="s">
        <v>60</v>
      </c>
      <c r="H279" s="9">
        <v>0</v>
      </c>
      <c r="I279" s="9">
        <v>116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129</v>
      </c>
      <c r="T279" s="12">
        <v>45665</v>
      </c>
      <c r="U279" s="11">
        <v>20000</v>
      </c>
      <c r="V279" s="10">
        <v>6920</v>
      </c>
      <c r="W279" s="10">
        <v>13080</v>
      </c>
      <c r="X279" s="10">
        <v>0</v>
      </c>
      <c r="Y279" s="10">
        <v>0</v>
      </c>
      <c r="Z279" s="9" t="s">
        <v>377</v>
      </c>
      <c r="AA279" s="8">
        <v>16262.7564</v>
      </c>
      <c r="AB279" s="8">
        <v>5510</v>
      </c>
      <c r="AC279" s="8">
        <v>10752.7564</v>
      </c>
      <c r="AD279" s="8">
        <v>0</v>
      </c>
      <c r="AE279" s="8">
        <v>0</v>
      </c>
      <c r="AF279" s="8">
        <v>0</v>
      </c>
      <c r="AG279" s="1" t="s">
        <v>141</v>
      </c>
      <c r="AH279" s="1" t="s">
        <v>77</v>
      </c>
      <c r="AI279" s="1">
        <v>1</v>
      </c>
      <c r="AJ279" s="3">
        <v>45665</v>
      </c>
      <c r="AK279" s="3">
        <v>0</v>
      </c>
      <c r="AL279" s="3">
        <v>0</v>
      </c>
      <c r="AM279" s="3">
        <v>0</v>
      </c>
      <c r="AN279" s="3">
        <v>0</v>
      </c>
      <c r="AO279" s="3">
        <v>45664</v>
      </c>
      <c r="AP279" s="3">
        <v>45660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105</v>
      </c>
      <c r="BD279" s="56">
        <v>1068.5850360177778</v>
      </c>
    </row>
    <row r="280" spans="1:56" ht="28.5" customHeight="1" x14ac:dyDescent="0.45">
      <c r="A280" s="3">
        <v>45642</v>
      </c>
      <c r="B280" s="14" t="s">
        <v>513</v>
      </c>
      <c r="C280" s="9" t="s">
        <v>128</v>
      </c>
      <c r="D280" s="13" t="s">
        <v>59</v>
      </c>
      <c r="E280" s="9">
        <v>26</v>
      </c>
      <c r="F280" s="9">
        <v>43</v>
      </c>
      <c r="G280" s="9" t="s">
        <v>60</v>
      </c>
      <c r="H280" s="9">
        <v>0</v>
      </c>
      <c r="I280" s="9">
        <v>116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129</v>
      </c>
      <c r="T280" s="12">
        <v>45674</v>
      </c>
      <c r="U280" s="11">
        <v>20000</v>
      </c>
      <c r="V280" s="10">
        <v>0</v>
      </c>
      <c r="W280" s="10">
        <v>20000</v>
      </c>
      <c r="X280" s="10">
        <v>0</v>
      </c>
      <c r="Y280" s="10">
        <v>0</v>
      </c>
      <c r="Z280" s="9" t="s">
        <v>377</v>
      </c>
      <c r="AA280" s="8">
        <v>24866.6</v>
      </c>
      <c r="AB280" s="8">
        <v>0</v>
      </c>
      <c r="AC280" s="8">
        <v>24866.6</v>
      </c>
      <c r="AD280" s="8">
        <v>0</v>
      </c>
      <c r="AE280" s="8">
        <v>0</v>
      </c>
      <c r="AF280" s="8">
        <v>0</v>
      </c>
      <c r="AG280" s="1" t="s">
        <v>141</v>
      </c>
      <c r="AH280" s="1" t="s">
        <v>77</v>
      </c>
      <c r="AI280" s="1">
        <v>1</v>
      </c>
      <c r="AJ280" s="3">
        <v>45674</v>
      </c>
      <c r="AK280" s="3">
        <v>0</v>
      </c>
      <c r="AL280" s="3">
        <v>0</v>
      </c>
      <c r="AM280" s="3">
        <v>0</v>
      </c>
      <c r="AN280" s="3">
        <v>0</v>
      </c>
      <c r="AO280" s="3">
        <v>45673</v>
      </c>
      <c r="AP280" s="3">
        <v>45669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105</v>
      </c>
      <c r="BD280" s="56">
        <v>2471.1874488888889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26</v>
      </c>
      <c r="F281" s="9">
        <v>43</v>
      </c>
      <c r="G281" s="9">
        <v>0</v>
      </c>
      <c r="H281" s="9">
        <v>0</v>
      </c>
      <c r="I281" s="9">
        <v>116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377</v>
      </c>
      <c r="AA281" s="8">
        <v>41129.356399999997</v>
      </c>
      <c r="AB281" s="8">
        <v>5510</v>
      </c>
      <c r="AC281" s="8">
        <v>35619.356399999997</v>
      </c>
      <c r="AD281" s="8">
        <v>0</v>
      </c>
      <c r="AE281" s="8">
        <v>0</v>
      </c>
      <c r="AF281" s="8" t="s">
        <v>58</v>
      </c>
      <c r="AG281" s="1" t="s">
        <v>140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378</v>
      </c>
      <c r="BD281" s="56">
        <v>0</v>
      </c>
    </row>
    <row r="282" spans="1:56" ht="28.5" customHeight="1" x14ac:dyDescent="0.45">
      <c r="A282" s="3">
        <v>45624</v>
      </c>
      <c r="B282" s="14" t="s">
        <v>380</v>
      </c>
      <c r="C282" s="9" t="s">
        <v>128</v>
      </c>
      <c r="D282" s="13" t="s">
        <v>191</v>
      </c>
      <c r="E282" s="9">
        <v>26</v>
      </c>
      <c r="F282" s="9">
        <v>43</v>
      </c>
      <c r="G282" s="9" t="s">
        <v>60</v>
      </c>
      <c r="H282" s="9" t="s">
        <v>66</v>
      </c>
      <c r="I282" s="9">
        <v>150</v>
      </c>
      <c r="J282" s="9" t="s">
        <v>57</v>
      </c>
      <c r="K282" s="9">
        <v>5</v>
      </c>
      <c r="L282" s="9" t="s">
        <v>93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129</v>
      </c>
      <c r="T282" s="12">
        <v>45672</v>
      </c>
      <c r="U282" s="11">
        <v>40000</v>
      </c>
      <c r="V282" s="10">
        <v>0</v>
      </c>
      <c r="W282" s="10">
        <v>40000</v>
      </c>
      <c r="X282" s="10">
        <v>0</v>
      </c>
      <c r="Y282" s="10">
        <v>42000</v>
      </c>
      <c r="Z282" s="9" t="s">
        <v>89</v>
      </c>
      <c r="AA282" s="8">
        <v>49733.2</v>
      </c>
      <c r="AB282" s="8">
        <v>21972</v>
      </c>
      <c r="AC282" s="8">
        <v>27761.199999999997</v>
      </c>
      <c r="AD282" s="8">
        <v>0</v>
      </c>
      <c r="AE282" s="8">
        <v>49733.2</v>
      </c>
      <c r="AF282" s="8" t="s">
        <v>590</v>
      </c>
      <c r="AG282" s="1" t="s">
        <v>140</v>
      </c>
      <c r="AH282" s="1" t="s">
        <v>68</v>
      </c>
      <c r="AI282" s="1">
        <v>4</v>
      </c>
      <c r="AJ282" s="3">
        <v>45672</v>
      </c>
      <c r="AK282" s="3">
        <v>45668</v>
      </c>
      <c r="AL282" s="3">
        <v>45662</v>
      </c>
      <c r="AM282" s="3">
        <v>45669</v>
      </c>
      <c r="AN282" s="3">
        <v>45670</v>
      </c>
      <c r="AO282" s="3">
        <v>45670</v>
      </c>
      <c r="AP282" s="3">
        <v>45667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108</v>
      </c>
      <c r="BD282" s="56">
        <v>2863.1050933333331</v>
      </c>
    </row>
    <row r="283" spans="1:56" ht="28.5" customHeight="1" x14ac:dyDescent="0.45">
      <c r="A283" s="3">
        <v>45659</v>
      </c>
      <c r="B283" s="14" t="s">
        <v>163</v>
      </c>
      <c r="C283" s="9" t="s">
        <v>128</v>
      </c>
      <c r="D283" s="13" t="s">
        <v>619</v>
      </c>
      <c r="E283" s="9">
        <v>26</v>
      </c>
      <c r="F283" s="9">
        <v>43</v>
      </c>
      <c r="G283" s="9" t="s">
        <v>60</v>
      </c>
      <c r="H283" s="9" t="s">
        <v>66</v>
      </c>
      <c r="I283" s="9">
        <v>150</v>
      </c>
      <c r="J283" s="9" t="s">
        <v>57</v>
      </c>
      <c r="K283" s="9">
        <v>5</v>
      </c>
      <c r="L283" s="9" t="s">
        <v>92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129</v>
      </c>
      <c r="T283" s="12">
        <v>45672</v>
      </c>
      <c r="U283" s="11">
        <v>10000</v>
      </c>
      <c r="V283" s="10">
        <v>0</v>
      </c>
      <c r="W283" s="10">
        <v>10000</v>
      </c>
      <c r="X283" s="10">
        <v>0</v>
      </c>
      <c r="Y283" s="10">
        <v>10500</v>
      </c>
      <c r="Z283" s="9" t="s">
        <v>89</v>
      </c>
      <c r="AA283" s="8">
        <v>12433.3</v>
      </c>
      <c r="AB283" s="8">
        <v>0</v>
      </c>
      <c r="AC283" s="8">
        <v>12433.3</v>
      </c>
      <c r="AD283" s="8">
        <v>0</v>
      </c>
      <c r="AE283" s="8">
        <v>12433.3</v>
      </c>
      <c r="AF283" s="8" t="s">
        <v>590</v>
      </c>
      <c r="AG283" s="1" t="s">
        <v>141</v>
      </c>
      <c r="AH283" s="1" t="s">
        <v>68</v>
      </c>
      <c r="AI283" s="1">
        <v>4</v>
      </c>
      <c r="AJ283" s="3">
        <v>45672</v>
      </c>
      <c r="AK283" s="3">
        <v>45668</v>
      </c>
      <c r="AL283" s="3">
        <v>45662</v>
      </c>
      <c r="AM283" s="3">
        <v>45669</v>
      </c>
      <c r="AN283" s="3">
        <v>45670</v>
      </c>
      <c r="AO283" s="3">
        <v>45670</v>
      </c>
      <c r="AP283" s="3">
        <v>45667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69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108</v>
      </c>
      <c r="BD283" s="56">
        <v>1282.2876733333333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26</v>
      </c>
      <c r="F284" s="9">
        <v>43</v>
      </c>
      <c r="G284" s="9">
        <v>0</v>
      </c>
      <c r="H284" s="9">
        <v>0</v>
      </c>
      <c r="I284" s="9">
        <v>120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89</v>
      </c>
      <c r="AA284" s="8">
        <v>62166.5</v>
      </c>
      <c r="AB284" s="8">
        <v>21972</v>
      </c>
      <c r="AC284" s="8">
        <v>40194.5</v>
      </c>
      <c r="AD284" s="8">
        <v>0</v>
      </c>
      <c r="AE284" s="8">
        <v>62166.5</v>
      </c>
      <c r="AF284" s="8" t="s">
        <v>58</v>
      </c>
      <c r="AG284" s="1" t="s">
        <v>140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110</v>
      </c>
      <c r="BD284" s="56">
        <v>0</v>
      </c>
    </row>
    <row r="285" spans="1:56" ht="28.5" customHeight="1" x14ac:dyDescent="0.45">
      <c r="A285" s="3">
        <v>45630</v>
      </c>
      <c r="B285" s="14" t="s">
        <v>423</v>
      </c>
      <c r="C285" s="9" t="s">
        <v>198</v>
      </c>
      <c r="D285" s="13" t="s">
        <v>199</v>
      </c>
      <c r="E285" s="9">
        <v>28</v>
      </c>
      <c r="F285" s="9">
        <v>41</v>
      </c>
      <c r="G285" s="9" t="s">
        <v>60</v>
      </c>
      <c r="H285" s="9">
        <v>0</v>
      </c>
      <c r="I285" s="9">
        <v>120</v>
      </c>
      <c r="J285" s="9" t="s">
        <v>78</v>
      </c>
      <c r="K285" s="9">
        <v>3</v>
      </c>
      <c r="L285" s="9" t="s">
        <v>93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45673</v>
      </c>
      <c r="U285" s="11">
        <v>20000</v>
      </c>
      <c r="V285" s="10">
        <v>1238</v>
      </c>
      <c r="W285" s="10">
        <v>18762</v>
      </c>
      <c r="X285" s="10">
        <v>0</v>
      </c>
      <c r="Y285" s="10">
        <v>19700.100000000002</v>
      </c>
      <c r="Z285" s="9" t="s">
        <v>160</v>
      </c>
      <c r="AA285" s="8">
        <v>22278.936900000001</v>
      </c>
      <c r="AB285" s="8">
        <v>16510</v>
      </c>
      <c r="AC285" s="8">
        <v>5768.9369000000006</v>
      </c>
      <c r="AD285" s="8">
        <v>0</v>
      </c>
      <c r="AE285" s="8">
        <v>0</v>
      </c>
      <c r="AF285" s="8">
        <v>0</v>
      </c>
      <c r="AG285" s="1">
        <v>0</v>
      </c>
      <c r="AH285" s="1" t="s">
        <v>200</v>
      </c>
      <c r="AI285" s="1">
        <v>2</v>
      </c>
      <c r="AJ285" s="3">
        <v>45673</v>
      </c>
      <c r="AK285" s="3">
        <v>0</v>
      </c>
      <c r="AL285" s="3">
        <v>45664</v>
      </c>
      <c r="AM285" s="3">
        <v>45671</v>
      </c>
      <c r="AN285" s="3">
        <v>0</v>
      </c>
      <c r="AO285" s="3">
        <v>45672</v>
      </c>
      <c r="AP285" s="3">
        <v>45668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108</v>
      </c>
      <c r="BD285" s="56">
        <v>648.36440826111129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28</v>
      </c>
      <c r="F286" s="9">
        <v>43</v>
      </c>
      <c r="G286" s="9">
        <v>0</v>
      </c>
      <c r="H286" s="9">
        <v>0</v>
      </c>
      <c r="I286" s="9">
        <v>130</v>
      </c>
      <c r="J286" s="9" t="s">
        <v>57</v>
      </c>
      <c r="K286" s="9">
        <v>3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160</v>
      </c>
      <c r="AA286" s="8">
        <v>22278.936900000001</v>
      </c>
      <c r="AB286" s="8">
        <v>16510</v>
      </c>
      <c r="AC286" s="8">
        <v>5768.9369000000006</v>
      </c>
      <c r="AD286" s="8">
        <v>0</v>
      </c>
      <c r="AE286" s="8">
        <v>0</v>
      </c>
      <c r="AF286" s="8" t="s">
        <v>58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201</v>
      </c>
      <c r="BD286" s="56">
        <v>0</v>
      </c>
    </row>
  </sheetData>
  <autoFilter ref="A5:BD28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6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D974-1921-45FF-B9DD-340AABB8896D}">
  <sheetPr>
    <tabColor rgb="FFFFFF00"/>
  </sheetPr>
  <dimension ref="A1:BD291"/>
  <sheetViews>
    <sheetView topLeftCell="A182" zoomScale="80" zoomScaleNormal="80" workbookViewId="0">
      <selection activeCell="N199" sqref="N19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45661</v>
      </c>
      <c r="E3" s="79" t="s">
        <v>52</v>
      </c>
      <c r="F3" s="79"/>
      <c r="G3" s="80">
        <v>11.56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9950</v>
      </c>
      <c r="Y6" s="10">
        <v>52.5</v>
      </c>
      <c r="Z6" s="9" t="s">
        <v>196</v>
      </c>
      <c r="AA6" s="8">
        <v>34.470975000000003</v>
      </c>
      <c r="AB6" s="8">
        <v>34.470975000000003</v>
      </c>
      <c r="AC6" s="8">
        <v>0</v>
      </c>
      <c r="AD6" s="8">
        <v>34.470975000000003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34.470975000000003</v>
      </c>
      <c r="AB7" s="8">
        <v>34.470975000000003</v>
      </c>
      <c r="AC7" s="8">
        <v>0</v>
      </c>
      <c r="AD7" s="8">
        <v>34.470975000000003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 t="s">
        <v>650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617</v>
      </c>
      <c r="AC10" s="8">
        <v>19988.75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1375.2260000000001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140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140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617</v>
      </c>
      <c r="AC13" s="8">
        <v>35830.730000000003</v>
      </c>
      <c r="AD13" s="8">
        <v>0</v>
      </c>
      <c r="AE13" s="8">
        <v>0</v>
      </c>
      <c r="AF13" s="8" t="s">
        <v>58</v>
      </c>
      <c r="AG13" s="1" t="s">
        <v>142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9757</v>
      </c>
      <c r="W14" s="10">
        <v>243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4880</v>
      </c>
      <c r="W15" s="10">
        <v>120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45637</v>
      </c>
      <c r="B16" s="14" t="s">
        <v>478</v>
      </c>
      <c r="C16" s="9" t="s">
        <v>447</v>
      </c>
      <c r="D16" s="13" t="s">
        <v>448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442</v>
      </c>
      <c r="W16" s="10">
        <v>4558</v>
      </c>
      <c r="X16" s="10">
        <v>5100</v>
      </c>
      <c r="Y16" s="10">
        <v>0</v>
      </c>
      <c r="Z16" s="9" t="s">
        <v>177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45659</v>
      </c>
      <c r="B17" s="14" t="s">
        <v>607</v>
      </c>
      <c r="C17" s="9" t="s">
        <v>608</v>
      </c>
      <c r="D17" s="13" t="s">
        <v>609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45672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68</v>
      </c>
      <c r="AI17" s="1">
        <v>4</v>
      </c>
      <c r="AJ17" s="3">
        <v>45672</v>
      </c>
      <c r="AK17" s="3">
        <v>45668</v>
      </c>
      <c r="AL17" s="3">
        <v>45662</v>
      </c>
      <c r="AM17" s="3">
        <v>45669</v>
      </c>
      <c r="AN17" s="3">
        <v>45670</v>
      </c>
      <c r="AO17" s="3">
        <v>45670</v>
      </c>
      <c r="AP17" s="3">
        <v>45667</v>
      </c>
      <c r="AQ17" s="3">
        <v>45671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281.63520000000005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45639</v>
      </c>
      <c r="B19" s="14" t="s">
        <v>566</v>
      </c>
      <c r="C19" s="9" t="s">
        <v>175</v>
      </c>
      <c r="D19" s="13" t="s">
        <v>387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45664</v>
      </c>
      <c r="U19" s="11">
        <v>15000</v>
      </c>
      <c r="V19" s="10">
        <v>685</v>
      </c>
      <c r="W19" s="10">
        <v>14315</v>
      </c>
      <c r="X19" s="10">
        <v>0</v>
      </c>
      <c r="Y19" s="10">
        <v>15030.75</v>
      </c>
      <c r="Z19" s="9" t="s">
        <v>223</v>
      </c>
      <c r="AA19" s="8">
        <v>12598.774649999999</v>
      </c>
      <c r="AB19" s="8">
        <v>12598.774649999999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45664</v>
      </c>
      <c r="AK19" s="3">
        <v>0</v>
      </c>
      <c r="AL19" s="3">
        <v>45655</v>
      </c>
      <c r="AM19" s="3">
        <v>45662</v>
      </c>
      <c r="AN19" s="3">
        <v>45663</v>
      </c>
      <c r="AO19" s="3">
        <v>45663</v>
      </c>
      <c r="AP19" s="3">
        <v>45659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651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567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50000</v>
      </c>
      <c r="V20" s="10">
        <v>4635</v>
      </c>
      <c r="W20" s="10">
        <v>45365</v>
      </c>
      <c r="X20" s="10">
        <v>0</v>
      </c>
      <c r="Y20" s="10">
        <v>47633.25</v>
      </c>
      <c r="Z20" s="9" t="s">
        <v>223</v>
      </c>
      <c r="AA20" s="8">
        <v>39926.190149999995</v>
      </c>
      <c r="AB20" s="8">
        <v>29168</v>
      </c>
      <c r="AC20" s="8">
        <v>10758.190149999995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781.28367578222196</v>
      </c>
    </row>
    <row r="21" spans="1:56" ht="28.5" customHeight="1" x14ac:dyDescent="0.45">
      <c r="A21" s="3">
        <v>45646</v>
      </c>
      <c r="B21" s="14" t="s">
        <v>568</v>
      </c>
      <c r="C21" s="9" t="s">
        <v>249</v>
      </c>
      <c r="D21" s="13" t="s">
        <v>289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999.17219519999981</v>
      </c>
      <c r="Q21" s="10">
        <v>0</v>
      </c>
      <c r="R21" s="10">
        <v>999.17219519999981</v>
      </c>
      <c r="S21" s="9" t="s">
        <v>156</v>
      </c>
      <c r="T21" s="12">
        <v>45670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223</v>
      </c>
      <c r="AA21" s="8">
        <v>24726.9</v>
      </c>
      <c r="AB21" s="8">
        <v>0</v>
      </c>
      <c r="AC21" s="8">
        <v>24726.9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45670</v>
      </c>
      <c r="AK21" s="3">
        <v>0</v>
      </c>
      <c r="AL21" s="3">
        <v>45660</v>
      </c>
      <c r="AM21" s="3">
        <v>45667</v>
      </c>
      <c r="AN21" s="3">
        <v>45668</v>
      </c>
      <c r="AO21" s="3">
        <v>45668</v>
      </c>
      <c r="AP21" s="3">
        <v>45665</v>
      </c>
      <c r="AQ21" s="3">
        <v>45669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1795.7224266666669</v>
      </c>
    </row>
    <row r="22" spans="1:56" ht="28.5" customHeight="1" x14ac:dyDescent="0.45">
      <c r="A22" s="3">
        <v>45659</v>
      </c>
      <c r="B22" s="14" t="s">
        <v>610</v>
      </c>
      <c r="C22" s="9" t="s">
        <v>611</v>
      </c>
      <c r="D22" s="13" t="s">
        <v>612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92</v>
      </c>
      <c r="M22" s="10">
        <v>20</v>
      </c>
      <c r="N22" s="9">
        <v>35</v>
      </c>
      <c r="O22" s="9">
        <v>40</v>
      </c>
      <c r="P22" s="10">
        <v>86.348214399999989</v>
      </c>
      <c r="Q22" s="10">
        <v>0</v>
      </c>
      <c r="R22" s="10">
        <v>86.348214399999989</v>
      </c>
      <c r="S22" s="9" t="s">
        <v>71</v>
      </c>
      <c r="T22" s="12">
        <v>45672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223</v>
      </c>
      <c r="AA22" s="8">
        <v>4679.9500000000007</v>
      </c>
      <c r="AB22" s="8">
        <v>0</v>
      </c>
      <c r="AC22" s="8">
        <v>4679.9500000000007</v>
      </c>
      <c r="AD22" s="8">
        <v>0</v>
      </c>
      <c r="AE22" s="8">
        <v>0</v>
      </c>
      <c r="AF22" s="8">
        <v>0</v>
      </c>
      <c r="AG22" s="1" t="s">
        <v>140</v>
      </c>
      <c r="AH22" s="1" t="s">
        <v>72</v>
      </c>
      <c r="AI22" s="1">
        <v>3</v>
      </c>
      <c r="AJ22" s="3">
        <v>45672</v>
      </c>
      <c r="AK22" s="3">
        <v>0</v>
      </c>
      <c r="AL22" s="3">
        <v>45662</v>
      </c>
      <c r="AM22" s="3">
        <v>45669</v>
      </c>
      <c r="AN22" s="3">
        <v>45670</v>
      </c>
      <c r="AO22" s="3">
        <v>45670</v>
      </c>
      <c r="AP22" s="3">
        <v>45667</v>
      </c>
      <c r="AQ22" s="3">
        <v>45671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339.86836888888894</v>
      </c>
    </row>
    <row r="23" spans="1:56" ht="28.5" customHeight="1" x14ac:dyDescent="0.45">
      <c r="A23" s="3">
        <v>45651</v>
      </c>
      <c r="B23" s="14" t="s">
        <v>569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223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1278.3108800000005</v>
      </c>
    </row>
    <row r="24" spans="1:56" ht="28.5" customHeight="1" x14ac:dyDescent="0.45">
      <c r="A24" s="3">
        <v>45639</v>
      </c>
      <c r="B24" s="14" t="s">
        <v>567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223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3195.7771999999995</v>
      </c>
    </row>
    <row r="25" spans="1:56" ht="28.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223</v>
      </c>
      <c r="AA25" s="8">
        <v>143539.51479999998</v>
      </c>
      <c r="AB25" s="8">
        <v>41766.774649999999</v>
      </c>
      <c r="AC25" s="8">
        <v>101772.74015</v>
      </c>
      <c r="AD25" s="8">
        <v>0</v>
      </c>
      <c r="AE25" s="8">
        <v>0</v>
      </c>
      <c r="AF25" s="8" t="s">
        <v>58</v>
      </c>
      <c r="AG25" s="1" t="s">
        <v>141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1243</v>
      </c>
      <c r="AC26" s="8">
        <v>7558.1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569.30968355555569</v>
      </c>
    </row>
    <row r="27" spans="1:56" ht="28.5" customHeight="1" x14ac:dyDescent="0.45">
      <c r="A27" s="3">
        <v>45659</v>
      </c>
      <c r="B27" s="14" t="s">
        <v>541</v>
      </c>
      <c r="C27" s="9" t="s">
        <v>73</v>
      </c>
      <c r="D27" s="13" t="s">
        <v>388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233</v>
      </c>
      <c r="AA27" s="8">
        <v>17602.2</v>
      </c>
      <c r="AB27" s="8">
        <v>17602.2</v>
      </c>
      <c r="AC27" s="8">
        <v>0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45646</v>
      </c>
      <c r="B28" s="14" t="s">
        <v>539</v>
      </c>
      <c r="C28" s="9" t="s">
        <v>73</v>
      </c>
      <c r="D28" s="13" t="s">
        <v>540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352.51463377777782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257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416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297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45659</v>
      </c>
      <c r="B34" s="14" t="s">
        <v>541</v>
      </c>
      <c r="C34" s="9" t="s">
        <v>73</v>
      </c>
      <c r="D34" s="13" t="s">
        <v>388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45667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233</v>
      </c>
      <c r="AA34" s="8">
        <v>17602.2</v>
      </c>
      <c r="AB34" s="8">
        <v>0</v>
      </c>
      <c r="AC34" s="8">
        <v>17602.2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45667</v>
      </c>
      <c r="AK34" s="3">
        <v>0</v>
      </c>
      <c r="AL34" s="3">
        <v>45658</v>
      </c>
      <c r="AM34" s="3">
        <v>45665</v>
      </c>
      <c r="AN34" s="3">
        <v>45666</v>
      </c>
      <c r="AO34" s="3">
        <v>45666</v>
      </c>
      <c r="AP34" s="3">
        <v>45662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1325.8759360000001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544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366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299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370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233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662.93796800000007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388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546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45652</v>
      </c>
      <c r="B42" s="14" t="s">
        <v>613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10000</v>
      </c>
      <c r="AC42" s="8">
        <v>7602.2000000000007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572.63149155555573</v>
      </c>
    </row>
    <row r="43" spans="1:56" ht="28.5" customHeight="1" x14ac:dyDescent="0.45">
      <c r="A43" s="3">
        <v>45652</v>
      </c>
      <c r="B43" s="14" t="s">
        <v>614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1325.8759360000001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298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233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331.46898400000003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229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233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662.93796800000007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300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547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257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317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548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45646</v>
      </c>
      <c r="B51" s="14" t="s">
        <v>549</v>
      </c>
      <c r="C51" s="9" t="s">
        <v>73</v>
      </c>
      <c r="D51" s="13" t="s">
        <v>300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615</v>
      </c>
      <c r="C52" s="9" t="s">
        <v>73</v>
      </c>
      <c r="D52" s="13" t="s">
        <v>388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550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45673</v>
      </c>
      <c r="U53" s="11">
        <v>3000</v>
      </c>
      <c r="V53" s="10">
        <v>0</v>
      </c>
      <c r="W53" s="10">
        <v>3000</v>
      </c>
      <c r="X53" s="10">
        <v>0</v>
      </c>
      <c r="Y53" s="10">
        <v>3150</v>
      </c>
      <c r="Z53" s="9" t="s">
        <v>233</v>
      </c>
      <c r="AA53" s="8">
        <v>2640.33</v>
      </c>
      <c r="AB53" s="8">
        <v>0</v>
      </c>
      <c r="AC53" s="8">
        <v>2640.33</v>
      </c>
      <c r="AD53" s="8">
        <v>0</v>
      </c>
      <c r="AE53" s="8">
        <v>0</v>
      </c>
      <c r="AF53" s="8">
        <v>0</v>
      </c>
      <c r="AG53" s="1" t="s">
        <v>143</v>
      </c>
      <c r="AH53" s="1" t="s">
        <v>74</v>
      </c>
      <c r="AI53" s="1">
        <v>2</v>
      </c>
      <c r="AJ53" s="3">
        <v>45673</v>
      </c>
      <c r="AK53" s="3">
        <v>0</v>
      </c>
      <c r="AL53" s="3">
        <v>45664</v>
      </c>
      <c r="AM53" s="3">
        <v>45671</v>
      </c>
      <c r="AN53" s="3">
        <v>45672</v>
      </c>
      <c r="AO53" s="3">
        <v>45672</v>
      </c>
      <c r="AP53" s="3">
        <v>45668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198.88139040000004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370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45646</v>
      </c>
      <c r="B56" s="14" t="s">
        <v>551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233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77</v>
      </c>
      <c r="AI56" s="1">
        <v>1</v>
      </c>
      <c r="AJ56" s="3">
        <v>45673</v>
      </c>
      <c r="AK56" s="3">
        <v>0</v>
      </c>
      <c r="AL56" s="3">
        <v>0</v>
      </c>
      <c r="AM56" s="3">
        <v>0</v>
      </c>
      <c r="AN56" s="3">
        <v>0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394.60593333333333</v>
      </c>
    </row>
    <row r="57" spans="1:56" ht="28.5" customHeight="1" x14ac:dyDescent="0.45">
      <c r="A57" s="3">
        <v>45649</v>
      </c>
      <c r="B57" s="14" t="s">
        <v>281</v>
      </c>
      <c r="C57" s="9" t="s">
        <v>73</v>
      </c>
      <c r="D57" s="13" t="s">
        <v>298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45674</v>
      </c>
      <c r="AK57" s="3">
        <v>0</v>
      </c>
      <c r="AL57" s="3">
        <v>45665</v>
      </c>
      <c r="AM57" s="3">
        <v>45672</v>
      </c>
      <c r="AN57" s="3">
        <v>45673</v>
      </c>
      <c r="AO57" s="3">
        <v>45673</v>
      </c>
      <c r="AP57" s="3">
        <v>45669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370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233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662.93796800000007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297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541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45675</v>
      </c>
      <c r="AK60" s="3">
        <v>0</v>
      </c>
      <c r="AL60" s="3">
        <v>45666</v>
      </c>
      <c r="AM60" s="3">
        <v>45673</v>
      </c>
      <c r="AN60" s="3">
        <v>45674</v>
      </c>
      <c r="AO60" s="3">
        <v>45674</v>
      </c>
      <c r="AP60" s="3">
        <v>45670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548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233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331.46898400000003</v>
      </c>
    </row>
    <row r="62" spans="1:56" ht="28.5" customHeight="1" x14ac:dyDescent="0.45">
      <c r="A62" s="3">
        <v>45661</v>
      </c>
      <c r="B62" s="14" t="s">
        <v>652</v>
      </c>
      <c r="C62" s="9" t="s">
        <v>73</v>
      </c>
      <c r="D62" s="13" t="s">
        <v>388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352.51463377777782</v>
      </c>
    </row>
    <row r="63" spans="1:56" ht="28.5" customHeight="1" x14ac:dyDescent="0.45">
      <c r="A63" s="3">
        <v>45661</v>
      </c>
      <c r="B63" s="14" t="s">
        <v>281</v>
      </c>
      <c r="C63" s="9" t="s">
        <v>73</v>
      </c>
      <c r="D63" s="13" t="s">
        <v>297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233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662.93796800000007</v>
      </c>
    </row>
    <row r="64" spans="1:56" ht="28.5" customHeight="1" x14ac:dyDescent="0.45">
      <c r="A64" s="3">
        <v>45661</v>
      </c>
      <c r="B64" s="14" t="s">
        <v>281</v>
      </c>
      <c r="C64" s="9" t="s">
        <v>73</v>
      </c>
      <c r="D64" s="13" t="s">
        <v>229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233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45675</v>
      </c>
      <c r="AK64" s="3">
        <v>0</v>
      </c>
      <c r="AL64" s="3">
        <v>45666</v>
      </c>
      <c r="AM64" s="3">
        <v>45673</v>
      </c>
      <c r="AN64" s="3">
        <v>45674</v>
      </c>
      <c r="AO64" s="3">
        <v>45674</v>
      </c>
      <c r="AP64" s="3">
        <v>45670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662.93796800000007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257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291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416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543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141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45649</v>
      </c>
      <c r="B69" s="14" t="s">
        <v>541</v>
      </c>
      <c r="C69" s="9" t="s">
        <v>73</v>
      </c>
      <c r="D69" s="13" t="s">
        <v>544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233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>
        <v>0</v>
      </c>
      <c r="AG69" s="1" t="s">
        <v>61</v>
      </c>
      <c r="AH69" s="1" t="s">
        <v>74</v>
      </c>
      <c r="AI69" s="1">
        <v>2</v>
      </c>
      <c r="AJ69" s="3">
        <v>45678</v>
      </c>
      <c r="AK69" s="3">
        <v>0</v>
      </c>
      <c r="AL69" s="3">
        <v>45669</v>
      </c>
      <c r="AM69" s="3">
        <v>45676</v>
      </c>
      <c r="AN69" s="3">
        <v>45677</v>
      </c>
      <c r="AO69" s="3">
        <v>45677</v>
      </c>
      <c r="AP69" s="3">
        <v>45673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331.46898400000003</v>
      </c>
    </row>
    <row r="70" spans="1:56" ht="28.5" customHeight="1" x14ac:dyDescent="0.45">
      <c r="A70" s="3">
        <v>45652</v>
      </c>
      <c r="B70" s="14" t="s">
        <v>614</v>
      </c>
      <c r="C70" s="9" t="s">
        <v>73</v>
      </c>
      <c r="D70" s="13" t="s">
        <v>59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45679</v>
      </c>
      <c r="U70" s="11">
        <v>20000</v>
      </c>
      <c r="V70" s="10">
        <v>0</v>
      </c>
      <c r="W70" s="10">
        <v>20000</v>
      </c>
      <c r="X70" s="10">
        <v>0</v>
      </c>
      <c r="Y70" s="10">
        <v>0</v>
      </c>
      <c r="Z70" s="9" t="s">
        <v>233</v>
      </c>
      <c r="AA70" s="8">
        <v>17602.2</v>
      </c>
      <c r="AB70" s="8">
        <v>0</v>
      </c>
      <c r="AC70" s="8">
        <v>17602.2</v>
      </c>
      <c r="AD70" s="8">
        <v>0</v>
      </c>
      <c r="AE70" s="8">
        <v>0</v>
      </c>
      <c r="AF70" s="8">
        <v>0</v>
      </c>
      <c r="AG70" s="1" t="s">
        <v>140</v>
      </c>
      <c r="AH70" s="1" t="s">
        <v>77</v>
      </c>
      <c r="AI70" s="1">
        <v>1</v>
      </c>
      <c r="AJ70" s="3">
        <v>45679</v>
      </c>
      <c r="AK70" s="3">
        <v>0</v>
      </c>
      <c r="AL70" s="3">
        <v>0</v>
      </c>
      <c r="AM70" s="3">
        <v>0</v>
      </c>
      <c r="AN70" s="3">
        <v>0</v>
      </c>
      <c r="AO70" s="3">
        <v>45678</v>
      </c>
      <c r="AP70" s="3">
        <v>45674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1325.8759360000001</v>
      </c>
    </row>
    <row r="71" spans="1:56" ht="28.5" customHeight="1" x14ac:dyDescent="0.45">
      <c r="A71" s="3">
        <v>45661</v>
      </c>
      <c r="B71" s="14" t="s">
        <v>541</v>
      </c>
      <c r="C71" s="9" t="s">
        <v>73</v>
      </c>
      <c r="D71" s="13" t="s">
        <v>388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188</v>
      </c>
      <c r="T71" s="12">
        <v>45682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233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234</v>
      </c>
      <c r="BD71" s="56">
        <v>662.93796800000007</v>
      </c>
    </row>
    <row r="72" spans="1:56" ht="28.5" customHeight="1" x14ac:dyDescent="0.45">
      <c r="A72" s="3" t="s">
        <v>172</v>
      </c>
      <c r="B72" s="14" t="s">
        <v>172</v>
      </c>
      <c r="C72" s="9" t="s">
        <v>73</v>
      </c>
      <c r="D72" s="13" t="s">
        <v>61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188</v>
      </c>
      <c r="T72" s="12">
        <v>45687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233</v>
      </c>
      <c r="AA72" s="8">
        <v>105613.2</v>
      </c>
      <c r="AB72" s="8">
        <v>0</v>
      </c>
      <c r="AC72" s="8">
        <v>105613.2</v>
      </c>
      <c r="AD72" s="8">
        <v>0</v>
      </c>
      <c r="AE72" s="8">
        <v>0</v>
      </c>
      <c r="AF72" s="8">
        <v>0</v>
      </c>
      <c r="AG72" s="1" t="s">
        <v>140</v>
      </c>
      <c r="AH72" s="1" t="s">
        <v>74</v>
      </c>
      <c r="AI72" s="1">
        <v>2</v>
      </c>
      <c r="AJ72" s="3">
        <v>45687</v>
      </c>
      <c r="AK72" s="3">
        <v>0</v>
      </c>
      <c r="AL72" s="3">
        <v>45678</v>
      </c>
      <c r="AM72" s="3">
        <v>45685</v>
      </c>
      <c r="AN72" s="3">
        <v>45686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234</v>
      </c>
      <c r="BD72" s="56">
        <v>7955.2556160000004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63</v>
      </c>
      <c r="J73" s="9" t="s">
        <v>78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233</v>
      </c>
      <c r="AA73" s="8">
        <v>432567.07999999984</v>
      </c>
      <c r="AB73" s="8">
        <v>28845.200000000001</v>
      </c>
      <c r="AC73" s="8">
        <v>403721.87999999989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235</v>
      </c>
      <c r="BD73" s="56">
        <v>0</v>
      </c>
    </row>
    <row r="74" spans="1:56" ht="28.5" customHeight="1" x14ac:dyDescent="0.45">
      <c r="A74" s="3">
        <v>45611</v>
      </c>
      <c r="B74" s="14" t="s">
        <v>340</v>
      </c>
      <c r="C74" s="9" t="s">
        <v>181</v>
      </c>
      <c r="D74" s="13" t="s">
        <v>335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248</v>
      </c>
      <c r="V74" s="10">
        <v>0</v>
      </c>
      <c r="W74" s="10">
        <v>248</v>
      </c>
      <c r="X74" s="10">
        <v>6200</v>
      </c>
      <c r="Y74" s="10">
        <v>0</v>
      </c>
      <c r="Z74" s="9" t="s">
        <v>133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319</v>
      </c>
      <c r="BD74" s="56">
        <v>0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133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140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320</v>
      </c>
      <c r="BD75" s="56">
        <v>0</v>
      </c>
    </row>
    <row r="76" spans="1:56" ht="28.5" customHeight="1" x14ac:dyDescent="0.45">
      <c r="A76" s="3">
        <v>45646</v>
      </c>
      <c r="B76" s="14" t="s">
        <v>570</v>
      </c>
      <c r="C76" s="9" t="s">
        <v>181</v>
      </c>
      <c r="D76" s="13" t="s">
        <v>59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45663</v>
      </c>
      <c r="U76" s="11">
        <v>18300</v>
      </c>
      <c r="V76" s="10">
        <v>2200</v>
      </c>
      <c r="W76" s="10">
        <v>16100</v>
      </c>
      <c r="X76" s="10">
        <v>0</v>
      </c>
      <c r="Y76" s="10">
        <v>0</v>
      </c>
      <c r="Z76" s="9" t="s">
        <v>180</v>
      </c>
      <c r="AA76" s="8">
        <v>17318.609</v>
      </c>
      <c r="AB76" s="8">
        <v>6350</v>
      </c>
      <c r="AC76" s="8">
        <v>10968.609</v>
      </c>
      <c r="AD76" s="8">
        <v>0</v>
      </c>
      <c r="AE76" s="8">
        <v>0</v>
      </c>
      <c r="AF76" s="8">
        <v>0</v>
      </c>
      <c r="AG76" s="1" t="s">
        <v>141</v>
      </c>
      <c r="AH76" s="1" t="s">
        <v>77</v>
      </c>
      <c r="AI76" s="1">
        <v>1</v>
      </c>
      <c r="AJ76" s="3">
        <v>45663</v>
      </c>
      <c r="AK76" s="3">
        <v>0</v>
      </c>
      <c r="AL76" s="3">
        <v>0</v>
      </c>
      <c r="AM76" s="3">
        <v>0</v>
      </c>
      <c r="AN76" s="3">
        <v>0</v>
      </c>
      <c r="AO76" s="3">
        <v>45662</v>
      </c>
      <c r="AP76" s="3">
        <v>45658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673.35071916666664</v>
      </c>
    </row>
    <row r="77" spans="1:56" ht="28.5" customHeight="1" x14ac:dyDescent="0.45">
      <c r="A77" s="3" t="s">
        <v>172</v>
      </c>
      <c r="B77" s="14" t="s">
        <v>172</v>
      </c>
      <c r="C77" s="9" t="s">
        <v>373</v>
      </c>
      <c r="D77" s="13" t="s">
        <v>374</v>
      </c>
      <c r="E77" s="9">
        <v>20</v>
      </c>
      <c r="F77" s="9">
        <v>32</v>
      </c>
      <c r="G77" s="9" t="s">
        <v>60</v>
      </c>
      <c r="H77" s="9">
        <v>0</v>
      </c>
      <c r="I77" s="9">
        <v>60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45687</v>
      </c>
      <c r="U77" s="11">
        <v>15000</v>
      </c>
      <c r="V77" s="10">
        <v>0</v>
      </c>
      <c r="W77" s="10">
        <v>15000</v>
      </c>
      <c r="X77" s="10">
        <v>0</v>
      </c>
      <c r="Y77" s="10">
        <v>15750</v>
      </c>
      <c r="Z77" s="9" t="s">
        <v>180</v>
      </c>
      <c r="AA77" s="8">
        <v>14039.85</v>
      </c>
      <c r="AB77" s="8">
        <v>0</v>
      </c>
      <c r="AC77" s="8">
        <v>14039.85</v>
      </c>
      <c r="AD77" s="8">
        <v>0</v>
      </c>
      <c r="AE77" s="8">
        <v>0</v>
      </c>
      <c r="AF77" s="8">
        <v>0</v>
      </c>
      <c r="AG77" s="1" t="s">
        <v>143</v>
      </c>
      <c r="AH77" s="1" t="s">
        <v>74</v>
      </c>
      <c r="AI77" s="1">
        <v>2</v>
      </c>
      <c r="AJ77" s="3">
        <v>45687</v>
      </c>
      <c r="AK77" s="3">
        <v>0</v>
      </c>
      <c r="AL77" s="3">
        <v>45678</v>
      </c>
      <c r="AM77" s="3">
        <v>45685</v>
      </c>
      <c r="AN77" s="3">
        <v>45686</v>
      </c>
      <c r="AO77" s="3">
        <v>45686</v>
      </c>
      <c r="AP77" s="3">
        <v>45682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861.89079166666647</v>
      </c>
    </row>
    <row r="78" spans="1:56" ht="28.5" customHeight="1" x14ac:dyDescent="0.45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180</v>
      </c>
      <c r="AA78" s="8">
        <v>31358.459000000003</v>
      </c>
      <c r="AB78" s="8">
        <v>6350</v>
      </c>
      <c r="AC78" s="8">
        <v>25008.459000000003</v>
      </c>
      <c r="AD78" s="8">
        <v>0</v>
      </c>
      <c r="AE78" s="8">
        <v>0</v>
      </c>
      <c r="AF78" s="8" t="s">
        <v>58</v>
      </c>
      <c r="AG78" s="1" t="s">
        <v>143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45">
      <c r="A79" s="3">
        <v>45652</v>
      </c>
      <c r="B79" s="14" t="s">
        <v>571</v>
      </c>
      <c r="C79" s="9" t="s">
        <v>86</v>
      </c>
      <c r="D79" s="13" t="s">
        <v>572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45665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79</v>
      </c>
      <c r="AA79" s="8">
        <v>56578.500000000007</v>
      </c>
      <c r="AB79" s="8">
        <v>0</v>
      </c>
      <c r="AC79" s="8">
        <v>56578.500000000007</v>
      </c>
      <c r="AD79" s="8">
        <v>0</v>
      </c>
      <c r="AE79" s="8">
        <v>0</v>
      </c>
      <c r="AF79" s="8" t="s">
        <v>321</v>
      </c>
      <c r="AG79" s="1" t="s">
        <v>143</v>
      </c>
      <c r="AH79" s="1" t="s">
        <v>74</v>
      </c>
      <c r="AI79" s="1">
        <v>2</v>
      </c>
      <c r="AJ79" s="3">
        <v>45665</v>
      </c>
      <c r="AK79" s="3">
        <v>0</v>
      </c>
      <c r="AL79" s="3">
        <v>45656</v>
      </c>
      <c r="AM79" s="3">
        <v>45663</v>
      </c>
      <c r="AN79" s="3">
        <v>45664</v>
      </c>
      <c r="AO79" s="3">
        <v>45664</v>
      </c>
      <c r="AP79" s="3">
        <v>45660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4073.652</v>
      </c>
    </row>
    <row r="80" spans="1:56" ht="28.5" customHeight="1" x14ac:dyDescent="0.45">
      <c r="A80" s="3">
        <v>45638</v>
      </c>
      <c r="B80" s="14" t="s">
        <v>479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45668</v>
      </c>
      <c r="U80" s="11">
        <v>10000</v>
      </c>
      <c r="V80" s="10">
        <v>10000</v>
      </c>
      <c r="W80" s="10">
        <v>0</v>
      </c>
      <c r="X80" s="10">
        <v>0</v>
      </c>
      <c r="Y80" s="10">
        <v>0</v>
      </c>
      <c r="Z80" s="9" t="s">
        <v>79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480</v>
      </c>
      <c r="AG80" s="1" t="s">
        <v>140</v>
      </c>
      <c r="AH80" s="1" t="s">
        <v>77</v>
      </c>
      <c r="AI80" s="1">
        <v>1</v>
      </c>
      <c r="AJ80" s="3">
        <v>45668</v>
      </c>
      <c r="AK80" s="3">
        <v>0</v>
      </c>
      <c r="AL80" s="3">
        <v>0</v>
      </c>
      <c r="AM80" s="3">
        <v>0</v>
      </c>
      <c r="AN80" s="3">
        <v>0</v>
      </c>
      <c r="AO80" s="3">
        <v>45667</v>
      </c>
      <c r="AP80" s="3">
        <v>45663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573</v>
      </c>
      <c r="C81" s="9" t="s">
        <v>86</v>
      </c>
      <c r="D81" s="13" t="s">
        <v>59</v>
      </c>
      <c r="E81" s="9">
        <v>20</v>
      </c>
      <c r="F81" s="9">
        <v>39</v>
      </c>
      <c r="G81" s="9" t="s">
        <v>60</v>
      </c>
      <c r="H81" s="9">
        <v>0</v>
      </c>
      <c r="I81" s="9">
        <v>74</v>
      </c>
      <c r="J81" s="9" t="s">
        <v>57</v>
      </c>
      <c r="K81" s="9">
        <v>3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45668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79</v>
      </c>
      <c r="AA81" s="8">
        <v>5657.85</v>
      </c>
      <c r="AB81" s="8">
        <v>0</v>
      </c>
      <c r="AC81" s="8">
        <v>5657.85</v>
      </c>
      <c r="AD81" s="8">
        <v>0</v>
      </c>
      <c r="AE81" s="8">
        <v>0</v>
      </c>
      <c r="AF81" s="8" t="s">
        <v>480</v>
      </c>
      <c r="AG81" s="1" t="s">
        <v>141</v>
      </c>
      <c r="AH81" s="1" t="s">
        <v>77</v>
      </c>
      <c r="AI81" s="1">
        <v>1</v>
      </c>
      <c r="AJ81" s="3">
        <v>45668</v>
      </c>
      <c r="AK81" s="3">
        <v>0</v>
      </c>
      <c r="AL81" s="3">
        <v>0</v>
      </c>
      <c r="AM81" s="3">
        <v>0</v>
      </c>
      <c r="AN81" s="3">
        <v>0</v>
      </c>
      <c r="AO81" s="3">
        <v>45667</v>
      </c>
      <c r="AP81" s="3">
        <v>45663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407.36520000000002</v>
      </c>
    </row>
    <row r="82" spans="1:56" ht="28.5" customHeight="1" x14ac:dyDescent="0.45">
      <c r="A82" s="3">
        <v>45638</v>
      </c>
      <c r="B82" s="14" t="s">
        <v>481</v>
      </c>
      <c r="C82" s="9" t="s">
        <v>86</v>
      </c>
      <c r="D82" s="13" t="s">
        <v>59</v>
      </c>
      <c r="E82" s="9">
        <v>20</v>
      </c>
      <c r="F82" s="9">
        <v>39</v>
      </c>
      <c r="G82" s="9" t="s">
        <v>60</v>
      </c>
      <c r="H82" s="9">
        <v>0</v>
      </c>
      <c r="I82" s="9">
        <v>74</v>
      </c>
      <c r="J82" s="9" t="s">
        <v>57</v>
      </c>
      <c r="K82" s="9">
        <v>3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45668</v>
      </c>
      <c r="U82" s="11">
        <v>5000</v>
      </c>
      <c r="V82" s="10">
        <v>0</v>
      </c>
      <c r="W82" s="10">
        <v>5000</v>
      </c>
      <c r="X82" s="10">
        <v>0</v>
      </c>
      <c r="Y82" s="10">
        <v>0</v>
      </c>
      <c r="Z82" s="9" t="s">
        <v>79</v>
      </c>
      <c r="AA82" s="8">
        <v>5657.85</v>
      </c>
      <c r="AB82" s="8">
        <v>0</v>
      </c>
      <c r="AC82" s="8">
        <v>5657.85</v>
      </c>
      <c r="AD82" s="8">
        <v>0</v>
      </c>
      <c r="AE82" s="8">
        <v>0</v>
      </c>
      <c r="AF82" s="8" t="s">
        <v>482</v>
      </c>
      <c r="AG82" s="1" t="s">
        <v>141</v>
      </c>
      <c r="AH82" s="1" t="s">
        <v>77</v>
      </c>
      <c r="AI82" s="1">
        <v>1</v>
      </c>
      <c r="AJ82" s="3">
        <v>45668</v>
      </c>
      <c r="AK82" s="3">
        <v>0</v>
      </c>
      <c r="AL82" s="3">
        <v>0</v>
      </c>
      <c r="AM82" s="3">
        <v>0</v>
      </c>
      <c r="AN82" s="3">
        <v>0</v>
      </c>
      <c r="AO82" s="3">
        <v>45667</v>
      </c>
      <c r="AP82" s="3">
        <v>45663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407.36520000000002</v>
      </c>
    </row>
    <row r="83" spans="1:56" ht="28.5" customHeight="1" x14ac:dyDescent="0.45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 t="s">
        <v>60</v>
      </c>
      <c r="H83" s="9">
        <v>0</v>
      </c>
      <c r="I83" s="9">
        <v>70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79</v>
      </c>
      <c r="AA83" s="8">
        <v>67894.200000000012</v>
      </c>
      <c r="AB83" s="8">
        <v>0</v>
      </c>
      <c r="AC83" s="8">
        <v>67894.200000000012</v>
      </c>
      <c r="AD83" s="8">
        <v>0</v>
      </c>
      <c r="AE83" s="8">
        <v>0</v>
      </c>
      <c r="AF83" s="8" t="s">
        <v>58</v>
      </c>
      <c r="AG83" s="1" t="s">
        <v>141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45663</v>
      </c>
      <c r="U84" s="11">
        <v>3040</v>
      </c>
      <c r="V84" s="10">
        <v>0</v>
      </c>
      <c r="W84" s="10">
        <v>3040</v>
      </c>
      <c r="X84" s="10">
        <v>0</v>
      </c>
      <c r="Y84" s="10">
        <v>3192</v>
      </c>
      <c r="Z84" s="9" t="s">
        <v>81</v>
      </c>
      <c r="AA84" s="8">
        <v>3185.1600000000003</v>
      </c>
      <c r="AB84" s="8">
        <v>3185.1600000000003</v>
      </c>
      <c r="AC84" s="8">
        <v>0</v>
      </c>
      <c r="AD84" s="8">
        <v>3185.1600000000003</v>
      </c>
      <c r="AE84" s="8">
        <v>0</v>
      </c>
      <c r="AF84" s="8">
        <v>0</v>
      </c>
      <c r="AG84" s="1" t="s">
        <v>144</v>
      </c>
      <c r="AH84" s="1" t="s">
        <v>75</v>
      </c>
      <c r="AI84" s="1">
        <v>4</v>
      </c>
      <c r="AJ84" s="3">
        <v>45663</v>
      </c>
      <c r="AK84" s="3">
        <v>45659</v>
      </c>
      <c r="AL84" s="3">
        <v>45652</v>
      </c>
      <c r="AM84" s="3">
        <v>45660</v>
      </c>
      <c r="AN84" s="3">
        <v>45661</v>
      </c>
      <c r="AO84" s="3">
        <v>45662</v>
      </c>
      <c r="AP84" s="3">
        <v>45658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552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45663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5280.6600000000008</v>
      </c>
      <c r="AC85" s="8">
        <v>0</v>
      </c>
      <c r="AD85" s="8">
        <v>5280.6600000000008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>
        <v>45663</v>
      </c>
      <c r="AK85" s="3">
        <v>45659</v>
      </c>
      <c r="AL85" s="3">
        <v>45652</v>
      </c>
      <c r="AM85" s="3">
        <v>45660</v>
      </c>
      <c r="AN85" s="3">
        <v>45661</v>
      </c>
      <c r="AO85" s="3">
        <v>45662</v>
      </c>
      <c r="AP85" s="3">
        <v>45658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496</v>
      </c>
      <c r="C86" s="9" t="s">
        <v>114</v>
      </c>
      <c r="D86" s="13" t="s">
        <v>497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45663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81</v>
      </c>
      <c r="AA86" s="8">
        <v>11036.3</v>
      </c>
      <c r="AB86" s="8">
        <v>11036.3</v>
      </c>
      <c r="AC86" s="8">
        <v>0</v>
      </c>
      <c r="AD86" s="8">
        <v>11036.3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45663</v>
      </c>
      <c r="AK86" s="3">
        <v>45659</v>
      </c>
      <c r="AL86" s="3">
        <v>45652</v>
      </c>
      <c r="AM86" s="3">
        <v>45660</v>
      </c>
      <c r="AN86" s="3">
        <v>45661</v>
      </c>
      <c r="AO86" s="3">
        <v>45662</v>
      </c>
      <c r="AP86" s="3">
        <v>45658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45646</v>
      </c>
      <c r="B87" s="14" t="s">
        <v>574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361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>
        <v>45664</v>
      </c>
      <c r="U87" s="11">
        <v>10000</v>
      </c>
      <c r="V87" s="10">
        <v>0</v>
      </c>
      <c r="W87" s="10">
        <v>10000</v>
      </c>
      <c r="X87" s="10">
        <v>1883</v>
      </c>
      <c r="Y87" s="10">
        <v>8522.85</v>
      </c>
      <c r="Z87" s="9" t="s">
        <v>81</v>
      </c>
      <c r="AA87" s="8">
        <v>8929.8160875000012</v>
      </c>
      <c r="AB87" s="8">
        <v>8929.8160875000012</v>
      </c>
      <c r="AC87" s="8">
        <v>0</v>
      </c>
      <c r="AD87" s="8">
        <v>8929.8160875000012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45664</v>
      </c>
      <c r="AK87" s="3">
        <v>45660</v>
      </c>
      <c r="AL87" s="3">
        <v>45653</v>
      </c>
      <c r="AM87" s="3">
        <v>45661</v>
      </c>
      <c r="AN87" s="3">
        <v>45662</v>
      </c>
      <c r="AO87" s="3">
        <v>45663</v>
      </c>
      <c r="AP87" s="3">
        <v>45659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45644</v>
      </c>
      <c r="B88" s="14" t="s">
        <v>494</v>
      </c>
      <c r="C88" s="9" t="s">
        <v>98</v>
      </c>
      <c r="D88" s="13" t="s">
        <v>495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45664</v>
      </c>
      <c r="U88" s="11">
        <v>15000</v>
      </c>
      <c r="V88" s="10">
        <v>0</v>
      </c>
      <c r="W88" s="10">
        <v>15000</v>
      </c>
      <c r="X88" s="10">
        <v>16023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142</v>
      </c>
      <c r="AH88" s="1" t="s">
        <v>75</v>
      </c>
      <c r="AI88" s="1">
        <v>4</v>
      </c>
      <c r="AJ88" s="3">
        <v>45664</v>
      </c>
      <c r="AK88" s="3">
        <v>45660</v>
      </c>
      <c r="AL88" s="3">
        <v>45653</v>
      </c>
      <c r="AM88" s="3">
        <v>45661</v>
      </c>
      <c r="AN88" s="3">
        <v>45662</v>
      </c>
      <c r="AO88" s="3">
        <v>45663</v>
      </c>
      <c r="AP88" s="3">
        <v>45659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45660</v>
      </c>
      <c r="B89" s="14" t="s">
        <v>163</v>
      </c>
      <c r="C89" s="9" t="s">
        <v>155</v>
      </c>
      <c r="D89" s="13">
        <v>575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129</v>
      </c>
      <c r="T89" s="12">
        <v>45667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81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45667</v>
      </c>
      <c r="AK89" s="3">
        <v>45663</v>
      </c>
      <c r="AL89" s="3">
        <v>45656</v>
      </c>
      <c r="AM89" s="3">
        <v>45664</v>
      </c>
      <c r="AN89" s="3">
        <v>45665</v>
      </c>
      <c r="AO89" s="3">
        <v>45666</v>
      </c>
      <c r="AP89" s="3">
        <v>45662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45650</v>
      </c>
      <c r="B90" s="14" t="s">
        <v>576</v>
      </c>
      <c r="C90" s="9" t="s">
        <v>577</v>
      </c>
      <c r="D90" s="13" t="s">
        <v>578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354</v>
      </c>
      <c r="M90" s="10">
        <v>21</v>
      </c>
      <c r="N90" s="9">
        <v>33</v>
      </c>
      <c r="O90" s="9">
        <v>40</v>
      </c>
      <c r="P90" s="10">
        <v>170.969464512</v>
      </c>
      <c r="Q90" s="10">
        <v>0</v>
      </c>
      <c r="R90" s="10">
        <v>170.969464512</v>
      </c>
      <c r="S90" s="9" t="s">
        <v>71</v>
      </c>
      <c r="T90" s="12">
        <v>45671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8801.1</v>
      </c>
      <c r="AB90" s="8">
        <v>8801.1</v>
      </c>
      <c r="AC90" s="8">
        <v>0</v>
      </c>
      <c r="AD90" s="8">
        <v>0</v>
      </c>
      <c r="AE90" s="8">
        <v>8801.1</v>
      </c>
      <c r="AF90" s="8">
        <v>0</v>
      </c>
      <c r="AG90" s="1" t="s">
        <v>141</v>
      </c>
      <c r="AH90" s="1" t="s">
        <v>68</v>
      </c>
      <c r="AI90" s="1">
        <v>4</v>
      </c>
      <c r="AJ90" s="3">
        <v>45671</v>
      </c>
      <c r="AK90" s="3">
        <v>45667</v>
      </c>
      <c r="AL90" s="3">
        <v>45661</v>
      </c>
      <c r="AM90" s="3">
        <v>45668</v>
      </c>
      <c r="AN90" s="3">
        <v>45669</v>
      </c>
      <c r="AO90" s="3">
        <v>45669</v>
      </c>
      <c r="AP90" s="3">
        <v>45666</v>
      </c>
      <c r="AQ90" s="3">
        <v>45670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498</v>
      </c>
      <c r="C91" s="9" t="s">
        <v>114</v>
      </c>
      <c r="D91" s="13" t="s">
        <v>499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45670</v>
      </c>
      <c r="U91" s="11">
        <v>4000</v>
      </c>
      <c r="V91" s="10">
        <v>0</v>
      </c>
      <c r="W91" s="10">
        <v>4000</v>
      </c>
      <c r="X91" s="10">
        <v>4300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45670</v>
      </c>
      <c r="AK91" s="3">
        <v>45666</v>
      </c>
      <c r="AL91" s="3">
        <v>45659</v>
      </c>
      <c r="AM91" s="3">
        <v>45667</v>
      </c>
      <c r="AN91" s="3">
        <v>45668</v>
      </c>
      <c r="AO91" s="3">
        <v>45669</v>
      </c>
      <c r="AP91" s="3">
        <v>45665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580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45651</v>
      </c>
      <c r="B93" s="14" t="s">
        <v>579</v>
      </c>
      <c r="C93" s="9" t="s">
        <v>86</v>
      </c>
      <c r="D93" s="13" t="s">
        <v>582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304</v>
      </c>
      <c r="T93" s="12">
        <v>45672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5099.05</v>
      </c>
      <c r="AB93" s="8">
        <v>5099.05</v>
      </c>
      <c r="AC93" s="8">
        <v>0</v>
      </c>
      <c r="AD93" s="8">
        <v>0</v>
      </c>
      <c r="AE93" s="8">
        <v>5099.05</v>
      </c>
      <c r="AF93" s="8" t="s">
        <v>581</v>
      </c>
      <c r="AG93" s="1" t="s">
        <v>141</v>
      </c>
      <c r="AH93" s="1" t="s">
        <v>75</v>
      </c>
      <c r="AI93" s="1">
        <v>4</v>
      </c>
      <c r="AJ93" s="3">
        <v>45672</v>
      </c>
      <c r="AK93" s="3">
        <v>45668</v>
      </c>
      <c r="AL93" s="3">
        <v>45661</v>
      </c>
      <c r="AM93" s="3">
        <v>45669</v>
      </c>
      <c r="AN93" s="3">
        <v>45670</v>
      </c>
      <c r="AO93" s="3">
        <v>45671</v>
      </c>
      <c r="AP93" s="3">
        <v>45667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45651</v>
      </c>
      <c r="B94" s="14" t="s">
        <v>579</v>
      </c>
      <c r="C94" s="9" t="s">
        <v>86</v>
      </c>
      <c r="D94" s="13" t="s">
        <v>583</v>
      </c>
      <c r="E94" s="9">
        <v>20</v>
      </c>
      <c r="F94" s="9">
        <v>35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304</v>
      </c>
      <c r="T94" s="12">
        <v>45672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5099.05</v>
      </c>
      <c r="AB94" s="8">
        <v>2041</v>
      </c>
      <c r="AC94" s="8">
        <v>3058.05</v>
      </c>
      <c r="AD94" s="8">
        <v>0</v>
      </c>
      <c r="AE94" s="8">
        <v>5099.05</v>
      </c>
      <c r="AF94" s="8" t="s">
        <v>581</v>
      </c>
      <c r="AG94" s="1" t="s">
        <v>141</v>
      </c>
      <c r="AH94" s="1" t="s">
        <v>75</v>
      </c>
      <c r="AI94" s="1">
        <v>4</v>
      </c>
      <c r="AJ94" s="3">
        <v>45672</v>
      </c>
      <c r="AK94" s="3">
        <v>45668</v>
      </c>
      <c r="AL94" s="3">
        <v>45661</v>
      </c>
      <c r="AM94" s="3">
        <v>45669</v>
      </c>
      <c r="AN94" s="3">
        <v>45670</v>
      </c>
      <c r="AO94" s="3">
        <v>45671</v>
      </c>
      <c r="AP94" s="3">
        <v>45667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231.05266666666662</v>
      </c>
    </row>
    <row r="95" spans="1:56" ht="28.5" customHeight="1" x14ac:dyDescent="0.45">
      <c r="A95" s="3">
        <v>45660</v>
      </c>
      <c r="B95" s="14" t="s">
        <v>163</v>
      </c>
      <c r="C95" s="9" t="s">
        <v>155</v>
      </c>
      <c r="D95" s="13" t="s">
        <v>623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129</v>
      </c>
      <c r="T95" s="12">
        <v>45674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>
        <v>45674</v>
      </c>
      <c r="AK95" s="3">
        <v>45670</v>
      </c>
      <c r="AL95" s="3">
        <v>45663</v>
      </c>
      <c r="AM95" s="3">
        <v>45671</v>
      </c>
      <c r="AN95" s="3">
        <v>45672</v>
      </c>
      <c r="AO95" s="3">
        <v>45673</v>
      </c>
      <c r="AP95" s="3">
        <v>45669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45659</v>
      </c>
      <c r="B96" s="14" t="s">
        <v>624</v>
      </c>
      <c r="C96" s="9" t="s">
        <v>86</v>
      </c>
      <c r="D96" s="13" t="s">
        <v>583</v>
      </c>
      <c r="E96" s="9">
        <v>20</v>
      </c>
      <c r="F96" s="9">
        <v>35</v>
      </c>
      <c r="G96" s="9" t="s">
        <v>60</v>
      </c>
      <c r="H96" s="9" t="s">
        <v>66</v>
      </c>
      <c r="I96" s="9">
        <v>90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625</v>
      </c>
      <c r="T96" s="12">
        <v>45678</v>
      </c>
      <c r="U96" s="11">
        <v>10000</v>
      </c>
      <c r="V96" s="10">
        <v>0</v>
      </c>
      <c r="W96" s="10">
        <v>10000</v>
      </c>
      <c r="X96" s="10">
        <v>0</v>
      </c>
      <c r="Y96" s="10">
        <v>10500</v>
      </c>
      <c r="Z96" s="9" t="s">
        <v>81</v>
      </c>
      <c r="AA96" s="8">
        <v>10198.1</v>
      </c>
      <c r="AB96" s="8">
        <v>0</v>
      </c>
      <c r="AC96" s="8">
        <v>10198.1</v>
      </c>
      <c r="AD96" s="8">
        <v>0</v>
      </c>
      <c r="AE96" s="8">
        <v>10198.1</v>
      </c>
      <c r="AF96" s="8" t="s">
        <v>626</v>
      </c>
      <c r="AG96" s="1" t="s">
        <v>142</v>
      </c>
      <c r="AH96" s="1" t="s">
        <v>75</v>
      </c>
      <c r="AI96" s="1">
        <v>4</v>
      </c>
      <c r="AJ96" s="3">
        <v>45678</v>
      </c>
      <c r="AK96" s="3">
        <v>45674</v>
      </c>
      <c r="AL96" s="3">
        <v>45667</v>
      </c>
      <c r="AM96" s="3">
        <v>45675</v>
      </c>
      <c r="AN96" s="3">
        <v>45676</v>
      </c>
      <c r="AO96" s="3">
        <v>45677</v>
      </c>
      <c r="AP96" s="3">
        <v>45673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770.52311111111101</v>
      </c>
    </row>
    <row r="97" spans="1:56" ht="28.5" customHeight="1" x14ac:dyDescent="0.45">
      <c r="A97" s="3">
        <v>45660</v>
      </c>
      <c r="B97" s="14" t="s">
        <v>163</v>
      </c>
      <c r="C97" s="9" t="s">
        <v>155</v>
      </c>
      <c r="D97" s="13">
        <v>915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129</v>
      </c>
      <c r="T97" s="12">
        <v>45678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5518.15</v>
      </c>
      <c r="AC97" s="8">
        <v>0</v>
      </c>
      <c r="AD97" s="8">
        <v>5518.15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45678</v>
      </c>
      <c r="AK97" s="3">
        <v>45674</v>
      </c>
      <c r="AL97" s="3">
        <v>45667</v>
      </c>
      <c r="AM97" s="3">
        <v>45675</v>
      </c>
      <c r="AN97" s="3">
        <v>45676</v>
      </c>
      <c r="AO97" s="3">
        <v>45677</v>
      </c>
      <c r="AP97" s="3">
        <v>45673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45552</v>
      </c>
      <c r="B98" s="14" t="s">
        <v>271</v>
      </c>
      <c r="C98" s="9" t="s">
        <v>185</v>
      </c>
      <c r="D98" s="13" t="s">
        <v>186</v>
      </c>
      <c r="E98" s="9">
        <v>20</v>
      </c>
      <c r="F98" s="9">
        <v>34</v>
      </c>
      <c r="G98" s="9" t="s">
        <v>60</v>
      </c>
      <c r="H98" s="9" t="s">
        <v>66</v>
      </c>
      <c r="I98" s="9">
        <v>95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71</v>
      </c>
      <c r="T98" s="12">
        <v>45679</v>
      </c>
      <c r="U98" s="11">
        <v>4000</v>
      </c>
      <c r="V98" s="10">
        <v>4383</v>
      </c>
      <c r="W98" s="10">
        <v>0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144</v>
      </c>
      <c r="AH98" s="1" t="s">
        <v>75</v>
      </c>
      <c r="AI98" s="1">
        <v>4</v>
      </c>
      <c r="AJ98" s="3">
        <v>45679</v>
      </c>
      <c r="AK98" s="3">
        <v>45675</v>
      </c>
      <c r="AL98" s="3">
        <v>45668</v>
      </c>
      <c r="AM98" s="3">
        <v>45676</v>
      </c>
      <c r="AN98" s="3">
        <v>45677</v>
      </c>
      <c r="AO98" s="3">
        <v>45678</v>
      </c>
      <c r="AP98" s="3">
        <v>45674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45552</v>
      </c>
      <c r="B99" s="14" t="s">
        <v>271</v>
      </c>
      <c r="C99" s="9" t="s">
        <v>185</v>
      </c>
      <c r="D99" s="13" t="s">
        <v>187</v>
      </c>
      <c r="E99" s="9">
        <v>20</v>
      </c>
      <c r="F99" s="9">
        <v>34</v>
      </c>
      <c r="G99" s="9" t="s">
        <v>60</v>
      </c>
      <c r="H99" s="9" t="s">
        <v>66</v>
      </c>
      <c r="I99" s="9">
        <v>95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45679</v>
      </c>
      <c r="U99" s="11">
        <v>4000</v>
      </c>
      <c r="V99" s="10">
        <v>3134</v>
      </c>
      <c r="W99" s="10">
        <v>866</v>
      </c>
      <c r="X99" s="10">
        <v>4200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45679</v>
      </c>
      <c r="AK99" s="3">
        <v>45675</v>
      </c>
      <c r="AL99" s="3">
        <v>45668</v>
      </c>
      <c r="AM99" s="3">
        <v>45676</v>
      </c>
      <c r="AN99" s="3">
        <v>45677</v>
      </c>
      <c r="AO99" s="3">
        <v>45678</v>
      </c>
      <c r="AP99" s="3">
        <v>45674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45552</v>
      </c>
      <c r="B100" s="14" t="s">
        <v>269</v>
      </c>
      <c r="C100" s="9" t="s">
        <v>270</v>
      </c>
      <c r="D100" s="13" t="s">
        <v>187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1000</v>
      </c>
      <c r="V100" s="10">
        <v>1000</v>
      </c>
      <c r="W100" s="10">
        <v>0</v>
      </c>
      <c r="X100" s="10">
        <v>1050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45643</v>
      </c>
      <c r="B101" s="14" t="s">
        <v>500</v>
      </c>
      <c r="C101" s="9" t="s">
        <v>80</v>
      </c>
      <c r="D101" s="13" t="s">
        <v>501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45680</v>
      </c>
      <c r="U101" s="11">
        <v>4000</v>
      </c>
      <c r="V101" s="10">
        <v>0</v>
      </c>
      <c r="W101" s="10">
        <v>4000</v>
      </c>
      <c r="X101" s="10">
        <v>1815</v>
      </c>
      <c r="Y101" s="10">
        <v>2294.25</v>
      </c>
      <c r="Z101" s="9" t="s">
        <v>81</v>
      </c>
      <c r="AA101" s="8">
        <v>2660.2058175000006</v>
      </c>
      <c r="AB101" s="8">
        <v>2660.2058175000006</v>
      </c>
      <c r="AC101" s="8">
        <v>0</v>
      </c>
      <c r="AD101" s="8">
        <v>2660.2058175000006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45680</v>
      </c>
      <c r="AK101" s="3">
        <v>45676</v>
      </c>
      <c r="AL101" s="3">
        <v>45669</v>
      </c>
      <c r="AM101" s="3">
        <v>45677</v>
      </c>
      <c r="AN101" s="3">
        <v>45678</v>
      </c>
      <c r="AO101" s="3">
        <v>45679</v>
      </c>
      <c r="AP101" s="3">
        <v>45675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45643</v>
      </c>
      <c r="B102" s="14" t="s">
        <v>502</v>
      </c>
      <c r="C102" s="9" t="s">
        <v>80</v>
      </c>
      <c r="D102" s="13" t="s">
        <v>375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416.92688888888887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5378.4500000000007</v>
      </c>
      <c r="AC103" s="8">
        <v>0</v>
      </c>
      <c r="AD103" s="8">
        <v>5378.4500000000007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45681</v>
      </c>
      <c r="AK103" s="3">
        <v>45677</v>
      </c>
      <c r="AL103" s="3">
        <v>45670</v>
      </c>
      <c r="AM103" s="3">
        <v>45678</v>
      </c>
      <c r="AN103" s="3">
        <v>45679</v>
      </c>
      <c r="AO103" s="3">
        <v>45680</v>
      </c>
      <c r="AP103" s="3">
        <v>45676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 t="s">
        <v>623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45681</v>
      </c>
      <c r="AK104" s="3">
        <v>45677</v>
      </c>
      <c r="AL104" s="3">
        <v>45670</v>
      </c>
      <c r="AM104" s="3">
        <v>45678</v>
      </c>
      <c r="AN104" s="3">
        <v>45679</v>
      </c>
      <c r="AO104" s="3">
        <v>45680</v>
      </c>
      <c r="AP104" s="3">
        <v>45676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45573</v>
      </c>
      <c r="B105" s="14" t="s">
        <v>279</v>
      </c>
      <c r="C105" s="9" t="s">
        <v>114</v>
      </c>
      <c r="D105" s="13" t="s">
        <v>278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45685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4302.76</v>
      </c>
      <c r="AB105" s="8">
        <v>4302.76</v>
      </c>
      <c r="AC105" s="8">
        <v>0</v>
      </c>
      <c r="AD105" s="8">
        <v>4302.76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45685</v>
      </c>
      <c r="AK105" s="3">
        <v>45681</v>
      </c>
      <c r="AL105" s="3">
        <v>45674</v>
      </c>
      <c r="AM105" s="3">
        <v>45682</v>
      </c>
      <c r="AN105" s="3">
        <v>45683</v>
      </c>
      <c r="AO105" s="3">
        <v>45684</v>
      </c>
      <c r="AP105" s="3">
        <v>45680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45660</v>
      </c>
      <c r="B106" s="14" t="s">
        <v>163</v>
      </c>
      <c r="C106" s="9" t="s">
        <v>155</v>
      </c>
      <c r="D106" s="13">
        <v>918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129</v>
      </c>
      <c r="T106" s="12">
        <v>45685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45685</v>
      </c>
      <c r="AK106" s="3">
        <v>45681</v>
      </c>
      <c r="AL106" s="3">
        <v>45674</v>
      </c>
      <c r="AM106" s="3">
        <v>45682</v>
      </c>
      <c r="AN106" s="3">
        <v>45683</v>
      </c>
      <c r="AO106" s="3">
        <v>45684</v>
      </c>
      <c r="AP106" s="3">
        <v>45680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45660</v>
      </c>
      <c r="B107" s="14" t="s">
        <v>163</v>
      </c>
      <c r="C107" s="9" t="s">
        <v>155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129</v>
      </c>
      <c r="T107" s="12">
        <v>45685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45643</v>
      </c>
      <c r="B108" s="14" t="s">
        <v>503</v>
      </c>
      <c r="C108" s="9" t="s">
        <v>114</v>
      </c>
      <c r="D108" s="13" t="s">
        <v>504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45687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4414.5199999999995</v>
      </c>
      <c r="AC108" s="8">
        <v>0</v>
      </c>
      <c r="AD108" s="8">
        <v>4414.5199999999995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45687</v>
      </c>
      <c r="AK108" s="3">
        <v>45683</v>
      </c>
      <c r="AL108" s="3">
        <v>45676</v>
      </c>
      <c r="AM108" s="3">
        <v>45684</v>
      </c>
      <c r="AN108" s="3">
        <v>45685</v>
      </c>
      <c r="AO108" s="3">
        <v>45686</v>
      </c>
      <c r="AP108" s="3">
        <v>45682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45643</v>
      </c>
      <c r="B109" s="14" t="s">
        <v>505</v>
      </c>
      <c r="C109" s="9" t="s">
        <v>114</v>
      </c>
      <c r="D109" s="13" t="s">
        <v>506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45687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4414.5199999999995</v>
      </c>
      <c r="AC109" s="8">
        <v>0</v>
      </c>
      <c r="AD109" s="8">
        <v>4414.5199999999995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45687</v>
      </c>
      <c r="AK109" s="3">
        <v>45683</v>
      </c>
      <c r="AL109" s="3">
        <v>45676</v>
      </c>
      <c r="AM109" s="3">
        <v>45684</v>
      </c>
      <c r="AN109" s="3">
        <v>45685</v>
      </c>
      <c r="AO109" s="3">
        <v>45686</v>
      </c>
      <c r="AP109" s="3">
        <v>45682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45628</v>
      </c>
      <c r="B110" s="14" t="s">
        <v>389</v>
      </c>
      <c r="C110" s="9" t="s">
        <v>114</v>
      </c>
      <c r="D110" s="13" t="s">
        <v>390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45687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45687</v>
      </c>
      <c r="AK110" s="3">
        <v>45683</v>
      </c>
      <c r="AL110" s="3">
        <v>45676</v>
      </c>
      <c r="AM110" s="3">
        <v>45684</v>
      </c>
      <c r="AN110" s="3">
        <v>45685</v>
      </c>
      <c r="AO110" s="3">
        <v>45686</v>
      </c>
      <c r="AP110" s="3">
        <v>45682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416.92688888888887</v>
      </c>
    </row>
    <row r="111" spans="1:56" ht="28.5" customHeight="1" x14ac:dyDescent="0.45">
      <c r="A111" s="3">
        <v>45643</v>
      </c>
      <c r="B111" s="14" t="s">
        <v>507</v>
      </c>
      <c r="C111" s="9" t="s">
        <v>80</v>
      </c>
      <c r="D111" s="13" t="s">
        <v>508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45688</v>
      </c>
      <c r="U111" s="11">
        <v>4000</v>
      </c>
      <c r="V111" s="10">
        <v>0</v>
      </c>
      <c r="W111" s="10">
        <v>4000</v>
      </c>
      <c r="X111" s="10">
        <v>0</v>
      </c>
      <c r="Y111" s="10">
        <v>4200</v>
      </c>
      <c r="Z111" s="9" t="s">
        <v>81</v>
      </c>
      <c r="AA111" s="8">
        <v>4414.5199999999995</v>
      </c>
      <c r="AB111" s="8">
        <v>0</v>
      </c>
      <c r="AC111" s="8">
        <v>4414.5199999999995</v>
      </c>
      <c r="AD111" s="8">
        <v>0</v>
      </c>
      <c r="AE111" s="8">
        <v>4414.5199999999995</v>
      </c>
      <c r="AF111" s="8">
        <v>0</v>
      </c>
      <c r="AG111" s="1" t="s">
        <v>141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333.54151111111111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915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45660</v>
      </c>
      <c r="B113" s="14" t="s">
        <v>163</v>
      </c>
      <c r="C113" s="9" t="s">
        <v>155</v>
      </c>
      <c r="D113" s="13">
        <v>575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129</v>
      </c>
      <c r="T113" s="12">
        <v>45688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81</v>
      </c>
      <c r="AA113" s="8">
        <v>2759.0749999999998</v>
      </c>
      <c r="AB113" s="8">
        <v>2759.0749999999998</v>
      </c>
      <c r="AC113" s="8">
        <v>0</v>
      </c>
      <c r="AD113" s="8">
        <v>2759.0749999999998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>
        <v>45688</v>
      </c>
      <c r="AK113" s="3">
        <v>45684</v>
      </c>
      <c r="AL113" s="3">
        <v>45677</v>
      </c>
      <c r="AM113" s="3">
        <v>45685</v>
      </c>
      <c r="AN113" s="3">
        <v>45686</v>
      </c>
      <c r="AO113" s="3">
        <v>45687</v>
      </c>
      <c r="AP113" s="3">
        <v>45683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45660</v>
      </c>
      <c r="B114" s="14" t="s">
        <v>163</v>
      </c>
      <c r="C114" s="9" t="s">
        <v>155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129</v>
      </c>
      <c r="T114" s="12">
        <v>45688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>
        <v>45688</v>
      </c>
      <c r="AK114" s="3">
        <v>45684</v>
      </c>
      <c r="AL114" s="3">
        <v>45677</v>
      </c>
      <c r="AM114" s="3">
        <v>45685</v>
      </c>
      <c r="AN114" s="3">
        <v>45686</v>
      </c>
      <c r="AO114" s="3">
        <v>45687</v>
      </c>
      <c r="AP114" s="3">
        <v>45683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45660</v>
      </c>
      <c r="B115" s="14" t="s">
        <v>163</v>
      </c>
      <c r="C115" s="9" t="s">
        <v>155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>
        <v>45688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5518.15</v>
      </c>
      <c r="AC115" s="8">
        <v>0</v>
      </c>
      <c r="AD115" s="8">
        <v>5518.15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>
        <v>45688</v>
      </c>
      <c r="AK115" s="3">
        <v>45684</v>
      </c>
      <c r="AL115" s="3">
        <v>45677</v>
      </c>
      <c r="AM115" s="3">
        <v>45685</v>
      </c>
      <c r="AN115" s="3">
        <v>45686</v>
      </c>
      <c r="AO115" s="3">
        <v>45687</v>
      </c>
      <c r="AP115" s="3">
        <v>45683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45661</v>
      </c>
      <c r="B116" s="14" t="s">
        <v>163</v>
      </c>
      <c r="C116" s="9" t="s">
        <v>80</v>
      </c>
      <c r="D116" s="13" t="s">
        <v>653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141</v>
      </c>
      <c r="AH116" s="1">
        <v>0</v>
      </c>
      <c r="AI116" s="1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262.82226666666674</v>
      </c>
    </row>
    <row r="117" spans="1:56" ht="28.5" customHeight="1" x14ac:dyDescent="0.45">
      <c r="A117" s="3">
        <v>45661</v>
      </c>
      <c r="B117" s="14" t="s">
        <v>163</v>
      </c>
      <c r="C117" s="9" t="s">
        <v>80</v>
      </c>
      <c r="D117" s="13" t="s">
        <v>654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81</v>
      </c>
      <c r="AA117" s="8">
        <v>3478.5300000000007</v>
      </c>
      <c r="AB117" s="8">
        <v>0</v>
      </c>
      <c r="AC117" s="8">
        <v>3478.5300000000007</v>
      </c>
      <c r="AD117" s="8">
        <v>0</v>
      </c>
      <c r="AE117" s="8">
        <v>3478.5300000000007</v>
      </c>
      <c r="AF117" s="8">
        <v>0</v>
      </c>
      <c r="AG117" s="1" t="s">
        <v>141</v>
      </c>
      <c r="AH117" s="1">
        <v>0</v>
      </c>
      <c r="AI117" s="1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262.82226666666674</v>
      </c>
    </row>
    <row r="118" spans="1:56" ht="28.5" customHeight="1" x14ac:dyDescent="0.45">
      <c r="A118" s="3">
        <v>45661</v>
      </c>
      <c r="B118" s="14" t="s">
        <v>163</v>
      </c>
      <c r="C118" s="9" t="s">
        <v>80</v>
      </c>
      <c r="D118" s="13" t="s">
        <v>655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81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61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262.82226666666674</v>
      </c>
    </row>
    <row r="119" spans="1:56" ht="28.5" customHeight="1" x14ac:dyDescent="0.45">
      <c r="A119" s="3">
        <v>45661</v>
      </c>
      <c r="B119" s="14" t="s">
        <v>163</v>
      </c>
      <c r="C119" s="9" t="s">
        <v>80</v>
      </c>
      <c r="D119" s="13" t="s">
        <v>656</v>
      </c>
      <c r="E119" s="9">
        <v>20</v>
      </c>
      <c r="F119" s="9">
        <v>40</v>
      </c>
      <c r="G119" s="9" t="s">
        <v>60</v>
      </c>
      <c r="H119" s="9" t="s">
        <v>76</v>
      </c>
      <c r="I119" s="9">
        <v>108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3478.5300000000007</v>
      </c>
      <c r="AB119" s="8">
        <v>0</v>
      </c>
      <c r="AC119" s="8">
        <v>3478.5300000000007</v>
      </c>
      <c r="AD119" s="8">
        <v>0</v>
      </c>
      <c r="AE119" s="8">
        <v>3478.5300000000007</v>
      </c>
      <c r="AF119" s="8">
        <v>0</v>
      </c>
      <c r="AG119" s="1" t="s">
        <v>61</v>
      </c>
      <c r="AH119" s="1">
        <v>0</v>
      </c>
      <c r="AI119" s="1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262.82226666666674</v>
      </c>
    </row>
    <row r="120" spans="1:56" ht="28.5" customHeight="1" x14ac:dyDescent="0.45">
      <c r="A120" s="3">
        <v>45643</v>
      </c>
      <c r="B120" s="14" t="s">
        <v>502</v>
      </c>
      <c r="C120" s="9" t="s">
        <v>80</v>
      </c>
      <c r="D120" s="13" t="s">
        <v>375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45687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81</v>
      </c>
      <c r="AA121" s="8">
        <v>21513.800000000003</v>
      </c>
      <c r="AB121" s="8">
        <v>21513.800000000003</v>
      </c>
      <c r="AC121" s="8">
        <v>0</v>
      </c>
      <c r="AD121" s="8">
        <v>21513.800000000003</v>
      </c>
      <c r="AE121" s="8">
        <v>0</v>
      </c>
      <c r="AF121" s="8">
        <v>0</v>
      </c>
      <c r="AG121" s="1" t="s">
        <v>140</v>
      </c>
      <c r="AH121" s="1" t="s">
        <v>75</v>
      </c>
      <c r="AI121" s="1">
        <v>4</v>
      </c>
      <c r="AJ121" s="3">
        <v>45687</v>
      </c>
      <c r="AK121" s="3">
        <v>45683</v>
      </c>
      <c r="AL121" s="3">
        <v>45676</v>
      </c>
      <c r="AM121" s="3">
        <v>45684</v>
      </c>
      <c r="AN121" s="3">
        <v>45685</v>
      </c>
      <c r="AO121" s="3">
        <v>45686</v>
      </c>
      <c r="AP121" s="3">
        <v>45682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 t="s">
        <v>172</v>
      </c>
      <c r="B122" s="14" t="s">
        <v>172</v>
      </c>
      <c r="C122" s="9" t="s">
        <v>181</v>
      </c>
      <c r="D122" s="13" t="s">
        <v>61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>
        <v>45687</v>
      </c>
      <c r="U122" s="11">
        <v>50000</v>
      </c>
      <c r="V122" s="10">
        <v>0</v>
      </c>
      <c r="W122" s="10">
        <v>50000</v>
      </c>
      <c r="X122" s="10">
        <v>0</v>
      </c>
      <c r="Y122" s="10">
        <v>52500</v>
      </c>
      <c r="Z122" s="9" t="s">
        <v>81</v>
      </c>
      <c r="AA122" s="8">
        <v>52387.500000000007</v>
      </c>
      <c r="AB122" s="8">
        <v>52387.500000000007</v>
      </c>
      <c r="AC122" s="8">
        <v>0</v>
      </c>
      <c r="AD122" s="8">
        <v>52387.500000000007</v>
      </c>
      <c r="AE122" s="8">
        <v>0</v>
      </c>
      <c r="AF122" s="8">
        <v>0</v>
      </c>
      <c r="AG122" s="1" t="s">
        <v>142</v>
      </c>
      <c r="AH122" s="1" t="s">
        <v>75</v>
      </c>
      <c r="AI122" s="1">
        <v>4</v>
      </c>
      <c r="AJ122" s="3">
        <v>45687</v>
      </c>
      <c r="AK122" s="3">
        <v>45683</v>
      </c>
      <c r="AL122" s="3">
        <v>45676</v>
      </c>
      <c r="AM122" s="3">
        <v>45684</v>
      </c>
      <c r="AN122" s="3">
        <v>45685</v>
      </c>
      <c r="AO122" s="3">
        <v>45686</v>
      </c>
      <c r="AP122" s="3">
        <v>45682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80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45687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81</v>
      </c>
      <c r="AA123" s="8">
        <v>55181.5</v>
      </c>
      <c r="AB123" s="8">
        <v>55181.5</v>
      </c>
      <c r="AC123" s="8">
        <v>0</v>
      </c>
      <c r="AD123" s="8">
        <v>55181.5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>
        <v>45687</v>
      </c>
      <c r="AK123" s="3">
        <v>45683</v>
      </c>
      <c r="AL123" s="3">
        <v>45676</v>
      </c>
      <c r="AM123" s="3">
        <v>45684</v>
      </c>
      <c r="AN123" s="3">
        <v>45685</v>
      </c>
      <c r="AO123" s="3">
        <v>45686</v>
      </c>
      <c r="AP123" s="3">
        <v>45682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343</v>
      </c>
      <c r="C124" s="9" t="s">
        <v>181</v>
      </c>
      <c r="D124" s="13" t="s">
        <v>330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640</v>
      </c>
      <c r="V124" s="10">
        <v>0</v>
      </c>
      <c r="W124" s="10">
        <v>640</v>
      </c>
      <c r="X124" s="10">
        <v>6200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419</v>
      </c>
      <c r="AG124" s="1" t="s">
        <v>140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171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45611</v>
      </c>
      <c r="B125" s="14" t="s">
        <v>342</v>
      </c>
      <c r="C125" s="9" t="s">
        <v>181</v>
      </c>
      <c r="D125" s="13" t="s">
        <v>192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127</v>
      </c>
      <c r="T125" s="12" t="s">
        <v>63</v>
      </c>
      <c r="U125" s="11">
        <v>2320</v>
      </c>
      <c r="V125" s="10">
        <v>0</v>
      </c>
      <c r="W125" s="10">
        <v>2320</v>
      </c>
      <c r="X125" s="10">
        <v>20900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45611</v>
      </c>
      <c r="B126" s="14" t="s">
        <v>346</v>
      </c>
      <c r="C126" s="9" t="s">
        <v>181</v>
      </c>
      <c r="D126" s="13" t="s">
        <v>154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67</v>
      </c>
      <c r="V126" s="10">
        <v>0</v>
      </c>
      <c r="W126" s="10">
        <v>67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45611</v>
      </c>
      <c r="B127" s="14" t="s">
        <v>345</v>
      </c>
      <c r="C127" s="9" t="s">
        <v>181</v>
      </c>
      <c r="D127" s="13" t="s">
        <v>328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117</v>
      </c>
      <c r="V127" s="10">
        <v>0</v>
      </c>
      <c r="W127" s="10">
        <v>117</v>
      </c>
      <c r="X127" s="10">
        <v>10065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45611</v>
      </c>
      <c r="B128" s="14" t="s">
        <v>346</v>
      </c>
      <c r="C128" s="9" t="s">
        <v>181</v>
      </c>
      <c r="D128" s="13" t="s">
        <v>329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564</v>
      </c>
      <c r="V128" s="10">
        <v>0</v>
      </c>
      <c r="W128" s="10">
        <v>564</v>
      </c>
      <c r="X128" s="10">
        <v>10260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45611</v>
      </c>
      <c r="B129" s="14" t="s">
        <v>341</v>
      </c>
      <c r="C129" s="9" t="s">
        <v>181</v>
      </c>
      <c r="D129" s="13" t="s">
        <v>166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1945</v>
      </c>
      <c r="V129" s="10">
        <v>0</v>
      </c>
      <c r="W129" s="10">
        <v>1945</v>
      </c>
      <c r="X129" s="10">
        <v>16500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 t="s">
        <v>336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45611</v>
      </c>
      <c r="B130" s="14" t="s">
        <v>344</v>
      </c>
      <c r="C130" s="9" t="s">
        <v>181</v>
      </c>
      <c r="D130" s="13" t="s">
        <v>292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1434</v>
      </c>
      <c r="V130" s="10">
        <v>0</v>
      </c>
      <c r="W130" s="10">
        <v>1434</v>
      </c>
      <c r="X130" s="10">
        <v>11200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171</v>
      </c>
      <c r="AY130" s="2">
        <v>29.3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45611</v>
      </c>
      <c r="B131" s="14" t="s">
        <v>347</v>
      </c>
      <c r="C131" s="9" t="s">
        <v>181</v>
      </c>
      <c r="D131" s="13" t="s">
        <v>253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1771</v>
      </c>
      <c r="V131" s="10">
        <v>0</v>
      </c>
      <c r="W131" s="10">
        <v>1771</v>
      </c>
      <c r="X131" s="10">
        <v>11180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45541</v>
      </c>
      <c r="B132" s="14" t="s">
        <v>258</v>
      </c>
      <c r="C132" s="9" t="s">
        <v>114</v>
      </c>
      <c r="D132" s="13" t="s">
        <v>259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272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45523</v>
      </c>
      <c r="B133" s="14" t="s">
        <v>246</v>
      </c>
      <c r="C133" s="9" t="s">
        <v>181</v>
      </c>
      <c r="D133" s="13" t="s">
        <v>193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169</v>
      </c>
      <c r="V133" s="10">
        <v>0</v>
      </c>
      <c r="W133" s="10">
        <v>169</v>
      </c>
      <c r="X133" s="10">
        <v>11000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45523</v>
      </c>
      <c r="B134" s="14" t="s">
        <v>247</v>
      </c>
      <c r="C134" s="9" t="s">
        <v>181</v>
      </c>
      <c r="D134" s="13" t="s">
        <v>241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45523</v>
      </c>
      <c r="B135" s="14" t="s">
        <v>247</v>
      </c>
      <c r="C135" s="9" t="s">
        <v>181</v>
      </c>
      <c r="D135" s="13" t="s">
        <v>242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45523</v>
      </c>
      <c r="B136" s="14" t="s">
        <v>245</v>
      </c>
      <c r="C136" s="9" t="s">
        <v>114</v>
      </c>
      <c r="D136" s="13" t="s">
        <v>149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7059</v>
      </c>
      <c r="V136" s="10">
        <v>0</v>
      </c>
      <c r="W136" s="10">
        <v>7059</v>
      </c>
      <c r="X136" s="10">
        <v>0</v>
      </c>
      <c r="Y136" s="10">
        <v>7411.9500000000007</v>
      </c>
      <c r="Z136" s="9" t="s">
        <v>81</v>
      </c>
      <c r="AA136" s="8">
        <v>7790.5241699999988</v>
      </c>
      <c r="AB136" s="8">
        <v>7790.5241699999988</v>
      </c>
      <c r="AC136" s="8">
        <v>0</v>
      </c>
      <c r="AD136" s="8">
        <v>7790.5241699999988</v>
      </c>
      <c r="AE136" s="8">
        <v>0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171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44796</v>
      </c>
      <c r="B137" s="14" t="s">
        <v>134</v>
      </c>
      <c r="C137" s="9" t="s">
        <v>114</v>
      </c>
      <c r="D137" s="13" t="s">
        <v>123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81</v>
      </c>
      <c r="AA137" s="8">
        <v>5518.15</v>
      </c>
      <c r="AB137" s="8">
        <v>5518.15</v>
      </c>
      <c r="AC137" s="8">
        <v>0</v>
      </c>
      <c r="AD137" s="8">
        <v>5518.15</v>
      </c>
      <c r="AE137" s="8">
        <v>0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45083</v>
      </c>
      <c r="B138" s="14" t="s">
        <v>162</v>
      </c>
      <c r="C138" s="9" t="s">
        <v>98</v>
      </c>
      <c r="D138" s="13" t="s">
        <v>161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97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81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>
        <v>45464</v>
      </c>
      <c r="B139" s="14" t="s">
        <v>204</v>
      </c>
      <c r="C139" s="9" t="s">
        <v>80</v>
      </c>
      <c r="D139" s="13" t="s">
        <v>202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5887</v>
      </c>
      <c r="V139" s="10">
        <v>0</v>
      </c>
      <c r="W139" s="10">
        <v>5887</v>
      </c>
      <c r="X139" s="10">
        <v>0</v>
      </c>
      <c r="Y139" s="10">
        <v>6181.35</v>
      </c>
      <c r="Z139" s="9" t="s">
        <v>81</v>
      </c>
      <c r="AA139" s="8">
        <v>6497.0698099999991</v>
      </c>
      <c r="AB139" s="8">
        <v>0</v>
      </c>
      <c r="AC139" s="8">
        <v>6497.0698099999991</v>
      </c>
      <c r="AD139" s="8">
        <v>0</v>
      </c>
      <c r="AE139" s="8">
        <v>6497.0698099999991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490.8897189777777</v>
      </c>
    </row>
    <row r="140" spans="1:56" ht="28.5" customHeight="1" x14ac:dyDescent="0.45">
      <c r="A140" s="3">
        <v>44958</v>
      </c>
      <c r="B140" s="14" t="s">
        <v>153</v>
      </c>
      <c r="C140" s="9" t="s">
        <v>114</v>
      </c>
      <c r="D140" s="13" t="s">
        <v>112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11036.3</v>
      </c>
      <c r="AC140" s="8">
        <v>0</v>
      </c>
      <c r="AD140" s="8">
        <v>11036.3</v>
      </c>
      <c r="AE140" s="8">
        <v>0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44958</v>
      </c>
      <c r="B141" s="14" t="s">
        <v>153</v>
      </c>
      <c r="C141" s="9" t="s">
        <v>114</v>
      </c>
      <c r="D141" s="13" t="s">
        <v>149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81</v>
      </c>
      <c r="AA141" s="8">
        <v>22072.6</v>
      </c>
      <c r="AB141" s="8">
        <v>22072.6</v>
      </c>
      <c r="AC141" s="8">
        <v>0</v>
      </c>
      <c r="AD141" s="8">
        <v>22072.6</v>
      </c>
      <c r="AE141" s="8">
        <v>0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44958</v>
      </c>
      <c r="B142" s="14" t="s">
        <v>153</v>
      </c>
      <c r="C142" s="9" t="s">
        <v>114</v>
      </c>
      <c r="D142" s="13" t="s">
        <v>113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20000</v>
      </c>
      <c r="V142" s="10">
        <v>0</v>
      </c>
      <c r="W142" s="10">
        <v>20000</v>
      </c>
      <c r="X142" s="10">
        <v>0</v>
      </c>
      <c r="Y142" s="10">
        <v>21000</v>
      </c>
      <c r="Z142" s="9" t="s">
        <v>81</v>
      </c>
      <c r="AA142" s="8">
        <v>22072.6</v>
      </c>
      <c r="AB142" s="8">
        <v>0</v>
      </c>
      <c r="AC142" s="8">
        <v>22072.6</v>
      </c>
      <c r="AD142" s="8">
        <v>0</v>
      </c>
      <c r="AE142" s="8">
        <v>22072.6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1667.7075555555555</v>
      </c>
    </row>
    <row r="143" spans="1:56" ht="28.5" customHeight="1" x14ac:dyDescent="0.45">
      <c r="A143" s="3">
        <v>44946</v>
      </c>
      <c r="B143" s="14" t="s">
        <v>147</v>
      </c>
      <c r="C143" s="9" t="s">
        <v>114</v>
      </c>
      <c r="D143" s="13" t="s">
        <v>122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438.03711111111113</v>
      </c>
    </row>
    <row r="144" spans="1:56" ht="28.5" customHeight="1" x14ac:dyDescent="0.45">
      <c r="A144" s="3">
        <v>44946</v>
      </c>
      <c r="B144" s="14" t="s">
        <v>148</v>
      </c>
      <c r="C144" s="9" t="s">
        <v>114</v>
      </c>
      <c r="D144" s="13" t="s">
        <v>146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81</v>
      </c>
      <c r="AA144" s="8">
        <v>4414.5199999999995</v>
      </c>
      <c r="AB144" s="8">
        <v>0</v>
      </c>
      <c r="AC144" s="8">
        <v>4414.5199999999995</v>
      </c>
      <c r="AD144" s="8">
        <v>0</v>
      </c>
      <c r="AE144" s="8">
        <v>4414.5199999999995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333.54151111111111</v>
      </c>
    </row>
    <row r="145" spans="1:56" ht="28.5" customHeight="1" x14ac:dyDescent="0.45">
      <c r="A145" s="3">
        <v>44796</v>
      </c>
      <c r="B145" s="14" t="s">
        <v>134</v>
      </c>
      <c r="C145" s="9" t="s">
        <v>114</v>
      </c>
      <c r="D145" s="13" t="s">
        <v>123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20500</v>
      </c>
      <c r="V145" s="10">
        <v>0</v>
      </c>
      <c r="W145" s="10">
        <v>20500</v>
      </c>
      <c r="X145" s="10">
        <v>0</v>
      </c>
      <c r="Y145" s="10">
        <v>21525</v>
      </c>
      <c r="Z145" s="9" t="s">
        <v>81</v>
      </c>
      <c r="AA145" s="8">
        <v>22624.415000000001</v>
      </c>
      <c r="AB145" s="8">
        <v>0</v>
      </c>
      <c r="AC145" s="8">
        <v>22624.415000000001</v>
      </c>
      <c r="AD145" s="8">
        <v>0</v>
      </c>
      <c r="AE145" s="8">
        <v>22624.415000000001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1709.4002444444445</v>
      </c>
    </row>
    <row r="146" spans="1:56" ht="28.5" customHeight="1" x14ac:dyDescent="0.45">
      <c r="A146" s="3">
        <v>44740</v>
      </c>
      <c r="B146" s="14" t="s">
        <v>131</v>
      </c>
      <c r="C146" s="9" t="s">
        <v>114</v>
      </c>
      <c r="D146" s="13" t="s">
        <v>130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81</v>
      </c>
      <c r="AA146" s="8">
        <v>5797.55</v>
      </c>
      <c r="AB146" s="8">
        <v>0</v>
      </c>
      <c r="AC146" s="8">
        <v>5797.55</v>
      </c>
      <c r="AD146" s="8">
        <v>0</v>
      </c>
      <c r="AE146" s="8">
        <v>5797.55</v>
      </c>
      <c r="AF146" s="8">
        <v>0</v>
      </c>
      <c r="AG146" s="1" t="s">
        <v>141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438.03711111111102</v>
      </c>
    </row>
    <row r="147" spans="1:56" ht="28.5" customHeight="1" x14ac:dyDescent="0.45">
      <c r="A147" s="3">
        <v>44650</v>
      </c>
      <c r="B147" s="14" t="s">
        <v>120</v>
      </c>
      <c r="C147" s="9" t="s">
        <v>114</v>
      </c>
      <c r="D147" s="13" t="s">
        <v>117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81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11036.3</v>
      </c>
      <c r="AF147" s="8">
        <v>0</v>
      </c>
      <c r="AG147" s="1" t="s">
        <v>141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833.85377777777774</v>
      </c>
    </row>
    <row r="148" spans="1:56" ht="28.5" customHeight="1" x14ac:dyDescent="0.45">
      <c r="A148" s="3">
        <v>44635</v>
      </c>
      <c r="B148" s="14" t="s">
        <v>116</v>
      </c>
      <c r="C148" s="9" t="s">
        <v>114</v>
      </c>
      <c r="D148" s="13" t="s">
        <v>115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81</v>
      </c>
      <c r="AA148" s="8">
        <v>11036.3</v>
      </c>
      <c r="AB148" s="8">
        <v>0</v>
      </c>
      <c r="AC148" s="8">
        <v>11036.3</v>
      </c>
      <c r="AD148" s="8">
        <v>0</v>
      </c>
      <c r="AE148" s="8">
        <v>11036.3</v>
      </c>
      <c r="AF148" s="8">
        <v>0</v>
      </c>
      <c r="AG148" s="1" t="s">
        <v>141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833.85377777777774</v>
      </c>
    </row>
    <row r="149" spans="1:56" ht="28.5" customHeight="1" x14ac:dyDescent="0.45">
      <c r="A149" s="3">
        <v>44650</v>
      </c>
      <c r="B149" s="14" t="s">
        <v>120</v>
      </c>
      <c r="C149" s="9" t="s">
        <v>114</v>
      </c>
      <c r="D149" s="13" t="s">
        <v>117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81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141</v>
      </c>
      <c r="AH149" s="1" t="s">
        <v>75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416.92688888888887</v>
      </c>
    </row>
    <row r="150" spans="1:56" ht="28.5" customHeight="1" x14ac:dyDescent="0.45">
      <c r="A150" s="3">
        <v>44650</v>
      </c>
      <c r="B150" s="14" t="s">
        <v>120</v>
      </c>
      <c r="C150" s="9" t="s">
        <v>114</v>
      </c>
      <c r="D150" s="13" t="s">
        <v>118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81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141</v>
      </c>
      <c r="AH150" s="1" t="s">
        <v>75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416.92688888888887</v>
      </c>
    </row>
    <row r="151" spans="1:56" ht="28.5" customHeight="1" x14ac:dyDescent="0.45">
      <c r="A151" s="3">
        <v>44650</v>
      </c>
      <c r="B151" s="14" t="s">
        <v>120</v>
      </c>
      <c r="C151" s="9" t="s">
        <v>114</v>
      </c>
      <c r="D151" s="13" t="s">
        <v>119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81</v>
      </c>
      <c r="AA151" s="8">
        <v>22072.6</v>
      </c>
      <c r="AB151" s="8">
        <v>0</v>
      </c>
      <c r="AC151" s="8">
        <v>22072.6</v>
      </c>
      <c r="AD151" s="8">
        <v>0</v>
      </c>
      <c r="AE151" s="8">
        <v>22072.6</v>
      </c>
      <c r="AF151" s="8">
        <v>0</v>
      </c>
      <c r="AG151" s="1" t="s">
        <v>141</v>
      </c>
      <c r="AH151" s="1" t="s">
        <v>75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1667.7075555555555</v>
      </c>
    </row>
    <row r="152" spans="1:56" ht="28.5" customHeight="1" x14ac:dyDescent="0.45">
      <c r="A152" s="3">
        <v>44669</v>
      </c>
      <c r="B152" s="14" t="s">
        <v>121</v>
      </c>
      <c r="C152" s="9" t="s">
        <v>114</v>
      </c>
      <c r="D152" s="13" t="s">
        <v>122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81</v>
      </c>
      <c r="AA152" s="8">
        <v>5797.55</v>
      </c>
      <c r="AB152" s="8">
        <v>0</v>
      </c>
      <c r="AC152" s="8">
        <v>5797.55</v>
      </c>
      <c r="AD152" s="8">
        <v>0</v>
      </c>
      <c r="AE152" s="8">
        <v>5797.55</v>
      </c>
      <c r="AF152" s="8">
        <v>0</v>
      </c>
      <c r="AG152" s="1" t="s">
        <v>141</v>
      </c>
      <c r="AH152" s="1" t="s">
        <v>75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438.03711111111102</v>
      </c>
    </row>
    <row r="153" spans="1:56" ht="28.5" customHeight="1" x14ac:dyDescent="0.45">
      <c r="A153" s="3">
        <v>44672</v>
      </c>
      <c r="B153" s="14" t="s">
        <v>124</v>
      </c>
      <c r="C153" s="9" t="s">
        <v>114</v>
      </c>
      <c r="D153" s="13" t="s">
        <v>113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81</v>
      </c>
      <c r="AA153" s="8">
        <v>11036.3</v>
      </c>
      <c r="AB153" s="8">
        <v>0</v>
      </c>
      <c r="AC153" s="8">
        <v>11036.3</v>
      </c>
      <c r="AD153" s="8">
        <v>0</v>
      </c>
      <c r="AE153" s="8">
        <v>11036.3</v>
      </c>
      <c r="AF153" s="8">
        <v>0</v>
      </c>
      <c r="AG153" s="1" t="s">
        <v>140</v>
      </c>
      <c r="AH153" s="1" t="s">
        <v>75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833.85377777777774</v>
      </c>
    </row>
    <row r="154" spans="1:56" ht="28.5" customHeight="1" x14ac:dyDescent="0.45">
      <c r="A154" s="3">
        <v>44672</v>
      </c>
      <c r="B154" s="14" t="s">
        <v>125</v>
      </c>
      <c r="C154" s="9" t="s">
        <v>114</v>
      </c>
      <c r="D154" s="13" t="s">
        <v>126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 t="s">
        <v>63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81</v>
      </c>
      <c r="AA154" s="8">
        <v>22072.6</v>
      </c>
      <c r="AB154" s="8">
        <v>0</v>
      </c>
      <c r="AC154" s="8">
        <v>22072.6</v>
      </c>
      <c r="AD154" s="8">
        <v>0</v>
      </c>
      <c r="AE154" s="8">
        <v>22072.6</v>
      </c>
      <c r="AF154" s="8">
        <v>0</v>
      </c>
      <c r="AG154" s="1" t="s">
        <v>140</v>
      </c>
      <c r="AH154" s="1" t="s">
        <v>75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1667.7075555555555</v>
      </c>
    </row>
    <row r="155" spans="1:56" ht="28.5" customHeight="1" x14ac:dyDescent="0.45">
      <c r="A155" s="3">
        <v>44672</v>
      </c>
      <c r="B155" s="14" t="s">
        <v>125</v>
      </c>
      <c r="C155" s="9" t="s">
        <v>114</v>
      </c>
      <c r="D155" s="13" t="s">
        <v>118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81</v>
      </c>
      <c r="AA155" s="8">
        <v>22072.6</v>
      </c>
      <c r="AB155" s="8">
        <v>0</v>
      </c>
      <c r="AC155" s="8">
        <v>22072.6</v>
      </c>
      <c r="AD155" s="8">
        <v>0</v>
      </c>
      <c r="AE155" s="8">
        <v>22072.6</v>
      </c>
      <c r="AF155" s="8">
        <v>0</v>
      </c>
      <c r="AG155" s="1" t="s">
        <v>140</v>
      </c>
      <c r="AH155" s="1" t="s">
        <v>75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1667.7075555555555</v>
      </c>
    </row>
    <row r="156" spans="1:56" ht="28.5" customHeight="1" x14ac:dyDescent="0.45">
      <c r="A156" s="3">
        <v>45635</v>
      </c>
      <c r="B156" s="14" t="s">
        <v>441</v>
      </c>
      <c r="C156" s="9" t="s">
        <v>114</v>
      </c>
      <c r="D156" s="13" t="s">
        <v>442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168</v>
      </c>
      <c r="U156" s="11">
        <v>6000</v>
      </c>
      <c r="V156" s="10">
        <v>5473</v>
      </c>
      <c r="W156" s="10">
        <v>527</v>
      </c>
      <c r="X156" s="10">
        <v>10628</v>
      </c>
      <c r="Y156" s="10">
        <v>0</v>
      </c>
      <c r="Z156" s="9" t="s">
        <v>81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75</v>
      </c>
      <c r="AI156" s="1">
        <v>4</v>
      </c>
      <c r="AJ156" s="3" t="s">
        <v>168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171</v>
      </c>
      <c r="AY156" s="2">
        <v>0</v>
      </c>
      <c r="AZ156" s="2">
        <v>0</v>
      </c>
      <c r="BA156" s="2">
        <v>0</v>
      </c>
      <c r="BB156" s="2">
        <v>0</v>
      </c>
      <c r="BC156" s="1" t="s">
        <v>108</v>
      </c>
      <c r="BD156" s="56">
        <v>0</v>
      </c>
    </row>
    <row r="157" spans="1:56" ht="28.5" customHeight="1" x14ac:dyDescent="0.45">
      <c r="A157" s="3">
        <v>45581</v>
      </c>
      <c r="B157" s="14" t="s">
        <v>287</v>
      </c>
      <c r="C157" s="9" t="s">
        <v>114</v>
      </c>
      <c r="D157" s="13" t="s">
        <v>288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168</v>
      </c>
      <c r="U157" s="11">
        <v>3000</v>
      </c>
      <c r="V157" s="10">
        <v>3194</v>
      </c>
      <c r="W157" s="10">
        <v>0</v>
      </c>
      <c r="X157" s="10">
        <v>5632</v>
      </c>
      <c r="Y157" s="10">
        <v>0</v>
      </c>
      <c r="Z157" s="9" t="s">
        <v>81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75</v>
      </c>
      <c r="AI157" s="1">
        <v>4</v>
      </c>
      <c r="AJ157" s="3" t="s">
        <v>168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8.5" customHeight="1" x14ac:dyDescent="0.45">
      <c r="A158" s="3">
        <v>45548</v>
      </c>
      <c r="B158" s="14" t="s">
        <v>267</v>
      </c>
      <c r="C158" s="9" t="s">
        <v>114</v>
      </c>
      <c r="D158" s="13" t="s">
        <v>266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168</v>
      </c>
      <c r="U158" s="11">
        <v>2500</v>
      </c>
      <c r="V158" s="10">
        <v>2364</v>
      </c>
      <c r="W158" s="10">
        <v>136</v>
      </c>
      <c r="X158" s="10">
        <v>5500</v>
      </c>
      <c r="Y158" s="10">
        <v>0</v>
      </c>
      <c r="Z158" s="9" t="s">
        <v>81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75</v>
      </c>
      <c r="AI158" s="1">
        <v>4</v>
      </c>
      <c r="AJ158" s="3" t="s">
        <v>168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171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8.5" customHeight="1" x14ac:dyDescent="0.45">
      <c r="A159" s="3">
        <v>45581</v>
      </c>
      <c r="B159" s="14" t="s">
        <v>285</v>
      </c>
      <c r="C159" s="9" t="s">
        <v>114</v>
      </c>
      <c r="D159" s="13" t="s">
        <v>286</v>
      </c>
      <c r="E159" s="9">
        <v>20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168</v>
      </c>
      <c r="U159" s="11">
        <v>3000</v>
      </c>
      <c r="V159" s="10">
        <v>3031</v>
      </c>
      <c r="W159" s="10">
        <v>0</v>
      </c>
      <c r="X159" s="10">
        <v>5415</v>
      </c>
      <c r="Y159" s="10">
        <v>0</v>
      </c>
      <c r="Z159" s="9" t="s">
        <v>81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143</v>
      </c>
      <c r="AH159" s="1" t="s">
        <v>75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108</v>
      </c>
      <c r="BD159" s="56">
        <v>0</v>
      </c>
    </row>
    <row r="160" spans="1:56" ht="28.5" customHeight="1" x14ac:dyDescent="0.45">
      <c r="A160" s="3">
        <v>45581</v>
      </c>
      <c r="B160" s="14" t="s">
        <v>283</v>
      </c>
      <c r="C160" s="9" t="s">
        <v>114</v>
      </c>
      <c r="D160" s="13" t="s">
        <v>284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168</v>
      </c>
      <c r="U160" s="11">
        <v>3000</v>
      </c>
      <c r="V160" s="10">
        <v>3025</v>
      </c>
      <c r="W160" s="10">
        <v>0</v>
      </c>
      <c r="X160" s="10">
        <v>5500</v>
      </c>
      <c r="Y160" s="10">
        <v>0</v>
      </c>
      <c r="Z160" s="9" t="s">
        <v>81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75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108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20</v>
      </c>
      <c r="F161" s="9">
        <v>38</v>
      </c>
      <c r="G161" s="9">
        <v>0</v>
      </c>
      <c r="H161" s="9">
        <v>0</v>
      </c>
      <c r="I161" s="9">
        <v>84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81</v>
      </c>
      <c r="AA161" s="8">
        <v>549242.71088499995</v>
      </c>
      <c r="AB161" s="8">
        <v>301184.76607499999</v>
      </c>
      <c r="AC161" s="8">
        <v>248057.94480999996</v>
      </c>
      <c r="AD161" s="8">
        <v>280144.56607499998</v>
      </c>
      <c r="AE161" s="8">
        <v>269098.14480999991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8.5" customHeight="1" x14ac:dyDescent="0.45">
      <c r="A162" s="3">
        <v>45644</v>
      </c>
      <c r="B162" s="14" t="s">
        <v>494</v>
      </c>
      <c r="C162" s="9" t="s">
        <v>98</v>
      </c>
      <c r="D162" s="13" t="s">
        <v>59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45664</v>
      </c>
      <c r="U162" s="11">
        <v>10000</v>
      </c>
      <c r="V162" s="10">
        <v>10024</v>
      </c>
      <c r="W162" s="10">
        <v>0</v>
      </c>
      <c r="X162" s="10">
        <v>0</v>
      </c>
      <c r="Y162" s="10">
        <v>0</v>
      </c>
      <c r="Z162" s="9" t="s">
        <v>135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77</v>
      </c>
      <c r="AI162" s="1">
        <v>1</v>
      </c>
      <c r="AJ162" s="3">
        <v>45664</v>
      </c>
      <c r="AK162" s="3">
        <v>0</v>
      </c>
      <c r="AL162" s="3">
        <v>0</v>
      </c>
      <c r="AM162" s="3">
        <v>0</v>
      </c>
      <c r="AN162" s="3">
        <v>0</v>
      </c>
      <c r="AO162" s="3">
        <v>45663</v>
      </c>
      <c r="AP162" s="3">
        <v>45659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0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45667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45667</v>
      </c>
      <c r="AK163" s="3">
        <v>0</v>
      </c>
      <c r="AL163" s="3">
        <v>45658</v>
      </c>
      <c r="AM163" s="3">
        <v>45665</v>
      </c>
      <c r="AN163" s="3">
        <v>45666</v>
      </c>
      <c r="AO163" s="3">
        <v>45666</v>
      </c>
      <c r="AP163" s="3">
        <v>45662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 t="s">
        <v>627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45667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135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45667</v>
      </c>
      <c r="AK164" s="3">
        <v>0</v>
      </c>
      <c r="AL164" s="3">
        <v>45658</v>
      </c>
      <c r="AM164" s="3">
        <v>45665</v>
      </c>
      <c r="AN164" s="3">
        <v>45666</v>
      </c>
      <c r="AO164" s="3">
        <v>45666</v>
      </c>
      <c r="AP164" s="3">
        <v>45662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423.7023388888889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 t="s">
        <v>628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45667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135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45667</v>
      </c>
      <c r="AK165" s="3">
        <v>0</v>
      </c>
      <c r="AL165" s="3">
        <v>45658</v>
      </c>
      <c r="AM165" s="3">
        <v>45665</v>
      </c>
      <c r="AN165" s="3">
        <v>45666</v>
      </c>
      <c r="AO165" s="3">
        <v>45666</v>
      </c>
      <c r="AP165" s="3">
        <v>45662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847.40467777777781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629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45671</v>
      </c>
      <c r="AK166" s="3">
        <v>0</v>
      </c>
      <c r="AL166" s="3">
        <v>45662</v>
      </c>
      <c r="AM166" s="3">
        <v>45669</v>
      </c>
      <c r="AN166" s="3">
        <v>45670</v>
      </c>
      <c r="AO166" s="3">
        <v>45670</v>
      </c>
      <c r="AP166" s="3">
        <v>45666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434.7075944444444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630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45671</v>
      </c>
      <c r="AK167" s="3">
        <v>0</v>
      </c>
      <c r="AL167" s="3">
        <v>45662</v>
      </c>
      <c r="AM167" s="3">
        <v>45669</v>
      </c>
      <c r="AN167" s="3">
        <v>45670</v>
      </c>
      <c r="AO167" s="3">
        <v>45670</v>
      </c>
      <c r="AP167" s="3">
        <v>45666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434.7075944444444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45671</v>
      </c>
      <c r="U168" s="11">
        <v>7500</v>
      </c>
      <c r="V168" s="10">
        <v>0</v>
      </c>
      <c r="W168" s="10">
        <v>7500</v>
      </c>
      <c r="X168" s="10">
        <v>0</v>
      </c>
      <c r="Y168" s="10">
        <v>7875</v>
      </c>
      <c r="Z168" s="9" t="s">
        <v>135</v>
      </c>
      <c r="AA168" s="8">
        <v>8067.6750000000011</v>
      </c>
      <c r="AB168" s="8">
        <v>0</v>
      </c>
      <c r="AC168" s="8">
        <v>8067.6750000000011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45671</v>
      </c>
      <c r="AK168" s="3">
        <v>0</v>
      </c>
      <c r="AL168" s="3">
        <v>45662</v>
      </c>
      <c r="AM168" s="3">
        <v>45669</v>
      </c>
      <c r="AN168" s="3">
        <v>45670</v>
      </c>
      <c r="AO168" s="3">
        <v>45670</v>
      </c>
      <c r="AP168" s="3">
        <v>45666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635.55350833333341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 t="s">
        <v>627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135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45671</v>
      </c>
      <c r="AK169" s="3">
        <v>0</v>
      </c>
      <c r="AL169" s="3">
        <v>45662</v>
      </c>
      <c r="AM169" s="3">
        <v>45669</v>
      </c>
      <c r="AN169" s="3">
        <v>45670</v>
      </c>
      <c r="AO169" s="3">
        <v>45670</v>
      </c>
      <c r="AP169" s="3">
        <v>45666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423.7023388888889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45671</v>
      </c>
      <c r="AK170" s="3">
        <v>0</v>
      </c>
      <c r="AL170" s="3">
        <v>45662</v>
      </c>
      <c r="AM170" s="3">
        <v>45669</v>
      </c>
      <c r="AN170" s="3">
        <v>45670</v>
      </c>
      <c r="AO170" s="3">
        <v>45670</v>
      </c>
      <c r="AP170" s="3">
        <v>45666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45674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135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45674</v>
      </c>
      <c r="AK171" s="3">
        <v>0</v>
      </c>
      <c r="AL171" s="3">
        <v>45665</v>
      </c>
      <c r="AM171" s="3">
        <v>45672</v>
      </c>
      <c r="AN171" s="3">
        <v>45673</v>
      </c>
      <c r="AO171" s="3">
        <v>45673</v>
      </c>
      <c r="AP171" s="3">
        <v>45669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222.85642500000006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45674</v>
      </c>
      <c r="AK172" s="3">
        <v>0</v>
      </c>
      <c r="AL172" s="3">
        <v>45665</v>
      </c>
      <c r="AM172" s="3">
        <v>45672</v>
      </c>
      <c r="AN172" s="3">
        <v>45673</v>
      </c>
      <c r="AO172" s="3">
        <v>45673</v>
      </c>
      <c r="AP172" s="3">
        <v>45669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423.7023388888889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627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45674</v>
      </c>
      <c r="AK173" s="3">
        <v>0</v>
      </c>
      <c r="AL173" s="3">
        <v>45665</v>
      </c>
      <c r="AM173" s="3">
        <v>45672</v>
      </c>
      <c r="AN173" s="3">
        <v>45673</v>
      </c>
      <c r="AO173" s="3">
        <v>45673</v>
      </c>
      <c r="AP173" s="3">
        <v>45669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423.7023388888889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628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135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45674</v>
      </c>
      <c r="AK174" s="3">
        <v>0</v>
      </c>
      <c r="AL174" s="3">
        <v>45665</v>
      </c>
      <c r="AM174" s="3">
        <v>45672</v>
      </c>
      <c r="AN174" s="3">
        <v>45673</v>
      </c>
      <c r="AO174" s="3">
        <v>45673</v>
      </c>
      <c r="AP174" s="3">
        <v>45669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423.7023388888889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45678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45678</v>
      </c>
      <c r="AK175" s="3">
        <v>0</v>
      </c>
      <c r="AL175" s="3">
        <v>45669</v>
      </c>
      <c r="AM175" s="3">
        <v>45676</v>
      </c>
      <c r="AN175" s="3">
        <v>45677</v>
      </c>
      <c r="AO175" s="3">
        <v>45677</v>
      </c>
      <c r="AP175" s="3">
        <v>45673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45678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135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45678</v>
      </c>
      <c r="AK176" s="3">
        <v>0</v>
      </c>
      <c r="AL176" s="3">
        <v>45669</v>
      </c>
      <c r="AM176" s="3">
        <v>45676</v>
      </c>
      <c r="AN176" s="3">
        <v>45677</v>
      </c>
      <c r="AO176" s="3">
        <v>45677</v>
      </c>
      <c r="AP176" s="3">
        <v>45673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635.55350833333341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135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45678</v>
      </c>
      <c r="AK177" s="3">
        <v>0</v>
      </c>
      <c r="AL177" s="3">
        <v>45669</v>
      </c>
      <c r="AM177" s="3">
        <v>45676</v>
      </c>
      <c r="AN177" s="3">
        <v>45677</v>
      </c>
      <c r="AO177" s="3">
        <v>45677</v>
      </c>
      <c r="AP177" s="3">
        <v>45673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423.7023388888889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 t="s">
        <v>627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45679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135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45679</v>
      </c>
      <c r="AK178" s="3">
        <v>0</v>
      </c>
      <c r="AL178" s="3">
        <v>45670</v>
      </c>
      <c r="AM178" s="3">
        <v>45677</v>
      </c>
      <c r="AN178" s="3">
        <v>45678</v>
      </c>
      <c r="AO178" s="3">
        <v>45678</v>
      </c>
      <c r="AP178" s="3">
        <v>45674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423.7023388888889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 t="s">
        <v>632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45679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135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45679</v>
      </c>
      <c r="AK179" s="3">
        <v>0</v>
      </c>
      <c r="AL179" s="3">
        <v>45670</v>
      </c>
      <c r="AM179" s="3">
        <v>45677</v>
      </c>
      <c r="AN179" s="3">
        <v>45678</v>
      </c>
      <c r="AO179" s="3">
        <v>45678</v>
      </c>
      <c r="AP179" s="3">
        <v>45674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445.71285000000012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45679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45679</v>
      </c>
      <c r="AK180" s="3">
        <v>0</v>
      </c>
      <c r="AL180" s="3">
        <v>45670</v>
      </c>
      <c r="AM180" s="3">
        <v>45677</v>
      </c>
      <c r="AN180" s="3">
        <v>45678</v>
      </c>
      <c r="AO180" s="3">
        <v>45678</v>
      </c>
      <c r="AP180" s="3">
        <v>45674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 t="s">
        <v>634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45679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135</v>
      </c>
      <c r="AA181" s="8">
        <v>11315.7</v>
      </c>
      <c r="AB181" s="8">
        <v>0</v>
      </c>
      <c r="AC181" s="8">
        <v>11315.7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45679</v>
      </c>
      <c r="AK181" s="3">
        <v>0</v>
      </c>
      <c r="AL181" s="3">
        <v>45670</v>
      </c>
      <c r="AM181" s="3">
        <v>45677</v>
      </c>
      <c r="AN181" s="3">
        <v>45678</v>
      </c>
      <c r="AO181" s="3">
        <v>45678</v>
      </c>
      <c r="AP181" s="3">
        <v>45674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891.42570000000023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635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45680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45680</v>
      </c>
      <c r="AK182" s="3">
        <v>0</v>
      </c>
      <c r="AL182" s="3">
        <v>45671</v>
      </c>
      <c r="AM182" s="3">
        <v>45678</v>
      </c>
      <c r="AN182" s="3">
        <v>45679</v>
      </c>
      <c r="AO182" s="3">
        <v>45679</v>
      </c>
      <c r="AP182" s="3">
        <v>45675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445.71285000000012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 t="s">
        <v>631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45680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45680</v>
      </c>
      <c r="AK183" s="3">
        <v>0</v>
      </c>
      <c r="AL183" s="3">
        <v>45671</v>
      </c>
      <c r="AM183" s="3">
        <v>45678</v>
      </c>
      <c r="AN183" s="3">
        <v>45679</v>
      </c>
      <c r="AO183" s="3">
        <v>45679</v>
      </c>
      <c r="AP183" s="3">
        <v>45675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445.71285000000012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628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135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45680</v>
      </c>
      <c r="AK184" s="3">
        <v>0</v>
      </c>
      <c r="AL184" s="3">
        <v>45671</v>
      </c>
      <c r="AM184" s="3">
        <v>45678</v>
      </c>
      <c r="AN184" s="3">
        <v>45679</v>
      </c>
      <c r="AO184" s="3">
        <v>45679</v>
      </c>
      <c r="AP184" s="3">
        <v>45675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847.40467777777781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>
        <v>931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45681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135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45681</v>
      </c>
      <c r="AK185" s="3">
        <v>0</v>
      </c>
      <c r="AL185" s="3">
        <v>45672</v>
      </c>
      <c r="AM185" s="3">
        <v>45679</v>
      </c>
      <c r="AN185" s="3">
        <v>45680</v>
      </c>
      <c r="AO185" s="3">
        <v>45680</v>
      </c>
      <c r="AP185" s="3">
        <v>45676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222.85642500000006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>
        <v>935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45681</v>
      </c>
      <c r="U186" s="11">
        <v>7500</v>
      </c>
      <c r="V186" s="10">
        <v>0</v>
      </c>
      <c r="W186" s="10">
        <v>7500</v>
      </c>
      <c r="X186" s="10">
        <v>0</v>
      </c>
      <c r="Y186" s="10">
        <v>7875</v>
      </c>
      <c r="Z186" s="9" t="s">
        <v>135</v>
      </c>
      <c r="AA186" s="8">
        <v>8067.6750000000011</v>
      </c>
      <c r="AB186" s="8">
        <v>0</v>
      </c>
      <c r="AC186" s="8">
        <v>8067.6750000000011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45681</v>
      </c>
      <c r="AK186" s="3">
        <v>0</v>
      </c>
      <c r="AL186" s="3">
        <v>45672</v>
      </c>
      <c r="AM186" s="3">
        <v>45679</v>
      </c>
      <c r="AN186" s="3">
        <v>45680</v>
      </c>
      <c r="AO186" s="3">
        <v>45680</v>
      </c>
      <c r="AP186" s="3">
        <v>45676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635.55350833333341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45685</v>
      </c>
      <c r="AK187" s="3">
        <v>0</v>
      </c>
      <c r="AL187" s="3">
        <v>45676</v>
      </c>
      <c r="AM187" s="3">
        <v>45683</v>
      </c>
      <c r="AN187" s="3">
        <v>45684</v>
      </c>
      <c r="AO187" s="3">
        <v>45684</v>
      </c>
      <c r="AP187" s="3">
        <v>45680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445.71285000000012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45685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135</v>
      </c>
      <c r="AA188" s="8">
        <v>8067.6750000000011</v>
      </c>
      <c r="AB188" s="8">
        <v>0</v>
      </c>
      <c r="AC188" s="8">
        <v>8067.6750000000011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45685</v>
      </c>
      <c r="AK188" s="3">
        <v>0</v>
      </c>
      <c r="AL188" s="3">
        <v>45676</v>
      </c>
      <c r="AM188" s="3">
        <v>45683</v>
      </c>
      <c r="AN188" s="3">
        <v>45684</v>
      </c>
      <c r="AO188" s="3">
        <v>45684</v>
      </c>
      <c r="AP188" s="3">
        <v>45680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635.55350833333341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45685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45685</v>
      </c>
      <c r="AK189" s="3">
        <v>0</v>
      </c>
      <c r="AL189" s="3">
        <v>45676</v>
      </c>
      <c r="AM189" s="3">
        <v>45683</v>
      </c>
      <c r="AN189" s="3">
        <v>45684</v>
      </c>
      <c r="AO189" s="3">
        <v>45684</v>
      </c>
      <c r="AP189" s="3">
        <v>45680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>
        <v>959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45685</v>
      </c>
      <c r="AK190" s="3">
        <v>0</v>
      </c>
      <c r="AL190" s="3">
        <v>45676</v>
      </c>
      <c r="AM190" s="3">
        <v>45683</v>
      </c>
      <c r="AN190" s="3">
        <v>45684</v>
      </c>
      <c r="AO190" s="3">
        <v>45684</v>
      </c>
      <c r="AP190" s="3">
        <v>45680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434.7075944444444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135</v>
      </c>
      <c r="AA191" s="8">
        <v>5657.85</v>
      </c>
      <c r="AB191" s="8">
        <v>0</v>
      </c>
      <c r="AC191" s="8">
        <v>5657.85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45685</v>
      </c>
      <c r="AK191" s="3">
        <v>0</v>
      </c>
      <c r="AL191" s="3">
        <v>45676</v>
      </c>
      <c r="AM191" s="3">
        <v>45683</v>
      </c>
      <c r="AN191" s="3">
        <v>45684</v>
      </c>
      <c r="AO191" s="3">
        <v>45684</v>
      </c>
      <c r="AP191" s="3">
        <v>45680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445.71285000000012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634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45685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135</v>
      </c>
      <c r="AA192" s="8">
        <v>11315.7</v>
      </c>
      <c r="AB192" s="8">
        <v>0</v>
      </c>
      <c r="AC192" s="8">
        <v>11315.7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45685</v>
      </c>
      <c r="AK192" s="3">
        <v>0</v>
      </c>
      <c r="AL192" s="3">
        <v>45676</v>
      </c>
      <c r="AM192" s="3">
        <v>45683</v>
      </c>
      <c r="AN192" s="3">
        <v>45684</v>
      </c>
      <c r="AO192" s="3">
        <v>45684</v>
      </c>
      <c r="AP192" s="3">
        <v>45680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891.42570000000023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629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45686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135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0</v>
      </c>
      <c r="AF193" s="8">
        <v>0</v>
      </c>
      <c r="AG193" s="1" t="s">
        <v>141</v>
      </c>
      <c r="AH193" s="1" t="s">
        <v>74</v>
      </c>
      <c r="AI193" s="1">
        <v>2</v>
      </c>
      <c r="AJ193" s="3">
        <v>45686</v>
      </c>
      <c r="AK193" s="3">
        <v>0</v>
      </c>
      <c r="AL193" s="3">
        <v>45677</v>
      </c>
      <c r="AM193" s="3">
        <v>45684</v>
      </c>
      <c r="AN193" s="3">
        <v>45685</v>
      </c>
      <c r="AO193" s="3">
        <v>45685</v>
      </c>
      <c r="AP193" s="3">
        <v>45681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434.7075944444444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 t="s">
        <v>630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45686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135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45686</v>
      </c>
      <c r="AK194" s="3">
        <v>0</v>
      </c>
      <c r="AL194" s="3">
        <v>45677</v>
      </c>
      <c r="AM194" s="3">
        <v>45684</v>
      </c>
      <c r="AN194" s="3">
        <v>45685</v>
      </c>
      <c r="AO194" s="3">
        <v>45685</v>
      </c>
      <c r="AP194" s="3">
        <v>45681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434.7075944444444</v>
      </c>
    </row>
    <row r="195" spans="1:56" ht="28.5" customHeight="1" x14ac:dyDescent="0.45">
      <c r="A195" s="3">
        <v>45660</v>
      </c>
      <c r="B195" s="14" t="s">
        <v>163</v>
      </c>
      <c r="C195" s="9" t="s">
        <v>155</v>
      </c>
      <c r="D195" s="13" t="s">
        <v>627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129</v>
      </c>
      <c r="T195" s="12">
        <v>45686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135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141</v>
      </c>
      <c r="AH195" s="1" t="s">
        <v>74</v>
      </c>
      <c r="AI195" s="1">
        <v>2</v>
      </c>
      <c r="AJ195" s="3">
        <v>45686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423.7023388888889</v>
      </c>
    </row>
    <row r="196" spans="1:56" ht="28.5" customHeight="1" x14ac:dyDescent="0.45">
      <c r="A196" s="3">
        <v>45660</v>
      </c>
      <c r="B196" s="14" t="s">
        <v>163</v>
      </c>
      <c r="C196" s="9" t="s">
        <v>155</v>
      </c>
      <c r="D196" s="13" t="s">
        <v>628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135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141</v>
      </c>
      <c r="AH196" s="1" t="s">
        <v>74</v>
      </c>
      <c r="AI196" s="1">
        <v>2</v>
      </c>
      <c r="AJ196" s="3">
        <v>45686</v>
      </c>
      <c r="AK196" s="3">
        <v>0</v>
      </c>
      <c r="AL196" s="3">
        <v>45677</v>
      </c>
      <c r="AM196" s="3">
        <v>45684</v>
      </c>
      <c r="AN196" s="3">
        <v>45685</v>
      </c>
      <c r="AO196" s="3">
        <v>45685</v>
      </c>
      <c r="AP196" s="3">
        <v>45681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136</v>
      </c>
      <c r="BD196" s="56">
        <v>423.7023388888889</v>
      </c>
    </row>
    <row r="197" spans="1:56" ht="28.5" customHeight="1" x14ac:dyDescent="0.45">
      <c r="A197" s="3">
        <v>45660</v>
      </c>
      <c r="B197" s="14" t="s">
        <v>163</v>
      </c>
      <c r="C197" s="9" t="s">
        <v>155</v>
      </c>
      <c r="D197" s="13" t="s">
        <v>633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45686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135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74</v>
      </c>
      <c r="AI197" s="1">
        <v>2</v>
      </c>
      <c r="AJ197" s="3">
        <v>45686</v>
      </c>
      <c r="AK197" s="3">
        <v>0</v>
      </c>
      <c r="AL197" s="3">
        <v>45677</v>
      </c>
      <c r="AM197" s="3">
        <v>45684</v>
      </c>
      <c r="AN197" s="3">
        <v>45685</v>
      </c>
      <c r="AO197" s="3">
        <v>45685</v>
      </c>
      <c r="AP197" s="3">
        <v>45681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136</v>
      </c>
      <c r="BD197" s="56">
        <v>445.71285000000012</v>
      </c>
    </row>
    <row r="198" spans="1:56" ht="28.5" customHeight="1" x14ac:dyDescent="0.45">
      <c r="A198" s="3">
        <v>45660</v>
      </c>
      <c r="B198" s="14" t="s">
        <v>163</v>
      </c>
      <c r="C198" s="9" t="s">
        <v>155</v>
      </c>
      <c r="D198" s="13" t="s">
        <v>631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45687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135</v>
      </c>
      <c r="AA198" s="8">
        <v>11315.7</v>
      </c>
      <c r="AB198" s="8">
        <v>0</v>
      </c>
      <c r="AC198" s="8">
        <v>11315.7</v>
      </c>
      <c r="AD198" s="8">
        <v>0</v>
      </c>
      <c r="AE198" s="8">
        <v>0</v>
      </c>
      <c r="AF198" s="8">
        <v>0</v>
      </c>
      <c r="AG198" s="1" t="s">
        <v>141</v>
      </c>
      <c r="AH198" s="1" t="s">
        <v>74</v>
      </c>
      <c r="AI198" s="1">
        <v>2</v>
      </c>
      <c r="AJ198" s="3">
        <v>45687</v>
      </c>
      <c r="AK198" s="3">
        <v>0</v>
      </c>
      <c r="AL198" s="3">
        <v>45678</v>
      </c>
      <c r="AM198" s="3">
        <v>45685</v>
      </c>
      <c r="AN198" s="3">
        <v>45686</v>
      </c>
      <c r="AO198" s="3">
        <v>45686</v>
      </c>
      <c r="AP198" s="3">
        <v>45682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136</v>
      </c>
      <c r="BD198" s="56">
        <v>891.42570000000023</v>
      </c>
    </row>
    <row r="199" spans="1:56" ht="28.5" customHeight="1" x14ac:dyDescent="0.45">
      <c r="A199" s="3">
        <v>45660</v>
      </c>
      <c r="B199" s="14" t="s">
        <v>163</v>
      </c>
      <c r="C199" s="9" t="s">
        <v>155</v>
      </c>
      <c r="D199" s="13" t="s">
        <v>628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129</v>
      </c>
      <c r="T199" s="12">
        <v>45687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135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143</v>
      </c>
      <c r="AH199" s="1" t="s">
        <v>74</v>
      </c>
      <c r="AI199" s="1">
        <v>2</v>
      </c>
      <c r="AJ199" s="3">
        <v>45687</v>
      </c>
      <c r="AK199" s="3">
        <v>0</v>
      </c>
      <c r="AL199" s="3">
        <v>45678</v>
      </c>
      <c r="AM199" s="3">
        <v>45685</v>
      </c>
      <c r="AN199" s="3">
        <v>45686</v>
      </c>
      <c r="AO199" s="3">
        <v>45686</v>
      </c>
      <c r="AP199" s="3">
        <v>45682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136</v>
      </c>
      <c r="BD199" s="56">
        <v>423.7023388888889</v>
      </c>
    </row>
    <row r="200" spans="1:56" ht="28.5" customHeight="1" x14ac:dyDescent="0.45">
      <c r="A200" s="3">
        <v>45660</v>
      </c>
      <c r="B200" s="14" t="s">
        <v>163</v>
      </c>
      <c r="C200" s="9" t="s">
        <v>155</v>
      </c>
      <c r="D200" s="13" t="s">
        <v>634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129</v>
      </c>
      <c r="T200" s="12">
        <v>45687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135</v>
      </c>
      <c r="AA200" s="8">
        <v>11315.7</v>
      </c>
      <c r="AB200" s="8">
        <v>0</v>
      </c>
      <c r="AC200" s="8">
        <v>11315.7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74</v>
      </c>
      <c r="AI200" s="1">
        <v>2</v>
      </c>
      <c r="AJ200" s="3">
        <v>45687</v>
      </c>
      <c r="AK200" s="3">
        <v>0</v>
      </c>
      <c r="AL200" s="3">
        <v>45678</v>
      </c>
      <c r="AM200" s="3">
        <v>45685</v>
      </c>
      <c r="AN200" s="3">
        <v>45686</v>
      </c>
      <c r="AO200" s="3">
        <v>45686</v>
      </c>
      <c r="AP200" s="3">
        <v>45682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136</v>
      </c>
      <c r="BD200" s="56">
        <v>891.42570000000023</v>
      </c>
    </row>
    <row r="201" spans="1:56" ht="28.5" customHeight="1" x14ac:dyDescent="0.45">
      <c r="A201" s="3">
        <v>45660</v>
      </c>
      <c r="B201" s="14" t="s">
        <v>163</v>
      </c>
      <c r="C201" s="9" t="s">
        <v>155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129</v>
      </c>
      <c r="T201" s="12">
        <v>45688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135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45688</v>
      </c>
      <c r="AK201" s="3">
        <v>0</v>
      </c>
      <c r="AL201" s="3">
        <v>45679</v>
      </c>
      <c r="AM201" s="3">
        <v>45686</v>
      </c>
      <c r="AN201" s="3">
        <v>45687</v>
      </c>
      <c r="AO201" s="3">
        <v>45687</v>
      </c>
      <c r="AP201" s="3">
        <v>45683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136</v>
      </c>
      <c r="BD201" s="56">
        <v>847.40467777777781</v>
      </c>
    </row>
    <row r="202" spans="1:56" ht="28.5" customHeight="1" x14ac:dyDescent="0.45">
      <c r="A202" s="3" t="s">
        <v>172</v>
      </c>
      <c r="B202" s="14" t="s">
        <v>172</v>
      </c>
      <c r="C202" s="9" t="s">
        <v>98</v>
      </c>
      <c r="D202" s="13" t="s">
        <v>59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45687</v>
      </c>
      <c r="U202" s="11">
        <v>10000</v>
      </c>
      <c r="V202" s="10">
        <v>0</v>
      </c>
      <c r="W202" s="10">
        <v>10000</v>
      </c>
      <c r="X202" s="10">
        <v>0</v>
      </c>
      <c r="Y202" s="10">
        <v>0</v>
      </c>
      <c r="Z202" s="9" t="s">
        <v>135</v>
      </c>
      <c r="AA202" s="8">
        <v>10756.900000000001</v>
      </c>
      <c r="AB202" s="8">
        <v>0</v>
      </c>
      <c r="AC202" s="8">
        <v>10756.900000000001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77</v>
      </c>
      <c r="AI202" s="1">
        <v>1</v>
      </c>
      <c r="AJ202" s="3">
        <v>45687</v>
      </c>
      <c r="AK202" s="3">
        <v>0</v>
      </c>
      <c r="AL202" s="3">
        <v>0</v>
      </c>
      <c r="AM202" s="3">
        <v>0</v>
      </c>
      <c r="AN202" s="3">
        <v>0</v>
      </c>
      <c r="AO202" s="3">
        <v>45686</v>
      </c>
      <c r="AP202" s="3">
        <v>45682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136</v>
      </c>
      <c r="BD202" s="56">
        <v>847.40467777777781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135</v>
      </c>
      <c r="AA203" s="8">
        <v>268992.35000000009</v>
      </c>
      <c r="AB203" s="8">
        <v>0</v>
      </c>
      <c r="AC203" s="8">
        <v>268992.35000000009</v>
      </c>
      <c r="AD203" s="8">
        <v>0</v>
      </c>
      <c r="AE203" s="8">
        <v>0</v>
      </c>
      <c r="AF203" s="8" t="s">
        <v>58</v>
      </c>
      <c r="AG203" s="1" t="s">
        <v>141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137</v>
      </c>
      <c r="BD203" s="56">
        <v>0</v>
      </c>
    </row>
    <row r="204" spans="1:56" ht="28.5" customHeight="1" x14ac:dyDescent="0.45">
      <c r="A204" s="3" t="s">
        <v>172</v>
      </c>
      <c r="B204" s="14" t="s">
        <v>172</v>
      </c>
      <c r="C204" s="9" t="s">
        <v>262</v>
      </c>
      <c r="D204" s="13" t="s">
        <v>263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57</v>
      </c>
      <c r="K204" s="9">
        <v>5</v>
      </c>
      <c r="L204" s="9" t="s">
        <v>93</v>
      </c>
      <c r="M204" s="10">
        <v>22</v>
      </c>
      <c r="N204" s="9">
        <v>40</v>
      </c>
      <c r="O204" s="9">
        <v>40</v>
      </c>
      <c r="P204" s="10">
        <v>108.55204095999999</v>
      </c>
      <c r="Q204" s="10">
        <v>0</v>
      </c>
      <c r="R204" s="10">
        <v>108.55204095999999</v>
      </c>
      <c r="S204" s="9" t="s">
        <v>71</v>
      </c>
      <c r="T204" s="12">
        <v>45688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264</v>
      </c>
      <c r="AA204" s="8">
        <v>5378.4500000000007</v>
      </c>
      <c r="AB204" s="8">
        <v>589</v>
      </c>
      <c r="AC204" s="8">
        <v>4789.4500000000007</v>
      </c>
      <c r="AD204" s="8">
        <v>0</v>
      </c>
      <c r="AE204" s="8">
        <v>0</v>
      </c>
      <c r="AF204" s="8">
        <v>0</v>
      </c>
      <c r="AG204" s="1" t="s">
        <v>141</v>
      </c>
      <c r="AH204" s="1" t="s">
        <v>72</v>
      </c>
      <c r="AI204" s="1">
        <v>3</v>
      </c>
      <c r="AJ204" s="3">
        <v>45688</v>
      </c>
      <c r="AK204" s="3">
        <v>0</v>
      </c>
      <c r="AL204" s="3">
        <v>45678</v>
      </c>
      <c r="AM204" s="3">
        <v>45685</v>
      </c>
      <c r="AN204" s="3">
        <v>45686</v>
      </c>
      <c r="AO204" s="3">
        <v>45686</v>
      </c>
      <c r="AP204" s="3">
        <v>45683</v>
      </c>
      <c r="AQ204" s="3">
        <v>45687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109</v>
      </c>
      <c r="BD204" s="56">
        <v>367.19116666666667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37</v>
      </c>
      <c r="G205" s="9">
        <v>0</v>
      </c>
      <c r="H205" s="9">
        <v>0</v>
      </c>
      <c r="I205" s="9">
        <v>82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264</v>
      </c>
      <c r="AA205" s="8">
        <v>5378.4500000000007</v>
      </c>
      <c r="AB205" s="8">
        <v>589</v>
      </c>
      <c r="AC205" s="8">
        <v>4789.4500000000007</v>
      </c>
      <c r="AD205" s="8">
        <v>0</v>
      </c>
      <c r="AE205" s="8">
        <v>0</v>
      </c>
      <c r="AF205" s="8" t="s">
        <v>58</v>
      </c>
      <c r="AG205" s="1" t="s">
        <v>141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265</v>
      </c>
      <c r="BD205" s="56">
        <v>0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45664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45754</v>
      </c>
      <c r="AK206" s="3">
        <v>0</v>
      </c>
      <c r="AL206" s="3">
        <v>45745</v>
      </c>
      <c r="AM206" s="3">
        <v>45752</v>
      </c>
      <c r="AN206" s="3">
        <v>45753</v>
      </c>
      <c r="AO206" s="3">
        <v>45753</v>
      </c>
      <c r="AP206" s="3">
        <v>45749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587</v>
      </c>
      <c r="C207" s="9" t="s">
        <v>181</v>
      </c>
      <c r="D207" s="13" t="s">
        <v>555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45665</v>
      </c>
      <c r="U207" s="11">
        <v>30000</v>
      </c>
      <c r="V207" s="10">
        <v>0</v>
      </c>
      <c r="W207" s="10">
        <v>30000</v>
      </c>
      <c r="X207" s="10">
        <v>0</v>
      </c>
      <c r="Y207" s="10">
        <v>31500</v>
      </c>
      <c r="Z207" s="9" t="s">
        <v>82</v>
      </c>
      <c r="AA207" s="8">
        <v>31432.500000000004</v>
      </c>
      <c r="AB207" s="8">
        <v>0</v>
      </c>
      <c r="AC207" s="8">
        <v>31432.500000000004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45665</v>
      </c>
      <c r="AK207" s="3">
        <v>0</v>
      </c>
      <c r="AL207" s="3">
        <v>45656</v>
      </c>
      <c r="AM207" s="3">
        <v>45663</v>
      </c>
      <c r="AN207" s="3">
        <v>45664</v>
      </c>
      <c r="AO207" s="3">
        <v>45664</v>
      </c>
      <c r="AP207" s="3">
        <v>45660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2402.84</v>
      </c>
    </row>
    <row r="208" spans="1:56" ht="28.5" customHeight="1" x14ac:dyDescent="0.45">
      <c r="A208" s="3">
        <v>45651</v>
      </c>
      <c r="B208" s="14" t="s">
        <v>584</v>
      </c>
      <c r="C208" s="9" t="s">
        <v>86</v>
      </c>
      <c r="D208" s="13" t="s">
        <v>352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57</v>
      </c>
      <c r="K208" s="9">
        <v>3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304</v>
      </c>
      <c r="T208" s="12">
        <v>45664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82</v>
      </c>
      <c r="AA208" s="8">
        <v>5378.4500000000007</v>
      </c>
      <c r="AB208" s="8">
        <v>2770</v>
      </c>
      <c r="AC208" s="8">
        <v>2608.4500000000007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45664</v>
      </c>
      <c r="AK208" s="3">
        <v>0</v>
      </c>
      <c r="AL208" s="3">
        <v>45655</v>
      </c>
      <c r="AM208" s="3">
        <v>45662</v>
      </c>
      <c r="AN208" s="3">
        <v>45663</v>
      </c>
      <c r="AO208" s="3">
        <v>45663</v>
      </c>
      <c r="AP208" s="3">
        <v>45659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199.40151111111118</v>
      </c>
    </row>
    <row r="209" spans="1:56" ht="28.5" customHeight="1" x14ac:dyDescent="0.45">
      <c r="A209" s="3">
        <v>45651</v>
      </c>
      <c r="B209" s="14" t="s">
        <v>584</v>
      </c>
      <c r="C209" s="9" t="s">
        <v>86</v>
      </c>
      <c r="D209" s="13" t="s">
        <v>353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45664</v>
      </c>
      <c r="U209" s="11">
        <v>15000</v>
      </c>
      <c r="V209" s="10">
        <v>0</v>
      </c>
      <c r="W209" s="10">
        <v>15000</v>
      </c>
      <c r="X209" s="10">
        <v>0</v>
      </c>
      <c r="Y209" s="10">
        <v>15750</v>
      </c>
      <c r="Z209" s="9" t="s">
        <v>82</v>
      </c>
      <c r="AA209" s="8">
        <v>16135.350000000002</v>
      </c>
      <c r="AB209" s="8">
        <v>0</v>
      </c>
      <c r="AC209" s="8">
        <v>16135.350000000002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74</v>
      </c>
      <c r="AI209" s="1">
        <v>2</v>
      </c>
      <c r="AJ209" s="3">
        <v>45664</v>
      </c>
      <c r="AK209" s="3">
        <v>0</v>
      </c>
      <c r="AL209" s="3">
        <v>45655</v>
      </c>
      <c r="AM209" s="3">
        <v>45662</v>
      </c>
      <c r="AN209" s="3">
        <v>45663</v>
      </c>
      <c r="AO209" s="3">
        <v>45663</v>
      </c>
      <c r="AP209" s="3">
        <v>45659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1233.4578666666669</v>
      </c>
    </row>
    <row r="210" spans="1:56" ht="28.5" customHeight="1" x14ac:dyDescent="0.45">
      <c r="A210" s="3">
        <v>45645</v>
      </c>
      <c r="B210" s="14" t="s">
        <v>587</v>
      </c>
      <c r="C210" s="9" t="s">
        <v>181</v>
      </c>
      <c r="D210" s="13" t="s">
        <v>555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45667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82</v>
      </c>
      <c r="AA210" s="8">
        <v>31432.500000000004</v>
      </c>
      <c r="AB210" s="8">
        <v>0</v>
      </c>
      <c r="AC210" s="8">
        <v>31432.500000000004</v>
      </c>
      <c r="AD210" s="8">
        <v>0</v>
      </c>
      <c r="AE210" s="8">
        <v>0</v>
      </c>
      <c r="AF210" s="8">
        <v>0</v>
      </c>
      <c r="AG210" s="1" t="s">
        <v>142</v>
      </c>
      <c r="AH210" s="1" t="s">
        <v>74</v>
      </c>
      <c r="AI210" s="1">
        <v>2</v>
      </c>
      <c r="AJ210" s="3">
        <v>45667</v>
      </c>
      <c r="AK210" s="3">
        <v>0</v>
      </c>
      <c r="AL210" s="3">
        <v>45658</v>
      </c>
      <c r="AM210" s="3">
        <v>45665</v>
      </c>
      <c r="AN210" s="3">
        <v>45666</v>
      </c>
      <c r="AO210" s="3">
        <v>45666</v>
      </c>
      <c r="AP210" s="3">
        <v>45662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2402.84</v>
      </c>
    </row>
    <row r="211" spans="1:56" ht="28.5" customHeight="1" x14ac:dyDescent="0.45">
      <c r="A211" s="3">
        <v>45646</v>
      </c>
      <c r="B211" s="14" t="s">
        <v>556</v>
      </c>
      <c r="C211" s="9" t="s">
        <v>73</v>
      </c>
      <c r="D211" s="13" t="s">
        <v>301</v>
      </c>
      <c r="E211" s="9">
        <v>20</v>
      </c>
      <c r="F211" s="9">
        <v>32</v>
      </c>
      <c r="G211" s="9" t="s">
        <v>60</v>
      </c>
      <c r="H211" s="9">
        <v>0</v>
      </c>
      <c r="I211" s="9">
        <v>72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45668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82</v>
      </c>
      <c r="AA211" s="8">
        <v>9359.9000000000015</v>
      </c>
      <c r="AB211" s="8">
        <v>0</v>
      </c>
      <c r="AC211" s="8">
        <v>9359.9000000000015</v>
      </c>
      <c r="AD211" s="8">
        <v>0</v>
      </c>
      <c r="AE211" s="8">
        <v>0</v>
      </c>
      <c r="AF211" s="8">
        <v>0</v>
      </c>
      <c r="AG211" s="1" t="s">
        <v>141</v>
      </c>
      <c r="AH211" s="1" t="s">
        <v>74</v>
      </c>
      <c r="AI211" s="1">
        <v>2</v>
      </c>
      <c r="AJ211" s="3">
        <v>45668</v>
      </c>
      <c r="AK211" s="3">
        <v>0</v>
      </c>
      <c r="AL211" s="3">
        <v>45659</v>
      </c>
      <c r="AM211" s="3">
        <v>45666</v>
      </c>
      <c r="AN211" s="3">
        <v>45667</v>
      </c>
      <c r="AO211" s="3">
        <v>45667</v>
      </c>
      <c r="AP211" s="3">
        <v>45663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715.51235555555559</v>
      </c>
    </row>
    <row r="212" spans="1:56" ht="28.5" customHeight="1" x14ac:dyDescent="0.45">
      <c r="A212" s="3">
        <v>45645</v>
      </c>
      <c r="B212" s="14" t="s">
        <v>587</v>
      </c>
      <c r="C212" s="9" t="s">
        <v>181</v>
      </c>
      <c r="D212" s="13" t="s">
        <v>555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127</v>
      </c>
      <c r="T212" s="12">
        <v>45672</v>
      </c>
      <c r="U212" s="11">
        <v>30000</v>
      </c>
      <c r="V212" s="10">
        <v>0</v>
      </c>
      <c r="W212" s="10">
        <v>30000</v>
      </c>
      <c r="X212" s="10">
        <v>0</v>
      </c>
      <c r="Y212" s="10">
        <v>31500</v>
      </c>
      <c r="Z212" s="9" t="s">
        <v>82</v>
      </c>
      <c r="AA212" s="8">
        <v>31432.500000000004</v>
      </c>
      <c r="AB212" s="8">
        <v>0</v>
      </c>
      <c r="AC212" s="8">
        <v>31432.500000000004</v>
      </c>
      <c r="AD212" s="8">
        <v>0</v>
      </c>
      <c r="AE212" s="8">
        <v>0</v>
      </c>
      <c r="AF212" s="8">
        <v>0</v>
      </c>
      <c r="AG212" s="1" t="s">
        <v>141</v>
      </c>
      <c r="AH212" s="1" t="s">
        <v>74</v>
      </c>
      <c r="AI212" s="1">
        <v>2</v>
      </c>
      <c r="AJ212" s="3">
        <v>45672</v>
      </c>
      <c r="AK212" s="3">
        <v>0</v>
      </c>
      <c r="AL212" s="3">
        <v>45663</v>
      </c>
      <c r="AM212" s="3">
        <v>45670</v>
      </c>
      <c r="AN212" s="3">
        <v>45671</v>
      </c>
      <c r="AO212" s="3">
        <v>45671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2402.84</v>
      </c>
    </row>
    <row r="213" spans="1:56" ht="28.5" customHeight="1" x14ac:dyDescent="0.45">
      <c r="A213" s="3">
        <v>45645</v>
      </c>
      <c r="B213" s="14" t="s">
        <v>585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45674</v>
      </c>
      <c r="U213" s="11">
        <v>14880</v>
      </c>
      <c r="V213" s="10">
        <v>4154</v>
      </c>
      <c r="W213" s="10">
        <v>10726</v>
      </c>
      <c r="X213" s="10">
        <v>30303</v>
      </c>
      <c r="Y213" s="10">
        <v>0</v>
      </c>
      <c r="Z213" s="9" t="s">
        <v>82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141</v>
      </c>
      <c r="AH213" s="1" t="s">
        <v>74</v>
      </c>
      <c r="AI213" s="1">
        <v>2</v>
      </c>
      <c r="AJ213" s="3">
        <v>45674</v>
      </c>
      <c r="AK213" s="3">
        <v>0</v>
      </c>
      <c r="AL213" s="3">
        <v>45665</v>
      </c>
      <c r="AM213" s="3">
        <v>45672</v>
      </c>
      <c r="AN213" s="3">
        <v>45673</v>
      </c>
      <c r="AO213" s="3">
        <v>45673</v>
      </c>
      <c r="AP213" s="3">
        <v>45669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616</v>
      </c>
      <c r="AZ213" s="2">
        <v>0</v>
      </c>
      <c r="BA213" s="2">
        <v>0</v>
      </c>
      <c r="BB213" s="2">
        <v>0</v>
      </c>
      <c r="BC213" s="1" t="s">
        <v>105</v>
      </c>
      <c r="BD213" s="56">
        <v>0</v>
      </c>
    </row>
    <row r="214" spans="1:56" ht="28.5" customHeight="1" x14ac:dyDescent="0.45">
      <c r="A214" s="3">
        <v>45646</v>
      </c>
      <c r="B214" s="14" t="s">
        <v>557</v>
      </c>
      <c r="C214" s="9" t="s">
        <v>73</v>
      </c>
      <c r="D214" s="13" t="s">
        <v>301</v>
      </c>
      <c r="E214" s="9">
        <v>20</v>
      </c>
      <c r="F214" s="9">
        <v>32</v>
      </c>
      <c r="G214" s="9" t="s">
        <v>60</v>
      </c>
      <c r="H214" s="9">
        <v>0</v>
      </c>
      <c r="I214" s="9">
        <v>72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127</v>
      </c>
      <c r="T214" s="12">
        <v>45675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82</v>
      </c>
      <c r="AA214" s="8">
        <v>9359.9000000000015</v>
      </c>
      <c r="AB214" s="8">
        <v>0</v>
      </c>
      <c r="AC214" s="8">
        <v>9359.9000000000015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74</v>
      </c>
      <c r="AI214" s="1">
        <v>2</v>
      </c>
      <c r="AJ214" s="3">
        <v>45675</v>
      </c>
      <c r="AK214" s="3">
        <v>0</v>
      </c>
      <c r="AL214" s="3">
        <v>45666</v>
      </c>
      <c r="AM214" s="3">
        <v>45673</v>
      </c>
      <c r="AN214" s="3">
        <v>45674</v>
      </c>
      <c r="AO214" s="3">
        <v>45674</v>
      </c>
      <c r="AP214" s="3">
        <v>45670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715.51235555555559</v>
      </c>
    </row>
    <row r="215" spans="1:56" ht="28.5" customHeight="1" x14ac:dyDescent="0.45">
      <c r="A215" s="3">
        <v>45659</v>
      </c>
      <c r="B215" s="14" t="s">
        <v>637</v>
      </c>
      <c r="C215" s="9" t="s">
        <v>86</v>
      </c>
      <c r="D215" s="13" t="s">
        <v>638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57</v>
      </c>
      <c r="K215" s="9">
        <v>3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304</v>
      </c>
      <c r="T215" s="12">
        <v>45677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82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 t="s">
        <v>305</v>
      </c>
      <c r="AG215" s="1" t="s">
        <v>140</v>
      </c>
      <c r="AH215" s="1" t="s">
        <v>74</v>
      </c>
      <c r="AI215" s="1">
        <v>2</v>
      </c>
      <c r="AJ215" s="3">
        <v>45677</v>
      </c>
      <c r="AK215" s="3">
        <v>0</v>
      </c>
      <c r="AL215" s="3">
        <v>45668</v>
      </c>
      <c r="AM215" s="3">
        <v>45675</v>
      </c>
      <c r="AN215" s="3">
        <v>45676</v>
      </c>
      <c r="AO215" s="3">
        <v>45676</v>
      </c>
      <c r="AP215" s="3">
        <v>45672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411.15262222222225</v>
      </c>
    </row>
    <row r="216" spans="1:56" ht="28.5" customHeight="1" x14ac:dyDescent="0.45">
      <c r="A216" s="3">
        <v>45691</v>
      </c>
      <c r="B216" s="14" t="s">
        <v>657</v>
      </c>
      <c r="C216" s="9" t="s">
        <v>181</v>
      </c>
      <c r="D216" s="13" t="s">
        <v>526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>
        <v>45677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82</v>
      </c>
      <c r="AA216" s="8">
        <v>20955</v>
      </c>
      <c r="AB216" s="8">
        <v>0</v>
      </c>
      <c r="AC216" s="8">
        <v>20955</v>
      </c>
      <c r="AD216" s="8">
        <v>0</v>
      </c>
      <c r="AE216" s="8">
        <v>0</v>
      </c>
      <c r="AF216" s="8">
        <v>0</v>
      </c>
      <c r="AG216" s="1" t="s">
        <v>141</v>
      </c>
      <c r="AH216" s="1" t="s">
        <v>74</v>
      </c>
      <c r="AI216" s="1">
        <v>2</v>
      </c>
      <c r="AJ216" s="3">
        <v>45677</v>
      </c>
      <c r="AK216" s="3">
        <v>0</v>
      </c>
      <c r="AL216" s="3">
        <v>45668</v>
      </c>
      <c r="AM216" s="3">
        <v>45675</v>
      </c>
      <c r="AN216" s="3">
        <v>45676</v>
      </c>
      <c r="AO216" s="3">
        <v>45676</v>
      </c>
      <c r="AP216" s="3">
        <v>45672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1601.8933333333332</v>
      </c>
    </row>
    <row r="217" spans="1:56" ht="28.5" customHeight="1" x14ac:dyDescent="0.45">
      <c r="A217" s="3">
        <v>45691</v>
      </c>
      <c r="B217" s="14" t="s">
        <v>657</v>
      </c>
      <c r="C217" s="9" t="s">
        <v>181</v>
      </c>
      <c r="D217" s="13" t="s">
        <v>526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91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127</v>
      </c>
      <c r="T217" s="12">
        <v>45682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82</v>
      </c>
      <c r="AA217" s="8">
        <v>20955</v>
      </c>
      <c r="AB217" s="8">
        <v>0</v>
      </c>
      <c r="AC217" s="8">
        <v>20955</v>
      </c>
      <c r="AD217" s="8">
        <v>0</v>
      </c>
      <c r="AE217" s="8">
        <v>0</v>
      </c>
      <c r="AF217" s="8">
        <v>0</v>
      </c>
      <c r="AG217" s="1" t="s">
        <v>140</v>
      </c>
      <c r="AH217" s="1" t="s">
        <v>74</v>
      </c>
      <c r="AI217" s="1">
        <v>2</v>
      </c>
      <c r="AJ217" s="3">
        <v>45682</v>
      </c>
      <c r="AK217" s="3">
        <v>0</v>
      </c>
      <c r="AL217" s="3">
        <v>45673</v>
      </c>
      <c r="AM217" s="3">
        <v>45680</v>
      </c>
      <c r="AN217" s="3">
        <v>45681</v>
      </c>
      <c r="AO217" s="3">
        <v>45681</v>
      </c>
      <c r="AP217" s="3">
        <v>45677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1601.8933333333332</v>
      </c>
    </row>
    <row r="218" spans="1:56" ht="28.5" customHeight="1" x14ac:dyDescent="0.45">
      <c r="A218" s="3">
        <v>45616</v>
      </c>
      <c r="B218" s="14" t="s">
        <v>358</v>
      </c>
      <c r="C218" s="9" t="s">
        <v>86</v>
      </c>
      <c r="D218" s="13" t="s">
        <v>352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57</v>
      </c>
      <c r="K218" s="9">
        <v>3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304</v>
      </c>
      <c r="T218" s="12">
        <v>45684</v>
      </c>
      <c r="U218" s="11">
        <v>10000</v>
      </c>
      <c r="V218" s="10">
        <v>9958</v>
      </c>
      <c r="W218" s="10">
        <v>42</v>
      </c>
      <c r="X218" s="10">
        <v>10030</v>
      </c>
      <c r="Y218" s="10">
        <v>0</v>
      </c>
      <c r="Z218" s="9" t="s">
        <v>82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 t="s">
        <v>338</v>
      </c>
      <c r="AG218" s="1" t="s">
        <v>140</v>
      </c>
      <c r="AH218" s="1" t="s">
        <v>74</v>
      </c>
      <c r="AI218" s="1">
        <v>2</v>
      </c>
      <c r="AJ218" s="3">
        <v>45684</v>
      </c>
      <c r="AK218" s="3">
        <v>0</v>
      </c>
      <c r="AL218" s="3">
        <v>45675</v>
      </c>
      <c r="AM218" s="3">
        <v>45682</v>
      </c>
      <c r="AN218" s="3">
        <v>45683</v>
      </c>
      <c r="AO218" s="3">
        <v>45683</v>
      </c>
      <c r="AP218" s="3">
        <v>45679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105</v>
      </c>
      <c r="BD218" s="56">
        <v>0</v>
      </c>
    </row>
    <row r="219" spans="1:56" ht="28.5" customHeight="1" x14ac:dyDescent="0.45">
      <c r="A219" s="3">
        <v>45691</v>
      </c>
      <c r="B219" s="14" t="s">
        <v>657</v>
      </c>
      <c r="C219" s="9" t="s">
        <v>181</v>
      </c>
      <c r="D219" s="13" t="s">
        <v>526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127</v>
      </c>
      <c r="T219" s="12">
        <v>45686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82</v>
      </c>
      <c r="AA219" s="8">
        <v>10477.5</v>
      </c>
      <c r="AB219" s="8">
        <v>0</v>
      </c>
      <c r="AC219" s="8">
        <v>10477.5</v>
      </c>
      <c r="AD219" s="8">
        <v>0</v>
      </c>
      <c r="AE219" s="8">
        <v>0</v>
      </c>
      <c r="AF219" s="8">
        <v>0</v>
      </c>
      <c r="AG219" s="1" t="s">
        <v>140</v>
      </c>
      <c r="AH219" s="1" t="s">
        <v>74</v>
      </c>
      <c r="AI219" s="1">
        <v>2</v>
      </c>
      <c r="AJ219" s="3">
        <v>45686</v>
      </c>
      <c r="AK219" s="3">
        <v>0</v>
      </c>
      <c r="AL219" s="3">
        <v>45677</v>
      </c>
      <c r="AM219" s="3">
        <v>45684</v>
      </c>
      <c r="AN219" s="3">
        <v>45685</v>
      </c>
      <c r="AO219" s="3">
        <v>45685</v>
      </c>
      <c r="AP219" s="3">
        <v>45681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105</v>
      </c>
      <c r="BD219" s="56">
        <v>800.9466666666666</v>
      </c>
    </row>
    <row r="220" spans="1:56" ht="28.5" customHeight="1" x14ac:dyDescent="0.45">
      <c r="A220" s="3">
        <v>45612</v>
      </c>
      <c r="B220" s="14" t="s">
        <v>339</v>
      </c>
      <c r="C220" s="9" t="s">
        <v>86</v>
      </c>
      <c r="D220" s="13" t="s">
        <v>337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57</v>
      </c>
      <c r="K220" s="9">
        <v>3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304</v>
      </c>
      <c r="T220" s="12">
        <v>45708</v>
      </c>
      <c r="U220" s="11">
        <v>5000</v>
      </c>
      <c r="V220" s="10">
        <v>4712</v>
      </c>
      <c r="W220" s="10">
        <v>288</v>
      </c>
      <c r="X220" s="10">
        <v>5250</v>
      </c>
      <c r="Y220" s="10">
        <v>0</v>
      </c>
      <c r="Z220" s="9" t="s">
        <v>82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338</v>
      </c>
      <c r="AG220" s="1" t="s">
        <v>140</v>
      </c>
      <c r="AH220" s="1" t="s">
        <v>74</v>
      </c>
      <c r="AI220" s="1">
        <v>2</v>
      </c>
      <c r="AJ220" s="3">
        <v>45708</v>
      </c>
      <c r="AK220" s="3">
        <v>0</v>
      </c>
      <c r="AL220" s="3">
        <v>45699</v>
      </c>
      <c r="AM220" s="3">
        <v>45706</v>
      </c>
      <c r="AN220" s="3">
        <v>45707</v>
      </c>
      <c r="AO220" s="3">
        <v>45707</v>
      </c>
      <c r="AP220" s="3">
        <v>45703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8.5" customHeight="1" x14ac:dyDescent="0.45">
      <c r="A221" s="3">
        <v>45611</v>
      </c>
      <c r="B221" s="14" t="s">
        <v>349</v>
      </c>
      <c r="C221" s="9" t="s">
        <v>181</v>
      </c>
      <c r="D221" s="13" t="s">
        <v>332</v>
      </c>
      <c r="E221" s="9">
        <v>20</v>
      </c>
      <c r="F221" s="9">
        <v>36</v>
      </c>
      <c r="G221" s="9" t="s">
        <v>60</v>
      </c>
      <c r="H221" s="9">
        <v>0</v>
      </c>
      <c r="I221" s="9">
        <v>78</v>
      </c>
      <c r="J221" s="9" t="s">
        <v>57</v>
      </c>
      <c r="K221" s="9">
        <v>5</v>
      </c>
      <c r="L221" s="9" t="s">
        <v>91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127</v>
      </c>
      <c r="T221" s="12" t="s">
        <v>63</v>
      </c>
      <c r="U221" s="11">
        <v>320</v>
      </c>
      <c r="V221" s="10">
        <v>160</v>
      </c>
      <c r="W221" s="10">
        <v>160</v>
      </c>
      <c r="X221" s="10">
        <v>30245</v>
      </c>
      <c r="Y221" s="10">
        <v>0</v>
      </c>
      <c r="Z221" s="9" t="s">
        <v>82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74</v>
      </c>
      <c r="AI221" s="1">
        <v>2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20</v>
      </c>
      <c r="F222" s="9">
        <v>37</v>
      </c>
      <c r="G222" s="9">
        <v>0</v>
      </c>
      <c r="H222" s="9">
        <v>0</v>
      </c>
      <c r="I222" s="9">
        <v>80</v>
      </c>
      <c r="J222" s="9" t="s">
        <v>57</v>
      </c>
      <c r="K222" s="9">
        <v>3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82</v>
      </c>
      <c r="AA222" s="8">
        <v>223729.55000000002</v>
      </c>
      <c r="AB222" s="8">
        <v>2770</v>
      </c>
      <c r="AC222" s="8">
        <v>220959.55000000002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45">
      <c r="A223" s="3">
        <v>45659</v>
      </c>
      <c r="B223" s="14" t="s">
        <v>617</v>
      </c>
      <c r="C223" s="9" t="s">
        <v>232</v>
      </c>
      <c r="D223" s="13" t="s">
        <v>59</v>
      </c>
      <c r="E223" s="9">
        <v>21</v>
      </c>
      <c r="F223" s="9">
        <v>38</v>
      </c>
      <c r="G223" s="9" t="s">
        <v>60</v>
      </c>
      <c r="H223" s="9">
        <v>0</v>
      </c>
      <c r="I223" s="9">
        <v>69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45663</v>
      </c>
      <c r="U223" s="11">
        <v>5000</v>
      </c>
      <c r="V223" s="10">
        <v>0</v>
      </c>
      <c r="W223" s="10">
        <v>5000</v>
      </c>
      <c r="X223" s="10">
        <v>0</v>
      </c>
      <c r="Y223" s="10">
        <v>0</v>
      </c>
      <c r="Z223" s="9" t="s">
        <v>165</v>
      </c>
      <c r="AA223" s="8">
        <v>5518.15</v>
      </c>
      <c r="AB223" s="8">
        <v>2690</v>
      </c>
      <c r="AC223" s="8">
        <v>2828.1499999999996</v>
      </c>
      <c r="AD223" s="8">
        <v>0</v>
      </c>
      <c r="AE223" s="8">
        <v>0</v>
      </c>
      <c r="AF223" s="8">
        <v>0</v>
      </c>
      <c r="AG223" s="1" t="s">
        <v>141</v>
      </c>
      <c r="AH223" s="1" t="s">
        <v>77</v>
      </c>
      <c r="AI223" s="1">
        <v>1</v>
      </c>
      <c r="AJ223" s="3">
        <v>45663</v>
      </c>
      <c r="AK223" s="3">
        <v>0</v>
      </c>
      <c r="AL223" s="3">
        <v>0</v>
      </c>
      <c r="AM223" s="3">
        <v>0</v>
      </c>
      <c r="AN223" s="3">
        <v>0</v>
      </c>
      <c r="AO223" s="3">
        <v>45662</v>
      </c>
      <c r="AP223" s="3">
        <v>45658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193.02123749999993</v>
      </c>
    </row>
    <row r="224" spans="1:56" ht="28.5" customHeight="1" x14ac:dyDescent="0.45">
      <c r="A224" s="3">
        <v>45659</v>
      </c>
      <c r="B224" s="14" t="s">
        <v>617</v>
      </c>
      <c r="C224" s="9" t="s">
        <v>232</v>
      </c>
      <c r="D224" s="13" t="s">
        <v>59</v>
      </c>
      <c r="E224" s="9">
        <v>21</v>
      </c>
      <c r="F224" s="9">
        <v>38</v>
      </c>
      <c r="G224" s="9" t="s">
        <v>60</v>
      </c>
      <c r="H224" s="9">
        <v>0</v>
      </c>
      <c r="I224" s="9">
        <v>69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45665</v>
      </c>
      <c r="U224" s="11">
        <v>5000</v>
      </c>
      <c r="V224" s="10">
        <v>0</v>
      </c>
      <c r="W224" s="10">
        <v>5000</v>
      </c>
      <c r="X224" s="10">
        <v>0</v>
      </c>
      <c r="Y224" s="10">
        <v>0</v>
      </c>
      <c r="Z224" s="9" t="s">
        <v>165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140</v>
      </c>
      <c r="AH224" s="1" t="s">
        <v>77</v>
      </c>
      <c r="AI224" s="1">
        <v>1</v>
      </c>
      <c r="AJ224" s="3">
        <v>45665</v>
      </c>
      <c r="AK224" s="3">
        <v>0</v>
      </c>
      <c r="AL224" s="3">
        <v>0</v>
      </c>
      <c r="AM224" s="3">
        <v>0</v>
      </c>
      <c r="AN224" s="3">
        <v>0</v>
      </c>
      <c r="AO224" s="3">
        <v>45664</v>
      </c>
      <c r="AP224" s="3">
        <v>45660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376.6137374999999</v>
      </c>
    </row>
    <row r="225" spans="1:56" ht="28.5" customHeight="1" x14ac:dyDescent="0.45">
      <c r="A225" s="3">
        <v>45659</v>
      </c>
      <c r="B225" s="14" t="s">
        <v>617</v>
      </c>
      <c r="C225" s="9" t="s">
        <v>232</v>
      </c>
      <c r="D225" s="13" t="s">
        <v>59</v>
      </c>
      <c r="E225" s="9">
        <v>21</v>
      </c>
      <c r="F225" s="9">
        <v>38</v>
      </c>
      <c r="G225" s="9" t="s">
        <v>60</v>
      </c>
      <c r="H225" s="9">
        <v>0</v>
      </c>
      <c r="I225" s="9">
        <v>69</v>
      </c>
      <c r="J225" s="9" t="s">
        <v>57</v>
      </c>
      <c r="K225" s="9">
        <v>5</v>
      </c>
      <c r="L225" s="9" t="s">
        <v>93</v>
      </c>
      <c r="M225" s="10">
        <v>22</v>
      </c>
      <c r="N225" s="9">
        <v>41</v>
      </c>
      <c r="O225" s="9">
        <v>40</v>
      </c>
      <c r="P225" s="10">
        <v>333.79752595199994</v>
      </c>
      <c r="Q225" s="10">
        <v>0</v>
      </c>
      <c r="R225" s="10">
        <v>333.79752595199994</v>
      </c>
      <c r="S225" s="9" t="s">
        <v>71</v>
      </c>
      <c r="T225" s="12">
        <v>45665</v>
      </c>
      <c r="U225" s="11">
        <v>15000</v>
      </c>
      <c r="V225" s="10">
        <v>0</v>
      </c>
      <c r="W225" s="10">
        <v>15000</v>
      </c>
      <c r="X225" s="10">
        <v>0</v>
      </c>
      <c r="Y225" s="10">
        <v>0</v>
      </c>
      <c r="Z225" s="9" t="s">
        <v>165</v>
      </c>
      <c r="AA225" s="8">
        <v>16554.45</v>
      </c>
      <c r="AB225" s="8">
        <v>0</v>
      </c>
      <c r="AC225" s="8">
        <v>16554.45</v>
      </c>
      <c r="AD225" s="8">
        <v>0</v>
      </c>
      <c r="AE225" s="8">
        <v>0</v>
      </c>
      <c r="AF225" s="8">
        <v>0</v>
      </c>
      <c r="AG225" s="1" t="s">
        <v>140</v>
      </c>
      <c r="AH225" s="1" t="s">
        <v>77</v>
      </c>
      <c r="AI225" s="1">
        <v>2</v>
      </c>
      <c r="AJ225" s="3">
        <v>45665</v>
      </c>
      <c r="AK225" s="3">
        <v>0</v>
      </c>
      <c r="AL225" s="3">
        <v>0</v>
      </c>
      <c r="AM225" s="3">
        <v>0</v>
      </c>
      <c r="AN225" s="3">
        <v>0</v>
      </c>
      <c r="AO225" s="3">
        <v>45663</v>
      </c>
      <c r="AP225" s="3">
        <v>45660</v>
      </c>
      <c r="AQ225" s="3">
        <v>45664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1129.8412125</v>
      </c>
    </row>
    <row r="226" spans="1:56" ht="28.5" customHeight="1" x14ac:dyDescent="0.45">
      <c r="A226" s="3">
        <v>45646</v>
      </c>
      <c r="B226" s="14" t="s">
        <v>588</v>
      </c>
      <c r="C226" s="9" t="s">
        <v>296</v>
      </c>
      <c r="D226" s="13" t="s">
        <v>558</v>
      </c>
      <c r="E226" s="9">
        <v>21</v>
      </c>
      <c r="F226" s="9">
        <v>36</v>
      </c>
      <c r="G226" s="9" t="s">
        <v>60</v>
      </c>
      <c r="H226" s="9">
        <v>0</v>
      </c>
      <c r="I226" s="9">
        <v>65</v>
      </c>
      <c r="J226" s="9" t="s">
        <v>57</v>
      </c>
      <c r="K226" s="9">
        <v>5</v>
      </c>
      <c r="L226" s="9" t="s">
        <v>92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45680</v>
      </c>
      <c r="U226" s="11">
        <v>17000</v>
      </c>
      <c r="V226" s="10">
        <v>0</v>
      </c>
      <c r="W226" s="10">
        <v>17000</v>
      </c>
      <c r="X226" s="10">
        <v>0</v>
      </c>
      <c r="Y226" s="10">
        <v>17850</v>
      </c>
      <c r="Z226" s="9" t="s">
        <v>165</v>
      </c>
      <c r="AA226" s="8">
        <v>17811.75</v>
      </c>
      <c r="AB226" s="8">
        <v>0</v>
      </c>
      <c r="AC226" s="8">
        <v>17811.75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74</v>
      </c>
      <c r="AI226" s="1">
        <v>2</v>
      </c>
      <c r="AJ226" s="3">
        <v>45680</v>
      </c>
      <c r="AK226" s="3">
        <v>0</v>
      </c>
      <c r="AL226" s="3">
        <v>45671</v>
      </c>
      <c r="AM226" s="3">
        <v>45678</v>
      </c>
      <c r="AN226" s="3">
        <v>45679</v>
      </c>
      <c r="AO226" s="3">
        <v>45679</v>
      </c>
      <c r="AP226" s="3">
        <v>45675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106</v>
      </c>
      <c r="BD226" s="56">
        <v>1215.6519374999996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 t="s">
        <v>60</v>
      </c>
      <c r="H227" s="9">
        <v>0</v>
      </c>
      <c r="I227" s="9">
        <v>67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165</v>
      </c>
      <c r="AA227" s="8">
        <v>45402.5</v>
      </c>
      <c r="AB227" s="8">
        <v>2690</v>
      </c>
      <c r="AC227" s="8">
        <v>42712.5</v>
      </c>
      <c r="AD227" s="8">
        <v>0</v>
      </c>
      <c r="AE227" s="8">
        <v>0</v>
      </c>
      <c r="AF227" s="8" t="s">
        <v>58</v>
      </c>
      <c r="AG227" s="1" t="s">
        <v>141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0</v>
      </c>
    </row>
    <row r="228" spans="1:56" ht="28.5" customHeight="1" x14ac:dyDescent="0.45">
      <c r="A228" s="3">
        <v>45651</v>
      </c>
      <c r="B228" s="14" t="s">
        <v>565</v>
      </c>
      <c r="C228" s="9" t="s">
        <v>515</v>
      </c>
      <c r="D228" s="13" t="s">
        <v>589</v>
      </c>
      <c r="E228" s="9">
        <v>21</v>
      </c>
      <c r="F228" s="9">
        <v>32</v>
      </c>
      <c r="G228" s="9" t="s">
        <v>60</v>
      </c>
      <c r="H228" s="9">
        <v>0</v>
      </c>
      <c r="I228" s="9">
        <v>70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45668</v>
      </c>
      <c r="U228" s="11">
        <v>3600</v>
      </c>
      <c r="V228" s="10">
        <v>0</v>
      </c>
      <c r="W228" s="10">
        <v>3600</v>
      </c>
      <c r="X228" s="10">
        <v>0</v>
      </c>
      <c r="Y228" s="10">
        <v>3780</v>
      </c>
      <c r="Z228" s="9" t="s">
        <v>524</v>
      </c>
      <c r="AA228" s="8">
        <v>3369.5639999999999</v>
      </c>
      <c r="AB228" s="8">
        <v>0</v>
      </c>
      <c r="AC228" s="8">
        <v>3369.5639999999999</v>
      </c>
      <c r="AD228" s="8">
        <v>0</v>
      </c>
      <c r="AE228" s="8">
        <v>0</v>
      </c>
      <c r="AF228" s="8" t="s">
        <v>590</v>
      </c>
      <c r="AG228" s="1" t="s">
        <v>144</v>
      </c>
      <c r="AH228" s="1" t="s">
        <v>74</v>
      </c>
      <c r="AI228" s="1">
        <v>2</v>
      </c>
      <c r="AJ228" s="3">
        <v>45668</v>
      </c>
      <c r="AK228" s="3">
        <v>0</v>
      </c>
      <c r="AL228" s="3">
        <v>45659</v>
      </c>
      <c r="AM228" s="3">
        <v>45666</v>
      </c>
      <c r="AN228" s="3">
        <v>45667</v>
      </c>
      <c r="AO228" s="3">
        <v>45667</v>
      </c>
      <c r="AP228" s="3">
        <v>45663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658</v>
      </c>
      <c r="AZ228" s="2">
        <v>0</v>
      </c>
      <c r="BA228" s="2">
        <v>0</v>
      </c>
      <c r="BB228" s="2">
        <v>0</v>
      </c>
      <c r="BC228" s="1" t="s">
        <v>105</v>
      </c>
      <c r="BD228" s="56">
        <v>270.46367040000001</v>
      </c>
    </row>
    <row r="229" spans="1:56" ht="28.5" customHeight="1" x14ac:dyDescent="0.45">
      <c r="A229" s="3">
        <v>45651</v>
      </c>
      <c r="B229" s="14" t="s">
        <v>565</v>
      </c>
      <c r="C229" s="9" t="s">
        <v>515</v>
      </c>
      <c r="D229" s="13" t="s">
        <v>523</v>
      </c>
      <c r="E229" s="9">
        <v>21</v>
      </c>
      <c r="F229" s="9">
        <v>32</v>
      </c>
      <c r="G229" s="9" t="s">
        <v>60</v>
      </c>
      <c r="H229" s="9">
        <v>0</v>
      </c>
      <c r="I229" s="9">
        <v>70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45668</v>
      </c>
      <c r="U229" s="11">
        <v>3600</v>
      </c>
      <c r="V229" s="10">
        <v>0</v>
      </c>
      <c r="W229" s="10">
        <v>3600</v>
      </c>
      <c r="X229" s="10">
        <v>0</v>
      </c>
      <c r="Y229" s="10">
        <v>3780</v>
      </c>
      <c r="Z229" s="9" t="s">
        <v>524</v>
      </c>
      <c r="AA229" s="8">
        <v>3369.5639999999999</v>
      </c>
      <c r="AB229" s="8">
        <v>0</v>
      </c>
      <c r="AC229" s="8">
        <v>3369.5639999999999</v>
      </c>
      <c r="AD229" s="8">
        <v>0</v>
      </c>
      <c r="AE229" s="8">
        <v>0</v>
      </c>
      <c r="AF229" s="8" t="s">
        <v>590</v>
      </c>
      <c r="AG229" s="1" t="s">
        <v>141</v>
      </c>
      <c r="AH229" s="1" t="s">
        <v>74</v>
      </c>
      <c r="AI229" s="1">
        <v>2</v>
      </c>
      <c r="AJ229" s="3">
        <v>45668</v>
      </c>
      <c r="AK229" s="3">
        <v>0</v>
      </c>
      <c r="AL229" s="3">
        <v>45659</v>
      </c>
      <c r="AM229" s="3">
        <v>45666</v>
      </c>
      <c r="AN229" s="3">
        <v>45667</v>
      </c>
      <c r="AO229" s="3">
        <v>45667</v>
      </c>
      <c r="AP229" s="3">
        <v>45663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658</v>
      </c>
      <c r="AZ229" s="2">
        <v>0</v>
      </c>
      <c r="BA229" s="2">
        <v>0</v>
      </c>
      <c r="BB229" s="2">
        <v>0</v>
      </c>
      <c r="BC229" s="1" t="s">
        <v>105</v>
      </c>
      <c r="BD229" s="56">
        <v>270.46367040000001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21</v>
      </c>
      <c r="F230" s="9">
        <v>37</v>
      </c>
      <c r="G230" s="9" t="s">
        <v>60</v>
      </c>
      <c r="H230" s="9">
        <v>0</v>
      </c>
      <c r="I230" s="9">
        <v>83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524</v>
      </c>
      <c r="AA230" s="8">
        <v>6739.1279999999997</v>
      </c>
      <c r="AB230" s="8">
        <v>0</v>
      </c>
      <c r="AC230" s="8">
        <v>6739.1279999999997</v>
      </c>
      <c r="AD230" s="8">
        <v>0</v>
      </c>
      <c r="AE230" s="8">
        <v>0</v>
      </c>
      <c r="AF230" s="8" t="s">
        <v>58</v>
      </c>
      <c r="AG230" s="1" t="s">
        <v>141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525</v>
      </c>
      <c r="BD230" s="56">
        <v>0</v>
      </c>
    </row>
    <row r="231" spans="1:56" ht="28.5" customHeight="1" x14ac:dyDescent="0.45">
      <c r="A231" s="3">
        <v>45645</v>
      </c>
      <c r="B231" s="14" t="s">
        <v>591</v>
      </c>
      <c r="C231" s="9" t="s">
        <v>132</v>
      </c>
      <c r="D231" s="13" t="s">
        <v>401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40</v>
      </c>
      <c r="P231" s="10">
        <v>0</v>
      </c>
      <c r="Q231" s="10">
        <v>0</v>
      </c>
      <c r="R231" s="10">
        <v>0</v>
      </c>
      <c r="S231" s="9" t="s">
        <v>67</v>
      </c>
      <c r="T231" s="12">
        <v>45666</v>
      </c>
      <c r="U231" s="11">
        <v>20000</v>
      </c>
      <c r="V231" s="10">
        <v>0</v>
      </c>
      <c r="W231" s="10">
        <v>20000</v>
      </c>
      <c r="X231" s="10">
        <v>14915</v>
      </c>
      <c r="Y231" s="10">
        <v>5339.25</v>
      </c>
      <c r="Z231" s="9" t="s">
        <v>150</v>
      </c>
      <c r="AA231" s="8">
        <v>5743.3778325000003</v>
      </c>
      <c r="AB231" s="8">
        <v>0</v>
      </c>
      <c r="AC231" s="8">
        <v>5743.3778325000003</v>
      </c>
      <c r="AD231" s="8">
        <v>0</v>
      </c>
      <c r="AE231" s="8">
        <v>5743.3778325000003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45666</v>
      </c>
      <c r="AK231" s="3">
        <v>45662</v>
      </c>
      <c r="AL231" s="3">
        <v>45656</v>
      </c>
      <c r="AM231" s="3">
        <v>45663</v>
      </c>
      <c r="AN231" s="3">
        <v>45664</v>
      </c>
      <c r="AO231" s="3">
        <v>45664</v>
      </c>
      <c r="AP231" s="3">
        <v>45661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413.02544452784997</v>
      </c>
    </row>
    <row r="232" spans="1:56" ht="28.5" customHeight="1" x14ac:dyDescent="0.45">
      <c r="A232" s="3">
        <v>45645</v>
      </c>
      <c r="B232" s="14" t="s">
        <v>591</v>
      </c>
      <c r="C232" s="9" t="s">
        <v>132</v>
      </c>
      <c r="D232" s="13" t="s">
        <v>561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40</v>
      </c>
      <c r="P232" s="10">
        <v>0</v>
      </c>
      <c r="Q232" s="10">
        <v>0</v>
      </c>
      <c r="R232" s="10">
        <v>0</v>
      </c>
      <c r="S232" s="9" t="s">
        <v>67</v>
      </c>
      <c r="T232" s="12">
        <v>45666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142</v>
      </c>
      <c r="AH232" s="1" t="s">
        <v>68</v>
      </c>
      <c r="AI232" s="1">
        <v>4</v>
      </c>
      <c r="AJ232" s="3">
        <v>45666</v>
      </c>
      <c r="AK232" s="3">
        <v>45662</v>
      </c>
      <c r="AL232" s="3">
        <v>45656</v>
      </c>
      <c r="AM232" s="3">
        <v>45663</v>
      </c>
      <c r="AN232" s="3">
        <v>45664</v>
      </c>
      <c r="AO232" s="3">
        <v>45664</v>
      </c>
      <c r="AP232" s="3">
        <v>45661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45645</v>
      </c>
      <c r="B233" s="14" t="s">
        <v>591</v>
      </c>
      <c r="C233" s="9" t="s">
        <v>132</v>
      </c>
      <c r="D233" s="13" t="s">
        <v>562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40</v>
      </c>
      <c r="P233" s="10">
        <v>0</v>
      </c>
      <c r="Q233" s="10">
        <v>0</v>
      </c>
      <c r="R233" s="10">
        <v>0</v>
      </c>
      <c r="S233" s="9" t="s">
        <v>67</v>
      </c>
      <c r="T233" s="12">
        <v>45666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150</v>
      </c>
      <c r="AA233" s="8">
        <v>10756.900000000001</v>
      </c>
      <c r="AB233" s="8">
        <v>0</v>
      </c>
      <c r="AC233" s="8">
        <v>10756.900000000001</v>
      </c>
      <c r="AD233" s="8">
        <v>0</v>
      </c>
      <c r="AE233" s="8">
        <v>10756.900000000001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45666</v>
      </c>
      <c r="AK233" s="3">
        <v>45662</v>
      </c>
      <c r="AL233" s="3">
        <v>45656</v>
      </c>
      <c r="AM233" s="3">
        <v>45663</v>
      </c>
      <c r="AN233" s="3">
        <v>45664</v>
      </c>
      <c r="AO233" s="3">
        <v>45664</v>
      </c>
      <c r="AP233" s="3">
        <v>45661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773.56453533333331</v>
      </c>
    </row>
    <row r="234" spans="1:56" ht="28.5" customHeight="1" x14ac:dyDescent="0.45">
      <c r="A234" s="3">
        <v>45645</v>
      </c>
      <c r="B234" s="14" t="s">
        <v>591</v>
      </c>
      <c r="C234" s="9" t="s">
        <v>132</v>
      </c>
      <c r="D234" s="13" t="s">
        <v>563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40</v>
      </c>
      <c r="P234" s="10">
        <v>0</v>
      </c>
      <c r="Q234" s="10">
        <v>0</v>
      </c>
      <c r="R234" s="10">
        <v>0</v>
      </c>
      <c r="S234" s="9" t="s">
        <v>67</v>
      </c>
      <c r="T234" s="12">
        <v>45666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150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45666</v>
      </c>
      <c r="AK234" s="3">
        <v>45662</v>
      </c>
      <c r="AL234" s="3">
        <v>45656</v>
      </c>
      <c r="AM234" s="3">
        <v>45663</v>
      </c>
      <c r="AN234" s="3">
        <v>45664</v>
      </c>
      <c r="AO234" s="3">
        <v>45664</v>
      </c>
      <c r="AP234" s="3">
        <v>45661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386.78226766666666</v>
      </c>
    </row>
    <row r="235" spans="1:56" ht="28.5" customHeight="1" x14ac:dyDescent="0.45">
      <c r="A235" s="3">
        <v>45628</v>
      </c>
      <c r="B235" s="14" t="s">
        <v>403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45663</v>
      </c>
      <c r="U235" s="11">
        <v>16000</v>
      </c>
      <c r="V235" s="10">
        <v>0</v>
      </c>
      <c r="W235" s="10">
        <v>16000</v>
      </c>
      <c r="X235" s="10">
        <v>19109</v>
      </c>
      <c r="Y235" s="10">
        <v>0</v>
      </c>
      <c r="Z235" s="9" t="s">
        <v>150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45663</v>
      </c>
      <c r="AK235" s="3">
        <v>45659</v>
      </c>
      <c r="AL235" s="3">
        <v>45653</v>
      </c>
      <c r="AM235" s="3">
        <v>45660</v>
      </c>
      <c r="AN235" s="3">
        <v>45661</v>
      </c>
      <c r="AO235" s="3">
        <v>45661</v>
      </c>
      <c r="AP235" s="3">
        <v>45658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0</v>
      </c>
    </row>
    <row r="236" spans="1:56" ht="28.5" customHeight="1" x14ac:dyDescent="0.45">
      <c r="A236" s="3">
        <v>45650</v>
      </c>
      <c r="B236" s="14" t="s">
        <v>618</v>
      </c>
      <c r="C236" s="9" t="s">
        <v>232</v>
      </c>
      <c r="D236" s="13" t="s">
        <v>592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92</v>
      </c>
      <c r="M236" s="10">
        <v>22</v>
      </c>
      <c r="N236" s="9">
        <v>40</v>
      </c>
      <c r="O236" s="9">
        <v>40</v>
      </c>
      <c r="P236" s="10">
        <v>217.10408191999997</v>
      </c>
      <c r="Q236" s="10">
        <v>0</v>
      </c>
      <c r="R236" s="10">
        <v>217.10408191999997</v>
      </c>
      <c r="S236" s="9" t="s">
        <v>71</v>
      </c>
      <c r="T236" s="12">
        <v>45667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150</v>
      </c>
      <c r="AA236" s="8">
        <v>10756.900000000001</v>
      </c>
      <c r="AB236" s="8">
        <v>0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45667</v>
      </c>
      <c r="AK236" s="3">
        <v>45663</v>
      </c>
      <c r="AL236" s="3">
        <v>45657</v>
      </c>
      <c r="AM236" s="3">
        <v>45664</v>
      </c>
      <c r="AN236" s="3">
        <v>45665</v>
      </c>
      <c r="AO236" s="3">
        <v>45665</v>
      </c>
      <c r="AP236" s="3">
        <v>45662</v>
      </c>
      <c r="AQ236" s="3">
        <v>45666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773.56453533333331</v>
      </c>
    </row>
    <row r="237" spans="1:56" ht="28.5" customHeight="1" x14ac:dyDescent="0.45">
      <c r="A237" s="3">
        <v>45643</v>
      </c>
      <c r="B237" s="14" t="s">
        <v>510</v>
      </c>
      <c r="C237" s="9" t="s">
        <v>114</v>
      </c>
      <c r="D237" s="13" t="s">
        <v>228</v>
      </c>
      <c r="E237" s="9">
        <v>21</v>
      </c>
      <c r="F237" s="9">
        <v>40</v>
      </c>
      <c r="G237" s="9" t="s">
        <v>60</v>
      </c>
      <c r="H237" s="9" t="s">
        <v>66</v>
      </c>
      <c r="I237" s="9">
        <v>108</v>
      </c>
      <c r="J237" s="9" t="s">
        <v>57</v>
      </c>
      <c r="K237" s="9">
        <v>5</v>
      </c>
      <c r="L237" s="9" t="s">
        <v>91</v>
      </c>
      <c r="M237" s="10">
        <v>22</v>
      </c>
      <c r="N237" s="9">
        <v>42</v>
      </c>
      <c r="O237" s="9">
        <v>40</v>
      </c>
      <c r="P237" s="10">
        <v>113.97964300799998</v>
      </c>
      <c r="Q237" s="10">
        <v>0</v>
      </c>
      <c r="R237" s="10">
        <v>113.97964300799998</v>
      </c>
      <c r="S237" s="9" t="s">
        <v>67</v>
      </c>
      <c r="T237" s="12">
        <v>45663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150</v>
      </c>
      <c r="AA237" s="8">
        <v>5797.55</v>
      </c>
      <c r="AB237" s="8">
        <v>5797.55</v>
      </c>
      <c r="AC237" s="8">
        <v>0</v>
      </c>
      <c r="AD237" s="8">
        <v>5797.55</v>
      </c>
      <c r="AE237" s="8">
        <v>0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45663</v>
      </c>
      <c r="AK237" s="3">
        <v>45659</v>
      </c>
      <c r="AL237" s="3">
        <v>45653</v>
      </c>
      <c r="AM237" s="3">
        <v>45660</v>
      </c>
      <c r="AN237" s="3">
        <v>45661</v>
      </c>
      <c r="AO237" s="3">
        <v>45661</v>
      </c>
      <c r="AP237" s="3">
        <v>45658</v>
      </c>
      <c r="AQ237" s="3">
        <v>45662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0</v>
      </c>
    </row>
    <row r="238" spans="1:56" ht="28.5" customHeight="1" x14ac:dyDescent="0.45">
      <c r="A238" s="3">
        <v>45628</v>
      </c>
      <c r="B238" s="14" t="s">
        <v>404</v>
      </c>
      <c r="C238" s="9" t="s">
        <v>128</v>
      </c>
      <c r="D238" s="13" t="s">
        <v>191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129</v>
      </c>
      <c r="T238" s="12">
        <v>45677</v>
      </c>
      <c r="U238" s="11">
        <v>16000</v>
      </c>
      <c r="V238" s="10">
        <v>0</v>
      </c>
      <c r="W238" s="10">
        <v>16000</v>
      </c>
      <c r="X238" s="10">
        <v>0</v>
      </c>
      <c r="Y238" s="10">
        <v>16800</v>
      </c>
      <c r="Z238" s="9" t="s">
        <v>150</v>
      </c>
      <c r="AA238" s="8">
        <v>17211.04</v>
      </c>
      <c r="AB238" s="8">
        <v>0</v>
      </c>
      <c r="AC238" s="8">
        <v>17211.04</v>
      </c>
      <c r="AD238" s="8">
        <v>0</v>
      </c>
      <c r="AE238" s="8">
        <v>17211.04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45677</v>
      </c>
      <c r="AK238" s="3">
        <v>45673</v>
      </c>
      <c r="AL238" s="3">
        <v>45667</v>
      </c>
      <c r="AM238" s="3">
        <v>45674</v>
      </c>
      <c r="AN238" s="3">
        <v>45675</v>
      </c>
      <c r="AO238" s="3">
        <v>45675</v>
      </c>
      <c r="AP238" s="3">
        <v>45672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1237.7032565333332</v>
      </c>
    </row>
    <row r="239" spans="1:56" ht="28.5" customHeight="1" x14ac:dyDescent="0.45">
      <c r="A239" s="3">
        <v>45631</v>
      </c>
      <c r="B239" s="14" t="s">
        <v>427</v>
      </c>
      <c r="C239" s="9" t="s">
        <v>128</v>
      </c>
      <c r="D239" s="13" t="s">
        <v>191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129</v>
      </c>
      <c r="T239" s="12">
        <v>45691</v>
      </c>
      <c r="U239" s="11">
        <v>16000</v>
      </c>
      <c r="V239" s="10">
        <v>0</v>
      </c>
      <c r="W239" s="10">
        <v>16000</v>
      </c>
      <c r="X239" s="10">
        <v>0</v>
      </c>
      <c r="Y239" s="10">
        <v>16800</v>
      </c>
      <c r="Z239" s="9" t="s">
        <v>150</v>
      </c>
      <c r="AA239" s="8">
        <v>17211.04</v>
      </c>
      <c r="AB239" s="8">
        <v>0</v>
      </c>
      <c r="AC239" s="8">
        <v>17211.04</v>
      </c>
      <c r="AD239" s="8">
        <v>0</v>
      </c>
      <c r="AE239" s="8">
        <v>17211.04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45691</v>
      </c>
      <c r="AK239" s="3">
        <v>45687</v>
      </c>
      <c r="AL239" s="3">
        <v>45681</v>
      </c>
      <c r="AM239" s="3">
        <v>45688</v>
      </c>
      <c r="AN239" s="3">
        <v>45689</v>
      </c>
      <c r="AO239" s="3">
        <v>45689</v>
      </c>
      <c r="AP239" s="3">
        <v>45686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1237.7032565333332</v>
      </c>
    </row>
    <row r="240" spans="1:56" ht="28.5" customHeight="1" x14ac:dyDescent="0.45">
      <c r="A240" s="3">
        <v>45631</v>
      </c>
      <c r="B240" s="14" t="s">
        <v>428</v>
      </c>
      <c r="C240" s="9" t="s">
        <v>128</v>
      </c>
      <c r="D240" s="13" t="s">
        <v>191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129</v>
      </c>
      <c r="T240" s="12">
        <v>45705</v>
      </c>
      <c r="U240" s="11">
        <v>16000</v>
      </c>
      <c r="V240" s="10">
        <v>0</v>
      </c>
      <c r="W240" s="10">
        <v>16000</v>
      </c>
      <c r="X240" s="10">
        <v>0</v>
      </c>
      <c r="Y240" s="10">
        <v>16800</v>
      </c>
      <c r="Z240" s="9" t="s">
        <v>150</v>
      </c>
      <c r="AA240" s="8">
        <v>17211.04</v>
      </c>
      <c r="AB240" s="8">
        <v>0</v>
      </c>
      <c r="AC240" s="8">
        <v>17211.04</v>
      </c>
      <c r="AD240" s="8">
        <v>0</v>
      </c>
      <c r="AE240" s="8">
        <v>17211.04</v>
      </c>
      <c r="AF240" s="8">
        <v>0</v>
      </c>
      <c r="AG240" s="1" t="s">
        <v>141</v>
      </c>
      <c r="AH240" s="1" t="s">
        <v>68</v>
      </c>
      <c r="AI240" s="1">
        <v>4</v>
      </c>
      <c r="AJ240" s="3">
        <v>45705</v>
      </c>
      <c r="AK240" s="3">
        <v>45701</v>
      </c>
      <c r="AL240" s="3">
        <v>45695</v>
      </c>
      <c r="AM240" s="3">
        <v>45702</v>
      </c>
      <c r="AN240" s="3">
        <v>45703</v>
      </c>
      <c r="AO240" s="3">
        <v>45703</v>
      </c>
      <c r="AP240" s="3">
        <v>45700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1237.7032565333332</v>
      </c>
    </row>
    <row r="241" spans="1:56" ht="28.5" customHeight="1" x14ac:dyDescent="0.45">
      <c r="A241" s="3">
        <v>45659</v>
      </c>
      <c r="B241" s="14" t="s">
        <v>659</v>
      </c>
      <c r="C241" s="9" t="s">
        <v>251</v>
      </c>
      <c r="D241" s="13" t="s">
        <v>359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92</v>
      </c>
      <c r="M241" s="10">
        <v>22</v>
      </c>
      <c r="N241" s="9">
        <v>40</v>
      </c>
      <c r="O241" s="9">
        <v>40</v>
      </c>
      <c r="P241" s="10">
        <v>217.10408191999997</v>
      </c>
      <c r="Q241" s="10">
        <v>0</v>
      </c>
      <c r="R241" s="10">
        <v>217.10408191999997</v>
      </c>
      <c r="S241" s="9" t="s">
        <v>71</v>
      </c>
      <c r="T241" s="12">
        <v>45670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150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773.56453533333331</v>
      </c>
    </row>
    <row r="242" spans="1:56" ht="28.5" customHeight="1" x14ac:dyDescent="0.45">
      <c r="A242" s="3">
        <v>45659</v>
      </c>
      <c r="B242" s="14" t="s">
        <v>659</v>
      </c>
      <c r="C242" s="9" t="s">
        <v>251</v>
      </c>
      <c r="D242" s="13" t="s">
        <v>593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92</v>
      </c>
      <c r="M242" s="10">
        <v>22</v>
      </c>
      <c r="N242" s="9">
        <v>40</v>
      </c>
      <c r="O242" s="9">
        <v>40</v>
      </c>
      <c r="P242" s="10">
        <v>217.10408191999997</v>
      </c>
      <c r="Q242" s="10">
        <v>0</v>
      </c>
      <c r="R242" s="10">
        <v>217.10408191999997</v>
      </c>
      <c r="S242" s="9" t="s">
        <v>71</v>
      </c>
      <c r="T242" s="12">
        <v>45670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150</v>
      </c>
      <c r="AA242" s="8">
        <v>10756.900000000001</v>
      </c>
      <c r="AB242" s="8">
        <v>0</v>
      </c>
      <c r="AC242" s="8">
        <v>10756.900000000001</v>
      </c>
      <c r="AD242" s="8">
        <v>0</v>
      </c>
      <c r="AE242" s="8">
        <v>10756.900000000001</v>
      </c>
      <c r="AF242" s="8">
        <v>0</v>
      </c>
      <c r="AG242" s="1" t="s">
        <v>141</v>
      </c>
      <c r="AH242" s="1" t="s">
        <v>68</v>
      </c>
      <c r="AI242" s="1">
        <v>4</v>
      </c>
      <c r="AJ242" s="3">
        <v>45670</v>
      </c>
      <c r="AK242" s="3">
        <v>45666</v>
      </c>
      <c r="AL242" s="3">
        <v>45660</v>
      </c>
      <c r="AM242" s="3">
        <v>45667</v>
      </c>
      <c r="AN242" s="3">
        <v>45668</v>
      </c>
      <c r="AO242" s="3">
        <v>45668</v>
      </c>
      <c r="AP242" s="3">
        <v>45665</v>
      </c>
      <c r="AQ242" s="3">
        <v>45669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773.56453533333331</v>
      </c>
    </row>
    <row r="243" spans="1:56" ht="28.5" customHeight="1" x14ac:dyDescent="0.45">
      <c r="A243" s="3">
        <v>45659</v>
      </c>
      <c r="B243" s="14" t="s">
        <v>660</v>
      </c>
      <c r="C243" s="9" t="s">
        <v>251</v>
      </c>
      <c r="D243" s="13" t="s">
        <v>594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45670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150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5378.4500000000007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45670</v>
      </c>
      <c r="AK243" s="3">
        <v>45666</v>
      </c>
      <c r="AL243" s="3">
        <v>45660</v>
      </c>
      <c r="AM243" s="3">
        <v>45667</v>
      </c>
      <c r="AN243" s="3">
        <v>45668</v>
      </c>
      <c r="AO243" s="3">
        <v>45668</v>
      </c>
      <c r="AP243" s="3">
        <v>45665</v>
      </c>
      <c r="AQ243" s="3">
        <v>45669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386.78226766666666</v>
      </c>
    </row>
    <row r="244" spans="1:56" ht="28.5" customHeight="1" x14ac:dyDescent="0.45">
      <c r="A244" s="3">
        <v>45659</v>
      </c>
      <c r="B244" s="14" t="s">
        <v>660</v>
      </c>
      <c r="C244" s="9" t="s">
        <v>251</v>
      </c>
      <c r="D244" s="13" t="s">
        <v>595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92</v>
      </c>
      <c r="M244" s="10">
        <v>22</v>
      </c>
      <c r="N244" s="9">
        <v>40</v>
      </c>
      <c r="O244" s="9">
        <v>40</v>
      </c>
      <c r="P244" s="10">
        <v>108.55204095999999</v>
      </c>
      <c r="Q244" s="10">
        <v>0</v>
      </c>
      <c r="R244" s="10">
        <v>108.55204095999999</v>
      </c>
      <c r="S244" s="9" t="s">
        <v>71</v>
      </c>
      <c r="T244" s="12">
        <v>45670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150</v>
      </c>
      <c r="AA244" s="8">
        <v>5378.4500000000007</v>
      </c>
      <c r="AB244" s="8">
        <v>0</v>
      </c>
      <c r="AC244" s="8">
        <v>5378.4500000000007</v>
      </c>
      <c r="AD244" s="8">
        <v>0</v>
      </c>
      <c r="AE244" s="8">
        <v>5378.4500000000007</v>
      </c>
      <c r="AF244" s="8">
        <v>0</v>
      </c>
      <c r="AG244" s="1" t="s">
        <v>61</v>
      </c>
      <c r="AH244" s="1" t="s">
        <v>68</v>
      </c>
      <c r="AI244" s="1">
        <v>4</v>
      </c>
      <c r="AJ244" s="3">
        <v>45670</v>
      </c>
      <c r="AK244" s="3">
        <v>45666</v>
      </c>
      <c r="AL244" s="3">
        <v>45660</v>
      </c>
      <c r="AM244" s="3">
        <v>45667</v>
      </c>
      <c r="AN244" s="3">
        <v>45668</v>
      </c>
      <c r="AO244" s="3">
        <v>45668</v>
      </c>
      <c r="AP244" s="3">
        <v>45665</v>
      </c>
      <c r="AQ244" s="3">
        <v>45669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386.78226766666666</v>
      </c>
    </row>
    <row r="245" spans="1:56" ht="28.5" customHeight="1" x14ac:dyDescent="0.45">
      <c r="A245" s="3">
        <v>45660</v>
      </c>
      <c r="B245" s="14" t="s">
        <v>639</v>
      </c>
      <c r="C245" s="9" t="s">
        <v>114</v>
      </c>
      <c r="D245" s="13" t="s">
        <v>597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>
        <v>45670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>
        <v>0</v>
      </c>
      <c r="AG245" s="1" t="s">
        <v>143</v>
      </c>
      <c r="AH245" s="1" t="s">
        <v>68</v>
      </c>
      <c r="AI245" s="1">
        <v>4</v>
      </c>
      <c r="AJ245" s="3">
        <v>45670</v>
      </c>
      <c r="AK245" s="3">
        <v>45666</v>
      </c>
      <c r="AL245" s="3">
        <v>45660</v>
      </c>
      <c r="AM245" s="3">
        <v>45667</v>
      </c>
      <c r="AN245" s="3">
        <v>45668</v>
      </c>
      <c r="AO245" s="3">
        <v>45668</v>
      </c>
      <c r="AP245" s="3">
        <v>45665</v>
      </c>
      <c r="AQ245" s="3">
        <v>45669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396.82856033333326</v>
      </c>
    </row>
    <row r="246" spans="1:56" ht="28.5" customHeight="1" x14ac:dyDescent="0.45">
      <c r="A246" s="3">
        <v>45643</v>
      </c>
      <c r="B246" s="14" t="s">
        <v>510</v>
      </c>
      <c r="C246" s="9" t="s">
        <v>114</v>
      </c>
      <c r="D246" s="13" t="s">
        <v>228</v>
      </c>
      <c r="E246" s="9">
        <v>21</v>
      </c>
      <c r="F246" s="9">
        <v>40</v>
      </c>
      <c r="G246" s="9" t="s">
        <v>60</v>
      </c>
      <c r="H246" s="9" t="s">
        <v>66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113.97964300799998</v>
      </c>
      <c r="Q246" s="10">
        <v>0</v>
      </c>
      <c r="R246" s="10">
        <v>113.97964300799998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5797.55</v>
      </c>
      <c r="AB246" s="8">
        <v>0</v>
      </c>
      <c r="AC246" s="8">
        <v>5797.55</v>
      </c>
      <c r="AD246" s="8">
        <v>0</v>
      </c>
      <c r="AE246" s="8">
        <v>5797.55</v>
      </c>
      <c r="AF246" s="8">
        <v>0</v>
      </c>
      <c r="AG246" s="1" t="s">
        <v>141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416.92114566666663</v>
      </c>
    </row>
    <row r="247" spans="1:56" ht="28.5" customHeight="1" x14ac:dyDescent="0.45">
      <c r="A247" s="3" t="s">
        <v>172</v>
      </c>
      <c r="B247" s="14" t="s">
        <v>172</v>
      </c>
      <c r="C247" s="9" t="s">
        <v>251</v>
      </c>
      <c r="D247" s="13" t="s">
        <v>61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92</v>
      </c>
      <c r="M247" s="10">
        <v>22</v>
      </c>
      <c r="N247" s="9">
        <v>40</v>
      </c>
      <c r="O247" s="9">
        <v>40</v>
      </c>
      <c r="P247" s="10">
        <v>868.41632767999988</v>
      </c>
      <c r="Q247" s="10">
        <v>0</v>
      </c>
      <c r="R247" s="10">
        <v>868.41632767999988</v>
      </c>
      <c r="S247" s="9" t="s">
        <v>71</v>
      </c>
      <c r="T247" s="12">
        <v>45687</v>
      </c>
      <c r="U247" s="11">
        <v>40000</v>
      </c>
      <c r="V247" s="10">
        <v>0</v>
      </c>
      <c r="W247" s="10">
        <v>40000</v>
      </c>
      <c r="X247" s="10">
        <v>0</v>
      </c>
      <c r="Y247" s="10">
        <v>42000</v>
      </c>
      <c r="Z247" s="9" t="s">
        <v>150</v>
      </c>
      <c r="AA247" s="8">
        <v>43027.600000000006</v>
      </c>
      <c r="AB247" s="8">
        <v>0</v>
      </c>
      <c r="AC247" s="8">
        <v>43027.600000000006</v>
      </c>
      <c r="AD247" s="8">
        <v>0</v>
      </c>
      <c r="AE247" s="8">
        <v>43027.600000000006</v>
      </c>
      <c r="AF247" s="8">
        <v>0</v>
      </c>
      <c r="AG247" s="1" t="s">
        <v>141</v>
      </c>
      <c r="AH247" s="1" t="s">
        <v>68</v>
      </c>
      <c r="AI247" s="1">
        <v>4</v>
      </c>
      <c r="AJ247" s="3">
        <v>45687</v>
      </c>
      <c r="AK247" s="3">
        <v>45683</v>
      </c>
      <c r="AL247" s="3">
        <v>45677</v>
      </c>
      <c r="AM247" s="3">
        <v>45684</v>
      </c>
      <c r="AN247" s="3">
        <v>45685</v>
      </c>
      <c r="AO247" s="3">
        <v>45685</v>
      </c>
      <c r="AP247" s="3">
        <v>45682</v>
      </c>
      <c r="AQ247" s="3">
        <v>45686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3094.2581413333332</v>
      </c>
    </row>
    <row r="248" spans="1:56" ht="28.5" customHeight="1" x14ac:dyDescent="0.45">
      <c r="A248" s="3" t="s">
        <v>172</v>
      </c>
      <c r="B248" s="14" t="s">
        <v>172</v>
      </c>
      <c r="C248" s="9" t="s">
        <v>132</v>
      </c>
      <c r="D248" s="13" t="s">
        <v>59</v>
      </c>
      <c r="E248" s="9">
        <v>21</v>
      </c>
      <c r="F248" s="9">
        <v>37</v>
      </c>
      <c r="G248" s="9" t="s">
        <v>60</v>
      </c>
      <c r="H248" s="9" t="s">
        <v>76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 t="s">
        <v>63</v>
      </c>
      <c r="U248" s="11">
        <v>40000</v>
      </c>
      <c r="V248" s="10">
        <v>0</v>
      </c>
      <c r="W248" s="10">
        <v>40000</v>
      </c>
      <c r="X248" s="10">
        <v>0</v>
      </c>
      <c r="Y248" s="10">
        <v>0</v>
      </c>
      <c r="Z248" s="9" t="s">
        <v>150</v>
      </c>
      <c r="AA248" s="8">
        <v>43027.600000000006</v>
      </c>
      <c r="AB248" s="8">
        <v>43027.600000000006</v>
      </c>
      <c r="AC248" s="8">
        <v>0</v>
      </c>
      <c r="AD248" s="8">
        <v>43027.600000000006</v>
      </c>
      <c r="AE248" s="8">
        <v>0</v>
      </c>
      <c r="AF248" s="8">
        <v>0</v>
      </c>
      <c r="AG248" s="1" t="s">
        <v>140</v>
      </c>
      <c r="AH248" s="1" t="s">
        <v>195</v>
      </c>
      <c r="AI248" s="1">
        <v>2</v>
      </c>
      <c r="AJ248" s="3" t="s">
        <v>63</v>
      </c>
      <c r="AK248" s="3" t="e">
        <v>#VALUE!</v>
      </c>
      <c r="AL248" s="3">
        <v>0</v>
      </c>
      <c r="AM248" s="3">
        <v>0</v>
      </c>
      <c r="AN248" s="3">
        <v>0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190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151</v>
      </c>
      <c r="BD248" s="56">
        <v>0</v>
      </c>
    </row>
    <row r="249" spans="1:56" ht="28.5" customHeight="1" x14ac:dyDescent="0.45">
      <c r="A249" s="3">
        <v>45548</v>
      </c>
      <c r="B249" s="14" t="s">
        <v>268</v>
      </c>
      <c r="C249" s="9" t="s">
        <v>114</v>
      </c>
      <c r="D249" s="13" t="s">
        <v>256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91</v>
      </c>
      <c r="M249" s="10">
        <v>22</v>
      </c>
      <c r="N249" s="9">
        <v>40</v>
      </c>
      <c r="O249" s="9">
        <v>40</v>
      </c>
      <c r="P249" s="10">
        <v>217.10408191999997</v>
      </c>
      <c r="Q249" s="10">
        <v>0</v>
      </c>
      <c r="R249" s="10">
        <v>217.10408191999997</v>
      </c>
      <c r="S249" s="9" t="s">
        <v>67</v>
      </c>
      <c r="T249" s="12" t="s">
        <v>63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150</v>
      </c>
      <c r="AA249" s="8">
        <v>11036.3</v>
      </c>
      <c r="AB249" s="8">
        <v>0</v>
      </c>
      <c r="AC249" s="8">
        <v>11036.3</v>
      </c>
      <c r="AD249" s="8">
        <v>0</v>
      </c>
      <c r="AE249" s="8">
        <v>11036.3</v>
      </c>
      <c r="AF249" s="8">
        <v>0</v>
      </c>
      <c r="AG249" s="1" t="s">
        <v>140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151</v>
      </c>
      <c r="BD249" s="56">
        <v>793.65712066666651</v>
      </c>
    </row>
    <row r="250" spans="1:56" ht="28.5" customHeight="1" x14ac:dyDescent="0.45">
      <c r="A250" s="3">
        <v>45066</v>
      </c>
      <c r="B250" s="14" t="s">
        <v>159</v>
      </c>
      <c r="C250" s="9" t="s">
        <v>80</v>
      </c>
      <c r="D250" s="13" t="s">
        <v>158</v>
      </c>
      <c r="E250" s="9">
        <v>21</v>
      </c>
      <c r="F250" s="9">
        <v>38</v>
      </c>
      <c r="G250" s="9" t="s">
        <v>60</v>
      </c>
      <c r="H250" s="9" t="s">
        <v>76</v>
      </c>
      <c r="I250" s="9">
        <v>102</v>
      </c>
      <c r="J250" s="9" t="s">
        <v>57</v>
      </c>
      <c r="K250" s="9">
        <v>5</v>
      </c>
      <c r="L250" s="9" t="s">
        <v>92</v>
      </c>
      <c r="M250" s="10">
        <v>22</v>
      </c>
      <c r="N250" s="9">
        <v>40</v>
      </c>
      <c r="O250" s="9">
        <v>40</v>
      </c>
      <c r="P250" s="10">
        <v>108.55204095999999</v>
      </c>
      <c r="Q250" s="10">
        <v>0</v>
      </c>
      <c r="R250" s="10">
        <v>108.55204095999999</v>
      </c>
      <c r="S250" s="9" t="s">
        <v>67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150</v>
      </c>
      <c r="AA250" s="8">
        <v>5518.15</v>
      </c>
      <c r="AB250" s="8">
        <v>5518.15</v>
      </c>
      <c r="AC250" s="8">
        <v>0</v>
      </c>
      <c r="AD250" s="8">
        <v>5518.15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151</v>
      </c>
      <c r="BD250" s="56">
        <v>0</v>
      </c>
    </row>
    <row r="251" spans="1:56" ht="28.5" customHeight="1" x14ac:dyDescent="0.45">
      <c r="A251" s="3">
        <v>45243</v>
      </c>
      <c r="B251" s="14" t="s">
        <v>174</v>
      </c>
      <c r="C251" s="9" t="s">
        <v>114</v>
      </c>
      <c r="D251" s="13" t="s">
        <v>173</v>
      </c>
      <c r="E251" s="9">
        <v>21</v>
      </c>
      <c r="F251" s="9">
        <v>40</v>
      </c>
      <c r="G251" s="9" t="s">
        <v>60</v>
      </c>
      <c r="H251" s="9" t="s">
        <v>76</v>
      </c>
      <c r="I251" s="9">
        <v>108</v>
      </c>
      <c r="J251" s="9" t="s">
        <v>57</v>
      </c>
      <c r="K251" s="9">
        <v>5</v>
      </c>
      <c r="L251" s="9" t="s">
        <v>91</v>
      </c>
      <c r="M251" s="10">
        <v>22</v>
      </c>
      <c r="N251" s="9">
        <v>42</v>
      </c>
      <c r="O251" s="9">
        <v>40</v>
      </c>
      <c r="P251" s="10">
        <v>2.7811032893951997</v>
      </c>
      <c r="Q251" s="10">
        <v>0</v>
      </c>
      <c r="R251" s="10">
        <v>2.7811032893951997</v>
      </c>
      <c r="S251" s="9" t="s">
        <v>67</v>
      </c>
      <c r="T251" s="12" t="s">
        <v>168</v>
      </c>
      <c r="U251" s="11">
        <v>5000</v>
      </c>
      <c r="V251" s="10">
        <v>4878</v>
      </c>
      <c r="W251" s="10">
        <v>122</v>
      </c>
      <c r="X251" s="10">
        <v>10497</v>
      </c>
      <c r="Y251" s="10">
        <v>0</v>
      </c>
      <c r="Z251" s="9" t="s">
        <v>150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142</v>
      </c>
      <c r="AH251" s="1" t="s">
        <v>68</v>
      </c>
      <c r="AI251" s="1">
        <v>4</v>
      </c>
      <c r="AJ251" s="3" t="s">
        <v>168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151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>
        <v>0</v>
      </c>
      <c r="H252" s="9">
        <v>0</v>
      </c>
      <c r="I252" s="9">
        <v>74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 t="s">
        <v>83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150</v>
      </c>
      <c r="AA252" s="8">
        <v>247019.2478325</v>
      </c>
      <c r="AB252" s="8">
        <v>54343.30000000001</v>
      </c>
      <c r="AC252" s="8">
        <v>192675.94783249998</v>
      </c>
      <c r="AD252" s="8">
        <v>54343.30000000001</v>
      </c>
      <c r="AE252" s="8">
        <v>192675.94783249998</v>
      </c>
      <c r="AF252" s="8" t="s">
        <v>58</v>
      </c>
      <c r="AG252" s="1" t="s">
        <v>142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152</v>
      </c>
      <c r="BD252" s="56">
        <v>0</v>
      </c>
    </row>
    <row r="253" spans="1:56" ht="28.5" customHeight="1" x14ac:dyDescent="0.45">
      <c r="A253" s="3">
        <v>45637</v>
      </c>
      <c r="B253" s="14" t="s">
        <v>478</v>
      </c>
      <c r="C253" s="9" t="s">
        <v>447</v>
      </c>
      <c r="D253" s="13" t="s">
        <v>457</v>
      </c>
      <c r="E253" s="9">
        <v>23</v>
      </c>
      <c r="F253" s="9">
        <v>38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93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45663</v>
      </c>
      <c r="U253" s="11">
        <v>5000</v>
      </c>
      <c r="V253" s="10">
        <v>0</v>
      </c>
      <c r="W253" s="10">
        <v>5000</v>
      </c>
      <c r="X253" s="10">
        <v>5100</v>
      </c>
      <c r="Y253" s="10">
        <v>0</v>
      </c>
      <c r="Z253" s="9" t="s">
        <v>84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141</v>
      </c>
      <c r="AH253" s="1" t="s">
        <v>68</v>
      </c>
      <c r="AI253" s="1">
        <v>4</v>
      </c>
      <c r="AJ253" s="3">
        <v>45663</v>
      </c>
      <c r="AK253" s="3">
        <v>45659</v>
      </c>
      <c r="AL253" s="3">
        <v>45653</v>
      </c>
      <c r="AM253" s="3">
        <v>45660</v>
      </c>
      <c r="AN253" s="3">
        <v>45661</v>
      </c>
      <c r="AO253" s="3">
        <v>45661</v>
      </c>
      <c r="AP253" s="3">
        <v>45658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45637</v>
      </c>
      <c r="B254" s="14" t="s">
        <v>478</v>
      </c>
      <c r="C254" s="9" t="s">
        <v>447</v>
      </c>
      <c r="D254" s="13" t="s">
        <v>458</v>
      </c>
      <c r="E254" s="9">
        <v>23</v>
      </c>
      <c r="F254" s="9">
        <v>38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45663</v>
      </c>
      <c r="U254" s="11">
        <v>5000</v>
      </c>
      <c r="V254" s="10">
        <v>0</v>
      </c>
      <c r="W254" s="10">
        <v>5000</v>
      </c>
      <c r="X254" s="10">
        <v>5100</v>
      </c>
      <c r="Y254" s="10">
        <v>0</v>
      </c>
      <c r="Z254" s="9" t="s">
        <v>84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141</v>
      </c>
      <c r="AH254" s="1" t="s">
        <v>68</v>
      </c>
      <c r="AI254" s="1">
        <v>4</v>
      </c>
      <c r="AJ254" s="3">
        <v>45663</v>
      </c>
      <c r="AK254" s="3">
        <v>45659</v>
      </c>
      <c r="AL254" s="3">
        <v>45653</v>
      </c>
      <c r="AM254" s="3">
        <v>45660</v>
      </c>
      <c r="AN254" s="3">
        <v>45661</v>
      </c>
      <c r="AO254" s="3">
        <v>45661</v>
      </c>
      <c r="AP254" s="3">
        <v>45658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106</v>
      </c>
      <c r="BD254" s="56">
        <v>0</v>
      </c>
    </row>
    <row r="255" spans="1:56" ht="28.5" customHeight="1" x14ac:dyDescent="0.45">
      <c r="A255" s="3">
        <v>45660</v>
      </c>
      <c r="B255" s="14" t="s">
        <v>661</v>
      </c>
      <c r="C255" s="9" t="s">
        <v>662</v>
      </c>
      <c r="D255" s="13" t="s">
        <v>663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 t="s">
        <v>92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45677</v>
      </c>
      <c r="U255" s="11">
        <v>25000</v>
      </c>
      <c r="V255" s="10">
        <v>0</v>
      </c>
      <c r="W255" s="10">
        <v>25000</v>
      </c>
      <c r="X255" s="10">
        <v>0</v>
      </c>
      <c r="Y255" s="10">
        <v>26250</v>
      </c>
      <c r="Z255" s="9" t="s">
        <v>84</v>
      </c>
      <c r="AA255" s="8">
        <v>24796.750000000004</v>
      </c>
      <c r="AB255" s="8">
        <v>1780</v>
      </c>
      <c r="AC255" s="8">
        <v>23016.750000000004</v>
      </c>
      <c r="AD255" s="8">
        <v>0</v>
      </c>
      <c r="AE255" s="8">
        <v>0</v>
      </c>
      <c r="AF255" s="8">
        <v>0</v>
      </c>
      <c r="AG255" s="1" t="s">
        <v>61</v>
      </c>
      <c r="AH255" s="1" t="s">
        <v>74</v>
      </c>
      <c r="AI255" s="1">
        <v>2</v>
      </c>
      <c r="AJ255" s="3">
        <v>45677</v>
      </c>
      <c r="AK255" s="3">
        <v>0</v>
      </c>
      <c r="AL255" s="3">
        <v>45668</v>
      </c>
      <c r="AM255" s="3">
        <v>45675</v>
      </c>
      <c r="AN255" s="3">
        <v>45676</v>
      </c>
      <c r="AO255" s="3">
        <v>45676</v>
      </c>
      <c r="AP255" s="3">
        <v>45672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1720.5020625</v>
      </c>
    </row>
    <row r="256" spans="1:56" ht="28.5" customHeight="1" x14ac:dyDescent="0.45">
      <c r="A256" s="3">
        <v>45660</v>
      </c>
      <c r="B256" s="14" t="s">
        <v>661</v>
      </c>
      <c r="C256" s="9" t="s">
        <v>662</v>
      </c>
      <c r="D256" s="13" t="s">
        <v>664</v>
      </c>
      <c r="E256" s="9">
        <v>23</v>
      </c>
      <c r="F256" s="9">
        <v>34</v>
      </c>
      <c r="G256" s="9" t="s">
        <v>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92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45677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84</v>
      </c>
      <c r="AA256" s="8">
        <v>9918.7000000000007</v>
      </c>
      <c r="AB256" s="8">
        <v>0</v>
      </c>
      <c r="AC256" s="8">
        <v>9918.7000000000007</v>
      </c>
      <c r="AD256" s="8">
        <v>0</v>
      </c>
      <c r="AE256" s="8">
        <v>0</v>
      </c>
      <c r="AF256" s="8">
        <v>0</v>
      </c>
      <c r="AG256" s="1" t="s">
        <v>61</v>
      </c>
      <c r="AH256" s="1" t="s">
        <v>74</v>
      </c>
      <c r="AI256" s="1">
        <v>2</v>
      </c>
      <c r="AJ256" s="3">
        <v>45677</v>
      </c>
      <c r="AK256" s="3">
        <v>0</v>
      </c>
      <c r="AL256" s="3">
        <v>45668</v>
      </c>
      <c r="AM256" s="3">
        <v>45675</v>
      </c>
      <c r="AN256" s="3">
        <v>45676</v>
      </c>
      <c r="AO256" s="3">
        <v>45676</v>
      </c>
      <c r="AP256" s="3">
        <v>45672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741.42282499999999</v>
      </c>
    </row>
    <row r="257" spans="1:56" ht="28.5" customHeight="1" x14ac:dyDescent="0.45">
      <c r="A257" s="3">
        <v>45660</v>
      </c>
      <c r="B257" s="14" t="s">
        <v>661</v>
      </c>
      <c r="C257" s="9" t="s">
        <v>662</v>
      </c>
      <c r="D257" s="13" t="s">
        <v>665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92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45677</v>
      </c>
      <c r="U257" s="11">
        <v>25000</v>
      </c>
      <c r="V257" s="10">
        <v>0</v>
      </c>
      <c r="W257" s="10">
        <v>25000</v>
      </c>
      <c r="X257" s="10">
        <v>0</v>
      </c>
      <c r="Y257" s="10">
        <v>26250</v>
      </c>
      <c r="Z257" s="9" t="s">
        <v>84</v>
      </c>
      <c r="AA257" s="8">
        <v>24796.750000000004</v>
      </c>
      <c r="AB257" s="8">
        <v>0</v>
      </c>
      <c r="AC257" s="8">
        <v>24796.750000000004</v>
      </c>
      <c r="AD257" s="8">
        <v>0</v>
      </c>
      <c r="AE257" s="8">
        <v>0</v>
      </c>
      <c r="AF257" s="8">
        <v>0</v>
      </c>
      <c r="AG257" s="1" t="s">
        <v>140</v>
      </c>
      <c r="AH257" s="1" t="s">
        <v>74</v>
      </c>
      <c r="AI257" s="1">
        <v>2</v>
      </c>
      <c r="AJ257" s="3">
        <v>45677</v>
      </c>
      <c r="AK257" s="3">
        <v>0</v>
      </c>
      <c r="AL257" s="3">
        <v>45668</v>
      </c>
      <c r="AM257" s="3">
        <v>45675</v>
      </c>
      <c r="AN257" s="3">
        <v>45676</v>
      </c>
      <c r="AO257" s="3">
        <v>45676</v>
      </c>
      <c r="AP257" s="3">
        <v>45672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106</v>
      </c>
      <c r="BD257" s="56">
        <v>1853.5570625</v>
      </c>
    </row>
    <row r="258" spans="1:56" ht="28.5" customHeight="1" x14ac:dyDescent="0.45">
      <c r="A258" s="3" t="s">
        <v>172</v>
      </c>
      <c r="B258" s="14" t="s">
        <v>172</v>
      </c>
      <c r="C258" s="9" t="s">
        <v>230</v>
      </c>
      <c r="D258" s="13" t="s">
        <v>61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93</v>
      </c>
      <c r="M258" s="10">
        <v>24</v>
      </c>
      <c r="N258" s="9">
        <v>37</v>
      </c>
      <c r="O258" s="9">
        <v>50</v>
      </c>
      <c r="P258" s="10">
        <v>273.84719423999996</v>
      </c>
      <c r="Q258" s="10">
        <v>0</v>
      </c>
      <c r="R258" s="10">
        <v>273.84719423999996</v>
      </c>
      <c r="S258" s="9" t="s">
        <v>156</v>
      </c>
      <c r="T258" s="12">
        <v>45687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84</v>
      </c>
      <c r="AA258" s="8">
        <v>9918.7000000000007</v>
      </c>
      <c r="AB258" s="8">
        <v>0</v>
      </c>
      <c r="AC258" s="8">
        <v>9918.7000000000007</v>
      </c>
      <c r="AD258" s="8">
        <v>0</v>
      </c>
      <c r="AE258" s="8">
        <v>0</v>
      </c>
      <c r="AF258" s="8">
        <v>0</v>
      </c>
      <c r="AG258" s="1" t="s">
        <v>140</v>
      </c>
      <c r="AH258" s="1" t="s">
        <v>72</v>
      </c>
      <c r="AI258" s="1">
        <v>3</v>
      </c>
      <c r="AJ258" s="3">
        <v>45687</v>
      </c>
      <c r="AK258" s="3">
        <v>0</v>
      </c>
      <c r="AL258" s="3">
        <v>45677</v>
      </c>
      <c r="AM258" s="3">
        <v>45684</v>
      </c>
      <c r="AN258" s="3">
        <v>45685</v>
      </c>
      <c r="AO258" s="3">
        <v>45685</v>
      </c>
      <c r="AP258" s="3">
        <v>45682</v>
      </c>
      <c r="AQ258" s="3">
        <v>45686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106</v>
      </c>
      <c r="BD258" s="56">
        <v>741.42282499999999</v>
      </c>
    </row>
    <row r="259" spans="1:56" ht="28.5" customHeight="1" x14ac:dyDescent="0.45">
      <c r="A259" s="3" t="s">
        <v>172</v>
      </c>
      <c r="B259" s="14" t="s">
        <v>172</v>
      </c>
      <c r="C259" s="9" t="s">
        <v>230</v>
      </c>
      <c r="D259" s="13" t="s">
        <v>61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93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156</v>
      </c>
      <c r="T259" s="12">
        <v>45687</v>
      </c>
      <c r="U259" s="11">
        <v>20000</v>
      </c>
      <c r="V259" s="10">
        <v>0</v>
      </c>
      <c r="W259" s="10">
        <v>20000</v>
      </c>
      <c r="X259" s="10">
        <v>0</v>
      </c>
      <c r="Y259" s="10">
        <v>21000</v>
      </c>
      <c r="Z259" s="9" t="s">
        <v>84</v>
      </c>
      <c r="AA259" s="8">
        <v>22072.6</v>
      </c>
      <c r="AB259" s="8">
        <v>0</v>
      </c>
      <c r="AC259" s="8">
        <v>22072.6</v>
      </c>
      <c r="AD259" s="8">
        <v>0</v>
      </c>
      <c r="AE259" s="8">
        <v>22072.6</v>
      </c>
      <c r="AF259" s="8">
        <v>0</v>
      </c>
      <c r="AG259" s="1" t="s">
        <v>140</v>
      </c>
      <c r="AH259" s="1" t="s">
        <v>68</v>
      </c>
      <c r="AI259" s="1">
        <v>4</v>
      </c>
      <c r="AJ259" s="3">
        <v>45687</v>
      </c>
      <c r="AK259" s="3">
        <v>45683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106</v>
      </c>
      <c r="BD259" s="56">
        <v>1649.9268499999996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23</v>
      </c>
      <c r="F260" s="9">
        <v>34</v>
      </c>
      <c r="G260" s="9" t="s">
        <v>60</v>
      </c>
      <c r="H260" s="9">
        <v>0</v>
      </c>
      <c r="I260" s="9">
        <v>68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84</v>
      </c>
      <c r="AA260" s="8">
        <v>91503.5</v>
      </c>
      <c r="AB260" s="8">
        <v>1780</v>
      </c>
      <c r="AC260" s="8">
        <v>89723.5</v>
      </c>
      <c r="AD260" s="8">
        <v>0</v>
      </c>
      <c r="AE260" s="8">
        <v>22072.6</v>
      </c>
      <c r="AF260" s="8" t="s">
        <v>58</v>
      </c>
      <c r="AG260" s="1" t="s">
        <v>140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106</v>
      </c>
      <c r="BD260" s="56">
        <v>0</v>
      </c>
    </row>
    <row r="261" spans="1:56" ht="28.5" customHeight="1" x14ac:dyDescent="0.45">
      <c r="A261" s="3">
        <v>45661</v>
      </c>
      <c r="B261" s="14" t="s">
        <v>163</v>
      </c>
      <c r="C261" s="9" t="s">
        <v>666</v>
      </c>
      <c r="D261" s="13" t="s">
        <v>59</v>
      </c>
      <c r="E261" s="9">
        <v>23</v>
      </c>
      <c r="F261" s="9">
        <v>40</v>
      </c>
      <c r="G261" s="9" t="s">
        <v>60</v>
      </c>
      <c r="H261" s="9" t="s">
        <v>66</v>
      </c>
      <c r="I261" s="9">
        <v>105</v>
      </c>
      <c r="J261" s="9" t="s">
        <v>57</v>
      </c>
      <c r="K261" s="9">
        <v>5</v>
      </c>
      <c r="L261" s="9" t="s">
        <v>93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156</v>
      </c>
      <c r="T261" s="12">
        <v>45664</v>
      </c>
      <c r="U261" s="11">
        <v>1000</v>
      </c>
      <c r="V261" s="10">
        <v>0</v>
      </c>
      <c r="W261" s="10">
        <v>1000</v>
      </c>
      <c r="X261" s="10">
        <v>0</v>
      </c>
      <c r="Y261" s="10">
        <v>0</v>
      </c>
      <c r="Z261" s="9" t="s">
        <v>667</v>
      </c>
      <c r="AA261" s="8">
        <v>1159.5100000000002</v>
      </c>
      <c r="AB261" s="8">
        <v>0</v>
      </c>
      <c r="AC261" s="8">
        <v>1159.5100000000002</v>
      </c>
      <c r="AD261" s="8">
        <v>0</v>
      </c>
      <c r="AE261" s="8">
        <v>1159.5100000000002</v>
      </c>
      <c r="AF261" s="8" t="s">
        <v>590</v>
      </c>
      <c r="AG261" s="1" t="s">
        <v>140</v>
      </c>
      <c r="AH261" s="1" t="s">
        <v>195</v>
      </c>
      <c r="AI261" s="1">
        <v>2</v>
      </c>
      <c r="AJ261" s="3">
        <v>45664</v>
      </c>
      <c r="AK261" s="3">
        <v>45662</v>
      </c>
      <c r="AL261" s="3">
        <v>0</v>
      </c>
      <c r="AM261" s="3">
        <v>0</v>
      </c>
      <c r="AN261" s="3">
        <v>0</v>
      </c>
      <c r="AO261" s="3">
        <v>45663</v>
      </c>
      <c r="AP261" s="3">
        <v>45659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190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109</v>
      </c>
      <c r="BD261" s="56">
        <v>102.23013166666668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85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667</v>
      </c>
      <c r="AA262" s="8">
        <v>1159.5100000000002</v>
      </c>
      <c r="AB262" s="8">
        <v>0</v>
      </c>
      <c r="AC262" s="8">
        <v>1159.5100000000002</v>
      </c>
      <c r="AD262" s="8">
        <v>0</v>
      </c>
      <c r="AE262" s="8">
        <v>1159.5100000000002</v>
      </c>
      <c r="AF262" s="8" t="s">
        <v>58</v>
      </c>
      <c r="AG262" s="1" t="s">
        <v>140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668</v>
      </c>
      <c r="BD262" s="56">
        <v>0</v>
      </c>
    </row>
    <row r="263" spans="1:56" ht="28.5" customHeight="1" x14ac:dyDescent="0.45">
      <c r="A263" s="3">
        <v>45601</v>
      </c>
      <c r="B263" s="14" t="s">
        <v>322</v>
      </c>
      <c r="C263" s="9" t="s">
        <v>94</v>
      </c>
      <c r="D263" s="13" t="s">
        <v>111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100</v>
      </c>
      <c r="T263" s="12">
        <v>45666</v>
      </c>
      <c r="U263" s="11">
        <v>54000</v>
      </c>
      <c r="V263" s="10">
        <v>0</v>
      </c>
      <c r="W263" s="10">
        <v>54000</v>
      </c>
      <c r="X263" s="10">
        <v>50490</v>
      </c>
      <c r="Y263" s="10">
        <v>3685.5</v>
      </c>
      <c r="Z263" s="9" t="s">
        <v>101</v>
      </c>
      <c r="AA263" s="8">
        <v>3964.4554950000006</v>
      </c>
      <c r="AB263" s="8">
        <v>3964.4554950000006</v>
      </c>
      <c r="AC263" s="8">
        <v>0</v>
      </c>
      <c r="AD263" s="8">
        <v>0</v>
      </c>
      <c r="AE263" s="8">
        <v>0</v>
      </c>
      <c r="AF263" s="8">
        <v>45663</v>
      </c>
      <c r="AG263" s="1" t="s">
        <v>141</v>
      </c>
      <c r="AH263" s="1" t="s">
        <v>72</v>
      </c>
      <c r="AI263" s="1">
        <v>3</v>
      </c>
      <c r="AJ263" s="3">
        <v>45666</v>
      </c>
      <c r="AK263" s="3">
        <v>0</v>
      </c>
      <c r="AL263" s="3">
        <v>45656</v>
      </c>
      <c r="AM263" s="3">
        <v>45663</v>
      </c>
      <c r="AN263" s="3">
        <v>45664</v>
      </c>
      <c r="AO263" s="3">
        <v>45664</v>
      </c>
      <c r="AP263" s="3">
        <v>45661</v>
      </c>
      <c r="AQ263" s="3">
        <v>45665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138</v>
      </c>
      <c r="BD263" s="56">
        <v>0</v>
      </c>
    </row>
    <row r="264" spans="1:56" ht="28.5" customHeight="1" x14ac:dyDescent="0.45">
      <c r="A264" s="3">
        <v>45601</v>
      </c>
      <c r="B264" s="14" t="s">
        <v>322</v>
      </c>
      <c r="C264" s="9" t="s">
        <v>94</v>
      </c>
      <c r="D264" s="13" t="s">
        <v>111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24</v>
      </c>
      <c r="N264" s="9">
        <v>40</v>
      </c>
      <c r="O264" s="9">
        <v>55</v>
      </c>
      <c r="P264" s="10">
        <v>1758.5430635519999</v>
      </c>
      <c r="Q264" s="10">
        <v>0</v>
      </c>
      <c r="R264" s="10">
        <v>1758.5430635519999</v>
      </c>
      <c r="S264" s="9" t="s">
        <v>100</v>
      </c>
      <c r="T264" s="12">
        <v>45670</v>
      </c>
      <c r="U264" s="11">
        <v>54000</v>
      </c>
      <c r="V264" s="10">
        <v>0</v>
      </c>
      <c r="W264" s="10">
        <v>54000</v>
      </c>
      <c r="X264" s="10">
        <v>0</v>
      </c>
      <c r="Y264" s="10">
        <v>56700</v>
      </c>
      <c r="Z264" s="9" t="s">
        <v>101</v>
      </c>
      <c r="AA264" s="8">
        <v>58087.26</v>
      </c>
      <c r="AB264" s="8">
        <v>38003</v>
      </c>
      <c r="AC264" s="8">
        <v>20084.260000000002</v>
      </c>
      <c r="AD264" s="8">
        <v>0</v>
      </c>
      <c r="AE264" s="8">
        <v>0</v>
      </c>
      <c r="AF264" s="8">
        <v>45666</v>
      </c>
      <c r="AG264" s="1" t="s">
        <v>141</v>
      </c>
      <c r="AH264" s="1" t="s">
        <v>72</v>
      </c>
      <c r="AI264" s="1">
        <v>3</v>
      </c>
      <c r="AJ264" s="3">
        <v>45670</v>
      </c>
      <c r="AK264" s="3">
        <v>0</v>
      </c>
      <c r="AL264" s="3">
        <v>45660</v>
      </c>
      <c r="AM264" s="3">
        <v>45667</v>
      </c>
      <c r="AN264" s="3">
        <v>45668</v>
      </c>
      <c r="AO264" s="3">
        <v>45668</v>
      </c>
      <c r="AP264" s="3">
        <v>45665</v>
      </c>
      <c r="AQ264" s="3">
        <v>45669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 t="s">
        <v>598</v>
      </c>
      <c r="AZ264" s="2">
        <v>0</v>
      </c>
      <c r="BA264" s="2">
        <v>0</v>
      </c>
      <c r="BB264" s="2">
        <v>0</v>
      </c>
      <c r="BC264" s="1" t="s">
        <v>138</v>
      </c>
      <c r="BD264" s="56">
        <v>2572.8662324944444</v>
      </c>
    </row>
    <row r="265" spans="1:56" ht="28.5" customHeight="1" x14ac:dyDescent="0.45">
      <c r="A265" s="3">
        <v>45601</v>
      </c>
      <c r="B265" s="14" t="s">
        <v>322</v>
      </c>
      <c r="C265" s="9" t="s">
        <v>94</v>
      </c>
      <c r="D265" s="13" t="s">
        <v>111</v>
      </c>
      <c r="E265" s="9">
        <v>23</v>
      </c>
      <c r="F265" s="9">
        <v>37</v>
      </c>
      <c r="G265" s="9" t="s">
        <v>60</v>
      </c>
      <c r="H265" s="9">
        <v>0</v>
      </c>
      <c r="I265" s="9">
        <v>130</v>
      </c>
      <c r="J265" s="9" t="s">
        <v>57</v>
      </c>
      <c r="K265" s="9">
        <v>5</v>
      </c>
      <c r="L265" s="9" t="s">
        <v>92</v>
      </c>
      <c r="M265" s="10">
        <v>24</v>
      </c>
      <c r="N265" s="9">
        <v>40</v>
      </c>
      <c r="O265" s="9">
        <v>55</v>
      </c>
      <c r="P265" s="10">
        <v>0</v>
      </c>
      <c r="Q265" s="10">
        <v>0</v>
      </c>
      <c r="R265" s="10">
        <v>0</v>
      </c>
      <c r="S265" s="9" t="s">
        <v>100</v>
      </c>
      <c r="T265" s="12">
        <v>45673</v>
      </c>
      <c r="U265" s="11">
        <v>54000</v>
      </c>
      <c r="V265" s="10">
        <v>54000</v>
      </c>
      <c r="W265" s="10">
        <v>0</v>
      </c>
      <c r="X265" s="10">
        <v>0</v>
      </c>
      <c r="Y265" s="10">
        <v>0</v>
      </c>
      <c r="Z265" s="9" t="s">
        <v>101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45670</v>
      </c>
      <c r="AG265" s="1" t="s">
        <v>141</v>
      </c>
      <c r="AH265" s="1" t="s">
        <v>72</v>
      </c>
      <c r="AI265" s="1">
        <v>3</v>
      </c>
      <c r="AJ265" s="3">
        <v>45673</v>
      </c>
      <c r="AK265" s="3">
        <v>0</v>
      </c>
      <c r="AL265" s="3">
        <v>45663</v>
      </c>
      <c r="AM265" s="3">
        <v>45670</v>
      </c>
      <c r="AN265" s="3">
        <v>45671</v>
      </c>
      <c r="AO265" s="3">
        <v>45671</v>
      </c>
      <c r="AP265" s="3">
        <v>45668</v>
      </c>
      <c r="AQ265" s="3">
        <v>45672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 t="s">
        <v>599</v>
      </c>
      <c r="AZ265" s="2">
        <v>0</v>
      </c>
      <c r="BA265" s="2">
        <v>0</v>
      </c>
      <c r="BB265" s="2">
        <v>0</v>
      </c>
      <c r="BC265" s="1" t="s">
        <v>138</v>
      </c>
      <c r="BD265" s="56">
        <v>0</v>
      </c>
    </row>
    <row r="266" spans="1:56" ht="28.5" customHeight="1" x14ac:dyDescent="0.45">
      <c r="A266" s="3">
        <v>45601</v>
      </c>
      <c r="B266" s="14" t="s">
        <v>322</v>
      </c>
      <c r="C266" s="9" t="s">
        <v>94</v>
      </c>
      <c r="D266" s="13" t="s">
        <v>189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92</v>
      </c>
      <c r="M266" s="10">
        <v>24</v>
      </c>
      <c r="N266" s="9">
        <v>40</v>
      </c>
      <c r="O266" s="9">
        <v>55</v>
      </c>
      <c r="P266" s="10">
        <v>1693.4118389759997</v>
      </c>
      <c r="Q266" s="10">
        <v>0</v>
      </c>
      <c r="R266" s="10">
        <v>1693.4118389759997</v>
      </c>
      <c r="S266" s="9" t="s">
        <v>100</v>
      </c>
      <c r="T266" s="12">
        <v>45677</v>
      </c>
      <c r="U266" s="11">
        <v>54000</v>
      </c>
      <c r="V266" s="10">
        <v>2000</v>
      </c>
      <c r="W266" s="10">
        <v>52000</v>
      </c>
      <c r="X266" s="10">
        <v>0</v>
      </c>
      <c r="Y266" s="10">
        <v>54600</v>
      </c>
      <c r="Z266" s="9" t="s">
        <v>101</v>
      </c>
      <c r="AA266" s="8">
        <v>55935.880000000005</v>
      </c>
      <c r="AB266" s="8">
        <v>0</v>
      </c>
      <c r="AC266" s="8">
        <v>55935.880000000005</v>
      </c>
      <c r="AD266" s="8">
        <v>0</v>
      </c>
      <c r="AE266" s="8">
        <v>0</v>
      </c>
      <c r="AF266" s="8">
        <v>45673</v>
      </c>
      <c r="AG266" s="1" t="s">
        <v>141</v>
      </c>
      <c r="AH266" s="1" t="s">
        <v>72</v>
      </c>
      <c r="AI266" s="1">
        <v>3</v>
      </c>
      <c r="AJ266" s="3">
        <v>45677</v>
      </c>
      <c r="AK266" s="3">
        <v>0</v>
      </c>
      <c r="AL266" s="3">
        <v>45667</v>
      </c>
      <c r="AM266" s="3">
        <v>45674</v>
      </c>
      <c r="AN266" s="3">
        <v>45675</v>
      </c>
      <c r="AO266" s="3">
        <v>45675</v>
      </c>
      <c r="AP266" s="3">
        <v>45672</v>
      </c>
      <c r="AQ266" s="3">
        <v>45676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138</v>
      </c>
      <c r="BD266" s="56">
        <v>7165.588218677779</v>
      </c>
    </row>
    <row r="267" spans="1:56" ht="28.5" customHeight="1" x14ac:dyDescent="0.45">
      <c r="A267" s="3">
        <v>45601</v>
      </c>
      <c r="B267" s="14" t="s">
        <v>322</v>
      </c>
      <c r="C267" s="9" t="s">
        <v>94</v>
      </c>
      <c r="D267" s="13" t="s">
        <v>111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92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100</v>
      </c>
      <c r="T267" s="12">
        <v>45680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101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45677</v>
      </c>
      <c r="AG267" s="1" t="s">
        <v>141</v>
      </c>
      <c r="AH267" s="1" t="s">
        <v>72</v>
      </c>
      <c r="AI267" s="1">
        <v>3</v>
      </c>
      <c r="AJ267" s="3">
        <v>45680</v>
      </c>
      <c r="AK267" s="3">
        <v>0</v>
      </c>
      <c r="AL267" s="3">
        <v>45670</v>
      </c>
      <c r="AM267" s="3">
        <v>45677</v>
      </c>
      <c r="AN267" s="3">
        <v>45678</v>
      </c>
      <c r="AO267" s="3">
        <v>45678</v>
      </c>
      <c r="AP267" s="3">
        <v>45675</v>
      </c>
      <c r="AQ267" s="3">
        <v>45679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138</v>
      </c>
      <c r="BD267" s="56">
        <v>7441.1877655499993</v>
      </c>
    </row>
    <row r="268" spans="1:56" ht="28.5" customHeight="1" x14ac:dyDescent="0.45">
      <c r="A268" s="3">
        <v>45601</v>
      </c>
      <c r="B268" s="14" t="s">
        <v>322</v>
      </c>
      <c r="C268" s="9" t="s">
        <v>94</v>
      </c>
      <c r="D268" s="13" t="s">
        <v>189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92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100</v>
      </c>
      <c r="T268" s="12">
        <v>45684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101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141</v>
      </c>
      <c r="AH268" s="1" t="s">
        <v>72</v>
      </c>
      <c r="AI268" s="1">
        <v>3</v>
      </c>
      <c r="AJ268" s="3">
        <v>45684</v>
      </c>
      <c r="AK268" s="3">
        <v>0</v>
      </c>
      <c r="AL268" s="3">
        <v>45674</v>
      </c>
      <c r="AM268" s="3">
        <v>45681</v>
      </c>
      <c r="AN268" s="3">
        <v>45682</v>
      </c>
      <c r="AO268" s="3">
        <v>45682</v>
      </c>
      <c r="AP268" s="3">
        <v>45679</v>
      </c>
      <c r="AQ268" s="3">
        <v>45683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138</v>
      </c>
      <c r="BD268" s="56">
        <v>7441.1877655499993</v>
      </c>
    </row>
    <row r="269" spans="1:56" ht="28.5" customHeight="1" x14ac:dyDescent="0.45">
      <c r="A269" s="3">
        <v>45601</v>
      </c>
      <c r="B269" s="14" t="s">
        <v>322</v>
      </c>
      <c r="C269" s="9" t="s">
        <v>94</v>
      </c>
      <c r="D269" s="13" t="s">
        <v>111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92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100</v>
      </c>
      <c r="T269" s="12">
        <v>45687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101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72</v>
      </c>
      <c r="AI269" s="1">
        <v>3</v>
      </c>
      <c r="AJ269" s="3">
        <v>45687</v>
      </c>
      <c r="AK269" s="3">
        <v>0</v>
      </c>
      <c r="AL269" s="3">
        <v>45677</v>
      </c>
      <c r="AM269" s="3">
        <v>45684</v>
      </c>
      <c r="AN269" s="3">
        <v>45685</v>
      </c>
      <c r="AO269" s="3">
        <v>45685</v>
      </c>
      <c r="AP269" s="3">
        <v>45682</v>
      </c>
      <c r="AQ269" s="3">
        <v>45686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138</v>
      </c>
      <c r="BD269" s="56">
        <v>7441.1877655499993</v>
      </c>
    </row>
    <row r="270" spans="1:56" ht="28.5" customHeight="1" x14ac:dyDescent="0.45">
      <c r="A270" s="3">
        <v>45601</v>
      </c>
      <c r="B270" s="14" t="s">
        <v>322</v>
      </c>
      <c r="C270" s="9" t="s">
        <v>94</v>
      </c>
      <c r="D270" s="13" t="s">
        <v>111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92</v>
      </c>
      <c r="M270" s="10">
        <v>24</v>
      </c>
      <c r="N270" s="9">
        <v>40</v>
      </c>
      <c r="O270" s="9">
        <v>55</v>
      </c>
      <c r="P270" s="10">
        <v>16699.645981286398</v>
      </c>
      <c r="Q270" s="10">
        <v>0</v>
      </c>
      <c r="R270" s="10">
        <v>16699.645981286398</v>
      </c>
      <c r="S270" s="9" t="s">
        <v>100</v>
      </c>
      <c r="T270" s="12" t="s">
        <v>63</v>
      </c>
      <c r="U270" s="11">
        <v>512800</v>
      </c>
      <c r="V270" s="10">
        <v>0</v>
      </c>
      <c r="W270" s="10">
        <v>512800</v>
      </c>
      <c r="X270" s="10">
        <v>0</v>
      </c>
      <c r="Y270" s="10">
        <v>538440</v>
      </c>
      <c r="Z270" s="9" t="s">
        <v>101</v>
      </c>
      <c r="AA270" s="8">
        <v>551613.83200000005</v>
      </c>
      <c r="AB270" s="8">
        <v>0</v>
      </c>
      <c r="AC270" s="8">
        <v>551613.83200000005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138</v>
      </c>
      <c r="BD270" s="56">
        <v>70663.72381803779</v>
      </c>
    </row>
    <row r="271" spans="1:56" ht="28.5" customHeight="1" x14ac:dyDescent="0.45">
      <c r="A271" s="3">
        <v>45601</v>
      </c>
      <c r="B271" s="14" t="s">
        <v>322</v>
      </c>
      <c r="C271" s="9" t="s">
        <v>94</v>
      </c>
      <c r="D271" s="13" t="s">
        <v>189</v>
      </c>
      <c r="E271" s="9">
        <v>23</v>
      </c>
      <c r="F271" s="9">
        <v>37</v>
      </c>
      <c r="G271" s="9" t="s">
        <v>60</v>
      </c>
      <c r="H271" s="9">
        <v>0</v>
      </c>
      <c r="I271" s="9">
        <v>130</v>
      </c>
      <c r="J271" s="9" t="s">
        <v>57</v>
      </c>
      <c r="K271" s="9">
        <v>5</v>
      </c>
      <c r="L271" s="9" t="s">
        <v>92</v>
      </c>
      <c r="M271" s="10">
        <v>24</v>
      </c>
      <c r="N271" s="9">
        <v>40</v>
      </c>
      <c r="O271" s="9">
        <v>55</v>
      </c>
      <c r="P271" s="10">
        <v>32132.489644569599</v>
      </c>
      <c r="Q271" s="10">
        <v>0</v>
      </c>
      <c r="R271" s="10">
        <v>32132.489644569599</v>
      </c>
      <c r="S271" s="9" t="s">
        <v>100</v>
      </c>
      <c r="T271" s="12" t="s">
        <v>63</v>
      </c>
      <c r="U271" s="11">
        <v>986700</v>
      </c>
      <c r="V271" s="10">
        <v>0</v>
      </c>
      <c r="W271" s="10">
        <v>986700</v>
      </c>
      <c r="X271" s="10">
        <v>0</v>
      </c>
      <c r="Y271" s="10">
        <v>1036035</v>
      </c>
      <c r="Z271" s="9" t="s">
        <v>101</v>
      </c>
      <c r="AA271" s="8">
        <v>1061383.3230000001</v>
      </c>
      <c r="AB271" s="8">
        <v>0</v>
      </c>
      <c r="AC271" s="8">
        <v>1061383.3230000001</v>
      </c>
      <c r="AD271" s="8">
        <v>0</v>
      </c>
      <c r="AE271" s="8">
        <v>0</v>
      </c>
      <c r="AF271" s="8">
        <v>0</v>
      </c>
      <c r="AG271" s="1" t="s">
        <v>141</v>
      </c>
      <c r="AH271" s="1" t="s">
        <v>72</v>
      </c>
      <c r="AI271" s="1">
        <v>3</v>
      </c>
      <c r="AJ271" s="3" t="s">
        <v>63</v>
      </c>
      <c r="AK271" s="3">
        <v>0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138</v>
      </c>
      <c r="BD271" s="56">
        <v>135967.03644941084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37</v>
      </c>
      <c r="G272" s="9">
        <v>0</v>
      </c>
      <c r="H272" s="9">
        <v>0</v>
      </c>
      <c r="I272" s="9">
        <v>128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101</v>
      </c>
      <c r="AA272" s="8">
        <v>1905246.5304950001</v>
      </c>
      <c r="AB272" s="8">
        <v>41967.455495000002</v>
      </c>
      <c r="AC272" s="8">
        <v>1863279.0750000002</v>
      </c>
      <c r="AD272" s="8">
        <v>0</v>
      </c>
      <c r="AE272" s="8">
        <v>0</v>
      </c>
      <c r="AF272" s="8" t="s">
        <v>58</v>
      </c>
      <c r="AG272" s="1" t="s">
        <v>140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139</v>
      </c>
      <c r="BD272" s="56">
        <v>0</v>
      </c>
    </row>
    <row r="273" spans="1:56" ht="28.5" customHeight="1" x14ac:dyDescent="0.45">
      <c r="A273" s="3">
        <v>45629</v>
      </c>
      <c r="B273" s="14" t="s">
        <v>407</v>
      </c>
      <c r="C273" s="9" t="s">
        <v>94</v>
      </c>
      <c r="D273" s="13" t="s">
        <v>310</v>
      </c>
      <c r="E273" s="9">
        <v>24</v>
      </c>
      <c r="F273" s="9">
        <v>37</v>
      </c>
      <c r="G273" s="9" t="s">
        <v>60</v>
      </c>
      <c r="H273" s="9">
        <v>0</v>
      </c>
      <c r="I273" s="9">
        <v>130</v>
      </c>
      <c r="J273" s="9" t="s">
        <v>57</v>
      </c>
      <c r="K273" s="9">
        <v>5</v>
      </c>
      <c r="L273" s="9" t="s">
        <v>92</v>
      </c>
      <c r="M273" s="10">
        <v>25</v>
      </c>
      <c r="N273" s="9">
        <v>40</v>
      </c>
      <c r="O273" s="9">
        <v>55</v>
      </c>
      <c r="P273" s="10">
        <v>1370.4695171199996</v>
      </c>
      <c r="Q273" s="10">
        <v>0</v>
      </c>
      <c r="R273" s="10">
        <v>1370.4695171199996</v>
      </c>
      <c r="S273" s="9" t="s">
        <v>100</v>
      </c>
      <c r="T273" s="12">
        <v>45703</v>
      </c>
      <c r="U273" s="11">
        <v>40400</v>
      </c>
      <c r="V273" s="10">
        <v>0</v>
      </c>
      <c r="W273" s="10">
        <v>40400</v>
      </c>
      <c r="X273" s="10">
        <v>0</v>
      </c>
      <c r="Y273" s="10">
        <v>42420</v>
      </c>
      <c r="Z273" s="9" t="s">
        <v>311</v>
      </c>
      <c r="AA273" s="8">
        <v>43457.875999999997</v>
      </c>
      <c r="AB273" s="8">
        <v>14010</v>
      </c>
      <c r="AC273" s="8">
        <v>29447.875999999997</v>
      </c>
      <c r="AD273" s="8">
        <v>0</v>
      </c>
      <c r="AE273" s="8">
        <v>0</v>
      </c>
      <c r="AF273" s="8" t="s">
        <v>312</v>
      </c>
      <c r="AG273" s="1" t="s">
        <v>143</v>
      </c>
      <c r="AH273" s="1" t="s">
        <v>72</v>
      </c>
      <c r="AI273" s="1">
        <v>3</v>
      </c>
      <c r="AJ273" s="3">
        <v>45703</v>
      </c>
      <c r="AK273" s="3">
        <v>0</v>
      </c>
      <c r="AL273" s="3">
        <v>45693</v>
      </c>
      <c r="AM273" s="3">
        <v>45700</v>
      </c>
      <c r="AN273" s="3">
        <v>45701</v>
      </c>
      <c r="AO273" s="3">
        <v>45701</v>
      </c>
      <c r="AP273" s="3">
        <v>45698</v>
      </c>
      <c r="AQ273" s="3">
        <v>45702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313</v>
      </c>
      <c r="BD273" s="56">
        <v>3734.5796343199995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 t="s">
        <v>96</v>
      </c>
      <c r="E274" s="9">
        <v>24</v>
      </c>
      <c r="F274" s="9">
        <v>37</v>
      </c>
      <c r="G274" s="9">
        <v>0</v>
      </c>
      <c r="H274" s="9">
        <v>0</v>
      </c>
      <c r="I274" s="9">
        <v>125</v>
      </c>
      <c r="J274" s="9" t="s">
        <v>78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311</v>
      </c>
      <c r="AA274" s="8">
        <v>43457.875999999997</v>
      </c>
      <c r="AB274" s="8">
        <v>14010</v>
      </c>
      <c r="AC274" s="8">
        <v>29447.875999999997</v>
      </c>
      <c r="AD274" s="8">
        <v>0</v>
      </c>
      <c r="AE274" s="8">
        <v>0</v>
      </c>
      <c r="AF274" s="8" t="s">
        <v>58</v>
      </c>
      <c r="AG274" s="1" t="s">
        <v>143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314</v>
      </c>
      <c r="BD274" s="56">
        <v>0</v>
      </c>
    </row>
    <row r="275" spans="1:56" ht="28.5" customHeight="1" x14ac:dyDescent="0.45">
      <c r="A275" s="3">
        <v>45643</v>
      </c>
      <c r="B275" s="14" t="s">
        <v>511</v>
      </c>
      <c r="C275" s="9" t="s">
        <v>179</v>
      </c>
      <c r="D275" s="13" t="s">
        <v>59</v>
      </c>
      <c r="E275" s="9">
        <v>26</v>
      </c>
      <c r="F275" s="9">
        <v>39</v>
      </c>
      <c r="G275" s="9" t="s">
        <v>60</v>
      </c>
      <c r="H275" s="9">
        <v>0</v>
      </c>
      <c r="I275" s="9">
        <v>93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156</v>
      </c>
      <c r="T275" s="12">
        <v>45663</v>
      </c>
      <c r="U275" s="11">
        <v>7000</v>
      </c>
      <c r="V275" s="10">
        <v>0</v>
      </c>
      <c r="W275" s="10">
        <v>7000</v>
      </c>
      <c r="X275" s="10">
        <v>0</v>
      </c>
      <c r="Y275" s="10">
        <v>0</v>
      </c>
      <c r="Z275" s="9" t="s">
        <v>85</v>
      </c>
      <c r="AA275" s="8">
        <v>7920.9900000000007</v>
      </c>
      <c r="AB275" s="8">
        <v>0</v>
      </c>
      <c r="AC275" s="8">
        <v>7920.9900000000007</v>
      </c>
      <c r="AD275" s="8">
        <v>0</v>
      </c>
      <c r="AE275" s="8">
        <v>0</v>
      </c>
      <c r="AF275" s="8">
        <v>0</v>
      </c>
      <c r="AG275" s="1" t="s">
        <v>143</v>
      </c>
      <c r="AH275" s="1" t="s">
        <v>77</v>
      </c>
      <c r="AI275" s="1">
        <v>1</v>
      </c>
      <c r="AJ275" s="3">
        <v>45663</v>
      </c>
      <c r="AK275" s="3">
        <v>0</v>
      </c>
      <c r="AL275" s="3">
        <v>0</v>
      </c>
      <c r="AM275" s="3">
        <v>0</v>
      </c>
      <c r="AN275" s="3">
        <v>0</v>
      </c>
      <c r="AO275" s="3">
        <v>45662</v>
      </c>
      <c r="AP275" s="3">
        <v>45658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106</v>
      </c>
      <c r="BD275" s="56">
        <v>639.57593699999995</v>
      </c>
    </row>
    <row r="276" spans="1:56" ht="28.5" customHeight="1" x14ac:dyDescent="0.45">
      <c r="A276" s="3">
        <v>45650</v>
      </c>
      <c r="B276" s="14" t="s">
        <v>600</v>
      </c>
      <c r="C276" s="9" t="s">
        <v>601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102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45666</v>
      </c>
      <c r="U276" s="11">
        <v>5000</v>
      </c>
      <c r="V276" s="10">
        <v>0</v>
      </c>
      <c r="W276" s="10">
        <v>5000</v>
      </c>
      <c r="X276" s="10">
        <v>0</v>
      </c>
      <c r="Y276" s="10">
        <v>0</v>
      </c>
      <c r="Z276" s="9" t="s">
        <v>85</v>
      </c>
      <c r="AA276" s="8">
        <v>6216.65</v>
      </c>
      <c r="AB276" s="8">
        <v>0</v>
      </c>
      <c r="AC276" s="8">
        <v>6216.65</v>
      </c>
      <c r="AD276" s="8">
        <v>0</v>
      </c>
      <c r="AE276" s="8">
        <v>0</v>
      </c>
      <c r="AF276" s="8">
        <v>0</v>
      </c>
      <c r="AG276" s="1" t="s">
        <v>143</v>
      </c>
      <c r="AH276" s="1" t="s">
        <v>77</v>
      </c>
      <c r="AI276" s="1">
        <v>1</v>
      </c>
      <c r="AJ276" s="3">
        <v>45666</v>
      </c>
      <c r="AK276" s="3">
        <v>0</v>
      </c>
      <c r="AL276" s="3">
        <v>0</v>
      </c>
      <c r="AM276" s="3">
        <v>0</v>
      </c>
      <c r="AN276" s="3">
        <v>0</v>
      </c>
      <c r="AO276" s="3">
        <v>45665</v>
      </c>
      <c r="AP276" s="3">
        <v>45661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106</v>
      </c>
      <c r="BD276" s="56">
        <v>501.95995055555551</v>
      </c>
    </row>
    <row r="277" spans="1:56" ht="28.5" customHeight="1" x14ac:dyDescent="0.45">
      <c r="A277" s="3" t="s">
        <v>172</v>
      </c>
      <c r="B277" s="14" t="s">
        <v>172</v>
      </c>
      <c r="C277" s="9" t="s">
        <v>250</v>
      </c>
      <c r="D277" s="13" t="s">
        <v>61</v>
      </c>
      <c r="E277" s="9">
        <v>26</v>
      </c>
      <c r="F277" s="9">
        <v>41</v>
      </c>
      <c r="G277" s="9" t="s">
        <v>60</v>
      </c>
      <c r="H277" s="9">
        <v>0</v>
      </c>
      <c r="I277" s="9">
        <v>97</v>
      </c>
      <c r="J277" s="9" t="s">
        <v>57</v>
      </c>
      <c r="K277" s="9">
        <v>5</v>
      </c>
      <c r="L277" s="9" t="s">
        <v>92</v>
      </c>
      <c r="M277" s="10">
        <v>27</v>
      </c>
      <c r="N277" s="9">
        <v>43</v>
      </c>
      <c r="O277" s="9">
        <v>40</v>
      </c>
      <c r="P277" s="10">
        <v>286.42936262399996</v>
      </c>
      <c r="Q277" s="10">
        <v>0</v>
      </c>
      <c r="R277" s="10">
        <v>286.42936262399996</v>
      </c>
      <c r="S277" s="9" t="s">
        <v>273</v>
      </c>
      <c r="T277" s="12">
        <v>45687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85</v>
      </c>
      <c r="AA277" s="8">
        <v>11874.499999999998</v>
      </c>
      <c r="AB277" s="8">
        <v>0</v>
      </c>
      <c r="AC277" s="8">
        <v>11874.499999999998</v>
      </c>
      <c r="AD277" s="8">
        <v>0</v>
      </c>
      <c r="AE277" s="8">
        <v>0</v>
      </c>
      <c r="AF277" s="8">
        <v>0</v>
      </c>
      <c r="AG277" s="1" t="s">
        <v>140</v>
      </c>
      <c r="AH277" s="1" t="s">
        <v>72</v>
      </c>
      <c r="AI277" s="1">
        <v>3</v>
      </c>
      <c r="AJ277" s="3">
        <v>45687</v>
      </c>
      <c r="AK277" s="3">
        <v>0</v>
      </c>
      <c r="AL277" s="3">
        <v>45677</v>
      </c>
      <c r="AM277" s="3">
        <v>45684</v>
      </c>
      <c r="AN277" s="3">
        <v>45685</v>
      </c>
      <c r="AO277" s="3">
        <v>45685</v>
      </c>
      <c r="AP277" s="3">
        <v>45682</v>
      </c>
      <c r="AQ277" s="3">
        <v>45686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106</v>
      </c>
      <c r="BD277" s="56">
        <v>958.79990555555537</v>
      </c>
    </row>
    <row r="278" spans="1:56" ht="28.5" customHeight="1" x14ac:dyDescent="0.45">
      <c r="A278" s="3" t="s">
        <v>172</v>
      </c>
      <c r="B278" s="14" t="s">
        <v>172</v>
      </c>
      <c r="C278" s="9" t="s">
        <v>227</v>
      </c>
      <c r="D278" s="13" t="s">
        <v>59</v>
      </c>
      <c r="E278" s="9">
        <v>26</v>
      </c>
      <c r="F278" s="9">
        <v>40</v>
      </c>
      <c r="G278" s="9" t="s">
        <v>60</v>
      </c>
      <c r="H278" s="9">
        <v>0</v>
      </c>
      <c r="I278" s="9">
        <v>95</v>
      </c>
      <c r="J278" s="9" t="s">
        <v>57</v>
      </c>
      <c r="K278" s="9">
        <v>5</v>
      </c>
      <c r="L278" s="9" t="s">
        <v>93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45687</v>
      </c>
      <c r="U278" s="11">
        <v>5000</v>
      </c>
      <c r="V278" s="10">
        <v>0</v>
      </c>
      <c r="W278" s="10">
        <v>5000</v>
      </c>
      <c r="X278" s="10">
        <v>0</v>
      </c>
      <c r="Y278" s="10">
        <v>0</v>
      </c>
      <c r="Z278" s="9" t="s">
        <v>85</v>
      </c>
      <c r="AA278" s="8">
        <v>5797.55</v>
      </c>
      <c r="AB278" s="8">
        <v>0</v>
      </c>
      <c r="AC278" s="8">
        <v>5797.55</v>
      </c>
      <c r="AD278" s="8">
        <v>0</v>
      </c>
      <c r="AE278" s="8">
        <v>0</v>
      </c>
      <c r="AF278" s="8">
        <v>0</v>
      </c>
      <c r="AG278" s="1" t="s">
        <v>61</v>
      </c>
      <c r="AH278" s="1" t="s">
        <v>77</v>
      </c>
      <c r="AI278" s="1">
        <v>1</v>
      </c>
      <c r="AJ278" s="3">
        <v>45687</v>
      </c>
      <c r="AK278" s="3">
        <v>0</v>
      </c>
      <c r="AL278" s="3">
        <v>0</v>
      </c>
      <c r="AM278" s="3">
        <v>0</v>
      </c>
      <c r="AN278" s="3">
        <v>0</v>
      </c>
      <c r="AO278" s="3">
        <v>45686</v>
      </c>
      <c r="AP278" s="3">
        <v>45682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106</v>
      </c>
      <c r="BD278" s="56">
        <v>468.1199538888888</v>
      </c>
    </row>
    <row r="279" spans="1:56" ht="28.5" customHeight="1" x14ac:dyDescent="0.45">
      <c r="A279" s="3" t="s">
        <v>172</v>
      </c>
      <c r="B279" s="14" t="s">
        <v>172</v>
      </c>
      <c r="C279" s="9" t="s">
        <v>182</v>
      </c>
      <c r="D279" s="13" t="s">
        <v>59</v>
      </c>
      <c r="E279" s="9">
        <v>26</v>
      </c>
      <c r="F279" s="9">
        <v>42</v>
      </c>
      <c r="G279" s="9" t="s">
        <v>60</v>
      </c>
      <c r="H279" s="9">
        <v>0</v>
      </c>
      <c r="I279" s="9">
        <v>100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45687</v>
      </c>
      <c r="U279" s="11">
        <v>40000</v>
      </c>
      <c r="V279" s="10">
        <v>0</v>
      </c>
      <c r="W279" s="10">
        <v>40000</v>
      </c>
      <c r="X279" s="10">
        <v>0</v>
      </c>
      <c r="Y279" s="10">
        <v>0</v>
      </c>
      <c r="Z279" s="9" t="s">
        <v>85</v>
      </c>
      <c r="AA279" s="8">
        <v>48615.600000000006</v>
      </c>
      <c r="AB279" s="8">
        <v>0</v>
      </c>
      <c r="AC279" s="8">
        <v>48615.600000000006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45687</v>
      </c>
      <c r="AK279" s="3">
        <v>0</v>
      </c>
      <c r="AL279" s="3">
        <v>0</v>
      </c>
      <c r="AM279" s="3">
        <v>0</v>
      </c>
      <c r="AN279" s="3">
        <v>0</v>
      </c>
      <c r="AO279" s="3">
        <v>45686</v>
      </c>
      <c r="AP279" s="3">
        <v>45682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106</v>
      </c>
      <c r="BD279" s="56">
        <v>3925.4396133333335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26</v>
      </c>
      <c r="F280" s="9">
        <v>43</v>
      </c>
      <c r="G280" s="9" t="s">
        <v>60</v>
      </c>
      <c r="H280" s="9">
        <v>0</v>
      </c>
      <c r="I280" s="9">
        <v>102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85</v>
      </c>
      <c r="AA280" s="8">
        <v>80425.290000000008</v>
      </c>
      <c r="AB280" s="8">
        <v>0</v>
      </c>
      <c r="AC280" s="8">
        <v>80425.290000000008</v>
      </c>
      <c r="AD280" s="8">
        <v>0</v>
      </c>
      <c r="AE280" s="8">
        <v>0</v>
      </c>
      <c r="AF280" s="8" t="s">
        <v>58</v>
      </c>
      <c r="AG280" s="1" t="s">
        <v>140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106</v>
      </c>
      <c r="BD280" s="56">
        <v>0</v>
      </c>
    </row>
    <row r="281" spans="1:56" ht="28.5" customHeight="1" x14ac:dyDescent="0.45">
      <c r="A281" s="3" t="s">
        <v>172</v>
      </c>
      <c r="B281" s="14" t="s">
        <v>172</v>
      </c>
      <c r="C281" s="9" t="s">
        <v>293</v>
      </c>
      <c r="D281" s="13" t="s">
        <v>61</v>
      </c>
      <c r="E281" s="9">
        <v>26</v>
      </c>
      <c r="F281" s="9">
        <v>43</v>
      </c>
      <c r="G281" s="9" t="s">
        <v>60</v>
      </c>
      <c r="H281" s="9" t="s">
        <v>66</v>
      </c>
      <c r="I281" s="9">
        <v>140</v>
      </c>
      <c r="J281" s="9" t="s">
        <v>57</v>
      </c>
      <c r="K281" s="9">
        <v>5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261</v>
      </c>
      <c r="T281" s="12">
        <v>45687</v>
      </c>
      <c r="U281" s="11">
        <v>20000</v>
      </c>
      <c r="V281" s="10">
        <v>0</v>
      </c>
      <c r="W281" s="10">
        <v>20000</v>
      </c>
      <c r="X281" s="10">
        <v>0</v>
      </c>
      <c r="Y281" s="10">
        <v>21000</v>
      </c>
      <c r="Z281" s="9" t="s">
        <v>197</v>
      </c>
      <c r="AA281" s="8">
        <v>24866.6</v>
      </c>
      <c r="AB281" s="8">
        <v>3670</v>
      </c>
      <c r="AC281" s="8">
        <v>21196.6</v>
      </c>
      <c r="AD281" s="8">
        <v>3670</v>
      </c>
      <c r="AE281" s="8">
        <v>21196.6</v>
      </c>
      <c r="AF281" s="8">
        <v>0</v>
      </c>
      <c r="AG281" s="1" t="s">
        <v>140</v>
      </c>
      <c r="AH281" s="1" t="s">
        <v>68</v>
      </c>
      <c r="AI281" s="1">
        <v>4</v>
      </c>
      <c r="AJ281" s="3">
        <v>45687</v>
      </c>
      <c r="AK281" s="3">
        <v>45683</v>
      </c>
      <c r="AL281" s="3">
        <v>45677</v>
      </c>
      <c r="AM281" s="3">
        <v>45684</v>
      </c>
      <c r="AN281" s="3">
        <v>45685</v>
      </c>
      <c r="AO281" s="3">
        <v>45685</v>
      </c>
      <c r="AP281" s="3">
        <v>45682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65</v>
      </c>
      <c r="AY281" s="2">
        <v>0</v>
      </c>
      <c r="AZ281" s="2">
        <v>0</v>
      </c>
      <c r="BA281" s="2">
        <v>0</v>
      </c>
      <c r="BB281" s="2">
        <v>0</v>
      </c>
      <c r="BC281" s="1" t="s">
        <v>107</v>
      </c>
      <c r="BD281" s="56">
        <v>1904.3967511111107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26</v>
      </c>
      <c r="F282" s="9">
        <v>43</v>
      </c>
      <c r="G282" s="9">
        <v>0</v>
      </c>
      <c r="H282" s="9">
        <v>0</v>
      </c>
      <c r="I282" s="9">
        <v>100</v>
      </c>
      <c r="J282" s="9" t="s">
        <v>57</v>
      </c>
      <c r="K282" s="9">
        <v>5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197</v>
      </c>
      <c r="AA282" s="8">
        <v>24866.6</v>
      </c>
      <c r="AB282" s="8">
        <v>3670</v>
      </c>
      <c r="AC282" s="8">
        <v>21196.6</v>
      </c>
      <c r="AD282" s="8">
        <v>3670</v>
      </c>
      <c r="AE282" s="8">
        <v>21196.6</v>
      </c>
      <c r="AF282" s="8" t="s">
        <v>58</v>
      </c>
      <c r="AG282" s="1" t="s">
        <v>143</v>
      </c>
      <c r="AH282" s="1">
        <v>0</v>
      </c>
      <c r="AI282" s="1" t="s">
        <v>15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107</v>
      </c>
      <c r="BD282" s="56">
        <v>0</v>
      </c>
    </row>
    <row r="283" spans="1:56" ht="28.5" customHeight="1" x14ac:dyDescent="0.45">
      <c r="A283" s="3">
        <v>45642</v>
      </c>
      <c r="B283" s="14" t="s">
        <v>512</v>
      </c>
      <c r="C283" s="9" t="s">
        <v>128</v>
      </c>
      <c r="D283" s="13" t="s">
        <v>59</v>
      </c>
      <c r="E283" s="9">
        <v>26</v>
      </c>
      <c r="F283" s="9">
        <v>43</v>
      </c>
      <c r="G283" s="9" t="s">
        <v>60</v>
      </c>
      <c r="H283" s="9">
        <v>0</v>
      </c>
      <c r="I283" s="9">
        <v>116</v>
      </c>
      <c r="J283" s="9" t="s">
        <v>57</v>
      </c>
      <c r="K283" s="9">
        <v>5</v>
      </c>
      <c r="L283" s="9" t="s">
        <v>93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129</v>
      </c>
      <c r="T283" s="12">
        <v>45665</v>
      </c>
      <c r="U283" s="11">
        <v>20000</v>
      </c>
      <c r="V283" s="10">
        <v>6920</v>
      </c>
      <c r="W283" s="10">
        <v>13080</v>
      </c>
      <c r="X283" s="10">
        <v>0</v>
      </c>
      <c r="Y283" s="10">
        <v>0</v>
      </c>
      <c r="Z283" s="9" t="s">
        <v>377</v>
      </c>
      <c r="AA283" s="8">
        <v>16262.7564</v>
      </c>
      <c r="AB283" s="8">
        <v>1510</v>
      </c>
      <c r="AC283" s="8">
        <v>14752.7564</v>
      </c>
      <c r="AD283" s="8">
        <v>0</v>
      </c>
      <c r="AE283" s="8">
        <v>0</v>
      </c>
      <c r="AF283" s="8">
        <v>0</v>
      </c>
      <c r="AG283" s="1" t="s">
        <v>141</v>
      </c>
      <c r="AH283" s="1" t="s">
        <v>77</v>
      </c>
      <c r="AI283" s="1">
        <v>1</v>
      </c>
      <c r="AJ283" s="3">
        <v>45665</v>
      </c>
      <c r="AK283" s="3">
        <v>0</v>
      </c>
      <c r="AL283" s="3">
        <v>0</v>
      </c>
      <c r="AM283" s="3">
        <v>0</v>
      </c>
      <c r="AN283" s="3">
        <v>0</v>
      </c>
      <c r="AO283" s="3">
        <v>45664</v>
      </c>
      <c r="AP283" s="3">
        <v>45660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105</v>
      </c>
      <c r="BD283" s="56">
        <v>1466.096147128889</v>
      </c>
    </row>
    <row r="284" spans="1:56" ht="28.5" customHeight="1" x14ac:dyDescent="0.45">
      <c r="A284" s="3">
        <v>45642</v>
      </c>
      <c r="B284" s="14" t="s">
        <v>513</v>
      </c>
      <c r="C284" s="9" t="s">
        <v>128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93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129</v>
      </c>
      <c r="T284" s="12">
        <v>45674</v>
      </c>
      <c r="U284" s="11">
        <v>20000</v>
      </c>
      <c r="V284" s="10">
        <v>0</v>
      </c>
      <c r="W284" s="10">
        <v>20000</v>
      </c>
      <c r="X284" s="10">
        <v>0</v>
      </c>
      <c r="Y284" s="10">
        <v>0</v>
      </c>
      <c r="Z284" s="9" t="s">
        <v>377</v>
      </c>
      <c r="AA284" s="8">
        <v>24866.6</v>
      </c>
      <c r="AB284" s="8">
        <v>0</v>
      </c>
      <c r="AC284" s="8">
        <v>24866.6</v>
      </c>
      <c r="AD284" s="8">
        <v>0</v>
      </c>
      <c r="AE284" s="8">
        <v>0</v>
      </c>
      <c r="AF284" s="8">
        <v>0</v>
      </c>
      <c r="AG284" s="1" t="s">
        <v>141</v>
      </c>
      <c r="AH284" s="1" t="s">
        <v>77</v>
      </c>
      <c r="AI284" s="1">
        <v>1</v>
      </c>
      <c r="AJ284" s="3">
        <v>45674</v>
      </c>
      <c r="AK284" s="3">
        <v>0</v>
      </c>
      <c r="AL284" s="3">
        <v>0</v>
      </c>
      <c r="AM284" s="3">
        <v>0</v>
      </c>
      <c r="AN284" s="3">
        <v>0</v>
      </c>
      <c r="AO284" s="3">
        <v>45673</v>
      </c>
      <c r="AP284" s="3">
        <v>45669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105</v>
      </c>
      <c r="BD284" s="56">
        <v>2471.1874488888889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26</v>
      </c>
      <c r="F285" s="9">
        <v>43</v>
      </c>
      <c r="G285" s="9">
        <v>0</v>
      </c>
      <c r="H285" s="9">
        <v>0</v>
      </c>
      <c r="I285" s="9">
        <v>116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377</v>
      </c>
      <c r="AA285" s="8">
        <v>41129.356399999997</v>
      </c>
      <c r="AB285" s="8">
        <v>1510</v>
      </c>
      <c r="AC285" s="8">
        <v>39619.356399999997</v>
      </c>
      <c r="AD285" s="8">
        <v>0</v>
      </c>
      <c r="AE285" s="8">
        <v>0</v>
      </c>
      <c r="AF285" s="8" t="s">
        <v>58</v>
      </c>
      <c r="AG285" s="1" t="s">
        <v>140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378</v>
      </c>
      <c r="BD285" s="56">
        <v>0</v>
      </c>
    </row>
    <row r="286" spans="1:56" ht="28.5" customHeight="1" x14ac:dyDescent="0.45">
      <c r="A286" s="3">
        <v>45624</v>
      </c>
      <c r="B286" s="14" t="s">
        <v>380</v>
      </c>
      <c r="C286" s="9" t="s">
        <v>128</v>
      </c>
      <c r="D286" s="13" t="s">
        <v>191</v>
      </c>
      <c r="E286" s="9">
        <v>26</v>
      </c>
      <c r="F286" s="9">
        <v>43</v>
      </c>
      <c r="G286" s="9" t="s">
        <v>60</v>
      </c>
      <c r="H286" s="9" t="s">
        <v>66</v>
      </c>
      <c r="I286" s="9">
        <v>150</v>
      </c>
      <c r="J286" s="9" t="s">
        <v>57</v>
      </c>
      <c r="K286" s="9">
        <v>5</v>
      </c>
      <c r="L286" s="9" t="s">
        <v>93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129</v>
      </c>
      <c r="T286" s="12">
        <v>45672</v>
      </c>
      <c r="U286" s="11">
        <v>40000</v>
      </c>
      <c r="V286" s="10">
        <v>0</v>
      </c>
      <c r="W286" s="10">
        <v>40000</v>
      </c>
      <c r="X286" s="10">
        <v>0</v>
      </c>
      <c r="Y286" s="10">
        <v>42000</v>
      </c>
      <c r="Z286" s="9" t="s">
        <v>89</v>
      </c>
      <c r="AA286" s="8">
        <v>49733.2</v>
      </c>
      <c r="AB286" s="8">
        <v>13882</v>
      </c>
      <c r="AC286" s="8">
        <v>35851.199999999997</v>
      </c>
      <c r="AD286" s="8">
        <v>0</v>
      </c>
      <c r="AE286" s="8">
        <v>49733.2</v>
      </c>
      <c r="AF286" s="8" t="s">
        <v>590</v>
      </c>
      <c r="AG286" s="1" t="s">
        <v>140</v>
      </c>
      <c r="AH286" s="1" t="s">
        <v>68</v>
      </c>
      <c r="AI286" s="1">
        <v>4</v>
      </c>
      <c r="AJ286" s="3">
        <v>45672</v>
      </c>
      <c r="AK286" s="3">
        <v>45668</v>
      </c>
      <c r="AL286" s="3">
        <v>45662</v>
      </c>
      <c r="AM286" s="3">
        <v>45669</v>
      </c>
      <c r="AN286" s="3">
        <v>45670</v>
      </c>
      <c r="AO286" s="3">
        <v>45670</v>
      </c>
      <c r="AP286" s="3">
        <v>45667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108</v>
      </c>
      <c r="BD286" s="56">
        <v>3697.4537600000003</v>
      </c>
    </row>
    <row r="287" spans="1:56" ht="28.5" customHeight="1" x14ac:dyDescent="0.45">
      <c r="A287" s="3">
        <v>45659</v>
      </c>
      <c r="B287" s="14" t="s">
        <v>163</v>
      </c>
      <c r="C287" s="9" t="s">
        <v>128</v>
      </c>
      <c r="D287" s="13" t="s">
        <v>619</v>
      </c>
      <c r="E287" s="9">
        <v>26</v>
      </c>
      <c r="F287" s="9">
        <v>43</v>
      </c>
      <c r="G287" s="9" t="s">
        <v>60</v>
      </c>
      <c r="H287" s="9" t="s">
        <v>66</v>
      </c>
      <c r="I287" s="9">
        <v>150</v>
      </c>
      <c r="J287" s="9" t="s">
        <v>57</v>
      </c>
      <c r="K287" s="9">
        <v>5</v>
      </c>
      <c r="L287" s="9" t="s">
        <v>92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129</v>
      </c>
      <c r="T287" s="12">
        <v>45672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89</v>
      </c>
      <c r="AA287" s="8">
        <v>12433.3</v>
      </c>
      <c r="AB287" s="8">
        <v>0</v>
      </c>
      <c r="AC287" s="8">
        <v>12433.3</v>
      </c>
      <c r="AD287" s="8">
        <v>0</v>
      </c>
      <c r="AE287" s="8">
        <v>12433.3</v>
      </c>
      <c r="AF287" s="8" t="s">
        <v>590</v>
      </c>
      <c r="AG287" s="1" t="s">
        <v>143</v>
      </c>
      <c r="AH287" s="1" t="s">
        <v>68</v>
      </c>
      <c r="AI287" s="1">
        <v>4</v>
      </c>
      <c r="AJ287" s="3">
        <v>45672</v>
      </c>
      <c r="AK287" s="3">
        <v>45668</v>
      </c>
      <c r="AL287" s="3">
        <v>45662</v>
      </c>
      <c r="AM287" s="3">
        <v>45669</v>
      </c>
      <c r="AN287" s="3">
        <v>45670</v>
      </c>
      <c r="AO287" s="3">
        <v>45670</v>
      </c>
      <c r="AP287" s="3">
        <v>45667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65</v>
      </c>
      <c r="AY287" s="2">
        <v>0</v>
      </c>
      <c r="AZ287" s="2">
        <v>0</v>
      </c>
      <c r="BA287" s="2">
        <v>0</v>
      </c>
      <c r="BB287" s="2">
        <v>0</v>
      </c>
      <c r="BC287" s="1" t="s">
        <v>108</v>
      </c>
      <c r="BD287" s="56">
        <v>1282.2876733333333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26</v>
      </c>
      <c r="F288" s="9">
        <v>43</v>
      </c>
      <c r="G288" s="9">
        <v>0</v>
      </c>
      <c r="H288" s="9">
        <v>0</v>
      </c>
      <c r="I288" s="9">
        <v>120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89</v>
      </c>
      <c r="AA288" s="8">
        <v>62166.5</v>
      </c>
      <c r="AB288" s="8">
        <v>13882</v>
      </c>
      <c r="AC288" s="8">
        <v>48284.5</v>
      </c>
      <c r="AD288" s="8">
        <v>0</v>
      </c>
      <c r="AE288" s="8">
        <v>62166.5</v>
      </c>
      <c r="AF288" s="8" t="s">
        <v>58</v>
      </c>
      <c r="AG288" s="1" t="s">
        <v>141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110</v>
      </c>
      <c r="BD288" s="56">
        <v>0</v>
      </c>
    </row>
    <row r="289" spans="1:56" ht="28.5" customHeight="1" x14ac:dyDescent="0.45">
      <c r="A289" s="3">
        <v>45650</v>
      </c>
      <c r="B289" s="14" t="s">
        <v>602</v>
      </c>
      <c r="C289" s="9" t="s">
        <v>603</v>
      </c>
      <c r="D289" s="13" t="s">
        <v>59</v>
      </c>
      <c r="E289" s="9">
        <v>28</v>
      </c>
      <c r="F289" s="9">
        <v>39</v>
      </c>
      <c r="G289" s="9" t="s">
        <v>60</v>
      </c>
      <c r="H289" s="9">
        <v>0</v>
      </c>
      <c r="I289" s="9">
        <v>105</v>
      </c>
      <c r="J289" s="9" t="s">
        <v>57</v>
      </c>
      <c r="K289" s="9">
        <v>5</v>
      </c>
      <c r="L289" s="9" t="s">
        <v>93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45663</v>
      </c>
      <c r="U289" s="11">
        <v>5000</v>
      </c>
      <c r="V289" s="10">
        <v>5027</v>
      </c>
      <c r="W289" s="10">
        <v>0</v>
      </c>
      <c r="X289" s="10">
        <v>0</v>
      </c>
      <c r="Y289" s="10">
        <v>0</v>
      </c>
      <c r="Z289" s="9" t="s">
        <v>160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140</v>
      </c>
      <c r="AH289" s="1" t="s">
        <v>77</v>
      </c>
      <c r="AI289" s="1">
        <v>1</v>
      </c>
      <c r="AJ289" s="3">
        <v>45663</v>
      </c>
      <c r="AK289" s="3">
        <v>0</v>
      </c>
      <c r="AL289" s="3">
        <v>0</v>
      </c>
      <c r="AM289" s="3">
        <v>0</v>
      </c>
      <c r="AN289" s="3">
        <v>0</v>
      </c>
      <c r="AO289" s="3">
        <v>45662</v>
      </c>
      <c r="AP289" s="3">
        <v>45658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108</v>
      </c>
      <c r="BD289" s="56">
        <v>0</v>
      </c>
    </row>
    <row r="290" spans="1:56" ht="28.5" customHeight="1" x14ac:dyDescent="0.45">
      <c r="A290" s="3">
        <v>45630</v>
      </c>
      <c r="B290" s="14" t="s">
        <v>423</v>
      </c>
      <c r="C290" s="9" t="s">
        <v>198</v>
      </c>
      <c r="D290" s="13" t="s">
        <v>199</v>
      </c>
      <c r="E290" s="9">
        <v>28</v>
      </c>
      <c r="F290" s="9">
        <v>41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3</v>
      </c>
      <c r="L290" s="9" t="s">
        <v>93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45673</v>
      </c>
      <c r="U290" s="11">
        <v>20000</v>
      </c>
      <c r="V290" s="10">
        <v>1238</v>
      </c>
      <c r="W290" s="10">
        <v>18762</v>
      </c>
      <c r="X290" s="10">
        <v>0</v>
      </c>
      <c r="Y290" s="10">
        <v>19700.100000000002</v>
      </c>
      <c r="Z290" s="9" t="s">
        <v>160</v>
      </c>
      <c r="AA290" s="8">
        <v>22278.936900000001</v>
      </c>
      <c r="AB290" s="8">
        <v>15010</v>
      </c>
      <c r="AC290" s="8">
        <v>7268.9369000000006</v>
      </c>
      <c r="AD290" s="8">
        <v>0</v>
      </c>
      <c r="AE290" s="8">
        <v>0</v>
      </c>
      <c r="AF290" s="8">
        <v>0</v>
      </c>
      <c r="AG290" s="1">
        <v>0</v>
      </c>
      <c r="AH290" s="1" t="s">
        <v>200</v>
      </c>
      <c r="AI290" s="1">
        <v>2</v>
      </c>
      <c r="AJ290" s="3">
        <v>45673</v>
      </c>
      <c r="AK290" s="3">
        <v>0</v>
      </c>
      <c r="AL290" s="3">
        <v>45664</v>
      </c>
      <c r="AM290" s="3">
        <v>45671</v>
      </c>
      <c r="AN290" s="3">
        <v>0</v>
      </c>
      <c r="AO290" s="3">
        <v>45672</v>
      </c>
      <c r="AP290" s="3">
        <v>45668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108</v>
      </c>
      <c r="BD290" s="56">
        <v>816.94774159444466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28</v>
      </c>
      <c r="F291" s="9">
        <v>43</v>
      </c>
      <c r="G291" s="9">
        <v>0</v>
      </c>
      <c r="H291" s="9">
        <v>0</v>
      </c>
      <c r="I291" s="9">
        <v>130</v>
      </c>
      <c r="J291" s="9" t="s">
        <v>57</v>
      </c>
      <c r="K291" s="9">
        <v>3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160</v>
      </c>
      <c r="AA291" s="8">
        <v>22278.936900000001</v>
      </c>
      <c r="AB291" s="8">
        <v>15010</v>
      </c>
      <c r="AC291" s="8">
        <v>7268.9369000000006</v>
      </c>
      <c r="AD291" s="8">
        <v>0</v>
      </c>
      <c r="AE291" s="8">
        <v>0</v>
      </c>
      <c r="AF291" s="8" t="s">
        <v>58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201</v>
      </c>
      <c r="BD291" s="56">
        <v>0</v>
      </c>
    </row>
  </sheetData>
  <autoFilter ref="A5:BD29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9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8E5A-D192-4447-A518-2A2614B56693}">
  <sheetPr>
    <tabColor rgb="FFFFFF00"/>
  </sheetPr>
  <dimension ref="A1:BD282"/>
  <sheetViews>
    <sheetView topLeftCell="A5" zoomScale="80" zoomScaleNormal="80" workbookViewId="0">
      <selection activeCell="D10" sqref="D1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9" t="s">
        <v>52</v>
      </c>
      <c r="F3" s="79"/>
      <c r="G3" s="80">
        <v>13.55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120000</v>
      </c>
      <c r="V69" s="10">
        <v>0</v>
      </c>
      <c r="W69" s="10">
        <v>120000</v>
      </c>
      <c r="X69" s="10">
        <v>0</v>
      </c>
      <c r="Y69" s="10">
        <v>126000</v>
      </c>
      <c r="Z69" s="9" t="s">
        <v>233</v>
      </c>
      <c r="AA69" s="8">
        <v>105613.2</v>
      </c>
      <c r="AB69" s="8">
        <v>0</v>
      </c>
      <c r="AC69" s="8">
        <v>105613.2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7955.2556160000004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401483.8299999999</v>
      </c>
      <c r="AB70" s="8">
        <v>27415</v>
      </c>
      <c r="AC70" s="8">
        <v>374068.82999999984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45687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>
        <v>45687</v>
      </c>
      <c r="AK74" s="3">
        <v>0</v>
      </c>
      <c r="AL74" s="3">
        <v>45678</v>
      </c>
      <c r="AM74" s="3">
        <v>45685</v>
      </c>
      <c r="AN74" s="3">
        <v>45686</v>
      </c>
      <c r="AO74" s="3">
        <v>45686</v>
      </c>
      <c r="AP74" s="3">
        <v>45682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45687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>
        <v>45687</v>
      </c>
      <c r="AK114" s="3">
        <v>45683</v>
      </c>
      <c r="AL114" s="3">
        <v>45676</v>
      </c>
      <c r="AM114" s="3">
        <v>45684</v>
      </c>
      <c r="AN114" s="3">
        <v>45685</v>
      </c>
      <c r="AO114" s="3">
        <v>45686</v>
      </c>
      <c r="AP114" s="3">
        <v>45682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>
        <v>45687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>
        <v>45687</v>
      </c>
      <c r="AK115" s="3">
        <v>45683</v>
      </c>
      <c r="AL115" s="3">
        <v>45676</v>
      </c>
      <c r="AM115" s="3">
        <v>45684</v>
      </c>
      <c r="AN115" s="3">
        <v>45685</v>
      </c>
      <c r="AO115" s="3">
        <v>45686</v>
      </c>
      <c r="AP115" s="3">
        <v>45682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45687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>
        <v>45687</v>
      </c>
      <c r="AK116" s="3">
        <v>45683</v>
      </c>
      <c r="AL116" s="3">
        <v>45676</v>
      </c>
      <c r="AM116" s="3">
        <v>45684</v>
      </c>
      <c r="AN116" s="3">
        <v>45685</v>
      </c>
      <c r="AO116" s="3">
        <v>45686</v>
      </c>
      <c r="AP116" s="3">
        <v>45682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45687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>
        <v>45687</v>
      </c>
      <c r="AK195" s="3">
        <v>0</v>
      </c>
      <c r="AL195" s="3">
        <v>0</v>
      </c>
      <c r="AM195" s="3">
        <v>0</v>
      </c>
      <c r="AN195" s="3">
        <v>0</v>
      </c>
      <c r="AO195" s="3">
        <v>45686</v>
      </c>
      <c r="AP195" s="3">
        <v>45682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>
        <v>45688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>
        <v>45688</v>
      </c>
      <c r="AK197" s="3">
        <v>0</v>
      </c>
      <c r="AL197" s="3">
        <v>45678</v>
      </c>
      <c r="AM197" s="3">
        <v>45685</v>
      </c>
      <c r="AN197" s="3">
        <v>45686</v>
      </c>
      <c r="AO197" s="3">
        <v>45686</v>
      </c>
      <c r="AP197" s="3">
        <v>45683</v>
      </c>
      <c r="AQ197" s="3">
        <v>45687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71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71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71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71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61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143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251</v>
      </c>
      <c r="D243" s="13" t="s">
        <v>61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92</v>
      </c>
      <c r="M243" s="10">
        <v>22</v>
      </c>
      <c r="N243" s="9">
        <v>40</v>
      </c>
      <c r="O243" s="9">
        <v>40</v>
      </c>
      <c r="P243" s="10">
        <v>868.41632767999988</v>
      </c>
      <c r="Q243" s="10">
        <v>0</v>
      </c>
      <c r="R243" s="10">
        <v>868.41632767999988</v>
      </c>
      <c r="S243" s="9" t="s">
        <v>71</v>
      </c>
      <c r="T243" s="12">
        <v>45687</v>
      </c>
      <c r="U243" s="11">
        <v>40000</v>
      </c>
      <c r="V243" s="10">
        <v>0</v>
      </c>
      <c r="W243" s="10">
        <v>40000</v>
      </c>
      <c r="X243" s="10">
        <v>0</v>
      </c>
      <c r="Y243" s="10">
        <v>42000</v>
      </c>
      <c r="Z243" s="9" t="s">
        <v>150</v>
      </c>
      <c r="AA243" s="8">
        <v>43027.600000000006</v>
      </c>
      <c r="AB243" s="8">
        <v>0</v>
      </c>
      <c r="AC243" s="8">
        <v>43027.600000000006</v>
      </c>
      <c r="AD243" s="8">
        <v>0</v>
      </c>
      <c r="AE243" s="8">
        <v>43027.600000000006</v>
      </c>
      <c r="AF243" s="8">
        <v>0</v>
      </c>
      <c r="AG243" s="1" t="s">
        <v>141</v>
      </c>
      <c r="AH243" s="1" t="s">
        <v>68</v>
      </c>
      <c r="AI243" s="1">
        <v>4</v>
      </c>
      <c r="AJ243" s="3">
        <v>45687</v>
      </c>
      <c r="AK243" s="3">
        <v>45683</v>
      </c>
      <c r="AL243" s="3">
        <v>45677</v>
      </c>
      <c r="AM243" s="3">
        <v>45684</v>
      </c>
      <c r="AN243" s="3">
        <v>45685</v>
      </c>
      <c r="AO243" s="3">
        <v>45685</v>
      </c>
      <c r="AP243" s="3">
        <v>45682</v>
      </c>
      <c r="AQ243" s="3">
        <v>45686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3094.2581413333332</v>
      </c>
    </row>
    <row r="244" spans="1:56" ht="28.5" customHeight="1" x14ac:dyDescent="0.45">
      <c r="A244" s="3" t="s">
        <v>172</v>
      </c>
      <c r="B244" s="14" t="s">
        <v>172</v>
      </c>
      <c r="C244" s="9" t="s">
        <v>132</v>
      </c>
      <c r="D244" s="13" t="s">
        <v>59</v>
      </c>
      <c r="E244" s="9">
        <v>21</v>
      </c>
      <c r="F244" s="9">
        <v>37</v>
      </c>
      <c r="G244" s="9" t="s">
        <v>60</v>
      </c>
      <c r="H244" s="9" t="s">
        <v>76</v>
      </c>
      <c r="I244" s="9">
        <v>100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40000</v>
      </c>
      <c r="V244" s="10">
        <v>0</v>
      </c>
      <c r="W244" s="10">
        <v>40000</v>
      </c>
      <c r="X244" s="10">
        <v>0</v>
      </c>
      <c r="Y244" s="10">
        <v>0</v>
      </c>
      <c r="Z244" s="9" t="s">
        <v>150</v>
      </c>
      <c r="AA244" s="8">
        <v>43027.600000000006</v>
      </c>
      <c r="AB244" s="8">
        <v>43027.600000000006</v>
      </c>
      <c r="AC244" s="8">
        <v>0</v>
      </c>
      <c r="AD244" s="8">
        <v>43027.600000000006</v>
      </c>
      <c r="AE244" s="8">
        <v>0</v>
      </c>
      <c r="AF244" s="8">
        <v>0</v>
      </c>
      <c r="AG244" s="1" t="s">
        <v>140</v>
      </c>
      <c r="AH244" s="1" t="s">
        <v>195</v>
      </c>
      <c r="AI244" s="1">
        <v>2</v>
      </c>
      <c r="AJ244" s="3" t="s">
        <v>63</v>
      </c>
      <c r="AK244" s="3" t="e">
        <v>#VALUE!</v>
      </c>
      <c r="AL244" s="3">
        <v>0</v>
      </c>
      <c r="AM244" s="3">
        <v>0</v>
      </c>
      <c r="AN244" s="3">
        <v>0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190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0</v>
      </c>
    </row>
    <row r="245" spans="1:56" ht="28.5" customHeight="1" x14ac:dyDescent="0.45">
      <c r="A245" s="3">
        <v>45548</v>
      </c>
      <c r="B245" s="14" t="s">
        <v>268</v>
      </c>
      <c r="C245" s="9" t="s">
        <v>114</v>
      </c>
      <c r="D245" s="13" t="s">
        <v>256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91</v>
      </c>
      <c r="M245" s="10">
        <v>22</v>
      </c>
      <c r="N245" s="9">
        <v>40</v>
      </c>
      <c r="O245" s="9">
        <v>40</v>
      </c>
      <c r="P245" s="10">
        <v>217.10408191999997</v>
      </c>
      <c r="Q245" s="10">
        <v>0</v>
      </c>
      <c r="R245" s="10">
        <v>217.10408191999997</v>
      </c>
      <c r="S245" s="9" t="s">
        <v>67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150</v>
      </c>
      <c r="AA245" s="8">
        <v>11036.3</v>
      </c>
      <c r="AB245" s="8">
        <v>0</v>
      </c>
      <c r="AC245" s="8">
        <v>11036.3</v>
      </c>
      <c r="AD245" s="8">
        <v>0</v>
      </c>
      <c r="AE245" s="8">
        <v>11036.3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793.65712066666651</v>
      </c>
    </row>
    <row r="246" spans="1:56" ht="28.5" customHeight="1" x14ac:dyDescent="0.45">
      <c r="A246" s="3">
        <v>45066</v>
      </c>
      <c r="B246" s="14" t="s">
        <v>159</v>
      </c>
      <c r="C246" s="9" t="s">
        <v>80</v>
      </c>
      <c r="D246" s="13" t="s">
        <v>158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92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150</v>
      </c>
      <c r="AA246" s="8">
        <v>5518.15</v>
      </c>
      <c r="AB246" s="8">
        <v>5518.15</v>
      </c>
      <c r="AC246" s="8">
        <v>0</v>
      </c>
      <c r="AD246" s="8">
        <v>5518.15</v>
      </c>
      <c r="AE246" s="8">
        <v>0</v>
      </c>
      <c r="AF246" s="8">
        <v>0</v>
      </c>
      <c r="AG246" s="1" t="s">
        <v>140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45243</v>
      </c>
      <c r="B247" s="14" t="s">
        <v>174</v>
      </c>
      <c r="C247" s="9" t="s">
        <v>114</v>
      </c>
      <c r="D247" s="13" t="s">
        <v>173</v>
      </c>
      <c r="E247" s="9">
        <v>21</v>
      </c>
      <c r="F247" s="9">
        <v>40</v>
      </c>
      <c r="G247" s="9" t="s">
        <v>60</v>
      </c>
      <c r="H247" s="9" t="s">
        <v>76</v>
      </c>
      <c r="I247" s="9">
        <v>108</v>
      </c>
      <c r="J247" s="9" t="s">
        <v>57</v>
      </c>
      <c r="K247" s="9">
        <v>5</v>
      </c>
      <c r="L247" s="9" t="s">
        <v>91</v>
      </c>
      <c r="M247" s="10">
        <v>22</v>
      </c>
      <c r="N247" s="9">
        <v>42</v>
      </c>
      <c r="O247" s="9">
        <v>40</v>
      </c>
      <c r="P247" s="10">
        <v>2.7811032893951997</v>
      </c>
      <c r="Q247" s="10">
        <v>0</v>
      </c>
      <c r="R247" s="10">
        <v>2.7811032893951997</v>
      </c>
      <c r="S247" s="9" t="s">
        <v>67</v>
      </c>
      <c r="T247" s="12" t="s">
        <v>168</v>
      </c>
      <c r="U247" s="11">
        <v>5000</v>
      </c>
      <c r="V247" s="10">
        <v>4878</v>
      </c>
      <c r="W247" s="10">
        <v>122</v>
      </c>
      <c r="X247" s="10">
        <v>10497</v>
      </c>
      <c r="Y247" s="10">
        <v>0</v>
      </c>
      <c r="Z247" s="9" t="s">
        <v>150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142</v>
      </c>
      <c r="AH247" s="1" t="s">
        <v>68</v>
      </c>
      <c r="AI247" s="1">
        <v>4</v>
      </c>
      <c r="AJ247" s="3" t="s">
        <v>168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>
        <v>0</v>
      </c>
      <c r="AZ247" s="2">
        <v>0</v>
      </c>
      <c r="BA247" s="2">
        <v>0</v>
      </c>
      <c r="BB247" s="2">
        <v>0</v>
      </c>
      <c r="BC247" s="1" t="s">
        <v>151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83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150</v>
      </c>
      <c r="AA248" s="8">
        <v>247019.2478325</v>
      </c>
      <c r="AB248" s="8">
        <v>48545.750000000007</v>
      </c>
      <c r="AC248" s="8">
        <v>198473.4978325</v>
      </c>
      <c r="AD248" s="8">
        <v>48545.750000000007</v>
      </c>
      <c r="AE248" s="8">
        <v>198473.4978325</v>
      </c>
      <c r="AF248" s="8" t="s">
        <v>58</v>
      </c>
      <c r="AG248" s="1" t="s">
        <v>142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152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457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>
        <v>45637</v>
      </c>
      <c r="B250" s="14" t="s">
        <v>478</v>
      </c>
      <c r="C250" s="9" t="s">
        <v>447</v>
      </c>
      <c r="D250" s="13" t="s">
        <v>458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45663</v>
      </c>
      <c r="U250" s="11">
        <v>5000</v>
      </c>
      <c r="V250" s="10">
        <v>0</v>
      </c>
      <c r="W250" s="10">
        <v>5000</v>
      </c>
      <c r="X250" s="10">
        <v>5100</v>
      </c>
      <c r="Y250" s="10">
        <v>0</v>
      </c>
      <c r="Z250" s="9" t="s">
        <v>84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68</v>
      </c>
      <c r="AI250" s="1">
        <v>4</v>
      </c>
      <c r="AJ250" s="3">
        <v>45663</v>
      </c>
      <c r="AK250" s="3">
        <v>45659</v>
      </c>
      <c r="AL250" s="3">
        <v>45653</v>
      </c>
      <c r="AM250" s="3">
        <v>45660</v>
      </c>
      <c r="AN250" s="3">
        <v>45661</v>
      </c>
      <c r="AO250" s="3">
        <v>45661</v>
      </c>
      <c r="AP250" s="3">
        <v>45658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93</v>
      </c>
      <c r="M251" s="10">
        <v>24</v>
      </c>
      <c r="N251" s="9">
        <v>37</v>
      </c>
      <c r="O251" s="9">
        <v>50</v>
      </c>
      <c r="P251" s="10">
        <v>273.84719423999996</v>
      </c>
      <c r="Q251" s="10">
        <v>0</v>
      </c>
      <c r="R251" s="10">
        <v>273.84719423999996</v>
      </c>
      <c r="S251" s="9" t="s">
        <v>156</v>
      </c>
      <c r="T251" s="12">
        <v>45687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84</v>
      </c>
      <c r="AA251" s="8">
        <v>9918.7000000000007</v>
      </c>
      <c r="AB251" s="8">
        <v>0</v>
      </c>
      <c r="AC251" s="8">
        <v>9918.7000000000007</v>
      </c>
      <c r="AD251" s="8">
        <v>0</v>
      </c>
      <c r="AE251" s="8">
        <v>0</v>
      </c>
      <c r="AF251" s="8">
        <v>0</v>
      </c>
      <c r="AG251" s="1" t="s">
        <v>140</v>
      </c>
      <c r="AH251" s="1" t="s">
        <v>72</v>
      </c>
      <c r="AI251" s="1">
        <v>3</v>
      </c>
      <c r="AJ251" s="3">
        <v>45687</v>
      </c>
      <c r="AK251" s="3">
        <v>0</v>
      </c>
      <c r="AL251" s="3">
        <v>45677</v>
      </c>
      <c r="AM251" s="3">
        <v>45684</v>
      </c>
      <c r="AN251" s="3">
        <v>45685</v>
      </c>
      <c r="AO251" s="3">
        <v>45685</v>
      </c>
      <c r="AP251" s="3">
        <v>45682</v>
      </c>
      <c r="AQ251" s="3">
        <v>45686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741.42282499999999</v>
      </c>
    </row>
    <row r="252" spans="1:56" ht="28.5" customHeight="1" x14ac:dyDescent="0.45">
      <c r="A252" s="3" t="s">
        <v>172</v>
      </c>
      <c r="B252" s="14" t="s">
        <v>172</v>
      </c>
      <c r="C252" s="9" t="s">
        <v>230</v>
      </c>
      <c r="D252" s="13" t="s">
        <v>61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93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156</v>
      </c>
      <c r="T252" s="12">
        <v>45687</v>
      </c>
      <c r="U252" s="11">
        <v>20000</v>
      </c>
      <c r="V252" s="10">
        <v>0</v>
      </c>
      <c r="W252" s="10">
        <v>20000</v>
      </c>
      <c r="X252" s="10">
        <v>0</v>
      </c>
      <c r="Y252" s="10">
        <v>21000</v>
      </c>
      <c r="Z252" s="9" t="s">
        <v>84</v>
      </c>
      <c r="AA252" s="8">
        <v>22072.6</v>
      </c>
      <c r="AB252" s="8">
        <v>0</v>
      </c>
      <c r="AC252" s="8">
        <v>22072.6</v>
      </c>
      <c r="AD252" s="8">
        <v>0</v>
      </c>
      <c r="AE252" s="8">
        <v>22072.6</v>
      </c>
      <c r="AF252" s="8">
        <v>0</v>
      </c>
      <c r="AG252" s="1" t="s">
        <v>140</v>
      </c>
      <c r="AH252" s="1" t="s">
        <v>68</v>
      </c>
      <c r="AI252" s="1">
        <v>4</v>
      </c>
      <c r="AJ252" s="3">
        <v>45687</v>
      </c>
      <c r="AK252" s="3">
        <v>45683</v>
      </c>
      <c r="AL252" s="3">
        <v>45677</v>
      </c>
      <c r="AM252" s="3">
        <v>45684</v>
      </c>
      <c r="AN252" s="3">
        <v>45685</v>
      </c>
      <c r="AO252" s="3">
        <v>45685</v>
      </c>
      <c r="AP252" s="3">
        <v>45682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1649.9268499999996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84</v>
      </c>
      <c r="AA253" s="8">
        <v>31991.3</v>
      </c>
      <c r="AB253" s="8">
        <v>0</v>
      </c>
      <c r="AC253" s="8">
        <v>31991.3</v>
      </c>
      <c r="AD253" s="8">
        <v>0</v>
      </c>
      <c r="AE253" s="8">
        <v>22072.6</v>
      </c>
      <c r="AF253" s="8" t="s">
        <v>58</v>
      </c>
      <c r="AG253" s="1" t="s">
        <v>140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106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45666</v>
      </c>
      <c r="U254" s="11">
        <v>54000</v>
      </c>
      <c r="V254" s="10">
        <v>0</v>
      </c>
      <c r="W254" s="10">
        <v>54000</v>
      </c>
      <c r="X254" s="10">
        <v>26470</v>
      </c>
      <c r="Y254" s="10">
        <v>28906.5</v>
      </c>
      <c r="Z254" s="9" t="s">
        <v>101</v>
      </c>
      <c r="AA254" s="8">
        <v>31094.432985000003</v>
      </c>
      <c r="AB254" s="8">
        <v>31094.432985000003</v>
      </c>
      <c r="AC254" s="8">
        <v>0</v>
      </c>
      <c r="AD254" s="8">
        <v>0</v>
      </c>
      <c r="AE254" s="8">
        <v>0</v>
      </c>
      <c r="AF254" s="8">
        <v>45663</v>
      </c>
      <c r="AG254" s="1" t="s">
        <v>141</v>
      </c>
      <c r="AH254" s="1" t="s">
        <v>72</v>
      </c>
      <c r="AI254" s="1">
        <v>3</v>
      </c>
      <c r="AJ254" s="3">
        <v>45666</v>
      </c>
      <c r="AK254" s="3">
        <v>0</v>
      </c>
      <c r="AL254" s="3">
        <v>45656</v>
      </c>
      <c r="AM254" s="3">
        <v>45663</v>
      </c>
      <c r="AN254" s="3">
        <v>45664</v>
      </c>
      <c r="AO254" s="3">
        <v>45664</v>
      </c>
      <c r="AP254" s="3">
        <v>45661</v>
      </c>
      <c r="AQ254" s="3">
        <v>45665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138</v>
      </c>
      <c r="BD254" s="56">
        <v>0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100</v>
      </c>
      <c r="T255" s="12">
        <v>45670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101</v>
      </c>
      <c r="AA255" s="8">
        <v>58087.26</v>
      </c>
      <c r="AB255" s="8">
        <v>38003</v>
      </c>
      <c r="AC255" s="8">
        <v>20084.260000000002</v>
      </c>
      <c r="AD255" s="8">
        <v>0</v>
      </c>
      <c r="AE255" s="8">
        <v>0</v>
      </c>
      <c r="AF255" s="8">
        <v>45666</v>
      </c>
      <c r="AG255" s="1" t="s">
        <v>141</v>
      </c>
      <c r="AH255" s="1" t="s">
        <v>72</v>
      </c>
      <c r="AI255" s="1">
        <v>3</v>
      </c>
      <c r="AJ255" s="3">
        <v>45670</v>
      </c>
      <c r="AK255" s="3">
        <v>0</v>
      </c>
      <c r="AL255" s="3">
        <v>45660</v>
      </c>
      <c r="AM255" s="3">
        <v>45667</v>
      </c>
      <c r="AN255" s="3">
        <v>45668</v>
      </c>
      <c r="AO255" s="3">
        <v>45668</v>
      </c>
      <c r="AP255" s="3">
        <v>45665</v>
      </c>
      <c r="AQ255" s="3">
        <v>45669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598</v>
      </c>
      <c r="AZ255" s="2">
        <v>0</v>
      </c>
      <c r="BA255" s="2">
        <v>0</v>
      </c>
      <c r="BB255" s="2">
        <v>0</v>
      </c>
      <c r="BC255" s="1" t="s">
        <v>138</v>
      </c>
      <c r="BD255" s="56">
        <v>2572.8662324944444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111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0</v>
      </c>
      <c r="Q256" s="10">
        <v>0</v>
      </c>
      <c r="R256" s="10">
        <v>0</v>
      </c>
      <c r="S256" s="9" t="s">
        <v>100</v>
      </c>
      <c r="T256" s="12">
        <v>45673</v>
      </c>
      <c r="U256" s="11">
        <v>54000</v>
      </c>
      <c r="V256" s="10">
        <v>54000</v>
      </c>
      <c r="W256" s="10">
        <v>0</v>
      </c>
      <c r="X256" s="10">
        <v>0</v>
      </c>
      <c r="Y256" s="10">
        <v>0</v>
      </c>
      <c r="Z256" s="9" t="s">
        <v>101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45670</v>
      </c>
      <c r="AG256" s="1" t="s">
        <v>141</v>
      </c>
      <c r="AH256" s="1" t="s">
        <v>72</v>
      </c>
      <c r="AI256" s="1">
        <v>3</v>
      </c>
      <c r="AJ256" s="3">
        <v>45673</v>
      </c>
      <c r="AK256" s="3">
        <v>0</v>
      </c>
      <c r="AL256" s="3">
        <v>45663</v>
      </c>
      <c r="AM256" s="3">
        <v>45670</v>
      </c>
      <c r="AN256" s="3">
        <v>45671</v>
      </c>
      <c r="AO256" s="3">
        <v>45671</v>
      </c>
      <c r="AP256" s="3">
        <v>45668</v>
      </c>
      <c r="AQ256" s="3">
        <v>45672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 t="s">
        <v>599</v>
      </c>
      <c r="AZ256" s="2">
        <v>0</v>
      </c>
      <c r="BA256" s="2">
        <v>0</v>
      </c>
      <c r="BB256" s="2">
        <v>0</v>
      </c>
      <c r="BC256" s="1" t="s">
        <v>138</v>
      </c>
      <c r="BD256" s="56">
        <v>0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189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1693.4118389759997</v>
      </c>
      <c r="Q257" s="10">
        <v>0</v>
      </c>
      <c r="R257" s="10">
        <v>1693.4118389759997</v>
      </c>
      <c r="S257" s="9" t="s">
        <v>100</v>
      </c>
      <c r="T257" s="12">
        <v>45677</v>
      </c>
      <c r="U257" s="11">
        <v>54000</v>
      </c>
      <c r="V257" s="10">
        <v>2000</v>
      </c>
      <c r="W257" s="10">
        <v>52000</v>
      </c>
      <c r="X257" s="10">
        <v>0</v>
      </c>
      <c r="Y257" s="10">
        <v>54600</v>
      </c>
      <c r="Z257" s="9" t="s">
        <v>101</v>
      </c>
      <c r="AA257" s="8">
        <v>55935.880000000005</v>
      </c>
      <c r="AB257" s="8">
        <v>0</v>
      </c>
      <c r="AC257" s="8">
        <v>55935.880000000005</v>
      </c>
      <c r="AD257" s="8">
        <v>0</v>
      </c>
      <c r="AE257" s="8">
        <v>0</v>
      </c>
      <c r="AF257" s="8">
        <v>45673</v>
      </c>
      <c r="AG257" s="1" t="s">
        <v>141</v>
      </c>
      <c r="AH257" s="1" t="s">
        <v>72</v>
      </c>
      <c r="AI257" s="1">
        <v>3</v>
      </c>
      <c r="AJ257" s="3">
        <v>45677</v>
      </c>
      <c r="AK257" s="3">
        <v>0</v>
      </c>
      <c r="AL257" s="3">
        <v>45667</v>
      </c>
      <c r="AM257" s="3">
        <v>45674</v>
      </c>
      <c r="AN257" s="3">
        <v>45675</v>
      </c>
      <c r="AO257" s="3">
        <v>45675</v>
      </c>
      <c r="AP257" s="3">
        <v>45672</v>
      </c>
      <c r="AQ257" s="3">
        <v>45676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7165.588218677779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111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45680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45677</v>
      </c>
      <c r="AG258" s="1" t="s">
        <v>141</v>
      </c>
      <c r="AH258" s="1" t="s">
        <v>72</v>
      </c>
      <c r="AI258" s="1">
        <v>3</v>
      </c>
      <c r="AJ258" s="3">
        <v>45680</v>
      </c>
      <c r="AK258" s="3">
        <v>0</v>
      </c>
      <c r="AL258" s="3">
        <v>45670</v>
      </c>
      <c r="AM258" s="3">
        <v>45677</v>
      </c>
      <c r="AN258" s="3">
        <v>45678</v>
      </c>
      <c r="AO258" s="3">
        <v>45678</v>
      </c>
      <c r="AP258" s="3">
        <v>45675</v>
      </c>
      <c r="AQ258" s="3">
        <v>45679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189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45684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141</v>
      </c>
      <c r="AH259" s="1" t="s">
        <v>72</v>
      </c>
      <c r="AI259" s="1">
        <v>3</v>
      </c>
      <c r="AJ259" s="3">
        <v>45684</v>
      </c>
      <c r="AK259" s="3">
        <v>0</v>
      </c>
      <c r="AL259" s="3">
        <v>45674</v>
      </c>
      <c r="AM259" s="3">
        <v>45681</v>
      </c>
      <c r="AN259" s="3">
        <v>45682</v>
      </c>
      <c r="AO259" s="3">
        <v>45682</v>
      </c>
      <c r="AP259" s="3">
        <v>45679</v>
      </c>
      <c r="AQ259" s="3">
        <v>45683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1758.5430635519999</v>
      </c>
      <c r="Q260" s="10">
        <v>0</v>
      </c>
      <c r="R260" s="10">
        <v>1758.5430635519999</v>
      </c>
      <c r="S260" s="9" t="s">
        <v>100</v>
      </c>
      <c r="T260" s="12">
        <v>45687</v>
      </c>
      <c r="U260" s="11">
        <v>54000</v>
      </c>
      <c r="V260" s="10">
        <v>0</v>
      </c>
      <c r="W260" s="10">
        <v>54000</v>
      </c>
      <c r="X260" s="10">
        <v>0</v>
      </c>
      <c r="Y260" s="10">
        <v>56700</v>
      </c>
      <c r="Z260" s="9" t="s">
        <v>101</v>
      </c>
      <c r="AA260" s="8">
        <v>58087.26</v>
      </c>
      <c r="AB260" s="8">
        <v>0</v>
      </c>
      <c r="AC260" s="8">
        <v>58087.26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>
        <v>45687</v>
      </c>
      <c r="AK260" s="3">
        <v>0</v>
      </c>
      <c r="AL260" s="3">
        <v>45677</v>
      </c>
      <c r="AM260" s="3">
        <v>45684</v>
      </c>
      <c r="AN260" s="3">
        <v>45685</v>
      </c>
      <c r="AO260" s="3">
        <v>45685</v>
      </c>
      <c r="AP260" s="3">
        <v>45682</v>
      </c>
      <c r="AQ260" s="3">
        <v>45686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7441.1877655499993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111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16699.645981286398</v>
      </c>
      <c r="Q261" s="10">
        <v>0</v>
      </c>
      <c r="R261" s="10">
        <v>16699.645981286398</v>
      </c>
      <c r="S261" s="9" t="s">
        <v>100</v>
      </c>
      <c r="T261" s="12" t="s">
        <v>63</v>
      </c>
      <c r="U261" s="11">
        <v>512800</v>
      </c>
      <c r="V261" s="10">
        <v>0</v>
      </c>
      <c r="W261" s="10">
        <v>512800</v>
      </c>
      <c r="X261" s="10">
        <v>0</v>
      </c>
      <c r="Y261" s="10">
        <v>538440</v>
      </c>
      <c r="Z261" s="9" t="s">
        <v>101</v>
      </c>
      <c r="AA261" s="8">
        <v>551613.83200000005</v>
      </c>
      <c r="AB261" s="8">
        <v>0</v>
      </c>
      <c r="AC261" s="8">
        <v>551613.83200000005</v>
      </c>
      <c r="AD261" s="8">
        <v>0</v>
      </c>
      <c r="AE261" s="8">
        <v>0</v>
      </c>
      <c r="AF261" s="8">
        <v>0</v>
      </c>
      <c r="AG261" s="1" t="s">
        <v>140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70663.72381803779</v>
      </c>
    </row>
    <row r="262" spans="1:56" ht="28.5" customHeight="1" x14ac:dyDescent="0.45">
      <c r="A262" s="3">
        <v>45601</v>
      </c>
      <c r="B262" s="14" t="s">
        <v>322</v>
      </c>
      <c r="C262" s="9" t="s">
        <v>94</v>
      </c>
      <c r="D262" s="13" t="s">
        <v>189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92</v>
      </c>
      <c r="M262" s="10">
        <v>24</v>
      </c>
      <c r="N262" s="9">
        <v>40</v>
      </c>
      <c r="O262" s="9">
        <v>55</v>
      </c>
      <c r="P262" s="10">
        <v>32132.489644569599</v>
      </c>
      <c r="Q262" s="10">
        <v>0</v>
      </c>
      <c r="R262" s="10">
        <v>32132.489644569599</v>
      </c>
      <c r="S262" s="9" t="s">
        <v>100</v>
      </c>
      <c r="T262" s="12" t="s">
        <v>63</v>
      </c>
      <c r="U262" s="11">
        <v>986700</v>
      </c>
      <c r="V262" s="10">
        <v>0</v>
      </c>
      <c r="W262" s="10">
        <v>986700</v>
      </c>
      <c r="X262" s="10">
        <v>0</v>
      </c>
      <c r="Y262" s="10">
        <v>1036035</v>
      </c>
      <c r="Z262" s="9" t="s">
        <v>101</v>
      </c>
      <c r="AA262" s="8">
        <v>1061383.3230000001</v>
      </c>
      <c r="AB262" s="8">
        <v>0</v>
      </c>
      <c r="AC262" s="8">
        <v>1061383.3230000001</v>
      </c>
      <c r="AD262" s="8">
        <v>0</v>
      </c>
      <c r="AE262" s="8">
        <v>0</v>
      </c>
      <c r="AF262" s="8">
        <v>0</v>
      </c>
      <c r="AG262" s="1" t="s">
        <v>141</v>
      </c>
      <c r="AH262" s="1" t="s">
        <v>72</v>
      </c>
      <c r="AI262" s="1">
        <v>3</v>
      </c>
      <c r="AJ262" s="3" t="s">
        <v>63</v>
      </c>
      <c r="AK262" s="3">
        <v>0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138</v>
      </c>
      <c r="BD262" s="56">
        <v>135967.03644941084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128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101</v>
      </c>
      <c r="AA263" s="8">
        <v>1932376.507985</v>
      </c>
      <c r="AB263" s="8">
        <v>69097.432985000007</v>
      </c>
      <c r="AC263" s="8">
        <v>1863279.0750000002</v>
      </c>
      <c r="AD263" s="8">
        <v>0</v>
      </c>
      <c r="AE263" s="8">
        <v>0</v>
      </c>
      <c r="AF263" s="8" t="s">
        <v>58</v>
      </c>
      <c r="AG263" s="1" t="s">
        <v>140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139</v>
      </c>
      <c r="BD263" s="56">
        <v>0</v>
      </c>
    </row>
    <row r="264" spans="1:56" ht="28.5" customHeight="1" x14ac:dyDescent="0.45">
      <c r="A264" s="3">
        <v>45629</v>
      </c>
      <c r="B264" s="14" t="s">
        <v>407</v>
      </c>
      <c r="C264" s="9" t="s">
        <v>94</v>
      </c>
      <c r="D264" s="13" t="s">
        <v>310</v>
      </c>
      <c r="E264" s="9">
        <v>24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92</v>
      </c>
      <c r="M264" s="10">
        <v>25</v>
      </c>
      <c r="N264" s="9">
        <v>40</v>
      </c>
      <c r="O264" s="9">
        <v>55</v>
      </c>
      <c r="P264" s="10">
        <v>1370.4695171199996</v>
      </c>
      <c r="Q264" s="10">
        <v>0</v>
      </c>
      <c r="R264" s="10">
        <v>1370.4695171199996</v>
      </c>
      <c r="S264" s="9" t="s">
        <v>100</v>
      </c>
      <c r="T264" s="12">
        <v>45703</v>
      </c>
      <c r="U264" s="11">
        <v>40400</v>
      </c>
      <c r="V264" s="10">
        <v>0</v>
      </c>
      <c r="W264" s="10">
        <v>40400</v>
      </c>
      <c r="X264" s="10">
        <v>0</v>
      </c>
      <c r="Y264" s="10">
        <v>42420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312</v>
      </c>
      <c r="AG264" s="1" t="s">
        <v>143</v>
      </c>
      <c r="AH264" s="1" t="s">
        <v>72</v>
      </c>
      <c r="AI264" s="1">
        <v>3</v>
      </c>
      <c r="AJ264" s="3">
        <v>45703</v>
      </c>
      <c r="AK264" s="3">
        <v>0</v>
      </c>
      <c r="AL264" s="3">
        <v>45693</v>
      </c>
      <c r="AM264" s="3">
        <v>45700</v>
      </c>
      <c r="AN264" s="3">
        <v>45701</v>
      </c>
      <c r="AO264" s="3">
        <v>45701</v>
      </c>
      <c r="AP264" s="3">
        <v>45698</v>
      </c>
      <c r="AQ264" s="3">
        <v>45702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313</v>
      </c>
      <c r="BD264" s="56">
        <v>4127.7216343199998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 t="s">
        <v>96</v>
      </c>
      <c r="E265" s="9">
        <v>24</v>
      </c>
      <c r="F265" s="9">
        <v>37</v>
      </c>
      <c r="G265" s="9">
        <v>0</v>
      </c>
      <c r="H265" s="9">
        <v>0</v>
      </c>
      <c r="I265" s="9">
        <v>125</v>
      </c>
      <c r="J265" s="9" t="s">
        <v>78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311</v>
      </c>
      <c r="AA265" s="8">
        <v>43457.875999999997</v>
      </c>
      <c r="AB265" s="8">
        <v>10910</v>
      </c>
      <c r="AC265" s="8">
        <v>32547.875999999997</v>
      </c>
      <c r="AD265" s="8">
        <v>0</v>
      </c>
      <c r="AE265" s="8">
        <v>0</v>
      </c>
      <c r="AF265" s="8" t="s">
        <v>58</v>
      </c>
      <c r="AG265" s="1" t="s">
        <v>143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314</v>
      </c>
      <c r="BD265" s="56">
        <v>0</v>
      </c>
    </row>
    <row r="266" spans="1:56" ht="28.5" customHeight="1" x14ac:dyDescent="0.45">
      <c r="A266" s="3">
        <v>45643</v>
      </c>
      <c r="B266" s="14" t="s">
        <v>511</v>
      </c>
      <c r="C266" s="9" t="s">
        <v>179</v>
      </c>
      <c r="D266" s="13" t="s">
        <v>59</v>
      </c>
      <c r="E266" s="9">
        <v>26</v>
      </c>
      <c r="F266" s="9">
        <v>39</v>
      </c>
      <c r="G266" s="9" t="s">
        <v>60</v>
      </c>
      <c r="H266" s="9">
        <v>0</v>
      </c>
      <c r="I266" s="9">
        <v>93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156</v>
      </c>
      <c r="T266" s="12">
        <v>45663</v>
      </c>
      <c r="U266" s="11">
        <v>7000</v>
      </c>
      <c r="V266" s="10">
        <v>0</v>
      </c>
      <c r="W266" s="10">
        <v>7000</v>
      </c>
      <c r="X266" s="10">
        <v>0</v>
      </c>
      <c r="Y266" s="10">
        <v>0</v>
      </c>
      <c r="Z266" s="9" t="s">
        <v>85</v>
      </c>
      <c r="AA266" s="8">
        <v>7920.9900000000007</v>
      </c>
      <c r="AB266" s="8">
        <v>0</v>
      </c>
      <c r="AC266" s="8">
        <v>7920.9900000000007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45663</v>
      </c>
      <c r="AK266" s="3">
        <v>0</v>
      </c>
      <c r="AL266" s="3">
        <v>0</v>
      </c>
      <c r="AM266" s="3">
        <v>0</v>
      </c>
      <c r="AN266" s="3">
        <v>0</v>
      </c>
      <c r="AO266" s="3">
        <v>45662</v>
      </c>
      <c r="AP266" s="3">
        <v>45658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639.57593699999995</v>
      </c>
    </row>
    <row r="267" spans="1:56" ht="28.5" customHeight="1" x14ac:dyDescent="0.45">
      <c r="A267" s="3">
        <v>45650</v>
      </c>
      <c r="B267" s="14" t="s">
        <v>600</v>
      </c>
      <c r="C267" s="9" t="s">
        <v>601</v>
      </c>
      <c r="D267" s="13" t="s">
        <v>59</v>
      </c>
      <c r="E267" s="9">
        <v>26</v>
      </c>
      <c r="F267" s="9">
        <v>43</v>
      </c>
      <c r="G267" s="9" t="s">
        <v>60</v>
      </c>
      <c r="H267" s="9">
        <v>0</v>
      </c>
      <c r="I267" s="9">
        <v>102</v>
      </c>
      <c r="J267" s="9" t="s">
        <v>57</v>
      </c>
      <c r="K267" s="9">
        <v>5</v>
      </c>
      <c r="L267" s="9" t="s">
        <v>93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45666</v>
      </c>
      <c r="U267" s="11">
        <v>5000</v>
      </c>
      <c r="V267" s="10">
        <v>0</v>
      </c>
      <c r="W267" s="10">
        <v>5000</v>
      </c>
      <c r="X267" s="10">
        <v>0</v>
      </c>
      <c r="Y267" s="10">
        <v>0</v>
      </c>
      <c r="Z267" s="9" t="s">
        <v>85</v>
      </c>
      <c r="AA267" s="8">
        <v>6216.65</v>
      </c>
      <c r="AB267" s="8">
        <v>0</v>
      </c>
      <c r="AC267" s="8">
        <v>6216.65</v>
      </c>
      <c r="AD267" s="8">
        <v>0</v>
      </c>
      <c r="AE267" s="8">
        <v>0</v>
      </c>
      <c r="AF267" s="8">
        <v>0</v>
      </c>
      <c r="AG267" s="1" t="s">
        <v>143</v>
      </c>
      <c r="AH267" s="1" t="s">
        <v>77</v>
      </c>
      <c r="AI267" s="1">
        <v>1</v>
      </c>
      <c r="AJ267" s="3">
        <v>45666</v>
      </c>
      <c r="AK267" s="3">
        <v>0</v>
      </c>
      <c r="AL267" s="3">
        <v>0</v>
      </c>
      <c r="AM267" s="3">
        <v>0</v>
      </c>
      <c r="AN267" s="3">
        <v>0</v>
      </c>
      <c r="AO267" s="3">
        <v>45665</v>
      </c>
      <c r="AP267" s="3">
        <v>45661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501.95995055555551</v>
      </c>
    </row>
    <row r="268" spans="1:56" ht="28.5" customHeight="1" x14ac:dyDescent="0.45">
      <c r="A268" s="3" t="s">
        <v>172</v>
      </c>
      <c r="B268" s="14" t="s">
        <v>172</v>
      </c>
      <c r="C268" s="9" t="s">
        <v>250</v>
      </c>
      <c r="D268" s="13" t="s">
        <v>61</v>
      </c>
      <c r="E268" s="9">
        <v>26</v>
      </c>
      <c r="F268" s="9">
        <v>41</v>
      </c>
      <c r="G268" s="9" t="s">
        <v>60</v>
      </c>
      <c r="H268" s="9">
        <v>0</v>
      </c>
      <c r="I268" s="9">
        <v>97</v>
      </c>
      <c r="J268" s="9" t="s">
        <v>57</v>
      </c>
      <c r="K268" s="9">
        <v>5</v>
      </c>
      <c r="L268" s="9" t="s">
        <v>92</v>
      </c>
      <c r="M268" s="10">
        <v>27</v>
      </c>
      <c r="N268" s="9">
        <v>43</v>
      </c>
      <c r="O268" s="9">
        <v>40</v>
      </c>
      <c r="P268" s="10">
        <v>286.42936262399996</v>
      </c>
      <c r="Q268" s="10">
        <v>0</v>
      </c>
      <c r="R268" s="10">
        <v>286.42936262399996</v>
      </c>
      <c r="S268" s="9" t="s">
        <v>273</v>
      </c>
      <c r="T268" s="12">
        <v>45687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85</v>
      </c>
      <c r="AA268" s="8">
        <v>11874.499999999998</v>
      </c>
      <c r="AB268" s="8">
        <v>0</v>
      </c>
      <c r="AC268" s="8">
        <v>11874.499999999998</v>
      </c>
      <c r="AD268" s="8">
        <v>0</v>
      </c>
      <c r="AE268" s="8">
        <v>0</v>
      </c>
      <c r="AF268" s="8">
        <v>0</v>
      </c>
      <c r="AG268" s="1" t="s">
        <v>140</v>
      </c>
      <c r="AH268" s="1" t="s">
        <v>72</v>
      </c>
      <c r="AI268" s="1">
        <v>3</v>
      </c>
      <c r="AJ268" s="3">
        <v>45687</v>
      </c>
      <c r="AK268" s="3">
        <v>0</v>
      </c>
      <c r="AL268" s="3">
        <v>45677</v>
      </c>
      <c r="AM268" s="3">
        <v>45684</v>
      </c>
      <c r="AN268" s="3">
        <v>45685</v>
      </c>
      <c r="AO268" s="3">
        <v>45685</v>
      </c>
      <c r="AP268" s="3">
        <v>45682</v>
      </c>
      <c r="AQ268" s="3">
        <v>45686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65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958.79990555555537</v>
      </c>
    </row>
    <row r="269" spans="1:56" ht="28.5" customHeight="1" x14ac:dyDescent="0.45">
      <c r="A269" s="3" t="s">
        <v>172</v>
      </c>
      <c r="B269" s="14" t="s">
        <v>172</v>
      </c>
      <c r="C269" s="9" t="s">
        <v>227</v>
      </c>
      <c r="D269" s="13" t="s">
        <v>59</v>
      </c>
      <c r="E269" s="9">
        <v>26</v>
      </c>
      <c r="F269" s="9">
        <v>40</v>
      </c>
      <c r="G269" s="9" t="s">
        <v>60</v>
      </c>
      <c r="H269" s="9">
        <v>0</v>
      </c>
      <c r="I269" s="9">
        <v>95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45687</v>
      </c>
      <c r="U269" s="11">
        <v>5000</v>
      </c>
      <c r="V269" s="10">
        <v>0</v>
      </c>
      <c r="W269" s="10">
        <v>5000</v>
      </c>
      <c r="X269" s="10">
        <v>0</v>
      </c>
      <c r="Y269" s="10">
        <v>0</v>
      </c>
      <c r="Z269" s="9" t="s">
        <v>85</v>
      </c>
      <c r="AA269" s="8">
        <v>5797.55</v>
      </c>
      <c r="AB269" s="8">
        <v>0</v>
      </c>
      <c r="AC269" s="8">
        <v>5797.55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77</v>
      </c>
      <c r="AI269" s="1">
        <v>1</v>
      </c>
      <c r="AJ269" s="3">
        <v>45687</v>
      </c>
      <c r="AK269" s="3">
        <v>0</v>
      </c>
      <c r="AL269" s="3">
        <v>0</v>
      </c>
      <c r="AM269" s="3">
        <v>0</v>
      </c>
      <c r="AN269" s="3">
        <v>0</v>
      </c>
      <c r="AO269" s="3">
        <v>45686</v>
      </c>
      <c r="AP269" s="3">
        <v>45682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468.1199538888888</v>
      </c>
    </row>
    <row r="270" spans="1:56" ht="28.5" customHeight="1" x14ac:dyDescent="0.45">
      <c r="A270" s="3" t="s">
        <v>172</v>
      </c>
      <c r="B270" s="14" t="s">
        <v>172</v>
      </c>
      <c r="C270" s="9" t="s">
        <v>182</v>
      </c>
      <c r="D270" s="13" t="s">
        <v>59</v>
      </c>
      <c r="E270" s="9">
        <v>26</v>
      </c>
      <c r="F270" s="9">
        <v>42</v>
      </c>
      <c r="G270" s="9" t="s">
        <v>60</v>
      </c>
      <c r="H270" s="9">
        <v>0</v>
      </c>
      <c r="I270" s="9">
        <v>100</v>
      </c>
      <c r="J270" s="9" t="s">
        <v>57</v>
      </c>
      <c r="K270" s="9">
        <v>5</v>
      </c>
      <c r="L270" s="9" t="s">
        <v>93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45687</v>
      </c>
      <c r="U270" s="11">
        <v>40000</v>
      </c>
      <c r="V270" s="10">
        <v>0</v>
      </c>
      <c r="W270" s="10">
        <v>40000</v>
      </c>
      <c r="X270" s="10">
        <v>0</v>
      </c>
      <c r="Y270" s="10">
        <v>0</v>
      </c>
      <c r="Z270" s="9" t="s">
        <v>85</v>
      </c>
      <c r="AA270" s="8">
        <v>48615.600000000006</v>
      </c>
      <c r="AB270" s="8">
        <v>0</v>
      </c>
      <c r="AC270" s="8">
        <v>48615.600000000006</v>
      </c>
      <c r="AD270" s="8">
        <v>0</v>
      </c>
      <c r="AE270" s="8">
        <v>0</v>
      </c>
      <c r="AF270" s="8">
        <v>0</v>
      </c>
      <c r="AG270" s="1" t="s">
        <v>140</v>
      </c>
      <c r="AH270" s="1" t="s">
        <v>77</v>
      </c>
      <c r="AI270" s="1">
        <v>1</v>
      </c>
      <c r="AJ270" s="3">
        <v>45687</v>
      </c>
      <c r="AK270" s="3">
        <v>0</v>
      </c>
      <c r="AL270" s="3">
        <v>0</v>
      </c>
      <c r="AM270" s="3">
        <v>0</v>
      </c>
      <c r="AN270" s="3">
        <v>0</v>
      </c>
      <c r="AO270" s="3">
        <v>45686</v>
      </c>
      <c r="AP270" s="3">
        <v>45682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3925.4396133333335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 t="s">
        <v>60</v>
      </c>
      <c r="H271" s="9">
        <v>0</v>
      </c>
      <c r="I271" s="9">
        <v>102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85</v>
      </c>
      <c r="AA271" s="8">
        <v>80425.290000000008</v>
      </c>
      <c r="AB271" s="8">
        <v>0</v>
      </c>
      <c r="AC271" s="8">
        <v>80425.290000000008</v>
      </c>
      <c r="AD271" s="8">
        <v>0</v>
      </c>
      <c r="AE271" s="8">
        <v>0</v>
      </c>
      <c r="AF271" s="8" t="s">
        <v>58</v>
      </c>
      <c r="AG271" s="1" t="s">
        <v>140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106</v>
      </c>
      <c r="BD271" s="56">
        <v>0</v>
      </c>
    </row>
    <row r="272" spans="1:56" ht="28.5" customHeight="1" x14ac:dyDescent="0.45">
      <c r="A272" s="3" t="s">
        <v>172</v>
      </c>
      <c r="B272" s="14" t="s">
        <v>172</v>
      </c>
      <c r="C272" s="9" t="s">
        <v>293</v>
      </c>
      <c r="D272" s="13" t="s">
        <v>61</v>
      </c>
      <c r="E272" s="9">
        <v>26</v>
      </c>
      <c r="F272" s="9">
        <v>43</v>
      </c>
      <c r="G272" s="9" t="s">
        <v>60</v>
      </c>
      <c r="H272" s="9" t="s">
        <v>66</v>
      </c>
      <c r="I272" s="9">
        <v>140</v>
      </c>
      <c r="J272" s="9" t="s">
        <v>57</v>
      </c>
      <c r="K272" s="9">
        <v>5</v>
      </c>
      <c r="L272" s="9" t="s">
        <v>93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261</v>
      </c>
      <c r="T272" s="12">
        <v>45687</v>
      </c>
      <c r="U272" s="11">
        <v>20000</v>
      </c>
      <c r="V272" s="10">
        <v>0</v>
      </c>
      <c r="W272" s="10">
        <v>20000</v>
      </c>
      <c r="X272" s="10">
        <v>0</v>
      </c>
      <c r="Y272" s="10">
        <v>21000</v>
      </c>
      <c r="Z272" s="9" t="s">
        <v>197</v>
      </c>
      <c r="AA272" s="8">
        <v>24866.6</v>
      </c>
      <c r="AB272" s="8">
        <v>3670</v>
      </c>
      <c r="AC272" s="8">
        <v>21196.6</v>
      </c>
      <c r="AD272" s="8">
        <v>3670</v>
      </c>
      <c r="AE272" s="8">
        <v>21196.6</v>
      </c>
      <c r="AF272" s="8">
        <v>0</v>
      </c>
      <c r="AG272" s="1" t="s">
        <v>140</v>
      </c>
      <c r="AH272" s="1" t="s">
        <v>68</v>
      </c>
      <c r="AI272" s="1">
        <v>4</v>
      </c>
      <c r="AJ272" s="3">
        <v>45687</v>
      </c>
      <c r="AK272" s="3">
        <v>45683</v>
      </c>
      <c r="AL272" s="3">
        <v>45677</v>
      </c>
      <c r="AM272" s="3">
        <v>45684</v>
      </c>
      <c r="AN272" s="3">
        <v>45685</v>
      </c>
      <c r="AO272" s="3">
        <v>45685</v>
      </c>
      <c r="AP272" s="3">
        <v>45682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1904.3967511111107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197</v>
      </c>
      <c r="AA273" s="8">
        <v>24866.6</v>
      </c>
      <c r="AB273" s="8">
        <v>3670</v>
      </c>
      <c r="AC273" s="8">
        <v>21196.6</v>
      </c>
      <c r="AD273" s="8">
        <v>3670</v>
      </c>
      <c r="AE273" s="8">
        <v>21196.6</v>
      </c>
      <c r="AF273" s="8" t="s">
        <v>58</v>
      </c>
      <c r="AG273" s="1" t="s">
        <v>143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107</v>
      </c>
      <c r="BD273" s="56">
        <v>0</v>
      </c>
    </row>
    <row r="274" spans="1:56" ht="28.5" customHeight="1" x14ac:dyDescent="0.45">
      <c r="A274" s="3">
        <v>45642</v>
      </c>
      <c r="B274" s="14" t="s">
        <v>512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45665</v>
      </c>
      <c r="U274" s="11">
        <v>20000</v>
      </c>
      <c r="V274" s="10">
        <v>6920</v>
      </c>
      <c r="W274" s="10">
        <v>13080</v>
      </c>
      <c r="X274" s="10">
        <v>0</v>
      </c>
      <c r="Y274" s="10">
        <v>0</v>
      </c>
      <c r="Z274" s="9" t="s">
        <v>377</v>
      </c>
      <c r="AA274" s="8">
        <v>16262.7564</v>
      </c>
      <c r="AB274" s="8">
        <v>1510</v>
      </c>
      <c r="AC274" s="8">
        <v>14752.7564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45665</v>
      </c>
      <c r="AK274" s="3">
        <v>0</v>
      </c>
      <c r="AL274" s="3">
        <v>0</v>
      </c>
      <c r="AM274" s="3">
        <v>0</v>
      </c>
      <c r="AN274" s="3">
        <v>0</v>
      </c>
      <c r="AO274" s="3">
        <v>45664</v>
      </c>
      <c r="AP274" s="3">
        <v>45660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1466.096147128889</v>
      </c>
    </row>
    <row r="275" spans="1:56" ht="28.5" customHeight="1" x14ac:dyDescent="0.45">
      <c r="A275" s="3">
        <v>45642</v>
      </c>
      <c r="B275" s="14" t="s">
        <v>513</v>
      </c>
      <c r="C275" s="9" t="s">
        <v>128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93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129</v>
      </c>
      <c r="T275" s="12">
        <v>45674</v>
      </c>
      <c r="U275" s="11">
        <v>20000</v>
      </c>
      <c r="V275" s="10">
        <v>0</v>
      </c>
      <c r="W275" s="10">
        <v>20000</v>
      </c>
      <c r="X275" s="10">
        <v>0</v>
      </c>
      <c r="Y275" s="10">
        <v>0</v>
      </c>
      <c r="Z275" s="9" t="s">
        <v>377</v>
      </c>
      <c r="AA275" s="8">
        <v>24866.6</v>
      </c>
      <c r="AB275" s="8">
        <v>0</v>
      </c>
      <c r="AC275" s="8">
        <v>24866.6</v>
      </c>
      <c r="AD275" s="8">
        <v>0</v>
      </c>
      <c r="AE275" s="8">
        <v>0</v>
      </c>
      <c r="AF275" s="8">
        <v>0</v>
      </c>
      <c r="AG275" s="1" t="s">
        <v>141</v>
      </c>
      <c r="AH275" s="1" t="s">
        <v>77</v>
      </c>
      <c r="AI275" s="1">
        <v>1</v>
      </c>
      <c r="AJ275" s="3">
        <v>45674</v>
      </c>
      <c r="AK275" s="3">
        <v>0</v>
      </c>
      <c r="AL275" s="3">
        <v>0</v>
      </c>
      <c r="AM275" s="3">
        <v>0</v>
      </c>
      <c r="AN275" s="3">
        <v>0</v>
      </c>
      <c r="AO275" s="3">
        <v>45673</v>
      </c>
      <c r="AP275" s="3">
        <v>45669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105</v>
      </c>
      <c r="BD275" s="56">
        <v>2471.1874488888889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26</v>
      </c>
      <c r="F276" s="9">
        <v>43</v>
      </c>
      <c r="G276" s="9">
        <v>0</v>
      </c>
      <c r="H276" s="9">
        <v>0</v>
      </c>
      <c r="I276" s="9">
        <v>116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377</v>
      </c>
      <c r="AA276" s="8">
        <v>41129.356399999997</v>
      </c>
      <c r="AB276" s="8">
        <v>1510</v>
      </c>
      <c r="AC276" s="8">
        <v>39619.356399999997</v>
      </c>
      <c r="AD276" s="8">
        <v>0</v>
      </c>
      <c r="AE276" s="8">
        <v>0</v>
      </c>
      <c r="AF276" s="8" t="s">
        <v>58</v>
      </c>
      <c r="AG276" s="1" t="s">
        <v>140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378</v>
      </c>
      <c r="BD276" s="56">
        <v>0</v>
      </c>
    </row>
    <row r="277" spans="1:56" ht="28.5" customHeight="1" x14ac:dyDescent="0.45">
      <c r="A277" s="3">
        <v>45624</v>
      </c>
      <c r="B277" s="14" t="s">
        <v>380</v>
      </c>
      <c r="C277" s="9" t="s">
        <v>128</v>
      </c>
      <c r="D277" s="13" t="s">
        <v>191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93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40000</v>
      </c>
      <c r="V277" s="10">
        <v>0</v>
      </c>
      <c r="W277" s="10">
        <v>40000</v>
      </c>
      <c r="X277" s="10">
        <v>0</v>
      </c>
      <c r="Y277" s="10">
        <v>42000</v>
      </c>
      <c r="Z277" s="9" t="s">
        <v>89</v>
      </c>
      <c r="AA277" s="8">
        <v>49733.2</v>
      </c>
      <c r="AB277" s="8">
        <v>6382</v>
      </c>
      <c r="AC277" s="8">
        <v>43351.199999999997</v>
      </c>
      <c r="AD277" s="8">
        <v>0</v>
      </c>
      <c r="AE277" s="8">
        <v>49733.2</v>
      </c>
      <c r="AF277" s="8" t="s">
        <v>590</v>
      </c>
      <c r="AG277" s="1" t="s">
        <v>140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4470.9537600000003</v>
      </c>
    </row>
    <row r="278" spans="1:56" ht="28.5" customHeight="1" x14ac:dyDescent="0.45">
      <c r="A278" s="3">
        <v>45659</v>
      </c>
      <c r="B278" s="14" t="s">
        <v>163</v>
      </c>
      <c r="C278" s="9" t="s">
        <v>128</v>
      </c>
      <c r="D278" s="13" t="s">
        <v>619</v>
      </c>
      <c r="E278" s="9">
        <v>26</v>
      </c>
      <c r="F278" s="9">
        <v>43</v>
      </c>
      <c r="G278" s="9" t="s">
        <v>60</v>
      </c>
      <c r="H278" s="9" t="s">
        <v>66</v>
      </c>
      <c r="I278" s="9">
        <v>150</v>
      </c>
      <c r="J278" s="9" t="s">
        <v>57</v>
      </c>
      <c r="K278" s="9">
        <v>5</v>
      </c>
      <c r="L278" s="9" t="s">
        <v>92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129</v>
      </c>
      <c r="T278" s="12">
        <v>45672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89</v>
      </c>
      <c r="AA278" s="8">
        <v>12433.3</v>
      </c>
      <c r="AB278" s="8">
        <v>0</v>
      </c>
      <c r="AC278" s="8">
        <v>12433.3</v>
      </c>
      <c r="AD278" s="8">
        <v>0</v>
      </c>
      <c r="AE278" s="8">
        <v>12433.3</v>
      </c>
      <c r="AF278" s="8" t="s">
        <v>590</v>
      </c>
      <c r="AG278" s="1" t="s">
        <v>143</v>
      </c>
      <c r="AH278" s="1" t="s">
        <v>68</v>
      </c>
      <c r="AI278" s="1">
        <v>4</v>
      </c>
      <c r="AJ278" s="3">
        <v>45672</v>
      </c>
      <c r="AK278" s="3">
        <v>45668</v>
      </c>
      <c r="AL278" s="3">
        <v>45662</v>
      </c>
      <c r="AM278" s="3">
        <v>45669</v>
      </c>
      <c r="AN278" s="3">
        <v>45670</v>
      </c>
      <c r="AO278" s="3">
        <v>45670</v>
      </c>
      <c r="AP278" s="3">
        <v>45667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108</v>
      </c>
      <c r="BD278" s="56">
        <v>1282.2876733333333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26</v>
      </c>
      <c r="F279" s="9">
        <v>43</v>
      </c>
      <c r="G279" s="9">
        <v>0</v>
      </c>
      <c r="H279" s="9">
        <v>0</v>
      </c>
      <c r="I279" s="9">
        <v>120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89</v>
      </c>
      <c r="AA279" s="8">
        <v>62166.5</v>
      </c>
      <c r="AB279" s="8">
        <v>6382</v>
      </c>
      <c r="AC279" s="8">
        <v>55784.5</v>
      </c>
      <c r="AD279" s="8">
        <v>0</v>
      </c>
      <c r="AE279" s="8">
        <v>62166.5</v>
      </c>
      <c r="AF279" s="8" t="s">
        <v>58</v>
      </c>
      <c r="AG279" s="1" t="s">
        <v>141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0</v>
      </c>
    </row>
    <row r="280" spans="1:56" ht="28.5" customHeight="1" x14ac:dyDescent="0.45">
      <c r="A280" s="3">
        <v>45650</v>
      </c>
      <c r="B280" s="14" t="s">
        <v>602</v>
      </c>
      <c r="C280" s="9" t="s">
        <v>603</v>
      </c>
      <c r="D280" s="13" t="s">
        <v>59</v>
      </c>
      <c r="E280" s="9">
        <v>28</v>
      </c>
      <c r="F280" s="9">
        <v>39</v>
      </c>
      <c r="G280" s="9" t="s">
        <v>60</v>
      </c>
      <c r="H280" s="9">
        <v>0</v>
      </c>
      <c r="I280" s="9">
        <v>105</v>
      </c>
      <c r="J280" s="9" t="s">
        <v>57</v>
      </c>
      <c r="K280" s="9">
        <v>5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45663</v>
      </c>
      <c r="U280" s="11">
        <v>5000</v>
      </c>
      <c r="V280" s="10">
        <v>5027</v>
      </c>
      <c r="W280" s="10">
        <v>0</v>
      </c>
      <c r="X280" s="10">
        <v>0</v>
      </c>
      <c r="Y280" s="10">
        <v>0</v>
      </c>
      <c r="Z280" s="9" t="s">
        <v>160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140</v>
      </c>
      <c r="AH280" s="1" t="s">
        <v>77</v>
      </c>
      <c r="AI280" s="1">
        <v>1</v>
      </c>
      <c r="AJ280" s="3">
        <v>45663</v>
      </c>
      <c r="AK280" s="3">
        <v>0</v>
      </c>
      <c r="AL280" s="3">
        <v>0</v>
      </c>
      <c r="AM280" s="3">
        <v>0</v>
      </c>
      <c r="AN280" s="3">
        <v>0</v>
      </c>
      <c r="AO280" s="3">
        <v>45662</v>
      </c>
      <c r="AP280" s="3">
        <v>45658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0</v>
      </c>
    </row>
    <row r="281" spans="1:56" ht="28.5" customHeight="1" x14ac:dyDescent="0.45">
      <c r="A281" s="3">
        <v>45630</v>
      </c>
      <c r="B281" s="14" t="s">
        <v>423</v>
      </c>
      <c r="C281" s="9" t="s">
        <v>198</v>
      </c>
      <c r="D281" s="13" t="s">
        <v>199</v>
      </c>
      <c r="E281" s="9">
        <v>28</v>
      </c>
      <c r="F281" s="9">
        <v>41</v>
      </c>
      <c r="G281" s="9" t="s">
        <v>60</v>
      </c>
      <c r="H281" s="9">
        <v>0</v>
      </c>
      <c r="I281" s="9">
        <v>120</v>
      </c>
      <c r="J281" s="9" t="s">
        <v>78</v>
      </c>
      <c r="K281" s="9">
        <v>3</v>
      </c>
      <c r="L281" s="9" t="s">
        <v>93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45673</v>
      </c>
      <c r="U281" s="11">
        <v>20000</v>
      </c>
      <c r="V281" s="10">
        <v>1238</v>
      </c>
      <c r="W281" s="10">
        <v>18762</v>
      </c>
      <c r="X281" s="10">
        <v>0</v>
      </c>
      <c r="Y281" s="10">
        <v>19700.100000000002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>
        <v>0</v>
      </c>
      <c r="AG281" s="1">
        <v>0</v>
      </c>
      <c r="AH281" s="1" t="s">
        <v>200</v>
      </c>
      <c r="AI281" s="1">
        <v>2</v>
      </c>
      <c r="AJ281" s="3">
        <v>45673</v>
      </c>
      <c r="AK281" s="3">
        <v>0</v>
      </c>
      <c r="AL281" s="3">
        <v>45664</v>
      </c>
      <c r="AM281" s="3">
        <v>45671</v>
      </c>
      <c r="AN281" s="3">
        <v>0</v>
      </c>
      <c r="AO281" s="3">
        <v>45672</v>
      </c>
      <c r="AP281" s="3">
        <v>45668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108</v>
      </c>
      <c r="BD281" s="56">
        <v>816.94774159444466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28</v>
      </c>
      <c r="F282" s="9">
        <v>43</v>
      </c>
      <c r="G282" s="9">
        <v>0</v>
      </c>
      <c r="H282" s="9">
        <v>0</v>
      </c>
      <c r="I282" s="9">
        <v>130</v>
      </c>
      <c r="J282" s="9" t="s">
        <v>57</v>
      </c>
      <c r="K282" s="9">
        <v>3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 t="s">
        <v>160</v>
      </c>
      <c r="AA282" s="8">
        <v>22278.936900000001</v>
      </c>
      <c r="AB282" s="8">
        <v>15010</v>
      </c>
      <c r="AC282" s="8">
        <v>7268.9369000000006</v>
      </c>
      <c r="AD282" s="8">
        <v>0</v>
      </c>
      <c r="AE282" s="8">
        <v>0</v>
      </c>
      <c r="AF282" s="8" t="s">
        <v>58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201</v>
      </c>
      <c r="BD282" s="56">
        <v>0</v>
      </c>
    </row>
  </sheetData>
  <autoFilter ref="A5:BD28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82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57AD-6662-45F4-8847-DC1557A86577}">
  <sheetPr>
    <tabColor rgb="FFFFFF00"/>
  </sheetPr>
  <dimension ref="A1:BD281"/>
  <sheetViews>
    <sheetView zoomScale="80" zoomScaleNormal="80" workbookViewId="0">
      <selection activeCell="E22" sqref="E2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45660</v>
      </c>
      <c r="E3" s="79" t="s">
        <v>52</v>
      </c>
      <c r="F3" s="79"/>
      <c r="G3" s="80">
        <v>13.55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6565.9000000000005</v>
      </c>
      <c r="AE6" s="8">
        <v>0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6565.9000000000005</v>
      </c>
      <c r="AE7" s="8">
        <v>0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141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140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45659</v>
      </c>
      <c r="B11" s="14" t="s">
        <v>620</v>
      </c>
      <c r="C11" s="9" t="s">
        <v>621</v>
      </c>
      <c r="D11" s="13" t="s">
        <v>622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92</v>
      </c>
      <c r="M11" s="10">
        <v>19</v>
      </c>
      <c r="N11" s="9">
        <v>33</v>
      </c>
      <c r="O11" s="9">
        <v>40</v>
      </c>
      <c r="P11" s="10">
        <v>232.02998755199997</v>
      </c>
      <c r="Q11" s="10">
        <v>0</v>
      </c>
      <c r="R11" s="10">
        <v>232.02998755199997</v>
      </c>
      <c r="S11" s="9" t="s">
        <v>71</v>
      </c>
      <c r="T11" s="12">
        <v>45672</v>
      </c>
      <c r="U11" s="11">
        <v>15000</v>
      </c>
      <c r="V11" s="10">
        <v>0</v>
      </c>
      <c r="W11" s="10">
        <v>15000</v>
      </c>
      <c r="X11" s="10">
        <v>0</v>
      </c>
      <c r="Y11" s="10">
        <v>15750</v>
      </c>
      <c r="Z11" s="9" t="s">
        <v>170</v>
      </c>
      <c r="AA11" s="8">
        <v>13201.65</v>
      </c>
      <c r="AB11" s="8">
        <v>0</v>
      </c>
      <c r="AC11" s="8">
        <v>13201.65</v>
      </c>
      <c r="AD11" s="8">
        <v>0</v>
      </c>
      <c r="AE11" s="8">
        <v>0</v>
      </c>
      <c r="AF11" s="8">
        <v>0</v>
      </c>
      <c r="AG11" s="1" t="s">
        <v>142</v>
      </c>
      <c r="AH11" s="1" t="s">
        <v>72</v>
      </c>
      <c r="AI11" s="1">
        <v>3</v>
      </c>
      <c r="AJ11" s="3">
        <v>45672</v>
      </c>
      <c r="AK11" s="3">
        <v>0</v>
      </c>
      <c r="AL11" s="3">
        <v>45662</v>
      </c>
      <c r="AM11" s="3">
        <v>45669</v>
      </c>
      <c r="AN11" s="3">
        <v>45670</v>
      </c>
      <c r="AO11" s="3">
        <v>45670</v>
      </c>
      <c r="AP11" s="3">
        <v>45667</v>
      </c>
      <c r="AQ11" s="3">
        <v>45671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908.27351999999996</v>
      </c>
    </row>
    <row r="12" spans="1:56" ht="28.5" customHeight="1" x14ac:dyDescent="0.45">
      <c r="A12" s="3">
        <v>45659</v>
      </c>
      <c r="B12" s="14" t="s">
        <v>620</v>
      </c>
      <c r="C12" s="9" t="s">
        <v>621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93</v>
      </c>
      <c r="M12" s="10">
        <v>19</v>
      </c>
      <c r="N12" s="9">
        <v>33</v>
      </c>
      <c r="O12" s="9">
        <v>40</v>
      </c>
      <c r="P12" s="10">
        <v>46.405997510399999</v>
      </c>
      <c r="Q12" s="10">
        <v>0</v>
      </c>
      <c r="R12" s="10">
        <v>46.405997510399999</v>
      </c>
      <c r="S12" s="9" t="s">
        <v>71</v>
      </c>
      <c r="T12" s="12">
        <v>45672</v>
      </c>
      <c r="U12" s="11">
        <v>3000</v>
      </c>
      <c r="V12" s="10">
        <v>0</v>
      </c>
      <c r="W12" s="10">
        <v>3000</v>
      </c>
      <c r="X12" s="10">
        <v>0</v>
      </c>
      <c r="Y12" s="10">
        <v>0</v>
      </c>
      <c r="Z12" s="9" t="s">
        <v>170</v>
      </c>
      <c r="AA12" s="8">
        <v>2640.33</v>
      </c>
      <c r="AB12" s="8">
        <v>0</v>
      </c>
      <c r="AC12" s="8">
        <v>2640.33</v>
      </c>
      <c r="AD12" s="8">
        <v>0</v>
      </c>
      <c r="AE12" s="8">
        <v>0</v>
      </c>
      <c r="AF12" s="8">
        <v>0</v>
      </c>
      <c r="AG12" s="1" t="s">
        <v>142</v>
      </c>
      <c r="AH12" s="1" t="s">
        <v>167</v>
      </c>
      <c r="AI12" s="1">
        <v>2</v>
      </c>
      <c r="AJ12" s="3">
        <v>45672</v>
      </c>
      <c r="AK12" s="3">
        <v>0</v>
      </c>
      <c r="AL12" s="3">
        <v>0</v>
      </c>
      <c r="AM12" s="3">
        <v>0</v>
      </c>
      <c r="AN12" s="3">
        <v>0</v>
      </c>
      <c r="AO12" s="3">
        <v>45670</v>
      </c>
      <c r="AP12" s="3">
        <v>45667</v>
      </c>
      <c r="AQ12" s="3">
        <v>45671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181.65470400000004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36447.730000000003</v>
      </c>
      <c r="AB13" s="8">
        <v>0</v>
      </c>
      <c r="AC13" s="8">
        <v>36447.730000000003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45609</v>
      </c>
      <c r="B14" s="14" t="s">
        <v>325</v>
      </c>
      <c r="C14" s="9" t="s">
        <v>230</v>
      </c>
      <c r="D14" s="13" t="s">
        <v>309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10000</v>
      </c>
      <c r="V14" s="10">
        <v>0</v>
      </c>
      <c r="W14" s="10">
        <v>10000</v>
      </c>
      <c r="X14" s="10">
        <v>10100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45632</v>
      </c>
      <c r="B15" s="14" t="s">
        <v>435</v>
      </c>
      <c r="C15" s="9" t="s">
        <v>230</v>
      </c>
      <c r="D15" s="13" t="s">
        <v>429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5100</v>
      </c>
      <c r="Y15" s="10">
        <v>0</v>
      </c>
      <c r="Z15" s="9" t="s">
        <v>177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45659</v>
      </c>
      <c r="B16" s="14" t="s">
        <v>607</v>
      </c>
      <c r="C16" s="9" t="s">
        <v>608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45672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140</v>
      </c>
      <c r="AH16" s="1" t="s">
        <v>68</v>
      </c>
      <c r="AI16" s="1">
        <v>4</v>
      </c>
      <c r="AJ16" s="3">
        <v>45672</v>
      </c>
      <c r="AK16" s="3">
        <v>45668</v>
      </c>
      <c r="AL16" s="3">
        <v>45662</v>
      </c>
      <c r="AM16" s="3">
        <v>45669</v>
      </c>
      <c r="AN16" s="3">
        <v>45670</v>
      </c>
      <c r="AO16" s="3">
        <v>45670</v>
      </c>
      <c r="AP16" s="3">
        <v>45667</v>
      </c>
      <c r="AQ16" s="3">
        <v>45671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281.63520000000005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589</v>
      </c>
      <c r="AE17" s="8">
        <v>3811.55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8801.1</v>
      </c>
      <c r="AB18" s="8">
        <v>4400.55</v>
      </c>
      <c r="AC18" s="8">
        <v>4400.55</v>
      </c>
      <c r="AD18" s="8">
        <v>589</v>
      </c>
      <c r="AE18" s="8">
        <v>8212.1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45635</v>
      </c>
      <c r="B19" s="14" t="s">
        <v>431</v>
      </c>
      <c r="C19" s="9" t="s">
        <v>432</v>
      </c>
      <c r="D19" s="13" t="s">
        <v>433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0</v>
      </c>
      <c r="Q19" s="10">
        <v>0</v>
      </c>
      <c r="R19" s="10">
        <v>0</v>
      </c>
      <c r="S19" s="9" t="s">
        <v>67</v>
      </c>
      <c r="T19" s="12">
        <v>45661</v>
      </c>
      <c r="U19" s="11">
        <v>10000</v>
      </c>
      <c r="V19" s="10">
        <v>10233</v>
      </c>
      <c r="W19" s="10">
        <v>0</v>
      </c>
      <c r="X19" s="10">
        <v>10000</v>
      </c>
      <c r="Y19" s="10">
        <v>0</v>
      </c>
      <c r="Z19" s="9" t="s">
        <v>223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72</v>
      </c>
      <c r="AI19" s="1">
        <v>3</v>
      </c>
      <c r="AJ19" s="3">
        <v>45661</v>
      </c>
      <c r="AK19" s="3">
        <v>0</v>
      </c>
      <c r="AL19" s="3">
        <v>45651</v>
      </c>
      <c r="AM19" s="3">
        <v>45658</v>
      </c>
      <c r="AN19" s="3">
        <v>45659</v>
      </c>
      <c r="AO19" s="3">
        <v>45659</v>
      </c>
      <c r="AP19" s="3">
        <v>45656</v>
      </c>
      <c r="AQ19" s="3">
        <v>45660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45639</v>
      </c>
      <c r="B20" s="14" t="s">
        <v>566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45665</v>
      </c>
      <c r="U20" s="11">
        <v>15000</v>
      </c>
      <c r="V20" s="10">
        <v>685</v>
      </c>
      <c r="W20" s="10">
        <v>14315</v>
      </c>
      <c r="X20" s="10">
        <v>0</v>
      </c>
      <c r="Y20" s="10">
        <v>15030.75</v>
      </c>
      <c r="Z20" s="9" t="s">
        <v>223</v>
      </c>
      <c r="AA20" s="8">
        <v>12598.774649999999</v>
      </c>
      <c r="AB20" s="8">
        <v>12598.774649999999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45665</v>
      </c>
      <c r="AK20" s="3">
        <v>0</v>
      </c>
      <c r="AL20" s="3">
        <v>45656</v>
      </c>
      <c r="AM20" s="3">
        <v>45663</v>
      </c>
      <c r="AN20" s="3">
        <v>45664</v>
      </c>
      <c r="AO20" s="3">
        <v>45664</v>
      </c>
      <c r="AP20" s="3">
        <v>45660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45639</v>
      </c>
      <c r="B21" s="14" t="s">
        <v>567</v>
      </c>
      <c r="C21" s="9" t="s">
        <v>175</v>
      </c>
      <c r="D21" s="13" t="s">
        <v>157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176</v>
      </c>
      <c r="T21" s="12">
        <v>45665</v>
      </c>
      <c r="U21" s="11">
        <v>50000</v>
      </c>
      <c r="V21" s="10">
        <v>4635</v>
      </c>
      <c r="W21" s="10">
        <v>45365</v>
      </c>
      <c r="X21" s="10">
        <v>0</v>
      </c>
      <c r="Y21" s="10">
        <v>47633.25</v>
      </c>
      <c r="Z21" s="9" t="s">
        <v>223</v>
      </c>
      <c r="AA21" s="8">
        <v>39926.190149999995</v>
      </c>
      <c r="AB21" s="8">
        <v>18498</v>
      </c>
      <c r="AC21" s="8">
        <v>21428.190149999995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45665</v>
      </c>
      <c r="AK21" s="3">
        <v>0</v>
      </c>
      <c r="AL21" s="3">
        <v>45656</v>
      </c>
      <c r="AM21" s="3">
        <v>45663</v>
      </c>
      <c r="AN21" s="3">
        <v>45664</v>
      </c>
      <c r="AO21" s="3">
        <v>45664</v>
      </c>
      <c r="AP21" s="3">
        <v>45660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1556.1627868933331</v>
      </c>
    </row>
    <row r="22" spans="1:56" ht="28.5" customHeight="1" x14ac:dyDescent="0.45">
      <c r="A22" s="3">
        <v>45646</v>
      </c>
      <c r="B22" s="14" t="s">
        <v>568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45670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223</v>
      </c>
      <c r="AA22" s="8">
        <v>24726.9</v>
      </c>
      <c r="AB22" s="8">
        <v>0</v>
      </c>
      <c r="AC22" s="8">
        <v>24726.9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45670</v>
      </c>
      <c r="AK22" s="3">
        <v>0</v>
      </c>
      <c r="AL22" s="3">
        <v>45660</v>
      </c>
      <c r="AM22" s="3">
        <v>45667</v>
      </c>
      <c r="AN22" s="3">
        <v>45668</v>
      </c>
      <c r="AO22" s="3">
        <v>45668</v>
      </c>
      <c r="AP22" s="3">
        <v>45665</v>
      </c>
      <c r="AQ22" s="3">
        <v>45669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1795.7224266666669</v>
      </c>
    </row>
    <row r="23" spans="1:56" ht="28.5" customHeight="1" x14ac:dyDescent="0.45">
      <c r="A23" s="3">
        <v>45659</v>
      </c>
      <c r="B23" s="14" t="s">
        <v>610</v>
      </c>
      <c r="C23" s="9" t="s">
        <v>611</v>
      </c>
      <c r="D23" s="13" t="s">
        <v>612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92</v>
      </c>
      <c r="M23" s="10">
        <v>20</v>
      </c>
      <c r="N23" s="9">
        <v>35</v>
      </c>
      <c r="O23" s="9">
        <v>40</v>
      </c>
      <c r="P23" s="10">
        <v>86.348214399999989</v>
      </c>
      <c r="Q23" s="10">
        <v>0</v>
      </c>
      <c r="R23" s="10">
        <v>86.348214399999989</v>
      </c>
      <c r="S23" s="9" t="s">
        <v>71</v>
      </c>
      <c r="T23" s="12">
        <v>45672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223</v>
      </c>
      <c r="AA23" s="8">
        <v>4679.9500000000007</v>
      </c>
      <c r="AB23" s="8">
        <v>0</v>
      </c>
      <c r="AC23" s="8">
        <v>4679.9500000000007</v>
      </c>
      <c r="AD23" s="8">
        <v>0</v>
      </c>
      <c r="AE23" s="8">
        <v>0</v>
      </c>
      <c r="AF23" s="8">
        <v>0</v>
      </c>
      <c r="AG23" s="1" t="s">
        <v>140</v>
      </c>
      <c r="AH23" s="1" t="s">
        <v>72</v>
      </c>
      <c r="AI23" s="1">
        <v>3</v>
      </c>
      <c r="AJ23" s="3">
        <v>45672</v>
      </c>
      <c r="AK23" s="3">
        <v>0</v>
      </c>
      <c r="AL23" s="3">
        <v>45662</v>
      </c>
      <c r="AM23" s="3">
        <v>45669</v>
      </c>
      <c r="AN23" s="3">
        <v>45670</v>
      </c>
      <c r="AO23" s="3">
        <v>45670</v>
      </c>
      <c r="AP23" s="3">
        <v>45667</v>
      </c>
      <c r="AQ23" s="3">
        <v>45671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339.86836888888894</v>
      </c>
    </row>
    <row r="24" spans="1:56" ht="28.5" customHeight="1" x14ac:dyDescent="0.45">
      <c r="A24" s="3">
        <v>45651</v>
      </c>
      <c r="B24" s="14" t="s">
        <v>569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45672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223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45672</v>
      </c>
      <c r="AK24" s="3">
        <v>0</v>
      </c>
      <c r="AL24" s="3">
        <v>45663</v>
      </c>
      <c r="AM24" s="3">
        <v>45670</v>
      </c>
      <c r="AN24" s="3">
        <v>45671</v>
      </c>
      <c r="AO24" s="3">
        <v>45671</v>
      </c>
      <c r="AP24" s="3">
        <v>45667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1278.3108800000005</v>
      </c>
    </row>
    <row r="25" spans="1:56" ht="28.5" customHeight="1" x14ac:dyDescent="0.45">
      <c r="A25" s="3">
        <v>45639</v>
      </c>
      <c r="B25" s="14" t="s">
        <v>567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143539.51479999998</v>
      </c>
      <c r="AB26" s="8">
        <v>31096.774649999999</v>
      </c>
      <c r="AC26" s="8">
        <v>112442.74015</v>
      </c>
      <c r="AD26" s="8">
        <v>0</v>
      </c>
      <c r="AE26" s="8">
        <v>0</v>
      </c>
      <c r="AF26" s="8" t="s">
        <v>58</v>
      </c>
      <c r="AG26" s="1" t="s">
        <v>141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45663</v>
      </c>
      <c r="AK27" s="3">
        <v>0</v>
      </c>
      <c r="AL27" s="3">
        <v>45654</v>
      </c>
      <c r="AM27" s="3">
        <v>45661</v>
      </c>
      <c r="AN27" s="3">
        <v>45662</v>
      </c>
      <c r="AO27" s="3">
        <v>45662</v>
      </c>
      <c r="AP27" s="3">
        <v>45658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45659</v>
      </c>
      <c r="B28" s="14" t="s">
        <v>541</v>
      </c>
      <c r="C28" s="9" t="s">
        <v>73</v>
      </c>
      <c r="D28" s="13" t="s">
        <v>388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233</v>
      </c>
      <c r="AA28" s="8">
        <v>17602.2</v>
      </c>
      <c r="AB28" s="8">
        <v>17415</v>
      </c>
      <c r="AC28" s="8">
        <v>187.20000000000073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45663</v>
      </c>
      <c r="AK28" s="3">
        <v>0</v>
      </c>
      <c r="AL28" s="3">
        <v>45654</v>
      </c>
      <c r="AM28" s="3">
        <v>45661</v>
      </c>
      <c r="AN28" s="3">
        <v>45662</v>
      </c>
      <c r="AO28" s="3">
        <v>45662</v>
      </c>
      <c r="AP28" s="3">
        <v>45658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14.100736000000056</v>
      </c>
    </row>
    <row r="29" spans="1:56" ht="28.5" customHeight="1" x14ac:dyDescent="0.45">
      <c r="A29" s="3">
        <v>45646</v>
      </c>
      <c r="B29" s="14" t="s">
        <v>539</v>
      </c>
      <c r="C29" s="9" t="s">
        <v>73</v>
      </c>
      <c r="D29" s="13" t="s">
        <v>540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352.51463377777782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257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542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541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541</v>
      </c>
      <c r="C33" s="9" t="s">
        <v>73</v>
      </c>
      <c r="D33" s="13" t="s">
        <v>297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45666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45666</v>
      </c>
      <c r="AK33" s="3">
        <v>0</v>
      </c>
      <c r="AL33" s="3">
        <v>45657</v>
      </c>
      <c r="AM33" s="3">
        <v>45664</v>
      </c>
      <c r="AN33" s="3">
        <v>45665</v>
      </c>
      <c r="AO33" s="3">
        <v>45665</v>
      </c>
      <c r="AP33" s="3">
        <v>45661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45649</v>
      </c>
      <c r="B34" s="14" t="s">
        <v>281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233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45666</v>
      </c>
      <c r="AK34" s="3">
        <v>0</v>
      </c>
      <c r="AL34" s="3">
        <v>45657</v>
      </c>
      <c r="AM34" s="3">
        <v>45664</v>
      </c>
      <c r="AN34" s="3">
        <v>45665</v>
      </c>
      <c r="AO34" s="3">
        <v>45665</v>
      </c>
      <c r="AP34" s="3">
        <v>45661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662.93796800000007</v>
      </c>
    </row>
    <row r="35" spans="1:56" ht="28.5" customHeight="1" x14ac:dyDescent="0.45">
      <c r="A35" s="3">
        <v>45659</v>
      </c>
      <c r="B35" s="14" t="s">
        <v>541</v>
      </c>
      <c r="C35" s="9" t="s">
        <v>73</v>
      </c>
      <c r="D35" s="13" t="s">
        <v>388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45667</v>
      </c>
      <c r="U35" s="11">
        <v>20000</v>
      </c>
      <c r="V35" s="10">
        <v>0</v>
      </c>
      <c r="W35" s="10">
        <v>20000</v>
      </c>
      <c r="X35" s="10">
        <v>0</v>
      </c>
      <c r="Y35" s="10">
        <v>21000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45667</v>
      </c>
      <c r="AK35" s="3">
        <v>0</v>
      </c>
      <c r="AL35" s="3">
        <v>45658</v>
      </c>
      <c r="AM35" s="3">
        <v>45665</v>
      </c>
      <c r="AN35" s="3">
        <v>45666</v>
      </c>
      <c r="AO35" s="3">
        <v>45666</v>
      </c>
      <c r="AP35" s="3">
        <v>45662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543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544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366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281</v>
      </c>
      <c r="C39" s="9" t="s">
        <v>73</v>
      </c>
      <c r="D39" s="13" t="s">
        <v>299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370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233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>
        <v>0</v>
      </c>
      <c r="AG40" s="1" t="s">
        <v>143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662.93796800000007</v>
      </c>
    </row>
    <row r="41" spans="1:56" ht="28.5" customHeight="1" x14ac:dyDescent="0.45">
      <c r="A41" s="3">
        <v>45646</v>
      </c>
      <c r="B41" s="14" t="s">
        <v>545</v>
      </c>
      <c r="C41" s="9" t="s">
        <v>73</v>
      </c>
      <c r="D41" s="13" t="s">
        <v>388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>
        <v>0</v>
      </c>
      <c r="AG41" s="1" t="s">
        <v>143</v>
      </c>
      <c r="AH41" s="1" t="s">
        <v>74</v>
      </c>
      <c r="AI41" s="1">
        <v>2</v>
      </c>
      <c r="AJ41" s="3">
        <v>45668</v>
      </c>
      <c r="AK41" s="3">
        <v>0</v>
      </c>
      <c r="AL41" s="3">
        <v>45659</v>
      </c>
      <c r="AM41" s="3">
        <v>45666</v>
      </c>
      <c r="AN41" s="3">
        <v>45667</v>
      </c>
      <c r="AO41" s="3">
        <v>45667</v>
      </c>
      <c r="AP41" s="3">
        <v>45663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352.51463377777782</v>
      </c>
    </row>
    <row r="42" spans="1:56" ht="28.5" customHeight="1" x14ac:dyDescent="0.45">
      <c r="A42" s="3">
        <v>45646</v>
      </c>
      <c r="B42" s="14" t="s">
        <v>545</v>
      </c>
      <c r="C42" s="9" t="s">
        <v>73</v>
      </c>
      <c r="D42" s="13" t="s">
        <v>546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45668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45668</v>
      </c>
      <c r="AK42" s="3">
        <v>0</v>
      </c>
      <c r="AL42" s="3">
        <v>45659</v>
      </c>
      <c r="AM42" s="3">
        <v>45666</v>
      </c>
      <c r="AN42" s="3">
        <v>45667</v>
      </c>
      <c r="AO42" s="3">
        <v>45667</v>
      </c>
      <c r="AP42" s="3">
        <v>45663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352.51463377777782</v>
      </c>
    </row>
    <row r="43" spans="1:56" ht="28.5" customHeight="1" x14ac:dyDescent="0.45">
      <c r="A43" s="3">
        <v>45652</v>
      </c>
      <c r="B43" s="14" t="s">
        <v>613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45670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233</v>
      </c>
      <c r="AA43" s="8">
        <v>17602.2</v>
      </c>
      <c r="AB43" s="8">
        <v>10000</v>
      </c>
      <c r="AC43" s="8">
        <v>7602.2000000000007</v>
      </c>
      <c r="AD43" s="8">
        <v>0</v>
      </c>
      <c r="AE43" s="8">
        <v>0</v>
      </c>
      <c r="AF43" s="8">
        <v>0</v>
      </c>
      <c r="AG43" s="1" t="s">
        <v>141</v>
      </c>
      <c r="AH43" s="1" t="s">
        <v>77</v>
      </c>
      <c r="AI43" s="1">
        <v>1</v>
      </c>
      <c r="AJ43" s="3">
        <v>45670</v>
      </c>
      <c r="AK43" s="3">
        <v>0</v>
      </c>
      <c r="AL43" s="3">
        <v>0</v>
      </c>
      <c r="AM43" s="3">
        <v>0</v>
      </c>
      <c r="AN43" s="3">
        <v>0</v>
      </c>
      <c r="AO43" s="3">
        <v>45669</v>
      </c>
      <c r="AP43" s="3">
        <v>45665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572.63149155555573</v>
      </c>
    </row>
    <row r="44" spans="1:56" ht="28.5" customHeight="1" x14ac:dyDescent="0.45">
      <c r="A44" s="3">
        <v>45652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45670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233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141</v>
      </c>
      <c r="AH44" s="1" t="s">
        <v>77</v>
      </c>
      <c r="AI44" s="1">
        <v>1</v>
      </c>
      <c r="AJ44" s="3">
        <v>45670</v>
      </c>
      <c r="AK44" s="3">
        <v>0</v>
      </c>
      <c r="AL44" s="3">
        <v>0</v>
      </c>
      <c r="AM44" s="3">
        <v>0</v>
      </c>
      <c r="AN44" s="3">
        <v>0</v>
      </c>
      <c r="AO44" s="3">
        <v>45669</v>
      </c>
      <c r="AP44" s="3">
        <v>45665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1325.8759360000001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298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229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233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662.93796800000007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 t="s">
        <v>300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541</v>
      </c>
      <c r="C48" s="9" t="s">
        <v>73</v>
      </c>
      <c r="D48" s="13" t="s">
        <v>547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257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317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233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331.46898400000003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548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233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45671</v>
      </c>
      <c r="AK51" s="3">
        <v>0</v>
      </c>
      <c r="AL51" s="3">
        <v>45662</v>
      </c>
      <c r="AM51" s="3">
        <v>45669</v>
      </c>
      <c r="AN51" s="3">
        <v>45670</v>
      </c>
      <c r="AO51" s="3">
        <v>45670</v>
      </c>
      <c r="AP51" s="3">
        <v>45666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331.46898400000003</v>
      </c>
    </row>
    <row r="52" spans="1:56" ht="28.5" customHeight="1" x14ac:dyDescent="0.45">
      <c r="A52" s="3">
        <v>45646</v>
      </c>
      <c r="B52" s="14" t="s">
        <v>549</v>
      </c>
      <c r="C52" s="9" t="s">
        <v>73</v>
      </c>
      <c r="D52" s="13" t="s">
        <v>300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45671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45671</v>
      </c>
      <c r="AK52" s="3">
        <v>0</v>
      </c>
      <c r="AL52" s="3">
        <v>45662</v>
      </c>
      <c r="AM52" s="3">
        <v>45669</v>
      </c>
      <c r="AN52" s="3">
        <v>45670</v>
      </c>
      <c r="AO52" s="3">
        <v>45670</v>
      </c>
      <c r="AP52" s="3">
        <v>45666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705.02926755555563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233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705.02926755555563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45673</v>
      </c>
      <c r="U54" s="11">
        <v>3000</v>
      </c>
      <c r="V54" s="10">
        <v>0</v>
      </c>
      <c r="W54" s="10">
        <v>3000</v>
      </c>
      <c r="X54" s="10">
        <v>0</v>
      </c>
      <c r="Y54" s="10">
        <v>3150</v>
      </c>
      <c r="Z54" s="9" t="s">
        <v>233</v>
      </c>
      <c r="AA54" s="8">
        <v>2640.33</v>
      </c>
      <c r="AB54" s="8">
        <v>0</v>
      </c>
      <c r="AC54" s="8">
        <v>2640.33</v>
      </c>
      <c r="AD54" s="8">
        <v>0</v>
      </c>
      <c r="AE54" s="8">
        <v>0</v>
      </c>
      <c r="AF54" s="8">
        <v>0</v>
      </c>
      <c r="AG54" s="1" t="s">
        <v>143</v>
      </c>
      <c r="AH54" s="1" t="s">
        <v>74</v>
      </c>
      <c r="AI54" s="1">
        <v>2</v>
      </c>
      <c r="AJ54" s="3">
        <v>45673</v>
      </c>
      <c r="AK54" s="3">
        <v>0</v>
      </c>
      <c r="AL54" s="3">
        <v>45664</v>
      </c>
      <c r="AM54" s="3">
        <v>45671</v>
      </c>
      <c r="AN54" s="3">
        <v>45672</v>
      </c>
      <c r="AO54" s="3">
        <v>45672</v>
      </c>
      <c r="AP54" s="3">
        <v>45668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198.88139040000004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370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>
        <v>997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45646</v>
      </c>
      <c r="B57" s="14" t="s">
        <v>551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233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77</v>
      </c>
      <c r="AI57" s="1">
        <v>1</v>
      </c>
      <c r="AJ57" s="3">
        <v>45673</v>
      </c>
      <c r="AK57" s="3">
        <v>0</v>
      </c>
      <c r="AL57" s="3">
        <v>0</v>
      </c>
      <c r="AM57" s="3">
        <v>0</v>
      </c>
      <c r="AN57" s="3">
        <v>0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394.60593333333333</v>
      </c>
    </row>
    <row r="58" spans="1:56" ht="28.5" customHeight="1" x14ac:dyDescent="0.45">
      <c r="A58" s="3">
        <v>45649</v>
      </c>
      <c r="B58" s="14" t="s">
        <v>281</v>
      </c>
      <c r="C58" s="9" t="s">
        <v>73</v>
      </c>
      <c r="D58" s="13" t="s">
        <v>298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74</v>
      </c>
      <c r="AI58" s="1">
        <v>2</v>
      </c>
      <c r="AJ58" s="3">
        <v>45674</v>
      </c>
      <c r="AK58" s="3">
        <v>0</v>
      </c>
      <c r="AL58" s="3">
        <v>45665</v>
      </c>
      <c r="AM58" s="3">
        <v>45672</v>
      </c>
      <c r="AN58" s="3">
        <v>45673</v>
      </c>
      <c r="AO58" s="3">
        <v>45673</v>
      </c>
      <c r="AP58" s="3">
        <v>45669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370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233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662.93796800000007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297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541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45675</v>
      </c>
      <c r="AK61" s="3">
        <v>0</v>
      </c>
      <c r="AL61" s="3">
        <v>45666</v>
      </c>
      <c r="AM61" s="3">
        <v>45673</v>
      </c>
      <c r="AN61" s="3">
        <v>45674</v>
      </c>
      <c r="AO61" s="3">
        <v>45674</v>
      </c>
      <c r="AP61" s="3">
        <v>45670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548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233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331.46898400000003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257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45678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45678</v>
      </c>
      <c r="AK63" s="3">
        <v>0</v>
      </c>
      <c r="AL63" s="3">
        <v>45669</v>
      </c>
      <c r="AM63" s="3">
        <v>45676</v>
      </c>
      <c r="AN63" s="3">
        <v>45677</v>
      </c>
      <c r="AO63" s="3">
        <v>45677</v>
      </c>
      <c r="AP63" s="3">
        <v>45673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291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416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143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543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61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544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140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45652</v>
      </c>
      <c r="B68" s="14" t="s">
        <v>614</v>
      </c>
      <c r="C68" s="9" t="s">
        <v>73</v>
      </c>
      <c r="D68" s="13" t="s">
        <v>59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45679</v>
      </c>
      <c r="U68" s="11">
        <v>20000</v>
      </c>
      <c r="V68" s="10">
        <v>0</v>
      </c>
      <c r="W68" s="10">
        <v>20000</v>
      </c>
      <c r="X68" s="10">
        <v>0</v>
      </c>
      <c r="Y68" s="10">
        <v>0</v>
      </c>
      <c r="Z68" s="9" t="s">
        <v>233</v>
      </c>
      <c r="AA68" s="8">
        <v>17602.2</v>
      </c>
      <c r="AB68" s="8">
        <v>0</v>
      </c>
      <c r="AC68" s="8">
        <v>17602.2</v>
      </c>
      <c r="AD68" s="8">
        <v>0</v>
      </c>
      <c r="AE68" s="8">
        <v>0</v>
      </c>
      <c r="AF68" s="8">
        <v>0</v>
      </c>
      <c r="AG68" s="1" t="s">
        <v>140</v>
      </c>
      <c r="AH68" s="1" t="s">
        <v>77</v>
      </c>
      <c r="AI68" s="1">
        <v>1</v>
      </c>
      <c r="AJ68" s="3">
        <v>45679</v>
      </c>
      <c r="AK68" s="3">
        <v>0</v>
      </c>
      <c r="AL68" s="3">
        <v>0</v>
      </c>
      <c r="AM68" s="3">
        <v>0</v>
      </c>
      <c r="AN68" s="3">
        <v>0</v>
      </c>
      <c r="AO68" s="3">
        <v>45678</v>
      </c>
      <c r="AP68" s="3">
        <v>45674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1325.8759360000001</v>
      </c>
    </row>
    <row r="69" spans="1:56" ht="28.5" customHeight="1" x14ac:dyDescent="0.45">
      <c r="A69" s="3" t="s">
        <v>172</v>
      </c>
      <c r="B69" s="14" t="s">
        <v>172</v>
      </c>
      <c r="C69" s="9" t="s">
        <v>73</v>
      </c>
      <c r="D69" s="13" t="s">
        <v>61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45682</v>
      </c>
      <c r="U69" s="11">
        <v>300000</v>
      </c>
      <c r="V69" s="10">
        <v>0</v>
      </c>
      <c r="W69" s="10">
        <v>300000</v>
      </c>
      <c r="X69" s="10">
        <v>0</v>
      </c>
      <c r="Y69" s="10">
        <v>315000</v>
      </c>
      <c r="Z69" s="9" t="s">
        <v>233</v>
      </c>
      <c r="AA69" s="8">
        <v>264033</v>
      </c>
      <c r="AB69" s="8">
        <v>0</v>
      </c>
      <c r="AC69" s="8">
        <v>264033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45682</v>
      </c>
      <c r="AK69" s="3">
        <v>0</v>
      </c>
      <c r="AL69" s="3">
        <v>45673</v>
      </c>
      <c r="AM69" s="3">
        <v>45680</v>
      </c>
      <c r="AN69" s="3">
        <v>45681</v>
      </c>
      <c r="AO69" s="3">
        <v>45681</v>
      </c>
      <c r="AP69" s="3">
        <v>45677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19888.139040000002</v>
      </c>
    </row>
    <row r="70" spans="1:56" ht="28.5" customHeight="1" x14ac:dyDescent="0.45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63</v>
      </c>
      <c r="J70" s="9" t="s">
        <v>78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233</v>
      </c>
      <c r="AA70" s="8">
        <v>559903.62999999989</v>
      </c>
      <c r="AB70" s="8">
        <v>27415</v>
      </c>
      <c r="AC70" s="8">
        <v>532488.62999999989</v>
      </c>
      <c r="AD70" s="8">
        <v>0</v>
      </c>
      <c r="AE70" s="8">
        <v>0</v>
      </c>
      <c r="AF70" s="8" t="s">
        <v>58</v>
      </c>
      <c r="AG70" s="1" t="s">
        <v>140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235</v>
      </c>
      <c r="BD70" s="56">
        <v>0</v>
      </c>
    </row>
    <row r="71" spans="1:56" ht="28.5" customHeight="1" x14ac:dyDescent="0.45">
      <c r="A71" s="3">
        <v>45611</v>
      </c>
      <c r="B71" s="14" t="s">
        <v>340</v>
      </c>
      <c r="C71" s="9" t="s">
        <v>181</v>
      </c>
      <c r="D71" s="13" t="s">
        <v>335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 t="s">
        <v>63</v>
      </c>
      <c r="U71" s="11">
        <v>248</v>
      </c>
      <c r="V71" s="10">
        <v>0</v>
      </c>
      <c r="W71" s="10">
        <v>248</v>
      </c>
      <c r="X71" s="10">
        <v>6200</v>
      </c>
      <c r="Y71" s="10">
        <v>0</v>
      </c>
      <c r="Z71" s="9" t="s">
        <v>133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319</v>
      </c>
      <c r="BD71" s="56">
        <v>0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140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320</v>
      </c>
      <c r="BD72" s="56">
        <v>0</v>
      </c>
    </row>
    <row r="73" spans="1:56" ht="28.5" customHeight="1" x14ac:dyDescent="0.45">
      <c r="A73" s="3">
        <v>45646</v>
      </c>
      <c r="B73" s="14" t="s">
        <v>570</v>
      </c>
      <c r="C73" s="9" t="s">
        <v>181</v>
      </c>
      <c r="D73" s="13" t="s">
        <v>59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127</v>
      </c>
      <c r="T73" s="12">
        <v>45663</v>
      </c>
      <c r="U73" s="11">
        <v>18300</v>
      </c>
      <c r="V73" s="10">
        <v>2200</v>
      </c>
      <c r="W73" s="10">
        <v>16100</v>
      </c>
      <c r="X73" s="10">
        <v>0</v>
      </c>
      <c r="Y73" s="10">
        <v>0</v>
      </c>
      <c r="Z73" s="9" t="s">
        <v>180</v>
      </c>
      <c r="AA73" s="8">
        <v>17318.609</v>
      </c>
      <c r="AB73" s="8">
        <v>0</v>
      </c>
      <c r="AC73" s="8">
        <v>17318.609</v>
      </c>
      <c r="AD73" s="8">
        <v>0</v>
      </c>
      <c r="AE73" s="8">
        <v>0</v>
      </c>
      <c r="AF73" s="8">
        <v>0</v>
      </c>
      <c r="AG73" s="1" t="s">
        <v>143</v>
      </c>
      <c r="AH73" s="1" t="s">
        <v>77</v>
      </c>
      <c r="AI73" s="1">
        <v>1</v>
      </c>
      <c r="AJ73" s="3">
        <v>45663</v>
      </c>
      <c r="AK73" s="3">
        <v>0</v>
      </c>
      <c r="AL73" s="3">
        <v>0</v>
      </c>
      <c r="AM73" s="3">
        <v>0</v>
      </c>
      <c r="AN73" s="3">
        <v>0</v>
      </c>
      <c r="AO73" s="3">
        <v>45662</v>
      </c>
      <c r="AP73" s="3">
        <v>45658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1063.1701636111111</v>
      </c>
    </row>
    <row r="74" spans="1:56" ht="28.5" customHeight="1" x14ac:dyDescent="0.45">
      <c r="A74" s="3" t="s">
        <v>172</v>
      </c>
      <c r="B74" s="14" t="s">
        <v>172</v>
      </c>
      <c r="C74" s="9" t="s">
        <v>373</v>
      </c>
      <c r="D74" s="13" t="s">
        <v>374</v>
      </c>
      <c r="E74" s="9">
        <v>20</v>
      </c>
      <c r="F74" s="9">
        <v>32</v>
      </c>
      <c r="G74" s="9" t="s">
        <v>60</v>
      </c>
      <c r="H74" s="9">
        <v>0</v>
      </c>
      <c r="I74" s="9">
        <v>60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 t="s">
        <v>63</v>
      </c>
      <c r="U74" s="11">
        <v>15000</v>
      </c>
      <c r="V74" s="10">
        <v>0</v>
      </c>
      <c r="W74" s="10">
        <v>15000</v>
      </c>
      <c r="X74" s="10">
        <v>0</v>
      </c>
      <c r="Y74" s="10">
        <v>15750</v>
      </c>
      <c r="Z74" s="9" t="s">
        <v>180</v>
      </c>
      <c r="AA74" s="8">
        <v>14039.85</v>
      </c>
      <c r="AB74" s="8">
        <v>0</v>
      </c>
      <c r="AC74" s="8">
        <v>14039.85</v>
      </c>
      <c r="AD74" s="8">
        <v>0</v>
      </c>
      <c r="AE74" s="8">
        <v>0</v>
      </c>
      <c r="AF74" s="8">
        <v>0</v>
      </c>
      <c r="AG74" s="1" t="s">
        <v>141</v>
      </c>
      <c r="AH74" s="1" t="s">
        <v>74</v>
      </c>
      <c r="AI74" s="1">
        <v>2</v>
      </c>
      <c r="AJ74" s="3" t="s">
        <v>63</v>
      </c>
      <c r="AK74" s="3">
        <v>0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861.89079166666647</v>
      </c>
    </row>
    <row r="75" spans="1:56" ht="28.5" customHeight="1" x14ac:dyDescent="0.45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180</v>
      </c>
      <c r="AA75" s="8">
        <v>31358.459000000003</v>
      </c>
      <c r="AB75" s="8">
        <v>0</v>
      </c>
      <c r="AC75" s="8">
        <v>31358.459000000003</v>
      </c>
      <c r="AD75" s="8">
        <v>0</v>
      </c>
      <c r="AE75" s="8">
        <v>0</v>
      </c>
      <c r="AF75" s="8" t="s">
        <v>58</v>
      </c>
      <c r="AG75" s="1" t="s">
        <v>143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45">
      <c r="A76" s="3">
        <v>45638</v>
      </c>
      <c r="B76" s="14" t="s">
        <v>479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304</v>
      </c>
      <c r="T76" s="12">
        <v>45659</v>
      </c>
      <c r="U76" s="11">
        <v>10000</v>
      </c>
      <c r="V76" s="10">
        <v>10000</v>
      </c>
      <c r="W76" s="10">
        <v>0</v>
      </c>
      <c r="X76" s="10">
        <v>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480</v>
      </c>
      <c r="AG76" s="1" t="s">
        <v>143</v>
      </c>
      <c r="AH76" s="1" t="s">
        <v>77</v>
      </c>
      <c r="AI76" s="1">
        <v>1</v>
      </c>
      <c r="AJ76" s="3">
        <v>45659</v>
      </c>
      <c r="AK76" s="3">
        <v>0</v>
      </c>
      <c r="AL76" s="3">
        <v>0</v>
      </c>
      <c r="AM76" s="3">
        <v>0</v>
      </c>
      <c r="AN76" s="3">
        <v>0</v>
      </c>
      <c r="AO76" s="3">
        <v>45658</v>
      </c>
      <c r="AP76" s="3">
        <v>45654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8.5" customHeight="1" x14ac:dyDescent="0.45">
      <c r="A77" s="3">
        <v>45652</v>
      </c>
      <c r="B77" s="14" t="s">
        <v>571</v>
      </c>
      <c r="C77" s="9" t="s">
        <v>86</v>
      </c>
      <c r="D77" s="13" t="s">
        <v>572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45665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79</v>
      </c>
      <c r="AA77" s="8">
        <v>56578.500000000007</v>
      </c>
      <c r="AB77" s="8">
        <v>0</v>
      </c>
      <c r="AC77" s="8">
        <v>56578.500000000007</v>
      </c>
      <c r="AD77" s="8">
        <v>0</v>
      </c>
      <c r="AE77" s="8">
        <v>0</v>
      </c>
      <c r="AF77" s="8" t="s">
        <v>321</v>
      </c>
      <c r="AG77" s="1" t="s">
        <v>140</v>
      </c>
      <c r="AH77" s="1" t="s">
        <v>74</v>
      </c>
      <c r="AI77" s="1">
        <v>2</v>
      </c>
      <c r="AJ77" s="3">
        <v>45665</v>
      </c>
      <c r="AK77" s="3">
        <v>0</v>
      </c>
      <c r="AL77" s="3">
        <v>45656</v>
      </c>
      <c r="AM77" s="3">
        <v>45663</v>
      </c>
      <c r="AN77" s="3">
        <v>45664</v>
      </c>
      <c r="AO77" s="3">
        <v>45664</v>
      </c>
      <c r="AP77" s="3">
        <v>45660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4073.652</v>
      </c>
    </row>
    <row r="78" spans="1:56" ht="28.5" customHeight="1" x14ac:dyDescent="0.45">
      <c r="A78" s="3">
        <v>45646</v>
      </c>
      <c r="B78" s="14" t="s">
        <v>573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45668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0</v>
      </c>
      <c r="AC78" s="8">
        <v>5657.85</v>
      </c>
      <c r="AD78" s="8">
        <v>0</v>
      </c>
      <c r="AE78" s="8">
        <v>0</v>
      </c>
      <c r="AF78" s="8" t="s">
        <v>480</v>
      </c>
      <c r="AG78" s="1" t="s">
        <v>141</v>
      </c>
      <c r="AH78" s="1" t="s">
        <v>77</v>
      </c>
      <c r="AI78" s="1">
        <v>1</v>
      </c>
      <c r="AJ78" s="3">
        <v>45668</v>
      </c>
      <c r="AK78" s="3">
        <v>0</v>
      </c>
      <c r="AL78" s="3">
        <v>0</v>
      </c>
      <c r="AM78" s="3">
        <v>0</v>
      </c>
      <c r="AN78" s="3">
        <v>0</v>
      </c>
      <c r="AO78" s="3">
        <v>45667</v>
      </c>
      <c r="AP78" s="3">
        <v>45663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407.36520000000002</v>
      </c>
    </row>
    <row r="79" spans="1:56" ht="28.5" customHeight="1" x14ac:dyDescent="0.45">
      <c r="A79" s="3">
        <v>45638</v>
      </c>
      <c r="B79" s="14" t="s">
        <v>481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45672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482</v>
      </c>
      <c r="AG79" s="1" t="s">
        <v>141</v>
      </c>
      <c r="AH79" s="1" t="s">
        <v>77</v>
      </c>
      <c r="AI79" s="1">
        <v>1</v>
      </c>
      <c r="AJ79" s="3">
        <v>45672</v>
      </c>
      <c r="AK79" s="3">
        <v>0</v>
      </c>
      <c r="AL79" s="3">
        <v>0</v>
      </c>
      <c r="AM79" s="3">
        <v>0</v>
      </c>
      <c r="AN79" s="3">
        <v>0</v>
      </c>
      <c r="AO79" s="3">
        <v>45671</v>
      </c>
      <c r="AP79" s="3">
        <v>45667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67894.200000000012</v>
      </c>
      <c r="AB80" s="8">
        <v>0</v>
      </c>
      <c r="AC80" s="8">
        <v>67894.200000000012</v>
      </c>
      <c r="AD80" s="8">
        <v>0</v>
      </c>
      <c r="AE80" s="8">
        <v>0</v>
      </c>
      <c r="AF80" s="8" t="s">
        <v>58</v>
      </c>
      <c r="AG80" s="1" t="s">
        <v>141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8.5" customHeight="1" x14ac:dyDescent="0.45">
      <c r="A81" s="3">
        <v>45646</v>
      </c>
      <c r="B81" s="14" t="s">
        <v>575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5280.6600000000008</v>
      </c>
      <c r="AE81" s="8">
        <v>0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45646</v>
      </c>
      <c r="B82" s="14" t="s">
        <v>574</v>
      </c>
      <c r="C82" s="9" t="s">
        <v>181</v>
      </c>
      <c r="D82" s="13" t="s">
        <v>552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45663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5280.6600000000008</v>
      </c>
      <c r="AE82" s="8">
        <v>0</v>
      </c>
      <c r="AF82" s="8">
        <v>0</v>
      </c>
      <c r="AG82" s="1" t="s">
        <v>144</v>
      </c>
      <c r="AH82" s="1" t="s">
        <v>75</v>
      </c>
      <c r="AI82" s="1">
        <v>4</v>
      </c>
      <c r="AJ82" s="3">
        <v>45663</v>
      </c>
      <c r="AK82" s="3">
        <v>45659</v>
      </c>
      <c r="AL82" s="3">
        <v>45652</v>
      </c>
      <c r="AM82" s="3">
        <v>45660</v>
      </c>
      <c r="AN82" s="3">
        <v>45661</v>
      </c>
      <c r="AO82" s="3">
        <v>45662</v>
      </c>
      <c r="AP82" s="3">
        <v>45658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45643</v>
      </c>
      <c r="B83" s="14" t="s">
        <v>496</v>
      </c>
      <c r="C83" s="9" t="s">
        <v>114</v>
      </c>
      <c r="D83" s="13" t="s">
        <v>497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45663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11036.3</v>
      </c>
      <c r="AB83" s="8">
        <v>11036.3</v>
      </c>
      <c r="AC83" s="8">
        <v>0</v>
      </c>
      <c r="AD83" s="8">
        <v>11036.3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45663</v>
      </c>
      <c r="AK83" s="3">
        <v>45659</v>
      </c>
      <c r="AL83" s="3">
        <v>45652</v>
      </c>
      <c r="AM83" s="3">
        <v>45660</v>
      </c>
      <c r="AN83" s="3">
        <v>45661</v>
      </c>
      <c r="AO83" s="3">
        <v>45662</v>
      </c>
      <c r="AP83" s="3">
        <v>45658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574</v>
      </c>
      <c r="C84" s="9" t="s">
        <v>181</v>
      </c>
      <c r="D84" s="13" t="s">
        <v>193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361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45664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10477.5</v>
      </c>
      <c r="AB84" s="8">
        <v>10477.5</v>
      </c>
      <c r="AC84" s="8">
        <v>0</v>
      </c>
      <c r="AD84" s="8">
        <v>10477.5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45664</v>
      </c>
      <c r="AK84" s="3">
        <v>45660</v>
      </c>
      <c r="AL84" s="3">
        <v>45653</v>
      </c>
      <c r="AM84" s="3">
        <v>45661</v>
      </c>
      <c r="AN84" s="3">
        <v>45662</v>
      </c>
      <c r="AO84" s="3">
        <v>45663</v>
      </c>
      <c r="AP84" s="3">
        <v>45659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45644</v>
      </c>
      <c r="B85" s="14" t="s">
        <v>494</v>
      </c>
      <c r="C85" s="9" t="s">
        <v>98</v>
      </c>
      <c r="D85" s="13" t="s">
        <v>495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71</v>
      </c>
      <c r="T85" s="12">
        <v>45664</v>
      </c>
      <c r="U85" s="11">
        <v>15000</v>
      </c>
      <c r="V85" s="10">
        <v>0</v>
      </c>
      <c r="W85" s="10">
        <v>15000</v>
      </c>
      <c r="X85" s="10">
        <v>10048</v>
      </c>
      <c r="Y85" s="10">
        <v>5199.6000000000004</v>
      </c>
      <c r="Z85" s="9" t="s">
        <v>81</v>
      </c>
      <c r="AA85" s="8">
        <v>5593.1577240000015</v>
      </c>
      <c r="AB85" s="8">
        <v>5593.1577240000015</v>
      </c>
      <c r="AC85" s="8">
        <v>0</v>
      </c>
      <c r="AD85" s="8">
        <v>5593.1577240000015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45660</v>
      </c>
      <c r="B86" s="14" t="s">
        <v>163</v>
      </c>
      <c r="C86" s="9" t="s">
        <v>155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129</v>
      </c>
      <c r="T86" s="12">
        <v>45667</v>
      </c>
      <c r="U86" s="11">
        <v>2500</v>
      </c>
      <c r="V86" s="10">
        <v>0</v>
      </c>
      <c r="W86" s="10">
        <v>2500</v>
      </c>
      <c r="X86" s="10">
        <v>0</v>
      </c>
      <c r="Y86" s="10">
        <v>2625</v>
      </c>
      <c r="Z86" s="9" t="s">
        <v>81</v>
      </c>
      <c r="AA86" s="8">
        <v>2759.0749999999998</v>
      </c>
      <c r="AB86" s="8">
        <v>2759.0749999999998</v>
      </c>
      <c r="AC86" s="8">
        <v>0</v>
      </c>
      <c r="AD86" s="8">
        <v>2759.0749999999998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45667</v>
      </c>
      <c r="AK86" s="3">
        <v>45663</v>
      </c>
      <c r="AL86" s="3">
        <v>45656</v>
      </c>
      <c r="AM86" s="3">
        <v>45664</v>
      </c>
      <c r="AN86" s="3">
        <v>45665</v>
      </c>
      <c r="AO86" s="3">
        <v>45666</v>
      </c>
      <c r="AP86" s="3">
        <v>45662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45650</v>
      </c>
      <c r="B87" s="14" t="s">
        <v>576</v>
      </c>
      <c r="C87" s="9" t="s">
        <v>577</v>
      </c>
      <c r="D87" s="13" t="s">
        <v>578</v>
      </c>
      <c r="E87" s="9">
        <v>20</v>
      </c>
      <c r="F87" s="9">
        <v>30</v>
      </c>
      <c r="G87" s="9" t="s">
        <v>60</v>
      </c>
      <c r="H87" s="9" t="s">
        <v>66</v>
      </c>
      <c r="I87" s="9">
        <v>80</v>
      </c>
      <c r="J87" s="9" t="s">
        <v>57</v>
      </c>
      <c r="K87" s="9">
        <v>5</v>
      </c>
      <c r="L87" s="9" t="s">
        <v>354</v>
      </c>
      <c r="M87" s="10">
        <v>21</v>
      </c>
      <c r="N87" s="9">
        <v>33</v>
      </c>
      <c r="O87" s="9">
        <v>40</v>
      </c>
      <c r="P87" s="10">
        <v>170.969464512</v>
      </c>
      <c r="Q87" s="10">
        <v>0</v>
      </c>
      <c r="R87" s="10">
        <v>170.969464512</v>
      </c>
      <c r="S87" s="9" t="s">
        <v>71</v>
      </c>
      <c r="T87" s="12">
        <v>45671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8801.1</v>
      </c>
      <c r="AB87" s="8">
        <v>8801.1</v>
      </c>
      <c r="AC87" s="8">
        <v>0</v>
      </c>
      <c r="AD87" s="8">
        <v>0</v>
      </c>
      <c r="AE87" s="8">
        <v>8801.1</v>
      </c>
      <c r="AF87" s="8">
        <v>0</v>
      </c>
      <c r="AG87" s="1" t="s">
        <v>141</v>
      </c>
      <c r="AH87" s="1" t="s">
        <v>68</v>
      </c>
      <c r="AI87" s="1">
        <v>4</v>
      </c>
      <c r="AJ87" s="3">
        <v>45671</v>
      </c>
      <c r="AK87" s="3">
        <v>45667</v>
      </c>
      <c r="AL87" s="3">
        <v>45661</v>
      </c>
      <c r="AM87" s="3">
        <v>45668</v>
      </c>
      <c r="AN87" s="3">
        <v>45669</v>
      </c>
      <c r="AO87" s="3">
        <v>45669</v>
      </c>
      <c r="AP87" s="3">
        <v>45666</v>
      </c>
      <c r="AQ87" s="3">
        <v>45670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498</v>
      </c>
      <c r="C88" s="9" t="s">
        <v>114</v>
      </c>
      <c r="D88" s="13" t="s">
        <v>499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45670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>
        <v>45670</v>
      </c>
      <c r="AK88" s="3">
        <v>45666</v>
      </c>
      <c r="AL88" s="3">
        <v>45659</v>
      </c>
      <c r="AM88" s="3">
        <v>45667</v>
      </c>
      <c r="AN88" s="3">
        <v>45668</v>
      </c>
      <c r="AO88" s="3">
        <v>45669</v>
      </c>
      <c r="AP88" s="3">
        <v>45665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45651</v>
      </c>
      <c r="B89" s="14" t="s">
        <v>579</v>
      </c>
      <c r="C89" s="9" t="s">
        <v>86</v>
      </c>
      <c r="D89" s="13" t="s">
        <v>580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304</v>
      </c>
      <c r="T89" s="12">
        <v>45672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5099.05</v>
      </c>
      <c r="AB89" s="8">
        <v>5099.05</v>
      </c>
      <c r="AC89" s="8">
        <v>0</v>
      </c>
      <c r="AD89" s="8">
        <v>0</v>
      </c>
      <c r="AE89" s="8">
        <v>5099.05</v>
      </c>
      <c r="AF89" s="8" t="s">
        <v>581</v>
      </c>
      <c r="AG89" s="1" t="s">
        <v>141</v>
      </c>
      <c r="AH89" s="1" t="s">
        <v>75</v>
      </c>
      <c r="AI89" s="1">
        <v>4</v>
      </c>
      <c r="AJ89" s="3">
        <v>45672</v>
      </c>
      <c r="AK89" s="3">
        <v>45668</v>
      </c>
      <c r="AL89" s="3">
        <v>45661</v>
      </c>
      <c r="AM89" s="3">
        <v>45669</v>
      </c>
      <c r="AN89" s="3">
        <v>45670</v>
      </c>
      <c r="AO89" s="3">
        <v>45671</v>
      </c>
      <c r="AP89" s="3">
        <v>45667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582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0</v>
      </c>
      <c r="AC90" s="8">
        <v>5099.05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385.2615555555555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583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0</v>
      </c>
      <c r="AC91" s="8">
        <v>5099.05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385.2615555555555</v>
      </c>
    </row>
    <row r="92" spans="1:56" ht="28.5" customHeight="1" x14ac:dyDescent="0.45">
      <c r="A92" s="3">
        <v>45660</v>
      </c>
      <c r="B92" s="14" t="s">
        <v>163</v>
      </c>
      <c r="C92" s="9" t="s">
        <v>155</v>
      </c>
      <c r="D92" s="13" t="s">
        <v>623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129</v>
      </c>
      <c r="T92" s="12">
        <v>45674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5518.15</v>
      </c>
      <c r="AE92" s="8">
        <v>0</v>
      </c>
      <c r="AF92" s="8">
        <v>0</v>
      </c>
      <c r="AG92" s="1" t="s">
        <v>140</v>
      </c>
      <c r="AH92" s="1" t="s">
        <v>75</v>
      </c>
      <c r="AI92" s="1">
        <v>4</v>
      </c>
      <c r="AJ92" s="3">
        <v>45674</v>
      </c>
      <c r="AK92" s="3">
        <v>45670</v>
      </c>
      <c r="AL92" s="3">
        <v>45663</v>
      </c>
      <c r="AM92" s="3">
        <v>45671</v>
      </c>
      <c r="AN92" s="3">
        <v>45672</v>
      </c>
      <c r="AO92" s="3">
        <v>45673</v>
      </c>
      <c r="AP92" s="3">
        <v>45669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45659</v>
      </c>
      <c r="B93" s="14" t="s">
        <v>624</v>
      </c>
      <c r="C93" s="9" t="s">
        <v>86</v>
      </c>
      <c r="D93" s="13" t="s">
        <v>583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625</v>
      </c>
      <c r="T93" s="12">
        <v>45678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10198.1</v>
      </c>
      <c r="AB93" s="8">
        <v>0</v>
      </c>
      <c r="AC93" s="8">
        <v>10198.1</v>
      </c>
      <c r="AD93" s="8">
        <v>0</v>
      </c>
      <c r="AE93" s="8">
        <v>10198.1</v>
      </c>
      <c r="AF93" s="8" t="s">
        <v>626</v>
      </c>
      <c r="AG93" s="1" t="s">
        <v>142</v>
      </c>
      <c r="AH93" s="1" t="s">
        <v>75</v>
      </c>
      <c r="AI93" s="1">
        <v>4</v>
      </c>
      <c r="AJ93" s="3">
        <v>45678</v>
      </c>
      <c r="AK93" s="3">
        <v>45674</v>
      </c>
      <c r="AL93" s="3">
        <v>45667</v>
      </c>
      <c r="AM93" s="3">
        <v>45675</v>
      </c>
      <c r="AN93" s="3">
        <v>45676</v>
      </c>
      <c r="AO93" s="3">
        <v>45677</v>
      </c>
      <c r="AP93" s="3">
        <v>45673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770.52311111111101</v>
      </c>
    </row>
    <row r="94" spans="1:56" ht="28.5" customHeight="1" x14ac:dyDescent="0.45">
      <c r="A94" s="3">
        <v>45660</v>
      </c>
      <c r="B94" s="14" t="s">
        <v>163</v>
      </c>
      <c r="C94" s="9" t="s">
        <v>155</v>
      </c>
      <c r="D94" s="13">
        <v>915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129</v>
      </c>
      <c r="T94" s="12">
        <v>45678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>
        <v>45678</v>
      </c>
      <c r="AK94" s="3">
        <v>45674</v>
      </c>
      <c r="AL94" s="3">
        <v>45667</v>
      </c>
      <c r="AM94" s="3">
        <v>45675</v>
      </c>
      <c r="AN94" s="3">
        <v>45676</v>
      </c>
      <c r="AO94" s="3">
        <v>45677</v>
      </c>
      <c r="AP94" s="3">
        <v>45673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45552</v>
      </c>
      <c r="B95" s="14" t="s">
        <v>271</v>
      </c>
      <c r="C95" s="9" t="s">
        <v>185</v>
      </c>
      <c r="D95" s="13" t="s">
        <v>186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45679</v>
      </c>
      <c r="U95" s="11">
        <v>4000</v>
      </c>
      <c r="V95" s="10">
        <v>4383</v>
      </c>
      <c r="W95" s="10">
        <v>0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45679</v>
      </c>
      <c r="AK95" s="3">
        <v>45675</v>
      </c>
      <c r="AL95" s="3">
        <v>45668</v>
      </c>
      <c r="AM95" s="3">
        <v>45676</v>
      </c>
      <c r="AN95" s="3">
        <v>45677</v>
      </c>
      <c r="AO95" s="3">
        <v>45678</v>
      </c>
      <c r="AP95" s="3">
        <v>45674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45552</v>
      </c>
      <c r="B96" s="14" t="s">
        <v>271</v>
      </c>
      <c r="C96" s="9" t="s">
        <v>185</v>
      </c>
      <c r="D96" s="13" t="s">
        <v>187</v>
      </c>
      <c r="E96" s="9">
        <v>20</v>
      </c>
      <c r="F96" s="9">
        <v>34</v>
      </c>
      <c r="G96" s="9" t="s">
        <v>60</v>
      </c>
      <c r="H96" s="9" t="s">
        <v>66</v>
      </c>
      <c r="I96" s="9">
        <v>95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45679</v>
      </c>
      <c r="U96" s="11">
        <v>4000</v>
      </c>
      <c r="V96" s="10">
        <v>3134</v>
      </c>
      <c r="W96" s="10">
        <v>866</v>
      </c>
      <c r="X96" s="10">
        <v>4200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45679</v>
      </c>
      <c r="AK96" s="3">
        <v>45675</v>
      </c>
      <c r="AL96" s="3">
        <v>45668</v>
      </c>
      <c r="AM96" s="3">
        <v>45676</v>
      </c>
      <c r="AN96" s="3">
        <v>45677</v>
      </c>
      <c r="AO96" s="3">
        <v>45678</v>
      </c>
      <c r="AP96" s="3">
        <v>45674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45552</v>
      </c>
      <c r="B97" s="14" t="s">
        <v>269</v>
      </c>
      <c r="C97" s="9" t="s">
        <v>270</v>
      </c>
      <c r="D97" s="13" t="s">
        <v>187</v>
      </c>
      <c r="E97" s="9">
        <v>20</v>
      </c>
      <c r="F97" s="9">
        <v>34</v>
      </c>
      <c r="G97" s="9" t="s">
        <v>60</v>
      </c>
      <c r="H97" s="9" t="s">
        <v>66</v>
      </c>
      <c r="I97" s="9">
        <v>95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45679</v>
      </c>
      <c r="U97" s="11">
        <v>1000</v>
      </c>
      <c r="V97" s="10">
        <v>1000</v>
      </c>
      <c r="W97" s="10">
        <v>0</v>
      </c>
      <c r="X97" s="10">
        <v>1050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>
        <v>45679</v>
      </c>
      <c r="AK97" s="3">
        <v>45675</v>
      </c>
      <c r="AL97" s="3">
        <v>45668</v>
      </c>
      <c r="AM97" s="3">
        <v>45676</v>
      </c>
      <c r="AN97" s="3">
        <v>45677</v>
      </c>
      <c r="AO97" s="3">
        <v>45678</v>
      </c>
      <c r="AP97" s="3">
        <v>45674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45643</v>
      </c>
      <c r="B98" s="14" t="s">
        <v>500</v>
      </c>
      <c r="C98" s="9" t="s">
        <v>80</v>
      </c>
      <c r="D98" s="13" t="s">
        <v>501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45680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4638.0400000000009</v>
      </c>
      <c r="AB98" s="8">
        <v>4638.0400000000009</v>
      </c>
      <c r="AC98" s="8">
        <v>0</v>
      </c>
      <c r="AD98" s="8">
        <v>4638.0400000000009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>
        <v>45680</v>
      </c>
      <c r="AK98" s="3">
        <v>45676</v>
      </c>
      <c r="AL98" s="3">
        <v>45669</v>
      </c>
      <c r="AM98" s="3">
        <v>45677</v>
      </c>
      <c r="AN98" s="3">
        <v>45678</v>
      </c>
      <c r="AO98" s="3">
        <v>45679</v>
      </c>
      <c r="AP98" s="3">
        <v>45675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45643</v>
      </c>
      <c r="B99" s="14" t="s">
        <v>502</v>
      </c>
      <c r="C99" s="9" t="s">
        <v>80</v>
      </c>
      <c r="D99" s="13" t="s">
        <v>375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141</v>
      </c>
      <c r="AH99" s="1" t="s">
        <v>75</v>
      </c>
      <c r="AI99" s="1">
        <v>4</v>
      </c>
      <c r="AJ99" s="3">
        <v>45680</v>
      </c>
      <c r="AK99" s="3">
        <v>45676</v>
      </c>
      <c r="AL99" s="3">
        <v>45669</v>
      </c>
      <c r="AM99" s="3">
        <v>45677</v>
      </c>
      <c r="AN99" s="3">
        <v>45678</v>
      </c>
      <c r="AO99" s="3">
        <v>45679</v>
      </c>
      <c r="AP99" s="3">
        <v>45675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416.92688888888887</v>
      </c>
    </row>
    <row r="100" spans="1:56" ht="28.5" customHeight="1" x14ac:dyDescent="0.45">
      <c r="A100" s="3">
        <v>45660</v>
      </c>
      <c r="B100" s="14" t="s">
        <v>163</v>
      </c>
      <c r="C100" s="9" t="s">
        <v>155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129</v>
      </c>
      <c r="T100" s="12">
        <v>45681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5378.4500000000007</v>
      </c>
      <c r="AB100" s="8">
        <v>5378.4500000000007</v>
      </c>
      <c r="AC100" s="8">
        <v>0</v>
      </c>
      <c r="AD100" s="8">
        <v>5378.4500000000007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45681</v>
      </c>
      <c r="AK100" s="3">
        <v>45677</v>
      </c>
      <c r="AL100" s="3">
        <v>45670</v>
      </c>
      <c r="AM100" s="3">
        <v>45678</v>
      </c>
      <c r="AN100" s="3">
        <v>45679</v>
      </c>
      <c r="AO100" s="3">
        <v>45680</v>
      </c>
      <c r="AP100" s="3">
        <v>45676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45660</v>
      </c>
      <c r="B101" s="14" t="s">
        <v>163</v>
      </c>
      <c r="C101" s="9" t="s">
        <v>155</v>
      </c>
      <c r="D101" s="13" t="s">
        <v>623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129</v>
      </c>
      <c r="T101" s="12">
        <v>45681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5518.15</v>
      </c>
      <c r="AC101" s="8">
        <v>0</v>
      </c>
      <c r="AD101" s="8">
        <v>5518.15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>
        <v>45681</v>
      </c>
      <c r="AK101" s="3">
        <v>45677</v>
      </c>
      <c r="AL101" s="3">
        <v>45670</v>
      </c>
      <c r="AM101" s="3">
        <v>45678</v>
      </c>
      <c r="AN101" s="3">
        <v>45679</v>
      </c>
      <c r="AO101" s="3">
        <v>45680</v>
      </c>
      <c r="AP101" s="3">
        <v>45676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45573</v>
      </c>
      <c r="B102" s="14" t="s">
        <v>279</v>
      </c>
      <c r="C102" s="9" t="s">
        <v>114</v>
      </c>
      <c r="D102" s="13" t="s">
        <v>278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45685</v>
      </c>
      <c r="U102" s="11">
        <v>4000</v>
      </c>
      <c r="V102" s="10">
        <v>0</v>
      </c>
      <c r="W102" s="10">
        <v>4000</v>
      </c>
      <c r="X102" s="10">
        <v>0</v>
      </c>
      <c r="Y102" s="10">
        <v>4200</v>
      </c>
      <c r="Z102" s="9" t="s">
        <v>81</v>
      </c>
      <c r="AA102" s="8">
        <v>4302.76</v>
      </c>
      <c r="AB102" s="8">
        <v>4302.76</v>
      </c>
      <c r="AC102" s="8">
        <v>0</v>
      </c>
      <c r="AD102" s="8">
        <v>4302.76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>
        <v>45685</v>
      </c>
      <c r="AK102" s="3">
        <v>45681</v>
      </c>
      <c r="AL102" s="3">
        <v>45674</v>
      </c>
      <c r="AM102" s="3">
        <v>45682</v>
      </c>
      <c r="AN102" s="3">
        <v>45683</v>
      </c>
      <c r="AO102" s="3">
        <v>45684</v>
      </c>
      <c r="AP102" s="3">
        <v>45680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171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45660</v>
      </c>
      <c r="B103" s="14" t="s">
        <v>163</v>
      </c>
      <c r="C103" s="9" t="s">
        <v>155</v>
      </c>
      <c r="D103" s="13">
        <v>918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129</v>
      </c>
      <c r="T103" s="12">
        <v>45685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>
        <v>45685</v>
      </c>
      <c r="AK103" s="3">
        <v>45681</v>
      </c>
      <c r="AL103" s="3">
        <v>45674</v>
      </c>
      <c r="AM103" s="3">
        <v>45682</v>
      </c>
      <c r="AN103" s="3">
        <v>45683</v>
      </c>
      <c r="AO103" s="3">
        <v>45684</v>
      </c>
      <c r="AP103" s="3">
        <v>45680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45660</v>
      </c>
      <c r="B104" s="14" t="s">
        <v>163</v>
      </c>
      <c r="C104" s="9" t="s">
        <v>155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129</v>
      </c>
      <c r="T104" s="12">
        <v>45685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>
        <v>45685</v>
      </c>
      <c r="AK104" s="3">
        <v>45681</v>
      </c>
      <c r="AL104" s="3">
        <v>45674</v>
      </c>
      <c r="AM104" s="3">
        <v>45682</v>
      </c>
      <c r="AN104" s="3">
        <v>45683</v>
      </c>
      <c r="AO104" s="3">
        <v>45684</v>
      </c>
      <c r="AP104" s="3">
        <v>45680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45643</v>
      </c>
      <c r="B105" s="14" t="s">
        <v>503</v>
      </c>
      <c r="C105" s="9" t="s">
        <v>114</v>
      </c>
      <c r="D105" s="13" t="s">
        <v>504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45687</v>
      </c>
      <c r="U105" s="11">
        <v>4000</v>
      </c>
      <c r="V105" s="10">
        <v>0</v>
      </c>
      <c r="W105" s="10">
        <v>4000</v>
      </c>
      <c r="X105" s="10">
        <v>0</v>
      </c>
      <c r="Y105" s="10">
        <v>4200</v>
      </c>
      <c r="Z105" s="9" t="s">
        <v>81</v>
      </c>
      <c r="AA105" s="8">
        <v>4414.5199999999995</v>
      </c>
      <c r="AB105" s="8">
        <v>4414.5199999999995</v>
      </c>
      <c r="AC105" s="8">
        <v>0</v>
      </c>
      <c r="AD105" s="8">
        <v>4414.5199999999995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>
        <v>45687</v>
      </c>
      <c r="AK105" s="3">
        <v>45683</v>
      </c>
      <c r="AL105" s="3">
        <v>45676</v>
      </c>
      <c r="AM105" s="3">
        <v>45684</v>
      </c>
      <c r="AN105" s="3">
        <v>45685</v>
      </c>
      <c r="AO105" s="3">
        <v>45686</v>
      </c>
      <c r="AP105" s="3">
        <v>45682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45643</v>
      </c>
      <c r="B106" s="14" t="s">
        <v>505</v>
      </c>
      <c r="C106" s="9" t="s">
        <v>114</v>
      </c>
      <c r="D106" s="13" t="s">
        <v>506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45687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81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>
        <v>45687</v>
      </c>
      <c r="AK106" s="3">
        <v>45683</v>
      </c>
      <c r="AL106" s="3">
        <v>45676</v>
      </c>
      <c r="AM106" s="3">
        <v>45684</v>
      </c>
      <c r="AN106" s="3">
        <v>45685</v>
      </c>
      <c r="AO106" s="3">
        <v>45686</v>
      </c>
      <c r="AP106" s="3">
        <v>45682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45628</v>
      </c>
      <c r="B107" s="14" t="s">
        <v>389</v>
      </c>
      <c r="C107" s="9" t="s">
        <v>114</v>
      </c>
      <c r="D107" s="13" t="s">
        <v>390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141</v>
      </c>
      <c r="AH107" s="1" t="s">
        <v>75</v>
      </c>
      <c r="AI107" s="1">
        <v>4</v>
      </c>
      <c r="AJ107" s="3">
        <v>45687</v>
      </c>
      <c r="AK107" s="3">
        <v>45683</v>
      </c>
      <c r="AL107" s="3">
        <v>45676</v>
      </c>
      <c r="AM107" s="3">
        <v>45684</v>
      </c>
      <c r="AN107" s="3">
        <v>45685</v>
      </c>
      <c r="AO107" s="3">
        <v>45686</v>
      </c>
      <c r="AP107" s="3">
        <v>45682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416.92688888888887</v>
      </c>
    </row>
    <row r="108" spans="1:56" ht="28.5" customHeight="1" x14ac:dyDescent="0.45">
      <c r="A108" s="3">
        <v>45643</v>
      </c>
      <c r="B108" s="14" t="s">
        <v>507</v>
      </c>
      <c r="C108" s="9" t="s">
        <v>80</v>
      </c>
      <c r="D108" s="13" t="s">
        <v>508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45688</v>
      </c>
      <c r="U108" s="11">
        <v>4000</v>
      </c>
      <c r="V108" s="10">
        <v>0</v>
      </c>
      <c r="W108" s="10">
        <v>4000</v>
      </c>
      <c r="X108" s="10">
        <v>0</v>
      </c>
      <c r="Y108" s="10">
        <v>4200</v>
      </c>
      <c r="Z108" s="9" t="s">
        <v>81</v>
      </c>
      <c r="AA108" s="8">
        <v>4414.5199999999995</v>
      </c>
      <c r="AB108" s="8">
        <v>0</v>
      </c>
      <c r="AC108" s="8">
        <v>4414.5199999999995</v>
      </c>
      <c r="AD108" s="8">
        <v>0</v>
      </c>
      <c r="AE108" s="8">
        <v>4414.5199999999995</v>
      </c>
      <c r="AF108" s="8">
        <v>0</v>
      </c>
      <c r="AG108" s="1" t="s">
        <v>141</v>
      </c>
      <c r="AH108" s="1" t="s">
        <v>75</v>
      </c>
      <c r="AI108" s="1">
        <v>4</v>
      </c>
      <c r="AJ108" s="3">
        <v>45688</v>
      </c>
      <c r="AK108" s="3">
        <v>45684</v>
      </c>
      <c r="AL108" s="3">
        <v>45677</v>
      </c>
      <c r="AM108" s="3">
        <v>45685</v>
      </c>
      <c r="AN108" s="3">
        <v>45686</v>
      </c>
      <c r="AO108" s="3">
        <v>45687</v>
      </c>
      <c r="AP108" s="3">
        <v>45683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333.54151111111111</v>
      </c>
    </row>
    <row r="109" spans="1:56" ht="28.5" customHeight="1" x14ac:dyDescent="0.45">
      <c r="A109" s="3">
        <v>45660</v>
      </c>
      <c r="B109" s="14" t="s">
        <v>163</v>
      </c>
      <c r="C109" s="9" t="s">
        <v>155</v>
      </c>
      <c r="D109" s="13">
        <v>915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129</v>
      </c>
      <c r="T109" s="12">
        <v>45688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5518.15</v>
      </c>
      <c r="AC109" s="8">
        <v>0</v>
      </c>
      <c r="AD109" s="8">
        <v>5518.15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>
        <v>45688</v>
      </c>
      <c r="AK109" s="3">
        <v>45684</v>
      </c>
      <c r="AL109" s="3">
        <v>45677</v>
      </c>
      <c r="AM109" s="3">
        <v>45685</v>
      </c>
      <c r="AN109" s="3">
        <v>45686</v>
      </c>
      <c r="AO109" s="3">
        <v>45687</v>
      </c>
      <c r="AP109" s="3">
        <v>45683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45660</v>
      </c>
      <c r="B110" s="14" t="s">
        <v>163</v>
      </c>
      <c r="C110" s="9" t="s">
        <v>155</v>
      </c>
      <c r="D110" s="13">
        <v>575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129</v>
      </c>
      <c r="T110" s="12">
        <v>45688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81</v>
      </c>
      <c r="AA110" s="8">
        <v>2759.0749999999998</v>
      </c>
      <c r="AB110" s="8">
        <v>2759.0749999999998</v>
      </c>
      <c r="AC110" s="8">
        <v>0</v>
      </c>
      <c r="AD110" s="8">
        <v>2759.0749999999998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>
        <v>45688</v>
      </c>
      <c r="AK110" s="3">
        <v>45684</v>
      </c>
      <c r="AL110" s="3">
        <v>45677</v>
      </c>
      <c r="AM110" s="3">
        <v>45685</v>
      </c>
      <c r="AN110" s="3">
        <v>45686</v>
      </c>
      <c r="AO110" s="3">
        <v>45687</v>
      </c>
      <c r="AP110" s="3">
        <v>45683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45660</v>
      </c>
      <c r="B111" s="14" t="s">
        <v>163</v>
      </c>
      <c r="C111" s="9" t="s">
        <v>155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129</v>
      </c>
      <c r="T111" s="12">
        <v>45688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5518.15</v>
      </c>
      <c r="AC111" s="8">
        <v>0</v>
      </c>
      <c r="AD111" s="8">
        <v>5518.15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4</v>
      </c>
      <c r="AJ111" s="3">
        <v>45688</v>
      </c>
      <c r="AK111" s="3">
        <v>45684</v>
      </c>
      <c r="AL111" s="3">
        <v>45677</v>
      </c>
      <c r="AM111" s="3">
        <v>45685</v>
      </c>
      <c r="AN111" s="3">
        <v>45686</v>
      </c>
      <c r="AO111" s="3">
        <v>45687</v>
      </c>
      <c r="AP111" s="3">
        <v>45683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45660</v>
      </c>
      <c r="B112" s="14" t="s">
        <v>163</v>
      </c>
      <c r="C112" s="9" t="s">
        <v>155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129</v>
      </c>
      <c r="T112" s="12">
        <v>45688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45688</v>
      </c>
      <c r="AK112" s="3">
        <v>45684</v>
      </c>
      <c r="AL112" s="3">
        <v>45677</v>
      </c>
      <c r="AM112" s="3">
        <v>45685</v>
      </c>
      <c r="AN112" s="3">
        <v>45686</v>
      </c>
      <c r="AO112" s="3">
        <v>45687</v>
      </c>
      <c r="AP112" s="3">
        <v>45683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45643</v>
      </c>
      <c r="B113" s="14" t="s">
        <v>502</v>
      </c>
      <c r="C113" s="9" t="s">
        <v>80</v>
      </c>
      <c r="D113" s="13" t="s">
        <v>375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1667.7075555555555</v>
      </c>
    </row>
    <row r="114" spans="1:56" ht="28.5" customHeight="1" x14ac:dyDescent="0.45">
      <c r="A114" s="3" t="s">
        <v>172</v>
      </c>
      <c r="B114" s="14" t="s">
        <v>172</v>
      </c>
      <c r="C114" s="9" t="s">
        <v>98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81</v>
      </c>
      <c r="AA114" s="8">
        <v>21513.800000000003</v>
      </c>
      <c r="AB114" s="8">
        <v>21513.800000000003</v>
      </c>
      <c r="AC114" s="8">
        <v>0</v>
      </c>
      <c r="AD114" s="8">
        <v>21513.800000000003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181</v>
      </c>
      <c r="D115" s="13" t="s">
        <v>61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127</v>
      </c>
      <c r="T115" s="12" t="s">
        <v>63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81</v>
      </c>
      <c r="AA115" s="8">
        <v>52387.500000000007</v>
      </c>
      <c r="AB115" s="8">
        <v>52387.500000000007</v>
      </c>
      <c r="AC115" s="8">
        <v>0</v>
      </c>
      <c r="AD115" s="8">
        <v>52387.500000000007</v>
      </c>
      <c r="AE115" s="8">
        <v>0</v>
      </c>
      <c r="AF115" s="8">
        <v>0</v>
      </c>
      <c r="AG115" s="1" t="s">
        <v>142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80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50000</v>
      </c>
      <c r="V116" s="10">
        <v>0</v>
      </c>
      <c r="W116" s="10">
        <v>50000</v>
      </c>
      <c r="X116" s="10">
        <v>0</v>
      </c>
      <c r="Y116" s="10">
        <v>52500</v>
      </c>
      <c r="Z116" s="9" t="s">
        <v>81</v>
      </c>
      <c r="AA116" s="8">
        <v>55181.5</v>
      </c>
      <c r="AB116" s="8">
        <v>55181.5</v>
      </c>
      <c r="AC116" s="8">
        <v>0</v>
      </c>
      <c r="AD116" s="8">
        <v>55181.5</v>
      </c>
      <c r="AE116" s="8">
        <v>0</v>
      </c>
      <c r="AF116" s="8">
        <v>0</v>
      </c>
      <c r="AG116" s="1" t="s">
        <v>140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45611</v>
      </c>
      <c r="B117" s="14" t="s">
        <v>343</v>
      </c>
      <c r="C117" s="9" t="s">
        <v>181</v>
      </c>
      <c r="D117" s="13" t="s">
        <v>330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640</v>
      </c>
      <c r="V117" s="10">
        <v>0</v>
      </c>
      <c r="W117" s="10">
        <v>640</v>
      </c>
      <c r="X117" s="10">
        <v>6200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419</v>
      </c>
      <c r="AG117" s="1" t="s">
        <v>140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45611</v>
      </c>
      <c r="B118" s="14" t="s">
        <v>342</v>
      </c>
      <c r="C118" s="9" t="s">
        <v>181</v>
      </c>
      <c r="D118" s="13" t="s">
        <v>192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2320</v>
      </c>
      <c r="V118" s="10">
        <v>0</v>
      </c>
      <c r="W118" s="10">
        <v>2320</v>
      </c>
      <c r="X118" s="10">
        <v>20900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45611</v>
      </c>
      <c r="B119" s="14" t="s">
        <v>346</v>
      </c>
      <c r="C119" s="9" t="s">
        <v>181</v>
      </c>
      <c r="D119" s="13" t="s">
        <v>154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127</v>
      </c>
      <c r="T119" s="12" t="s">
        <v>63</v>
      </c>
      <c r="U119" s="11">
        <v>67</v>
      </c>
      <c r="V119" s="10">
        <v>0</v>
      </c>
      <c r="W119" s="10">
        <v>67</v>
      </c>
      <c r="X119" s="10">
        <v>11200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142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45611</v>
      </c>
      <c r="B120" s="14" t="s">
        <v>345</v>
      </c>
      <c r="C120" s="9" t="s">
        <v>181</v>
      </c>
      <c r="D120" s="13" t="s">
        <v>328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127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142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45611</v>
      </c>
      <c r="B121" s="14" t="s">
        <v>346</v>
      </c>
      <c r="C121" s="9" t="s">
        <v>181</v>
      </c>
      <c r="D121" s="13" t="s">
        <v>329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127</v>
      </c>
      <c r="T121" s="12" t="s">
        <v>63</v>
      </c>
      <c r="U121" s="11">
        <v>564</v>
      </c>
      <c r="V121" s="10">
        <v>0</v>
      </c>
      <c r="W121" s="10">
        <v>564</v>
      </c>
      <c r="X121" s="10">
        <v>10260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45611</v>
      </c>
      <c r="B122" s="14" t="s">
        <v>341</v>
      </c>
      <c r="C122" s="9" t="s">
        <v>181</v>
      </c>
      <c r="D122" s="13" t="s">
        <v>166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127</v>
      </c>
      <c r="T122" s="12" t="s">
        <v>63</v>
      </c>
      <c r="U122" s="11">
        <v>1945</v>
      </c>
      <c r="V122" s="10">
        <v>0</v>
      </c>
      <c r="W122" s="10">
        <v>1945</v>
      </c>
      <c r="X122" s="10">
        <v>16500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171</v>
      </c>
      <c r="AY122" s="2" t="s">
        <v>336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45611</v>
      </c>
      <c r="B123" s="14" t="s">
        <v>344</v>
      </c>
      <c r="C123" s="9" t="s">
        <v>181</v>
      </c>
      <c r="D123" s="13" t="s">
        <v>292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127</v>
      </c>
      <c r="T123" s="12" t="s">
        <v>63</v>
      </c>
      <c r="U123" s="11">
        <v>1434</v>
      </c>
      <c r="V123" s="10">
        <v>0</v>
      </c>
      <c r="W123" s="10">
        <v>1434</v>
      </c>
      <c r="X123" s="10">
        <v>11200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171</v>
      </c>
      <c r="AY123" s="2">
        <v>29.3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45611</v>
      </c>
      <c r="B124" s="14" t="s">
        <v>347</v>
      </c>
      <c r="C124" s="9" t="s">
        <v>181</v>
      </c>
      <c r="D124" s="13" t="s">
        <v>253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127</v>
      </c>
      <c r="T124" s="12" t="s">
        <v>63</v>
      </c>
      <c r="U124" s="11">
        <v>1771</v>
      </c>
      <c r="V124" s="10">
        <v>0</v>
      </c>
      <c r="W124" s="10">
        <v>1771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142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45541</v>
      </c>
      <c r="B125" s="14" t="s">
        <v>258</v>
      </c>
      <c r="C125" s="9" t="s">
        <v>114</v>
      </c>
      <c r="D125" s="13" t="s">
        <v>259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272</v>
      </c>
      <c r="AG125" s="1" t="s">
        <v>140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45523</v>
      </c>
      <c r="B126" s="14" t="s">
        <v>246</v>
      </c>
      <c r="C126" s="9" t="s">
        <v>181</v>
      </c>
      <c r="D126" s="13" t="s">
        <v>193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 t="s">
        <v>63</v>
      </c>
      <c r="U126" s="11">
        <v>169</v>
      </c>
      <c r="V126" s="10">
        <v>0</v>
      </c>
      <c r="W126" s="10">
        <v>169</v>
      </c>
      <c r="X126" s="10">
        <v>11000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45523</v>
      </c>
      <c r="B127" s="14" t="s">
        <v>247</v>
      </c>
      <c r="C127" s="9" t="s">
        <v>181</v>
      </c>
      <c r="D127" s="13" t="s">
        <v>241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45523</v>
      </c>
      <c r="B128" s="14" t="s">
        <v>247</v>
      </c>
      <c r="C128" s="9" t="s">
        <v>181</v>
      </c>
      <c r="D128" s="13" t="s">
        <v>242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45523</v>
      </c>
      <c r="B129" s="14" t="s">
        <v>245</v>
      </c>
      <c r="C129" s="9" t="s">
        <v>114</v>
      </c>
      <c r="D129" s="13" t="s">
        <v>149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7059</v>
      </c>
      <c r="V129" s="10">
        <v>0</v>
      </c>
      <c r="W129" s="10">
        <v>7059</v>
      </c>
      <c r="X129" s="10">
        <v>0</v>
      </c>
      <c r="Y129" s="10">
        <v>7411.9500000000007</v>
      </c>
      <c r="Z129" s="9" t="s">
        <v>81</v>
      </c>
      <c r="AA129" s="8">
        <v>7790.5241699999988</v>
      </c>
      <c r="AB129" s="8">
        <v>7790.5241699999988</v>
      </c>
      <c r="AC129" s="8">
        <v>0</v>
      </c>
      <c r="AD129" s="8">
        <v>7790.5241699999988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171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44796</v>
      </c>
      <c r="B130" s="14" t="s">
        <v>134</v>
      </c>
      <c r="C130" s="9" t="s">
        <v>114</v>
      </c>
      <c r="D130" s="13" t="s">
        <v>123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81</v>
      </c>
      <c r="AA130" s="8">
        <v>5518.15</v>
      </c>
      <c r="AB130" s="8">
        <v>5518.15</v>
      </c>
      <c r="AC130" s="8">
        <v>0</v>
      </c>
      <c r="AD130" s="8">
        <v>5518.15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45083</v>
      </c>
      <c r="B131" s="14" t="s">
        <v>162</v>
      </c>
      <c r="C131" s="9" t="s">
        <v>98</v>
      </c>
      <c r="D131" s="13" t="s">
        <v>161</v>
      </c>
      <c r="E131" s="9">
        <v>20</v>
      </c>
      <c r="F131" s="9">
        <v>37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63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81</v>
      </c>
      <c r="AA131" s="8">
        <v>5378.4500000000007</v>
      </c>
      <c r="AB131" s="8">
        <v>5378.4500000000007</v>
      </c>
      <c r="AC131" s="8">
        <v>0</v>
      </c>
      <c r="AD131" s="8">
        <v>5378.4500000000007</v>
      </c>
      <c r="AE131" s="8">
        <v>0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45464</v>
      </c>
      <c r="B132" s="14" t="s">
        <v>204</v>
      </c>
      <c r="C132" s="9" t="s">
        <v>80</v>
      </c>
      <c r="D132" s="13" t="s">
        <v>202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5887</v>
      </c>
      <c r="V132" s="10">
        <v>0</v>
      </c>
      <c r="W132" s="10">
        <v>5887</v>
      </c>
      <c r="X132" s="10">
        <v>0</v>
      </c>
      <c r="Y132" s="10">
        <v>6181.35</v>
      </c>
      <c r="Z132" s="9" t="s">
        <v>81</v>
      </c>
      <c r="AA132" s="8">
        <v>6497.0698099999991</v>
      </c>
      <c r="AB132" s="8">
        <v>0</v>
      </c>
      <c r="AC132" s="8">
        <v>6497.0698099999991</v>
      </c>
      <c r="AD132" s="8">
        <v>0</v>
      </c>
      <c r="AE132" s="8">
        <v>6497.0698099999991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490.8897189777777</v>
      </c>
    </row>
    <row r="133" spans="1:56" ht="28.5" customHeight="1" x14ac:dyDescent="0.45">
      <c r="A133" s="3">
        <v>44958</v>
      </c>
      <c r="B133" s="14" t="s">
        <v>153</v>
      </c>
      <c r="C133" s="9" t="s">
        <v>114</v>
      </c>
      <c r="D133" s="13" t="s">
        <v>112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81</v>
      </c>
      <c r="AA133" s="8">
        <v>11036.3</v>
      </c>
      <c r="AB133" s="8">
        <v>11036.3</v>
      </c>
      <c r="AC133" s="8">
        <v>0</v>
      </c>
      <c r="AD133" s="8">
        <v>11036.3</v>
      </c>
      <c r="AE133" s="8">
        <v>0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44958</v>
      </c>
      <c r="B134" s="14" t="s">
        <v>153</v>
      </c>
      <c r="C134" s="9" t="s">
        <v>114</v>
      </c>
      <c r="D134" s="13" t="s">
        <v>149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22072.6</v>
      </c>
      <c r="AC134" s="8">
        <v>0</v>
      </c>
      <c r="AD134" s="8">
        <v>22072.6</v>
      </c>
      <c r="AE134" s="8">
        <v>0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44958</v>
      </c>
      <c r="B135" s="14" t="s">
        <v>153</v>
      </c>
      <c r="C135" s="9" t="s">
        <v>114</v>
      </c>
      <c r="D135" s="13" t="s">
        <v>113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81</v>
      </c>
      <c r="AA135" s="8">
        <v>22072.6</v>
      </c>
      <c r="AB135" s="8">
        <v>0</v>
      </c>
      <c r="AC135" s="8">
        <v>22072.6</v>
      </c>
      <c r="AD135" s="8">
        <v>0</v>
      </c>
      <c r="AE135" s="8">
        <v>22072.6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1667.7075555555555</v>
      </c>
    </row>
    <row r="136" spans="1:56" ht="28.5" customHeight="1" x14ac:dyDescent="0.45">
      <c r="A136" s="3">
        <v>44946</v>
      </c>
      <c r="B136" s="14" t="s">
        <v>147</v>
      </c>
      <c r="C136" s="9" t="s">
        <v>114</v>
      </c>
      <c r="D136" s="13" t="s">
        <v>122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81</v>
      </c>
      <c r="AA136" s="8">
        <v>5797.55</v>
      </c>
      <c r="AB136" s="8">
        <v>0</v>
      </c>
      <c r="AC136" s="8">
        <v>5797.55</v>
      </c>
      <c r="AD136" s="8">
        <v>0</v>
      </c>
      <c r="AE136" s="8">
        <v>5797.55</v>
      </c>
      <c r="AF136" s="8">
        <v>0</v>
      </c>
      <c r="AG136" s="1" t="s">
        <v>141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438.03711111111113</v>
      </c>
    </row>
    <row r="137" spans="1:56" ht="28.5" customHeight="1" x14ac:dyDescent="0.45">
      <c r="A137" s="3">
        <v>44946</v>
      </c>
      <c r="B137" s="14" t="s">
        <v>148</v>
      </c>
      <c r="C137" s="9" t="s">
        <v>114</v>
      </c>
      <c r="D137" s="13" t="s">
        <v>146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4000</v>
      </c>
      <c r="X137" s="10">
        <v>0</v>
      </c>
      <c r="Y137" s="10">
        <v>4200</v>
      </c>
      <c r="Z137" s="9" t="s">
        <v>81</v>
      </c>
      <c r="AA137" s="8">
        <v>4414.5199999999995</v>
      </c>
      <c r="AB137" s="8">
        <v>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1" t="s">
        <v>141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333.54151111111111</v>
      </c>
    </row>
    <row r="138" spans="1:56" ht="28.5" customHeight="1" x14ac:dyDescent="0.45">
      <c r="A138" s="3">
        <v>44796</v>
      </c>
      <c r="B138" s="14" t="s">
        <v>134</v>
      </c>
      <c r="C138" s="9" t="s">
        <v>114</v>
      </c>
      <c r="D138" s="13" t="s">
        <v>123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20500</v>
      </c>
      <c r="V138" s="10">
        <v>0</v>
      </c>
      <c r="W138" s="10">
        <v>20500</v>
      </c>
      <c r="X138" s="10">
        <v>0</v>
      </c>
      <c r="Y138" s="10">
        <v>21525</v>
      </c>
      <c r="Z138" s="9" t="s">
        <v>81</v>
      </c>
      <c r="AA138" s="8">
        <v>22624.415000000001</v>
      </c>
      <c r="AB138" s="8">
        <v>0</v>
      </c>
      <c r="AC138" s="8">
        <v>22624.415000000001</v>
      </c>
      <c r="AD138" s="8">
        <v>0</v>
      </c>
      <c r="AE138" s="8">
        <v>22624.415000000001</v>
      </c>
      <c r="AF138" s="8">
        <v>0</v>
      </c>
      <c r="AG138" s="1" t="s">
        <v>141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1709.4002444444445</v>
      </c>
    </row>
    <row r="139" spans="1:56" ht="28.5" customHeight="1" x14ac:dyDescent="0.45">
      <c r="A139" s="3">
        <v>44740</v>
      </c>
      <c r="B139" s="14" t="s">
        <v>131</v>
      </c>
      <c r="C139" s="9" t="s">
        <v>114</v>
      </c>
      <c r="D139" s="13" t="s">
        <v>130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81</v>
      </c>
      <c r="AA139" s="8">
        <v>5797.55</v>
      </c>
      <c r="AB139" s="8">
        <v>0</v>
      </c>
      <c r="AC139" s="8">
        <v>5797.55</v>
      </c>
      <c r="AD139" s="8">
        <v>0</v>
      </c>
      <c r="AE139" s="8">
        <v>5797.55</v>
      </c>
      <c r="AF139" s="8">
        <v>0</v>
      </c>
      <c r="AG139" s="1" t="s">
        <v>141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438.03711111111102</v>
      </c>
    </row>
    <row r="140" spans="1:56" ht="28.5" customHeight="1" x14ac:dyDescent="0.45">
      <c r="A140" s="3">
        <v>44650</v>
      </c>
      <c r="B140" s="14" t="s">
        <v>120</v>
      </c>
      <c r="C140" s="9" t="s">
        <v>114</v>
      </c>
      <c r="D140" s="13" t="s">
        <v>117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81</v>
      </c>
      <c r="AA140" s="8">
        <v>11036.3</v>
      </c>
      <c r="AB140" s="8">
        <v>0</v>
      </c>
      <c r="AC140" s="8">
        <v>11036.3</v>
      </c>
      <c r="AD140" s="8">
        <v>0</v>
      </c>
      <c r="AE140" s="8">
        <v>11036.3</v>
      </c>
      <c r="AF140" s="8">
        <v>0</v>
      </c>
      <c r="AG140" s="1" t="s">
        <v>141</v>
      </c>
      <c r="AH140" s="1" t="s">
        <v>75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833.85377777777774</v>
      </c>
    </row>
    <row r="141" spans="1:56" ht="28.5" customHeight="1" x14ac:dyDescent="0.45">
      <c r="A141" s="3">
        <v>44635</v>
      </c>
      <c r="B141" s="14" t="s">
        <v>116</v>
      </c>
      <c r="C141" s="9" t="s">
        <v>114</v>
      </c>
      <c r="D141" s="13" t="s">
        <v>115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81</v>
      </c>
      <c r="AA141" s="8">
        <v>11036.3</v>
      </c>
      <c r="AB141" s="8">
        <v>0</v>
      </c>
      <c r="AC141" s="8">
        <v>11036.3</v>
      </c>
      <c r="AD141" s="8">
        <v>0</v>
      </c>
      <c r="AE141" s="8">
        <v>11036.3</v>
      </c>
      <c r="AF141" s="8">
        <v>0</v>
      </c>
      <c r="AG141" s="1" t="s">
        <v>141</v>
      </c>
      <c r="AH141" s="1" t="s">
        <v>75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833.85377777777774</v>
      </c>
    </row>
    <row r="142" spans="1:56" ht="28.5" customHeight="1" x14ac:dyDescent="0.45">
      <c r="A142" s="3">
        <v>44650</v>
      </c>
      <c r="B142" s="14" t="s">
        <v>120</v>
      </c>
      <c r="C142" s="9" t="s">
        <v>114</v>
      </c>
      <c r="D142" s="13" t="s">
        <v>117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81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141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416.92688888888887</v>
      </c>
    </row>
    <row r="143" spans="1:56" ht="28.5" customHeight="1" x14ac:dyDescent="0.45">
      <c r="A143" s="3">
        <v>44650</v>
      </c>
      <c r="B143" s="14" t="s">
        <v>120</v>
      </c>
      <c r="C143" s="9" t="s">
        <v>114</v>
      </c>
      <c r="D143" s="13" t="s">
        <v>118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81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5518.15</v>
      </c>
      <c r="AF143" s="8">
        <v>0</v>
      </c>
      <c r="AG143" s="1" t="s">
        <v>141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416.92688888888887</v>
      </c>
    </row>
    <row r="144" spans="1:56" ht="28.5" customHeight="1" x14ac:dyDescent="0.45">
      <c r="A144" s="3">
        <v>44650</v>
      </c>
      <c r="B144" s="14" t="s">
        <v>120</v>
      </c>
      <c r="C144" s="9" t="s">
        <v>114</v>
      </c>
      <c r="D144" s="13" t="s">
        <v>119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63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81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22072.6</v>
      </c>
      <c r="AF144" s="8">
        <v>0</v>
      </c>
      <c r="AG144" s="1" t="s">
        <v>141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108</v>
      </c>
      <c r="BD144" s="56">
        <v>1667.7075555555555</v>
      </c>
    </row>
    <row r="145" spans="1:56" ht="28.5" customHeight="1" x14ac:dyDescent="0.45">
      <c r="A145" s="3">
        <v>44669</v>
      </c>
      <c r="B145" s="14" t="s">
        <v>121</v>
      </c>
      <c r="C145" s="9" t="s">
        <v>114</v>
      </c>
      <c r="D145" s="13" t="s">
        <v>122</v>
      </c>
      <c r="E145" s="9">
        <v>20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81</v>
      </c>
      <c r="AA145" s="8">
        <v>5797.55</v>
      </c>
      <c r="AB145" s="8">
        <v>0</v>
      </c>
      <c r="AC145" s="8">
        <v>5797.55</v>
      </c>
      <c r="AD145" s="8">
        <v>0</v>
      </c>
      <c r="AE145" s="8">
        <v>5797.55</v>
      </c>
      <c r="AF145" s="8">
        <v>0</v>
      </c>
      <c r="AG145" s="1" t="s">
        <v>141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108</v>
      </c>
      <c r="BD145" s="56">
        <v>438.03711111111102</v>
      </c>
    </row>
    <row r="146" spans="1:56" ht="28.5" customHeight="1" x14ac:dyDescent="0.45">
      <c r="A146" s="3">
        <v>44672</v>
      </c>
      <c r="B146" s="14" t="s">
        <v>124</v>
      </c>
      <c r="C146" s="9" t="s">
        <v>114</v>
      </c>
      <c r="D146" s="13" t="s">
        <v>113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81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11036.3</v>
      </c>
      <c r="AF146" s="8">
        <v>0</v>
      </c>
      <c r="AG146" s="1" t="s">
        <v>140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108</v>
      </c>
      <c r="BD146" s="56">
        <v>833.85377777777774</v>
      </c>
    </row>
    <row r="147" spans="1:56" ht="28.5" customHeight="1" x14ac:dyDescent="0.45">
      <c r="A147" s="3">
        <v>44672</v>
      </c>
      <c r="B147" s="14" t="s">
        <v>125</v>
      </c>
      <c r="C147" s="9" t="s">
        <v>114</v>
      </c>
      <c r="D147" s="13" t="s">
        <v>126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81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22072.6</v>
      </c>
      <c r="AF147" s="8">
        <v>0</v>
      </c>
      <c r="AG147" s="1" t="s">
        <v>140</v>
      </c>
      <c r="AH147" s="1" t="s">
        <v>75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108</v>
      </c>
      <c r="BD147" s="56">
        <v>1667.7075555555555</v>
      </c>
    </row>
    <row r="148" spans="1:56" ht="28.5" customHeight="1" x14ac:dyDescent="0.45">
      <c r="A148" s="3">
        <v>44672</v>
      </c>
      <c r="B148" s="14" t="s">
        <v>125</v>
      </c>
      <c r="C148" s="9" t="s">
        <v>114</v>
      </c>
      <c r="D148" s="13" t="s">
        <v>118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81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22072.6</v>
      </c>
      <c r="AF148" s="8">
        <v>0</v>
      </c>
      <c r="AG148" s="1" t="s">
        <v>140</v>
      </c>
      <c r="AH148" s="1" t="s">
        <v>75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108</v>
      </c>
      <c r="BD148" s="56">
        <v>1667.7075555555555</v>
      </c>
    </row>
    <row r="149" spans="1:56" ht="28.5" customHeight="1" x14ac:dyDescent="0.45">
      <c r="A149" s="3">
        <v>45635</v>
      </c>
      <c r="B149" s="14" t="s">
        <v>441</v>
      </c>
      <c r="C149" s="9" t="s">
        <v>114</v>
      </c>
      <c r="D149" s="13" t="s">
        <v>442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168</v>
      </c>
      <c r="U149" s="11">
        <v>6000</v>
      </c>
      <c r="V149" s="10">
        <v>5473</v>
      </c>
      <c r="W149" s="10">
        <v>527</v>
      </c>
      <c r="X149" s="10">
        <v>10628</v>
      </c>
      <c r="Y149" s="10">
        <v>0</v>
      </c>
      <c r="Z149" s="9" t="s">
        <v>81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140</v>
      </c>
      <c r="AH149" s="1" t="s">
        <v>75</v>
      </c>
      <c r="AI149" s="1">
        <v>4</v>
      </c>
      <c r="AJ149" s="3" t="s">
        <v>168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171</v>
      </c>
      <c r="AY149" s="2">
        <v>0</v>
      </c>
      <c r="AZ149" s="2">
        <v>0</v>
      </c>
      <c r="BA149" s="2">
        <v>0</v>
      </c>
      <c r="BB149" s="2">
        <v>0</v>
      </c>
      <c r="BC149" s="1" t="s">
        <v>108</v>
      </c>
      <c r="BD149" s="56">
        <v>0</v>
      </c>
    </row>
    <row r="150" spans="1:56" ht="28.5" customHeight="1" x14ac:dyDescent="0.45">
      <c r="A150" s="3">
        <v>45581</v>
      </c>
      <c r="B150" s="14" t="s">
        <v>287</v>
      </c>
      <c r="C150" s="9" t="s">
        <v>114</v>
      </c>
      <c r="D150" s="13" t="s">
        <v>288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168</v>
      </c>
      <c r="U150" s="11">
        <v>3000</v>
      </c>
      <c r="V150" s="10">
        <v>3194</v>
      </c>
      <c r="W150" s="10">
        <v>0</v>
      </c>
      <c r="X150" s="10">
        <v>5632</v>
      </c>
      <c r="Y150" s="10">
        <v>0</v>
      </c>
      <c r="Z150" s="9" t="s">
        <v>81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140</v>
      </c>
      <c r="AH150" s="1" t="s">
        <v>75</v>
      </c>
      <c r="AI150" s="1">
        <v>4</v>
      </c>
      <c r="AJ150" s="3" t="s">
        <v>168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108</v>
      </c>
      <c r="BD150" s="56">
        <v>0</v>
      </c>
    </row>
    <row r="151" spans="1:56" ht="28.5" customHeight="1" x14ac:dyDescent="0.45">
      <c r="A151" s="3">
        <v>45548</v>
      </c>
      <c r="B151" s="14" t="s">
        <v>267</v>
      </c>
      <c r="C151" s="9" t="s">
        <v>114</v>
      </c>
      <c r="D151" s="13" t="s">
        <v>266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168</v>
      </c>
      <c r="U151" s="11">
        <v>2500</v>
      </c>
      <c r="V151" s="10">
        <v>2364</v>
      </c>
      <c r="W151" s="10">
        <v>136</v>
      </c>
      <c r="X151" s="10">
        <v>5500</v>
      </c>
      <c r="Y151" s="10">
        <v>0</v>
      </c>
      <c r="Z151" s="9" t="s">
        <v>81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75</v>
      </c>
      <c r="AI151" s="1">
        <v>4</v>
      </c>
      <c r="AJ151" s="3" t="s">
        <v>168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171</v>
      </c>
      <c r="AY151" s="2">
        <v>0</v>
      </c>
      <c r="AZ151" s="2">
        <v>0</v>
      </c>
      <c r="BA151" s="2">
        <v>0</v>
      </c>
      <c r="BB151" s="2">
        <v>0</v>
      </c>
      <c r="BC151" s="1" t="s">
        <v>108</v>
      </c>
      <c r="BD151" s="56">
        <v>0</v>
      </c>
    </row>
    <row r="152" spans="1:56" ht="28.5" customHeight="1" x14ac:dyDescent="0.45">
      <c r="A152" s="3">
        <v>45581</v>
      </c>
      <c r="B152" s="14" t="s">
        <v>285</v>
      </c>
      <c r="C152" s="9" t="s">
        <v>114</v>
      </c>
      <c r="D152" s="13" t="s">
        <v>286</v>
      </c>
      <c r="E152" s="9">
        <v>20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168</v>
      </c>
      <c r="U152" s="11">
        <v>3000</v>
      </c>
      <c r="V152" s="10">
        <v>3031</v>
      </c>
      <c r="W152" s="10">
        <v>0</v>
      </c>
      <c r="X152" s="10">
        <v>5415</v>
      </c>
      <c r="Y152" s="10">
        <v>0</v>
      </c>
      <c r="Z152" s="9" t="s">
        <v>81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143</v>
      </c>
      <c r="AH152" s="1" t="s">
        <v>75</v>
      </c>
      <c r="AI152" s="1">
        <v>4</v>
      </c>
      <c r="AJ152" s="3" t="s">
        <v>168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108</v>
      </c>
      <c r="BD152" s="56">
        <v>0</v>
      </c>
    </row>
    <row r="153" spans="1:56" ht="28.5" customHeight="1" x14ac:dyDescent="0.45">
      <c r="A153" s="3">
        <v>45581</v>
      </c>
      <c r="B153" s="14" t="s">
        <v>283</v>
      </c>
      <c r="C153" s="9" t="s">
        <v>114</v>
      </c>
      <c r="D153" s="13" t="s">
        <v>284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168</v>
      </c>
      <c r="U153" s="11">
        <v>3000</v>
      </c>
      <c r="V153" s="10">
        <v>3025</v>
      </c>
      <c r="W153" s="10">
        <v>0</v>
      </c>
      <c r="X153" s="10">
        <v>5500</v>
      </c>
      <c r="Y153" s="10">
        <v>0</v>
      </c>
      <c r="Z153" s="9" t="s">
        <v>81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75</v>
      </c>
      <c r="AI153" s="1">
        <v>4</v>
      </c>
      <c r="AJ153" s="3" t="s">
        <v>168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8.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20</v>
      </c>
      <c r="F154" s="9">
        <v>38</v>
      </c>
      <c r="G154" s="9">
        <v>0</v>
      </c>
      <c r="H154" s="9">
        <v>0</v>
      </c>
      <c r="I154" s="9">
        <v>84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81</v>
      </c>
      <c r="AA154" s="8">
        <v>550957.28670399985</v>
      </c>
      <c r="AB154" s="8">
        <v>309673.41189399996</v>
      </c>
      <c r="AC154" s="8">
        <v>241283.87480999998</v>
      </c>
      <c r="AD154" s="8">
        <v>295773.26189399994</v>
      </c>
      <c r="AE154" s="8">
        <v>255184.02480999994</v>
      </c>
      <c r="AF154" s="8" t="s">
        <v>58</v>
      </c>
      <c r="AG154" s="1" t="s">
        <v>141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8.5" customHeight="1" x14ac:dyDescent="0.45">
      <c r="A155" s="3">
        <v>45644</v>
      </c>
      <c r="B155" s="14" t="s">
        <v>494</v>
      </c>
      <c r="C155" s="9" t="s">
        <v>98</v>
      </c>
      <c r="D155" s="13" t="s">
        <v>59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45664</v>
      </c>
      <c r="U155" s="11">
        <v>10000</v>
      </c>
      <c r="V155" s="10">
        <v>10024</v>
      </c>
      <c r="W155" s="10">
        <v>0</v>
      </c>
      <c r="X155" s="10">
        <v>0</v>
      </c>
      <c r="Y155" s="10">
        <v>0</v>
      </c>
      <c r="Z155" s="9" t="s">
        <v>135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77</v>
      </c>
      <c r="AI155" s="1">
        <v>1</v>
      </c>
      <c r="AJ155" s="3">
        <v>45664</v>
      </c>
      <c r="AK155" s="3">
        <v>0</v>
      </c>
      <c r="AL155" s="3">
        <v>0</v>
      </c>
      <c r="AM155" s="3">
        <v>0</v>
      </c>
      <c r="AN155" s="3">
        <v>0</v>
      </c>
      <c r="AO155" s="3">
        <v>45663</v>
      </c>
      <c r="AP155" s="3">
        <v>45659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136</v>
      </c>
      <c r="BD155" s="56">
        <v>0</v>
      </c>
    </row>
    <row r="156" spans="1:56" ht="28.5" customHeight="1" x14ac:dyDescent="0.45">
      <c r="A156" s="3">
        <v>45660</v>
      </c>
      <c r="B156" s="14" t="s">
        <v>163</v>
      </c>
      <c r="C156" s="9" t="s">
        <v>155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45667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135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45667</v>
      </c>
      <c r="AK156" s="3">
        <v>0</v>
      </c>
      <c r="AL156" s="3">
        <v>45658</v>
      </c>
      <c r="AM156" s="3">
        <v>45665</v>
      </c>
      <c r="AN156" s="3">
        <v>45666</v>
      </c>
      <c r="AO156" s="3">
        <v>45666</v>
      </c>
      <c r="AP156" s="3">
        <v>45662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136</v>
      </c>
      <c r="BD156" s="56">
        <v>423.7023388888889</v>
      </c>
    </row>
    <row r="157" spans="1:56" ht="28.5" customHeight="1" x14ac:dyDescent="0.45">
      <c r="A157" s="3">
        <v>45660</v>
      </c>
      <c r="B157" s="14" t="s">
        <v>163</v>
      </c>
      <c r="C157" s="9" t="s">
        <v>155</v>
      </c>
      <c r="D157" s="13" t="s">
        <v>627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129</v>
      </c>
      <c r="T157" s="12">
        <v>45667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135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45667</v>
      </c>
      <c r="AK157" s="3">
        <v>0</v>
      </c>
      <c r="AL157" s="3">
        <v>45658</v>
      </c>
      <c r="AM157" s="3">
        <v>45665</v>
      </c>
      <c r="AN157" s="3">
        <v>45666</v>
      </c>
      <c r="AO157" s="3">
        <v>45666</v>
      </c>
      <c r="AP157" s="3">
        <v>45662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136</v>
      </c>
      <c r="BD157" s="56">
        <v>423.7023388888889</v>
      </c>
    </row>
    <row r="158" spans="1:56" ht="28.5" customHeight="1" x14ac:dyDescent="0.45">
      <c r="A158" s="3">
        <v>45660</v>
      </c>
      <c r="B158" s="14" t="s">
        <v>163</v>
      </c>
      <c r="C158" s="9" t="s">
        <v>155</v>
      </c>
      <c r="D158" s="13" t="s">
        <v>628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129</v>
      </c>
      <c r="T158" s="12">
        <v>45667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135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136</v>
      </c>
      <c r="BD158" s="56">
        <v>847.40467777777781</v>
      </c>
    </row>
    <row r="159" spans="1:56" ht="28.5" customHeight="1" x14ac:dyDescent="0.45">
      <c r="A159" s="3">
        <v>45660</v>
      </c>
      <c r="B159" s="14" t="s">
        <v>163</v>
      </c>
      <c r="C159" s="9" t="s">
        <v>155</v>
      </c>
      <c r="D159" s="13" t="s">
        <v>629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129</v>
      </c>
      <c r="T159" s="12">
        <v>45671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135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74</v>
      </c>
      <c r="AI159" s="1">
        <v>2</v>
      </c>
      <c r="AJ159" s="3">
        <v>45671</v>
      </c>
      <c r="AK159" s="3">
        <v>0</v>
      </c>
      <c r="AL159" s="3">
        <v>45662</v>
      </c>
      <c r="AM159" s="3">
        <v>45669</v>
      </c>
      <c r="AN159" s="3">
        <v>45670</v>
      </c>
      <c r="AO159" s="3">
        <v>45670</v>
      </c>
      <c r="AP159" s="3">
        <v>45666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136</v>
      </c>
      <c r="BD159" s="56">
        <v>434.7075944444444</v>
      </c>
    </row>
    <row r="160" spans="1:56" ht="28.5" customHeight="1" x14ac:dyDescent="0.45">
      <c r="A160" s="3">
        <v>45660</v>
      </c>
      <c r="B160" s="14" t="s">
        <v>163</v>
      </c>
      <c r="C160" s="9" t="s">
        <v>155</v>
      </c>
      <c r="D160" s="13" t="s">
        <v>630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129</v>
      </c>
      <c r="T160" s="12">
        <v>45671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135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74</v>
      </c>
      <c r="AI160" s="1">
        <v>2</v>
      </c>
      <c r="AJ160" s="3">
        <v>45671</v>
      </c>
      <c r="AK160" s="3">
        <v>0</v>
      </c>
      <c r="AL160" s="3">
        <v>45662</v>
      </c>
      <c r="AM160" s="3">
        <v>45669</v>
      </c>
      <c r="AN160" s="3">
        <v>45670</v>
      </c>
      <c r="AO160" s="3">
        <v>45670</v>
      </c>
      <c r="AP160" s="3">
        <v>45666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136</v>
      </c>
      <c r="BD160" s="56">
        <v>434.7075944444444</v>
      </c>
    </row>
    <row r="161" spans="1:56" ht="28.5" customHeight="1" x14ac:dyDescent="0.45">
      <c r="A161" s="3">
        <v>45660</v>
      </c>
      <c r="B161" s="14" t="s">
        <v>163</v>
      </c>
      <c r="C161" s="9" t="s">
        <v>155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45671</v>
      </c>
      <c r="U161" s="11">
        <v>7500</v>
      </c>
      <c r="V161" s="10">
        <v>0</v>
      </c>
      <c r="W161" s="10">
        <v>7500</v>
      </c>
      <c r="X161" s="10">
        <v>0</v>
      </c>
      <c r="Y161" s="10">
        <v>7875</v>
      </c>
      <c r="Z161" s="9" t="s">
        <v>135</v>
      </c>
      <c r="AA161" s="8">
        <v>8067.6750000000011</v>
      </c>
      <c r="AB161" s="8">
        <v>0</v>
      </c>
      <c r="AC161" s="8">
        <v>8067.6750000000011</v>
      </c>
      <c r="AD161" s="8">
        <v>0</v>
      </c>
      <c r="AE161" s="8">
        <v>0</v>
      </c>
      <c r="AF161" s="8">
        <v>0</v>
      </c>
      <c r="AG161" s="1" t="s">
        <v>141</v>
      </c>
      <c r="AH161" s="1" t="s">
        <v>74</v>
      </c>
      <c r="AI161" s="1">
        <v>2</v>
      </c>
      <c r="AJ161" s="3">
        <v>45671</v>
      </c>
      <c r="AK161" s="3">
        <v>0</v>
      </c>
      <c r="AL161" s="3">
        <v>45662</v>
      </c>
      <c r="AM161" s="3">
        <v>45669</v>
      </c>
      <c r="AN161" s="3">
        <v>45670</v>
      </c>
      <c r="AO161" s="3">
        <v>45670</v>
      </c>
      <c r="AP161" s="3">
        <v>45666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136</v>
      </c>
      <c r="BD161" s="56">
        <v>635.55350833333341</v>
      </c>
    </row>
    <row r="162" spans="1:56" ht="28.5" customHeight="1" x14ac:dyDescent="0.45">
      <c r="A162" s="3">
        <v>45660</v>
      </c>
      <c r="B162" s="14" t="s">
        <v>163</v>
      </c>
      <c r="C162" s="9" t="s">
        <v>155</v>
      </c>
      <c r="D162" s="13" t="s">
        <v>627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135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141</v>
      </c>
      <c r="AH162" s="1" t="s">
        <v>74</v>
      </c>
      <c r="AI162" s="1">
        <v>2</v>
      </c>
      <c r="AJ162" s="3">
        <v>45671</v>
      </c>
      <c r="AK162" s="3">
        <v>0</v>
      </c>
      <c r="AL162" s="3">
        <v>45662</v>
      </c>
      <c r="AM162" s="3">
        <v>45669</v>
      </c>
      <c r="AN162" s="3">
        <v>45670</v>
      </c>
      <c r="AO162" s="3">
        <v>45670</v>
      </c>
      <c r="AP162" s="3">
        <v>45666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136</v>
      </c>
      <c r="BD162" s="56">
        <v>423.7023388888889</v>
      </c>
    </row>
    <row r="163" spans="1:56" ht="28.5" customHeight="1" x14ac:dyDescent="0.45">
      <c r="A163" s="3">
        <v>45660</v>
      </c>
      <c r="B163" s="14" t="s">
        <v>163</v>
      </c>
      <c r="C163" s="9" t="s">
        <v>155</v>
      </c>
      <c r="D163" s="13" t="s">
        <v>628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135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74</v>
      </c>
      <c r="AI163" s="1">
        <v>2</v>
      </c>
      <c r="AJ163" s="3">
        <v>45671</v>
      </c>
      <c r="AK163" s="3">
        <v>0</v>
      </c>
      <c r="AL163" s="3">
        <v>45662</v>
      </c>
      <c r="AM163" s="3">
        <v>45669</v>
      </c>
      <c r="AN163" s="3">
        <v>45670</v>
      </c>
      <c r="AO163" s="3">
        <v>45670</v>
      </c>
      <c r="AP163" s="3">
        <v>45666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136</v>
      </c>
      <c r="BD163" s="56">
        <v>423.7023388888889</v>
      </c>
    </row>
    <row r="164" spans="1:56" ht="28.5" customHeight="1" x14ac:dyDescent="0.45">
      <c r="A164" s="3">
        <v>45660</v>
      </c>
      <c r="B164" s="14" t="s">
        <v>163</v>
      </c>
      <c r="C164" s="9" t="s">
        <v>155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45674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135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45674</v>
      </c>
      <c r="AK164" s="3">
        <v>0</v>
      </c>
      <c r="AL164" s="3">
        <v>45665</v>
      </c>
      <c r="AM164" s="3">
        <v>45672</v>
      </c>
      <c r="AN164" s="3">
        <v>45673</v>
      </c>
      <c r="AO164" s="3">
        <v>45673</v>
      </c>
      <c r="AP164" s="3">
        <v>45669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136</v>
      </c>
      <c r="BD164" s="56">
        <v>222.85642500000006</v>
      </c>
    </row>
    <row r="165" spans="1:56" ht="28.5" customHeight="1" x14ac:dyDescent="0.45">
      <c r="A165" s="3">
        <v>45660</v>
      </c>
      <c r="B165" s="14" t="s">
        <v>163</v>
      </c>
      <c r="C165" s="9" t="s">
        <v>155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129</v>
      </c>
      <c r="T165" s="12">
        <v>45674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135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141</v>
      </c>
      <c r="AH165" s="1" t="s">
        <v>74</v>
      </c>
      <c r="AI165" s="1">
        <v>2</v>
      </c>
      <c r="AJ165" s="3">
        <v>45674</v>
      </c>
      <c r="AK165" s="3">
        <v>0</v>
      </c>
      <c r="AL165" s="3">
        <v>45665</v>
      </c>
      <c r="AM165" s="3">
        <v>45672</v>
      </c>
      <c r="AN165" s="3">
        <v>45673</v>
      </c>
      <c r="AO165" s="3">
        <v>45673</v>
      </c>
      <c r="AP165" s="3">
        <v>45669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136</v>
      </c>
      <c r="BD165" s="56">
        <v>423.7023388888889</v>
      </c>
    </row>
    <row r="166" spans="1:56" ht="28.5" customHeight="1" x14ac:dyDescent="0.45">
      <c r="A166" s="3">
        <v>45660</v>
      </c>
      <c r="B166" s="14" t="s">
        <v>163</v>
      </c>
      <c r="C166" s="9" t="s">
        <v>155</v>
      </c>
      <c r="D166" s="13" t="s">
        <v>627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129</v>
      </c>
      <c r="T166" s="12">
        <v>45674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135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74</v>
      </c>
      <c r="AI166" s="1">
        <v>2</v>
      </c>
      <c r="AJ166" s="3">
        <v>45674</v>
      </c>
      <c r="AK166" s="3">
        <v>0</v>
      </c>
      <c r="AL166" s="3">
        <v>45665</v>
      </c>
      <c r="AM166" s="3">
        <v>45672</v>
      </c>
      <c r="AN166" s="3">
        <v>45673</v>
      </c>
      <c r="AO166" s="3">
        <v>45673</v>
      </c>
      <c r="AP166" s="3">
        <v>45669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136</v>
      </c>
      <c r="BD166" s="56">
        <v>423.7023388888889</v>
      </c>
    </row>
    <row r="167" spans="1:56" ht="28.5" customHeight="1" x14ac:dyDescent="0.45">
      <c r="A167" s="3">
        <v>45660</v>
      </c>
      <c r="B167" s="14" t="s">
        <v>163</v>
      </c>
      <c r="C167" s="9" t="s">
        <v>155</v>
      </c>
      <c r="D167" s="13" t="s">
        <v>628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45674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135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74</v>
      </c>
      <c r="AI167" s="1">
        <v>2</v>
      </c>
      <c r="AJ167" s="3">
        <v>45674</v>
      </c>
      <c r="AK167" s="3">
        <v>0</v>
      </c>
      <c r="AL167" s="3">
        <v>45665</v>
      </c>
      <c r="AM167" s="3">
        <v>45672</v>
      </c>
      <c r="AN167" s="3">
        <v>45673</v>
      </c>
      <c r="AO167" s="3">
        <v>45673</v>
      </c>
      <c r="AP167" s="3">
        <v>45669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136</v>
      </c>
      <c r="BD167" s="56">
        <v>423.7023388888889</v>
      </c>
    </row>
    <row r="168" spans="1:56" ht="28.5" customHeight="1" x14ac:dyDescent="0.45">
      <c r="A168" s="3">
        <v>45660</v>
      </c>
      <c r="B168" s="14" t="s">
        <v>163</v>
      </c>
      <c r="C168" s="9" t="s">
        <v>155</v>
      </c>
      <c r="D168" s="13" t="s">
        <v>631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129</v>
      </c>
      <c r="T168" s="12">
        <v>45678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135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74</v>
      </c>
      <c r="AI168" s="1">
        <v>2</v>
      </c>
      <c r="AJ168" s="3">
        <v>45678</v>
      </c>
      <c r="AK168" s="3">
        <v>0</v>
      </c>
      <c r="AL168" s="3">
        <v>45669</v>
      </c>
      <c r="AM168" s="3">
        <v>45676</v>
      </c>
      <c r="AN168" s="3">
        <v>45677</v>
      </c>
      <c r="AO168" s="3">
        <v>45677</v>
      </c>
      <c r="AP168" s="3">
        <v>45673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136</v>
      </c>
      <c r="BD168" s="56">
        <v>445.71285000000012</v>
      </c>
    </row>
    <row r="169" spans="1:56" ht="28.5" customHeight="1" x14ac:dyDescent="0.45">
      <c r="A169" s="3">
        <v>45660</v>
      </c>
      <c r="B169" s="14" t="s">
        <v>163</v>
      </c>
      <c r="C169" s="9" t="s">
        <v>155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129</v>
      </c>
      <c r="T169" s="12">
        <v>45678</v>
      </c>
      <c r="U169" s="11">
        <v>7500</v>
      </c>
      <c r="V169" s="10">
        <v>0</v>
      </c>
      <c r="W169" s="10">
        <v>7500</v>
      </c>
      <c r="X169" s="10">
        <v>0</v>
      </c>
      <c r="Y169" s="10">
        <v>7875</v>
      </c>
      <c r="Z169" s="9" t="s">
        <v>135</v>
      </c>
      <c r="AA169" s="8">
        <v>8067.6750000000011</v>
      </c>
      <c r="AB169" s="8">
        <v>0</v>
      </c>
      <c r="AC169" s="8">
        <v>8067.6750000000011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45678</v>
      </c>
      <c r="AK169" s="3">
        <v>0</v>
      </c>
      <c r="AL169" s="3">
        <v>45669</v>
      </c>
      <c r="AM169" s="3">
        <v>45676</v>
      </c>
      <c r="AN169" s="3">
        <v>45677</v>
      </c>
      <c r="AO169" s="3">
        <v>45677</v>
      </c>
      <c r="AP169" s="3">
        <v>45673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136</v>
      </c>
      <c r="BD169" s="56">
        <v>635.55350833333341</v>
      </c>
    </row>
    <row r="170" spans="1:56" ht="28.5" customHeight="1" x14ac:dyDescent="0.45">
      <c r="A170" s="3">
        <v>45660</v>
      </c>
      <c r="B170" s="14" t="s">
        <v>163</v>
      </c>
      <c r="C170" s="9" t="s">
        <v>155</v>
      </c>
      <c r="D170" s="13" t="s">
        <v>628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135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74</v>
      </c>
      <c r="AI170" s="1">
        <v>2</v>
      </c>
      <c r="AJ170" s="3">
        <v>45678</v>
      </c>
      <c r="AK170" s="3">
        <v>0</v>
      </c>
      <c r="AL170" s="3">
        <v>45669</v>
      </c>
      <c r="AM170" s="3">
        <v>45676</v>
      </c>
      <c r="AN170" s="3">
        <v>45677</v>
      </c>
      <c r="AO170" s="3">
        <v>45677</v>
      </c>
      <c r="AP170" s="3">
        <v>45673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136</v>
      </c>
      <c r="BD170" s="56">
        <v>423.7023388888889</v>
      </c>
    </row>
    <row r="171" spans="1:56" ht="28.5" customHeight="1" x14ac:dyDescent="0.45">
      <c r="A171" s="3">
        <v>45660</v>
      </c>
      <c r="B171" s="14" t="s">
        <v>163</v>
      </c>
      <c r="C171" s="9" t="s">
        <v>155</v>
      </c>
      <c r="D171" s="13" t="s">
        <v>627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45679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135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74</v>
      </c>
      <c r="AI171" s="1">
        <v>2</v>
      </c>
      <c r="AJ171" s="3">
        <v>45679</v>
      </c>
      <c r="AK171" s="3">
        <v>0</v>
      </c>
      <c r="AL171" s="3">
        <v>45670</v>
      </c>
      <c r="AM171" s="3">
        <v>45677</v>
      </c>
      <c r="AN171" s="3">
        <v>45678</v>
      </c>
      <c r="AO171" s="3">
        <v>45678</v>
      </c>
      <c r="AP171" s="3">
        <v>45674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136</v>
      </c>
      <c r="BD171" s="56">
        <v>423.7023388888889</v>
      </c>
    </row>
    <row r="172" spans="1:56" ht="28.5" customHeight="1" x14ac:dyDescent="0.45">
      <c r="A172" s="3">
        <v>45660</v>
      </c>
      <c r="B172" s="14" t="s">
        <v>163</v>
      </c>
      <c r="C172" s="9" t="s">
        <v>155</v>
      </c>
      <c r="D172" s="13" t="s">
        <v>632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45679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135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74</v>
      </c>
      <c r="AI172" s="1">
        <v>2</v>
      </c>
      <c r="AJ172" s="3">
        <v>45679</v>
      </c>
      <c r="AK172" s="3">
        <v>0</v>
      </c>
      <c r="AL172" s="3">
        <v>45670</v>
      </c>
      <c r="AM172" s="3">
        <v>45677</v>
      </c>
      <c r="AN172" s="3">
        <v>45678</v>
      </c>
      <c r="AO172" s="3">
        <v>45678</v>
      </c>
      <c r="AP172" s="3">
        <v>45674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136</v>
      </c>
      <c r="BD172" s="56">
        <v>445.71285000000012</v>
      </c>
    </row>
    <row r="173" spans="1:56" ht="28.5" customHeight="1" x14ac:dyDescent="0.45">
      <c r="A173" s="3">
        <v>45660</v>
      </c>
      <c r="B173" s="14" t="s">
        <v>163</v>
      </c>
      <c r="C173" s="9" t="s">
        <v>155</v>
      </c>
      <c r="D173" s="13" t="s">
        <v>633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129</v>
      </c>
      <c r="T173" s="12">
        <v>45679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135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74</v>
      </c>
      <c r="AI173" s="1">
        <v>2</v>
      </c>
      <c r="AJ173" s="3">
        <v>45679</v>
      </c>
      <c r="AK173" s="3">
        <v>0</v>
      </c>
      <c r="AL173" s="3">
        <v>45670</v>
      </c>
      <c r="AM173" s="3">
        <v>45677</v>
      </c>
      <c r="AN173" s="3">
        <v>45678</v>
      </c>
      <c r="AO173" s="3">
        <v>45678</v>
      </c>
      <c r="AP173" s="3">
        <v>45674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136</v>
      </c>
      <c r="BD173" s="56">
        <v>445.71285000000012</v>
      </c>
    </row>
    <row r="174" spans="1:56" ht="28.5" customHeight="1" x14ac:dyDescent="0.45">
      <c r="A174" s="3">
        <v>45660</v>
      </c>
      <c r="B174" s="14" t="s">
        <v>163</v>
      </c>
      <c r="C174" s="9" t="s">
        <v>155</v>
      </c>
      <c r="D174" s="13" t="s">
        <v>634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129</v>
      </c>
      <c r="T174" s="12">
        <v>45679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135</v>
      </c>
      <c r="AA174" s="8">
        <v>11315.7</v>
      </c>
      <c r="AB174" s="8">
        <v>0</v>
      </c>
      <c r="AC174" s="8">
        <v>11315.7</v>
      </c>
      <c r="AD174" s="8">
        <v>0</v>
      </c>
      <c r="AE174" s="8">
        <v>0</v>
      </c>
      <c r="AF174" s="8">
        <v>0</v>
      </c>
      <c r="AG174" s="1" t="s">
        <v>141</v>
      </c>
      <c r="AH174" s="1" t="s">
        <v>74</v>
      </c>
      <c r="AI174" s="1">
        <v>2</v>
      </c>
      <c r="AJ174" s="3">
        <v>45679</v>
      </c>
      <c r="AK174" s="3">
        <v>0</v>
      </c>
      <c r="AL174" s="3">
        <v>45670</v>
      </c>
      <c r="AM174" s="3">
        <v>45677</v>
      </c>
      <c r="AN174" s="3">
        <v>45678</v>
      </c>
      <c r="AO174" s="3">
        <v>45678</v>
      </c>
      <c r="AP174" s="3">
        <v>45674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136</v>
      </c>
      <c r="BD174" s="56">
        <v>891.42570000000023</v>
      </c>
    </row>
    <row r="175" spans="1:56" ht="28.5" customHeight="1" x14ac:dyDescent="0.45">
      <c r="A175" s="3">
        <v>45660</v>
      </c>
      <c r="B175" s="14" t="s">
        <v>163</v>
      </c>
      <c r="C175" s="9" t="s">
        <v>155</v>
      </c>
      <c r="D175" s="13" t="s">
        <v>635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129</v>
      </c>
      <c r="T175" s="12">
        <v>45680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135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141</v>
      </c>
      <c r="AH175" s="1" t="s">
        <v>74</v>
      </c>
      <c r="AI175" s="1">
        <v>2</v>
      </c>
      <c r="AJ175" s="3">
        <v>45680</v>
      </c>
      <c r="AK175" s="3">
        <v>0</v>
      </c>
      <c r="AL175" s="3">
        <v>45671</v>
      </c>
      <c r="AM175" s="3">
        <v>45678</v>
      </c>
      <c r="AN175" s="3">
        <v>45679</v>
      </c>
      <c r="AO175" s="3">
        <v>45679</v>
      </c>
      <c r="AP175" s="3">
        <v>45675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136</v>
      </c>
      <c r="BD175" s="56">
        <v>445.71285000000012</v>
      </c>
    </row>
    <row r="176" spans="1:56" ht="28.5" customHeight="1" x14ac:dyDescent="0.45">
      <c r="A176" s="3">
        <v>45660</v>
      </c>
      <c r="B176" s="14" t="s">
        <v>163</v>
      </c>
      <c r="C176" s="9" t="s">
        <v>155</v>
      </c>
      <c r="D176" s="13" t="s">
        <v>631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129</v>
      </c>
      <c r="T176" s="12">
        <v>45680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135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141</v>
      </c>
      <c r="AH176" s="1" t="s">
        <v>74</v>
      </c>
      <c r="AI176" s="1">
        <v>2</v>
      </c>
      <c r="AJ176" s="3">
        <v>45680</v>
      </c>
      <c r="AK176" s="3">
        <v>0</v>
      </c>
      <c r="AL176" s="3">
        <v>45671</v>
      </c>
      <c r="AM176" s="3">
        <v>45678</v>
      </c>
      <c r="AN176" s="3">
        <v>45679</v>
      </c>
      <c r="AO176" s="3">
        <v>45679</v>
      </c>
      <c r="AP176" s="3">
        <v>45675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136</v>
      </c>
      <c r="BD176" s="56">
        <v>445.71285000000012</v>
      </c>
    </row>
    <row r="177" spans="1:56" ht="28.5" customHeight="1" x14ac:dyDescent="0.45">
      <c r="A177" s="3">
        <v>45660</v>
      </c>
      <c r="B177" s="14" t="s">
        <v>163</v>
      </c>
      <c r="C177" s="9" t="s">
        <v>155</v>
      </c>
      <c r="D177" s="13" t="s">
        <v>628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129</v>
      </c>
      <c r="T177" s="12">
        <v>45680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135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74</v>
      </c>
      <c r="AI177" s="1">
        <v>2</v>
      </c>
      <c r="AJ177" s="3">
        <v>45680</v>
      </c>
      <c r="AK177" s="3">
        <v>0</v>
      </c>
      <c r="AL177" s="3">
        <v>45671</v>
      </c>
      <c r="AM177" s="3">
        <v>45678</v>
      </c>
      <c r="AN177" s="3">
        <v>45679</v>
      </c>
      <c r="AO177" s="3">
        <v>45679</v>
      </c>
      <c r="AP177" s="3">
        <v>45675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136</v>
      </c>
      <c r="BD177" s="56">
        <v>847.40467777777781</v>
      </c>
    </row>
    <row r="178" spans="1:56" ht="28.5" customHeight="1" x14ac:dyDescent="0.45">
      <c r="A178" s="3">
        <v>45660</v>
      </c>
      <c r="B178" s="14" t="s">
        <v>163</v>
      </c>
      <c r="C178" s="9" t="s">
        <v>155</v>
      </c>
      <c r="D178" s="13">
        <v>931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45681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135</v>
      </c>
      <c r="AA178" s="8">
        <v>2828.9250000000002</v>
      </c>
      <c r="AB178" s="8">
        <v>0</v>
      </c>
      <c r="AC178" s="8">
        <v>2828.9250000000002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74</v>
      </c>
      <c r="AI178" s="1">
        <v>2</v>
      </c>
      <c r="AJ178" s="3">
        <v>45681</v>
      </c>
      <c r="AK178" s="3">
        <v>0</v>
      </c>
      <c r="AL178" s="3">
        <v>45672</v>
      </c>
      <c r="AM178" s="3">
        <v>45679</v>
      </c>
      <c r="AN178" s="3">
        <v>45680</v>
      </c>
      <c r="AO178" s="3">
        <v>45680</v>
      </c>
      <c r="AP178" s="3">
        <v>45676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136</v>
      </c>
      <c r="BD178" s="56">
        <v>222.85642500000006</v>
      </c>
    </row>
    <row r="179" spans="1:56" ht="28.5" customHeight="1" x14ac:dyDescent="0.45">
      <c r="A179" s="3">
        <v>45660</v>
      </c>
      <c r="B179" s="14" t="s">
        <v>163</v>
      </c>
      <c r="C179" s="9" t="s">
        <v>155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129</v>
      </c>
      <c r="T179" s="12">
        <v>45681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135</v>
      </c>
      <c r="AA179" s="8">
        <v>8067.6750000000011</v>
      </c>
      <c r="AB179" s="8">
        <v>0</v>
      </c>
      <c r="AC179" s="8">
        <v>8067.6750000000011</v>
      </c>
      <c r="AD179" s="8">
        <v>0</v>
      </c>
      <c r="AE179" s="8">
        <v>0</v>
      </c>
      <c r="AF179" s="8">
        <v>0</v>
      </c>
      <c r="AG179" s="1" t="s">
        <v>141</v>
      </c>
      <c r="AH179" s="1" t="s">
        <v>74</v>
      </c>
      <c r="AI179" s="1">
        <v>2</v>
      </c>
      <c r="AJ179" s="3">
        <v>45681</v>
      </c>
      <c r="AK179" s="3">
        <v>0</v>
      </c>
      <c r="AL179" s="3">
        <v>45672</v>
      </c>
      <c r="AM179" s="3">
        <v>45679</v>
      </c>
      <c r="AN179" s="3">
        <v>45680</v>
      </c>
      <c r="AO179" s="3">
        <v>45680</v>
      </c>
      <c r="AP179" s="3">
        <v>45676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136</v>
      </c>
      <c r="BD179" s="56">
        <v>635.55350833333341</v>
      </c>
    </row>
    <row r="180" spans="1:56" ht="28.5" customHeight="1" x14ac:dyDescent="0.45">
      <c r="A180" s="3">
        <v>45660</v>
      </c>
      <c r="B180" s="14" t="s">
        <v>163</v>
      </c>
      <c r="C180" s="9" t="s">
        <v>155</v>
      </c>
      <c r="D180" s="13" t="s">
        <v>631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135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141</v>
      </c>
      <c r="AH180" s="1" t="s">
        <v>74</v>
      </c>
      <c r="AI180" s="1">
        <v>2</v>
      </c>
      <c r="AJ180" s="3">
        <v>45685</v>
      </c>
      <c r="AK180" s="3">
        <v>0</v>
      </c>
      <c r="AL180" s="3">
        <v>45676</v>
      </c>
      <c r="AM180" s="3">
        <v>45683</v>
      </c>
      <c r="AN180" s="3">
        <v>45684</v>
      </c>
      <c r="AO180" s="3">
        <v>45684</v>
      </c>
      <c r="AP180" s="3">
        <v>45680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136</v>
      </c>
      <c r="BD180" s="56">
        <v>445.71285000000012</v>
      </c>
    </row>
    <row r="181" spans="1:56" ht="28.5" customHeight="1" x14ac:dyDescent="0.45">
      <c r="A181" s="3">
        <v>45660</v>
      </c>
      <c r="B181" s="14" t="s">
        <v>163</v>
      </c>
      <c r="C181" s="9" t="s">
        <v>155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45685</v>
      </c>
      <c r="U181" s="11">
        <v>7500</v>
      </c>
      <c r="V181" s="10">
        <v>0</v>
      </c>
      <c r="W181" s="10">
        <v>7500</v>
      </c>
      <c r="X181" s="10">
        <v>0</v>
      </c>
      <c r="Y181" s="10">
        <v>7875</v>
      </c>
      <c r="Z181" s="9" t="s">
        <v>135</v>
      </c>
      <c r="AA181" s="8">
        <v>8067.6750000000011</v>
      </c>
      <c r="AB181" s="8">
        <v>0</v>
      </c>
      <c r="AC181" s="8">
        <v>8067.6750000000011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74</v>
      </c>
      <c r="AI181" s="1">
        <v>2</v>
      </c>
      <c r="AJ181" s="3">
        <v>45685</v>
      </c>
      <c r="AK181" s="3">
        <v>0</v>
      </c>
      <c r="AL181" s="3">
        <v>45676</v>
      </c>
      <c r="AM181" s="3">
        <v>45683</v>
      </c>
      <c r="AN181" s="3">
        <v>45684</v>
      </c>
      <c r="AO181" s="3">
        <v>45684</v>
      </c>
      <c r="AP181" s="3">
        <v>45680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136</v>
      </c>
      <c r="BD181" s="56">
        <v>635.55350833333341</v>
      </c>
    </row>
    <row r="182" spans="1:56" ht="28.5" customHeight="1" x14ac:dyDescent="0.45">
      <c r="A182" s="3">
        <v>45660</v>
      </c>
      <c r="B182" s="14" t="s">
        <v>163</v>
      </c>
      <c r="C182" s="9" t="s">
        <v>155</v>
      </c>
      <c r="D182" s="13" t="s">
        <v>628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135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141</v>
      </c>
      <c r="AH182" s="1" t="s">
        <v>74</v>
      </c>
      <c r="AI182" s="1">
        <v>2</v>
      </c>
      <c r="AJ182" s="3">
        <v>45685</v>
      </c>
      <c r="AK182" s="3">
        <v>0</v>
      </c>
      <c r="AL182" s="3">
        <v>45676</v>
      </c>
      <c r="AM182" s="3">
        <v>45683</v>
      </c>
      <c r="AN182" s="3">
        <v>45684</v>
      </c>
      <c r="AO182" s="3">
        <v>45684</v>
      </c>
      <c r="AP182" s="3">
        <v>45680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136</v>
      </c>
      <c r="BD182" s="56">
        <v>423.7023388888889</v>
      </c>
    </row>
    <row r="183" spans="1:56" ht="28.5" customHeight="1" x14ac:dyDescent="0.45">
      <c r="A183" s="3">
        <v>45660</v>
      </c>
      <c r="B183" s="14" t="s">
        <v>163</v>
      </c>
      <c r="C183" s="9" t="s">
        <v>155</v>
      </c>
      <c r="D183" s="13">
        <v>959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45685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135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141</v>
      </c>
      <c r="AH183" s="1" t="s">
        <v>74</v>
      </c>
      <c r="AI183" s="1">
        <v>2</v>
      </c>
      <c r="AJ183" s="3">
        <v>45685</v>
      </c>
      <c r="AK183" s="3">
        <v>0</v>
      </c>
      <c r="AL183" s="3">
        <v>45676</v>
      </c>
      <c r="AM183" s="3">
        <v>45683</v>
      </c>
      <c r="AN183" s="3">
        <v>45684</v>
      </c>
      <c r="AO183" s="3">
        <v>45684</v>
      </c>
      <c r="AP183" s="3">
        <v>45680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136</v>
      </c>
      <c r="BD183" s="56">
        <v>434.7075944444444</v>
      </c>
    </row>
    <row r="184" spans="1:56" ht="28.5" customHeight="1" x14ac:dyDescent="0.45">
      <c r="A184" s="3">
        <v>45660</v>
      </c>
      <c r="B184" s="14" t="s">
        <v>163</v>
      </c>
      <c r="C184" s="9" t="s">
        <v>155</v>
      </c>
      <c r="D184" s="13" t="s">
        <v>636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135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141</v>
      </c>
      <c r="AH184" s="1" t="s">
        <v>74</v>
      </c>
      <c r="AI184" s="1">
        <v>2</v>
      </c>
      <c r="AJ184" s="3">
        <v>45685</v>
      </c>
      <c r="AK184" s="3">
        <v>0</v>
      </c>
      <c r="AL184" s="3">
        <v>45676</v>
      </c>
      <c r="AM184" s="3">
        <v>45683</v>
      </c>
      <c r="AN184" s="3">
        <v>45684</v>
      </c>
      <c r="AO184" s="3">
        <v>45684</v>
      </c>
      <c r="AP184" s="3">
        <v>45680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136</v>
      </c>
      <c r="BD184" s="56">
        <v>445.71285000000012</v>
      </c>
    </row>
    <row r="185" spans="1:56" ht="28.5" customHeight="1" x14ac:dyDescent="0.45">
      <c r="A185" s="3">
        <v>45660</v>
      </c>
      <c r="B185" s="14" t="s">
        <v>163</v>
      </c>
      <c r="C185" s="9" t="s">
        <v>155</v>
      </c>
      <c r="D185" s="13" t="s">
        <v>634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45685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135</v>
      </c>
      <c r="AA185" s="8">
        <v>11315.7</v>
      </c>
      <c r="AB185" s="8">
        <v>0</v>
      </c>
      <c r="AC185" s="8">
        <v>11315.7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74</v>
      </c>
      <c r="AI185" s="1">
        <v>2</v>
      </c>
      <c r="AJ185" s="3">
        <v>45685</v>
      </c>
      <c r="AK185" s="3">
        <v>0</v>
      </c>
      <c r="AL185" s="3">
        <v>45676</v>
      </c>
      <c r="AM185" s="3">
        <v>45683</v>
      </c>
      <c r="AN185" s="3">
        <v>45684</v>
      </c>
      <c r="AO185" s="3">
        <v>45684</v>
      </c>
      <c r="AP185" s="3">
        <v>45680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136</v>
      </c>
      <c r="BD185" s="56">
        <v>891.42570000000023</v>
      </c>
    </row>
    <row r="186" spans="1:56" ht="28.5" customHeight="1" x14ac:dyDescent="0.45">
      <c r="A186" s="3">
        <v>45660</v>
      </c>
      <c r="B186" s="14" t="s">
        <v>163</v>
      </c>
      <c r="C186" s="9" t="s">
        <v>155</v>
      </c>
      <c r="D186" s="13" t="s">
        <v>629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135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141</v>
      </c>
      <c r="AH186" s="1" t="s">
        <v>74</v>
      </c>
      <c r="AI186" s="1">
        <v>2</v>
      </c>
      <c r="AJ186" s="3">
        <v>45686</v>
      </c>
      <c r="AK186" s="3">
        <v>0</v>
      </c>
      <c r="AL186" s="3">
        <v>45677</v>
      </c>
      <c r="AM186" s="3">
        <v>45684</v>
      </c>
      <c r="AN186" s="3">
        <v>45685</v>
      </c>
      <c r="AO186" s="3">
        <v>45685</v>
      </c>
      <c r="AP186" s="3">
        <v>45681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136</v>
      </c>
      <c r="BD186" s="56">
        <v>434.7075944444444</v>
      </c>
    </row>
    <row r="187" spans="1:56" ht="28.5" customHeight="1" x14ac:dyDescent="0.45">
      <c r="A187" s="3">
        <v>45660</v>
      </c>
      <c r="B187" s="14" t="s">
        <v>163</v>
      </c>
      <c r="C187" s="9" t="s">
        <v>155</v>
      </c>
      <c r="D187" s="13" t="s">
        <v>630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92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135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141</v>
      </c>
      <c r="AH187" s="1" t="s">
        <v>74</v>
      </c>
      <c r="AI187" s="1">
        <v>2</v>
      </c>
      <c r="AJ187" s="3">
        <v>45686</v>
      </c>
      <c r="AK187" s="3">
        <v>0</v>
      </c>
      <c r="AL187" s="3">
        <v>45677</v>
      </c>
      <c r="AM187" s="3">
        <v>45684</v>
      </c>
      <c r="AN187" s="3">
        <v>45685</v>
      </c>
      <c r="AO187" s="3">
        <v>45685</v>
      </c>
      <c r="AP187" s="3">
        <v>45681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136</v>
      </c>
      <c r="BD187" s="56">
        <v>434.7075944444444</v>
      </c>
    </row>
    <row r="188" spans="1:56" ht="28.5" customHeight="1" x14ac:dyDescent="0.45">
      <c r="A188" s="3">
        <v>45660</v>
      </c>
      <c r="B188" s="14" t="s">
        <v>163</v>
      </c>
      <c r="C188" s="9" t="s">
        <v>155</v>
      </c>
      <c r="D188" s="13" t="s">
        <v>627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45686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135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74</v>
      </c>
      <c r="AI188" s="1">
        <v>2</v>
      </c>
      <c r="AJ188" s="3">
        <v>45686</v>
      </c>
      <c r="AK188" s="3">
        <v>0</v>
      </c>
      <c r="AL188" s="3">
        <v>45677</v>
      </c>
      <c r="AM188" s="3">
        <v>45684</v>
      </c>
      <c r="AN188" s="3">
        <v>45685</v>
      </c>
      <c r="AO188" s="3">
        <v>45685</v>
      </c>
      <c r="AP188" s="3">
        <v>45681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136</v>
      </c>
      <c r="BD188" s="56">
        <v>423.7023388888889</v>
      </c>
    </row>
    <row r="189" spans="1:56" ht="28.5" customHeight="1" x14ac:dyDescent="0.45">
      <c r="A189" s="3">
        <v>45660</v>
      </c>
      <c r="B189" s="14" t="s">
        <v>163</v>
      </c>
      <c r="C189" s="9" t="s">
        <v>155</v>
      </c>
      <c r="D189" s="13" t="s">
        <v>628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45686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135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141</v>
      </c>
      <c r="AH189" s="1" t="s">
        <v>74</v>
      </c>
      <c r="AI189" s="1">
        <v>2</v>
      </c>
      <c r="AJ189" s="3">
        <v>45686</v>
      </c>
      <c r="AK189" s="3">
        <v>0</v>
      </c>
      <c r="AL189" s="3">
        <v>45677</v>
      </c>
      <c r="AM189" s="3">
        <v>45684</v>
      </c>
      <c r="AN189" s="3">
        <v>45685</v>
      </c>
      <c r="AO189" s="3">
        <v>45685</v>
      </c>
      <c r="AP189" s="3">
        <v>45681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136</v>
      </c>
      <c r="BD189" s="56">
        <v>423.7023388888889</v>
      </c>
    </row>
    <row r="190" spans="1:56" ht="28.5" customHeight="1" x14ac:dyDescent="0.45">
      <c r="A190" s="3">
        <v>45660</v>
      </c>
      <c r="B190" s="14" t="s">
        <v>163</v>
      </c>
      <c r="C190" s="9" t="s">
        <v>155</v>
      </c>
      <c r="D190" s="13" t="s">
        <v>633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45686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135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141</v>
      </c>
      <c r="AH190" s="1" t="s">
        <v>74</v>
      </c>
      <c r="AI190" s="1">
        <v>2</v>
      </c>
      <c r="AJ190" s="3">
        <v>45686</v>
      </c>
      <c r="AK190" s="3">
        <v>0</v>
      </c>
      <c r="AL190" s="3">
        <v>45677</v>
      </c>
      <c r="AM190" s="3">
        <v>45684</v>
      </c>
      <c r="AN190" s="3">
        <v>45685</v>
      </c>
      <c r="AO190" s="3">
        <v>45685</v>
      </c>
      <c r="AP190" s="3">
        <v>45681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136</v>
      </c>
      <c r="BD190" s="56">
        <v>445.71285000000012</v>
      </c>
    </row>
    <row r="191" spans="1:56" ht="28.5" customHeight="1" x14ac:dyDescent="0.45">
      <c r="A191" s="3">
        <v>45660</v>
      </c>
      <c r="B191" s="14" t="s">
        <v>163</v>
      </c>
      <c r="C191" s="9" t="s">
        <v>155</v>
      </c>
      <c r="D191" s="13" t="s">
        <v>631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135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141</v>
      </c>
      <c r="AH191" s="1" t="s">
        <v>74</v>
      </c>
      <c r="AI191" s="1">
        <v>2</v>
      </c>
      <c r="AJ191" s="3">
        <v>45687</v>
      </c>
      <c r="AK191" s="3">
        <v>0</v>
      </c>
      <c r="AL191" s="3">
        <v>45678</v>
      </c>
      <c r="AM191" s="3">
        <v>45685</v>
      </c>
      <c r="AN191" s="3">
        <v>45686</v>
      </c>
      <c r="AO191" s="3">
        <v>45686</v>
      </c>
      <c r="AP191" s="3">
        <v>45682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136</v>
      </c>
      <c r="BD191" s="56">
        <v>891.42570000000023</v>
      </c>
    </row>
    <row r="192" spans="1:56" ht="28.5" customHeight="1" x14ac:dyDescent="0.45">
      <c r="A192" s="3">
        <v>45660</v>
      </c>
      <c r="B192" s="14" t="s">
        <v>163</v>
      </c>
      <c r="C192" s="9" t="s">
        <v>155</v>
      </c>
      <c r="D192" s="13" t="s">
        <v>628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45687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135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143</v>
      </c>
      <c r="AH192" s="1" t="s">
        <v>74</v>
      </c>
      <c r="AI192" s="1">
        <v>2</v>
      </c>
      <c r="AJ192" s="3">
        <v>45687</v>
      </c>
      <c r="AK192" s="3">
        <v>0</v>
      </c>
      <c r="AL192" s="3">
        <v>45678</v>
      </c>
      <c r="AM192" s="3">
        <v>45685</v>
      </c>
      <c r="AN192" s="3">
        <v>45686</v>
      </c>
      <c r="AO192" s="3">
        <v>45686</v>
      </c>
      <c r="AP192" s="3">
        <v>45682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136</v>
      </c>
      <c r="BD192" s="56">
        <v>423.7023388888889</v>
      </c>
    </row>
    <row r="193" spans="1:56" ht="28.5" customHeight="1" x14ac:dyDescent="0.45">
      <c r="A193" s="3">
        <v>45660</v>
      </c>
      <c r="B193" s="14" t="s">
        <v>163</v>
      </c>
      <c r="C193" s="9" t="s">
        <v>155</v>
      </c>
      <c r="D193" s="13" t="s">
        <v>634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135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74</v>
      </c>
      <c r="AI193" s="1">
        <v>2</v>
      </c>
      <c r="AJ193" s="3">
        <v>45687</v>
      </c>
      <c r="AK193" s="3">
        <v>0</v>
      </c>
      <c r="AL193" s="3">
        <v>45678</v>
      </c>
      <c r="AM193" s="3">
        <v>45685</v>
      </c>
      <c r="AN193" s="3">
        <v>45686</v>
      </c>
      <c r="AO193" s="3">
        <v>45686</v>
      </c>
      <c r="AP193" s="3">
        <v>45682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136</v>
      </c>
      <c r="BD193" s="56">
        <v>891.42570000000023</v>
      </c>
    </row>
    <row r="194" spans="1:56" ht="28.5" customHeight="1" x14ac:dyDescent="0.45">
      <c r="A194" s="3">
        <v>45660</v>
      </c>
      <c r="B194" s="14" t="s">
        <v>163</v>
      </c>
      <c r="C194" s="9" t="s">
        <v>155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45688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135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74</v>
      </c>
      <c r="AI194" s="1">
        <v>2</v>
      </c>
      <c r="AJ194" s="3">
        <v>45688</v>
      </c>
      <c r="AK194" s="3">
        <v>0</v>
      </c>
      <c r="AL194" s="3">
        <v>45679</v>
      </c>
      <c r="AM194" s="3">
        <v>45686</v>
      </c>
      <c r="AN194" s="3">
        <v>45687</v>
      </c>
      <c r="AO194" s="3">
        <v>45687</v>
      </c>
      <c r="AP194" s="3">
        <v>45683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136</v>
      </c>
      <c r="BD194" s="56">
        <v>847.40467777777781</v>
      </c>
    </row>
    <row r="195" spans="1:56" ht="28.5" customHeight="1" x14ac:dyDescent="0.45">
      <c r="A195" s="3" t="s">
        <v>172</v>
      </c>
      <c r="B195" s="14" t="s">
        <v>172</v>
      </c>
      <c r="C195" s="9" t="s">
        <v>98</v>
      </c>
      <c r="D195" s="13" t="s">
        <v>59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0</v>
      </c>
      <c r="Z195" s="9" t="s">
        <v>135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77</v>
      </c>
      <c r="AI195" s="1">
        <v>1</v>
      </c>
      <c r="AJ195" s="3" t="s">
        <v>63</v>
      </c>
      <c r="AK195" s="3">
        <v>0</v>
      </c>
      <c r="AL195" s="3">
        <v>0</v>
      </c>
      <c r="AM195" s="3">
        <v>0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136</v>
      </c>
      <c r="BD195" s="56">
        <v>847.40467777777781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82</v>
      </c>
      <c r="J196" s="9" t="s">
        <v>78</v>
      </c>
      <c r="K196" s="9">
        <v>2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135</v>
      </c>
      <c r="AA196" s="8">
        <v>268992.35000000009</v>
      </c>
      <c r="AB196" s="8">
        <v>0</v>
      </c>
      <c r="AC196" s="8">
        <v>268992.35000000009</v>
      </c>
      <c r="AD196" s="8">
        <v>0</v>
      </c>
      <c r="AE196" s="8">
        <v>0</v>
      </c>
      <c r="AF196" s="8" t="s">
        <v>58</v>
      </c>
      <c r="AG196" s="1" t="s">
        <v>141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137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262</v>
      </c>
      <c r="D197" s="13" t="s">
        <v>263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57</v>
      </c>
      <c r="K197" s="9">
        <v>5</v>
      </c>
      <c r="L197" s="9" t="s">
        <v>93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71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264</v>
      </c>
      <c r="AA197" s="8">
        <v>5378.4500000000007</v>
      </c>
      <c r="AB197" s="8">
        <v>589</v>
      </c>
      <c r="AC197" s="8">
        <v>4789.4500000000007</v>
      </c>
      <c r="AD197" s="8">
        <v>0</v>
      </c>
      <c r="AE197" s="8">
        <v>0</v>
      </c>
      <c r="AF197" s="8">
        <v>0</v>
      </c>
      <c r="AG197" s="1" t="s">
        <v>142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109</v>
      </c>
      <c r="BD197" s="56">
        <v>367.19116666666667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37</v>
      </c>
      <c r="G198" s="9">
        <v>0</v>
      </c>
      <c r="H198" s="9">
        <v>0</v>
      </c>
      <c r="I198" s="9">
        <v>82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264</v>
      </c>
      <c r="AA198" s="8">
        <v>5378.4500000000007</v>
      </c>
      <c r="AB198" s="8">
        <v>589</v>
      </c>
      <c r="AC198" s="8">
        <v>4789.4500000000007</v>
      </c>
      <c r="AD198" s="8">
        <v>0</v>
      </c>
      <c r="AE198" s="8">
        <v>0</v>
      </c>
      <c r="AF198" s="8" t="s">
        <v>58</v>
      </c>
      <c r="AG198" s="1" t="s">
        <v>141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265</v>
      </c>
      <c r="BD198" s="56">
        <v>0</v>
      </c>
    </row>
    <row r="199" spans="1:56" ht="28.5" customHeight="1" x14ac:dyDescent="0.45">
      <c r="A199" s="3">
        <v>45645</v>
      </c>
      <c r="B199" s="14" t="s">
        <v>587</v>
      </c>
      <c r="C199" s="9" t="s">
        <v>181</v>
      </c>
      <c r="D199" s="13" t="s">
        <v>555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91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127</v>
      </c>
      <c r="T199" s="12">
        <v>45661</v>
      </c>
      <c r="U199" s="11">
        <v>30000</v>
      </c>
      <c r="V199" s="10">
        <v>0</v>
      </c>
      <c r="W199" s="10">
        <v>30000</v>
      </c>
      <c r="X199" s="10">
        <v>0</v>
      </c>
      <c r="Y199" s="10">
        <v>31500</v>
      </c>
      <c r="Z199" s="9" t="s">
        <v>82</v>
      </c>
      <c r="AA199" s="8">
        <v>31432.500000000004</v>
      </c>
      <c r="AB199" s="8">
        <v>2770</v>
      </c>
      <c r="AC199" s="8">
        <v>28662.500000000004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74</v>
      </c>
      <c r="AI199" s="1">
        <v>2</v>
      </c>
      <c r="AJ199" s="3">
        <v>45661</v>
      </c>
      <c r="AK199" s="3">
        <v>0</v>
      </c>
      <c r="AL199" s="3">
        <v>45652</v>
      </c>
      <c r="AM199" s="3">
        <v>45659</v>
      </c>
      <c r="AN199" s="3">
        <v>45660</v>
      </c>
      <c r="AO199" s="3">
        <v>45660</v>
      </c>
      <c r="AP199" s="3">
        <v>45656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105</v>
      </c>
      <c r="BD199" s="56">
        <v>2191.088888888889</v>
      </c>
    </row>
    <row r="200" spans="1:56" ht="28.5" customHeight="1" x14ac:dyDescent="0.45">
      <c r="A200" s="3">
        <v>45645</v>
      </c>
      <c r="B200" s="14" t="s">
        <v>586</v>
      </c>
      <c r="C200" s="9" t="s">
        <v>181</v>
      </c>
      <c r="D200" s="13" t="s">
        <v>554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127</v>
      </c>
      <c r="T200" s="12">
        <v>45663</v>
      </c>
      <c r="U200" s="11">
        <v>10000</v>
      </c>
      <c r="V200" s="10">
        <v>0</v>
      </c>
      <c r="W200" s="10">
        <v>10000</v>
      </c>
      <c r="X200" s="10">
        <v>11000</v>
      </c>
      <c r="Y200" s="10">
        <v>0</v>
      </c>
      <c r="Z200" s="9" t="s">
        <v>82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74</v>
      </c>
      <c r="AI200" s="1">
        <v>2</v>
      </c>
      <c r="AJ200" s="3">
        <v>45663</v>
      </c>
      <c r="AK200" s="3">
        <v>0</v>
      </c>
      <c r="AL200" s="3">
        <v>45654</v>
      </c>
      <c r="AM200" s="3">
        <v>45661</v>
      </c>
      <c r="AN200" s="3">
        <v>45662</v>
      </c>
      <c r="AO200" s="3">
        <v>45662</v>
      </c>
      <c r="AP200" s="3">
        <v>45658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105</v>
      </c>
      <c r="BD200" s="56">
        <v>0</v>
      </c>
    </row>
    <row r="201" spans="1:56" ht="28.5" customHeight="1" x14ac:dyDescent="0.45">
      <c r="A201" s="3">
        <v>45645</v>
      </c>
      <c r="B201" s="14" t="s">
        <v>587</v>
      </c>
      <c r="C201" s="9" t="s">
        <v>181</v>
      </c>
      <c r="D201" s="13" t="s">
        <v>555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91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127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82</v>
      </c>
      <c r="AA201" s="8">
        <v>31432.500000000004</v>
      </c>
      <c r="AB201" s="8">
        <v>0</v>
      </c>
      <c r="AC201" s="8">
        <v>31432.500000000004</v>
      </c>
      <c r="AD201" s="8">
        <v>0</v>
      </c>
      <c r="AE201" s="8">
        <v>0</v>
      </c>
      <c r="AF201" s="8">
        <v>0</v>
      </c>
      <c r="AG201" s="1" t="s">
        <v>141</v>
      </c>
      <c r="AH201" s="1" t="s">
        <v>74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45662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105</v>
      </c>
      <c r="BD201" s="56">
        <v>2402.84</v>
      </c>
    </row>
    <row r="202" spans="1:56" ht="28.5" customHeight="1" x14ac:dyDescent="0.45">
      <c r="A202" s="3">
        <v>45651</v>
      </c>
      <c r="B202" s="14" t="s">
        <v>584</v>
      </c>
      <c r="C202" s="9" t="s">
        <v>86</v>
      </c>
      <c r="D202" s="13" t="s">
        <v>352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57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304</v>
      </c>
      <c r="T202" s="12">
        <v>45664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82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141</v>
      </c>
      <c r="AH202" s="1" t="s">
        <v>74</v>
      </c>
      <c r="AI202" s="1">
        <v>2</v>
      </c>
      <c r="AJ202" s="3">
        <v>45664</v>
      </c>
      <c r="AK202" s="3">
        <v>0</v>
      </c>
      <c r="AL202" s="3">
        <v>45655</v>
      </c>
      <c r="AM202" s="3">
        <v>45662</v>
      </c>
      <c r="AN202" s="3">
        <v>45663</v>
      </c>
      <c r="AO202" s="3">
        <v>45663</v>
      </c>
      <c r="AP202" s="3">
        <v>45659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105</v>
      </c>
      <c r="BD202" s="56">
        <v>411.15262222222225</v>
      </c>
    </row>
    <row r="203" spans="1:56" ht="28.5" customHeight="1" x14ac:dyDescent="0.45">
      <c r="A203" s="3">
        <v>45651</v>
      </c>
      <c r="B203" s="14" t="s">
        <v>584</v>
      </c>
      <c r="C203" s="9" t="s">
        <v>86</v>
      </c>
      <c r="D203" s="13" t="s">
        <v>353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57</v>
      </c>
      <c r="K203" s="9">
        <v>3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304</v>
      </c>
      <c r="T203" s="12">
        <v>45664</v>
      </c>
      <c r="U203" s="11">
        <v>15000</v>
      </c>
      <c r="V203" s="10">
        <v>0</v>
      </c>
      <c r="W203" s="10">
        <v>15000</v>
      </c>
      <c r="X203" s="10">
        <v>0</v>
      </c>
      <c r="Y203" s="10">
        <v>15750</v>
      </c>
      <c r="Z203" s="9" t="s">
        <v>82</v>
      </c>
      <c r="AA203" s="8">
        <v>16135.350000000002</v>
      </c>
      <c r="AB203" s="8">
        <v>0</v>
      </c>
      <c r="AC203" s="8">
        <v>16135.350000000002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74</v>
      </c>
      <c r="AI203" s="1">
        <v>2</v>
      </c>
      <c r="AJ203" s="3">
        <v>45664</v>
      </c>
      <c r="AK203" s="3">
        <v>0</v>
      </c>
      <c r="AL203" s="3">
        <v>45655</v>
      </c>
      <c r="AM203" s="3">
        <v>45662</v>
      </c>
      <c r="AN203" s="3">
        <v>45663</v>
      </c>
      <c r="AO203" s="3">
        <v>45663</v>
      </c>
      <c r="AP203" s="3">
        <v>45659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105</v>
      </c>
      <c r="BD203" s="56">
        <v>1233.4578666666669</v>
      </c>
    </row>
    <row r="204" spans="1:56" ht="28.5" customHeight="1" x14ac:dyDescent="0.45">
      <c r="A204" s="3">
        <v>45645</v>
      </c>
      <c r="B204" s="14" t="s">
        <v>587</v>
      </c>
      <c r="C204" s="9" t="s">
        <v>181</v>
      </c>
      <c r="D204" s="13" t="s">
        <v>555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127</v>
      </c>
      <c r="T204" s="12">
        <v>45667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82</v>
      </c>
      <c r="AA204" s="8">
        <v>31432.500000000004</v>
      </c>
      <c r="AB204" s="8">
        <v>0</v>
      </c>
      <c r="AC204" s="8">
        <v>31432.500000000004</v>
      </c>
      <c r="AD204" s="8">
        <v>0</v>
      </c>
      <c r="AE204" s="8">
        <v>0</v>
      </c>
      <c r="AF204" s="8">
        <v>0</v>
      </c>
      <c r="AG204" s="1" t="s">
        <v>142</v>
      </c>
      <c r="AH204" s="1" t="s">
        <v>74</v>
      </c>
      <c r="AI204" s="1">
        <v>2</v>
      </c>
      <c r="AJ204" s="3">
        <v>45667</v>
      </c>
      <c r="AK204" s="3">
        <v>0</v>
      </c>
      <c r="AL204" s="3">
        <v>45658</v>
      </c>
      <c r="AM204" s="3">
        <v>45665</v>
      </c>
      <c r="AN204" s="3">
        <v>45666</v>
      </c>
      <c r="AO204" s="3">
        <v>45666</v>
      </c>
      <c r="AP204" s="3">
        <v>45662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105</v>
      </c>
      <c r="BD204" s="56">
        <v>2402.84</v>
      </c>
    </row>
    <row r="205" spans="1:56" ht="28.5" customHeight="1" x14ac:dyDescent="0.45">
      <c r="A205" s="3">
        <v>45646</v>
      </c>
      <c r="B205" s="14" t="s">
        <v>556</v>
      </c>
      <c r="C205" s="9" t="s">
        <v>73</v>
      </c>
      <c r="D205" s="13" t="s">
        <v>301</v>
      </c>
      <c r="E205" s="9">
        <v>20</v>
      </c>
      <c r="F205" s="9">
        <v>32</v>
      </c>
      <c r="G205" s="9" t="s">
        <v>60</v>
      </c>
      <c r="H205" s="9">
        <v>0</v>
      </c>
      <c r="I205" s="9">
        <v>72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127</v>
      </c>
      <c r="T205" s="12">
        <v>45668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82</v>
      </c>
      <c r="AA205" s="8">
        <v>9359.9000000000015</v>
      </c>
      <c r="AB205" s="8">
        <v>0</v>
      </c>
      <c r="AC205" s="8">
        <v>9359.9000000000015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74</v>
      </c>
      <c r="AI205" s="1">
        <v>2</v>
      </c>
      <c r="AJ205" s="3">
        <v>45668</v>
      </c>
      <c r="AK205" s="3">
        <v>0</v>
      </c>
      <c r="AL205" s="3">
        <v>45659</v>
      </c>
      <c r="AM205" s="3">
        <v>45666</v>
      </c>
      <c r="AN205" s="3">
        <v>45667</v>
      </c>
      <c r="AO205" s="3">
        <v>45667</v>
      </c>
      <c r="AP205" s="3">
        <v>45663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105</v>
      </c>
      <c r="BD205" s="56">
        <v>715.51235555555559</v>
      </c>
    </row>
    <row r="206" spans="1:56" ht="28.5" customHeight="1" x14ac:dyDescent="0.45">
      <c r="A206" s="3">
        <v>45645</v>
      </c>
      <c r="B206" s="14" t="s">
        <v>587</v>
      </c>
      <c r="C206" s="9" t="s">
        <v>181</v>
      </c>
      <c r="D206" s="13" t="s">
        <v>555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91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127</v>
      </c>
      <c r="T206" s="12">
        <v>45672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82</v>
      </c>
      <c r="AA206" s="8">
        <v>31432.500000000004</v>
      </c>
      <c r="AB206" s="8">
        <v>0</v>
      </c>
      <c r="AC206" s="8">
        <v>31432.500000000004</v>
      </c>
      <c r="AD206" s="8">
        <v>0</v>
      </c>
      <c r="AE206" s="8">
        <v>0</v>
      </c>
      <c r="AF206" s="8">
        <v>0</v>
      </c>
      <c r="AG206" s="1" t="s">
        <v>141</v>
      </c>
      <c r="AH206" s="1" t="s">
        <v>74</v>
      </c>
      <c r="AI206" s="1">
        <v>2</v>
      </c>
      <c r="AJ206" s="3">
        <v>45672</v>
      </c>
      <c r="AK206" s="3">
        <v>0</v>
      </c>
      <c r="AL206" s="3">
        <v>45663</v>
      </c>
      <c r="AM206" s="3">
        <v>45670</v>
      </c>
      <c r="AN206" s="3">
        <v>45671</v>
      </c>
      <c r="AO206" s="3">
        <v>45671</v>
      </c>
      <c r="AP206" s="3">
        <v>45667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105</v>
      </c>
      <c r="BD206" s="56">
        <v>2402.84</v>
      </c>
    </row>
    <row r="207" spans="1:56" ht="28.5" customHeight="1" x14ac:dyDescent="0.45">
      <c r="A207" s="3">
        <v>45645</v>
      </c>
      <c r="B207" s="14" t="s">
        <v>585</v>
      </c>
      <c r="C207" s="9" t="s">
        <v>181</v>
      </c>
      <c r="D207" s="13" t="s">
        <v>526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127</v>
      </c>
      <c r="T207" s="12">
        <v>45674</v>
      </c>
      <c r="U207" s="11">
        <v>24880</v>
      </c>
      <c r="V207" s="10">
        <v>14154</v>
      </c>
      <c r="W207" s="10">
        <v>10726</v>
      </c>
      <c r="X207" s="10">
        <v>30303</v>
      </c>
      <c r="Y207" s="10">
        <v>0</v>
      </c>
      <c r="Z207" s="9" t="s">
        <v>82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141</v>
      </c>
      <c r="AH207" s="1" t="s">
        <v>74</v>
      </c>
      <c r="AI207" s="1">
        <v>2</v>
      </c>
      <c r="AJ207" s="3">
        <v>45674</v>
      </c>
      <c r="AK207" s="3">
        <v>0</v>
      </c>
      <c r="AL207" s="3">
        <v>45665</v>
      </c>
      <c r="AM207" s="3">
        <v>45672</v>
      </c>
      <c r="AN207" s="3">
        <v>45673</v>
      </c>
      <c r="AO207" s="3">
        <v>45673</v>
      </c>
      <c r="AP207" s="3">
        <v>45669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616</v>
      </c>
      <c r="AZ207" s="2">
        <v>0</v>
      </c>
      <c r="BA207" s="2">
        <v>0</v>
      </c>
      <c r="BB207" s="2">
        <v>0</v>
      </c>
      <c r="BC207" s="1" t="s">
        <v>105</v>
      </c>
      <c r="BD207" s="56">
        <v>0</v>
      </c>
    </row>
    <row r="208" spans="1:56" ht="28.5" customHeight="1" x14ac:dyDescent="0.45">
      <c r="A208" s="3">
        <v>45646</v>
      </c>
      <c r="B208" s="14" t="s">
        <v>557</v>
      </c>
      <c r="C208" s="9" t="s">
        <v>73</v>
      </c>
      <c r="D208" s="13" t="s">
        <v>301</v>
      </c>
      <c r="E208" s="9">
        <v>20</v>
      </c>
      <c r="F208" s="9">
        <v>32</v>
      </c>
      <c r="G208" s="9" t="s">
        <v>60</v>
      </c>
      <c r="H208" s="9">
        <v>0</v>
      </c>
      <c r="I208" s="9">
        <v>72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127</v>
      </c>
      <c r="T208" s="12">
        <v>45675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82</v>
      </c>
      <c r="AA208" s="8">
        <v>9359.9000000000015</v>
      </c>
      <c r="AB208" s="8">
        <v>0</v>
      </c>
      <c r="AC208" s="8">
        <v>9359.9000000000015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74</v>
      </c>
      <c r="AI208" s="1">
        <v>2</v>
      </c>
      <c r="AJ208" s="3">
        <v>45675</v>
      </c>
      <c r="AK208" s="3">
        <v>0</v>
      </c>
      <c r="AL208" s="3">
        <v>45666</v>
      </c>
      <c r="AM208" s="3">
        <v>45673</v>
      </c>
      <c r="AN208" s="3">
        <v>45674</v>
      </c>
      <c r="AO208" s="3">
        <v>45674</v>
      </c>
      <c r="AP208" s="3">
        <v>45670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715.51235555555559</v>
      </c>
    </row>
    <row r="209" spans="1:56" ht="28.5" customHeight="1" x14ac:dyDescent="0.45">
      <c r="A209" s="3">
        <v>45659</v>
      </c>
      <c r="B209" s="14" t="s">
        <v>637</v>
      </c>
      <c r="C209" s="9" t="s">
        <v>86</v>
      </c>
      <c r="D209" s="13" t="s">
        <v>638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57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304</v>
      </c>
      <c r="T209" s="12">
        <v>45677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82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 t="s">
        <v>305</v>
      </c>
      <c r="AG209" s="1" t="s">
        <v>140</v>
      </c>
      <c r="AH209" s="1" t="s">
        <v>74</v>
      </c>
      <c r="AI209" s="1">
        <v>2</v>
      </c>
      <c r="AJ209" s="3">
        <v>45677</v>
      </c>
      <c r="AK209" s="3">
        <v>0</v>
      </c>
      <c r="AL209" s="3">
        <v>45668</v>
      </c>
      <c r="AM209" s="3">
        <v>45675</v>
      </c>
      <c r="AN209" s="3">
        <v>45676</v>
      </c>
      <c r="AO209" s="3">
        <v>45676</v>
      </c>
      <c r="AP209" s="3">
        <v>45672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411.15262222222225</v>
      </c>
    </row>
    <row r="210" spans="1:56" ht="28.5" customHeight="1" x14ac:dyDescent="0.45">
      <c r="A210" s="3">
        <v>45691</v>
      </c>
      <c r="B210" s="14" t="s">
        <v>163</v>
      </c>
      <c r="C210" s="9" t="s">
        <v>181</v>
      </c>
      <c r="D210" s="13" t="s">
        <v>526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127</v>
      </c>
      <c r="T210" s="12">
        <v>45677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82</v>
      </c>
      <c r="AA210" s="8">
        <v>20955</v>
      </c>
      <c r="AB210" s="8">
        <v>0</v>
      </c>
      <c r="AC210" s="8">
        <v>20955</v>
      </c>
      <c r="AD210" s="8">
        <v>0</v>
      </c>
      <c r="AE210" s="8">
        <v>0</v>
      </c>
      <c r="AF210" s="8">
        <v>0</v>
      </c>
      <c r="AG210" s="1" t="s">
        <v>141</v>
      </c>
      <c r="AH210" s="1" t="s">
        <v>74</v>
      </c>
      <c r="AI210" s="1">
        <v>2</v>
      </c>
      <c r="AJ210" s="3">
        <v>45677</v>
      </c>
      <c r="AK210" s="3">
        <v>0</v>
      </c>
      <c r="AL210" s="3">
        <v>45668</v>
      </c>
      <c r="AM210" s="3">
        <v>45675</v>
      </c>
      <c r="AN210" s="3">
        <v>45676</v>
      </c>
      <c r="AO210" s="3">
        <v>45676</v>
      </c>
      <c r="AP210" s="3">
        <v>45672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1601.8933333333332</v>
      </c>
    </row>
    <row r="211" spans="1:56" ht="28.5" customHeight="1" x14ac:dyDescent="0.45">
      <c r="A211" s="3">
        <v>45691</v>
      </c>
      <c r="B211" s="14" t="s">
        <v>163</v>
      </c>
      <c r="C211" s="9" t="s">
        <v>181</v>
      </c>
      <c r="D211" s="13" t="s">
        <v>526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91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127</v>
      </c>
      <c r="T211" s="12">
        <v>45682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82</v>
      </c>
      <c r="AA211" s="8">
        <v>20955</v>
      </c>
      <c r="AB211" s="8">
        <v>0</v>
      </c>
      <c r="AC211" s="8">
        <v>20955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74</v>
      </c>
      <c r="AI211" s="1">
        <v>2</v>
      </c>
      <c r="AJ211" s="3">
        <v>45682</v>
      </c>
      <c r="AK211" s="3">
        <v>0</v>
      </c>
      <c r="AL211" s="3">
        <v>45673</v>
      </c>
      <c r="AM211" s="3">
        <v>45680</v>
      </c>
      <c r="AN211" s="3">
        <v>45681</v>
      </c>
      <c r="AO211" s="3">
        <v>45681</v>
      </c>
      <c r="AP211" s="3">
        <v>45677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105</v>
      </c>
      <c r="BD211" s="56">
        <v>1601.8933333333332</v>
      </c>
    </row>
    <row r="212" spans="1:56" ht="28.5" customHeight="1" x14ac:dyDescent="0.45">
      <c r="A212" s="3">
        <v>45616</v>
      </c>
      <c r="B212" s="14" t="s">
        <v>358</v>
      </c>
      <c r="C212" s="9" t="s">
        <v>86</v>
      </c>
      <c r="D212" s="13" t="s">
        <v>352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57</v>
      </c>
      <c r="K212" s="9">
        <v>3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304</v>
      </c>
      <c r="T212" s="12">
        <v>45684</v>
      </c>
      <c r="U212" s="11">
        <v>10000</v>
      </c>
      <c r="V212" s="10">
        <v>9958</v>
      </c>
      <c r="W212" s="10">
        <v>42</v>
      </c>
      <c r="X212" s="10">
        <v>10030</v>
      </c>
      <c r="Y212" s="10">
        <v>0</v>
      </c>
      <c r="Z212" s="9" t="s">
        <v>82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338</v>
      </c>
      <c r="AG212" s="1" t="s">
        <v>140</v>
      </c>
      <c r="AH212" s="1" t="s">
        <v>74</v>
      </c>
      <c r="AI212" s="1">
        <v>2</v>
      </c>
      <c r="AJ212" s="3">
        <v>45684</v>
      </c>
      <c r="AK212" s="3">
        <v>0</v>
      </c>
      <c r="AL212" s="3">
        <v>45675</v>
      </c>
      <c r="AM212" s="3">
        <v>45682</v>
      </c>
      <c r="AN212" s="3">
        <v>45683</v>
      </c>
      <c r="AO212" s="3">
        <v>45683</v>
      </c>
      <c r="AP212" s="3">
        <v>45679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105</v>
      </c>
      <c r="BD212" s="56">
        <v>0</v>
      </c>
    </row>
    <row r="213" spans="1:56" ht="28.5" customHeight="1" x14ac:dyDescent="0.45">
      <c r="A213" s="3">
        <v>45691</v>
      </c>
      <c r="B213" s="14" t="s">
        <v>163</v>
      </c>
      <c r="C213" s="9" t="s">
        <v>181</v>
      </c>
      <c r="D213" s="13" t="s">
        <v>526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127</v>
      </c>
      <c r="T213" s="12">
        <v>45686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82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>
        <v>0</v>
      </c>
      <c r="AG213" s="1" t="s">
        <v>140</v>
      </c>
      <c r="AH213" s="1" t="s">
        <v>74</v>
      </c>
      <c r="AI213" s="1">
        <v>2</v>
      </c>
      <c r="AJ213" s="3">
        <v>45686</v>
      </c>
      <c r="AK213" s="3">
        <v>0</v>
      </c>
      <c r="AL213" s="3">
        <v>45677</v>
      </c>
      <c r="AM213" s="3">
        <v>45684</v>
      </c>
      <c r="AN213" s="3">
        <v>45685</v>
      </c>
      <c r="AO213" s="3">
        <v>45685</v>
      </c>
      <c r="AP213" s="3">
        <v>45681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105</v>
      </c>
      <c r="BD213" s="56">
        <v>800.9466666666666</v>
      </c>
    </row>
    <row r="214" spans="1:56" ht="28.5" customHeight="1" x14ac:dyDescent="0.45">
      <c r="A214" s="3">
        <v>45612</v>
      </c>
      <c r="B214" s="14" t="s">
        <v>339</v>
      </c>
      <c r="C214" s="9" t="s">
        <v>86</v>
      </c>
      <c r="D214" s="13" t="s">
        <v>337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57</v>
      </c>
      <c r="K214" s="9">
        <v>3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304</v>
      </c>
      <c r="T214" s="12">
        <v>45708</v>
      </c>
      <c r="U214" s="11">
        <v>5000</v>
      </c>
      <c r="V214" s="10">
        <v>4712</v>
      </c>
      <c r="W214" s="10">
        <v>288</v>
      </c>
      <c r="X214" s="10">
        <v>5250</v>
      </c>
      <c r="Y214" s="10">
        <v>0</v>
      </c>
      <c r="Z214" s="9" t="s">
        <v>82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338</v>
      </c>
      <c r="AG214" s="1" t="s">
        <v>140</v>
      </c>
      <c r="AH214" s="1" t="s">
        <v>74</v>
      </c>
      <c r="AI214" s="1">
        <v>2</v>
      </c>
      <c r="AJ214" s="3">
        <v>45708</v>
      </c>
      <c r="AK214" s="3">
        <v>0</v>
      </c>
      <c r="AL214" s="3">
        <v>45699</v>
      </c>
      <c r="AM214" s="3">
        <v>45706</v>
      </c>
      <c r="AN214" s="3">
        <v>45707</v>
      </c>
      <c r="AO214" s="3">
        <v>45707</v>
      </c>
      <c r="AP214" s="3">
        <v>45703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105</v>
      </c>
      <c r="BD214" s="56">
        <v>0</v>
      </c>
    </row>
    <row r="215" spans="1:56" ht="28.5" customHeight="1" x14ac:dyDescent="0.45">
      <c r="A215" s="3">
        <v>45611</v>
      </c>
      <c r="B215" s="14" t="s">
        <v>350</v>
      </c>
      <c r="C215" s="9" t="s">
        <v>181</v>
      </c>
      <c r="D215" s="13" t="s">
        <v>333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127</v>
      </c>
      <c r="T215" s="12" t="s">
        <v>63</v>
      </c>
      <c r="U215" s="11">
        <v>560</v>
      </c>
      <c r="V215" s="10">
        <v>0</v>
      </c>
      <c r="W215" s="10">
        <v>560</v>
      </c>
      <c r="X215" s="10">
        <v>10944</v>
      </c>
      <c r="Y215" s="10">
        <v>0</v>
      </c>
      <c r="Z215" s="9" t="s">
        <v>82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74</v>
      </c>
      <c r="AI215" s="1">
        <v>2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0</v>
      </c>
    </row>
    <row r="216" spans="1:56" ht="28.5" customHeight="1" x14ac:dyDescent="0.45">
      <c r="A216" s="3">
        <v>45611</v>
      </c>
      <c r="B216" s="14" t="s">
        <v>349</v>
      </c>
      <c r="C216" s="9" t="s">
        <v>181</v>
      </c>
      <c r="D216" s="13" t="s">
        <v>332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91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127</v>
      </c>
      <c r="T216" s="12" t="s">
        <v>63</v>
      </c>
      <c r="U216" s="11">
        <v>320</v>
      </c>
      <c r="V216" s="10">
        <v>160</v>
      </c>
      <c r="W216" s="10">
        <v>160</v>
      </c>
      <c r="X216" s="10">
        <v>30245</v>
      </c>
      <c r="Y216" s="10">
        <v>0</v>
      </c>
      <c r="Z216" s="9" t="s">
        <v>82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82</v>
      </c>
      <c r="AA217" s="8">
        <v>223729.55000000002</v>
      </c>
      <c r="AB217" s="8">
        <v>2770</v>
      </c>
      <c r="AC217" s="8">
        <v>220959.55000000002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8.5" customHeight="1" x14ac:dyDescent="0.45">
      <c r="A218" s="3">
        <v>45635</v>
      </c>
      <c r="B218" s="14" t="s">
        <v>431</v>
      </c>
      <c r="C218" s="9" t="s">
        <v>432</v>
      </c>
      <c r="D218" s="13" t="s">
        <v>434</v>
      </c>
      <c r="E218" s="9">
        <v>21</v>
      </c>
      <c r="F218" s="9">
        <v>34</v>
      </c>
      <c r="G218" s="9" t="s">
        <v>60</v>
      </c>
      <c r="H218" s="9">
        <v>0</v>
      </c>
      <c r="I218" s="9">
        <v>60</v>
      </c>
      <c r="J218" s="9" t="s">
        <v>57</v>
      </c>
      <c r="K218" s="9">
        <v>5</v>
      </c>
      <c r="L218" s="9" t="s">
        <v>93</v>
      </c>
      <c r="M218" s="10">
        <v>22</v>
      </c>
      <c r="N218" s="9">
        <v>36</v>
      </c>
      <c r="O218" s="9">
        <v>40</v>
      </c>
      <c r="P218" s="10">
        <v>0</v>
      </c>
      <c r="Q218" s="10">
        <v>0</v>
      </c>
      <c r="R218" s="10">
        <v>0</v>
      </c>
      <c r="S218" s="9" t="s">
        <v>67</v>
      </c>
      <c r="T218" s="12">
        <v>45661</v>
      </c>
      <c r="U218" s="11">
        <v>10000</v>
      </c>
      <c r="V218" s="10">
        <v>10375</v>
      </c>
      <c r="W218" s="10">
        <v>0</v>
      </c>
      <c r="X218" s="10">
        <v>10700</v>
      </c>
      <c r="Y218" s="10">
        <v>0</v>
      </c>
      <c r="Z218" s="9" t="s">
        <v>165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143</v>
      </c>
      <c r="AH218" s="1" t="s">
        <v>72</v>
      </c>
      <c r="AI218" s="1">
        <v>3</v>
      </c>
      <c r="AJ218" s="3">
        <v>45661</v>
      </c>
      <c r="AK218" s="3">
        <v>0</v>
      </c>
      <c r="AL218" s="3">
        <v>45651</v>
      </c>
      <c r="AM218" s="3">
        <v>45658</v>
      </c>
      <c r="AN218" s="3">
        <v>45659</v>
      </c>
      <c r="AO218" s="3">
        <v>45659</v>
      </c>
      <c r="AP218" s="3">
        <v>45656</v>
      </c>
      <c r="AQ218" s="3">
        <v>45660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106</v>
      </c>
      <c r="BD218" s="56">
        <v>0</v>
      </c>
    </row>
    <row r="219" spans="1:56" ht="28.5" customHeight="1" x14ac:dyDescent="0.45">
      <c r="A219" s="3">
        <v>45659</v>
      </c>
      <c r="B219" s="14" t="s">
        <v>617</v>
      </c>
      <c r="C219" s="9" t="s">
        <v>232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45663</v>
      </c>
      <c r="U219" s="11">
        <v>5000</v>
      </c>
      <c r="V219" s="10">
        <v>0</v>
      </c>
      <c r="W219" s="10">
        <v>5000</v>
      </c>
      <c r="X219" s="10">
        <v>0</v>
      </c>
      <c r="Y219" s="10">
        <v>0</v>
      </c>
      <c r="Z219" s="9" t="s">
        <v>165</v>
      </c>
      <c r="AA219" s="8">
        <v>5518.15</v>
      </c>
      <c r="AB219" s="8">
        <v>2690</v>
      </c>
      <c r="AC219" s="8">
        <v>2828.1499999999996</v>
      </c>
      <c r="AD219" s="8">
        <v>0</v>
      </c>
      <c r="AE219" s="8">
        <v>0</v>
      </c>
      <c r="AF219" s="8">
        <v>0</v>
      </c>
      <c r="AG219" s="1" t="s">
        <v>141</v>
      </c>
      <c r="AH219" s="1" t="s">
        <v>77</v>
      </c>
      <c r="AI219" s="1">
        <v>1</v>
      </c>
      <c r="AJ219" s="3">
        <v>45663</v>
      </c>
      <c r="AK219" s="3">
        <v>0</v>
      </c>
      <c r="AL219" s="3">
        <v>0</v>
      </c>
      <c r="AM219" s="3">
        <v>0</v>
      </c>
      <c r="AN219" s="3">
        <v>0</v>
      </c>
      <c r="AO219" s="3">
        <v>45662</v>
      </c>
      <c r="AP219" s="3">
        <v>45658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106</v>
      </c>
      <c r="BD219" s="56">
        <v>193.02123749999993</v>
      </c>
    </row>
    <row r="220" spans="1:56" ht="28.5" customHeight="1" x14ac:dyDescent="0.45">
      <c r="A220" s="3">
        <v>45659</v>
      </c>
      <c r="B220" s="14" t="s">
        <v>617</v>
      </c>
      <c r="C220" s="9" t="s">
        <v>232</v>
      </c>
      <c r="D220" s="13" t="s">
        <v>59</v>
      </c>
      <c r="E220" s="9">
        <v>21</v>
      </c>
      <c r="F220" s="9">
        <v>38</v>
      </c>
      <c r="G220" s="9" t="s">
        <v>60</v>
      </c>
      <c r="H220" s="9">
        <v>0</v>
      </c>
      <c r="I220" s="9">
        <v>69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45665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165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376.6137374999999</v>
      </c>
    </row>
    <row r="221" spans="1:56" ht="28.5" customHeight="1" x14ac:dyDescent="0.45">
      <c r="A221" s="3">
        <v>45659</v>
      </c>
      <c r="B221" s="14" t="s">
        <v>617</v>
      </c>
      <c r="C221" s="9" t="s">
        <v>232</v>
      </c>
      <c r="D221" s="13" t="s">
        <v>59</v>
      </c>
      <c r="E221" s="9">
        <v>21</v>
      </c>
      <c r="F221" s="9">
        <v>38</v>
      </c>
      <c r="G221" s="9" t="s">
        <v>60</v>
      </c>
      <c r="H221" s="9">
        <v>0</v>
      </c>
      <c r="I221" s="9">
        <v>69</v>
      </c>
      <c r="J221" s="9" t="s">
        <v>57</v>
      </c>
      <c r="K221" s="9">
        <v>5</v>
      </c>
      <c r="L221" s="9" t="s">
        <v>93</v>
      </c>
      <c r="M221" s="10">
        <v>22</v>
      </c>
      <c r="N221" s="9">
        <v>41</v>
      </c>
      <c r="O221" s="9">
        <v>40</v>
      </c>
      <c r="P221" s="10">
        <v>333.79752595199994</v>
      </c>
      <c r="Q221" s="10">
        <v>0</v>
      </c>
      <c r="R221" s="10">
        <v>333.79752595199994</v>
      </c>
      <c r="S221" s="9" t="s">
        <v>71</v>
      </c>
      <c r="T221" s="12">
        <v>45665</v>
      </c>
      <c r="U221" s="11">
        <v>15000</v>
      </c>
      <c r="V221" s="10">
        <v>0</v>
      </c>
      <c r="W221" s="10">
        <v>15000</v>
      </c>
      <c r="X221" s="10">
        <v>0</v>
      </c>
      <c r="Y221" s="10">
        <v>0</v>
      </c>
      <c r="Z221" s="9" t="s">
        <v>165</v>
      </c>
      <c r="AA221" s="8">
        <v>16554.45</v>
      </c>
      <c r="AB221" s="8">
        <v>0</v>
      </c>
      <c r="AC221" s="8">
        <v>16554.45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77</v>
      </c>
      <c r="AI221" s="1">
        <v>2</v>
      </c>
      <c r="AJ221" s="3">
        <v>45665</v>
      </c>
      <c r="AK221" s="3">
        <v>0</v>
      </c>
      <c r="AL221" s="3">
        <v>0</v>
      </c>
      <c r="AM221" s="3">
        <v>0</v>
      </c>
      <c r="AN221" s="3">
        <v>0</v>
      </c>
      <c r="AO221" s="3">
        <v>45663</v>
      </c>
      <c r="AP221" s="3">
        <v>45660</v>
      </c>
      <c r="AQ221" s="3">
        <v>45664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1129.8412125</v>
      </c>
    </row>
    <row r="222" spans="1:56" ht="28.5" customHeight="1" x14ac:dyDescent="0.45">
      <c r="A222" s="3">
        <v>45646</v>
      </c>
      <c r="B222" s="14" t="s">
        <v>588</v>
      </c>
      <c r="C222" s="9" t="s">
        <v>296</v>
      </c>
      <c r="D222" s="13" t="s">
        <v>558</v>
      </c>
      <c r="E222" s="9">
        <v>21</v>
      </c>
      <c r="F222" s="9">
        <v>36</v>
      </c>
      <c r="G222" s="9" t="s">
        <v>60</v>
      </c>
      <c r="H222" s="9">
        <v>0</v>
      </c>
      <c r="I222" s="9">
        <v>65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45680</v>
      </c>
      <c r="U222" s="11">
        <v>17000</v>
      </c>
      <c r="V222" s="10">
        <v>0</v>
      </c>
      <c r="W222" s="10">
        <v>17000</v>
      </c>
      <c r="X222" s="10">
        <v>0</v>
      </c>
      <c r="Y222" s="10">
        <v>17850</v>
      </c>
      <c r="Z222" s="9" t="s">
        <v>165</v>
      </c>
      <c r="AA222" s="8">
        <v>17811.75</v>
      </c>
      <c r="AB222" s="8">
        <v>0</v>
      </c>
      <c r="AC222" s="8">
        <v>17811.75</v>
      </c>
      <c r="AD222" s="8">
        <v>0</v>
      </c>
      <c r="AE222" s="8">
        <v>0</v>
      </c>
      <c r="AF222" s="8">
        <v>0</v>
      </c>
      <c r="AG222" s="1" t="s">
        <v>141</v>
      </c>
      <c r="AH222" s="1" t="s">
        <v>74</v>
      </c>
      <c r="AI222" s="1">
        <v>2</v>
      </c>
      <c r="AJ222" s="3">
        <v>45680</v>
      </c>
      <c r="AK222" s="3">
        <v>0</v>
      </c>
      <c r="AL222" s="3">
        <v>45671</v>
      </c>
      <c r="AM222" s="3">
        <v>45678</v>
      </c>
      <c r="AN222" s="3">
        <v>45679</v>
      </c>
      <c r="AO222" s="3">
        <v>45679</v>
      </c>
      <c r="AP222" s="3">
        <v>45675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1215.6519374999996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21</v>
      </c>
      <c r="F223" s="9">
        <v>37</v>
      </c>
      <c r="G223" s="9" t="s">
        <v>60</v>
      </c>
      <c r="H223" s="9">
        <v>0</v>
      </c>
      <c r="I223" s="9">
        <v>67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165</v>
      </c>
      <c r="AA223" s="8">
        <v>45402.5</v>
      </c>
      <c r="AB223" s="8">
        <v>2690</v>
      </c>
      <c r="AC223" s="8">
        <v>42712.5</v>
      </c>
      <c r="AD223" s="8">
        <v>0</v>
      </c>
      <c r="AE223" s="8">
        <v>0</v>
      </c>
      <c r="AF223" s="8" t="s">
        <v>58</v>
      </c>
      <c r="AG223" s="1" t="s">
        <v>141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8.5" customHeight="1" x14ac:dyDescent="0.45">
      <c r="A224" s="3">
        <v>45651</v>
      </c>
      <c r="B224" s="14" t="s">
        <v>565</v>
      </c>
      <c r="C224" s="9" t="s">
        <v>515</v>
      </c>
      <c r="D224" s="13" t="s">
        <v>589</v>
      </c>
      <c r="E224" s="9">
        <v>21</v>
      </c>
      <c r="F224" s="9">
        <v>32</v>
      </c>
      <c r="G224" s="9" t="s">
        <v>60</v>
      </c>
      <c r="H224" s="9">
        <v>0</v>
      </c>
      <c r="I224" s="9">
        <v>70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45668</v>
      </c>
      <c r="U224" s="11">
        <v>3600</v>
      </c>
      <c r="V224" s="10">
        <v>0</v>
      </c>
      <c r="W224" s="10">
        <v>3600</v>
      </c>
      <c r="X224" s="10">
        <v>0</v>
      </c>
      <c r="Y224" s="10">
        <v>3780</v>
      </c>
      <c r="Z224" s="9" t="s">
        <v>524</v>
      </c>
      <c r="AA224" s="8">
        <v>3369.5639999999999</v>
      </c>
      <c r="AB224" s="8">
        <v>0</v>
      </c>
      <c r="AC224" s="8">
        <v>3369.5639999999999</v>
      </c>
      <c r="AD224" s="8">
        <v>0</v>
      </c>
      <c r="AE224" s="8">
        <v>0</v>
      </c>
      <c r="AF224" s="8" t="s">
        <v>590</v>
      </c>
      <c r="AG224" s="1" t="s">
        <v>144</v>
      </c>
      <c r="AH224" s="1" t="s">
        <v>74</v>
      </c>
      <c r="AI224" s="1">
        <v>2</v>
      </c>
      <c r="AJ224" s="3">
        <v>45668</v>
      </c>
      <c r="AK224" s="3">
        <v>0</v>
      </c>
      <c r="AL224" s="3">
        <v>45659</v>
      </c>
      <c r="AM224" s="3">
        <v>45666</v>
      </c>
      <c r="AN224" s="3">
        <v>45667</v>
      </c>
      <c r="AO224" s="3">
        <v>45667</v>
      </c>
      <c r="AP224" s="3">
        <v>45663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270.46367040000001</v>
      </c>
    </row>
    <row r="225" spans="1:56" ht="28.5" customHeight="1" x14ac:dyDescent="0.45">
      <c r="A225" s="3">
        <v>45651</v>
      </c>
      <c r="B225" s="14" t="s">
        <v>565</v>
      </c>
      <c r="C225" s="9" t="s">
        <v>515</v>
      </c>
      <c r="D225" s="13" t="s">
        <v>523</v>
      </c>
      <c r="E225" s="9">
        <v>21</v>
      </c>
      <c r="F225" s="9">
        <v>32</v>
      </c>
      <c r="G225" s="9" t="s">
        <v>60</v>
      </c>
      <c r="H225" s="9">
        <v>0</v>
      </c>
      <c r="I225" s="9">
        <v>70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45668</v>
      </c>
      <c r="U225" s="11">
        <v>3600</v>
      </c>
      <c r="V225" s="10">
        <v>0</v>
      </c>
      <c r="W225" s="10">
        <v>3600</v>
      </c>
      <c r="X225" s="10">
        <v>0</v>
      </c>
      <c r="Y225" s="10">
        <v>3780</v>
      </c>
      <c r="Z225" s="9" t="s">
        <v>524</v>
      </c>
      <c r="AA225" s="8">
        <v>3369.5639999999999</v>
      </c>
      <c r="AB225" s="8">
        <v>0</v>
      </c>
      <c r="AC225" s="8">
        <v>3369.5639999999999</v>
      </c>
      <c r="AD225" s="8">
        <v>0</v>
      </c>
      <c r="AE225" s="8">
        <v>0</v>
      </c>
      <c r="AF225" s="8" t="s">
        <v>590</v>
      </c>
      <c r="AG225" s="1" t="s">
        <v>141</v>
      </c>
      <c r="AH225" s="1" t="s">
        <v>74</v>
      </c>
      <c r="AI225" s="1">
        <v>2</v>
      </c>
      <c r="AJ225" s="3">
        <v>45668</v>
      </c>
      <c r="AK225" s="3">
        <v>0</v>
      </c>
      <c r="AL225" s="3">
        <v>45659</v>
      </c>
      <c r="AM225" s="3">
        <v>45666</v>
      </c>
      <c r="AN225" s="3">
        <v>45667</v>
      </c>
      <c r="AO225" s="3">
        <v>45667</v>
      </c>
      <c r="AP225" s="3">
        <v>45663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270.46367040000001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21</v>
      </c>
      <c r="F226" s="9">
        <v>37</v>
      </c>
      <c r="G226" s="9" t="s">
        <v>60</v>
      </c>
      <c r="H226" s="9">
        <v>0</v>
      </c>
      <c r="I226" s="9">
        <v>83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524</v>
      </c>
      <c r="AA226" s="8">
        <v>6739.1279999999997</v>
      </c>
      <c r="AB226" s="8">
        <v>0</v>
      </c>
      <c r="AC226" s="8">
        <v>6739.1279999999997</v>
      </c>
      <c r="AD226" s="8">
        <v>0</v>
      </c>
      <c r="AE226" s="8">
        <v>0</v>
      </c>
      <c r="AF226" s="8" t="s">
        <v>58</v>
      </c>
      <c r="AG226" s="1" t="s">
        <v>141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525</v>
      </c>
      <c r="BD226" s="56">
        <v>0</v>
      </c>
    </row>
    <row r="227" spans="1:56" ht="28.5" customHeight="1" x14ac:dyDescent="0.45">
      <c r="A227" s="3">
        <v>45645</v>
      </c>
      <c r="B227" s="14" t="s">
        <v>591</v>
      </c>
      <c r="C227" s="9" t="s">
        <v>132</v>
      </c>
      <c r="D227" s="13" t="s">
        <v>401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40</v>
      </c>
      <c r="P227" s="10">
        <v>0</v>
      </c>
      <c r="Q227" s="10">
        <v>0</v>
      </c>
      <c r="R227" s="10">
        <v>0</v>
      </c>
      <c r="S227" s="9" t="s">
        <v>67</v>
      </c>
      <c r="T227" s="12">
        <v>45666</v>
      </c>
      <c r="U227" s="11">
        <v>20000</v>
      </c>
      <c r="V227" s="10">
        <v>0</v>
      </c>
      <c r="W227" s="10">
        <v>20000</v>
      </c>
      <c r="X227" s="10">
        <v>14915</v>
      </c>
      <c r="Y227" s="10">
        <v>5339.25</v>
      </c>
      <c r="Z227" s="9" t="s">
        <v>150</v>
      </c>
      <c r="AA227" s="8">
        <v>5743.3778325000003</v>
      </c>
      <c r="AB227" s="8">
        <v>0</v>
      </c>
      <c r="AC227" s="8">
        <v>5743.3778325000003</v>
      </c>
      <c r="AD227" s="8">
        <v>0</v>
      </c>
      <c r="AE227" s="8">
        <v>5743.3778325000003</v>
      </c>
      <c r="AF227" s="8">
        <v>0</v>
      </c>
      <c r="AG227" s="1" t="s">
        <v>141</v>
      </c>
      <c r="AH227" s="1" t="s">
        <v>68</v>
      </c>
      <c r="AI227" s="1">
        <v>4</v>
      </c>
      <c r="AJ227" s="3">
        <v>45666</v>
      </c>
      <c r="AK227" s="3">
        <v>45662</v>
      </c>
      <c r="AL227" s="3">
        <v>45656</v>
      </c>
      <c r="AM227" s="3">
        <v>45663</v>
      </c>
      <c r="AN227" s="3">
        <v>45664</v>
      </c>
      <c r="AO227" s="3">
        <v>45664</v>
      </c>
      <c r="AP227" s="3">
        <v>45661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151</v>
      </c>
      <c r="BD227" s="56">
        <v>413.02544452784997</v>
      </c>
    </row>
    <row r="228" spans="1:56" ht="28.5" customHeight="1" x14ac:dyDescent="0.45">
      <c r="A228" s="3">
        <v>45645</v>
      </c>
      <c r="B228" s="14" t="s">
        <v>591</v>
      </c>
      <c r="C228" s="9" t="s">
        <v>132</v>
      </c>
      <c r="D228" s="13" t="s">
        <v>561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40</v>
      </c>
      <c r="P228" s="10">
        <v>0</v>
      </c>
      <c r="Q228" s="10">
        <v>0</v>
      </c>
      <c r="R228" s="10">
        <v>0</v>
      </c>
      <c r="S228" s="9" t="s">
        <v>67</v>
      </c>
      <c r="T228" s="12">
        <v>45666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150</v>
      </c>
      <c r="AA228" s="8">
        <v>10756.900000000001</v>
      </c>
      <c r="AB228" s="8">
        <v>0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1" t="s">
        <v>142</v>
      </c>
      <c r="AH228" s="1" t="s">
        <v>68</v>
      </c>
      <c r="AI228" s="1">
        <v>4</v>
      </c>
      <c r="AJ228" s="3">
        <v>45666</v>
      </c>
      <c r="AK228" s="3">
        <v>45662</v>
      </c>
      <c r="AL228" s="3">
        <v>45656</v>
      </c>
      <c r="AM228" s="3">
        <v>45663</v>
      </c>
      <c r="AN228" s="3">
        <v>45664</v>
      </c>
      <c r="AO228" s="3">
        <v>45664</v>
      </c>
      <c r="AP228" s="3">
        <v>45661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151</v>
      </c>
      <c r="BD228" s="56">
        <v>773.56453533333331</v>
      </c>
    </row>
    <row r="229" spans="1:56" ht="28.5" customHeight="1" x14ac:dyDescent="0.45">
      <c r="A229" s="3">
        <v>45645</v>
      </c>
      <c r="B229" s="14" t="s">
        <v>591</v>
      </c>
      <c r="C229" s="9" t="s">
        <v>132</v>
      </c>
      <c r="D229" s="13" t="s">
        <v>562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40</v>
      </c>
      <c r="P229" s="10">
        <v>0</v>
      </c>
      <c r="Q229" s="10">
        <v>0</v>
      </c>
      <c r="R229" s="10">
        <v>0</v>
      </c>
      <c r="S229" s="9" t="s">
        <v>67</v>
      </c>
      <c r="T229" s="12">
        <v>45666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150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141</v>
      </c>
      <c r="AH229" s="1" t="s">
        <v>68</v>
      </c>
      <c r="AI229" s="1">
        <v>4</v>
      </c>
      <c r="AJ229" s="3">
        <v>45666</v>
      </c>
      <c r="AK229" s="3">
        <v>45662</v>
      </c>
      <c r="AL229" s="3">
        <v>45656</v>
      </c>
      <c r="AM229" s="3">
        <v>45663</v>
      </c>
      <c r="AN229" s="3">
        <v>45664</v>
      </c>
      <c r="AO229" s="3">
        <v>45664</v>
      </c>
      <c r="AP229" s="3">
        <v>45661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151</v>
      </c>
      <c r="BD229" s="56">
        <v>773.56453533333331</v>
      </c>
    </row>
    <row r="230" spans="1:56" ht="28.5" customHeight="1" x14ac:dyDescent="0.45">
      <c r="A230" s="3">
        <v>45645</v>
      </c>
      <c r="B230" s="14" t="s">
        <v>591</v>
      </c>
      <c r="C230" s="9" t="s">
        <v>132</v>
      </c>
      <c r="D230" s="13" t="s">
        <v>563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40</v>
      </c>
      <c r="P230" s="10">
        <v>0</v>
      </c>
      <c r="Q230" s="10">
        <v>0</v>
      </c>
      <c r="R230" s="10">
        <v>0</v>
      </c>
      <c r="S230" s="9" t="s">
        <v>67</v>
      </c>
      <c r="T230" s="12">
        <v>45666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150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1" t="s">
        <v>141</v>
      </c>
      <c r="AH230" s="1" t="s">
        <v>68</v>
      </c>
      <c r="AI230" s="1">
        <v>4</v>
      </c>
      <c r="AJ230" s="3">
        <v>45666</v>
      </c>
      <c r="AK230" s="3">
        <v>45662</v>
      </c>
      <c r="AL230" s="3">
        <v>45656</v>
      </c>
      <c r="AM230" s="3">
        <v>45663</v>
      </c>
      <c r="AN230" s="3">
        <v>45664</v>
      </c>
      <c r="AO230" s="3">
        <v>45664</v>
      </c>
      <c r="AP230" s="3">
        <v>45661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151</v>
      </c>
      <c r="BD230" s="56">
        <v>386.78226766666666</v>
      </c>
    </row>
    <row r="231" spans="1:56" ht="28.5" customHeight="1" x14ac:dyDescent="0.45">
      <c r="A231" s="3">
        <v>45628</v>
      </c>
      <c r="B231" s="14" t="s">
        <v>403</v>
      </c>
      <c r="C231" s="9" t="s">
        <v>128</v>
      </c>
      <c r="D231" s="13" t="s">
        <v>191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129</v>
      </c>
      <c r="T231" s="12">
        <v>45663</v>
      </c>
      <c r="U231" s="11">
        <v>16000</v>
      </c>
      <c r="V231" s="10">
        <v>0</v>
      </c>
      <c r="W231" s="10">
        <v>16000</v>
      </c>
      <c r="X231" s="10">
        <v>19109</v>
      </c>
      <c r="Y231" s="10">
        <v>0</v>
      </c>
      <c r="Z231" s="9" t="s">
        <v>150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141</v>
      </c>
      <c r="AH231" s="1" t="s">
        <v>68</v>
      </c>
      <c r="AI231" s="1">
        <v>4</v>
      </c>
      <c r="AJ231" s="3">
        <v>45663</v>
      </c>
      <c r="AK231" s="3">
        <v>45659</v>
      </c>
      <c r="AL231" s="3">
        <v>45653</v>
      </c>
      <c r="AM231" s="3">
        <v>45660</v>
      </c>
      <c r="AN231" s="3">
        <v>45661</v>
      </c>
      <c r="AO231" s="3">
        <v>45661</v>
      </c>
      <c r="AP231" s="3">
        <v>45658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151</v>
      </c>
      <c r="BD231" s="56">
        <v>0</v>
      </c>
    </row>
    <row r="232" spans="1:56" ht="28.5" customHeight="1" x14ac:dyDescent="0.45">
      <c r="A232" s="3">
        <v>45650</v>
      </c>
      <c r="B232" s="14" t="s">
        <v>618</v>
      </c>
      <c r="C232" s="9" t="s">
        <v>232</v>
      </c>
      <c r="D232" s="13" t="s">
        <v>592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92</v>
      </c>
      <c r="M232" s="10">
        <v>22</v>
      </c>
      <c r="N232" s="9">
        <v>40</v>
      </c>
      <c r="O232" s="9">
        <v>40</v>
      </c>
      <c r="P232" s="10">
        <v>217.10408191999997</v>
      </c>
      <c r="Q232" s="10">
        <v>0</v>
      </c>
      <c r="R232" s="10">
        <v>217.10408191999997</v>
      </c>
      <c r="S232" s="9" t="s">
        <v>71</v>
      </c>
      <c r="T232" s="12">
        <v>45667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150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1" t="s">
        <v>141</v>
      </c>
      <c r="AH232" s="1" t="s">
        <v>68</v>
      </c>
      <c r="AI232" s="1">
        <v>4</v>
      </c>
      <c r="AJ232" s="3">
        <v>45667</v>
      </c>
      <c r="AK232" s="3">
        <v>45663</v>
      </c>
      <c r="AL232" s="3">
        <v>45657</v>
      </c>
      <c r="AM232" s="3">
        <v>45664</v>
      </c>
      <c r="AN232" s="3">
        <v>45665</v>
      </c>
      <c r="AO232" s="3">
        <v>45665</v>
      </c>
      <c r="AP232" s="3">
        <v>45662</v>
      </c>
      <c r="AQ232" s="3">
        <v>45666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151</v>
      </c>
      <c r="BD232" s="56">
        <v>773.56453533333331</v>
      </c>
    </row>
    <row r="233" spans="1:56" ht="28.5" customHeight="1" x14ac:dyDescent="0.45">
      <c r="A233" s="3">
        <v>45643</v>
      </c>
      <c r="B233" s="14" t="s">
        <v>510</v>
      </c>
      <c r="C233" s="9" t="s">
        <v>114</v>
      </c>
      <c r="D233" s="13" t="s">
        <v>228</v>
      </c>
      <c r="E233" s="9">
        <v>21</v>
      </c>
      <c r="F233" s="9">
        <v>40</v>
      </c>
      <c r="G233" s="9" t="s">
        <v>60</v>
      </c>
      <c r="H233" s="9" t="s">
        <v>66</v>
      </c>
      <c r="I233" s="9">
        <v>108</v>
      </c>
      <c r="J233" s="9" t="s">
        <v>57</v>
      </c>
      <c r="K233" s="9">
        <v>5</v>
      </c>
      <c r="L233" s="9" t="s">
        <v>91</v>
      </c>
      <c r="M233" s="10">
        <v>22</v>
      </c>
      <c r="N233" s="9">
        <v>42</v>
      </c>
      <c r="O233" s="9">
        <v>40</v>
      </c>
      <c r="P233" s="10">
        <v>113.97964300799998</v>
      </c>
      <c r="Q233" s="10">
        <v>0</v>
      </c>
      <c r="R233" s="10">
        <v>113.97964300799998</v>
      </c>
      <c r="S233" s="9" t="s">
        <v>67</v>
      </c>
      <c r="T233" s="12">
        <v>45663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150</v>
      </c>
      <c r="AA233" s="8">
        <v>5797.55</v>
      </c>
      <c r="AB233" s="8">
        <v>0</v>
      </c>
      <c r="AC233" s="8">
        <v>5797.55</v>
      </c>
      <c r="AD233" s="8">
        <v>0</v>
      </c>
      <c r="AE233" s="8">
        <v>5797.55</v>
      </c>
      <c r="AF233" s="8">
        <v>0</v>
      </c>
      <c r="AG233" s="1" t="s">
        <v>141</v>
      </c>
      <c r="AH233" s="1" t="s">
        <v>68</v>
      </c>
      <c r="AI233" s="1">
        <v>4</v>
      </c>
      <c r="AJ233" s="3">
        <v>45663</v>
      </c>
      <c r="AK233" s="3">
        <v>45659</v>
      </c>
      <c r="AL233" s="3">
        <v>45653</v>
      </c>
      <c r="AM233" s="3">
        <v>45660</v>
      </c>
      <c r="AN233" s="3">
        <v>45661</v>
      </c>
      <c r="AO233" s="3">
        <v>45661</v>
      </c>
      <c r="AP233" s="3">
        <v>45658</v>
      </c>
      <c r="AQ233" s="3">
        <v>45662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151</v>
      </c>
      <c r="BD233" s="56">
        <v>416.92114566666663</v>
      </c>
    </row>
    <row r="234" spans="1:56" ht="28.5" customHeight="1" x14ac:dyDescent="0.45">
      <c r="A234" s="3">
        <v>45628</v>
      </c>
      <c r="B234" s="14" t="s">
        <v>404</v>
      </c>
      <c r="C234" s="9" t="s">
        <v>128</v>
      </c>
      <c r="D234" s="13" t="s">
        <v>191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129</v>
      </c>
      <c r="T234" s="12">
        <v>45677</v>
      </c>
      <c r="U234" s="11">
        <v>16000</v>
      </c>
      <c r="V234" s="10">
        <v>0</v>
      </c>
      <c r="W234" s="10">
        <v>16000</v>
      </c>
      <c r="X234" s="10">
        <v>0</v>
      </c>
      <c r="Y234" s="10">
        <v>16800</v>
      </c>
      <c r="Z234" s="9" t="s">
        <v>150</v>
      </c>
      <c r="AA234" s="8">
        <v>17211.04</v>
      </c>
      <c r="AB234" s="8">
        <v>0</v>
      </c>
      <c r="AC234" s="8">
        <v>17211.04</v>
      </c>
      <c r="AD234" s="8">
        <v>0</v>
      </c>
      <c r="AE234" s="8">
        <v>17211.04</v>
      </c>
      <c r="AF234" s="8">
        <v>0</v>
      </c>
      <c r="AG234" s="1" t="s">
        <v>141</v>
      </c>
      <c r="AH234" s="1" t="s">
        <v>68</v>
      </c>
      <c r="AI234" s="1">
        <v>4</v>
      </c>
      <c r="AJ234" s="3">
        <v>45677</v>
      </c>
      <c r="AK234" s="3">
        <v>45673</v>
      </c>
      <c r="AL234" s="3">
        <v>45667</v>
      </c>
      <c r="AM234" s="3">
        <v>45674</v>
      </c>
      <c r="AN234" s="3">
        <v>45675</v>
      </c>
      <c r="AO234" s="3">
        <v>45675</v>
      </c>
      <c r="AP234" s="3">
        <v>45672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151</v>
      </c>
      <c r="BD234" s="56">
        <v>1237.7032565333332</v>
      </c>
    </row>
    <row r="235" spans="1:56" ht="28.5" customHeight="1" x14ac:dyDescent="0.45">
      <c r="A235" s="3">
        <v>45631</v>
      </c>
      <c r="B235" s="14" t="s">
        <v>427</v>
      </c>
      <c r="C235" s="9" t="s">
        <v>128</v>
      </c>
      <c r="D235" s="13" t="s">
        <v>191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129</v>
      </c>
      <c r="T235" s="12">
        <v>45691</v>
      </c>
      <c r="U235" s="11">
        <v>16000</v>
      </c>
      <c r="V235" s="10">
        <v>0</v>
      </c>
      <c r="W235" s="10">
        <v>16000</v>
      </c>
      <c r="X235" s="10">
        <v>0</v>
      </c>
      <c r="Y235" s="10">
        <v>16800</v>
      </c>
      <c r="Z235" s="9" t="s">
        <v>150</v>
      </c>
      <c r="AA235" s="8">
        <v>17211.04</v>
      </c>
      <c r="AB235" s="8">
        <v>0</v>
      </c>
      <c r="AC235" s="8">
        <v>17211.04</v>
      </c>
      <c r="AD235" s="8">
        <v>0</v>
      </c>
      <c r="AE235" s="8">
        <v>17211.04</v>
      </c>
      <c r="AF235" s="8">
        <v>0</v>
      </c>
      <c r="AG235" s="1" t="s">
        <v>141</v>
      </c>
      <c r="AH235" s="1" t="s">
        <v>68</v>
      </c>
      <c r="AI235" s="1">
        <v>4</v>
      </c>
      <c r="AJ235" s="3">
        <v>45691</v>
      </c>
      <c r="AK235" s="3">
        <v>45687</v>
      </c>
      <c r="AL235" s="3">
        <v>45681</v>
      </c>
      <c r="AM235" s="3">
        <v>45688</v>
      </c>
      <c r="AN235" s="3">
        <v>45689</v>
      </c>
      <c r="AO235" s="3">
        <v>45689</v>
      </c>
      <c r="AP235" s="3">
        <v>45686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151</v>
      </c>
      <c r="BD235" s="56">
        <v>1237.7032565333332</v>
      </c>
    </row>
    <row r="236" spans="1:56" ht="28.5" customHeight="1" x14ac:dyDescent="0.45">
      <c r="A236" s="3">
        <v>45631</v>
      </c>
      <c r="B236" s="14" t="s">
        <v>428</v>
      </c>
      <c r="C236" s="9" t="s">
        <v>128</v>
      </c>
      <c r="D236" s="13" t="s">
        <v>191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129</v>
      </c>
      <c r="T236" s="12">
        <v>45705</v>
      </c>
      <c r="U236" s="11">
        <v>16000</v>
      </c>
      <c r="V236" s="10">
        <v>0</v>
      </c>
      <c r="W236" s="10">
        <v>16000</v>
      </c>
      <c r="X236" s="10">
        <v>0</v>
      </c>
      <c r="Y236" s="10">
        <v>16800</v>
      </c>
      <c r="Z236" s="9" t="s">
        <v>150</v>
      </c>
      <c r="AA236" s="8">
        <v>17211.04</v>
      </c>
      <c r="AB236" s="8">
        <v>0</v>
      </c>
      <c r="AC236" s="8">
        <v>17211.04</v>
      </c>
      <c r="AD236" s="8">
        <v>0</v>
      </c>
      <c r="AE236" s="8">
        <v>17211.04</v>
      </c>
      <c r="AF236" s="8">
        <v>0</v>
      </c>
      <c r="AG236" s="1" t="s">
        <v>141</v>
      </c>
      <c r="AH236" s="1" t="s">
        <v>68</v>
      </c>
      <c r="AI236" s="1">
        <v>4</v>
      </c>
      <c r="AJ236" s="3">
        <v>45705</v>
      </c>
      <c r="AK236" s="3">
        <v>45701</v>
      </c>
      <c r="AL236" s="3">
        <v>45695</v>
      </c>
      <c r="AM236" s="3">
        <v>45702</v>
      </c>
      <c r="AN236" s="3">
        <v>45703</v>
      </c>
      <c r="AO236" s="3">
        <v>45703</v>
      </c>
      <c r="AP236" s="3">
        <v>45700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151</v>
      </c>
      <c r="BD236" s="56">
        <v>1237.7032565333332</v>
      </c>
    </row>
    <row r="237" spans="1:56" ht="28.5" customHeight="1" x14ac:dyDescent="0.45">
      <c r="A237" s="3">
        <v>45659</v>
      </c>
      <c r="B237" s="14" t="s">
        <v>163</v>
      </c>
      <c r="C237" s="9" t="s">
        <v>251</v>
      </c>
      <c r="D237" s="13" t="s">
        <v>359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92</v>
      </c>
      <c r="M237" s="10">
        <v>22</v>
      </c>
      <c r="N237" s="9">
        <v>40</v>
      </c>
      <c r="O237" s="9">
        <v>40</v>
      </c>
      <c r="P237" s="10">
        <v>217.10408191999997</v>
      </c>
      <c r="Q237" s="10">
        <v>0</v>
      </c>
      <c r="R237" s="10">
        <v>217.10408191999997</v>
      </c>
      <c r="S237" s="9" t="s">
        <v>67</v>
      </c>
      <c r="T237" s="12">
        <v>45670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150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141</v>
      </c>
      <c r="AH237" s="1" t="s">
        <v>68</v>
      </c>
      <c r="AI237" s="1">
        <v>4</v>
      </c>
      <c r="AJ237" s="3">
        <v>45670</v>
      </c>
      <c r="AK237" s="3">
        <v>45666</v>
      </c>
      <c r="AL237" s="3">
        <v>45660</v>
      </c>
      <c r="AM237" s="3">
        <v>45667</v>
      </c>
      <c r="AN237" s="3">
        <v>45668</v>
      </c>
      <c r="AO237" s="3">
        <v>45668</v>
      </c>
      <c r="AP237" s="3">
        <v>45665</v>
      </c>
      <c r="AQ237" s="3">
        <v>45669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151</v>
      </c>
      <c r="BD237" s="56">
        <v>773.56453533333331</v>
      </c>
    </row>
    <row r="238" spans="1:56" ht="28.5" customHeight="1" x14ac:dyDescent="0.45">
      <c r="A238" s="3">
        <v>45659</v>
      </c>
      <c r="B238" s="14" t="s">
        <v>163</v>
      </c>
      <c r="C238" s="9" t="s">
        <v>251</v>
      </c>
      <c r="D238" s="13" t="s">
        <v>593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92</v>
      </c>
      <c r="M238" s="10">
        <v>22</v>
      </c>
      <c r="N238" s="9">
        <v>40</v>
      </c>
      <c r="O238" s="9">
        <v>40</v>
      </c>
      <c r="P238" s="10">
        <v>217.10408191999997</v>
      </c>
      <c r="Q238" s="10">
        <v>0</v>
      </c>
      <c r="R238" s="10">
        <v>217.10408191999997</v>
      </c>
      <c r="S238" s="9" t="s">
        <v>67</v>
      </c>
      <c r="T238" s="12">
        <v>45670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150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10756.900000000001</v>
      </c>
      <c r="AF238" s="8">
        <v>0</v>
      </c>
      <c r="AG238" s="1" t="s">
        <v>141</v>
      </c>
      <c r="AH238" s="1" t="s">
        <v>68</v>
      </c>
      <c r="AI238" s="1">
        <v>4</v>
      </c>
      <c r="AJ238" s="3">
        <v>45670</v>
      </c>
      <c r="AK238" s="3">
        <v>45666</v>
      </c>
      <c r="AL238" s="3">
        <v>45660</v>
      </c>
      <c r="AM238" s="3">
        <v>45667</v>
      </c>
      <c r="AN238" s="3">
        <v>45668</v>
      </c>
      <c r="AO238" s="3">
        <v>45668</v>
      </c>
      <c r="AP238" s="3">
        <v>45665</v>
      </c>
      <c r="AQ238" s="3">
        <v>45669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151</v>
      </c>
      <c r="BD238" s="56">
        <v>773.56453533333331</v>
      </c>
    </row>
    <row r="239" spans="1:56" ht="28.5" customHeight="1" x14ac:dyDescent="0.45">
      <c r="A239" s="3">
        <v>45659</v>
      </c>
      <c r="B239" s="14" t="s">
        <v>163</v>
      </c>
      <c r="C239" s="9" t="s">
        <v>251</v>
      </c>
      <c r="D239" s="13" t="s">
        <v>594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92</v>
      </c>
      <c r="M239" s="10">
        <v>22</v>
      </c>
      <c r="N239" s="9">
        <v>40</v>
      </c>
      <c r="O239" s="9">
        <v>40</v>
      </c>
      <c r="P239" s="10">
        <v>108.55204095999999</v>
      </c>
      <c r="Q239" s="10">
        <v>0</v>
      </c>
      <c r="R239" s="10">
        <v>108.55204095999999</v>
      </c>
      <c r="S239" s="9" t="s">
        <v>67</v>
      </c>
      <c r="T239" s="12">
        <v>45670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150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1" t="s">
        <v>141</v>
      </c>
      <c r="AH239" s="1" t="s">
        <v>68</v>
      </c>
      <c r="AI239" s="1">
        <v>4</v>
      </c>
      <c r="AJ239" s="3">
        <v>45670</v>
      </c>
      <c r="AK239" s="3">
        <v>45666</v>
      </c>
      <c r="AL239" s="3">
        <v>45660</v>
      </c>
      <c r="AM239" s="3">
        <v>45667</v>
      </c>
      <c r="AN239" s="3">
        <v>45668</v>
      </c>
      <c r="AO239" s="3">
        <v>45668</v>
      </c>
      <c r="AP239" s="3">
        <v>45665</v>
      </c>
      <c r="AQ239" s="3">
        <v>45669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>
        <v>0</v>
      </c>
      <c r="AZ239" s="2">
        <v>0</v>
      </c>
      <c r="BA239" s="2">
        <v>0</v>
      </c>
      <c r="BB239" s="2">
        <v>0</v>
      </c>
      <c r="BC239" s="1" t="s">
        <v>151</v>
      </c>
      <c r="BD239" s="56">
        <v>386.78226766666666</v>
      </c>
    </row>
    <row r="240" spans="1:56" ht="28.5" customHeight="1" x14ac:dyDescent="0.45">
      <c r="A240" s="3">
        <v>45659</v>
      </c>
      <c r="B240" s="14" t="s">
        <v>163</v>
      </c>
      <c r="C240" s="9" t="s">
        <v>251</v>
      </c>
      <c r="D240" s="13" t="s">
        <v>595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92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>
        <v>45670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150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1" t="s">
        <v>143</v>
      </c>
      <c r="AH240" s="1" t="s">
        <v>68</v>
      </c>
      <c r="AI240" s="1">
        <v>4</v>
      </c>
      <c r="AJ240" s="3">
        <v>45670</v>
      </c>
      <c r="AK240" s="3">
        <v>45666</v>
      </c>
      <c r="AL240" s="3">
        <v>45660</v>
      </c>
      <c r="AM240" s="3">
        <v>45667</v>
      </c>
      <c r="AN240" s="3">
        <v>45668</v>
      </c>
      <c r="AO240" s="3">
        <v>45668</v>
      </c>
      <c r="AP240" s="3">
        <v>45665</v>
      </c>
      <c r="AQ240" s="3">
        <v>45669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151</v>
      </c>
      <c r="BD240" s="56">
        <v>386.78226766666666</v>
      </c>
    </row>
    <row r="241" spans="1:56" ht="28.5" customHeight="1" x14ac:dyDescent="0.45">
      <c r="A241" s="3">
        <v>45660</v>
      </c>
      <c r="B241" s="14" t="s">
        <v>639</v>
      </c>
      <c r="C241" s="9" t="s">
        <v>114</v>
      </c>
      <c r="D241" s="13" t="s">
        <v>597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91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>
        <v>45670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150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141</v>
      </c>
      <c r="AH241" s="1" t="s">
        <v>68</v>
      </c>
      <c r="AI241" s="1">
        <v>4</v>
      </c>
      <c r="AJ241" s="3">
        <v>45670</v>
      </c>
      <c r="AK241" s="3">
        <v>45666</v>
      </c>
      <c r="AL241" s="3">
        <v>45660</v>
      </c>
      <c r="AM241" s="3">
        <v>45667</v>
      </c>
      <c r="AN241" s="3">
        <v>45668</v>
      </c>
      <c r="AO241" s="3">
        <v>45668</v>
      </c>
      <c r="AP241" s="3">
        <v>45665</v>
      </c>
      <c r="AQ241" s="3">
        <v>45669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151</v>
      </c>
      <c r="BD241" s="56">
        <v>396.82856033333326</v>
      </c>
    </row>
    <row r="242" spans="1:56" ht="28.5" customHeight="1" x14ac:dyDescent="0.45">
      <c r="A242" s="3">
        <v>45643</v>
      </c>
      <c r="B242" s="14" t="s">
        <v>510</v>
      </c>
      <c r="C242" s="9" t="s">
        <v>114</v>
      </c>
      <c r="D242" s="13" t="s">
        <v>228</v>
      </c>
      <c r="E242" s="9">
        <v>21</v>
      </c>
      <c r="F242" s="9">
        <v>40</v>
      </c>
      <c r="G242" s="9" t="s">
        <v>60</v>
      </c>
      <c r="H242" s="9" t="s">
        <v>66</v>
      </c>
      <c r="I242" s="9">
        <v>108</v>
      </c>
      <c r="J242" s="9" t="s">
        <v>57</v>
      </c>
      <c r="K242" s="9">
        <v>5</v>
      </c>
      <c r="L242" s="9" t="s">
        <v>91</v>
      </c>
      <c r="M242" s="10">
        <v>22</v>
      </c>
      <c r="N242" s="9">
        <v>42</v>
      </c>
      <c r="O242" s="9">
        <v>40</v>
      </c>
      <c r="P242" s="10">
        <v>113.97964300799998</v>
      </c>
      <c r="Q242" s="10">
        <v>0</v>
      </c>
      <c r="R242" s="10">
        <v>113.97964300799998</v>
      </c>
      <c r="S242" s="9" t="s">
        <v>67</v>
      </c>
      <c r="T242" s="12" t="s">
        <v>63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150</v>
      </c>
      <c r="AA242" s="8">
        <v>5797.55</v>
      </c>
      <c r="AB242" s="8">
        <v>0</v>
      </c>
      <c r="AC242" s="8">
        <v>5797.55</v>
      </c>
      <c r="AD242" s="8">
        <v>0</v>
      </c>
      <c r="AE242" s="8">
        <v>5797.55</v>
      </c>
      <c r="AF242" s="8">
        <v>0</v>
      </c>
      <c r="AG242" s="1" t="s">
        <v>141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151</v>
      </c>
      <c r="BD242" s="56">
        <v>416.92114566666663</v>
      </c>
    </row>
    <row r="243" spans="1:56" ht="28.5" customHeight="1" x14ac:dyDescent="0.45">
      <c r="A243" s="3" t="s">
        <v>172</v>
      </c>
      <c r="B243" s="14" t="s">
        <v>172</v>
      </c>
      <c r="C243" s="9" t="s">
        <v>132</v>
      </c>
      <c r="D243" s="13" t="s">
        <v>59</v>
      </c>
      <c r="E243" s="9">
        <v>21</v>
      </c>
      <c r="F243" s="9">
        <v>37</v>
      </c>
      <c r="G243" s="9" t="s">
        <v>60</v>
      </c>
      <c r="H243" s="9" t="s">
        <v>76</v>
      </c>
      <c r="I243" s="9">
        <v>100</v>
      </c>
      <c r="J243" s="9" t="s">
        <v>57</v>
      </c>
      <c r="K243" s="9">
        <v>5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 t="s">
        <v>63</v>
      </c>
      <c r="U243" s="11">
        <v>40000</v>
      </c>
      <c r="V243" s="10">
        <v>0</v>
      </c>
      <c r="W243" s="10">
        <v>40000</v>
      </c>
      <c r="X243" s="10">
        <v>0</v>
      </c>
      <c r="Y243" s="10">
        <v>0</v>
      </c>
      <c r="Z243" s="9" t="s">
        <v>150</v>
      </c>
      <c r="AA243" s="8">
        <v>43027.600000000006</v>
      </c>
      <c r="AB243" s="8">
        <v>43027.600000000006</v>
      </c>
      <c r="AC243" s="8">
        <v>0</v>
      </c>
      <c r="AD243" s="8">
        <v>43027.600000000006</v>
      </c>
      <c r="AE243" s="8">
        <v>0</v>
      </c>
      <c r="AF243" s="8">
        <v>0</v>
      </c>
      <c r="AG243" s="1" t="s">
        <v>140</v>
      </c>
      <c r="AH243" s="1" t="s">
        <v>195</v>
      </c>
      <c r="AI243" s="1">
        <v>2</v>
      </c>
      <c r="AJ243" s="3" t="s">
        <v>63</v>
      </c>
      <c r="AK243" s="3" t="e">
        <v>#VALUE!</v>
      </c>
      <c r="AL243" s="3">
        <v>0</v>
      </c>
      <c r="AM243" s="3">
        <v>0</v>
      </c>
      <c r="AN243" s="3">
        <v>0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190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151</v>
      </c>
      <c r="BD243" s="56">
        <v>0</v>
      </c>
    </row>
    <row r="244" spans="1:56" ht="28.5" customHeight="1" x14ac:dyDescent="0.45">
      <c r="A244" s="3">
        <v>45548</v>
      </c>
      <c r="B244" s="14" t="s">
        <v>268</v>
      </c>
      <c r="C244" s="9" t="s">
        <v>114</v>
      </c>
      <c r="D244" s="13" t="s">
        <v>256</v>
      </c>
      <c r="E244" s="9">
        <v>21</v>
      </c>
      <c r="F244" s="9">
        <v>38</v>
      </c>
      <c r="G244" s="9" t="s">
        <v>60</v>
      </c>
      <c r="H244" s="9" t="s">
        <v>66</v>
      </c>
      <c r="I244" s="9">
        <v>102</v>
      </c>
      <c r="J244" s="9" t="s">
        <v>57</v>
      </c>
      <c r="K244" s="9">
        <v>5</v>
      </c>
      <c r="L244" s="9" t="s">
        <v>91</v>
      </c>
      <c r="M244" s="10">
        <v>22</v>
      </c>
      <c r="N244" s="9">
        <v>40</v>
      </c>
      <c r="O244" s="9">
        <v>40</v>
      </c>
      <c r="P244" s="10">
        <v>217.10408191999997</v>
      </c>
      <c r="Q244" s="10">
        <v>0</v>
      </c>
      <c r="R244" s="10">
        <v>217.10408191999997</v>
      </c>
      <c r="S244" s="9" t="s">
        <v>67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150</v>
      </c>
      <c r="AA244" s="8">
        <v>11036.3</v>
      </c>
      <c r="AB244" s="8">
        <v>0</v>
      </c>
      <c r="AC244" s="8">
        <v>11036.3</v>
      </c>
      <c r="AD244" s="8">
        <v>0</v>
      </c>
      <c r="AE244" s="8">
        <v>11036.3</v>
      </c>
      <c r="AF244" s="8">
        <v>0</v>
      </c>
      <c r="AG244" s="1" t="s">
        <v>140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151</v>
      </c>
      <c r="BD244" s="56">
        <v>793.65712066666651</v>
      </c>
    </row>
    <row r="245" spans="1:56" ht="28.5" customHeight="1" x14ac:dyDescent="0.45">
      <c r="A245" s="3">
        <v>45066</v>
      </c>
      <c r="B245" s="14" t="s">
        <v>159</v>
      </c>
      <c r="C245" s="9" t="s">
        <v>80</v>
      </c>
      <c r="D245" s="13" t="s">
        <v>158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92</v>
      </c>
      <c r="M245" s="10">
        <v>22</v>
      </c>
      <c r="N245" s="9">
        <v>40</v>
      </c>
      <c r="O245" s="9">
        <v>40</v>
      </c>
      <c r="P245" s="10">
        <v>108.55204095999999</v>
      </c>
      <c r="Q245" s="10">
        <v>0</v>
      </c>
      <c r="R245" s="10">
        <v>108.55204095999999</v>
      </c>
      <c r="S245" s="9" t="s">
        <v>67</v>
      </c>
      <c r="T245" s="12" t="s">
        <v>63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150</v>
      </c>
      <c r="AA245" s="8">
        <v>5518.15</v>
      </c>
      <c r="AB245" s="8">
        <v>5518.15</v>
      </c>
      <c r="AC245" s="8">
        <v>0</v>
      </c>
      <c r="AD245" s="8">
        <v>5518.15</v>
      </c>
      <c r="AE245" s="8">
        <v>0</v>
      </c>
      <c r="AF245" s="8">
        <v>0</v>
      </c>
      <c r="AG245" s="1" t="s">
        <v>140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151</v>
      </c>
      <c r="BD245" s="56">
        <v>0</v>
      </c>
    </row>
    <row r="246" spans="1:56" ht="28.5" customHeight="1" x14ac:dyDescent="0.45">
      <c r="A246" s="3">
        <v>45243</v>
      </c>
      <c r="B246" s="14" t="s">
        <v>174</v>
      </c>
      <c r="C246" s="9" t="s">
        <v>114</v>
      </c>
      <c r="D246" s="13" t="s">
        <v>173</v>
      </c>
      <c r="E246" s="9">
        <v>21</v>
      </c>
      <c r="F246" s="9">
        <v>40</v>
      </c>
      <c r="G246" s="9" t="s">
        <v>60</v>
      </c>
      <c r="H246" s="9" t="s">
        <v>76</v>
      </c>
      <c r="I246" s="9">
        <v>108</v>
      </c>
      <c r="J246" s="9" t="s">
        <v>57</v>
      </c>
      <c r="K246" s="9">
        <v>5</v>
      </c>
      <c r="L246" s="9" t="s">
        <v>91</v>
      </c>
      <c r="M246" s="10">
        <v>22</v>
      </c>
      <c r="N246" s="9">
        <v>42</v>
      </c>
      <c r="O246" s="9">
        <v>40</v>
      </c>
      <c r="P246" s="10">
        <v>2.7811032893951997</v>
      </c>
      <c r="Q246" s="10">
        <v>0</v>
      </c>
      <c r="R246" s="10">
        <v>2.7811032893951997</v>
      </c>
      <c r="S246" s="9" t="s">
        <v>67</v>
      </c>
      <c r="T246" s="12" t="s">
        <v>168</v>
      </c>
      <c r="U246" s="11">
        <v>5000</v>
      </c>
      <c r="V246" s="10">
        <v>4878</v>
      </c>
      <c r="W246" s="10">
        <v>122</v>
      </c>
      <c r="X246" s="10">
        <v>10497</v>
      </c>
      <c r="Y246" s="10">
        <v>0</v>
      </c>
      <c r="Z246" s="9" t="s">
        <v>150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142</v>
      </c>
      <c r="AH246" s="1" t="s">
        <v>68</v>
      </c>
      <c r="AI246" s="1">
        <v>4</v>
      </c>
      <c r="AJ246" s="3" t="s">
        <v>168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151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83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150</v>
      </c>
      <c r="AA247" s="8">
        <v>203991.64783249999</v>
      </c>
      <c r="AB247" s="8">
        <v>48545.750000000007</v>
      </c>
      <c r="AC247" s="8">
        <v>155445.89783249999</v>
      </c>
      <c r="AD247" s="8">
        <v>48545.750000000007</v>
      </c>
      <c r="AE247" s="8">
        <v>155445.89783249999</v>
      </c>
      <c r="AF247" s="8" t="s">
        <v>58</v>
      </c>
      <c r="AG247" s="1" t="s">
        <v>142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152</v>
      </c>
      <c r="BD247" s="56">
        <v>0</v>
      </c>
    </row>
    <row r="248" spans="1:56" ht="28.5" customHeight="1" x14ac:dyDescent="0.45">
      <c r="A248" s="3">
        <v>45637</v>
      </c>
      <c r="B248" s="14" t="s">
        <v>478</v>
      </c>
      <c r="C248" s="9" t="s">
        <v>447</v>
      </c>
      <c r="D248" s="13" t="s">
        <v>457</v>
      </c>
      <c r="E248" s="9">
        <v>23</v>
      </c>
      <c r="F248" s="9">
        <v>38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45663</v>
      </c>
      <c r="U248" s="11">
        <v>5000</v>
      </c>
      <c r="V248" s="10">
        <v>0</v>
      </c>
      <c r="W248" s="10">
        <v>5000</v>
      </c>
      <c r="X248" s="10">
        <v>5100</v>
      </c>
      <c r="Y248" s="10">
        <v>0</v>
      </c>
      <c r="Z248" s="9" t="s">
        <v>84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61</v>
      </c>
      <c r="AH248" s="1" t="s">
        <v>68</v>
      </c>
      <c r="AI248" s="1">
        <v>4</v>
      </c>
      <c r="AJ248" s="3">
        <v>45663</v>
      </c>
      <c r="AK248" s="3">
        <v>45659</v>
      </c>
      <c r="AL248" s="3">
        <v>45653</v>
      </c>
      <c r="AM248" s="3">
        <v>45660</v>
      </c>
      <c r="AN248" s="3">
        <v>45661</v>
      </c>
      <c r="AO248" s="3">
        <v>45661</v>
      </c>
      <c r="AP248" s="3">
        <v>45658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8.5" customHeight="1" x14ac:dyDescent="0.45">
      <c r="A249" s="3">
        <v>45637</v>
      </c>
      <c r="B249" s="14" t="s">
        <v>478</v>
      </c>
      <c r="C249" s="9" t="s">
        <v>447</v>
      </c>
      <c r="D249" s="13" t="s">
        <v>458</v>
      </c>
      <c r="E249" s="9">
        <v>23</v>
      </c>
      <c r="F249" s="9">
        <v>38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45663</v>
      </c>
      <c r="U249" s="11">
        <v>5000</v>
      </c>
      <c r="V249" s="10">
        <v>0</v>
      </c>
      <c r="W249" s="10">
        <v>5000</v>
      </c>
      <c r="X249" s="10">
        <v>5100</v>
      </c>
      <c r="Y249" s="10">
        <v>0</v>
      </c>
      <c r="Z249" s="9" t="s">
        <v>84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140</v>
      </c>
      <c r="AH249" s="1" t="s">
        <v>68</v>
      </c>
      <c r="AI249" s="1">
        <v>4</v>
      </c>
      <c r="AJ249" s="3">
        <v>45663</v>
      </c>
      <c r="AK249" s="3">
        <v>45659</v>
      </c>
      <c r="AL249" s="3">
        <v>45653</v>
      </c>
      <c r="AM249" s="3">
        <v>45660</v>
      </c>
      <c r="AN249" s="3">
        <v>45661</v>
      </c>
      <c r="AO249" s="3">
        <v>45661</v>
      </c>
      <c r="AP249" s="3">
        <v>45658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8.5" customHeight="1" x14ac:dyDescent="0.45">
      <c r="A250" s="3" t="s">
        <v>172</v>
      </c>
      <c r="B250" s="14" t="s">
        <v>172</v>
      </c>
      <c r="C250" s="9" t="s">
        <v>230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93</v>
      </c>
      <c r="M250" s="10">
        <v>24</v>
      </c>
      <c r="N250" s="9">
        <v>37</v>
      </c>
      <c r="O250" s="9">
        <v>50</v>
      </c>
      <c r="P250" s="10">
        <v>273.84719423999996</v>
      </c>
      <c r="Q250" s="10">
        <v>0</v>
      </c>
      <c r="R250" s="10">
        <v>273.84719423999996</v>
      </c>
      <c r="S250" s="9" t="s">
        <v>156</v>
      </c>
      <c r="T250" s="12" t="s">
        <v>63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84</v>
      </c>
      <c r="AA250" s="8">
        <v>9918.7000000000007</v>
      </c>
      <c r="AB250" s="8">
        <v>0</v>
      </c>
      <c r="AC250" s="8">
        <v>9918.7000000000007</v>
      </c>
      <c r="AD250" s="8">
        <v>0</v>
      </c>
      <c r="AE250" s="8">
        <v>0</v>
      </c>
      <c r="AF250" s="8">
        <v>0</v>
      </c>
      <c r="AG250" s="1" t="s">
        <v>140</v>
      </c>
      <c r="AH250" s="1" t="s">
        <v>72</v>
      </c>
      <c r="AI250" s="1">
        <v>3</v>
      </c>
      <c r="AJ250" s="3" t="s">
        <v>63</v>
      </c>
      <c r="AK250" s="3">
        <v>0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741.42282499999999</v>
      </c>
    </row>
    <row r="251" spans="1:56" ht="28.5" customHeight="1" x14ac:dyDescent="0.45">
      <c r="A251" s="3" t="s">
        <v>172</v>
      </c>
      <c r="B251" s="14" t="s">
        <v>172</v>
      </c>
      <c r="C251" s="9" t="s">
        <v>230</v>
      </c>
      <c r="D251" s="13" t="s">
        <v>61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156</v>
      </c>
      <c r="T251" s="12" t="s">
        <v>63</v>
      </c>
      <c r="U251" s="11">
        <v>20000</v>
      </c>
      <c r="V251" s="10">
        <v>0</v>
      </c>
      <c r="W251" s="10">
        <v>20000</v>
      </c>
      <c r="X251" s="10">
        <v>0</v>
      </c>
      <c r="Y251" s="10">
        <v>21000</v>
      </c>
      <c r="Z251" s="9" t="s">
        <v>84</v>
      </c>
      <c r="AA251" s="8">
        <v>22072.6</v>
      </c>
      <c r="AB251" s="8">
        <v>0</v>
      </c>
      <c r="AC251" s="8">
        <v>22072.6</v>
      </c>
      <c r="AD251" s="8">
        <v>0</v>
      </c>
      <c r="AE251" s="8">
        <v>22072.6</v>
      </c>
      <c r="AF251" s="8">
        <v>0</v>
      </c>
      <c r="AG251" s="1" t="s">
        <v>140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1649.9268499999996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23</v>
      </c>
      <c r="F252" s="9">
        <v>34</v>
      </c>
      <c r="G252" s="9" t="s">
        <v>60</v>
      </c>
      <c r="H252" s="9">
        <v>0</v>
      </c>
      <c r="I252" s="9">
        <v>68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84</v>
      </c>
      <c r="AA252" s="8">
        <v>31991.3</v>
      </c>
      <c r="AB252" s="8">
        <v>0</v>
      </c>
      <c r="AC252" s="8">
        <v>31991.3</v>
      </c>
      <c r="AD252" s="8">
        <v>0</v>
      </c>
      <c r="AE252" s="8">
        <v>22072.6</v>
      </c>
      <c r="AF252" s="8" t="s">
        <v>58</v>
      </c>
      <c r="AG252" s="1" t="s">
        <v>140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0</v>
      </c>
    </row>
    <row r="253" spans="1:56" ht="28.5" customHeight="1" x14ac:dyDescent="0.45">
      <c r="A253" s="3">
        <v>45601</v>
      </c>
      <c r="B253" s="14" t="s">
        <v>322</v>
      </c>
      <c r="C253" s="9" t="s">
        <v>94</v>
      </c>
      <c r="D253" s="13" t="s">
        <v>111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92</v>
      </c>
      <c r="M253" s="10">
        <v>24</v>
      </c>
      <c r="N253" s="9">
        <v>40</v>
      </c>
      <c r="O253" s="9">
        <v>55</v>
      </c>
      <c r="P253" s="10">
        <v>1758.5430635519999</v>
      </c>
      <c r="Q253" s="10">
        <v>0</v>
      </c>
      <c r="R253" s="10">
        <v>1758.5430635519999</v>
      </c>
      <c r="S253" s="9" t="s">
        <v>100</v>
      </c>
      <c r="T253" s="12">
        <v>45666</v>
      </c>
      <c r="U253" s="11">
        <v>54000</v>
      </c>
      <c r="V253" s="10">
        <v>0</v>
      </c>
      <c r="W253" s="10">
        <v>54000</v>
      </c>
      <c r="X253" s="10">
        <v>26470</v>
      </c>
      <c r="Y253" s="10">
        <v>28906.5</v>
      </c>
      <c r="Z253" s="9" t="s">
        <v>101</v>
      </c>
      <c r="AA253" s="8">
        <v>31094.432985000003</v>
      </c>
      <c r="AB253" s="8">
        <v>31094.432985000003</v>
      </c>
      <c r="AC253" s="8">
        <v>0</v>
      </c>
      <c r="AD253" s="8">
        <v>0</v>
      </c>
      <c r="AE253" s="8">
        <v>0</v>
      </c>
      <c r="AF253" s="8">
        <v>45663</v>
      </c>
      <c r="AG253" s="1" t="s">
        <v>141</v>
      </c>
      <c r="AH253" s="1" t="s">
        <v>72</v>
      </c>
      <c r="AI253" s="1">
        <v>3</v>
      </c>
      <c r="AJ253" s="3">
        <v>45666</v>
      </c>
      <c r="AK253" s="3">
        <v>0</v>
      </c>
      <c r="AL253" s="3">
        <v>45656</v>
      </c>
      <c r="AM253" s="3">
        <v>45663</v>
      </c>
      <c r="AN253" s="3">
        <v>45664</v>
      </c>
      <c r="AO253" s="3">
        <v>45664</v>
      </c>
      <c r="AP253" s="3">
        <v>45661</v>
      </c>
      <c r="AQ253" s="3">
        <v>45665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138</v>
      </c>
      <c r="BD253" s="56">
        <v>0</v>
      </c>
    </row>
    <row r="254" spans="1:56" ht="28.5" customHeight="1" x14ac:dyDescent="0.45">
      <c r="A254" s="3">
        <v>45601</v>
      </c>
      <c r="B254" s="14" t="s">
        <v>322</v>
      </c>
      <c r="C254" s="9" t="s">
        <v>94</v>
      </c>
      <c r="D254" s="13" t="s">
        <v>111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92</v>
      </c>
      <c r="M254" s="10">
        <v>24</v>
      </c>
      <c r="N254" s="9">
        <v>40</v>
      </c>
      <c r="O254" s="9">
        <v>55</v>
      </c>
      <c r="P254" s="10">
        <v>1758.5430635519999</v>
      </c>
      <c r="Q254" s="10">
        <v>0</v>
      </c>
      <c r="R254" s="10">
        <v>1758.5430635519999</v>
      </c>
      <c r="S254" s="9" t="s">
        <v>100</v>
      </c>
      <c r="T254" s="12">
        <v>45670</v>
      </c>
      <c r="U254" s="11">
        <v>54000</v>
      </c>
      <c r="V254" s="10">
        <v>0</v>
      </c>
      <c r="W254" s="10">
        <v>54000</v>
      </c>
      <c r="X254" s="10">
        <v>0</v>
      </c>
      <c r="Y254" s="10">
        <v>56700</v>
      </c>
      <c r="Z254" s="9" t="s">
        <v>101</v>
      </c>
      <c r="AA254" s="8">
        <v>58087.26</v>
      </c>
      <c r="AB254" s="8">
        <v>38003</v>
      </c>
      <c r="AC254" s="8">
        <v>20084.260000000002</v>
      </c>
      <c r="AD254" s="8">
        <v>0</v>
      </c>
      <c r="AE254" s="8">
        <v>0</v>
      </c>
      <c r="AF254" s="8">
        <v>45666</v>
      </c>
      <c r="AG254" s="1" t="s">
        <v>141</v>
      </c>
      <c r="AH254" s="1" t="s">
        <v>72</v>
      </c>
      <c r="AI254" s="1">
        <v>3</v>
      </c>
      <c r="AJ254" s="3">
        <v>45670</v>
      </c>
      <c r="AK254" s="3">
        <v>0</v>
      </c>
      <c r="AL254" s="3">
        <v>45660</v>
      </c>
      <c r="AM254" s="3">
        <v>45667</v>
      </c>
      <c r="AN254" s="3">
        <v>45668</v>
      </c>
      <c r="AO254" s="3">
        <v>45668</v>
      </c>
      <c r="AP254" s="3">
        <v>45665</v>
      </c>
      <c r="AQ254" s="3">
        <v>45669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598</v>
      </c>
      <c r="AZ254" s="2">
        <v>0</v>
      </c>
      <c r="BA254" s="2">
        <v>0</v>
      </c>
      <c r="BB254" s="2">
        <v>0</v>
      </c>
      <c r="BC254" s="1" t="s">
        <v>138</v>
      </c>
      <c r="BD254" s="56">
        <v>2572.8662324944444</v>
      </c>
    </row>
    <row r="255" spans="1:56" ht="28.5" customHeight="1" x14ac:dyDescent="0.45">
      <c r="A255" s="3">
        <v>45601</v>
      </c>
      <c r="B255" s="14" t="s">
        <v>322</v>
      </c>
      <c r="C255" s="9" t="s">
        <v>94</v>
      </c>
      <c r="D255" s="13" t="s">
        <v>111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92</v>
      </c>
      <c r="M255" s="10">
        <v>24</v>
      </c>
      <c r="N255" s="9">
        <v>40</v>
      </c>
      <c r="O255" s="9">
        <v>55</v>
      </c>
      <c r="P255" s="10">
        <v>0</v>
      </c>
      <c r="Q255" s="10">
        <v>0</v>
      </c>
      <c r="R255" s="10">
        <v>0</v>
      </c>
      <c r="S255" s="9" t="s">
        <v>100</v>
      </c>
      <c r="T255" s="12">
        <v>45673</v>
      </c>
      <c r="U255" s="11">
        <v>54000</v>
      </c>
      <c r="V255" s="10">
        <v>54000</v>
      </c>
      <c r="W255" s="10">
        <v>0</v>
      </c>
      <c r="X255" s="10">
        <v>0</v>
      </c>
      <c r="Y255" s="10">
        <v>0</v>
      </c>
      <c r="Z255" s="9" t="s">
        <v>101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45670</v>
      </c>
      <c r="AG255" s="1" t="s">
        <v>141</v>
      </c>
      <c r="AH255" s="1" t="s">
        <v>72</v>
      </c>
      <c r="AI255" s="1">
        <v>3</v>
      </c>
      <c r="AJ255" s="3">
        <v>45673</v>
      </c>
      <c r="AK255" s="3">
        <v>0</v>
      </c>
      <c r="AL255" s="3">
        <v>45663</v>
      </c>
      <c r="AM255" s="3">
        <v>45670</v>
      </c>
      <c r="AN255" s="3">
        <v>45671</v>
      </c>
      <c r="AO255" s="3">
        <v>45671</v>
      </c>
      <c r="AP255" s="3">
        <v>45668</v>
      </c>
      <c r="AQ255" s="3">
        <v>45672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 t="s">
        <v>599</v>
      </c>
      <c r="AZ255" s="2">
        <v>0</v>
      </c>
      <c r="BA255" s="2">
        <v>0</v>
      </c>
      <c r="BB255" s="2">
        <v>0</v>
      </c>
      <c r="BC255" s="1" t="s">
        <v>138</v>
      </c>
      <c r="BD255" s="56">
        <v>0</v>
      </c>
    </row>
    <row r="256" spans="1:56" ht="28.5" customHeight="1" x14ac:dyDescent="0.45">
      <c r="A256" s="3">
        <v>45601</v>
      </c>
      <c r="B256" s="14" t="s">
        <v>322</v>
      </c>
      <c r="C256" s="9" t="s">
        <v>94</v>
      </c>
      <c r="D256" s="13" t="s">
        <v>189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92</v>
      </c>
      <c r="M256" s="10">
        <v>24</v>
      </c>
      <c r="N256" s="9">
        <v>40</v>
      </c>
      <c r="O256" s="9">
        <v>55</v>
      </c>
      <c r="P256" s="10">
        <v>1693.4118389759997</v>
      </c>
      <c r="Q256" s="10">
        <v>0</v>
      </c>
      <c r="R256" s="10">
        <v>1693.4118389759997</v>
      </c>
      <c r="S256" s="9" t="s">
        <v>100</v>
      </c>
      <c r="T256" s="12">
        <v>45677</v>
      </c>
      <c r="U256" s="11">
        <v>54000</v>
      </c>
      <c r="V256" s="10">
        <v>2000</v>
      </c>
      <c r="W256" s="10">
        <v>52000</v>
      </c>
      <c r="X256" s="10">
        <v>0</v>
      </c>
      <c r="Y256" s="10">
        <v>54600</v>
      </c>
      <c r="Z256" s="9" t="s">
        <v>101</v>
      </c>
      <c r="AA256" s="8">
        <v>55935.880000000005</v>
      </c>
      <c r="AB256" s="8">
        <v>0</v>
      </c>
      <c r="AC256" s="8">
        <v>55935.880000000005</v>
      </c>
      <c r="AD256" s="8">
        <v>0</v>
      </c>
      <c r="AE256" s="8">
        <v>0</v>
      </c>
      <c r="AF256" s="8">
        <v>45673</v>
      </c>
      <c r="AG256" s="1" t="s">
        <v>141</v>
      </c>
      <c r="AH256" s="1" t="s">
        <v>72</v>
      </c>
      <c r="AI256" s="1">
        <v>3</v>
      </c>
      <c r="AJ256" s="3">
        <v>45677</v>
      </c>
      <c r="AK256" s="3">
        <v>0</v>
      </c>
      <c r="AL256" s="3">
        <v>45667</v>
      </c>
      <c r="AM256" s="3">
        <v>45674</v>
      </c>
      <c r="AN256" s="3">
        <v>45675</v>
      </c>
      <c r="AO256" s="3">
        <v>45675</v>
      </c>
      <c r="AP256" s="3">
        <v>45672</v>
      </c>
      <c r="AQ256" s="3">
        <v>45676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138</v>
      </c>
      <c r="BD256" s="56">
        <v>7165.588218677779</v>
      </c>
    </row>
    <row r="257" spans="1:56" ht="28.5" customHeight="1" x14ac:dyDescent="0.45">
      <c r="A257" s="3">
        <v>45601</v>
      </c>
      <c r="B257" s="14" t="s">
        <v>322</v>
      </c>
      <c r="C257" s="9" t="s">
        <v>94</v>
      </c>
      <c r="D257" s="13" t="s">
        <v>111</v>
      </c>
      <c r="E257" s="9">
        <v>23</v>
      </c>
      <c r="F257" s="9">
        <v>37</v>
      </c>
      <c r="G257" s="9" t="s">
        <v>60</v>
      </c>
      <c r="H257" s="9">
        <v>0</v>
      </c>
      <c r="I257" s="9">
        <v>130</v>
      </c>
      <c r="J257" s="9" t="s">
        <v>57</v>
      </c>
      <c r="K257" s="9">
        <v>5</v>
      </c>
      <c r="L257" s="9" t="s">
        <v>92</v>
      </c>
      <c r="M257" s="10">
        <v>24</v>
      </c>
      <c r="N257" s="9">
        <v>40</v>
      </c>
      <c r="O257" s="9">
        <v>55</v>
      </c>
      <c r="P257" s="10">
        <v>1758.5430635519999</v>
      </c>
      <c r="Q257" s="10">
        <v>0</v>
      </c>
      <c r="R257" s="10">
        <v>1758.5430635519999</v>
      </c>
      <c r="S257" s="9" t="s">
        <v>100</v>
      </c>
      <c r="T257" s="12">
        <v>45680</v>
      </c>
      <c r="U257" s="11">
        <v>54000</v>
      </c>
      <c r="V257" s="10">
        <v>0</v>
      </c>
      <c r="W257" s="10">
        <v>54000</v>
      </c>
      <c r="X257" s="10">
        <v>0</v>
      </c>
      <c r="Y257" s="10">
        <v>56700</v>
      </c>
      <c r="Z257" s="9" t="s">
        <v>101</v>
      </c>
      <c r="AA257" s="8">
        <v>58087.26</v>
      </c>
      <c r="AB257" s="8">
        <v>0</v>
      </c>
      <c r="AC257" s="8">
        <v>58087.26</v>
      </c>
      <c r="AD257" s="8">
        <v>0</v>
      </c>
      <c r="AE257" s="8">
        <v>0</v>
      </c>
      <c r="AF257" s="8">
        <v>45677</v>
      </c>
      <c r="AG257" s="1" t="s">
        <v>141</v>
      </c>
      <c r="AH257" s="1" t="s">
        <v>72</v>
      </c>
      <c r="AI257" s="1">
        <v>3</v>
      </c>
      <c r="AJ257" s="3">
        <v>45680</v>
      </c>
      <c r="AK257" s="3">
        <v>0</v>
      </c>
      <c r="AL257" s="3">
        <v>45670</v>
      </c>
      <c r="AM257" s="3">
        <v>45677</v>
      </c>
      <c r="AN257" s="3">
        <v>45678</v>
      </c>
      <c r="AO257" s="3">
        <v>45678</v>
      </c>
      <c r="AP257" s="3">
        <v>45675</v>
      </c>
      <c r="AQ257" s="3">
        <v>45679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138</v>
      </c>
      <c r="BD257" s="56">
        <v>7441.1877655499993</v>
      </c>
    </row>
    <row r="258" spans="1:56" ht="28.5" customHeight="1" x14ac:dyDescent="0.45">
      <c r="A258" s="3">
        <v>45601</v>
      </c>
      <c r="B258" s="14" t="s">
        <v>322</v>
      </c>
      <c r="C258" s="9" t="s">
        <v>94</v>
      </c>
      <c r="D258" s="13" t="s">
        <v>189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57</v>
      </c>
      <c r="K258" s="9">
        <v>5</v>
      </c>
      <c r="L258" s="9" t="s">
        <v>92</v>
      </c>
      <c r="M258" s="10">
        <v>24</v>
      </c>
      <c r="N258" s="9">
        <v>40</v>
      </c>
      <c r="O258" s="9">
        <v>55</v>
      </c>
      <c r="P258" s="10">
        <v>1758.5430635519999</v>
      </c>
      <c r="Q258" s="10">
        <v>0</v>
      </c>
      <c r="R258" s="10">
        <v>1758.5430635519999</v>
      </c>
      <c r="S258" s="9" t="s">
        <v>100</v>
      </c>
      <c r="T258" s="12">
        <v>45684</v>
      </c>
      <c r="U258" s="11">
        <v>54000</v>
      </c>
      <c r="V258" s="10">
        <v>0</v>
      </c>
      <c r="W258" s="10">
        <v>54000</v>
      </c>
      <c r="X258" s="10">
        <v>0</v>
      </c>
      <c r="Y258" s="10">
        <v>56700</v>
      </c>
      <c r="Z258" s="9" t="s">
        <v>101</v>
      </c>
      <c r="AA258" s="8">
        <v>58087.26</v>
      </c>
      <c r="AB258" s="8">
        <v>0</v>
      </c>
      <c r="AC258" s="8">
        <v>58087.26</v>
      </c>
      <c r="AD258" s="8">
        <v>0</v>
      </c>
      <c r="AE258" s="8">
        <v>0</v>
      </c>
      <c r="AF258" s="8">
        <v>0</v>
      </c>
      <c r="AG258" s="1" t="s">
        <v>141</v>
      </c>
      <c r="AH258" s="1" t="s">
        <v>72</v>
      </c>
      <c r="AI258" s="1">
        <v>3</v>
      </c>
      <c r="AJ258" s="3">
        <v>45684</v>
      </c>
      <c r="AK258" s="3">
        <v>0</v>
      </c>
      <c r="AL258" s="3">
        <v>45674</v>
      </c>
      <c r="AM258" s="3">
        <v>45681</v>
      </c>
      <c r="AN258" s="3">
        <v>45682</v>
      </c>
      <c r="AO258" s="3">
        <v>45682</v>
      </c>
      <c r="AP258" s="3">
        <v>45679</v>
      </c>
      <c r="AQ258" s="3">
        <v>45683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138</v>
      </c>
      <c r="BD258" s="56">
        <v>7441.1877655499993</v>
      </c>
    </row>
    <row r="259" spans="1:56" ht="28.5" customHeight="1" x14ac:dyDescent="0.45">
      <c r="A259" s="3">
        <v>45601</v>
      </c>
      <c r="B259" s="14" t="s">
        <v>322</v>
      </c>
      <c r="C259" s="9" t="s">
        <v>94</v>
      </c>
      <c r="D259" s="13" t="s">
        <v>111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57</v>
      </c>
      <c r="K259" s="9">
        <v>5</v>
      </c>
      <c r="L259" s="9" t="s">
        <v>92</v>
      </c>
      <c r="M259" s="10">
        <v>24</v>
      </c>
      <c r="N259" s="9">
        <v>40</v>
      </c>
      <c r="O259" s="9">
        <v>55</v>
      </c>
      <c r="P259" s="10">
        <v>1758.5430635519999</v>
      </c>
      <c r="Q259" s="10">
        <v>0</v>
      </c>
      <c r="R259" s="10">
        <v>1758.5430635519999</v>
      </c>
      <c r="S259" s="9" t="s">
        <v>100</v>
      </c>
      <c r="T259" s="12">
        <v>45687</v>
      </c>
      <c r="U259" s="11">
        <v>54000</v>
      </c>
      <c r="V259" s="10">
        <v>0</v>
      </c>
      <c r="W259" s="10">
        <v>54000</v>
      </c>
      <c r="X259" s="10">
        <v>0</v>
      </c>
      <c r="Y259" s="10">
        <v>56700</v>
      </c>
      <c r="Z259" s="9" t="s">
        <v>101</v>
      </c>
      <c r="AA259" s="8">
        <v>58087.26</v>
      </c>
      <c r="AB259" s="8">
        <v>0</v>
      </c>
      <c r="AC259" s="8">
        <v>58087.26</v>
      </c>
      <c r="AD259" s="8">
        <v>0</v>
      </c>
      <c r="AE259" s="8">
        <v>0</v>
      </c>
      <c r="AF259" s="8">
        <v>0</v>
      </c>
      <c r="AG259" s="1" t="s">
        <v>140</v>
      </c>
      <c r="AH259" s="1" t="s">
        <v>72</v>
      </c>
      <c r="AI259" s="1">
        <v>3</v>
      </c>
      <c r="AJ259" s="3">
        <v>45687</v>
      </c>
      <c r="AK259" s="3">
        <v>0</v>
      </c>
      <c r="AL259" s="3">
        <v>45677</v>
      </c>
      <c r="AM259" s="3">
        <v>45684</v>
      </c>
      <c r="AN259" s="3">
        <v>45685</v>
      </c>
      <c r="AO259" s="3">
        <v>45685</v>
      </c>
      <c r="AP259" s="3">
        <v>45682</v>
      </c>
      <c r="AQ259" s="3">
        <v>45686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138</v>
      </c>
      <c r="BD259" s="56">
        <v>7441.1877655499993</v>
      </c>
    </row>
    <row r="260" spans="1:56" ht="28.5" customHeight="1" x14ac:dyDescent="0.45">
      <c r="A260" s="3">
        <v>45601</v>
      </c>
      <c r="B260" s="14" t="s">
        <v>322</v>
      </c>
      <c r="C260" s="9" t="s">
        <v>94</v>
      </c>
      <c r="D260" s="13" t="s">
        <v>111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92</v>
      </c>
      <c r="M260" s="10">
        <v>24</v>
      </c>
      <c r="N260" s="9">
        <v>40</v>
      </c>
      <c r="O260" s="9">
        <v>55</v>
      </c>
      <c r="P260" s="10">
        <v>16699.645981286398</v>
      </c>
      <c r="Q260" s="10">
        <v>0</v>
      </c>
      <c r="R260" s="10">
        <v>16699.645981286398</v>
      </c>
      <c r="S260" s="9" t="s">
        <v>100</v>
      </c>
      <c r="T260" s="12" t="s">
        <v>63</v>
      </c>
      <c r="U260" s="11">
        <v>512800</v>
      </c>
      <c r="V260" s="10">
        <v>0</v>
      </c>
      <c r="W260" s="10">
        <v>512800</v>
      </c>
      <c r="X260" s="10">
        <v>0</v>
      </c>
      <c r="Y260" s="10">
        <v>538440</v>
      </c>
      <c r="Z260" s="9" t="s">
        <v>101</v>
      </c>
      <c r="AA260" s="8">
        <v>551613.83200000005</v>
      </c>
      <c r="AB260" s="8">
        <v>0</v>
      </c>
      <c r="AC260" s="8">
        <v>551613.83200000005</v>
      </c>
      <c r="AD260" s="8">
        <v>0</v>
      </c>
      <c r="AE260" s="8">
        <v>0</v>
      </c>
      <c r="AF260" s="8">
        <v>0</v>
      </c>
      <c r="AG260" s="1" t="s">
        <v>140</v>
      </c>
      <c r="AH260" s="1" t="s">
        <v>72</v>
      </c>
      <c r="AI260" s="1">
        <v>3</v>
      </c>
      <c r="AJ260" s="3" t="s">
        <v>63</v>
      </c>
      <c r="AK260" s="3">
        <v>0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138</v>
      </c>
      <c r="BD260" s="56">
        <v>70663.72381803779</v>
      </c>
    </row>
    <row r="261" spans="1:56" ht="28.5" customHeight="1" x14ac:dyDescent="0.45">
      <c r="A261" s="3">
        <v>45601</v>
      </c>
      <c r="B261" s="14" t="s">
        <v>322</v>
      </c>
      <c r="C261" s="9" t="s">
        <v>94</v>
      </c>
      <c r="D261" s="13" t="s">
        <v>189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92</v>
      </c>
      <c r="M261" s="10">
        <v>24</v>
      </c>
      <c r="N261" s="9">
        <v>40</v>
      </c>
      <c r="O261" s="9">
        <v>55</v>
      </c>
      <c r="P261" s="10">
        <v>32132.489644569599</v>
      </c>
      <c r="Q261" s="10">
        <v>0</v>
      </c>
      <c r="R261" s="10">
        <v>32132.489644569599</v>
      </c>
      <c r="S261" s="9" t="s">
        <v>100</v>
      </c>
      <c r="T261" s="12" t="s">
        <v>63</v>
      </c>
      <c r="U261" s="11">
        <v>986700</v>
      </c>
      <c r="V261" s="10">
        <v>0</v>
      </c>
      <c r="W261" s="10">
        <v>986700</v>
      </c>
      <c r="X261" s="10">
        <v>0</v>
      </c>
      <c r="Y261" s="10">
        <v>1036035</v>
      </c>
      <c r="Z261" s="9" t="s">
        <v>101</v>
      </c>
      <c r="AA261" s="8">
        <v>1061383.3230000001</v>
      </c>
      <c r="AB261" s="8">
        <v>0</v>
      </c>
      <c r="AC261" s="8">
        <v>1061383.3230000001</v>
      </c>
      <c r="AD261" s="8">
        <v>0</v>
      </c>
      <c r="AE261" s="8">
        <v>0</v>
      </c>
      <c r="AF261" s="8">
        <v>0</v>
      </c>
      <c r="AG261" s="1" t="s">
        <v>141</v>
      </c>
      <c r="AH261" s="1" t="s">
        <v>72</v>
      </c>
      <c r="AI261" s="1">
        <v>3</v>
      </c>
      <c r="AJ261" s="3" t="s">
        <v>63</v>
      </c>
      <c r="AK261" s="3">
        <v>0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138</v>
      </c>
      <c r="BD261" s="56">
        <v>135967.03644941084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23</v>
      </c>
      <c r="F262" s="9">
        <v>37</v>
      </c>
      <c r="G262" s="9">
        <v>0</v>
      </c>
      <c r="H262" s="9">
        <v>0</v>
      </c>
      <c r="I262" s="9">
        <v>128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101</v>
      </c>
      <c r="AA262" s="8">
        <v>1932376.507985</v>
      </c>
      <c r="AB262" s="8">
        <v>69097.432985000007</v>
      </c>
      <c r="AC262" s="8">
        <v>1863279.0750000002</v>
      </c>
      <c r="AD262" s="8">
        <v>0</v>
      </c>
      <c r="AE262" s="8">
        <v>0</v>
      </c>
      <c r="AF262" s="8" t="s">
        <v>58</v>
      </c>
      <c r="AG262" s="1" t="s">
        <v>140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139</v>
      </c>
      <c r="BD262" s="56">
        <v>0</v>
      </c>
    </row>
    <row r="263" spans="1:56" ht="28.5" customHeight="1" x14ac:dyDescent="0.45">
      <c r="A263" s="3">
        <v>45629</v>
      </c>
      <c r="B263" s="14" t="s">
        <v>407</v>
      </c>
      <c r="C263" s="9" t="s">
        <v>94</v>
      </c>
      <c r="D263" s="13" t="s">
        <v>310</v>
      </c>
      <c r="E263" s="9">
        <v>24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92</v>
      </c>
      <c r="M263" s="10">
        <v>25</v>
      </c>
      <c r="N263" s="9">
        <v>40</v>
      </c>
      <c r="O263" s="9">
        <v>55</v>
      </c>
      <c r="P263" s="10">
        <v>1370.4695171199996</v>
      </c>
      <c r="Q263" s="10">
        <v>0</v>
      </c>
      <c r="R263" s="10">
        <v>1370.4695171199996</v>
      </c>
      <c r="S263" s="9" t="s">
        <v>100</v>
      </c>
      <c r="T263" s="12">
        <v>45703</v>
      </c>
      <c r="U263" s="11">
        <v>40400</v>
      </c>
      <c r="V263" s="10">
        <v>0</v>
      </c>
      <c r="W263" s="10">
        <v>40400</v>
      </c>
      <c r="X263" s="10">
        <v>0</v>
      </c>
      <c r="Y263" s="10">
        <v>42420</v>
      </c>
      <c r="Z263" s="9" t="s">
        <v>311</v>
      </c>
      <c r="AA263" s="8">
        <v>43457.875999999997</v>
      </c>
      <c r="AB263" s="8">
        <v>10910</v>
      </c>
      <c r="AC263" s="8">
        <v>32547.875999999997</v>
      </c>
      <c r="AD263" s="8">
        <v>0</v>
      </c>
      <c r="AE263" s="8">
        <v>0</v>
      </c>
      <c r="AF263" s="8" t="s">
        <v>312</v>
      </c>
      <c r="AG263" s="1" t="s">
        <v>143</v>
      </c>
      <c r="AH263" s="1" t="s">
        <v>72</v>
      </c>
      <c r="AI263" s="1">
        <v>3</v>
      </c>
      <c r="AJ263" s="3">
        <v>45703</v>
      </c>
      <c r="AK263" s="3">
        <v>0</v>
      </c>
      <c r="AL263" s="3">
        <v>45693</v>
      </c>
      <c r="AM263" s="3">
        <v>45700</v>
      </c>
      <c r="AN263" s="3">
        <v>45701</v>
      </c>
      <c r="AO263" s="3">
        <v>45701</v>
      </c>
      <c r="AP263" s="3">
        <v>45698</v>
      </c>
      <c r="AQ263" s="3">
        <v>45702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313</v>
      </c>
      <c r="BD263" s="56">
        <v>4127.7216343199998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 t="s">
        <v>96</v>
      </c>
      <c r="E264" s="9">
        <v>24</v>
      </c>
      <c r="F264" s="9">
        <v>37</v>
      </c>
      <c r="G264" s="9">
        <v>0</v>
      </c>
      <c r="H264" s="9">
        <v>0</v>
      </c>
      <c r="I264" s="9">
        <v>125</v>
      </c>
      <c r="J264" s="9" t="s">
        <v>78</v>
      </c>
      <c r="K264" s="9">
        <v>3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311</v>
      </c>
      <c r="AA264" s="8">
        <v>43457.875999999997</v>
      </c>
      <c r="AB264" s="8">
        <v>10910</v>
      </c>
      <c r="AC264" s="8">
        <v>32547.875999999997</v>
      </c>
      <c r="AD264" s="8">
        <v>0</v>
      </c>
      <c r="AE264" s="8">
        <v>0</v>
      </c>
      <c r="AF264" s="8" t="s">
        <v>58</v>
      </c>
      <c r="AG264" s="1" t="s">
        <v>143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314</v>
      </c>
      <c r="BD264" s="56">
        <v>0</v>
      </c>
    </row>
    <row r="265" spans="1:56" ht="28.5" customHeight="1" x14ac:dyDescent="0.45">
      <c r="A265" s="3">
        <v>45643</v>
      </c>
      <c r="B265" s="14" t="s">
        <v>511</v>
      </c>
      <c r="C265" s="9" t="s">
        <v>179</v>
      </c>
      <c r="D265" s="13" t="s">
        <v>59</v>
      </c>
      <c r="E265" s="9">
        <v>26</v>
      </c>
      <c r="F265" s="9">
        <v>39</v>
      </c>
      <c r="G265" s="9" t="s">
        <v>60</v>
      </c>
      <c r="H265" s="9">
        <v>0</v>
      </c>
      <c r="I265" s="9">
        <v>93</v>
      </c>
      <c r="J265" s="9" t="s">
        <v>57</v>
      </c>
      <c r="K265" s="9">
        <v>5</v>
      </c>
      <c r="L265" s="9" t="s">
        <v>93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156</v>
      </c>
      <c r="T265" s="12">
        <v>45663</v>
      </c>
      <c r="U265" s="11">
        <v>7000</v>
      </c>
      <c r="V265" s="10">
        <v>0</v>
      </c>
      <c r="W265" s="10">
        <v>7000</v>
      </c>
      <c r="X265" s="10">
        <v>0</v>
      </c>
      <c r="Y265" s="10">
        <v>0</v>
      </c>
      <c r="Z265" s="9" t="s">
        <v>85</v>
      </c>
      <c r="AA265" s="8">
        <v>7920.9900000000007</v>
      </c>
      <c r="AB265" s="8">
        <v>0</v>
      </c>
      <c r="AC265" s="8">
        <v>7920.9900000000007</v>
      </c>
      <c r="AD265" s="8">
        <v>0</v>
      </c>
      <c r="AE265" s="8">
        <v>0</v>
      </c>
      <c r="AF265" s="8">
        <v>0</v>
      </c>
      <c r="AG265" s="1" t="s">
        <v>143</v>
      </c>
      <c r="AH265" s="1" t="s">
        <v>77</v>
      </c>
      <c r="AI265" s="1">
        <v>1</v>
      </c>
      <c r="AJ265" s="3">
        <v>45663</v>
      </c>
      <c r="AK265" s="3">
        <v>0</v>
      </c>
      <c r="AL265" s="3">
        <v>0</v>
      </c>
      <c r="AM265" s="3">
        <v>0</v>
      </c>
      <c r="AN265" s="3">
        <v>0</v>
      </c>
      <c r="AO265" s="3">
        <v>45662</v>
      </c>
      <c r="AP265" s="3">
        <v>45658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106</v>
      </c>
      <c r="BD265" s="56">
        <v>639.57593699999995</v>
      </c>
    </row>
    <row r="266" spans="1:56" ht="28.5" customHeight="1" x14ac:dyDescent="0.45">
      <c r="A266" s="3">
        <v>45650</v>
      </c>
      <c r="B266" s="14" t="s">
        <v>600</v>
      </c>
      <c r="C266" s="9" t="s">
        <v>601</v>
      </c>
      <c r="D266" s="13" t="s">
        <v>59</v>
      </c>
      <c r="E266" s="9">
        <v>26</v>
      </c>
      <c r="F266" s="9">
        <v>43</v>
      </c>
      <c r="G266" s="9" t="s">
        <v>60</v>
      </c>
      <c r="H266" s="9">
        <v>0</v>
      </c>
      <c r="I266" s="9">
        <v>102</v>
      </c>
      <c r="J266" s="9" t="s">
        <v>57</v>
      </c>
      <c r="K266" s="9">
        <v>5</v>
      </c>
      <c r="L266" s="9" t="s">
        <v>93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45666</v>
      </c>
      <c r="U266" s="11">
        <v>5000</v>
      </c>
      <c r="V266" s="10">
        <v>0</v>
      </c>
      <c r="W266" s="10">
        <v>5000</v>
      </c>
      <c r="X266" s="10">
        <v>0</v>
      </c>
      <c r="Y266" s="10">
        <v>0</v>
      </c>
      <c r="Z266" s="9" t="s">
        <v>85</v>
      </c>
      <c r="AA266" s="8">
        <v>6216.65</v>
      </c>
      <c r="AB266" s="8">
        <v>0</v>
      </c>
      <c r="AC266" s="8">
        <v>6216.65</v>
      </c>
      <c r="AD266" s="8">
        <v>0</v>
      </c>
      <c r="AE266" s="8">
        <v>0</v>
      </c>
      <c r="AF266" s="8">
        <v>0</v>
      </c>
      <c r="AG266" s="1" t="s">
        <v>143</v>
      </c>
      <c r="AH266" s="1" t="s">
        <v>77</v>
      </c>
      <c r="AI266" s="1">
        <v>1</v>
      </c>
      <c r="AJ266" s="3">
        <v>45666</v>
      </c>
      <c r="AK266" s="3">
        <v>0</v>
      </c>
      <c r="AL266" s="3">
        <v>0</v>
      </c>
      <c r="AM266" s="3">
        <v>0</v>
      </c>
      <c r="AN266" s="3">
        <v>0</v>
      </c>
      <c r="AO266" s="3">
        <v>45665</v>
      </c>
      <c r="AP266" s="3">
        <v>45661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106</v>
      </c>
      <c r="BD266" s="56">
        <v>501.95995055555551</v>
      </c>
    </row>
    <row r="267" spans="1:56" ht="28.5" customHeight="1" x14ac:dyDescent="0.45">
      <c r="A267" s="3" t="s">
        <v>172</v>
      </c>
      <c r="B267" s="14" t="s">
        <v>172</v>
      </c>
      <c r="C267" s="9" t="s">
        <v>250</v>
      </c>
      <c r="D267" s="13" t="s">
        <v>61</v>
      </c>
      <c r="E267" s="9">
        <v>26</v>
      </c>
      <c r="F267" s="9">
        <v>41</v>
      </c>
      <c r="G267" s="9" t="s">
        <v>60</v>
      </c>
      <c r="H267" s="9">
        <v>0</v>
      </c>
      <c r="I267" s="9">
        <v>97</v>
      </c>
      <c r="J267" s="9" t="s">
        <v>57</v>
      </c>
      <c r="K267" s="9">
        <v>5</v>
      </c>
      <c r="L267" s="9" t="s">
        <v>92</v>
      </c>
      <c r="M267" s="10">
        <v>27</v>
      </c>
      <c r="N267" s="9">
        <v>43</v>
      </c>
      <c r="O267" s="9">
        <v>40</v>
      </c>
      <c r="P267" s="10">
        <v>286.42936262399996</v>
      </c>
      <c r="Q267" s="10">
        <v>0</v>
      </c>
      <c r="R267" s="10">
        <v>286.42936262399996</v>
      </c>
      <c r="S267" s="9" t="s">
        <v>273</v>
      </c>
      <c r="T267" s="12" t="s">
        <v>63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85</v>
      </c>
      <c r="AA267" s="8">
        <v>11874.499999999998</v>
      </c>
      <c r="AB267" s="8">
        <v>0</v>
      </c>
      <c r="AC267" s="8">
        <v>11874.499999999998</v>
      </c>
      <c r="AD267" s="8">
        <v>0</v>
      </c>
      <c r="AE267" s="8">
        <v>0</v>
      </c>
      <c r="AF267" s="8">
        <v>0</v>
      </c>
      <c r="AG267" s="1" t="s">
        <v>140</v>
      </c>
      <c r="AH267" s="1" t="s">
        <v>72</v>
      </c>
      <c r="AI267" s="1">
        <v>3</v>
      </c>
      <c r="AJ267" s="3" t="s">
        <v>63</v>
      </c>
      <c r="AK267" s="3">
        <v>0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106</v>
      </c>
      <c r="BD267" s="56">
        <v>958.79990555555537</v>
      </c>
    </row>
    <row r="268" spans="1:56" ht="28.5" customHeight="1" x14ac:dyDescent="0.45">
      <c r="A268" s="3" t="s">
        <v>172</v>
      </c>
      <c r="B268" s="14" t="s">
        <v>172</v>
      </c>
      <c r="C268" s="9" t="s">
        <v>227</v>
      </c>
      <c r="D268" s="13" t="s">
        <v>59</v>
      </c>
      <c r="E268" s="9">
        <v>26</v>
      </c>
      <c r="F268" s="9">
        <v>40</v>
      </c>
      <c r="G268" s="9" t="s">
        <v>60</v>
      </c>
      <c r="H268" s="9">
        <v>0</v>
      </c>
      <c r="I268" s="9">
        <v>95</v>
      </c>
      <c r="J268" s="9" t="s">
        <v>57</v>
      </c>
      <c r="K268" s="9">
        <v>5</v>
      </c>
      <c r="L268" s="9" t="s">
        <v>93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 t="s">
        <v>63</v>
      </c>
      <c r="U268" s="11">
        <v>5000</v>
      </c>
      <c r="V268" s="10">
        <v>0</v>
      </c>
      <c r="W268" s="10">
        <v>5000</v>
      </c>
      <c r="X268" s="10">
        <v>0</v>
      </c>
      <c r="Y268" s="10">
        <v>0</v>
      </c>
      <c r="Z268" s="9" t="s">
        <v>85</v>
      </c>
      <c r="AA268" s="8">
        <v>5797.55</v>
      </c>
      <c r="AB268" s="8">
        <v>0</v>
      </c>
      <c r="AC268" s="8">
        <v>5797.55</v>
      </c>
      <c r="AD268" s="8">
        <v>0</v>
      </c>
      <c r="AE268" s="8">
        <v>0</v>
      </c>
      <c r="AF268" s="8">
        <v>0</v>
      </c>
      <c r="AG268" s="1" t="s">
        <v>61</v>
      </c>
      <c r="AH268" s="1" t="s">
        <v>77</v>
      </c>
      <c r="AI268" s="1">
        <v>1</v>
      </c>
      <c r="AJ268" s="3" t="s">
        <v>63</v>
      </c>
      <c r="AK268" s="3">
        <v>0</v>
      </c>
      <c r="AL268" s="3">
        <v>0</v>
      </c>
      <c r="AM268" s="3">
        <v>0</v>
      </c>
      <c r="AN268" s="3">
        <v>0</v>
      </c>
      <c r="AO268" s="3" t="e">
        <v>#VALUE!</v>
      </c>
      <c r="AP268" s="3" t="e">
        <v>#VALUE!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106</v>
      </c>
      <c r="BD268" s="56">
        <v>468.1199538888888</v>
      </c>
    </row>
    <row r="269" spans="1:56" ht="28.5" customHeight="1" x14ac:dyDescent="0.45">
      <c r="A269" s="3" t="s">
        <v>172</v>
      </c>
      <c r="B269" s="14" t="s">
        <v>172</v>
      </c>
      <c r="C269" s="9" t="s">
        <v>182</v>
      </c>
      <c r="D269" s="13" t="s">
        <v>59</v>
      </c>
      <c r="E269" s="9">
        <v>26</v>
      </c>
      <c r="F269" s="9">
        <v>42</v>
      </c>
      <c r="G269" s="9" t="s">
        <v>60</v>
      </c>
      <c r="H269" s="9">
        <v>0</v>
      </c>
      <c r="I269" s="9">
        <v>100</v>
      </c>
      <c r="J269" s="9" t="s">
        <v>57</v>
      </c>
      <c r="K269" s="9">
        <v>5</v>
      </c>
      <c r="L269" s="9" t="s">
        <v>93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 t="s">
        <v>63</v>
      </c>
      <c r="U269" s="11">
        <v>40000</v>
      </c>
      <c r="V269" s="10">
        <v>0</v>
      </c>
      <c r="W269" s="10">
        <v>40000</v>
      </c>
      <c r="X269" s="10">
        <v>0</v>
      </c>
      <c r="Y269" s="10">
        <v>0</v>
      </c>
      <c r="Z269" s="9" t="s">
        <v>85</v>
      </c>
      <c r="AA269" s="8">
        <v>48615.600000000006</v>
      </c>
      <c r="AB269" s="8">
        <v>0</v>
      </c>
      <c r="AC269" s="8">
        <v>48615.600000000006</v>
      </c>
      <c r="AD269" s="8">
        <v>0</v>
      </c>
      <c r="AE269" s="8">
        <v>0</v>
      </c>
      <c r="AF269" s="8">
        <v>0</v>
      </c>
      <c r="AG269" s="1" t="s">
        <v>140</v>
      </c>
      <c r="AH269" s="1" t="s">
        <v>77</v>
      </c>
      <c r="AI269" s="1">
        <v>1</v>
      </c>
      <c r="AJ269" s="3" t="s">
        <v>63</v>
      </c>
      <c r="AK269" s="3">
        <v>0</v>
      </c>
      <c r="AL269" s="3">
        <v>0</v>
      </c>
      <c r="AM269" s="3">
        <v>0</v>
      </c>
      <c r="AN269" s="3">
        <v>0</v>
      </c>
      <c r="AO269" s="3" t="e">
        <v>#VALUE!</v>
      </c>
      <c r="AP269" s="3" t="e">
        <v>#VALUE!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106</v>
      </c>
      <c r="BD269" s="56">
        <v>3925.4396133333335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26</v>
      </c>
      <c r="F270" s="9">
        <v>43</v>
      </c>
      <c r="G270" s="9" t="s">
        <v>60</v>
      </c>
      <c r="H270" s="9">
        <v>0</v>
      </c>
      <c r="I270" s="9">
        <v>102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85</v>
      </c>
      <c r="AA270" s="8">
        <v>80425.290000000008</v>
      </c>
      <c r="AB270" s="8">
        <v>0</v>
      </c>
      <c r="AC270" s="8">
        <v>80425.290000000008</v>
      </c>
      <c r="AD270" s="8">
        <v>0</v>
      </c>
      <c r="AE270" s="8">
        <v>0</v>
      </c>
      <c r="AF270" s="8" t="s">
        <v>58</v>
      </c>
      <c r="AG270" s="1" t="s">
        <v>140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106</v>
      </c>
      <c r="BD270" s="56">
        <v>0</v>
      </c>
    </row>
    <row r="271" spans="1:56" ht="28.5" customHeight="1" x14ac:dyDescent="0.45">
      <c r="A271" s="3" t="s">
        <v>172</v>
      </c>
      <c r="B271" s="14" t="s">
        <v>172</v>
      </c>
      <c r="C271" s="9" t="s">
        <v>293</v>
      </c>
      <c r="D271" s="13" t="s">
        <v>61</v>
      </c>
      <c r="E271" s="9">
        <v>26</v>
      </c>
      <c r="F271" s="9">
        <v>43</v>
      </c>
      <c r="G271" s="9" t="s">
        <v>60</v>
      </c>
      <c r="H271" s="9" t="s">
        <v>66</v>
      </c>
      <c r="I271" s="9">
        <v>140</v>
      </c>
      <c r="J271" s="9" t="s">
        <v>57</v>
      </c>
      <c r="K271" s="9">
        <v>5</v>
      </c>
      <c r="L271" s="9" t="s">
        <v>93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261</v>
      </c>
      <c r="T271" s="12" t="s">
        <v>63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197</v>
      </c>
      <c r="AA271" s="8">
        <v>12433.3</v>
      </c>
      <c r="AB271" s="8">
        <v>3670</v>
      </c>
      <c r="AC271" s="8">
        <v>8763.2999999999993</v>
      </c>
      <c r="AD271" s="8">
        <v>3670</v>
      </c>
      <c r="AE271" s="8">
        <v>8763.2999999999993</v>
      </c>
      <c r="AF271" s="8">
        <v>0</v>
      </c>
      <c r="AG271" s="1" t="s">
        <v>140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65</v>
      </c>
      <c r="AY271" s="2">
        <v>0</v>
      </c>
      <c r="AZ271" s="2">
        <v>0</v>
      </c>
      <c r="BA271" s="2">
        <v>0</v>
      </c>
      <c r="BB271" s="2">
        <v>0</v>
      </c>
      <c r="BC271" s="1" t="s">
        <v>107</v>
      </c>
      <c r="BD271" s="56">
        <v>787.33381999999983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26</v>
      </c>
      <c r="F272" s="9">
        <v>43</v>
      </c>
      <c r="G272" s="9">
        <v>0</v>
      </c>
      <c r="H272" s="9">
        <v>0</v>
      </c>
      <c r="I272" s="9">
        <v>100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197</v>
      </c>
      <c r="AA272" s="8">
        <v>12433.3</v>
      </c>
      <c r="AB272" s="8">
        <v>3670</v>
      </c>
      <c r="AC272" s="8">
        <v>8763.2999999999993</v>
      </c>
      <c r="AD272" s="8">
        <v>3670</v>
      </c>
      <c r="AE272" s="8">
        <v>8763.2999999999993</v>
      </c>
      <c r="AF272" s="8" t="s">
        <v>58</v>
      </c>
      <c r="AG272" s="1" t="s">
        <v>143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107</v>
      </c>
      <c r="BD272" s="56">
        <v>0</v>
      </c>
    </row>
    <row r="273" spans="1:56" ht="28.5" customHeight="1" x14ac:dyDescent="0.45">
      <c r="A273" s="3">
        <v>45642</v>
      </c>
      <c r="B273" s="14" t="s">
        <v>512</v>
      </c>
      <c r="C273" s="9" t="s">
        <v>128</v>
      </c>
      <c r="D273" s="13" t="s">
        <v>59</v>
      </c>
      <c r="E273" s="9">
        <v>26</v>
      </c>
      <c r="F273" s="9">
        <v>43</v>
      </c>
      <c r="G273" s="9" t="s">
        <v>60</v>
      </c>
      <c r="H273" s="9">
        <v>0</v>
      </c>
      <c r="I273" s="9">
        <v>116</v>
      </c>
      <c r="J273" s="9" t="s">
        <v>57</v>
      </c>
      <c r="K273" s="9">
        <v>5</v>
      </c>
      <c r="L273" s="9" t="s">
        <v>93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129</v>
      </c>
      <c r="T273" s="12">
        <v>45665</v>
      </c>
      <c r="U273" s="11">
        <v>20000</v>
      </c>
      <c r="V273" s="10">
        <v>6920</v>
      </c>
      <c r="W273" s="10">
        <v>13080</v>
      </c>
      <c r="X273" s="10">
        <v>0</v>
      </c>
      <c r="Y273" s="10">
        <v>0</v>
      </c>
      <c r="Z273" s="9" t="s">
        <v>377</v>
      </c>
      <c r="AA273" s="8">
        <v>16262.7564</v>
      </c>
      <c r="AB273" s="8">
        <v>1510</v>
      </c>
      <c r="AC273" s="8">
        <v>14752.7564</v>
      </c>
      <c r="AD273" s="8">
        <v>0</v>
      </c>
      <c r="AE273" s="8">
        <v>0</v>
      </c>
      <c r="AF273" s="8">
        <v>0</v>
      </c>
      <c r="AG273" s="1" t="s">
        <v>141</v>
      </c>
      <c r="AH273" s="1" t="s">
        <v>77</v>
      </c>
      <c r="AI273" s="1">
        <v>1</v>
      </c>
      <c r="AJ273" s="3">
        <v>45665</v>
      </c>
      <c r="AK273" s="3">
        <v>0</v>
      </c>
      <c r="AL273" s="3">
        <v>0</v>
      </c>
      <c r="AM273" s="3">
        <v>0</v>
      </c>
      <c r="AN273" s="3">
        <v>0</v>
      </c>
      <c r="AO273" s="3">
        <v>45664</v>
      </c>
      <c r="AP273" s="3">
        <v>45660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105</v>
      </c>
      <c r="BD273" s="56">
        <v>1466.096147128889</v>
      </c>
    </row>
    <row r="274" spans="1:56" ht="28.5" customHeight="1" x14ac:dyDescent="0.45">
      <c r="A274" s="3">
        <v>45642</v>
      </c>
      <c r="B274" s="14" t="s">
        <v>513</v>
      </c>
      <c r="C274" s="9" t="s">
        <v>128</v>
      </c>
      <c r="D274" s="13" t="s">
        <v>59</v>
      </c>
      <c r="E274" s="9">
        <v>26</v>
      </c>
      <c r="F274" s="9">
        <v>43</v>
      </c>
      <c r="G274" s="9" t="s">
        <v>60</v>
      </c>
      <c r="H274" s="9">
        <v>0</v>
      </c>
      <c r="I274" s="9">
        <v>116</v>
      </c>
      <c r="J274" s="9" t="s">
        <v>57</v>
      </c>
      <c r="K274" s="9">
        <v>5</v>
      </c>
      <c r="L274" s="9" t="s">
        <v>93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129</v>
      </c>
      <c r="T274" s="12">
        <v>45674</v>
      </c>
      <c r="U274" s="11">
        <v>20000</v>
      </c>
      <c r="V274" s="10">
        <v>0</v>
      </c>
      <c r="W274" s="10">
        <v>20000</v>
      </c>
      <c r="X274" s="10">
        <v>0</v>
      </c>
      <c r="Y274" s="10">
        <v>0</v>
      </c>
      <c r="Z274" s="9" t="s">
        <v>377</v>
      </c>
      <c r="AA274" s="8">
        <v>24866.6</v>
      </c>
      <c r="AB274" s="8">
        <v>0</v>
      </c>
      <c r="AC274" s="8">
        <v>24866.6</v>
      </c>
      <c r="AD274" s="8">
        <v>0</v>
      </c>
      <c r="AE274" s="8">
        <v>0</v>
      </c>
      <c r="AF274" s="8">
        <v>0</v>
      </c>
      <c r="AG274" s="1" t="s">
        <v>141</v>
      </c>
      <c r="AH274" s="1" t="s">
        <v>77</v>
      </c>
      <c r="AI274" s="1">
        <v>1</v>
      </c>
      <c r="AJ274" s="3">
        <v>45674</v>
      </c>
      <c r="AK274" s="3">
        <v>0</v>
      </c>
      <c r="AL274" s="3">
        <v>0</v>
      </c>
      <c r="AM274" s="3">
        <v>0</v>
      </c>
      <c r="AN274" s="3">
        <v>0</v>
      </c>
      <c r="AO274" s="3">
        <v>45673</v>
      </c>
      <c r="AP274" s="3">
        <v>45669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105</v>
      </c>
      <c r="BD274" s="56">
        <v>2471.1874488888889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26</v>
      </c>
      <c r="F275" s="9">
        <v>43</v>
      </c>
      <c r="G275" s="9">
        <v>0</v>
      </c>
      <c r="H275" s="9">
        <v>0</v>
      </c>
      <c r="I275" s="9">
        <v>116</v>
      </c>
      <c r="J275" s="9" t="s">
        <v>57</v>
      </c>
      <c r="K275" s="9">
        <v>5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 t="s">
        <v>377</v>
      </c>
      <c r="AA275" s="8">
        <v>41129.356399999997</v>
      </c>
      <c r="AB275" s="8">
        <v>1510</v>
      </c>
      <c r="AC275" s="8">
        <v>39619.356399999997</v>
      </c>
      <c r="AD275" s="8">
        <v>0</v>
      </c>
      <c r="AE275" s="8">
        <v>0</v>
      </c>
      <c r="AF275" s="8" t="s">
        <v>58</v>
      </c>
      <c r="AG275" s="1" t="s">
        <v>140</v>
      </c>
      <c r="AH275" s="1">
        <v>0</v>
      </c>
      <c r="AI275" s="1" t="s">
        <v>15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378</v>
      </c>
      <c r="BD275" s="56">
        <v>0</v>
      </c>
    </row>
    <row r="276" spans="1:56" ht="28.5" customHeight="1" x14ac:dyDescent="0.45">
      <c r="A276" s="3">
        <v>45624</v>
      </c>
      <c r="B276" s="14" t="s">
        <v>380</v>
      </c>
      <c r="C276" s="9" t="s">
        <v>128</v>
      </c>
      <c r="D276" s="13" t="s">
        <v>191</v>
      </c>
      <c r="E276" s="9">
        <v>26</v>
      </c>
      <c r="F276" s="9">
        <v>43</v>
      </c>
      <c r="G276" s="9" t="s">
        <v>60</v>
      </c>
      <c r="H276" s="9" t="s">
        <v>66</v>
      </c>
      <c r="I276" s="9">
        <v>150</v>
      </c>
      <c r="J276" s="9" t="s">
        <v>57</v>
      </c>
      <c r="K276" s="9">
        <v>5</v>
      </c>
      <c r="L276" s="9" t="s">
        <v>93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129</v>
      </c>
      <c r="T276" s="12">
        <v>45672</v>
      </c>
      <c r="U276" s="11">
        <v>40000</v>
      </c>
      <c r="V276" s="10">
        <v>0</v>
      </c>
      <c r="W276" s="10">
        <v>40000</v>
      </c>
      <c r="X276" s="10">
        <v>0</v>
      </c>
      <c r="Y276" s="10">
        <v>42000</v>
      </c>
      <c r="Z276" s="9" t="s">
        <v>89</v>
      </c>
      <c r="AA276" s="8">
        <v>49733.2</v>
      </c>
      <c r="AB276" s="8">
        <v>6382</v>
      </c>
      <c r="AC276" s="8">
        <v>43351.199999999997</v>
      </c>
      <c r="AD276" s="8">
        <v>0</v>
      </c>
      <c r="AE276" s="8">
        <v>49733.2</v>
      </c>
      <c r="AF276" s="8" t="s">
        <v>590</v>
      </c>
      <c r="AG276" s="1" t="s">
        <v>140</v>
      </c>
      <c r="AH276" s="1" t="s">
        <v>68</v>
      </c>
      <c r="AI276" s="1">
        <v>4</v>
      </c>
      <c r="AJ276" s="3">
        <v>45672</v>
      </c>
      <c r="AK276" s="3">
        <v>45668</v>
      </c>
      <c r="AL276" s="3">
        <v>45662</v>
      </c>
      <c r="AM276" s="3">
        <v>45669</v>
      </c>
      <c r="AN276" s="3">
        <v>45670</v>
      </c>
      <c r="AO276" s="3">
        <v>45670</v>
      </c>
      <c r="AP276" s="3">
        <v>45667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108</v>
      </c>
      <c r="BD276" s="56">
        <v>4470.9537600000003</v>
      </c>
    </row>
    <row r="277" spans="1:56" ht="28.5" customHeight="1" x14ac:dyDescent="0.45">
      <c r="A277" s="3">
        <v>45659</v>
      </c>
      <c r="B277" s="14" t="s">
        <v>163</v>
      </c>
      <c r="C277" s="9" t="s">
        <v>128</v>
      </c>
      <c r="D277" s="13" t="s">
        <v>619</v>
      </c>
      <c r="E277" s="9">
        <v>26</v>
      </c>
      <c r="F277" s="9">
        <v>43</v>
      </c>
      <c r="G277" s="9" t="s">
        <v>60</v>
      </c>
      <c r="H277" s="9" t="s">
        <v>66</v>
      </c>
      <c r="I277" s="9">
        <v>150</v>
      </c>
      <c r="J277" s="9" t="s">
        <v>57</v>
      </c>
      <c r="K277" s="9">
        <v>5</v>
      </c>
      <c r="L277" s="9" t="s">
        <v>92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129</v>
      </c>
      <c r="T277" s="12">
        <v>45672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89</v>
      </c>
      <c r="AA277" s="8">
        <v>12433.3</v>
      </c>
      <c r="AB277" s="8">
        <v>0</v>
      </c>
      <c r="AC277" s="8">
        <v>12433.3</v>
      </c>
      <c r="AD277" s="8">
        <v>0</v>
      </c>
      <c r="AE277" s="8">
        <v>12433.3</v>
      </c>
      <c r="AF277" s="8" t="s">
        <v>590</v>
      </c>
      <c r="AG277" s="1" t="s">
        <v>143</v>
      </c>
      <c r="AH277" s="1" t="s">
        <v>68</v>
      </c>
      <c r="AI277" s="1">
        <v>4</v>
      </c>
      <c r="AJ277" s="3">
        <v>45672</v>
      </c>
      <c r="AK277" s="3">
        <v>45668</v>
      </c>
      <c r="AL277" s="3">
        <v>45662</v>
      </c>
      <c r="AM277" s="3">
        <v>45669</v>
      </c>
      <c r="AN277" s="3">
        <v>45670</v>
      </c>
      <c r="AO277" s="3">
        <v>45670</v>
      </c>
      <c r="AP277" s="3">
        <v>45667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65</v>
      </c>
      <c r="AY277" s="2">
        <v>0</v>
      </c>
      <c r="AZ277" s="2">
        <v>0</v>
      </c>
      <c r="BA277" s="2">
        <v>0</v>
      </c>
      <c r="BB277" s="2">
        <v>0</v>
      </c>
      <c r="BC277" s="1" t="s">
        <v>108</v>
      </c>
      <c r="BD277" s="56">
        <v>1282.2876733333333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26</v>
      </c>
      <c r="F278" s="9">
        <v>43</v>
      </c>
      <c r="G278" s="9">
        <v>0</v>
      </c>
      <c r="H278" s="9">
        <v>0</v>
      </c>
      <c r="I278" s="9">
        <v>120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89</v>
      </c>
      <c r="AA278" s="8">
        <v>62166.5</v>
      </c>
      <c r="AB278" s="8">
        <v>6382</v>
      </c>
      <c r="AC278" s="8">
        <v>55784.5</v>
      </c>
      <c r="AD278" s="8">
        <v>0</v>
      </c>
      <c r="AE278" s="8">
        <v>62166.5</v>
      </c>
      <c r="AF278" s="8" t="s">
        <v>58</v>
      </c>
      <c r="AG278" s="1" t="s">
        <v>141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0</v>
      </c>
    </row>
    <row r="279" spans="1:56" ht="28.5" customHeight="1" x14ac:dyDescent="0.45">
      <c r="A279" s="3">
        <v>45650</v>
      </c>
      <c r="B279" s="14" t="s">
        <v>602</v>
      </c>
      <c r="C279" s="9" t="s">
        <v>603</v>
      </c>
      <c r="D279" s="13" t="s">
        <v>59</v>
      </c>
      <c r="E279" s="9">
        <v>28</v>
      </c>
      <c r="F279" s="9">
        <v>39</v>
      </c>
      <c r="G279" s="9" t="s">
        <v>60</v>
      </c>
      <c r="H279" s="9">
        <v>0</v>
      </c>
      <c r="I279" s="9">
        <v>105</v>
      </c>
      <c r="J279" s="9" t="s">
        <v>57</v>
      </c>
      <c r="K279" s="9">
        <v>5</v>
      </c>
      <c r="L279" s="9" t="s">
        <v>93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45663</v>
      </c>
      <c r="U279" s="11">
        <v>5000</v>
      </c>
      <c r="V279" s="10">
        <v>5027</v>
      </c>
      <c r="W279" s="10">
        <v>0</v>
      </c>
      <c r="X279" s="10">
        <v>0</v>
      </c>
      <c r="Y279" s="10">
        <v>0</v>
      </c>
      <c r="Z279" s="9" t="s">
        <v>160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 t="s">
        <v>140</v>
      </c>
      <c r="AH279" s="1" t="s">
        <v>77</v>
      </c>
      <c r="AI279" s="1">
        <v>1</v>
      </c>
      <c r="AJ279" s="3">
        <v>45663</v>
      </c>
      <c r="AK279" s="3">
        <v>0</v>
      </c>
      <c r="AL279" s="3">
        <v>0</v>
      </c>
      <c r="AM279" s="3">
        <v>0</v>
      </c>
      <c r="AN279" s="3">
        <v>0</v>
      </c>
      <c r="AO279" s="3">
        <v>45662</v>
      </c>
      <c r="AP279" s="3">
        <v>45658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108</v>
      </c>
      <c r="BD279" s="56">
        <v>0</v>
      </c>
    </row>
    <row r="280" spans="1:56" ht="28.5" customHeight="1" x14ac:dyDescent="0.45">
      <c r="A280" s="3">
        <v>45630</v>
      </c>
      <c r="B280" s="14" t="s">
        <v>423</v>
      </c>
      <c r="C280" s="9" t="s">
        <v>198</v>
      </c>
      <c r="D280" s="13" t="s">
        <v>199</v>
      </c>
      <c r="E280" s="9">
        <v>28</v>
      </c>
      <c r="F280" s="9">
        <v>41</v>
      </c>
      <c r="G280" s="9" t="s">
        <v>60</v>
      </c>
      <c r="H280" s="9">
        <v>0</v>
      </c>
      <c r="I280" s="9">
        <v>120</v>
      </c>
      <c r="J280" s="9" t="s">
        <v>78</v>
      </c>
      <c r="K280" s="9">
        <v>3</v>
      </c>
      <c r="L280" s="9" t="s">
        <v>93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45673</v>
      </c>
      <c r="U280" s="11">
        <v>20000</v>
      </c>
      <c r="V280" s="10">
        <v>1238</v>
      </c>
      <c r="W280" s="10">
        <v>18762</v>
      </c>
      <c r="X280" s="10">
        <v>0</v>
      </c>
      <c r="Y280" s="10">
        <v>19700.100000000002</v>
      </c>
      <c r="Z280" s="9" t="s">
        <v>160</v>
      </c>
      <c r="AA280" s="8">
        <v>22278.936900000001</v>
      </c>
      <c r="AB280" s="8">
        <v>15010</v>
      </c>
      <c r="AC280" s="8">
        <v>7268.9369000000006</v>
      </c>
      <c r="AD280" s="8">
        <v>0</v>
      </c>
      <c r="AE280" s="8">
        <v>0</v>
      </c>
      <c r="AF280" s="8">
        <v>0</v>
      </c>
      <c r="AG280" s="1">
        <v>0</v>
      </c>
      <c r="AH280" s="1" t="s">
        <v>200</v>
      </c>
      <c r="AI280" s="1">
        <v>2</v>
      </c>
      <c r="AJ280" s="3">
        <v>45673</v>
      </c>
      <c r="AK280" s="3">
        <v>0</v>
      </c>
      <c r="AL280" s="3">
        <v>45664</v>
      </c>
      <c r="AM280" s="3">
        <v>45671</v>
      </c>
      <c r="AN280" s="3">
        <v>0</v>
      </c>
      <c r="AO280" s="3">
        <v>45672</v>
      </c>
      <c r="AP280" s="3">
        <v>45668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108</v>
      </c>
      <c r="BD280" s="56">
        <v>816.94774159444466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28</v>
      </c>
      <c r="F281" s="9">
        <v>43</v>
      </c>
      <c r="G281" s="9">
        <v>0</v>
      </c>
      <c r="H281" s="9">
        <v>0</v>
      </c>
      <c r="I281" s="9">
        <v>130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160</v>
      </c>
      <c r="AA281" s="8">
        <v>22278.936900000001</v>
      </c>
      <c r="AB281" s="8">
        <v>15010</v>
      </c>
      <c r="AC281" s="8">
        <v>7268.9369000000006</v>
      </c>
      <c r="AD281" s="8">
        <v>0</v>
      </c>
      <c r="AE281" s="8">
        <v>0</v>
      </c>
      <c r="AF281" s="8" t="s">
        <v>58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201</v>
      </c>
      <c r="BD281" s="56">
        <v>0</v>
      </c>
    </row>
  </sheetData>
  <autoFilter ref="A5:BD28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1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41E6-A4DE-43C2-956D-49ADA326E112}">
  <sheetPr>
    <tabColor rgb="FFFFFF00"/>
  </sheetPr>
  <dimension ref="A1:BD230"/>
  <sheetViews>
    <sheetView zoomScale="80" zoomScaleNormal="80" workbookViewId="0">
      <selection activeCell="P18" sqref="P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45659</v>
      </c>
      <c r="E3" s="79" t="s">
        <v>52</v>
      </c>
      <c r="F3" s="79"/>
      <c r="G3" s="80">
        <v>16.07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140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45659</v>
      </c>
      <c r="B10" s="14" t="s">
        <v>604</v>
      </c>
      <c r="C10" s="9" t="s">
        <v>605</v>
      </c>
      <c r="D10" s="13" t="s">
        <v>606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93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71</v>
      </c>
      <c r="T10" s="12">
        <v>45668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170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141</v>
      </c>
      <c r="AH10" s="1" t="s">
        <v>72</v>
      </c>
      <c r="AI10" s="1">
        <v>3</v>
      </c>
      <c r="AJ10" s="3">
        <v>45668</v>
      </c>
      <c r="AK10" s="3">
        <v>0</v>
      </c>
      <c r="AL10" s="3">
        <v>45658</v>
      </c>
      <c r="AM10" s="3">
        <v>45665</v>
      </c>
      <c r="AN10" s="3">
        <v>45666</v>
      </c>
      <c r="AO10" s="3">
        <v>45666</v>
      </c>
      <c r="AP10" s="3">
        <v>45663</v>
      </c>
      <c r="AQ10" s="3">
        <v>45667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1417.6755999999998</v>
      </c>
    </row>
    <row r="11" spans="1:56" ht="28.5" customHeight="1" x14ac:dyDescent="0.45">
      <c r="A11" s="3">
        <v>0</v>
      </c>
      <c r="B11" s="14">
        <v>0</v>
      </c>
      <c r="C11" s="9" t="s">
        <v>411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170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 t="s">
        <v>58</v>
      </c>
      <c r="AG11" s="1" t="s">
        <v>141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45609</v>
      </c>
      <c r="B12" s="14" t="s">
        <v>325</v>
      </c>
      <c r="C12" s="9" t="s">
        <v>230</v>
      </c>
      <c r="D12" s="13" t="s">
        <v>309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10000</v>
      </c>
      <c r="V12" s="10">
        <v>0</v>
      </c>
      <c r="W12" s="10">
        <v>10000</v>
      </c>
      <c r="X12" s="10">
        <v>10100</v>
      </c>
      <c r="Y12" s="10">
        <v>0</v>
      </c>
      <c r="Z12" s="9" t="s">
        <v>177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45632</v>
      </c>
      <c r="B13" s="14" t="s">
        <v>435</v>
      </c>
      <c r="C13" s="9" t="s">
        <v>230</v>
      </c>
      <c r="D13" s="13" t="s">
        <v>429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4400.55</v>
      </c>
      <c r="AE13" s="8">
        <v>0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45659</v>
      </c>
      <c r="B14" s="14" t="s">
        <v>607</v>
      </c>
      <c r="C14" s="9" t="s">
        <v>608</v>
      </c>
      <c r="D14" s="13" t="s">
        <v>609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45672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>
        <v>0</v>
      </c>
      <c r="AG14" s="1" t="s">
        <v>140</v>
      </c>
      <c r="AH14" s="1" t="s">
        <v>68</v>
      </c>
      <c r="AI14" s="1">
        <v>4</v>
      </c>
      <c r="AJ14" s="3">
        <v>45672</v>
      </c>
      <c r="AK14" s="3">
        <v>45668</v>
      </c>
      <c r="AL14" s="3">
        <v>45662</v>
      </c>
      <c r="AM14" s="3">
        <v>45669</v>
      </c>
      <c r="AN14" s="3">
        <v>45670</v>
      </c>
      <c r="AO14" s="3">
        <v>45670</v>
      </c>
      <c r="AP14" s="3">
        <v>45667</v>
      </c>
      <c r="AQ14" s="3">
        <v>45671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281.63520000000005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589</v>
      </c>
      <c r="AE15" s="8">
        <v>3811.55</v>
      </c>
      <c r="AF15" s="8">
        <v>0</v>
      </c>
      <c r="AG15" s="1" t="s">
        <v>141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13201.650000000001</v>
      </c>
      <c r="AB16" s="8">
        <v>8801.1</v>
      </c>
      <c r="AC16" s="8">
        <v>4400.55</v>
      </c>
      <c r="AD16" s="8">
        <v>4989.55</v>
      </c>
      <c r="AE16" s="8">
        <v>8212.1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45635</v>
      </c>
      <c r="B17" s="14" t="s">
        <v>431</v>
      </c>
      <c r="C17" s="9" t="s">
        <v>432</v>
      </c>
      <c r="D17" s="13" t="s">
        <v>433</v>
      </c>
      <c r="E17" s="9">
        <v>19</v>
      </c>
      <c r="F17" s="9">
        <v>32</v>
      </c>
      <c r="G17" s="9" t="s">
        <v>60</v>
      </c>
      <c r="H17" s="9">
        <v>0</v>
      </c>
      <c r="I17" s="9">
        <v>64</v>
      </c>
      <c r="J17" s="9" t="s">
        <v>57</v>
      </c>
      <c r="K17" s="9">
        <v>5</v>
      </c>
      <c r="L17" s="9" t="s">
        <v>93</v>
      </c>
      <c r="M17" s="10">
        <v>20</v>
      </c>
      <c r="N17" s="9">
        <v>35</v>
      </c>
      <c r="O17" s="9">
        <v>40</v>
      </c>
      <c r="P17" s="10">
        <v>0</v>
      </c>
      <c r="Q17" s="10">
        <v>0</v>
      </c>
      <c r="R17" s="10">
        <v>0</v>
      </c>
      <c r="S17" s="9" t="s">
        <v>67</v>
      </c>
      <c r="T17" s="12">
        <v>45661</v>
      </c>
      <c r="U17" s="11">
        <v>10000</v>
      </c>
      <c r="V17" s="10">
        <v>10233</v>
      </c>
      <c r="W17" s="10">
        <v>0</v>
      </c>
      <c r="X17" s="10">
        <v>10000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45661</v>
      </c>
      <c r="AK17" s="3">
        <v>0</v>
      </c>
      <c r="AL17" s="3">
        <v>45651</v>
      </c>
      <c r="AM17" s="3">
        <v>45658</v>
      </c>
      <c r="AN17" s="3">
        <v>45659</v>
      </c>
      <c r="AO17" s="3">
        <v>45659</v>
      </c>
      <c r="AP17" s="3">
        <v>45656</v>
      </c>
      <c r="AQ17" s="3">
        <v>45660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45639</v>
      </c>
      <c r="B18" s="14" t="s">
        <v>566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12598.774649999999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6580</v>
      </c>
      <c r="AC19" s="8">
        <v>33346.190149999995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2421.6744313377781</v>
      </c>
    </row>
    <row r="20" spans="1:56" ht="28.5" customHeight="1" x14ac:dyDescent="0.45">
      <c r="A20" s="3">
        <v>45646</v>
      </c>
      <c r="B20" s="14" t="s">
        <v>568</v>
      </c>
      <c r="C20" s="9" t="s">
        <v>249</v>
      </c>
      <c r="D20" s="13" t="s">
        <v>289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999.17219519999981</v>
      </c>
      <c r="Q20" s="10">
        <v>0</v>
      </c>
      <c r="R20" s="10">
        <v>999.17219519999981</v>
      </c>
      <c r="S20" s="9" t="s">
        <v>156</v>
      </c>
      <c r="T20" s="12">
        <v>45670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223</v>
      </c>
      <c r="AA20" s="8">
        <v>24726.9</v>
      </c>
      <c r="AB20" s="8">
        <v>0</v>
      </c>
      <c r="AC20" s="8">
        <v>24726.9</v>
      </c>
      <c r="AD20" s="8">
        <v>0</v>
      </c>
      <c r="AE20" s="8">
        <v>0</v>
      </c>
      <c r="AF20" s="8">
        <v>0</v>
      </c>
      <c r="AG20" s="1" t="s">
        <v>141</v>
      </c>
      <c r="AH20" s="1" t="s">
        <v>72</v>
      </c>
      <c r="AI20" s="1">
        <v>3</v>
      </c>
      <c r="AJ20" s="3">
        <v>45670</v>
      </c>
      <c r="AK20" s="3">
        <v>0</v>
      </c>
      <c r="AL20" s="3">
        <v>45660</v>
      </c>
      <c r="AM20" s="3">
        <v>45667</v>
      </c>
      <c r="AN20" s="3">
        <v>45668</v>
      </c>
      <c r="AO20" s="3">
        <v>45668</v>
      </c>
      <c r="AP20" s="3">
        <v>45665</v>
      </c>
      <c r="AQ20" s="3">
        <v>45669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1795.7224266666669</v>
      </c>
    </row>
    <row r="21" spans="1:56" ht="28.5" customHeight="1" x14ac:dyDescent="0.45">
      <c r="A21" s="3">
        <v>45659</v>
      </c>
      <c r="B21" s="14" t="s">
        <v>610</v>
      </c>
      <c r="C21" s="9" t="s">
        <v>611</v>
      </c>
      <c r="D21" s="13" t="s">
        <v>612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92</v>
      </c>
      <c r="M21" s="10">
        <v>20</v>
      </c>
      <c r="N21" s="9">
        <v>35</v>
      </c>
      <c r="O21" s="9">
        <v>40</v>
      </c>
      <c r="P21" s="10">
        <v>86.348214399999989</v>
      </c>
      <c r="Q21" s="10">
        <v>0</v>
      </c>
      <c r="R21" s="10">
        <v>86.348214399999989</v>
      </c>
      <c r="S21" s="9" t="s">
        <v>71</v>
      </c>
      <c r="T21" s="12">
        <v>45672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223</v>
      </c>
      <c r="AA21" s="8">
        <v>4679.9500000000007</v>
      </c>
      <c r="AB21" s="8">
        <v>0</v>
      </c>
      <c r="AC21" s="8">
        <v>4679.9500000000007</v>
      </c>
      <c r="AD21" s="8">
        <v>0</v>
      </c>
      <c r="AE21" s="8">
        <v>0</v>
      </c>
      <c r="AF21" s="8">
        <v>0</v>
      </c>
      <c r="AG21" s="1" t="s">
        <v>140</v>
      </c>
      <c r="AH21" s="1" t="s">
        <v>72</v>
      </c>
      <c r="AI21" s="1">
        <v>3</v>
      </c>
      <c r="AJ21" s="3">
        <v>45672</v>
      </c>
      <c r="AK21" s="3">
        <v>0</v>
      </c>
      <c r="AL21" s="3">
        <v>45662</v>
      </c>
      <c r="AM21" s="3">
        <v>45669</v>
      </c>
      <c r="AN21" s="3">
        <v>45670</v>
      </c>
      <c r="AO21" s="3">
        <v>45670</v>
      </c>
      <c r="AP21" s="3">
        <v>45667</v>
      </c>
      <c r="AQ21" s="3">
        <v>45671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339.86836888888894</v>
      </c>
    </row>
    <row r="22" spans="1:56" ht="28.5" customHeight="1" x14ac:dyDescent="0.45">
      <c r="A22" s="3">
        <v>45651</v>
      </c>
      <c r="B22" s="14" t="s">
        <v>569</v>
      </c>
      <c r="C22" s="9" t="s">
        <v>175</v>
      </c>
      <c r="D22" s="13" t="s">
        <v>387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176</v>
      </c>
      <c r="T22" s="12">
        <v>45672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45672</v>
      </c>
      <c r="AK22" s="3">
        <v>0</v>
      </c>
      <c r="AL22" s="3">
        <v>45663</v>
      </c>
      <c r="AM22" s="3">
        <v>45670</v>
      </c>
      <c r="AN22" s="3">
        <v>45671</v>
      </c>
      <c r="AO22" s="3">
        <v>45671</v>
      </c>
      <c r="AP22" s="3">
        <v>45667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45639</v>
      </c>
      <c r="B23" s="14" t="s">
        <v>567</v>
      </c>
      <c r="C23" s="9" t="s">
        <v>175</v>
      </c>
      <c r="D23" s="13" t="s">
        <v>157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45672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223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45672</v>
      </c>
      <c r="AK23" s="3">
        <v>0</v>
      </c>
      <c r="AL23" s="3">
        <v>45663</v>
      </c>
      <c r="AM23" s="3">
        <v>45670</v>
      </c>
      <c r="AN23" s="3">
        <v>45671</v>
      </c>
      <c r="AO23" s="3">
        <v>45671</v>
      </c>
      <c r="AP23" s="3">
        <v>45667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3195.7771999999995</v>
      </c>
    </row>
    <row r="24" spans="1:56" ht="28.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223</v>
      </c>
      <c r="AA24" s="8">
        <v>143539.51479999998</v>
      </c>
      <c r="AB24" s="8">
        <v>19178.774649999999</v>
      </c>
      <c r="AC24" s="8">
        <v>124360.74015</v>
      </c>
      <c r="AD24" s="8">
        <v>0</v>
      </c>
      <c r="AE24" s="8">
        <v>0</v>
      </c>
      <c r="AF24" s="8" t="s">
        <v>58</v>
      </c>
      <c r="AG24" s="1" t="s">
        <v>141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0</v>
      </c>
    </row>
    <row r="25" spans="1:56" ht="28.5" customHeight="1" x14ac:dyDescent="0.45">
      <c r="A25" s="3">
        <v>45649</v>
      </c>
      <c r="B25" s="14" t="s">
        <v>281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188</v>
      </c>
      <c r="T25" s="12">
        <v>45663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0</v>
      </c>
      <c r="AC25" s="8">
        <v>8801.1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45663</v>
      </c>
      <c r="AK25" s="3">
        <v>0</v>
      </c>
      <c r="AL25" s="3">
        <v>45654</v>
      </c>
      <c r="AM25" s="3">
        <v>45661</v>
      </c>
      <c r="AN25" s="3">
        <v>45662</v>
      </c>
      <c r="AO25" s="3">
        <v>45662</v>
      </c>
      <c r="AP25" s="3">
        <v>45658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662.93796800000007</v>
      </c>
    </row>
    <row r="26" spans="1:56" ht="28.5" customHeight="1" x14ac:dyDescent="0.45">
      <c r="A26" s="3">
        <v>45659</v>
      </c>
      <c r="B26" s="14" t="s">
        <v>541</v>
      </c>
      <c r="C26" s="9" t="s">
        <v>73</v>
      </c>
      <c r="D26" s="13" t="s">
        <v>388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188</v>
      </c>
      <c r="T26" s="12">
        <v>45663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233</v>
      </c>
      <c r="AA26" s="8">
        <v>17602.2</v>
      </c>
      <c r="AB26" s="8">
        <v>14980</v>
      </c>
      <c r="AC26" s="8">
        <v>2622.2000000000007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45663</v>
      </c>
      <c r="AK26" s="3">
        <v>0</v>
      </c>
      <c r="AL26" s="3">
        <v>45654</v>
      </c>
      <c r="AM26" s="3">
        <v>45661</v>
      </c>
      <c r="AN26" s="3">
        <v>45662</v>
      </c>
      <c r="AO26" s="3">
        <v>45662</v>
      </c>
      <c r="AP26" s="3">
        <v>45658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197.5157582222223</v>
      </c>
    </row>
    <row r="27" spans="1:56" ht="28.5" customHeight="1" x14ac:dyDescent="0.45">
      <c r="A27" s="3">
        <v>45646</v>
      </c>
      <c r="B27" s="14" t="s">
        <v>539</v>
      </c>
      <c r="C27" s="9" t="s">
        <v>73</v>
      </c>
      <c r="D27" s="13" t="s">
        <v>540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45666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233</v>
      </c>
      <c r="AA27" s="8">
        <v>4679.9500000000007</v>
      </c>
      <c r="AB27" s="8">
        <v>0</v>
      </c>
      <c r="AC27" s="8">
        <v>4679.9500000000007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352.51463377777782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257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45666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45666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45666</v>
      </c>
      <c r="AK29" s="3">
        <v>0</v>
      </c>
      <c r="AL29" s="3">
        <v>45657</v>
      </c>
      <c r="AM29" s="3">
        <v>45664</v>
      </c>
      <c r="AN29" s="3">
        <v>45665</v>
      </c>
      <c r="AO29" s="3">
        <v>45665</v>
      </c>
      <c r="AP29" s="3">
        <v>45661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45666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45666</v>
      </c>
      <c r="AK30" s="3">
        <v>0</v>
      </c>
      <c r="AL30" s="3">
        <v>45657</v>
      </c>
      <c r="AM30" s="3">
        <v>45664</v>
      </c>
      <c r="AN30" s="3">
        <v>45665</v>
      </c>
      <c r="AO30" s="3">
        <v>45665</v>
      </c>
      <c r="AP30" s="3">
        <v>45661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45666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233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45666</v>
      </c>
      <c r="AK31" s="3">
        <v>0</v>
      </c>
      <c r="AL31" s="3">
        <v>45657</v>
      </c>
      <c r="AM31" s="3">
        <v>45664</v>
      </c>
      <c r="AN31" s="3">
        <v>45665</v>
      </c>
      <c r="AO31" s="3">
        <v>45665</v>
      </c>
      <c r="AP31" s="3">
        <v>45661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662.93796800000007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229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45666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45666</v>
      </c>
      <c r="AK32" s="3">
        <v>0</v>
      </c>
      <c r="AL32" s="3">
        <v>45657</v>
      </c>
      <c r="AM32" s="3">
        <v>45664</v>
      </c>
      <c r="AN32" s="3">
        <v>45665</v>
      </c>
      <c r="AO32" s="3">
        <v>45665</v>
      </c>
      <c r="AP32" s="3">
        <v>45661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45659</v>
      </c>
      <c r="B33" s="14" t="s">
        <v>541</v>
      </c>
      <c r="C33" s="9" t="s">
        <v>73</v>
      </c>
      <c r="D33" s="13" t="s">
        <v>388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45667</v>
      </c>
      <c r="U33" s="11">
        <v>20000</v>
      </c>
      <c r="V33" s="10">
        <v>0</v>
      </c>
      <c r="W33" s="10">
        <v>20000</v>
      </c>
      <c r="X33" s="10">
        <v>0</v>
      </c>
      <c r="Y33" s="10">
        <v>21000</v>
      </c>
      <c r="Z33" s="9" t="s">
        <v>233</v>
      </c>
      <c r="AA33" s="8">
        <v>17602.2</v>
      </c>
      <c r="AB33" s="8">
        <v>0</v>
      </c>
      <c r="AC33" s="8">
        <v>17602.2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45667</v>
      </c>
      <c r="AK33" s="3">
        <v>0</v>
      </c>
      <c r="AL33" s="3">
        <v>45658</v>
      </c>
      <c r="AM33" s="3">
        <v>45665</v>
      </c>
      <c r="AN33" s="3">
        <v>45666</v>
      </c>
      <c r="AO33" s="3">
        <v>45666</v>
      </c>
      <c r="AP33" s="3">
        <v>45662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1325.8759360000001</v>
      </c>
    </row>
    <row r="34" spans="1:56" ht="28.5" customHeight="1" x14ac:dyDescent="0.45">
      <c r="A34" s="3">
        <v>45649</v>
      </c>
      <c r="B34" s="14" t="s">
        <v>541</v>
      </c>
      <c r="C34" s="9" t="s">
        <v>73</v>
      </c>
      <c r="D34" s="13" t="s">
        <v>543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331.46898400000003</v>
      </c>
    </row>
    <row r="35" spans="1:56" ht="28.5" customHeight="1" x14ac:dyDescent="0.45">
      <c r="A35" s="3">
        <v>45649</v>
      </c>
      <c r="B35" s="14" t="s">
        <v>541</v>
      </c>
      <c r="C35" s="9" t="s">
        <v>73</v>
      </c>
      <c r="D35" s="13" t="s">
        <v>544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331.46898400000003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366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45668</v>
      </c>
      <c r="AK36" s="3">
        <v>0</v>
      </c>
      <c r="AL36" s="3">
        <v>45659</v>
      </c>
      <c r="AM36" s="3">
        <v>45666</v>
      </c>
      <c r="AN36" s="3">
        <v>45667</v>
      </c>
      <c r="AO36" s="3">
        <v>45667</v>
      </c>
      <c r="AP36" s="3">
        <v>45663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281</v>
      </c>
      <c r="C37" s="9" t="s">
        <v>73</v>
      </c>
      <c r="D37" s="13" t="s">
        <v>299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45668</v>
      </c>
      <c r="AK37" s="3">
        <v>0</v>
      </c>
      <c r="AL37" s="3">
        <v>45659</v>
      </c>
      <c r="AM37" s="3">
        <v>45666</v>
      </c>
      <c r="AN37" s="3">
        <v>45667</v>
      </c>
      <c r="AO37" s="3">
        <v>45667</v>
      </c>
      <c r="AP37" s="3">
        <v>45663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281</v>
      </c>
      <c r="C38" s="9" t="s">
        <v>73</v>
      </c>
      <c r="D38" s="13" t="s">
        <v>370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45668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45668</v>
      </c>
      <c r="AK38" s="3">
        <v>0</v>
      </c>
      <c r="AL38" s="3">
        <v>45659</v>
      </c>
      <c r="AM38" s="3">
        <v>45666</v>
      </c>
      <c r="AN38" s="3">
        <v>45667</v>
      </c>
      <c r="AO38" s="3">
        <v>45667</v>
      </c>
      <c r="AP38" s="3">
        <v>45663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45646</v>
      </c>
      <c r="B39" s="14" t="s">
        <v>545</v>
      </c>
      <c r="C39" s="9" t="s">
        <v>73</v>
      </c>
      <c r="D39" s="13" t="s">
        <v>388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45668</v>
      </c>
      <c r="AK39" s="3">
        <v>0</v>
      </c>
      <c r="AL39" s="3">
        <v>45659</v>
      </c>
      <c r="AM39" s="3">
        <v>45666</v>
      </c>
      <c r="AN39" s="3">
        <v>45667</v>
      </c>
      <c r="AO39" s="3">
        <v>45667</v>
      </c>
      <c r="AP39" s="3">
        <v>45663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352.51463377777782</v>
      </c>
    </row>
    <row r="40" spans="1:56" ht="28.5" customHeight="1" x14ac:dyDescent="0.45">
      <c r="A40" s="3">
        <v>45646</v>
      </c>
      <c r="B40" s="14" t="s">
        <v>545</v>
      </c>
      <c r="C40" s="9" t="s">
        <v>73</v>
      </c>
      <c r="D40" s="13" t="s">
        <v>546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45668</v>
      </c>
      <c r="AK40" s="3">
        <v>0</v>
      </c>
      <c r="AL40" s="3">
        <v>45659</v>
      </c>
      <c r="AM40" s="3">
        <v>45666</v>
      </c>
      <c r="AN40" s="3">
        <v>45667</v>
      </c>
      <c r="AO40" s="3">
        <v>45667</v>
      </c>
      <c r="AP40" s="3">
        <v>45663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352.51463377777782</v>
      </c>
    </row>
    <row r="41" spans="1:56" ht="28.5" customHeight="1" x14ac:dyDescent="0.45">
      <c r="A41" s="3">
        <v>45652</v>
      </c>
      <c r="B41" s="14" t="s">
        <v>613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45670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233</v>
      </c>
      <c r="AA41" s="8">
        <v>17602.2</v>
      </c>
      <c r="AB41" s="8">
        <v>10000</v>
      </c>
      <c r="AC41" s="8">
        <v>7602.2000000000007</v>
      </c>
      <c r="AD41" s="8">
        <v>0</v>
      </c>
      <c r="AE41" s="8">
        <v>0</v>
      </c>
      <c r="AF41" s="8">
        <v>0</v>
      </c>
      <c r="AG41" s="1" t="s">
        <v>141</v>
      </c>
      <c r="AH41" s="1" t="s">
        <v>77</v>
      </c>
      <c r="AI41" s="1">
        <v>1</v>
      </c>
      <c r="AJ41" s="3">
        <v>45670</v>
      </c>
      <c r="AK41" s="3">
        <v>0</v>
      </c>
      <c r="AL41" s="3">
        <v>0</v>
      </c>
      <c r="AM41" s="3">
        <v>0</v>
      </c>
      <c r="AN41" s="3">
        <v>0</v>
      </c>
      <c r="AO41" s="3">
        <v>45669</v>
      </c>
      <c r="AP41" s="3">
        <v>45665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572.63149155555573</v>
      </c>
    </row>
    <row r="42" spans="1:56" ht="28.5" customHeight="1" x14ac:dyDescent="0.45">
      <c r="A42" s="3">
        <v>45652</v>
      </c>
      <c r="B42" s="14" t="s">
        <v>614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45670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141</v>
      </c>
      <c r="AH42" s="1" t="s">
        <v>77</v>
      </c>
      <c r="AI42" s="1">
        <v>1</v>
      </c>
      <c r="AJ42" s="3">
        <v>45670</v>
      </c>
      <c r="AK42" s="3">
        <v>0</v>
      </c>
      <c r="AL42" s="3">
        <v>0</v>
      </c>
      <c r="AM42" s="3">
        <v>0</v>
      </c>
      <c r="AN42" s="3">
        <v>0</v>
      </c>
      <c r="AO42" s="3">
        <v>45669</v>
      </c>
      <c r="AP42" s="3">
        <v>45665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1325.8759360000001</v>
      </c>
    </row>
    <row r="43" spans="1:56" ht="28.5" customHeight="1" x14ac:dyDescent="0.45">
      <c r="A43" s="3">
        <v>45649</v>
      </c>
      <c r="B43" s="14" t="s">
        <v>541</v>
      </c>
      <c r="C43" s="9" t="s">
        <v>73</v>
      </c>
      <c r="D43" s="13" t="s">
        <v>298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229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662.93796800000007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45671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45671</v>
      </c>
      <c r="AK45" s="3">
        <v>0</v>
      </c>
      <c r="AL45" s="3">
        <v>45662</v>
      </c>
      <c r="AM45" s="3">
        <v>45669</v>
      </c>
      <c r="AN45" s="3">
        <v>45670</v>
      </c>
      <c r="AO45" s="3">
        <v>45670</v>
      </c>
      <c r="AP45" s="3">
        <v>45666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547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45671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45671</v>
      </c>
      <c r="AK46" s="3">
        <v>0</v>
      </c>
      <c r="AL46" s="3">
        <v>45662</v>
      </c>
      <c r="AM46" s="3">
        <v>45669</v>
      </c>
      <c r="AN46" s="3">
        <v>45670</v>
      </c>
      <c r="AO46" s="3">
        <v>45670</v>
      </c>
      <c r="AP46" s="3">
        <v>45666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281</v>
      </c>
      <c r="C47" s="9" t="s">
        <v>73</v>
      </c>
      <c r="D47" s="13" t="s">
        <v>257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45671</v>
      </c>
      <c r="AK47" s="3">
        <v>0</v>
      </c>
      <c r="AL47" s="3">
        <v>45662</v>
      </c>
      <c r="AM47" s="3">
        <v>45669</v>
      </c>
      <c r="AN47" s="3">
        <v>45670</v>
      </c>
      <c r="AO47" s="3">
        <v>45670</v>
      </c>
      <c r="AP47" s="3">
        <v>45666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317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45671</v>
      </c>
      <c r="AK48" s="3">
        <v>0</v>
      </c>
      <c r="AL48" s="3">
        <v>45662</v>
      </c>
      <c r="AM48" s="3">
        <v>45669</v>
      </c>
      <c r="AN48" s="3">
        <v>45670</v>
      </c>
      <c r="AO48" s="3">
        <v>45670</v>
      </c>
      <c r="AP48" s="3">
        <v>45666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548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188</v>
      </c>
      <c r="T49" s="12">
        <v>45671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45671</v>
      </c>
      <c r="AK49" s="3">
        <v>0</v>
      </c>
      <c r="AL49" s="3">
        <v>45662</v>
      </c>
      <c r="AM49" s="3">
        <v>45669</v>
      </c>
      <c r="AN49" s="3">
        <v>45670</v>
      </c>
      <c r="AO49" s="3">
        <v>45670</v>
      </c>
      <c r="AP49" s="3">
        <v>45666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45646</v>
      </c>
      <c r="B50" s="14" t="s">
        <v>549</v>
      </c>
      <c r="C50" s="9" t="s">
        <v>73</v>
      </c>
      <c r="D50" s="13" t="s">
        <v>300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45671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9359.9000000000015</v>
      </c>
      <c r="AB50" s="8">
        <v>0</v>
      </c>
      <c r="AC50" s="8">
        <v>9359.9000000000015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45671</v>
      </c>
      <c r="AK50" s="3">
        <v>0</v>
      </c>
      <c r="AL50" s="3">
        <v>45662</v>
      </c>
      <c r="AM50" s="3">
        <v>45669</v>
      </c>
      <c r="AN50" s="3">
        <v>45670</v>
      </c>
      <c r="AO50" s="3">
        <v>45670</v>
      </c>
      <c r="AP50" s="3">
        <v>45666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705.02926755555563</v>
      </c>
    </row>
    <row r="51" spans="1:56" ht="28.5" customHeight="1" x14ac:dyDescent="0.45">
      <c r="A51" s="3">
        <v>45659</v>
      </c>
      <c r="B51" s="14" t="s">
        <v>615</v>
      </c>
      <c r="C51" s="9" t="s">
        <v>73</v>
      </c>
      <c r="D51" s="13" t="s">
        <v>388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188</v>
      </c>
      <c r="T51" s="12">
        <v>45672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45672</v>
      </c>
      <c r="AK51" s="3">
        <v>0</v>
      </c>
      <c r="AL51" s="3">
        <v>45663</v>
      </c>
      <c r="AM51" s="3">
        <v>45670</v>
      </c>
      <c r="AN51" s="3">
        <v>45671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705.02926755555563</v>
      </c>
    </row>
    <row r="52" spans="1:56" ht="28.5" customHeight="1" x14ac:dyDescent="0.45">
      <c r="A52" s="3">
        <v>45659</v>
      </c>
      <c r="B52" s="14" t="s">
        <v>541</v>
      </c>
      <c r="C52" s="9" t="s">
        <v>73</v>
      </c>
      <c r="D52" s="13" t="s">
        <v>388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188</v>
      </c>
      <c r="T52" s="12">
        <v>45672</v>
      </c>
      <c r="U52" s="11">
        <v>25000</v>
      </c>
      <c r="V52" s="10">
        <v>0</v>
      </c>
      <c r="W52" s="10">
        <v>25000</v>
      </c>
      <c r="X52" s="10">
        <v>0</v>
      </c>
      <c r="Y52" s="10">
        <v>26250</v>
      </c>
      <c r="Z52" s="9" t="s">
        <v>233</v>
      </c>
      <c r="AA52" s="8">
        <v>22002.749999999996</v>
      </c>
      <c r="AB52" s="8">
        <v>0</v>
      </c>
      <c r="AC52" s="8">
        <v>22002.749999999996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45672</v>
      </c>
      <c r="AK52" s="3">
        <v>0</v>
      </c>
      <c r="AL52" s="3">
        <v>45663</v>
      </c>
      <c r="AM52" s="3">
        <v>45670</v>
      </c>
      <c r="AN52" s="3">
        <v>45671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1657.34492</v>
      </c>
    </row>
    <row r="53" spans="1:56" ht="28.5" customHeight="1" x14ac:dyDescent="0.45">
      <c r="A53" s="3">
        <v>45659</v>
      </c>
      <c r="B53" s="14" t="s">
        <v>615</v>
      </c>
      <c r="C53" s="9" t="s">
        <v>73</v>
      </c>
      <c r="D53" s="13" t="s">
        <v>388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188</v>
      </c>
      <c r="T53" s="12">
        <v>45672</v>
      </c>
      <c r="U53" s="11">
        <v>15000</v>
      </c>
      <c r="V53" s="10">
        <v>0</v>
      </c>
      <c r="W53" s="10">
        <v>15000</v>
      </c>
      <c r="X53" s="10">
        <v>0</v>
      </c>
      <c r="Y53" s="10">
        <v>15750</v>
      </c>
      <c r="Z53" s="9" t="s">
        <v>233</v>
      </c>
      <c r="AA53" s="8">
        <v>14039.85</v>
      </c>
      <c r="AB53" s="8">
        <v>0</v>
      </c>
      <c r="AC53" s="8">
        <v>14039.85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45672</v>
      </c>
      <c r="AK53" s="3">
        <v>0</v>
      </c>
      <c r="AL53" s="3">
        <v>45663</v>
      </c>
      <c r="AM53" s="3">
        <v>45670</v>
      </c>
      <c r="AN53" s="3">
        <v>45671</v>
      </c>
      <c r="AO53" s="3">
        <v>45671</v>
      </c>
      <c r="AP53" s="3">
        <v>45667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1057.5439013333332</v>
      </c>
    </row>
    <row r="54" spans="1:56" ht="28.5" customHeight="1" x14ac:dyDescent="0.45">
      <c r="A54" s="3">
        <v>45659</v>
      </c>
      <c r="B54" s="14" t="s">
        <v>281</v>
      </c>
      <c r="C54" s="9" t="s">
        <v>73</v>
      </c>
      <c r="D54" s="13" t="s">
        <v>297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188</v>
      </c>
      <c r="T54" s="12">
        <v>45672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233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45672</v>
      </c>
      <c r="AK54" s="3">
        <v>0</v>
      </c>
      <c r="AL54" s="3">
        <v>45663</v>
      </c>
      <c r="AM54" s="3">
        <v>45670</v>
      </c>
      <c r="AN54" s="3">
        <v>45671</v>
      </c>
      <c r="AO54" s="3">
        <v>45671</v>
      </c>
      <c r="AP54" s="3">
        <v>45667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662.93796800000007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550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188</v>
      </c>
      <c r="T55" s="12">
        <v>45673</v>
      </c>
      <c r="U55" s="11">
        <v>3000</v>
      </c>
      <c r="V55" s="10">
        <v>0</v>
      </c>
      <c r="W55" s="10">
        <v>3000</v>
      </c>
      <c r="X55" s="10">
        <v>0</v>
      </c>
      <c r="Y55" s="10">
        <v>3150</v>
      </c>
      <c r="Z55" s="9" t="s">
        <v>233</v>
      </c>
      <c r="AA55" s="8">
        <v>2640.33</v>
      </c>
      <c r="AB55" s="8">
        <v>0</v>
      </c>
      <c r="AC55" s="8">
        <v>2640.33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45673</v>
      </c>
      <c r="AK55" s="3">
        <v>0</v>
      </c>
      <c r="AL55" s="3">
        <v>45664</v>
      </c>
      <c r="AM55" s="3">
        <v>45671</v>
      </c>
      <c r="AN55" s="3">
        <v>45672</v>
      </c>
      <c r="AO55" s="3">
        <v>45672</v>
      </c>
      <c r="AP55" s="3">
        <v>45668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198.88139040000004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370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188</v>
      </c>
      <c r="T56" s="12">
        <v>45673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141</v>
      </c>
      <c r="AH56" s="1" t="s">
        <v>74</v>
      </c>
      <c r="AI56" s="1">
        <v>2</v>
      </c>
      <c r="AJ56" s="3">
        <v>45673</v>
      </c>
      <c r="AK56" s="3">
        <v>0</v>
      </c>
      <c r="AL56" s="3">
        <v>45664</v>
      </c>
      <c r="AM56" s="3">
        <v>45671</v>
      </c>
      <c r="AN56" s="3">
        <v>45672</v>
      </c>
      <c r="AO56" s="3">
        <v>45672</v>
      </c>
      <c r="AP56" s="3">
        <v>45668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>
        <v>997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188</v>
      </c>
      <c r="T57" s="12">
        <v>45673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141</v>
      </c>
      <c r="AH57" s="1" t="s">
        <v>74</v>
      </c>
      <c r="AI57" s="1">
        <v>2</v>
      </c>
      <c r="AJ57" s="3">
        <v>45673</v>
      </c>
      <c r="AK57" s="3">
        <v>0</v>
      </c>
      <c r="AL57" s="3">
        <v>45664</v>
      </c>
      <c r="AM57" s="3">
        <v>45671</v>
      </c>
      <c r="AN57" s="3">
        <v>45672</v>
      </c>
      <c r="AO57" s="3">
        <v>45672</v>
      </c>
      <c r="AP57" s="3">
        <v>45668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45646</v>
      </c>
      <c r="B58" s="14" t="s">
        <v>551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45673</v>
      </c>
      <c r="U58" s="11">
        <v>5000</v>
      </c>
      <c r="V58" s="10">
        <v>0</v>
      </c>
      <c r="W58" s="10">
        <v>5000</v>
      </c>
      <c r="X58" s="10">
        <v>0</v>
      </c>
      <c r="Y58" s="10">
        <v>0</v>
      </c>
      <c r="Z58" s="9" t="s">
        <v>233</v>
      </c>
      <c r="AA58" s="8">
        <v>5238.75</v>
      </c>
      <c r="AB58" s="8">
        <v>0</v>
      </c>
      <c r="AC58" s="8">
        <v>5238.75</v>
      </c>
      <c r="AD58" s="8">
        <v>0</v>
      </c>
      <c r="AE58" s="8">
        <v>0</v>
      </c>
      <c r="AF58" s="8">
        <v>0</v>
      </c>
      <c r="AG58" s="1" t="s">
        <v>141</v>
      </c>
      <c r="AH58" s="1" t="s">
        <v>77</v>
      </c>
      <c r="AI58" s="1">
        <v>1</v>
      </c>
      <c r="AJ58" s="3">
        <v>45673</v>
      </c>
      <c r="AK58" s="3">
        <v>0</v>
      </c>
      <c r="AL58" s="3">
        <v>0</v>
      </c>
      <c r="AM58" s="3">
        <v>0</v>
      </c>
      <c r="AN58" s="3">
        <v>0</v>
      </c>
      <c r="AO58" s="3">
        <v>45672</v>
      </c>
      <c r="AP58" s="3">
        <v>45668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394.60593333333333</v>
      </c>
    </row>
    <row r="59" spans="1:56" ht="28.5" customHeight="1" x14ac:dyDescent="0.45">
      <c r="A59" s="3">
        <v>45649</v>
      </c>
      <c r="B59" s="14" t="s">
        <v>281</v>
      </c>
      <c r="C59" s="9" t="s">
        <v>73</v>
      </c>
      <c r="D59" s="13" t="s">
        <v>298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188</v>
      </c>
      <c r="T59" s="12">
        <v>45674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233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>
        <v>0</v>
      </c>
      <c r="AG59" s="1" t="s">
        <v>141</v>
      </c>
      <c r="AH59" s="1" t="s">
        <v>74</v>
      </c>
      <c r="AI59" s="1">
        <v>2</v>
      </c>
      <c r="AJ59" s="3">
        <v>45674</v>
      </c>
      <c r="AK59" s="3">
        <v>0</v>
      </c>
      <c r="AL59" s="3">
        <v>45665</v>
      </c>
      <c r="AM59" s="3">
        <v>45672</v>
      </c>
      <c r="AN59" s="3">
        <v>45673</v>
      </c>
      <c r="AO59" s="3">
        <v>45673</v>
      </c>
      <c r="AP59" s="3">
        <v>45669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331.46898400000003</v>
      </c>
    </row>
    <row r="60" spans="1:56" ht="28.5" customHeight="1" x14ac:dyDescent="0.45">
      <c r="A60" s="3">
        <v>45649</v>
      </c>
      <c r="B60" s="14" t="s">
        <v>281</v>
      </c>
      <c r="C60" s="9" t="s">
        <v>73</v>
      </c>
      <c r="D60" s="13" t="s">
        <v>370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45674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233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>
        <v>0</v>
      </c>
      <c r="AG60" s="1" t="s">
        <v>141</v>
      </c>
      <c r="AH60" s="1" t="s">
        <v>74</v>
      </c>
      <c r="AI60" s="1">
        <v>2</v>
      </c>
      <c r="AJ60" s="3">
        <v>45674</v>
      </c>
      <c r="AK60" s="3">
        <v>0</v>
      </c>
      <c r="AL60" s="3">
        <v>45665</v>
      </c>
      <c r="AM60" s="3">
        <v>45672</v>
      </c>
      <c r="AN60" s="3">
        <v>45673</v>
      </c>
      <c r="AO60" s="3">
        <v>45673</v>
      </c>
      <c r="AP60" s="3">
        <v>45669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662.93796800000007</v>
      </c>
    </row>
    <row r="61" spans="1:56" ht="28.5" customHeight="1" x14ac:dyDescent="0.45">
      <c r="A61" s="3">
        <v>45649</v>
      </c>
      <c r="B61" s="14" t="s">
        <v>281</v>
      </c>
      <c r="C61" s="9" t="s">
        <v>73</v>
      </c>
      <c r="D61" s="13" t="s">
        <v>297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188</v>
      </c>
      <c r="T61" s="12">
        <v>45674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233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>
        <v>0</v>
      </c>
      <c r="AG61" s="1" t="s">
        <v>141</v>
      </c>
      <c r="AH61" s="1" t="s">
        <v>74</v>
      </c>
      <c r="AI61" s="1">
        <v>2</v>
      </c>
      <c r="AJ61" s="3">
        <v>45674</v>
      </c>
      <c r="AK61" s="3">
        <v>0</v>
      </c>
      <c r="AL61" s="3">
        <v>45665</v>
      </c>
      <c r="AM61" s="3">
        <v>45672</v>
      </c>
      <c r="AN61" s="3">
        <v>45673</v>
      </c>
      <c r="AO61" s="3">
        <v>45673</v>
      </c>
      <c r="AP61" s="3">
        <v>45669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234</v>
      </c>
      <c r="BD61" s="56">
        <v>662.93796800000007</v>
      </c>
    </row>
    <row r="62" spans="1:56" ht="28.5" customHeight="1" x14ac:dyDescent="0.45">
      <c r="A62" s="3">
        <v>45649</v>
      </c>
      <c r="B62" s="14" t="s">
        <v>541</v>
      </c>
      <c r="C62" s="9" t="s">
        <v>73</v>
      </c>
      <c r="D62" s="13" t="s">
        <v>297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188</v>
      </c>
      <c r="T62" s="12">
        <v>45675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233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>
        <v>0</v>
      </c>
      <c r="AG62" s="1" t="s">
        <v>141</v>
      </c>
      <c r="AH62" s="1" t="s">
        <v>74</v>
      </c>
      <c r="AI62" s="1">
        <v>2</v>
      </c>
      <c r="AJ62" s="3">
        <v>45675</v>
      </c>
      <c r="AK62" s="3">
        <v>0</v>
      </c>
      <c r="AL62" s="3">
        <v>45666</v>
      </c>
      <c r="AM62" s="3">
        <v>45673</v>
      </c>
      <c r="AN62" s="3">
        <v>45674</v>
      </c>
      <c r="AO62" s="3">
        <v>45674</v>
      </c>
      <c r="AP62" s="3">
        <v>45670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234</v>
      </c>
      <c r="BD62" s="56">
        <v>662.93796800000007</v>
      </c>
    </row>
    <row r="63" spans="1:56" ht="28.5" customHeight="1" x14ac:dyDescent="0.45">
      <c r="A63" s="3">
        <v>45649</v>
      </c>
      <c r="B63" s="14" t="s">
        <v>541</v>
      </c>
      <c r="C63" s="9" t="s">
        <v>73</v>
      </c>
      <c r="D63" s="13" t="s">
        <v>548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188</v>
      </c>
      <c r="T63" s="12">
        <v>45675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233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>
        <v>0</v>
      </c>
      <c r="AG63" s="1" t="s">
        <v>141</v>
      </c>
      <c r="AH63" s="1" t="s">
        <v>74</v>
      </c>
      <c r="AI63" s="1">
        <v>2</v>
      </c>
      <c r="AJ63" s="3">
        <v>45675</v>
      </c>
      <c r="AK63" s="3">
        <v>0</v>
      </c>
      <c r="AL63" s="3">
        <v>45666</v>
      </c>
      <c r="AM63" s="3">
        <v>45673</v>
      </c>
      <c r="AN63" s="3">
        <v>45674</v>
      </c>
      <c r="AO63" s="3">
        <v>45674</v>
      </c>
      <c r="AP63" s="3">
        <v>45670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234</v>
      </c>
      <c r="BD63" s="56">
        <v>331.46898400000003</v>
      </c>
    </row>
    <row r="64" spans="1:56" ht="28.5" customHeight="1" x14ac:dyDescent="0.45">
      <c r="A64" s="3">
        <v>45649</v>
      </c>
      <c r="B64" s="14" t="s">
        <v>541</v>
      </c>
      <c r="C64" s="9" t="s">
        <v>73</v>
      </c>
      <c r="D64" s="13" t="s">
        <v>257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188</v>
      </c>
      <c r="T64" s="12">
        <v>45678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233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>
        <v>0</v>
      </c>
      <c r="AG64" s="1" t="s">
        <v>141</v>
      </c>
      <c r="AH64" s="1" t="s">
        <v>74</v>
      </c>
      <c r="AI64" s="1">
        <v>2</v>
      </c>
      <c r="AJ64" s="3">
        <v>45678</v>
      </c>
      <c r="AK64" s="3">
        <v>0</v>
      </c>
      <c r="AL64" s="3">
        <v>45669</v>
      </c>
      <c r="AM64" s="3">
        <v>45676</v>
      </c>
      <c r="AN64" s="3">
        <v>45677</v>
      </c>
      <c r="AO64" s="3">
        <v>45677</v>
      </c>
      <c r="AP64" s="3">
        <v>45673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234</v>
      </c>
      <c r="BD64" s="56">
        <v>331.46898400000003</v>
      </c>
    </row>
    <row r="65" spans="1:56" ht="28.5" customHeight="1" x14ac:dyDescent="0.45">
      <c r="A65" s="3">
        <v>45649</v>
      </c>
      <c r="B65" s="14" t="s">
        <v>541</v>
      </c>
      <c r="C65" s="9" t="s">
        <v>73</v>
      </c>
      <c r="D65" s="13" t="s">
        <v>291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188</v>
      </c>
      <c r="T65" s="12">
        <v>45678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233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>
        <v>45678</v>
      </c>
      <c r="AK65" s="3">
        <v>0</v>
      </c>
      <c r="AL65" s="3">
        <v>45669</v>
      </c>
      <c r="AM65" s="3">
        <v>45676</v>
      </c>
      <c r="AN65" s="3">
        <v>45677</v>
      </c>
      <c r="AO65" s="3">
        <v>45677</v>
      </c>
      <c r="AP65" s="3">
        <v>45673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234</v>
      </c>
      <c r="BD65" s="56">
        <v>331.46898400000003</v>
      </c>
    </row>
    <row r="66" spans="1:56" ht="28.5" customHeight="1" x14ac:dyDescent="0.45">
      <c r="A66" s="3">
        <v>45649</v>
      </c>
      <c r="B66" s="14" t="s">
        <v>541</v>
      </c>
      <c r="C66" s="9" t="s">
        <v>73</v>
      </c>
      <c r="D66" s="13" t="s">
        <v>416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188</v>
      </c>
      <c r="T66" s="12">
        <v>45678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233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>
        <v>0</v>
      </c>
      <c r="AG66" s="1" t="s">
        <v>143</v>
      </c>
      <c r="AH66" s="1" t="s">
        <v>74</v>
      </c>
      <c r="AI66" s="1">
        <v>2</v>
      </c>
      <c r="AJ66" s="3">
        <v>45678</v>
      </c>
      <c r="AK66" s="3">
        <v>0</v>
      </c>
      <c r="AL66" s="3">
        <v>45669</v>
      </c>
      <c r="AM66" s="3">
        <v>45676</v>
      </c>
      <c r="AN66" s="3">
        <v>45677</v>
      </c>
      <c r="AO66" s="3">
        <v>45677</v>
      </c>
      <c r="AP66" s="3">
        <v>45673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234</v>
      </c>
      <c r="BD66" s="56">
        <v>331.46898400000003</v>
      </c>
    </row>
    <row r="67" spans="1:56" ht="28.5" customHeight="1" x14ac:dyDescent="0.45">
      <c r="A67" s="3">
        <v>45649</v>
      </c>
      <c r="B67" s="14" t="s">
        <v>541</v>
      </c>
      <c r="C67" s="9" t="s">
        <v>73</v>
      </c>
      <c r="D67" s="13" t="s">
        <v>543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188</v>
      </c>
      <c r="T67" s="12">
        <v>45678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233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61</v>
      </c>
      <c r="AH67" s="1" t="s">
        <v>74</v>
      </c>
      <c r="AI67" s="1">
        <v>2</v>
      </c>
      <c r="AJ67" s="3">
        <v>45678</v>
      </c>
      <c r="AK67" s="3">
        <v>0</v>
      </c>
      <c r="AL67" s="3">
        <v>45669</v>
      </c>
      <c r="AM67" s="3">
        <v>45676</v>
      </c>
      <c r="AN67" s="3">
        <v>45677</v>
      </c>
      <c r="AO67" s="3">
        <v>45677</v>
      </c>
      <c r="AP67" s="3">
        <v>45673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234</v>
      </c>
      <c r="BD67" s="56">
        <v>331.46898400000003</v>
      </c>
    </row>
    <row r="68" spans="1:56" ht="28.5" customHeight="1" x14ac:dyDescent="0.45">
      <c r="A68" s="3">
        <v>45649</v>
      </c>
      <c r="B68" s="14" t="s">
        <v>541</v>
      </c>
      <c r="C68" s="9" t="s">
        <v>73</v>
      </c>
      <c r="D68" s="13" t="s">
        <v>544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188</v>
      </c>
      <c r="T68" s="12">
        <v>45678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233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140</v>
      </c>
      <c r="AH68" s="1" t="s">
        <v>74</v>
      </c>
      <c r="AI68" s="1">
        <v>2</v>
      </c>
      <c r="AJ68" s="3">
        <v>45678</v>
      </c>
      <c r="AK68" s="3">
        <v>0</v>
      </c>
      <c r="AL68" s="3">
        <v>45669</v>
      </c>
      <c r="AM68" s="3">
        <v>45676</v>
      </c>
      <c r="AN68" s="3">
        <v>45677</v>
      </c>
      <c r="AO68" s="3">
        <v>45677</v>
      </c>
      <c r="AP68" s="3">
        <v>45673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234</v>
      </c>
      <c r="BD68" s="56">
        <v>331.46898400000003</v>
      </c>
    </row>
    <row r="69" spans="1:56" ht="28.5" customHeight="1" x14ac:dyDescent="0.45">
      <c r="A69" s="3">
        <v>45652</v>
      </c>
      <c r="B69" s="14" t="s">
        <v>614</v>
      </c>
      <c r="C69" s="9" t="s">
        <v>73</v>
      </c>
      <c r="D69" s="13" t="s">
        <v>59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188</v>
      </c>
      <c r="T69" s="12">
        <v>45679</v>
      </c>
      <c r="U69" s="11">
        <v>20000</v>
      </c>
      <c r="V69" s="10">
        <v>0</v>
      </c>
      <c r="W69" s="10">
        <v>20000</v>
      </c>
      <c r="X69" s="10">
        <v>0</v>
      </c>
      <c r="Y69" s="10">
        <v>0</v>
      </c>
      <c r="Z69" s="9" t="s">
        <v>233</v>
      </c>
      <c r="AA69" s="8">
        <v>17602.2</v>
      </c>
      <c r="AB69" s="8">
        <v>0</v>
      </c>
      <c r="AC69" s="8">
        <v>17602.2</v>
      </c>
      <c r="AD69" s="8">
        <v>0</v>
      </c>
      <c r="AE69" s="8">
        <v>0</v>
      </c>
      <c r="AF69" s="8">
        <v>0</v>
      </c>
      <c r="AG69" s="1" t="s">
        <v>140</v>
      </c>
      <c r="AH69" s="1" t="s">
        <v>77</v>
      </c>
      <c r="AI69" s="1">
        <v>1</v>
      </c>
      <c r="AJ69" s="3">
        <v>45679</v>
      </c>
      <c r="AK69" s="3">
        <v>0</v>
      </c>
      <c r="AL69" s="3">
        <v>0</v>
      </c>
      <c r="AM69" s="3">
        <v>0</v>
      </c>
      <c r="AN69" s="3">
        <v>0</v>
      </c>
      <c r="AO69" s="3">
        <v>45678</v>
      </c>
      <c r="AP69" s="3">
        <v>45674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234</v>
      </c>
      <c r="BD69" s="56">
        <v>1325.8759360000001</v>
      </c>
    </row>
    <row r="70" spans="1:56" ht="28.5" customHeight="1" x14ac:dyDescent="0.45">
      <c r="A70" s="3" t="s">
        <v>172</v>
      </c>
      <c r="B70" s="14" t="s">
        <v>172</v>
      </c>
      <c r="C70" s="9" t="s">
        <v>73</v>
      </c>
      <c r="D70" s="13" t="s">
        <v>61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188</v>
      </c>
      <c r="T70" s="12">
        <v>45682</v>
      </c>
      <c r="U70" s="11">
        <v>300000</v>
      </c>
      <c r="V70" s="10">
        <v>0</v>
      </c>
      <c r="W70" s="10">
        <v>300000</v>
      </c>
      <c r="X70" s="10">
        <v>0</v>
      </c>
      <c r="Y70" s="10">
        <v>315000</v>
      </c>
      <c r="Z70" s="9" t="s">
        <v>233</v>
      </c>
      <c r="AA70" s="8">
        <v>264033</v>
      </c>
      <c r="AB70" s="8">
        <v>0</v>
      </c>
      <c r="AC70" s="8">
        <v>264033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45682</v>
      </c>
      <c r="AK70" s="3">
        <v>0</v>
      </c>
      <c r="AL70" s="3">
        <v>45673</v>
      </c>
      <c r="AM70" s="3">
        <v>45680</v>
      </c>
      <c r="AN70" s="3">
        <v>45681</v>
      </c>
      <c r="AO70" s="3">
        <v>45681</v>
      </c>
      <c r="AP70" s="3">
        <v>45677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234</v>
      </c>
      <c r="BD70" s="56">
        <v>19888.139040000002</v>
      </c>
    </row>
    <row r="71" spans="1:56" ht="28.5" customHeight="1" x14ac:dyDescent="0.45">
      <c r="A71" s="3">
        <v>0</v>
      </c>
      <c r="B71" s="14">
        <v>0</v>
      </c>
      <c r="C71" s="9">
        <v>0</v>
      </c>
      <c r="D71" s="13">
        <v>0</v>
      </c>
      <c r="E71" s="9">
        <v>19</v>
      </c>
      <c r="F71" s="9">
        <v>30</v>
      </c>
      <c r="G71" s="9">
        <v>0</v>
      </c>
      <c r="H71" s="9">
        <v>0</v>
      </c>
      <c r="I71" s="9">
        <v>63</v>
      </c>
      <c r="J71" s="9" t="s">
        <v>78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233</v>
      </c>
      <c r="AA71" s="8">
        <v>604747.32999999984</v>
      </c>
      <c r="AB71" s="8">
        <v>24980</v>
      </c>
      <c r="AC71" s="8">
        <v>579767.32999999984</v>
      </c>
      <c r="AD71" s="8">
        <v>0</v>
      </c>
      <c r="AE71" s="8">
        <v>0</v>
      </c>
      <c r="AF71" s="8" t="s">
        <v>58</v>
      </c>
      <c r="AG71" s="1" t="s">
        <v>140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235</v>
      </c>
      <c r="BD71" s="56">
        <v>0</v>
      </c>
    </row>
    <row r="72" spans="1:56" ht="28.5" customHeight="1" x14ac:dyDescent="0.45">
      <c r="A72" s="3">
        <v>45611</v>
      </c>
      <c r="B72" s="14" t="s">
        <v>340</v>
      </c>
      <c r="C72" s="9" t="s">
        <v>181</v>
      </c>
      <c r="D72" s="13" t="s">
        <v>335</v>
      </c>
      <c r="E72" s="9">
        <v>19</v>
      </c>
      <c r="F72" s="9">
        <v>34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127</v>
      </c>
      <c r="T72" s="12" t="s">
        <v>63</v>
      </c>
      <c r="U72" s="11">
        <v>248</v>
      </c>
      <c r="V72" s="10">
        <v>0</v>
      </c>
      <c r="W72" s="10">
        <v>248</v>
      </c>
      <c r="X72" s="10">
        <v>6200</v>
      </c>
      <c r="Y72" s="10">
        <v>0</v>
      </c>
      <c r="Z72" s="9" t="s">
        <v>133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319</v>
      </c>
      <c r="BD72" s="56">
        <v>0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34</v>
      </c>
      <c r="G73" s="9" t="s">
        <v>60</v>
      </c>
      <c r="H73" s="9">
        <v>0</v>
      </c>
      <c r="I73" s="9">
        <v>80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133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58</v>
      </c>
      <c r="AG73" s="1" t="s">
        <v>140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320</v>
      </c>
      <c r="BD73" s="56">
        <v>0</v>
      </c>
    </row>
    <row r="74" spans="1:56" ht="28.5" customHeight="1" x14ac:dyDescent="0.45">
      <c r="A74" s="3">
        <v>45646</v>
      </c>
      <c r="B74" s="14" t="s">
        <v>570</v>
      </c>
      <c r="C74" s="9" t="s">
        <v>181</v>
      </c>
      <c r="D74" s="13" t="s">
        <v>59</v>
      </c>
      <c r="E74" s="9">
        <v>20</v>
      </c>
      <c r="F74" s="9">
        <v>37</v>
      </c>
      <c r="G74" s="9" t="s">
        <v>60</v>
      </c>
      <c r="H74" s="9">
        <v>0</v>
      </c>
      <c r="I74" s="9">
        <v>65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>
        <v>45663</v>
      </c>
      <c r="U74" s="11">
        <v>18300</v>
      </c>
      <c r="V74" s="10">
        <v>0</v>
      </c>
      <c r="W74" s="10">
        <v>18300</v>
      </c>
      <c r="X74" s="10">
        <v>0</v>
      </c>
      <c r="Y74" s="10">
        <v>0</v>
      </c>
      <c r="Z74" s="9" t="s">
        <v>180</v>
      </c>
      <c r="AA74" s="8">
        <v>19685.127</v>
      </c>
      <c r="AB74" s="8">
        <v>0</v>
      </c>
      <c r="AC74" s="8">
        <v>19685.127</v>
      </c>
      <c r="AD74" s="8">
        <v>0</v>
      </c>
      <c r="AE74" s="8">
        <v>0</v>
      </c>
      <c r="AF74" s="8">
        <v>0</v>
      </c>
      <c r="AG74" s="1" t="s">
        <v>143</v>
      </c>
      <c r="AH74" s="1" t="s">
        <v>77</v>
      </c>
      <c r="AI74" s="1">
        <v>1</v>
      </c>
      <c r="AJ74" s="3">
        <v>45663</v>
      </c>
      <c r="AK74" s="3">
        <v>0</v>
      </c>
      <c r="AL74" s="3">
        <v>0</v>
      </c>
      <c r="AM74" s="3">
        <v>0</v>
      </c>
      <c r="AN74" s="3">
        <v>0</v>
      </c>
      <c r="AO74" s="3">
        <v>45662</v>
      </c>
      <c r="AP74" s="3">
        <v>45658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1208.4480741666664</v>
      </c>
    </row>
    <row r="75" spans="1:56" ht="28.5" customHeight="1" x14ac:dyDescent="0.45">
      <c r="A75" s="3" t="s">
        <v>172</v>
      </c>
      <c r="B75" s="14" t="s">
        <v>172</v>
      </c>
      <c r="C75" s="9" t="s">
        <v>373</v>
      </c>
      <c r="D75" s="13" t="s">
        <v>374</v>
      </c>
      <c r="E75" s="9">
        <v>20</v>
      </c>
      <c r="F75" s="9">
        <v>32</v>
      </c>
      <c r="G75" s="9" t="s">
        <v>60</v>
      </c>
      <c r="H75" s="9">
        <v>0</v>
      </c>
      <c r="I75" s="9">
        <v>60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 t="s">
        <v>63</v>
      </c>
      <c r="U75" s="11">
        <v>15000</v>
      </c>
      <c r="V75" s="10">
        <v>0</v>
      </c>
      <c r="W75" s="10">
        <v>15000</v>
      </c>
      <c r="X75" s="10">
        <v>0</v>
      </c>
      <c r="Y75" s="10">
        <v>15750</v>
      </c>
      <c r="Z75" s="9" t="s">
        <v>180</v>
      </c>
      <c r="AA75" s="8">
        <v>14039.85</v>
      </c>
      <c r="AB75" s="8">
        <v>0</v>
      </c>
      <c r="AC75" s="8">
        <v>14039.85</v>
      </c>
      <c r="AD75" s="8">
        <v>0</v>
      </c>
      <c r="AE75" s="8">
        <v>0</v>
      </c>
      <c r="AF75" s="8">
        <v>0</v>
      </c>
      <c r="AG75" s="1" t="s">
        <v>141</v>
      </c>
      <c r="AH75" s="1" t="s">
        <v>74</v>
      </c>
      <c r="AI75" s="1">
        <v>2</v>
      </c>
      <c r="AJ75" s="3" t="s">
        <v>63</v>
      </c>
      <c r="AK75" s="3">
        <v>0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861.89079166666647</v>
      </c>
    </row>
    <row r="76" spans="1:56" ht="28.5" customHeight="1" x14ac:dyDescent="0.45">
      <c r="A76" s="3">
        <v>0</v>
      </c>
      <c r="B76" s="14">
        <v>0</v>
      </c>
      <c r="C76" s="9">
        <v>0</v>
      </c>
      <c r="D76" s="13">
        <v>0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>
        <v>0</v>
      </c>
      <c r="W76" s="10">
        <v>0</v>
      </c>
      <c r="X76" s="10">
        <v>0</v>
      </c>
      <c r="Y76" s="10">
        <v>0</v>
      </c>
      <c r="Z76" s="9" t="s">
        <v>180</v>
      </c>
      <c r="AA76" s="8">
        <v>33724.976999999999</v>
      </c>
      <c r="AB76" s="8">
        <v>0</v>
      </c>
      <c r="AC76" s="8">
        <v>33724.976999999999</v>
      </c>
      <c r="AD76" s="8">
        <v>0</v>
      </c>
      <c r="AE76" s="8">
        <v>0</v>
      </c>
      <c r="AF76" s="8" t="s">
        <v>58</v>
      </c>
      <c r="AG76" s="1" t="s">
        <v>143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45">
      <c r="A77" s="3">
        <v>45638</v>
      </c>
      <c r="B77" s="14" t="s">
        <v>479</v>
      </c>
      <c r="C77" s="9" t="s">
        <v>86</v>
      </c>
      <c r="D77" s="13" t="s">
        <v>59</v>
      </c>
      <c r="E77" s="9">
        <v>20</v>
      </c>
      <c r="F77" s="9">
        <v>39</v>
      </c>
      <c r="G77" s="9" t="s">
        <v>60</v>
      </c>
      <c r="H77" s="9">
        <v>0</v>
      </c>
      <c r="I77" s="9">
        <v>74</v>
      </c>
      <c r="J77" s="9" t="s">
        <v>57</v>
      </c>
      <c r="K77" s="9">
        <v>3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304</v>
      </c>
      <c r="T77" s="12">
        <v>45659</v>
      </c>
      <c r="U77" s="11">
        <v>10000</v>
      </c>
      <c r="V77" s="10">
        <v>10000</v>
      </c>
      <c r="W77" s="10">
        <v>0</v>
      </c>
      <c r="X77" s="10">
        <v>0</v>
      </c>
      <c r="Y77" s="10">
        <v>0</v>
      </c>
      <c r="Z77" s="9" t="s">
        <v>79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480</v>
      </c>
      <c r="AG77" s="1" t="s">
        <v>143</v>
      </c>
      <c r="AH77" s="1" t="s">
        <v>77</v>
      </c>
      <c r="AI77" s="1">
        <v>1</v>
      </c>
      <c r="AJ77" s="3">
        <v>45659</v>
      </c>
      <c r="AK77" s="3">
        <v>0</v>
      </c>
      <c r="AL77" s="3">
        <v>0</v>
      </c>
      <c r="AM77" s="3">
        <v>0</v>
      </c>
      <c r="AN77" s="3">
        <v>0</v>
      </c>
      <c r="AO77" s="3">
        <v>45658</v>
      </c>
      <c r="AP77" s="3">
        <v>45654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8.5" customHeight="1" x14ac:dyDescent="0.45">
      <c r="A78" s="3">
        <v>45652</v>
      </c>
      <c r="B78" s="14" t="s">
        <v>571</v>
      </c>
      <c r="C78" s="9" t="s">
        <v>86</v>
      </c>
      <c r="D78" s="13" t="s">
        <v>572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304</v>
      </c>
      <c r="T78" s="12">
        <v>45665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79</v>
      </c>
      <c r="AA78" s="8">
        <v>56578.500000000007</v>
      </c>
      <c r="AB78" s="8">
        <v>0</v>
      </c>
      <c r="AC78" s="8">
        <v>56578.500000000007</v>
      </c>
      <c r="AD78" s="8">
        <v>0</v>
      </c>
      <c r="AE78" s="8">
        <v>0</v>
      </c>
      <c r="AF78" s="8" t="s">
        <v>321</v>
      </c>
      <c r="AG78" s="1" t="s">
        <v>140</v>
      </c>
      <c r="AH78" s="1" t="s">
        <v>74</v>
      </c>
      <c r="AI78" s="1">
        <v>2</v>
      </c>
      <c r="AJ78" s="3">
        <v>45665</v>
      </c>
      <c r="AK78" s="3">
        <v>0</v>
      </c>
      <c r="AL78" s="3">
        <v>45656</v>
      </c>
      <c r="AM78" s="3">
        <v>45663</v>
      </c>
      <c r="AN78" s="3">
        <v>45664</v>
      </c>
      <c r="AO78" s="3">
        <v>45664</v>
      </c>
      <c r="AP78" s="3">
        <v>45660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4073.652</v>
      </c>
    </row>
    <row r="79" spans="1:56" ht="28.5" customHeight="1" x14ac:dyDescent="0.45">
      <c r="A79" s="3">
        <v>45646</v>
      </c>
      <c r="B79" s="14" t="s">
        <v>573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304</v>
      </c>
      <c r="T79" s="12">
        <v>45668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0</v>
      </c>
      <c r="AC79" s="8">
        <v>5657.85</v>
      </c>
      <c r="AD79" s="8">
        <v>0</v>
      </c>
      <c r="AE79" s="8">
        <v>0</v>
      </c>
      <c r="AF79" s="8" t="s">
        <v>480</v>
      </c>
      <c r="AG79" s="1" t="s">
        <v>140</v>
      </c>
      <c r="AH79" s="1" t="s">
        <v>77</v>
      </c>
      <c r="AI79" s="1">
        <v>1</v>
      </c>
      <c r="AJ79" s="3">
        <v>45668</v>
      </c>
      <c r="AK79" s="3">
        <v>0</v>
      </c>
      <c r="AL79" s="3">
        <v>0</v>
      </c>
      <c r="AM79" s="3">
        <v>0</v>
      </c>
      <c r="AN79" s="3">
        <v>0</v>
      </c>
      <c r="AO79" s="3">
        <v>45667</v>
      </c>
      <c r="AP79" s="3">
        <v>45663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407.36520000000002</v>
      </c>
    </row>
    <row r="80" spans="1:56" ht="28.5" customHeight="1" x14ac:dyDescent="0.45">
      <c r="A80" s="3">
        <v>45638</v>
      </c>
      <c r="B80" s="14" t="s">
        <v>481</v>
      </c>
      <c r="C80" s="9" t="s">
        <v>86</v>
      </c>
      <c r="D80" s="13" t="s">
        <v>59</v>
      </c>
      <c r="E80" s="9">
        <v>20</v>
      </c>
      <c r="F80" s="9">
        <v>39</v>
      </c>
      <c r="G80" s="9" t="s">
        <v>60</v>
      </c>
      <c r="H80" s="9">
        <v>0</v>
      </c>
      <c r="I80" s="9">
        <v>74</v>
      </c>
      <c r="J80" s="9" t="s">
        <v>57</v>
      </c>
      <c r="K80" s="9">
        <v>3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304</v>
      </c>
      <c r="T80" s="12">
        <v>45672</v>
      </c>
      <c r="U80" s="11">
        <v>5000</v>
      </c>
      <c r="V80" s="10">
        <v>0</v>
      </c>
      <c r="W80" s="10">
        <v>5000</v>
      </c>
      <c r="X80" s="10">
        <v>0</v>
      </c>
      <c r="Y80" s="10">
        <v>0</v>
      </c>
      <c r="Z80" s="9" t="s">
        <v>79</v>
      </c>
      <c r="AA80" s="8">
        <v>5657.85</v>
      </c>
      <c r="AB80" s="8">
        <v>0</v>
      </c>
      <c r="AC80" s="8">
        <v>5657.85</v>
      </c>
      <c r="AD80" s="8">
        <v>0</v>
      </c>
      <c r="AE80" s="8">
        <v>0</v>
      </c>
      <c r="AF80" s="8" t="s">
        <v>482</v>
      </c>
      <c r="AG80" s="1" t="s">
        <v>141</v>
      </c>
      <c r="AH80" s="1" t="s">
        <v>77</v>
      </c>
      <c r="AI80" s="1">
        <v>1</v>
      </c>
      <c r="AJ80" s="3">
        <v>45672</v>
      </c>
      <c r="AK80" s="3">
        <v>0</v>
      </c>
      <c r="AL80" s="3">
        <v>0</v>
      </c>
      <c r="AM80" s="3">
        <v>0</v>
      </c>
      <c r="AN80" s="3">
        <v>0</v>
      </c>
      <c r="AO80" s="3">
        <v>45671</v>
      </c>
      <c r="AP80" s="3">
        <v>45667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407.36520000000002</v>
      </c>
    </row>
    <row r="81" spans="1:56" ht="28.5" customHeight="1" x14ac:dyDescent="0.45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37</v>
      </c>
      <c r="G81" s="9" t="s">
        <v>60</v>
      </c>
      <c r="H81" s="9">
        <v>0</v>
      </c>
      <c r="I81" s="9">
        <v>70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79</v>
      </c>
      <c r="AA81" s="8">
        <v>67894.200000000012</v>
      </c>
      <c r="AB81" s="8">
        <v>0</v>
      </c>
      <c r="AC81" s="8">
        <v>67894.200000000012</v>
      </c>
      <c r="AD81" s="8">
        <v>0</v>
      </c>
      <c r="AE81" s="8">
        <v>0</v>
      </c>
      <c r="AF81" s="8" t="s">
        <v>58</v>
      </c>
      <c r="AG81" s="1" t="s">
        <v>141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8.5" customHeight="1" x14ac:dyDescent="0.45">
      <c r="A82" s="3">
        <v>45635</v>
      </c>
      <c r="B82" s="14" t="s">
        <v>441</v>
      </c>
      <c r="C82" s="9" t="s">
        <v>114</v>
      </c>
      <c r="D82" s="13" t="s">
        <v>442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168</v>
      </c>
      <c r="U82" s="11">
        <v>6000</v>
      </c>
      <c r="V82" s="10">
        <v>5473</v>
      </c>
      <c r="W82" s="10">
        <v>527</v>
      </c>
      <c r="X82" s="10">
        <v>10628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168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45646</v>
      </c>
      <c r="B83" s="14" t="s">
        <v>574</v>
      </c>
      <c r="C83" s="9" t="s">
        <v>181</v>
      </c>
      <c r="D83" s="13" t="s">
        <v>552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361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>
        <v>45661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45661</v>
      </c>
      <c r="AK83" s="3">
        <v>45657</v>
      </c>
      <c r="AL83" s="3">
        <v>45650</v>
      </c>
      <c r="AM83" s="3">
        <v>45658</v>
      </c>
      <c r="AN83" s="3">
        <v>45659</v>
      </c>
      <c r="AO83" s="3">
        <v>45660</v>
      </c>
      <c r="AP83" s="3">
        <v>45656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45646</v>
      </c>
      <c r="B84" s="14" t="s">
        <v>575</v>
      </c>
      <c r="C84" s="9" t="s">
        <v>181</v>
      </c>
      <c r="D84" s="13" t="s">
        <v>194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553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>
        <v>45661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5280.6600000000008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45661</v>
      </c>
      <c r="AK84" s="3">
        <v>45657</v>
      </c>
      <c r="AL84" s="3">
        <v>45650</v>
      </c>
      <c r="AM84" s="3">
        <v>45658</v>
      </c>
      <c r="AN84" s="3">
        <v>45659</v>
      </c>
      <c r="AO84" s="3">
        <v>45660</v>
      </c>
      <c r="AP84" s="3">
        <v>45656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45646</v>
      </c>
      <c r="B85" s="14" t="s">
        <v>574</v>
      </c>
      <c r="C85" s="9" t="s">
        <v>181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361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>
        <v>45664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10477.5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45664</v>
      </c>
      <c r="AK85" s="3">
        <v>45660</v>
      </c>
      <c r="AL85" s="3">
        <v>45653</v>
      </c>
      <c r="AM85" s="3">
        <v>45661</v>
      </c>
      <c r="AN85" s="3">
        <v>45662</v>
      </c>
      <c r="AO85" s="3">
        <v>45663</v>
      </c>
      <c r="AP85" s="3">
        <v>45659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45644</v>
      </c>
      <c r="B86" s="14" t="s">
        <v>494</v>
      </c>
      <c r="C86" s="9" t="s">
        <v>98</v>
      </c>
      <c r="D86" s="13" t="s">
        <v>495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45664</v>
      </c>
      <c r="U86" s="11">
        <v>15000</v>
      </c>
      <c r="V86" s="10">
        <v>0</v>
      </c>
      <c r="W86" s="10">
        <v>15000</v>
      </c>
      <c r="X86" s="10">
        <v>0</v>
      </c>
      <c r="Y86" s="10">
        <v>15750</v>
      </c>
      <c r="Z86" s="9" t="s">
        <v>81</v>
      </c>
      <c r="AA86" s="8">
        <v>16135.350000000002</v>
      </c>
      <c r="AB86" s="8">
        <v>16135.350000000002</v>
      </c>
      <c r="AC86" s="8">
        <v>0</v>
      </c>
      <c r="AD86" s="8">
        <v>16135.350000000002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45664</v>
      </c>
      <c r="AK86" s="3">
        <v>45660</v>
      </c>
      <c r="AL86" s="3">
        <v>45653</v>
      </c>
      <c r="AM86" s="3">
        <v>45661</v>
      </c>
      <c r="AN86" s="3">
        <v>45662</v>
      </c>
      <c r="AO86" s="3">
        <v>45663</v>
      </c>
      <c r="AP86" s="3">
        <v>45659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496</v>
      </c>
      <c r="C87" s="9" t="s">
        <v>114</v>
      </c>
      <c r="D87" s="13" t="s">
        <v>497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45663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11036.3</v>
      </c>
      <c r="AB87" s="8">
        <v>11036.3</v>
      </c>
      <c r="AC87" s="8">
        <v>0</v>
      </c>
      <c r="AD87" s="8">
        <v>4326</v>
      </c>
      <c r="AE87" s="8">
        <v>6710.2999999999993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45663</v>
      </c>
      <c r="AK87" s="3">
        <v>45659</v>
      </c>
      <c r="AL87" s="3">
        <v>45652</v>
      </c>
      <c r="AM87" s="3">
        <v>45660</v>
      </c>
      <c r="AN87" s="3">
        <v>45661</v>
      </c>
      <c r="AO87" s="3">
        <v>45662</v>
      </c>
      <c r="AP87" s="3">
        <v>45658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45650</v>
      </c>
      <c r="B88" s="14" t="s">
        <v>576</v>
      </c>
      <c r="C88" s="9" t="s">
        <v>577</v>
      </c>
      <c r="D88" s="13" t="s">
        <v>578</v>
      </c>
      <c r="E88" s="9">
        <v>20</v>
      </c>
      <c r="F88" s="9">
        <v>30</v>
      </c>
      <c r="G88" s="9" t="s">
        <v>60</v>
      </c>
      <c r="H88" s="9" t="s">
        <v>66</v>
      </c>
      <c r="I88" s="9">
        <v>80</v>
      </c>
      <c r="J88" s="9" t="s">
        <v>57</v>
      </c>
      <c r="K88" s="9">
        <v>5</v>
      </c>
      <c r="L88" s="9" t="s">
        <v>354</v>
      </c>
      <c r="M88" s="10">
        <v>21</v>
      </c>
      <c r="N88" s="9">
        <v>33</v>
      </c>
      <c r="O88" s="9">
        <v>40</v>
      </c>
      <c r="P88" s="10">
        <v>170.969464512</v>
      </c>
      <c r="Q88" s="10">
        <v>0</v>
      </c>
      <c r="R88" s="10">
        <v>170.969464512</v>
      </c>
      <c r="S88" s="9" t="s">
        <v>71</v>
      </c>
      <c r="T88" s="12">
        <v>45670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8801.1</v>
      </c>
      <c r="AB88" s="8">
        <v>8801.1</v>
      </c>
      <c r="AC88" s="8">
        <v>0</v>
      </c>
      <c r="AD88" s="8">
        <v>0</v>
      </c>
      <c r="AE88" s="8">
        <v>8801.1</v>
      </c>
      <c r="AF88" s="8">
        <v>0</v>
      </c>
      <c r="AG88" s="1" t="s">
        <v>141</v>
      </c>
      <c r="AH88" s="1" t="s">
        <v>68</v>
      </c>
      <c r="AI88" s="1">
        <v>4</v>
      </c>
      <c r="AJ88" s="3">
        <v>45670</v>
      </c>
      <c r="AK88" s="3">
        <v>45666</v>
      </c>
      <c r="AL88" s="3">
        <v>45660</v>
      </c>
      <c r="AM88" s="3">
        <v>45667</v>
      </c>
      <c r="AN88" s="3">
        <v>45668</v>
      </c>
      <c r="AO88" s="3">
        <v>45668</v>
      </c>
      <c r="AP88" s="3">
        <v>45665</v>
      </c>
      <c r="AQ88" s="3">
        <v>45669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45643</v>
      </c>
      <c r="B89" s="14" t="s">
        <v>498</v>
      </c>
      <c r="C89" s="9" t="s">
        <v>114</v>
      </c>
      <c r="D89" s="13" t="s">
        <v>499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45670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81</v>
      </c>
      <c r="AA89" s="8">
        <v>4414.5199999999995</v>
      </c>
      <c r="AB89" s="8">
        <v>4414.5199999999995</v>
      </c>
      <c r="AC89" s="8">
        <v>0</v>
      </c>
      <c r="AD89" s="8">
        <v>4414.5199999999995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>
        <v>45670</v>
      </c>
      <c r="AK89" s="3">
        <v>45666</v>
      </c>
      <c r="AL89" s="3">
        <v>45659</v>
      </c>
      <c r="AM89" s="3">
        <v>45667</v>
      </c>
      <c r="AN89" s="3">
        <v>45668</v>
      </c>
      <c r="AO89" s="3">
        <v>45669</v>
      </c>
      <c r="AP89" s="3">
        <v>45665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45651</v>
      </c>
      <c r="B90" s="14" t="s">
        <v>579</v>
      </c>
      <c r="C90" s="9" t="s">
        <v>86</v>
      </c>
      <c r="D90" s="13" t="s">
        <v>580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304</v>
      </c>
      <c r="T90" s="12">
        <v>45672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5099.05</v>
      </c>
      <c r="AB90" s="8">
        <v>5099.05</v>
      </c>
      <c r="AC90" s="8">
        <v>0</v>
      </c>
      <c r="AD90" s="8">
        <v>0</v>
      </c>
      <c r="AE90" s="8">
        <v>5099.05</v>
      </c>
      <c r="AF90" s="8" t="s">
        <v>581</v>
      </c>
      <c r="AG90" s="1" t="s">
        <v>141</v>
      </c>
      <c r="AH90" s="1" t="s">
        <v>75</v>
      </c>
      <c r="AI90" s="1">
        <v>4</v>
      </c>
      <c r="AJ90" s="3">
        <v>45672</v>
      </c>
      <c r="AK90" s="3">
        <v>45668</v>
      </c>
      <c r="AL90" s="3">
        <v>45661</v>
      </c>
      <c r="AM90" s="3">
        <v>45669</v>
      </c>
      <c r="AN90" s="3">
        <v>45670</v>
      </c>
      <c r="AO90" s="3">
        <v>45671</v>
      </c>
      <c r="AP90" s="3">
        <v>45667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45651</v>
      </c>
      <c r="B91" s="14" t="s">
        <v>579</v>
      </c>
      <c r="C91" s="9" t="s">
        <v>86</v>
      </c>
      <c r="D91" s="13" t="s">
        <v>582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304</v>
      </c>
      <c r="T91" s="12">
        <v>45672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5099.05</v>
      </c>
      <c r="AB91" s="8">
        <v>5099.05</v>
      </c>
      <c r="AC91" s="8">
        <v>0</v>
      </c>
      <c r="AD91" s="8">
        <v>0</v>
      </c>
      <c r="AE91" s="8">
        <v>5099.05</v>
      </c>
      <c r="AF91" s="8" t="s">
        <v>581</v>
      </c>
      <c r="AG91" s="1" t="s">
        <v>141</v>
      </c>
      <c r="AH91" s="1" t="s">
        <v>75</v>
      </c>
      <c r="AI91" s="1">
        <v>4</v>
      </c>
      <c r="AJ91" s="3">
        <v>45672</v>
      </c>
      <c r="AK91" s="3">
        <v>45668</v>
      </c>
      <c r="AL91" s="3">
        <v>45661</v>
      </c>
      <c r="AM91" s="3">
        <v>45669</v>
      </c>
      <c r="AN91" s="3">
        <v>45670</v>
      </c>
      <c r="AO91" s="3">
        <v>45671</v>
      </c>
      <c r="AP91" s="3">
        <v>45667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45651</v>
      </c>
      <c r="B92" s="14" t="s">
        <v>579</v>
      </c>
      <c r="C92" s="9" t="s">
        <v>86</v>
      </c>
      <c r="D92" s="13" t="s">
        <v>583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304</v>
      </c>
      <c r="T92" s="12">
        <v>45672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5099.05</v>
      </c>
      <c r="AB92" s="8">
        <v>5099.05</v>
      </c>
      <c r="AC92" s="8">
        <v>0</v>
      </c>
      <c r="AD92" s="8">
        <v>0</v>
      </c>
      <c r="AE92" s="8">
        <v>5099.05</v>
      </c>
      <c r="AF92" s="8" t="s">
        <v>581</v>
      </c>
      <c r="AG92" s="1" t="s">
        <v>141</v>
      </c>
      <c r="AH92" s="1" t="s">
        <v>75</v>
      </c>
      <c r="AI92" s="1">
        <v>4</v>
      </c>
      <c r="AJ92" s="3">
        <v>45672</v>
      </c>
      <c r="AK92" s="3">
        <v>45668</v>
      </c>
      <c r="AL92" s="3">
        <v>45661</v>
      </c>
      <c r="AM92" s="3">
        <v>45669</v>
      </c>
      <c r="AN92" s="3">
        <v>45670</v>
      </c>
      <c r="AO92" s="3">
        <v>45671</v>
      </c>
      <c r="AP92" s="3">
        <v>45667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45643</v>
      </c>
      <c r="B93" s="14" t="s">
        <v>500</v>
      </c>
      <c r="C93" s="9" t="s">
        <v>80</v>
      </c>
      <c r="D93" s="13" t="s">
        <v>501</v>
      </c>
      <c r="E93" s="9">
        <v>20</v>
      </c>
      <c r="F93" s="9">
        <v>40</v>
      </c>
      <c r="G93" s="9" t="s">
        <v>60</v>
      </c>
      <c r="H93" s="9" t="s">
        <v>76</v>
      </c>
      <c r="I93" s="9">
        <v>108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45680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81</v>
      </c>
      <c r="AA93" s="8">
        <v>4638.0400000000009</v>
      </c>
      <c r="AB93" s="8">
        <v>4638.0400000000009</v>
      </c>
      <c r="AC93" s="8">
        <v>0</v>
      </c>
      <c r="AD93" s="8">
        <v>4638.0400000000009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>
        <v>45680</v>
      </c>
      <c r="AK93" s="3">
        <v>45676</v>
      </c>
      <c r="AL93" s="3">
        <v>45669</v>
      </c>
      <c r="AM93" s="3">
        <v>45677</v>
      </c>
      <c r="AN93" s="3">
        <v>45678</v>
      </c>
      <c r="AO93" s="3">
        <v>45679</v>
      </c>
      <c r="AP93" s="3">
        <v>45675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45680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1843</v>
      </c>
      <c r="AC94" s="8">
        <v>3675.1499999999996</v>
      </c>
      <c r="AD94" s="8">
        <v>0</v>
      </c>
      <c r="AE94" s="8">
        <v>5518.15</v>
      </c>
      <c r="AF94" s="8">
        <v>0</v>
      </c>
      <c r="AG94" s="1" t="s">
        <v>141</v>
      </c>
      <c r="AH94" s="1" t="s">
        <v>75</v>
      </c>
      <c r="AI94" s="1">
        <v>4</v>
      </c>
      <c r="AJ94" s="3">
        <v>45680</v>
      </c>
      <c r="AK94" s="3">
        <v>45676</v>
      </c>
      <c r="AL94" s="3">
        <v>45669</v>
      </c>
      <c r="AM94" s="3">
        <v>45677</v>
      </c>
      <c r="AN94" s="3">
        <v>45678</v>
      </c>
      <c r="AO94" s="3">
        <v>45679</v>
      </c>
      <c r="AP94" s="3">
        <v>45675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277.678</v>
      </c>
    </row>
    <row r="95" spans="1:56" ht="28.5" customHeight="1" x14ac:dyDescent="0.45">
      <c r="A95" s="3">
        <v>45573</v>
      </c>
      <c r="B95" s="14" t="s">
        <v>279</v>
      </c>
      <c r="C95" s="9" t="s">
        <v>114</v>
      </c>
      <c r="D95" s="13" t="s">
        <v>278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45685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81</v>
      </c>
      <c r="AA95" s="8">
        <v>4302.76</v>
      </c>
      <c r="AB95" s="8">
        <v>4302.76</v>
      </c>
      <c r="AC95" s="8">
        <v>0</v>
      </c>
      <c r="AD95" s="8">
        <v>4302.76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>
        <v>45685</v>
      </c>
      <c r="AK95" s="3">
        <v>45681</v>
      </c>
      <c r="AL95" s="3">
        <v>45674</v>
      </c>
      <c r="AM95" s="3">
        <v>45682</v>
      </c>
      <c r="AN95" s="3">
        <v>45683</v>
      </c>
      <c r="AO95" s="3">
        <v>45684</v>
      </c>
      <c r="AP95" s="3">
        <v>45680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45643</v>
      </c>
      <c r="B96" s="14" t="s">
        <v>503</v>
      </c>
      <c r="C96" s="9" t="s">
        <v>114</v>
      </c>
      <c r="D96" s="13" t="s">
        <v>504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45687</v>
      </c>
      <c r="U96" s="11">
        <v>4000</v>
      </c>
      <c r="V96" s="10">
        <v>0</v>
      </c>
      <c r="W96" s="10">
        <v>4000</v>
      </c>
      <c r="X96" s="10">
        <v>0</v>
      </c>
      <c r="Y96" s="10">
        <v>4200</v>
      </c>
      <c r="Z96" s="9" t="s">
        <v>81</v>
      </c>
      <c r="AA96" s="8">
        <v>4414.5199999999995</v>
      </c>
      <c r="AB96" s="8">
        <v>4414.5199999999995</v>
      </c>
      <c r="AC96" s="8">
        <v>0</v>
      </c>
      <c r="AD96" s="8">
        <v>4414.5199999999995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>
        <v>45687</v>
      </c>
      <c r="AK96" s="3">
        <v>45683</v>
      </c>
      <c r="AL96" s="3">
        <v>45676</v>
      </c>
      <c r="AM96" s="3">
        <v>45684</v>
      </c>
      <c r="AN96" s="3">
        <v>45685</v>
      </c>
      <c r="AO96" s="3">
        <v>45686</v>
      </c>
      <c r="AP96" s="3">
        <v>45682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45643</v>
      </c>
      <c r="B97" s="14" t="s">
        <v>505</v>
      </c>
      <c r="C97" s="9" t="s">
        <v>114</v>
      </c>
      <c r="D97" s="13" t="s">
        <v>506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45687</v>
      </c>
      <c r="U97" s="11">
        <v>4000</v>
      </c>
      <c r="V97" s="10">
        <v>0</v>
      </c>
      <c r="W97" s="10">
        <v>4000</v>
      </c>
      <c r="X97" s="10">
        <v>0</v>
      </c>
      <c r="Y97" s="10">
        <v>4200</v>
      </c>
      <c r="Z97" s="9" t="s">
        <v>81</v>
      </c>
      <c r="AA97" s="8">
        <v>4414.5199999999995</v>
      </c>
      <c r="AB97" s="8">
        <v>4414.5199999999995</v>
      </c>
      <c r="AC97" s="8">
        <v>0</v>
      </c>
      <c r="AD97" s="8">
        <v>4414.5199999999995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>
        <v>45687</v>
      </c>
      <c r="AK97" s="3">
        <v>45683</v>
      </c>
      <c r="AL97" s="3">
        <v>45676</v>
      </c>
      <c r="AM97" s="3">
        <v>45684</v>
      </c>
      <c r="AN97" s="3">
        <v>45685</v>
      </c>
      <c r="AO97" s="3">
        <v>45686</v>
      </c>
      <c r="AP97" s="3">
        <v>45682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45628</v>
      </c>
      <c r="B98" s="14" t="s">
        <v>389</v>
      </c>
      <c r="C98" s="9" t="s">
        <v>114</v>
      </c>
      <c r="D98" s="13" t="s">
        <v>390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45687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142</v>
      </c>
      <c r="AH98" s="1" t="s">
        <v>75</v>
      </c>
      <c r="AI98" s="1">
        <v>4</v>
      </c>
      <c r="AJ98" s="3">
        <v>45687</v>
      </c>
      <c r="AK98" s="3">
        <v>45683</v>
      </c>
      <c r="AL98" s="3">
        <v>45676</v>
      </c>
      <c r="AM98" s="3">
        <v>45684</v>
      </c>
      <c r="AN98" s="3">
        <v>45685</v>
      </c>
      <c r="AO98" s="3">
        <v>45686</v>
      </c>
      <c r="AP98" s="3">
        <v>45682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416.92688888888887</v>
      </c>
    </row>
    <row r="99" spans="1:56" ht="28.5" customHeight="1" x14ac:dyDescent="0.45">
      <c r="A99" s="3">
        <v>45643</v>
      </c>
      <c r="B99" s="14" t="s">
        <v>507</v>
      </c>
      <c r="C99" s="9" t="s">
        <v>80</v>
      </c>
      <c r="D99" s="13" t="s">
        <v>508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45688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81</v>
      </c>
      <c r="AA99" s="8">
        <v>4414.5199999999995</v>
      </c>
      <c r="AB99" s="8">
        <v>0</v>
      </c>
      <c r="AC99" s="8">
        <v>4414.5199999999995</v>
      </c>
      <c r="AD99" s="8">
        <v>0</v>
      </c>
      <c r="AE99" s="8">
        <v>4414.5199999999995</v>
      </c>
      <c r="AF99" s="8">
        <v>0</v>
      </c>
      <c r="AG99" s="1" t="s">
        <v>140</v>
      </c>
      <c r="AH99" s="1" t="s">
        <v>75</v>
      </c>
      <c r="AI99" s="1">
        <v>4</v>
      </c>
      <c r="AJ99" s="3">
        <v>45688</v>
      </c>
      <c r="AK99" s="3">
        <v>45684</v>
      </c>
      <c r="AL99" s="3">
        <v>45677</v>
      </c>
      <c r="AM99" s="3">
        <v>45685</v>
      </c>
      <c r="AN99" s="3">
        <v>45686</v>
      </c>
      <c r="AO99" s="3">
        <v>45687</v>
      </c>
      <c r="AP99" s="3">
        <v>45683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333.54151111111111</v>
      </c>
    </row>
    <row r="100" spans="1:56" ht="28.5" customHeight="1" x14ac:dyDescent="0.45">
      <c r="A100" s="3">
        <v>45552</v>
      </c>
      <c r="B100" s="14" t="s">
        <v>271</v>
      </c>
      <c r="C100" s="9" t="s">
        <v>185</v>
      </c>
      <c r="D100" s="13" t="s">
        <v>186</v>
      </c>
      <c r="E100" s="9">
        <v>20</v>
      </c>
      <c r="F100" s="9">
        <v>34</v>
      </c>
      <c r="G100" s="9" t="s">
        <v>60</v>
      </c>
      <c r="H100" s="9" t="s">
        <v>66</v>
      </c>
      <c r="I100" s="9">
        <v>95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45679</v>
      </c>
      <c r="U100" s="11">
        <v>4000</v>
      </c>
      <c r="V100" s="10">
        <v>4383</v>
      </c>
      <c r="W100" s="10">
        <v>0</v>
      </c>
      <c r="X100" s="10">
        <v>4200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>
        <v>45679</v>
      </c>
      <c r="AK100" s="3">
        <v>45675</v>
      </c>
      <c r="AL100" s="3">
        <v>45668</v>
      </c>
      <c r="AM100" s="3">
        <v>45676</v>
      </c>
      <c r="AN100" s="3">
        <v>45677</v>
      </c>
      <c r="AO100" s="3">
        <v>45678</v>
      </c>
      <c r="AP100" s="3">
        <v>45674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171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45552</v>
      </c>
      <c r="B101" s="14" t="s">
        <v>271</v>
      </c>
      <c r="C101" s="9" t="s">
        <v>185</v>
      </c>
      <c r="D101" s="13" t="s">
        <v>187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45679</v>
      </c>
      <c r="U101" s="11">
        <v>4000</v>
      </c>
      <c r="V101" s="10">
        <v>3134</v>
      </c>
      <c r="W101" s="10">
        <v>866</v>
      </c>
      <c r="X101" s="10">
        <v>4200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45679</v>
      </c>
      <c r="AK101" s="3">
        <v>45675</v>
      </c>
      <c r="AL101" s="3">
        <v>45668</v>
      </c>
      <c r="AM101" s="3">
        <v>45676</v>
      </c>
      <c r="AN101" s="3">
        <v>45677</v>
      </c>
      <c r="AO101" s="3">
        <v>45678</v>
      </c>
      <c r="AP101" s="3">
        <v>45674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45552</v>
      </c>
      <c r="B102" s="14" t="s">
        <v>269</v>
      </c>
      <c r="C102" s="9" t="s">
        <v>270</v>
      </c>
      <c r="D102" s="13" t="s">
        <v>187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45679</v>
      </c>
      <c r="U102" s="11">
        <v>1000</v>
      </c>
      <c r="V102" s="10">
        <v>1000</v>
      </c>
      <c r="W102" s="10">
        <v>0</v>
      </c>
      <c r="X102" s="10">
        <v>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45679</v>
      </c>
      <c r="AK102" s="3">
        <v>45675</v>
      </c>
      <c r="AL102" s="3">
        <v>45668</v>
      </c>
      <c r="AM102" s="3">
        <v>45676</v>
      </c>
      <c r="AN102" s="3">
        <v>45677</v>
      </c>
      <c r="AO102" s="3">
        <v>45678</v>
      </c>
      <c r="AP102" s="3">
        <v>45674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45643</v>
      </c>
      <c r="B103" s="14" t="s">
        <v>502</v>
      </c>
      <c r="C103" s="9" t="s">
        <v>80</v>
      </c>
      <c r="D103" s="13" t="s">
        <v>375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81</v>
      </c>
      <c r="AA103" s="8">
        <v>22072.6</v>
      </c>
      <c r="AB103" s="8">
        <v>0</v>
      </c>
      <c r="AC103" s="8">
        <v>22072.6</v>
      </c>
      <c r="AD103" s="8">
        <v>0</v>
      </c>
      <c r="AE103" s="8">
        <v>22072.6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1667.7075555555555</v>
      </c>
    </row>
    <row r="104" spans="1:56" ht="28.5" customHeight="1" x14ac:dyDescent="0.45">
      <c r="A104" s="3" t="s">
        <v>172</v>
      </c>
      <c r="B104" s="14" t="s">
        <v>172</v>
      </c>
      <c r="C104" s="9" t="s">
        <v>98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81</v>
      </c>
      <c r="AA104" s="8">
        <v>21513.800000000003</v>
      </c>
      <c r="AB104" s="8">
        <v>21513.800000000003</v>
      </c>
      <c r="AC104" s="8">
        <v>0</v>
      </c>
      <c r="AD104" s="8">
        <v>21513.800000000003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 t="s">
        <v>172</v>
      </c>
      <c r="B105" s="14" t="s">
        <v>172</v>
      </c>
      <c r="C105" s="9" t="s">
        <v>181</v>
      </c>
      <c r="D105" s="13" t="s">
        <v>61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50000</v>
      </c>
      <c r="V105" s="10">
        <v>0</v>
      </c>
      <c r="W105" s="10">
        <v>50000</v>
      </c>
      <c r="X105" s="10">
        <v>0</v>
      </c>
      <c r="Y105" s="10">
        <v>52500</v>
      </c>
      <c r="Z105" s="9" t="s">
        <v>81</v>
      </c>
      <c r="AA105" s="8">
        <v>52387.500000000007</v>
      </c>
      <c r="AB105" s="8">
        <v>52387.500000000007</v>
      </c>
      <c r="AC105" s="8">
        <v>0</v>
      </c>
      <c r="AD105" s="8">
        <v>52387.500000000007</v>
      </c>
      <c r="AE105" s="8">
        <v>0</v>
      </c>
      <c r="AF105" s="8">
        <v>0</v>
      </c>
      <c r="AG105" s="1" t="s">
        <v>142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 t="s">
        <v>172</v>
      </c>
      <c r="B106" s="14" t="s">
        <v>172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50000</v>
      </c>
      <c r="V106" s="10">
        <v>0</v>
      </c>
      <c r="W106" s="10">
        <v>50000</v>
      </c>
      <c r="X106" s="10">
        <v>0</v>
      </c>
      <c r="Y106" s="10">
        <v>52500</v>
      </c>
      <c r="Z106" s="9" t="s">
        <v>81</v>
      </c>
      <c r="AA106" s="8">
        <v>55181.5</v>
      </c>
      <c r="AB106" s="8">
        <v>55181.5</v>
      </c>
      <c r="AC106" s="8">
        <v>0</v>
      </c>
      <c r="AD106" s="8">
        <v>55181.5</v>
      </c>
      <c r="AE106" s="8">
        <v>0</v>
      </c>
      <c r="AF106" s="8">
        <v>0</v>
      </c>
      <c r="AG106" s="1" t="s">
        <v>140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45611</v>
      </c>
      <c r="B107" s="14" t="s">
        <v>343</v>
      </c>
      <c r="C107" s="9" t="s">
        <v>181</v>
      </c>
      <c r="D107" s="13" t="s">
        <v>330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127</v>
      </c>
      <c r="T107" s="12" t="s">
        <v>63</v>
      </c>
      <c r="U107" s="11">
        <v>640</v>
      </c>
      <c r="V107" s="10">
        <v>0</v>
      </c>
      <c r="W107" s="10">
        <v>640</v>
      </c>
      <c r="X107" s="10">
        <v>6200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419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45611</v>
      </c>
      <c r="B108" s="14" t="s">
        <v>342</v>
      </c>
      <c r="C108" s="9" t="s">
        <v>181</v>
      </c>
      <c r="D108" s="13" t="s">
        <v>192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2320</v>
      </c>
      <c r="V108" s="10">
        <v>0</v>
      </c>
      <c r="W108" s="10">
        <v>2320</v>
      </c>
      <c r="X108" s="10">
        <v>20900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45611</v>
      </c>
      <c r="B109" s="14" t="s">
        <v>346</v>
      </c>
      <c r="C109" s="9" t="s">
        <v>181</v>
      </c>
      <c r="D109" s="13" t="s">
        <v>154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67</v>
      </c>
      <c r="V109" s="10">
        <v>0</v>
      </c>
      <c r="W109" s="10">
        <v>67</v>
      </c>
      <c r="X109" s="10">
        <v>11200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45611</v>
      </c>
      <c r="B110" s="14" t="s">
        <v>345</v>
      </c>
      <c r="C110" s="9" t="s">
        <v>181</v>
      </c>
      <c r="D110" s="13" t="s">
        <v>328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45611</v>
      </c>
      <c r="B111" s="14" t="s">
        <v>346</v>
      </c>
      <c r="C111" s="9" t="s">
        <v>181</v>
      </c>
      <c r="D111" s="13" t="s">
        <v>329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564</v>
      </c>
      <c r="V111" s="10">
        <v>0</v>
      </c>
      <c r="W111" s="10">
        <v>564</v>
      </c>
      <c r="X111" s="10">
        <v>10260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45611</v>
      </c>
      <c r="B112" s="14" t="s">
        <v>341</v>
      </c>
      <c r="C112" s="9" t="s">
        <v>181</v>
      </c>
      <c r="D112" s="13" t="s">
        <v>166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1945</v>
      </c>
      <c r="V112" s="10">
        <v>0</v>
      </c>
      <c r="W112" s="10">
        <v>1945</v>
      </c>
      <c r="X112" s="10">
        <v>16500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171</v>
      </c>
      <c r="AY112" s="2" t="s">
        <v>336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45611</v>
      </c>
      <c r="B113" s="14" t="s">
        <v>344</v>
      </c>
      <c r="C113" s="9" t="s">
        <v>181</v>
      </c>
      <c r="D113" s="13" t="s">
        <v>292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127</v>
      </c>
      <c r="T113" s="12" t="s">
        <v>63</v>
      </c>
      <c r="U113" s="11">
        <v>1434</v>
      </c>
      <c r="V113" s="10">
        <v>0</v>
      </c>
      <c r="W113" s="10">
        <v>1434</v>
      </c>
      <c r="X113" s="10">
        <v>11200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29.3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45611</v>
      </c>
      <c r="B114" s="14" t="s">
        <v>347</v>
      </c>
      <c r="C114" s="9" t="s">
        <v>181</v>
      </c>
      <c r="D114" s="13" t="s">
        <v>253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127</v>
      </c>
      <c r="T114" s="12" t="s">
        <v>63</v>
      </c>
      <c r="U114" s="11">
        <v>1771</v>
      </c>
      <c r="V114" s="10">
        <v>0</v>
      </c>
      <c r="W114" s="10">
        <v>1771</v>
      </c>
      <c r="X114" s="10">
        <v>11180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45541</v>
      </c>
      <c r="B115" s="14" t="s">
        <v>258</v>
      </c>
      <c r="C115" s="9" t="s">
        <v>114</v>
      </c>
      <c r="D115" s="13" t="s">
        <v>259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272</v>
      </c>
      <c r="AG115" s="1" t="s">
        <v>140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45523</v>
      </c>
      <c r="B116" s="14" t="s">
        <v>246</v>
      </c>
      <c r="C116" s="9" t="s">
        <v>181</v>
      </c>
      <c r="D116" s="13" t="s">
        <v>193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127</v>
      </c>
      <c r="T116" s="12" t="s">
        <v>63</v>
      </c>
      <c r="U116" s="11">
        <v>169</v>
      </c>
      <c r="V116" s="10">
        <v>0</v>
      </c>
      <c r="W116" s="10">
        <v>169</v>
      </c>
      <c r="X116" s="10">
        <v>11000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45523</v>
      </c>
      <c r="B117" s="14" t="s">
        <v>247</v>
      </c>
      <c r="C117" s="9" t="s">
        <v>181</v>
      </c>
      <c r="D117" s="13" t="s">
        <v>241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127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45523</v>
      </c>
      <c r="B118" s="14" t="s">
        <v>247</v>
      </c>
      <c r="C118" s="9" t="s">
        <v>181</v>
      </c>
      <c r="D118" s="13" t="s">
        <v>242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127</v>
      </c>
      <c r="T118" s="12" t="s">
        <v>63</v>
      </c>
      <c r="U118" s="11">
        <v>89</v>
      </c>
      <c r="V118" s="10">
        <v>0</v>
      </c>
      <c r="W118" s="10">
        <v>89</v>
      </c>
      <c r="X118" s="10">
        <v>11180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45523</v>
      </c>
      <c r="B119" s="14" t="s">
        <v>245</v>
      </c>
      <c r="C119" s="9" t="s">
        <v>114</v>
      </c>
      <c r="D119" s="13" t="s">
        <v>149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7059</v>
      </c>
      <c r="V119" s="10">
        <v>0</v>
      </c>
      <c r="W119" s="10">
        <v>7059</v>
      </c>
      <c r="X119" s="10">
        <v>0</v>
      </c>
      <c r="Y119" s="10">
        <v>7411.9500000000007</v>
      </c>
      <c r="Z119" s="9" t="s">
        <v>81</v>
      </c>
      <c r="AA119" s="8">
        <v>7790.5241699999988</v>
      </c>
      <c r="AB119" s="8">
        <v>7790.5241699999988</v>
      </c>
      <c r="AC119" s="8">
        <v>0</v>
      </c>
      <c r="AD119" s="8">
        <v>7790.5241699999988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171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5518.15</v>
      </c>
      <c r="AB120" s="8">
        <v>5518.15</v>
      </c>
      <c r="AC120" s="8">
        <v>0</v>
      </c>
      <c r="AD120" s="8">
        <v>5518.15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45083</v>
      </c>
      <c r="B121" s="14" t="s">
        <v>162</v>
      </c>
      <c r="C121" s="9" t="s">
        <v>98</v>
      </c>
      <c r="D121" s="13" t="s">
        <v>161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5378.4500000000007</v>
      </c>
      <c r="AB121" s="8">
        <v>5378.4500000000007</v>
      </c>
      <c r="AC121" s="8">
        <v>0</v>
      </c>
      <c r="AD121" s="8">
        <v>5378.4500000000007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45464</v>
      </c>
      <c r="B122" s="14" t="s">
        <v>204</v>
      </c>
      <c r="C122" s="9" t="s">
        <v>80</v>
      </c>
      <c r="D122" s="13" t="s">
        <v>202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5887</v>
      </c>
      <c r="V122" s="10">
        <v>0</v>
      </c>
      <c r="W122" s="10">
        <v>5887</v>
      </c>
      <c r="X122" s="10">
        <v>0</v>
      </c>
      <c r="Y122" s="10">
        <v>6181.35</v>
      </c>
      <c r="Z122" s="9" t="s">
        <v>81</v>
      </c>
      <c r="AA122" s="8">
        <v>6497.0698099999991</v>
      </c>
      <c r="AB122" s="8">
        <v>0</v>
      </c>
      <c r="AC122" s="8">
        <v>6497.0698099999991</v>
      </c>
      <c r="AD122" s="8">
        <v>0</v>
      </c>
      <c r="AE122" s="8">
        <v>6497.0698099999991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490.8897189777777</v>
      </c>
    </row>
    <row r="123" spans="1:56" ht="28.5" customHeight="1" x14ac:dyDescent="0.45">
      <c r="A123" s="3">
        <v>44958</v>
      </c>
      <c r="B123" s="14" t="s">
        <v>153</v>
      </c>
      <c r="C123" s="9" t="s">
        <v>114</v>
      </c>
      <c r="D123" s="13" t="s">
        <v>112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11036.3</v>
      </c>
      <c r="AC123" s="8">
        <v>0</v>
      </c>
      <c r="AD123" s="8">
        <v>11036.3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44958</v>
      </c>
      <c r="B124" s="14" t="s">
        <v>153</v>
      </c>
      <c r="C124" s="9" t="s">
        <v>114</v>
      </c>
      <c r="D124" s="13" t="s">
        <v>149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81</v>
      </c>
      <c r="AA124" s="8">
        <v>22072.6</v>
      </c>
      <c r="AB124" s="8">
        <v>22072.6</v>
      </c>
      <c r="AC124" s="8">
        <v>0</v>
      </c>
      <c r="AD124" s="8">
        <v>22072.6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44958</v>
      </c>
      <c r="B125" s="14" t="s">
        <v>153</v>
      </c>
      <c r="C125" s="9" t="s">
        <v>114</v>
      </c>
      <c r="D125" s="13" t="s">
        <v>113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81</v>
      </c>
      <c r="AA125" s="8">
        <v>22072.6</v>
      </c>
      <c r="AB125" s="8">
        <v>22072.6</v>
      </c>
      <c r="AC125" s="8">
        <v>0</v>
      </c>
      <c r="AD125" s="8">
        <v>22072.6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44946</v>
      </c>
      <c r="B126" s="14" t="s">
        <v>147</v>
      </c>
      <c r="C126" s="9" t="s">
        <v>114</v>
      </c>
      <c r="D126" s="13" t="s">
        <v>122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5797.55</v>
      </c>
      <c r="AB126" s="8">
        <v>5797.55</v>
      </c>
      <c r="AC126" s="8">
        <v>0</v>
      </c>
      <c r="AD126" s="8">
        <v>5797.55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44946</v>
      </c>
      <c r="B127" s="14" t="s">
        <v>148</v>
      </c>
      <c r="C127" s="9" t="s">
        <v>114</v>
      </c>
      <c r="D127" s="13" t="s">
        <v>146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4000</v>
      </c>
      <c r="V127" s="10">
        <v>0</v>
      </c>
      <c r="W127" s="10">
        <v>4000</v>
      </c>
      <c r="X127" s="10">
        <v>0</v>
      </c>
      <c r="Y127" s="10">
        <v>4200</v>
      </c>
      <c r="Z127" s="9" t="s">
        <v>81</v>
      </c>
      <c r="AA127" s="8">
        <v>4414.5199999999995</v>
      </c>
      <c r="AB127" s="8">
        <v>4414.5199999999995</v>
      </c>
      <c r="AC127" s="8">
        <v>0</v>
      </c>
      <c r="AD127" s="8">
        <v>4414.5199999999995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44796</v>
      </c>
      <c r="B128" s="14" t="s">
        <v>134</v>
      </c>
      <c r="C128" s="9" t="s">
        <v>114</v>
      </c>
      <c r="D128" s="13" t="s">
        <v>123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20500</v>
      </c>
      <c r="V128" s="10">
        <v>0</v>
      </c>
      <c r="W128" s="10">
        <v>20500</v>
      </c>
      <c r="X128" s="10">
        <v>0</v>
      </c>
      <c r="Y128" s="10">
        <v>21525</v>
      </c>
      <c r="Z128" s="9" t="s">
        <v>81</v>
      </c>
      <c r="AA128" s="8">
        <v>22624.415000000001</v>
      </c>
      <c r="AB128" s="8">
        <v>22624.415000000001</v>
      </c>
      <c r="AC128" s="8">
        <v>0</v>
      </c>
      <c r="AD128" s="8">
        <v>22624.415000000001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44740</v>
      </c>
      <c r="B129" s="14" t="s">
        <v>131</v>
      </c>
      <c r="C129" s="9" t="s">
        <v>114</v>
      </c>
      <c r="D129" s="13" t="s">
        <v>130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5797.55</v>
      </c>
      <c r="AC129" s="8">
        <v>0</v>
      </c>
      <c r="AD129" s="8">
        <v>5797.55</v>
      </c>
      <c r="AE129" s="8">
        <v>0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0</v>
      </c>
    </row>
    <row r="130" spans="1:56" ht="28.5" customHeight="1" x14ac:dyDescent="0.45">
      <c r="A130" s="3">
        <v>44650</v>
      </c>
      <c r="B130" s="14" t="s">
        <v>120</v>
      </c>
      <c r="C130" s="9" t="s">
        <v>114</v>
      </c>
      <c r="D130" s="13" t="s">
        <v>117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11036.3</v>
      </c>
      <c r="AC130" s="8">
        <v>0</v>
      </c>
      <c r="AD130" s="8">
        <v>11036.3</v>
      </c>
      <c r="AE130" s="8">
        <v>0</v>
      </c>
      <c r="AF130" s="8">
        <v>0</v>
      </c>
      <c r="AG130" s="1" t="s">
        <v>141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0</v>
      </c>
    </row>
    <row r="131" spans="1:56" ht="28.5" customHeight="1" x14ac:dyDescent="0.45">
      <c r="A131" s="3">
        <v>44635</v>
      </c>
      <c r="B131" s="14" t="s">
        <v>116</v>
      </c>
      <c r="C131" s="9" t="s">
        <v>114</v>
      </c>
      <c r="D131" s="13" t="s">
        <v>115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81</v>
      </c>
      <c r="AA131" s="8">
        <v>11036.3</v>
      </c>
      <c r="AB131" s="8">
        <v>0</v>
      </c>
      <c r="AC131" s="8">
        <v>11036.3</v>
      </c>
      <c r="AD131" s="8">
        <v>0</v>
      </c>
      <c r="AE131" s="8">
        <v>11036.3</v>
      </c>
      <c r="AF131" s="8">
        <v>0</v>
      </c>
      <c r="AG131" s="1" t="s">
        <v>141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833.85377777777774</v>
      </c>
    </row>
    <row r="132" spans="1:56" ht="28.5" customHeight="1" x14ac:dyDescent="0.45">
      <c r="A132" s="3">
        <v>44650</v>
      </c>
      <c r="B132" s="14" t="s">
        <v>120</v>
      </c>
      <c r="C132" s="9" t="s">
        <v>114</v>
      </c>
      <c r="D132" s="13" t="s">
        <v>117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81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141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416.92688888888887</v>
      </c>
    </row>
    <row r="133" spans="1:56" ht="28.5" customHeight="1" x14ac:dyDescent="0.45">
      <c r="A133" s="3">
        <v>44650</v>
      </c>
      <c r="B133" s="14" t="s">
        <v>120</v>
      </c>
      <c r="C133" s="9" t="s">
        <v>114</v>
      </c>
      <c r="D133" s="13" t="s">
        <v>118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81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141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416.92688888888887</v>
      </c>
    </row>
    <row r="134" spans="1:56" ht="28.5" customHeight="1" x14ac:dyDescent="0.45">
      <c r="A134" s="3">
        <v>44650</v>
      </c>
      <c r="B134" s="14" t="s">
        <v>120</v>
      </c>
      <c r="C134" s="9" t="s">
        <v>114</v>
      </c>
      <c r="D134" s="13" t="s">
        <v>119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81</v>
      </c>
      <c r="AA134" s="8">
        <v>22072.6</v>
      </c>
      <c r="AB134" s="8">
        <v>0</v>
      </c>
      <c r="AC134" s="8">
        <v>22072.6</v>
      </c>
      <c r="AD134" s="8">
        <v>0</v>
      </c>
      <c r="AE134" s="8">
        <v>22072.6</v>
      </c>
      <c r="AF134" s="8">
        <v>0</v>
      </c>
      <c r="AG134" s="1" t="s">
        <v>141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1667.7075555555555</v>
      </c>
    </row>
    <row r="135" spans="1:56" ht="28.5" customHeight="1" x14ac:dyDescent="0.45">
      <c r="A135" s="3">
        <v>44669</v>
      </c>
      <c r="B135" s="14" t="s">
        <v>121</v>
      </c>
      <c r="C135" s="9" t="s">
        <v>114</v>
      </c>
      <c r="D135" s="13" t="s">
        <v>122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81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141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438.03711111111102</v>
      </c>
    </row>
    <row r="136" spans="1:56" ht="28.5" customHeight="1" x14ac:dyDescent="0.45">
      <c r="A136" s="3">
        <v>44672</v>
      </c>
      <c r="B136" s="14" t="s">
        <v>124</v>
      </c>
      <c r="C136" s="9" t="s">
        <v>114</v>
      </c>
      <c r="D136" s="13" t="s">
        <v>113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81</v>
      </c>
      <c r="AA136" s="8">
        <v>11036.3</v>
      </c>
      <c r="AB136" s="8">
        <v>0</v>
      </c>
      <c r="AC136" s="8">
        <v>11036.3</v>
      </c>
      <c r="AD136" s="8">
        <v>0</v>
      </c>
      <c r="AE136" s="8">
        <v>11036.3</v>
      </c>
      <c r="AF136" s="8">
        <v>0</v>
      </c>
      <c r="AG136" s="1" t="s">
        <v>140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833.85377777777774</v>
      </c>
    </row>
    <row r="137" spans="1:56" ht="28.5" customHeight="1" x14ac:dyDescent="0.45">
      <c r="A137" s="3">
        <v>44672</v>
      </c>
      <c r="B137" s="14" t="s">
        <v>125</v>
      </c>
      <c r="C137" s="9" t="s">
        <v>114</v>
      </c>
      <c r="D137" s="13" t="s">
        <v>126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81</v>
      </c>
      <c r="AA137" s="8">
        <v>22072.6</v>
      </c>
      <c r="AB137" s="8">
        <v>0</v>
      </c>
      <c r="AC137" s="8">
        <v>22072.6</v>
      </c>
      <c r="AD137" s="8">
        <v>0</v>
      </c>
      <c r="AE137" s="8">
        <v>22072.6</v>
      </c>
      <c r="AF137" s="8">
        <v>0</v>
      </c>
      <c r="AG137" s="1" t="s">
        <v>140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1667.7075555555555</v>
      </c>
    </row>
    <row r="138" spans="1:56" ht="28.5" customHeight="1" x14ac:dyDescent="0.45">
      <c r="A138" s="3">
        <v>44672</v>
      </c>
      <c r="B138" s="14" t="s">
        <v>125</v>
      </c>
      <c r="C138" s="9" t="s">
        <v>114</v>
      </c>
      <c r="D138" s="13" t="s">
        <v>118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81</v>
      </c>
      <c r="AA138" s="8">
        <v>22072.6</v>
      </c>
      <c r="AB138" s="8">
        <v>0</v>
      </c>
      <c r="AC138" s="8">
        <v>22072.6</v>
      </c>
      <c r="AD138" s="8">
        <v>0</v>
      </c>
      <c r="AE138" s="8">
        <v>22072.6</v>
      </c>
      <c r="AF138" s="8">
        <v>0</v>
      </c>
      <c r="AG138" s="1" t="s">
        <v>140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1667.7075555555555</v>
      </c>
    </row>
    <row r="139" spans="1:56" ht="28.5" customHeight="1" x14ac:dyDescent="0.45">
      <c r="A139" s="3">
        <v>45581</v>
      </c>
      <c r="B139" s="14" t="s">
        <v>287</v>
      </c>
      <c r="C139" s="9" t="s">
        <v>114</v>
      </c>
      <c r="D139" s="13" t="s">
        <v>288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168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75</v>
      </c>
      <c r="AI139" s="1">
        <v>4</v>
      </c>
      <c r="AJ139" s="3" t="s">
        <v>168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108</v>
      </c>
      <c r="BD139" s="56">
        <v>0</v>
      </c>
    </row>
    <row r="140" spans="1:56" ht="28.5" customHeight="1" x14ac:dyDescent="0.45">
      <c r="A140" s="3">
        <v>45548</v>
      </c>
      <c r="B140" s="14" t="s">
        <v>267</v>
      </c>
      <c r="C140" s="9" t="s">
        <v>114</v>
      </c>
      <c r="D140" s="13" t="s">
        <v>266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168</v>
      </c>
      <c r="U140" s="11">
        <v>2500</v>
      </c>
      <c r="V140" s="10">
        <v>2364</v>
      </c>
      <c r="W140" s="10">
        <v>136</v>
      </c>
      <c r="X140" s="10">
        <v>5500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75</v>
      </c>
      <c r="AI140" s="1">
        <v>4</v>
      </c>
      <c r="AJ140" s="3" t="s">
        <v>168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171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0</v>
      </c>
    </row>
    <row r="141" spans="1:56" ht="28.5" customHeight="1" x14ac:dyDescent="0.45">
      <c r="A141" s="3">
        <v>45581</v>
      </c>
      <c r="B141" s="14" t="s">
        <v>285</v>
      </c>
      <c r="C141" s="9" t="s">
        <v>114</v>
      </c>
      <c r="D141" s="13" t="s">
        <v>286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168</v>
      </c>
      <c r="U141" s="11">
        <v>3000</v>
      </c>
      <c r="V141" s="10">
        <v>3031</v>
      </c>
      <c r="W141" s="10">
        <v>0</v>
      </c>
      <c r="X141" s="10">
        <v>5415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143</v>
      </c>
      <c r="AH141" s="1" t="s">
        <v>75</v>
      </c>
      <c r="AI141" s="1">
        <v>4</v>
      </c>
      <c r="AJ141" s="3" t="s">
        <v>168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0</v>
      </c>
    </row>
    <row r="142" spans="1:56" ht="28.5" customHeight="1" x14ac:dyDescent="0.45">
      <c r="A142" s="3">
        <v>45581</v>
      </c>
      <c r="B142" s="14" t="s">
        <v>283</v>
      </c>
      <c r="C142" s="9" t="s">
        <v>114</v>
      </c>
      <c r="D142" s="13" t="s">
        <v>284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168</v>
      </c>
      <c r="U142" s="11">
        <v>3000</v>
      </c>
      <c r="V142" s="10">
        <v>3025</v>
      </c>
      <c r="W142" s="10">
        <v>0</v>
      </c>
      <c r="X142" s="10">
        <v>5500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75</v>
      </c>
      <c r="AI142" s="1">
        <v>4</v>
      </c>
      <c r="AJ142" s="3" t="s">
        <v>168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0</v>
      </c>
    </row>
    <row r="143" spans="1:56" ht="28.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38</v>
      </c>
      <c r="G143" s="9">
        <v>0</v>
      </c>
      <c r="H143" s="9">
        <v>0</v>
      </c>
      <c r="I143" s="9">
        <v>84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81</v>
      </c>
      <c r="AA143" s="8">
        <v>496259.57897999987</v>
      </c>
      <c r="AB143" s="8">
        <v>348957.83916999993</v>
      </c>
      <c r="AC143" s="8">
        <v>147301.73981000003</v>
      </c>
      <c r="AD143" s="8">
        <v>316306.28916999995</v>
      </c>
      <c r="AE143" s="8">
        <v>179953.28981000002</v>
      </c>
      <c r="AF143" s="8" t="s">
        <v>58</v>
      </c>
      <c r="AG143" s="1" t="s">
        <v>143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108</v>
      </c>
      <c r="BD143" s="56">
        <v>0</v>
      </c>
    </row>
    <row r="144" spans="1:56" ht="28.5" customHeight="1" x14ac:dyDescent="0.45">
      <c r="A144" s="3">
        <v>45644</v>
      </c>
      <c r="B144" s="14" t="s">
        <v>494</v>
      </c>
      <c r="C144" s="9" t="s">
        <v>98</v>
      </c>
      <c r="D144" s="13" t="s">
        <v>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45664</v>
      </c>
      <c r="U144" s="11">
        <v>10000</v>
      </c>
      <c r="V144" s="10">
        <v>10024</v>
      </c>
      <c r="W144" s="10">
        <v>0</v>
      </c>
      <c r="X144" s="10">
        <v>0</v>
      </c>
      <c r="Y144" s="10">
        <v>0</v>
      </c>
      <c r="Z144" s="9" t="s">
        <v>135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140</v>
      </c>
      <c r="AH144" s="1" t="s">
        <v>77</v>
      </c>
      <c r="AI144" s="1">
        <v>1</v>
      </c>
      <c r="AJ144" s="3">
        <v>45664</v>
      </c>
      <c r="AK144" s="3">
        <v>0</v>
      </c>
      <c r="AL144" s="3">
        <v>0</v>
      </c>
      <c r="AM144" s="3">
        <v>0</v>
      </c>
      <c r="AN144" s="3">
        <v>0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136</v>
      </c>
      <c r="BD144" s="56">
        <v>0</v>
      </c>
    </row>
    <row r="145" spans="1:56" ht="28.5" customHeight="1" x14ac:dyDescent="0.45">
      <c r="A145" s="3" t="s">
        <v>172</v>
      </c>
      <c r="B145" s="14" t="s">
        <v>172</v>
      </c>
      <c r="C145" s="9" t="s">
        <v>155</v>
      </c>
      <c r="D145" s="13" t="s">
        <v>61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129</v>
      </c>
      <c r="T145" s="12" t="s">
        <v>63</v>
      </c>
      <c r="U145" s="11">
        <v>400000</v>
      </c>
      <c r="V145" s="10">
        <v>0</v>
      </c>
      <c r="W145" s="10">
        <v>400000</v>
      </c>
      <c r="X145" s="10">
        <v>0</v>
      </c>
      <c r="Y145" s="10">
        <v>420000</v>
      </c>
      <c r="Z145" s="9" t="s">
        <v>135</v>
      </c>
      <c r="AA145" s="8">
        <v>452628.00000000006</v>
      </c>
      <c r="AB145" s="8">
        <v>0</v>
      </c>
      <c r="AC145" s="8">
        <v>452628.00000000006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136</v>
      </c>
      <c r="BD145" s="56">
        <v>35657.028000000006</v>
      </c>
    </row>
    <row r="146" spans="1:56" ht="28.5" customHeight="1" x14ac:dyDescent="0.45">
      <c r="A146" s="3" t="s">
        <v>172</v>
      </c>
      <c r="B146" s="14" t="s">
        <v>172</v>
      </c>
      <c r="C146" s="9" t="s">
        <v>98</v>
      </c>
      <c r="D146" s="13" t="s">
        <v>59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135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77</v>
      </c>
      <c r="AI146" s="1">
        <v>1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136</v>
      </c>
      <c r="BD146" s="56">
        <v>847.40467777777781</v>
      </c>
    </row>
    <row r="147" spans="1:56" ht="28.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20</v>
      </c>
      <c r="F147" s="9">
        <v>38</v>
      </c>
      <c r="G147" s="9">
        <v>0</v>
      </c>
      <c r="H147" s="9">
        <v>0</v>
      </c>
      <c r="I147" s="9">
        <v>82</v>
      </c>
      <c r="J147" s="9" t="s">
        <v>78</v>
      </c>
      <c r="K147" s="9">
        <v>2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135</v>
      </c>
      <c r="AA147" s="8">
        <v>463384.90000000008</v>
      </c>
      <c r="AB147" s="8">
        <v>0</v>
      </c>
      <c r="AC147" s="8">
        <v>463384.90000000008</v>
      </c>
      <c r="AD147" s="8">
        <v>0</v>
      </c>
      <c r="AE147" s="8">
        <v>0</v>
      </c>
      <c r="AF147" s="8" t="s">
        <v>58</v>
      </c>
      <c r="AG147" s="1" t="s">
        <v>140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137</v>
      </c>
      <c r="BD147" s="56">
        <v>0</v>
      </c>
    </row>
    <row r="148" spans="1:56" ht="28.5" customHeight="1" x14ac:dyDescent="0.45">
      <c r="A148" s="3" t="s">
        <v>172</v>
      </c>
      <c r="B148" s="14" t="s">
        <v>172</v>
      </c>
      <c r="C148" s="9" t="s">
        <v>262</v>
      </c>
      <c r="D148" s="13" t="s">
        <v>263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93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264</v>
      </c>
      <c r="AA148" s="8">
        <v>5378.4500000000007</v>
      </c>
      <c r="AB148" s="8">
        <v>589</v>
      </c>
      <c r="AC148" s="8">
        <v>4789.4500000000007</v>
      </c>
      <c r="AD148" s="8">
        <v>0</v>
      </c>
      <c r="AE148" s="8">
        <v>0</v>
      </c>
      <c r="AF148" s="8">
        <v>0</v>
      </c>
      <c r="AG148" s="1" t="s">
        <v>140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109</v>
      </c>
      <c r="BD148" s="56">
        <v>367.19116666666667</v>
      </c>
    </row>
    <row r="149" spans="1:56" ht="28.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20</v>
      </c>
      <c r="F149" s="9">
        <v>37</v>
      </c>
      <c r="G149" s="9">
        <v>0</v>
      </c>
      <c r="H149" s="9">
        <v>0</v>
      </c>
      <c r="I149" s="9">
        <v>82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264</v>
      </c>
      <c r="AA149" s="8">
        <v>5378.4500000000007</v>
      </c>
      <c r="AB149" s="8">
        <v>589</v>
      </c>
      <c r="AC149" s="8">
        <v>4789.4500000000007</v>
      </c>
      <c r="AD149" s="8">
        <v>0</v>
      </c>
      <c r="AE149" s="8">
        <v>0</v>
      </c>
      <c r="AF149" s="8" t="s">
        <v>58</v>
      </c>
      <c r="AG149" s="1" t="s">
        <v>141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265</v>
      </c>
      <c r="BD149" s="56">
        <v>0</v>
      </c>
    </row>
    <row r="150" spans="1:56" ht="28.5" customHeight="1" x14ac:dyDescent="0.45">
      <c r="A150" s="3">
        <v>45616</v>
      </c>
      <c r="B150" s="14" t="s">
        <v>358</v>
      </c>
      <c r="C150" s="9" t="s">
        <v>86</v>
      </c>
      <c r="D150" s="13" t="s">
        <v>352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304</v>
      </c>
      <c r="T150" s="12">
        <v>45684</v>
      </c>
      <c r="U150" s="11">
        <v>10000</v>
      </c>
      <c r="V150" s="10">
        <v>9958</v>
      </c>
      <c r="W150" s="10">
        <v>42</v>
      </c>
      <c r="X150" s="10">
        <v>10030</v>
      </c>
      <c r="Y150" s="10">
        <v>0</v>
      </c>
      <c r="Z150" s="9" t="s">
        <v>82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338</v>
      </c>
      <c r="AG150" s="1" t="s">
        <v>141</v>
      </c>
      <c r="AH150" s="1" t="s">
        <v>74</v>
      </c>
      <c r="AI150" s="1">
        <v>2</v>
      </c>
      <c r="AJ150" s="3">
        <v>45684</v>
      </c>
      <c r="AK150" s="3">
        <v>0</v>
      </c>
      <c r="AL150" s="3">
        <v>45675</v>
      </c>
      <c r="AM150" s="3">
        <v>45682</v>
      </c>
      <c r="AN150" s="3">
        <v>45683</v>
      </c>
      <c r="AO150" s="3">
        <v>45683</v>
      </c>
      <c r="AP150" s="3">
        <v>45679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45612</v>
      </c>
      <c r="B151" s="14" t="s">
        <v>339</v>
      </c>
      <c r="C151" s="9" t="s">
        <v>86</v>
      </c>
      <c r="D151" s="13" t="s">
        <v>337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304</v>
      </c>
      <c r="T151" s="12">
        <v>45708</v>
      </c>
      <c r="U151" s="11">
        <v>5000</v>
      </c>
      <c r="V151" s="10">
        <v>4712</v>
      </c>
      <c r="W151" s="10">
        <v>288</v>
      </c>
      <c r="X151" s="10">
        <v>5250</v>
      </c>
      <c r="Y151" s="10">
        <v>0</v>
      </c>
      <c r="Z151" s="9" t="s">
        <v>82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338</v>
      </c>
      <c r="AG151" s="1" t="s">
        <v>142</v>
      </c>
      <c r="AH151" s="1" t="s">
        <v>74</v>
      </c>
      <c r="AI151" s="1">
        <v>2</v>
      </c>
      <c r="AJ151" s="3">
        <v>45708</v>
      </c>
      <c r="AK151" s="3">
        <v>0</v>
      </c>
      <c r="AL151" s="3">
        <v>45699</v>
      </c>
      <c r="AM151" s="3">
        <v>45706</v>
      </c>
      <c r="AN151" s="3">
        <v>45707</v>
      </c>
      <c r="AO151" s="3">
        <v>45707</v>
      </c>
      <c r="AP151" s="3">
        <v>45703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45651</v>
      </c>
      <c r="B152" s="14" t="s">
        <v>584</v>
      </c>
      <c r="C152" s="9" t="s">
        <v>86</v>
      </c>
      <c r="D152" s="13" t="s">
        <v>352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304</v>
      </c>
      <c r="T152" s="12">
        <v>45664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45664</v>
      </c>
      <c r="AK152" s="3">
        <v>0</v>
      </c>
      <c r="AL152" s="3">
        <v>45655</v>
      </c>
      <c r="AM152" s="3">
        <v>45662</v>
      </c>
      <c r="AN152" s="3">
        <v>45663</v>
      </c>
      <c r="AO152" s="3">
        <v>45663</v>
      </c>
      <c r="AP152" s="3">
        <v>45659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411.15262222222225</v>
      </c>
    </row>
    <row r="153" spans="1:56" ht="28.5" customHeight="1" x14ac:dyDescent="0.45">
      <c r="A153" s="3">
        <v>45651</v>
      </c>
      <c r="B153" s="14" t="s">
        <v>584</v>
      </c>
      <c r="C153" s="9" t="s">
        <v>86</v>
      </c>
      <c r="D153" s="13" t="s">
        <v>353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304</v>
      </c>
      <c r="T153" s="12">
        <v>45664</v>
      </c>
      <c r="U153" s="11">
        <v>15000</v>
      </c>
      <c r="V153" s="10">
        <v>0</v>
      </c>
      <c r="W153" s="10">
        <v>15000</v>
      </c>
      <c r="X153" s="10">
        <v>0</v>
      </c>
      <c r="Y153" s="10">
        <v>15750</v>
      </c>
      <c r="Z153" s="9" t="s">
        <v>82</v>
      </c>
      <c r="AA153" s="8">
        <v>16135.350000000002</v>
      </c>
      <c r="AB153" s="8">
        <v>0</v>
      </c>
      <c r="AC153" s="8">
        <v>16135.350000000002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45664</v>
      </c>
      <c r="AK153" s="3">
        <v>0</v>
      </c>
      <c r="AL153" s="3">
        <v>45655</v>
      </c>
      <c r="AM153" s="3">
        <v>45662</v>
      </c>
      <c r="AN153" s="3">
        <v>45663</v>
      </c>
      <c r="AO153" s="3">
        <v>45663</v>
      </c>
      <c r="AP153" s="3">
        <v>45659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1233.4578666666669</v>
      </c>
    </row>
    <row r="154" spans="1:56" ht="28.5" customHeight="1" x14ac:dyDescent="0.45">
      <c r="A154" s="3">
        <v>45645</v>
      </c>
      <c r="B154" s="14" t="s">
        <v>585</v>
      </c>
      <c r="C154" s="9" t="s">
        <v>181</v>
      </c>
      <c r="D154" s="13" t="s">
        <v>526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45674</v>
      </c>
      <c r="U154" s="11">
        <v>24880</v>
      </c>
      <c r="V154" s="10">
        <v>14154</v>
      </c>
      <c r="W154" s="10">
        <v>10726</v>
      </c>
      <c r="X154" s="10">
        <v>30303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45674</v>
      </c>
      <c r="AK154" s="3">
        <v>0</v>
      </c>
      <c r="AL154" s="3">
        <v>45665</v>
      </c>
      <c r="AM154" s="3">
        <v>45672</v>
      </c>
      <c r="AN154" s="3">
        <v>45673</v>
      </c>
      <c r="AO154" s="3">
        <v>45673</v>
      </c>
      <c r="AP154" s="3">
        <v>45669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 t="s">
        <v>616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45645</v>
      </c>
      <c r="B155" s="14" t="s">
        <v>586</v>
      </c>
      <c r="C155" s="9" t="s">
        <v>181</v>
      </c>
      <c r="D155" s="13" t="s">
        <v>554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10477.5</v>
      </c>
      <c r="AB155" s="8">
        <v>10477.5</v>
      </c>
      <c r="AC155" s="8">
        <v>0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45663</v>
      </c>
      <c r="AK155" s="3">
        <v>0</v>
      </c>
      <c r="AL155" s="3">
        <v>45654</v>
      </c>
      <c r="AM155" s="3">
        <v>45661</v>
      </c>
      <c r="AN155" s="3">
        <v>45662</v>
      </c>
      <c r="AO155" s="3">
        <v>45662</v>
      </c>
      <c r="AP155" s="3">
        <v>45658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45645</v>
      </c>
      <c r="B156" s="14" t="s">
        <v>587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45661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4482</v>
      </c>
      <c r="AC156" s="8">
        <v>26950.500000000004</v>
      </c>
      <c r="AD156" s="8">
        <v>0</v>
      </c>
      <c r="AE156" s="8">
        <v>0</v>
      </c>
      <c r="AF156" s="8">
        <v>0</v>
      </c>
      <c r="AG156" s="1" t="s">
        <v>141</v>
      </c>
      <c r="AH156" s="1" t="s">
        <v>74</v>
      </c>
      <c r="AI156" s="1">
        <v>2</v>
      </c>
      <c r="AJ156" s="3">
        <v>45661</v>
      </c>
      <c r="AK156" s="3">
        <v>0</v>
      </c>
      <c r="AL156" s="3">
        <v>45652</v>
      </c>
      <c r="AM156" s="3">
        <v>45659</v>
      </c>
      <c r="AN156" s="3">
        <v>45660</v>
      </c>
      <c r="AO156" s="3">
        <v>45660</v>
      </c>
      <c r="AP156" s="3">
        <v>45656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2060.2160000000003</v>
      </c>
    </row>
    <row r="157" spans="1:56" ht="28.5" customHeight="1" x14ac:dyDescent="0.45">
      <c r="A157" s="3">
        <v>45645</v>
      </c>
      <c r="B157" s="14" t="s">
        <v>587</v>
      </c>
      <c r="C157" s="9" t="s">
        <v>181</v>
      </c>
      <c r="D157" s="13" t="s">
        <v>555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45663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31432.500000000004</v>
      </c>
      <c r="AB157" s="8">
        <v>0</v>
      </c>
      <c r="AC157" s="8">
        <v>31432.500000000004</v>
      </c>
      <c r="AD157" s="8">
        <v>0</v>
      </c>
      <c r="AE157" s="8">
        <v>0</v>
      </c>
      <c r="AF157" s="8">
        <v>0</v>
      </c>
      <c r="AG157" s="1" t="s">
        <v>141</v>
      </c>
      <c r="AH157" s="1" t="s">
        <v>74</v>
      </c>
      <c r="AI157" s="1">
        <v>2</v>
      </c>
      <c r="AJ157" s="3">
        <v>45663</v>
      </c>
      <c r="AK157" s="3">
        <v>0</v>
      </c>
      <c r="AL157" s="3">
        <v>45654</v>
      </c>
      <c r="AM157" s="3">
        <v>45661</v>
      </c>
      <c r="AN157" s="3">
        <v>45662</v>
      </c>
      <c r="AO157" s="3">
        <v>45662</v>
      </c>
      <c r="AP157" s="3">
        <v>45658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2402.84</v>
      </c>
    </row>
    <row r="158" spans="1:56" ht="28.5" customHeight="1" x14ac:dyDescent="0.45">
      <c r="A158" s="3">
        <v>45645</v>
      </c>
      <c r="B158" s="14" t="s">
        <v>587</v>
      </c>
      <c r="C158" s="9" t="s">
        <v>181</v>
      </c>
      <c r="D158" s="13" t="s">
        <v>555</v>
      </c>
      <c r="E158" s="9">
        <v>20</v>
      </c>
      <c r="F158" s="9">
        <v>36</v>
      </c>
      <c r="G158" s="9" t="s">
        <v>60</v>
      </c>
      <c r="H158" s="9">
        <v>0</v>
      </c>
      <c r="I158" s="9">
        <v>78</v>
      </c>
      <c r="J158" s="9" t="s">
        <v>57</v>
      </c>
      <c r="K158" s="9">
        <v>5</v>
      </c>
      <c r="L158" s="9" t="s">
        <v>91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45667</v>
      </c>
      <c r="U158" s="11">
        <v>30000</v>
      </c>
      <c r="V158" s="10">
        <v>0</v>
      </c>
      <c r="W158" s="10">
        <v>30000</v>
      </c>
      <c r="X158" s="10">
        <v>0</v>
      </c>
      <c r="Y158" s="10">
        <v>31500</v>
      </c>
      <c r="Z158" s="9" t="s">
        <v>82</v>
      </c>
      <c r="AA158" s="8">
        <v>31432.500000000004</v>
      </c>
      <c r="AB158" s="8">
        <v>0</v>
      </c>
      <c r="AC158" s="8">
        <v>31432.500000000004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45667</v>
      </c>
      <c r="AK158" s="3">
        <v>0</v>
      </c>
      <c r="AL158" s="3">
        <v>45658</v>
      </c>
      <c r="AM158" s="3">
        <v>45665</v>
      </c>
      <c r="AN158" s="3">
        <v>45666</v>
      </c>
      <c r="AO158" s="3">
        <v>45666</v>
      </c>
      <c r="AP158" s="3">
        <v>45662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2402.84</v>
      </c>
    </row>
    <row r="159" spans="1:56" ht="28.5" customHeight="1" x14ac:dyDescent="0.45">
      <c r="A159" s="3">
        <v>45645</v>
      </c>
      <c r="B159" s="14" t="s">
        <v>587</v>
      </c>
      <c r="C159" s="9" t="s">
        <v>181</v>
      </c>
      <c r="D159" s="13" t="s">
        <v>555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>
        <v>45672</v>
      </c>
      <c r="U159" s="11">
        <v>30000</v>
      </c>
      <c r="V159" s="10">
        <v>0</v>
      </c>
      <c r="W159" s="10">
        <v>30000</v>
      </c>
      <c r="X159" s="10">
        <v>0</v>
      </c>
      <c r="Y159" s="10">
        <v>31500</v>
      </c>
      <c r="Z159" s="9" t="s">
        <v>82</v>
      </c>
      <c r="AA159" s="8">
        <v>31432.500000000004</v>
      </c>
      <c r="AB159" s="8">
        <v>0</v>
      </c>
      <c r="AC159" s="8">
        <v>31432.500000000004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>
        <v>45672</v>
      </c>
      <c r="AK159" s="3">
        <v>0</v>
      </c>
      <c r="AL159" s="3">
        <v>45663</v>
      </c>
      <c r="AM159" s="3">
        <v>45670</v>
      </c>
      <c r="AN159" s="3">
        <v>45671</v>
      </c>
      <c r="AO159" s="3">
        <v>45671</v>
      </c>
      <c r="AP159" s="3">
        <v>45667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2402.84</v>
      </c>
    </row>
    <row r="160" spans="1:56" ht="28.5" customHeight="1" x14ac:dyDescent="0.45">
      <c r="A160" s="3">
        <v>45646</v>
      </c>
      <c r="B160" s="14" t="s">
        <v>556</v>
      </c>
      <c r="C160" s="9" t="s">
        <v>73</v>
      </c>
      <c r="D160" s="13" t="s">
        <v>301</v>
      </c>
      <c r="E160" s="9">
        <v>20</v>
      </c>
      <c r="F160" s="9">
        <v>32</v>
      </c>
      <c r="G160" s="9" t="s">
        <v>60</v>
      </c>
      <c r="H160" s="9">
        <v>0</v>
      </c>
      <c r="I160" s="9">
        <v>72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>
        <v>45668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9359.9000000000015</v>
      </c>
      <c r="AB160" s="8">
        <v>0</v>
      </c>
      <c r="AC160" s="8">
        <v>9359.9000000000015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715.51235555555559</v>
      </c>
    </row>
    <row r="161" spans="1:56" ht="28.5" customHeight="1" x14ac:dyDescent="0.45">
      <c r="A161" s="3">
        <v>45646</v>
      </c>
      <c r="B161" s="14" t="s">
        <v>557</v>
      </c>
      <c r="C161" s="9" t="s">
        <v>73</v>
      </c>
      <c r="D161" s="13" t="s">
        <v>301</v>
      </c>
      <c r="E161" s="9">
        <v>20</v>
      </c>
      <c r="F161" s="9">
        <v>32</v>
      </c>
      <c r="G161" s="9" t="s">
        <v>60</v>
      </c>
      <c r="H161" s="9">
        <v>0</v>
      </c>
      <c r="I161" s="9">
        <v>72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>
        <v>45675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9359.9000000000015</v>
      </c>
      <c r="AB161" s="8">
        <v>0</v>
      </c>
      <c r="AC161" s="8">
        <v>9359.9000000000015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>
        <v>45675</v>
      </c>
      <c r="AK161" s="3">
        <v>0</v>
      </c>
      <c r="AL161" s="3">
        <v>45666</v>
      </c>
      <c r="AM161" s="3">
        <v>45673</v>
      </c>
      <c r="AN161" s="3">
        <v>45674</v>
      </c>
      <c r="AO161" s="3">
        <v>45674</v>
      </c>
      <c r="AP161" s="3">
        <v>45670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715.51235555555559</v>
      </c>
    </row>
    <row r="162" spans="1:56" ht="28.5" customHeight="1" x14ac:dyDescent="0.45">
      <c r="A162" s="3">
        <v>45611</v>
      </c>
      <c r="B162" s="14" t="s">
        <v>350</v>
      </c>
      <c r="C162" s="9" t="s">
        <v>181</v>
      </c>
      <c r="D162" s="13" t="s">
        <v>333</v>
      </c>
      <c r="E162" s="9">
        <v>20</v>
      </c>
      <c r="F162" s="9">
        <v>36</v>
      </c>
      <c r="G162" s="9" t="s">
        <v>60</v>
      </c>
      <c r="H162" s="9">
        <v>0</v>
      </c>
      <c r="I162" s="9">
        <v>78</v>
      </c>
      <c r="J162" s="9" t="s">
        <v>57</v>
      </c>
      <c r="K162" s="9">
        <v>5</v>
      </c>
      <c r="L162" s="9" t="s">
        <v>91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127</v>
      </c>
      <c r="T162" s="12" t="s">
        <v>63</v>
      </c>
      <c r="U162" s="11">
        <v>560</v>
      </c>
      <c r="V162" s="10">
        <v>0</v>
      </c>
      <c r="W162" s="10">
        <v>560</v>
      </c>
      <c r="X162" s="10">
        <v>10944</v>
      </c>
      <c r="Y162" s="10">
        <v>0</v>
      </c>
      <c r="Z162" s="9" t="s">
        <v>82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140</v>
      </c>
      <c r="AH162" s="1" t="s">
        <v>74</v>
      </c>
      <c r="AI162" s="1">
        <v>2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45611</v>
      </c>
      <c r="B163" s="14" t="s">
        <v>349</v>
      </c>
      <c r="C163" s="9" t="s">
        <v>181</v>
      </c>
      <c r="D163" s="13" t="s">
        <v>332</v>
      </c>
      <c r="E163" s="9">
        <v>20</v>
      </c>
      <c r="F163" s="9">
        <v>36</v>
      </c>
      <c r="G163" s="9" t="s">
        <v>60</v>
      </c>
      <c r="H163" s="9">
        <v>0</v>
      </c>
      <c r="I163" s="9">
        <v>78</v>
      </c>
      <c r="J163" s="9" t="s">
        <v>57</v>
      </c>
      <c r="K163" s="9">
        <v>5</v>
      </c>
      <c r="L163" s="9" t="s">
        <v>91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127</v>
      </c>
      <c r="T163" s="12" t="s">
        <v>63</v>
      </c>
      <c r="U163" s="11">
        <v>320</v>
      </c>
      <c r="V163" s="10">
        <v>160</v>
      </c>
      <c r="W163" s="10">
        <v>160</v>
      </c>
      <c r="X163" s="10">
        <v>30245</v>
      </c>
      <c r="Y163" s="10">
        <v>0</v>
      </c>
      <c r="Z163" s="9" t="s">
        <v>82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74</v>
      </c>
      <c r="AI163" s="1">
        <v>2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8.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20</v>
      </c>
      <c r="F164" s="9">
        <v>37</v>
      </c>
      <c r="G164" s="9">
        <v>0</v>
      </c>
      <c r="H164" s="9">
        <v>0</v>
      </c>
      <c r="I164" s="9">
        <v>80</v>
      </c>
      <c r="J164" s="9" t="s">
        <v>57</v>
      </c>
      <c r="K164" s="9">
        <v>3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82</v>
      </c>
      <c r="AA164" s="8">
        <v>176441.1</v>
      </c>
      <c r="AB164" s="8">
        <v>14959.5</v>
      </c>
      <c r="AC164" s="8">
        <v>161481.60000000001</v>
      </c>
      <c r="AD164" s="8">
        <v>0</v>
      </c>
      <c r="AE164" s="8">
        <v>0</v>
      </c>
      <c r="AF164" s="8" t="s">
        <v>58</v>
      </c>
      <c r="AG164" s="1" t="s">
        <v>140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8.5" customHeight="1" x14ac:dyDescent="0.45">
      <c r="A165" s="3">
        <v>45635</v>
      </c>
      <c r="B165" s="14" t="s">
        <v>431</v>
      </c>
      <c r="C165" s="9" t="s">
        <v>432</v>
      </c>
      <c r="D165" s="13" t="s">
        <v>434</v>
      </c>
      <c r="E165" s="9">
        <v>21</v>
      </c>
      <c r="F165" s="9">
        <v>34</v>
      </c>
      <c r="G165" s="9" t="s">
        <v>60</v>
      </c>
      <c r="H165" s="9">
        <v>0</v>
      </c>
      <c r="I165" s="9">
        <v>60</v>
      </c>
      <c r="J165" s="9" t="s">
        <v>57</v>
      </c>
      <c r="K165" s="9">
        <v>5</v>
      </c>
      <c r="L165" s="9" t="s">
        <v>93</v>
      </c>
      <c r="M165" s="10">
        <v>22</v>
      </c>
      <c r="N165" s="9">
        <v>36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45661</v>
      </c>
      <c r="U165" s="11">
        <v>10000</v>
      </c>
      <c r="V165" s="10">
        <v>10375</v>
      </c>
      <c r="W165" s="10">
        <v>0</v>
      </c>
      <c r="X165" s="10">
        <v>10700</v>
      </c>
      <c r="Y165" s="10">
        <v>0</v>
      </c>
      <c r="Z165" s="9" t="s">
        <v>165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143</v>
      </c>
      <c r="AH165" s="1" t="s">
        <v>72</v>
      </c>
      <c r="AI165" s="1">
        <v>3</v>
      </c>
      <c r="AJ165" s="3">
        <v>45661</v>
      </c>
      <c r="AK165" s="3">
        <v>0</v>
      </c>
      <c r="AL165" s="3">
        <v>45651</v>
      </c>
      <c r="AM165" s="3">
        <v>45658</v>
      </c>
      <c r="AN165" s="3">
        <v>45659</v>
      </c>
      <c r="AO165" s="3">
        <v>45659</v>
      </c>
      <c r="AP165" s="3">
        <v>45656</v>
      </c>
      <c r="AQ165" s="3">
        <v>45660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45659</v>
      </c>
      <c r="B166" s="14" t="s">
        <v>617</v>
      </c>
      <c r="C166" s="9" t="s">
        <v>232</v>
      </c>
      <c r="D166" s="13" t="s">
        <v>59</v>
      </c>
      <c r="E166" s="9">
        <v>21</v>
      </c>
      <c r="F166" s="9">
        <v>38</v>
      </c>
      <c r="G166" s="9" t="s">
        <v>60</v>
      </c>
      <c r="H166" s="9">
        <v>0</v>
      </c>
      <c r="I166" s="9">
        <v>69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45663</v>
      </c>
      <c r="U166" s="11">
        <v>5000</v>
      </c>
      <c r="V166" s="10">
        <v>0</v>
      </c>
      <c r="W166" s="10">
        <v>5000</v>
      </c>
      <c r="X166" s="10">
        <v>0</v>
      </c>
      <c r="Y166" s="10">
        <v>0</v>
      </c>
      <c r="Z166" s="9" t="s">
        <v>165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141</v>
      </c>
      <c r="AH166" s="1" t="s">
        <v>77</v>
      </c>
      <c r="AI166" s="1">
        <v>1</v>
      </c>
      <c r="AJ166" s="3">
        <v>45663</v>
      </c>
      <c r="AK166" s="3">
        <v>0</v>
      </c>
      <c r="AL166" s="3">
        <v>0</v>
      </c>
      <c r="AM166" s="3">
        <v>0</v>
      </c>
      <c r="AN166" s="3">
        <v>0</v>
      </c>
      <c r="AO166" s="3">
        <v>45662</v>
      </c>
      <c r="AP166" s="3">
        <v>45658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376.6137374999999</v>
      </c>
    </row>
    <row r="167" spans="1:56" ht="28.5" customHeight="1" x14ac:dyDescent="0.45">
      <c r="A167" s="3">
        <v>45659</v>
      </c>
      <c r="B167" s="14" t="s">
        <v>617</v>
      </c>
      <c r="C167" s="9" t="s">
        <v>232</v>
      </c>
      <c r="D167" s="13" t="s">
        <v>59</v>
      </c>
      <c r="E167" s="9">
        <v>21</v>
      </c>
      <c r="F167" s="9">
        <v>38</v>
      </c>
      <c r="G167" s="9" t="s">
        <v>60</v>
      </c>
      <c r="H167" s="9">
        <v>0</v>
      </c>
      <c r="I167" s="9">
        <v>69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45665</v>
      </c>
      <c r="U167" s="11">
        <v>5000</v>
      </c>
      <c r="V167" s="10">
        <v>0</v>
      </c>
      <c r="W167" s="10">
        <v>5000</v>
      </c>
      <c r="X167" s="10">
        <v>0</v>
      </c>
      <c r="Y167" s="10">
        <v>0</v>
      </c>
      <c r="Z167" s="9" t="s">
        <v>165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77</v>
      </c>
      <c r="AI167" s="1">
        <v>1</v>
      </c>
      <c r="AJ167" s="3">
        <v>45665</v>
      </c>
      <c r="AK167" s="3">
        <v>0</v>
      </c>
      <c r="AL167" s="3">
        <v>0</v>
      </c>
      <c r="AM167" s="3">
        <v>0</v>
      </c>
      <c r="AN167" s="3">
        <v>0</v>
      </c>
      <c r="AO167" s="3">
        <v>45664</v>
      </c>
      <c r="AP167" s="3">
        <v>45660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106</v>
      </c>
      <c r="BD167" s="56">
        <v>376.6137374999999</v>
      </c>
    </row>
    <row r="168" spans="1:56" ht="28.5" customHeight="1" x14ac:dyDescent="0.45">
      <c r="A168" s="3">
        <v>45659</v>
      </c>
      <c r="B168" s="14" t="s">
        <v>617</v>
      </c>
      <c r="C168" s="9" t="s">
        <v>232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333.79752595199994</v>
      </c>
      <c r="Q168" s="10">
        <v>0</v>
      </c>
      <c r="R168" s="10">
        <v>333.79752595199994</v>
      </c>
      <c r="S168" s="9" t="s">
        <v>71</v>
      </c>
      <c r="T168" s="12">
        <v>45665</v>
      </c>
      <c r="U168" s="11">
        <v>15000</v>
      </c>
      <c r="V168" s="10">
        <v>0</v>
      </c>
      <c r="W168" s="10">
        <v>15000</v>
      </c>
      <c r="X168" s="10">
        <v>0</v>
      </c>
      <c r="Y168" s="10">
        <v>0</v>
      </c>
      <c r="Z168" s="9" t="s">
        <v>165</v>
      </c>
      <c r="AA168" s="8">
        <v>16554.45</v>
      </c>
      <c r="AB168" s="8">
        <v>0</v>
      </c>
      <c r="AC168" s="8">
        <v>16554.45</v>
      </c>
      <c r="AD168" s="8">
        <v>0</v>
      </c>
      <c r="AE168" s="8">
        <v>0</v>
      </c>
      <c r="AF168" s="8">
        <v>0</v>
      </c>
      <c r="AG168" s="1" t="s">
        <v>140</v>
      </c>
      <c r="AH168" s="1" t="s">
        <v>77</v>
      </c>
      <c r="AI168" s="1">
        <v>2</v>
      </c>
      <c r="AJ168" s="3">
        <v>45665</v>
      </c>
      <c r="AK168" s="3">
        <v>0</v>
      </c>
      <c r="AL168" s="3">
        <v>0</v>
      </c>
      <c r="AM168" s="3">
        <v>0</v>
      </c>
      <c r="AN168" s="3">
        <v>0</v>
      </c>
      <c r="AO168" s="3">
        <v>45663</v>
      </c>
      <c r="AP168" s="3">
        <v>45660</v>
      </c>
      <c r="AQ168" s="3">
        <v>45664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1129.8412125</v>
      </c>
    </row>
    <row r="169" spans="1:56" ht="28.5" customHeight="1" x14ac:dyDescent="0.45">
      <c r="A169" s="3">
        <v>45646</v>
      </c>
      <c r="B169" s="14" t="s">
        <v>588</v>
      </c>
      <c r="C169" s="9" t="s">
        <v>296</v>
      </c>
      <c r="D169" s="13" t="s">
        <v>558</v>
      </c>
      <c r="E169" s="9">
        <v>21</v>
      </c>
      <c r="F169" s="9">
        <v>36</v>
      </c>
      <c r="G169" s="9" t="s">
        <v>60</v>
      </c>
      <c r="H169" s="9">
        <v>0</v>
      </c>
      <c r="I169" s="9">
        <v>65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45680</v>
      </c>
      <c r="U169" s="11">
        <v>17000</v>
      </c>
      <c r="V169" s="10">
        <v>0</v>
      </c>
      <c r="W169" s="10">
        <v>17000</v>
      </c>
      <c r="X169" s="10">
        <v>0</v>
      </c>
      <c r="Y169" s="10">
        <v>17850</v>
      </c>
      <c r="Z169" s="9" t="s">
        <v>165</v>
      </c>
      <c r="AA169" s="8">
        <v>17811.75</v>
      </c>
      <c r="AB169" s="8">
        <v>1150</v>
      </c>
      <c r="AC169" s="8">
        <v>16661.75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74</v>
      </c>
      <c r="AI169" s="1">
        <v>2</v>
      </c>
      <c r="AJ169" s="3">
        <v>45680</v>
      </c>
      <c r="AK169" s="3">
        <v>0</v>
      </c>
      <c r="AL169" s="3">
        <v>45671</v>
      </c>
      <c r="AM169" s="3">
        <v>45678</v>
      </c>
      <c r="AN169" s="3">
        <v>45679</v>
      </c>
      <c r="AO169" s="3">
        <v>45679</v>
      </c>
      <c r="AP169" s="3">
        <v>45675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1137.1644374999996</v>
      </c>
    </row>
    <row r="170" spans="1:56" ht="28.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67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165</v>
      </c>
      <c r="AA170" s="8">
        <v>45402.5</v>
      </c>
      <c r="AB170" s="8">
        <v>1150</v>
      </c>
      <c r="AC170" s="8">
        <v>44252.5</v>
      </c>
      <c r="AD170" s="8">
        <v>0</v>
      </c>
      <c r="AE170" s="8">
        <v>0</v>
      </c>
      <c r="AF170" s="8" t="s">
        <v>58</v>
      </c>
      <c r="AG170" s="1" t="s">
        <v>141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45651</v>
      </c>
      <c r="B171" s="14" t="s">
        <v>565</v>
      </c>
      <c r="C171" s="9" t="s">
        <v>515</v>
      </c>
      <c r="D171" s="13" t="s">
        <v>589</v>
      </c>
      <c r="E171" s="9">
        <v>21</v>
      </c>
      <c r="F171" s="9">
        <v>32</v>
      </c>
      <c r="G171" s="9" t="s">
        <v>60</v>
      </c>
      <c r="H171" s="9">
        <v>0</v>
      </c>
      <c r="I171" s="9">
        <v>70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45668</v>
      </c>
      <c r="U171" s="11">
        <v>3600</v>
      </c>
      <c r="V171" s="10">
        <v>0</v>
      </c>
      <c r="W171" s="10">
        <v>3600</v>
      </c>
      <c r="X171" s="10">
        <v>0</v>
      </c>
      <c r="Y171" s="10">
        <v>3780</v>
      </c>
      <c r="Z171" s="9" t="s">
        <v>524</v>
      </c>
      <c r="AA171" s="8">
        <v>3369.5639999999999</v>
      </c>
      <c r="AB171" s="8">
        <v>0</v>
      </c>
      <c r="AC171" s="8">
        <v>3369.5639999999999</v>
      </c>
      <c r="AD171" s="8">
        <v>0</v>
      </c>
      <c r="AE171" s="8">
        <v>0</v>
      </c>
      <c r="AF171" s="8" t="s">
        <v>590</v>
      </c>
      <c r="AG171" s="1" t="s">
        <v>144</v>
      </c>
      <c r="AH171" s="1" t="s">
        <v>74</v>
      </c>
      <c r="AI171" s="1">
        <v>2</v>
      </c>
      <c r="AJ171" s="3">
        <v>45668</v>
      </c>
      <c r="AK171" s="3">
        <v>0</v>
      </c>
      <c r="AL171" s="3">
        <v>45659</v>
      </c>
      <c r="AM171" s="3">
        <v>45666</v>
      </c>
      <c r="AN171" s="3">
        <v>45667</v>
      </c>
      <c r="AO171" s="3">
        <v>45667</v>
      </c>
      <c r="AP171" s="3">
        <v>45663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270.46367040000001</v>
      </c>
    </row>
    <row r="172" spans="1:56" ht="28.5" customHeight="1" x14ac:dyDescent="0.45">
      <c r="A172" s="3">
        <v>45651</v>
      </c>
      <c r="B172" s="14" t="s">
        <v>565</v>
      </c>
      <c r="C172" s="9" t="s">
        <v>515</v>
      </c>
      <c r="D172" s="13" t="s">
        <v>523</v>
      </c>
      <c r="E172" s="9">
        <v>21</v>
      </c>
      <c r="F172" s="9">
        <v>32</v>
      </c>
      <c r="G172" s="9" t="s">
        <v>60</v>
      </c>
      <c r="H172" s="9">
        <v>0</v>
      </c>
      <c r="I172" s="9">
        <v>70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45699</v>
      </c>
      <c r="U172" s="11">
        <v>3600</v>
      </c>
      <c r="V172" s="10">
        <v>0</v>
      </c>
      <c r="W172" s="10">
        <v>3600</v>
      </c>
      <c r="X172" s="10">
        <v>0</v>
      </c>
      <c r="Y172" s="10">
        <v>3780</v>
      </c>
      <c r="Z172" s="9" t="s">
        <v>524</v>
      </c>
      <c r="AA172" s="8">
        <v>3369.5639999999999</v>
      </c>
      <c r="AB172" s="8">
        <v>0</v>
      </c>
      <c r="AC172" s="8">
        <v>3369.5639999999999</v>
      </c>
      <c r="AD172" s="8">
        <v>0</v>
      </c>
      <c r="AE172" s="8">
        <v>0</v>
      </c>
      <c r="AF172" s="8" t="s">
        <v>590</v>
      </c>
      <c r="AG172" s="1" t="s">
        <v>141</v>
      </c>
      <c r="AH172" s="1" t="s">
        <v>74</v>
      </c>
      <c r="AI172" s="1">
        <v>2</v>
      </c>
      <c r="AJ172" s="3">
        <v>45699</v>
      </c>
      <c r="AK172" s="3">
        <v>0</v>
      </c>
      <c r="AL172" s="3">
        <v>45690</v>
      </c>
      <c r="AM172" s="3">
        <v>45697</v>
      </c>
      <c r="AN172" s="3">
        <v>45698</v>
      </c>
      <c r="AO172" s="3">
        <v>45698</v>
      </c>
      <c r="AP172" s="3">
        <v>45694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270.46367040000001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21</v>
      </c>
      <c r="F173" s="9">
        <v>37</v>
      </c>
      <c r="G173" s="9" t="s">
        <v>60</v>
      </c>
      <c r="H173" s="9">
        <v>0</v>
      </c>
      <c r="I173" s="9">
        <v>83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524</v>
      </c>
      <c r="AA173" s="8">
        <v>6739.1279999999997</v>
      </c>
      <c r="AB173" s="8">
        <v>0</v>
      </c>
      <c r="AC173" s="8">
        <v>6739.1279999999997</v>
      </c>
      <c r="AD173" s="8">
        <v>0</v>
      </c>
      <c r="AE173" s="8">
        <v>0</v>
      </c>
      <c r="AF173" s="8" t="s">
        <v>58</v>
      </c>
      <c r="AG173" s="1" t="s">
        <v>141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525</v>
      </c>
      <c r="BD173" s="56">
        <v>0</v>
      </c>
    </row>
    <row r="174" spans="1:56" ht="28.5" customHeight="1" x14ac:dyDescent="0.45">
      <c r="A174" s="3">
        <v>45645</v>
      </c>
      <c r="B174" s="14" t="s">
        <v>591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45666</v>
      </c>
      <c r="U174" s="11">
        <v>20000</v>
      </c>
      <c r="V174" s="10">
        <v>0</v>
      </c>
      <c r="W174" s="10">
        <v>20000</v>
      </c>
      <c r="X174" s="10">
        <v>14915</v>
      </c>
      <c r="Y174" s="10">
        <v>5339.25</v>
      </c>
      <c r="Z174" s="9" t="s">
        <v>150</v>
      </c>
      <c r="AA174" s="8">
        <v>5743.3778325000003</v>
      </c>
      <c r="AB174" s="8">
        <v>0</v>
      </c>
      <c r="AC174" s="8">
        <v>5743.3778325000003</v>
      </c>
      <c r="AD174" s="8">
        <v>0</v>
      </c>
      <c r="AE174" s="8">
        <v>5743.3778325000003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45666</v>
      </c>
      <c r="AK174" s="3">
        <v>45662</v>
      </c>
      <c r="AL174" s="3">
        <v>45656</v>
      </c>
      <c r="AM174" s="3">
        <v>45663</v>
      </c>
      <c r="AN174" s="3">
        <v>45664</v>
      </c>
      <c r="AO174" s="3">
        <v>45664</v>
      </c>
      <c r="AP174" s="3">
        <v>45661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413.02544452784997</v>
      </c>
    </row>
    <row r="175" spans="1:56" ht="28.5" customHeight="1" x14ac:dyDescent="0.45">
      <c r="A175" s="3">
        <v>45645</v>
      </c>
      <c r="B175" s="14" t="s">
        <v>591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45666</v>
      </c>
      <c r="AK175" s="3">
        <v>45662</v>
      </c>
      <c r="AL175" s="3">
        <v>45656</v>
      </c>
      <c r="AM175" s="3">
        <v>45663</v>
      </c>
      <c r="AN175" s="3">
        <v>45664</v>
      </c>
      <c r="AO175" s="3">
        <v>45664</v>
      </c>
      <c r="AP175" s="3">
        <v>45661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591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45666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45666</v>
      </c>
      <c r="AK176" s="3">
        <v>45662</v>
      </c>
      <c r="AL176" s="3">
        <v>45656</v>
      </c>
      <c r="AM176" s="3">
        <v>45663</v>
      </c>
      <c r="AN176" s="3">
        <v>45664</v>
      </c>
      <c r="AO176" s="3">
        <v>45664</v>
      </c>
      <c r="AP176" s="3">
        <v>45661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591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45666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45666</v>
      </c>
      <c r="AK177" s="3">
        <v>45662</v>
      </c>
      <c r="AL177" s="3">
        <v>45656</v>
      </c>
      <c r="AM177" s="3">
        <v>45663</v>
      </c>
      <c r="AN177" s="3">
        <v>45664</v>
      </c>
      <c r="AO177" s="3">
        <v>45664</v>
      </c>
      <c r="AP177" s="3">
        <v>45661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45650</v>
      </c>
      <c r="B179" s="14" t="s">
        <v>618</v>
      </c>
      <c r="C179" s="9" t="s">
        <v>232</v>
      </c>
      <c r="D179" s="13" t="s">
        <v>592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217.10408191999997</v>
      </c>
      <c r="Q179" s="10">
        <v>0</v>
      </c>
      <c r="R179" s="10">
        <v>217.10408191999997</v>
      </c>
      <c r="S179" s="9" t="s">
        <v>71</v>
      </c>
      <c r="T179" s="12">
        <v>45667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150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10756.900000000001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45667</v>
      </c>
      <c r="AK179" s="3">
        <v>45663</v>
      </c>
      <c r="AL179" s="3">
        <v>45657</v>
      </c>
      <c r="AM179" s="3">
        <v>45664</v>
      </c>
      <c r="AN179" s="3">
        <v>45665</v>
      </c>
      <c r="AO179" s="3">
        <v>45665</v>
      </c>
      <c r="AP179" s="3">
        <v>45662</v>
      </c>
      <c r="AQ179" s="3">
        <v>45666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773.56453533333331</v>
      </c>
    </row>
    <row r="180" spans="1:56" ht="28.5" customHeight="1" x14ac:dyDescent="0.45">
      <c r="A180" s="3">
        <v>45643</v>
      </c>
      <c r="B180" s="14" t="s">
        <v>510</v>
      </c>
      <c r="C180" s="9" t="s">
        <v>114</v>
      </c>
      <c r="D180" s="13" t="s">
        <v>228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113.97964300799998</v>
      </c>
      <c r="Q180" s="10">
        <v>0</v>
      </c>
      <c r="R180" s="10">
        <v>113.97964300799998</v>
      </c>
      <c r="S180" s="9" t="s">
        <v>67</v>
      </c>
      <c r="T180" s="12">
        <v>45663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150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5797.55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45663</v>
      </c>
      <c r="AK180" s="3">
        <v>45659</v>
      </c>
      <c r="AL180" s="3">
        <v>45653</v>
      </c>
      <c r="AM180" s="3">
        <v>45660</v>
      </c>
      <c r="AN180" s="3">
        <v>45661</v>
      </c>
      <c r="AO180" s="3">
        <v>45661</v>
      </c>
      <c r="AP180" s="3">
        <v>45658</v>
      </c>
      <c r="AQ180" s="3">
        <v>45662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416.92114566666663</v>
      </c>
    </row>
    <row r="181" spans="1:56" ht="28.5" customHeight="1" x14ac:dyDescent="0.45">
      <c r="A181" s="3">
        <v>45628</v>
      </c>
      <c r="B181" s="14" t="s">
        <v>404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45677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141</v>
      </c>
      <c r="AH181" s="1" t="s">
        <v>68</v>
      </c>
      <c r="AI181" s="1">
        <v>4</v>
      </c>
      <c r="AJ181" s="3">
        <v>45677</v>
      </c>
      <c r="AK181" s="3">
        <v>45673</v>
      </c>
      <c r="AL181" s="3">
        <v>45667</v>
      </c>
      <c r="AM181" s="3">
        <v>45674</v>
      </c>
      <c r="AN181" s="3">
        <v>45675</v>
      </c>
      <c r="AO181" s="3">
        <v>45675</v>
      </c>
      <c r="AP181" s="3">
        <v>45672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427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45691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141</v>
      </c>
      <c r="AH182" s="1" t="s">
        <v>68</v>
      </c>
      <c r="AI182" s="1">
        <v>4</v>
      </c>
      <c r="AJ182" s="3">
        <v>45691</v>
      </c>
      <c r="AK182" s="3">
        <v>45687</v>
      </c>
      <c r="AL182" s="3">
        <v>45681</v>
      </c>
      <c r="AM182" s="3">
        <v>45688</v>
      </c>
      <c r="AN182" s="3">
        <v>45689</v>
      </c>
      <c r="AO182" s="3">
        <v>45689</v>
      </c>
      <c r="AP182" s="3">
        <v>45686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45631</v>
      </c>
      <c r="B183" s="14" t="s">
        <v>428</v>
      </c>
      <c r="C183" s="9" t="s">
        <v>128</v>
      </c>
      <c r="D183" s="13" t="s">
        <v>191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129</v>
      </c>
      <c r="T183" s="12">
        <v>45705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150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141</v>
      </c>
      <c r="AH183" s="1" t="s">
        <v>68</v>
      </c>
      <c r="AI183" s="1">
        <v>4</v>
      </c>
      <c r="AJ183" s="3">
        <v>45705</v>
      </c>
      <c r="AK183" s="3">
        <v>45701</v>
      </c>
      <c r="AL183" s="3">
        <v>45695</v>
      </c>
      <c r="AM183" s="3">
        <v>45702</v>
      </c>
      <c r="AN183" s="3">
        <v>45703</v>
      </c>
      <c r="AO183" s="3">
        <v>45703</v>
      </c>
      <c r="AP183" s="3">
        <v>45700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1237.7032565333332</v>
      </c>
    </row>
    <row r="184" spans="1:56" ht="28.5" customHeight="1" x14ac:dyDescent="0.45">
      <c r="A184" s="3">
        <v>45659</v>
      </c>
      <c r="B184" s="14" t="s">
        <v>163</v>
      </c>
      <c r="C184" s="9" t="s">
        <v>251</v>
      </c>
      <c r="D184" s="13" t="s">
        <v>359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>
        <v>45670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>
        <v>45670</v>
      </c>
      <c r="AK184" s="3">
        <v>45666</v>
      </c>
      <c r="AL184" s="3">
        <v>45660</v>
      </c>
      <c r="AM184" s="3">
        <v>45667</v>
      </c>
      <c r="AN184" s="3">
        <v>45668</v>
      </c>
      <c r="AO184" s="3">
        <v>45668</v>
      </c>
      <c r="AP184" s="3">
        <v>45665</v>
      </c>
      <c r="AQ184" s="3">
        <v>45669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>
        <v>45659</v>
      </c>
      <c r="B185" s="14" t="s">
        <v>163</v>
      </c>
      <c r="C185" s="9" t="s">
        <v>251</v>
      </c>
      <c r="D185" s="13" t="s">
        <v>593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217.10408191999997</v>
      </c>
      <c r="Q185" s="10">
        <v>0</v>
      </c>
      <c r="R185" s="10">
        <v>217.10408191999997</v>
      </c>
      <c r="S185" s="9" t="s">
        <v>67</v>
      </c>
      <c r="T185" s="12">
        <v>45670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150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10756.900000000001</v>
      </c>
      <c r="AF185" s="8">
        <v>0</v>
      </c>
      <c r="AG185" s="1" t="s">
        <v>141</v>
      </c>
      <c r="AH185" s="1" t="s">
        <v>68</v>
      </c>
      <c r="AI185" s="1">
        <v>4</v>
      </c>
      <c r="AJ185" s="3">
        <v>45670</v>
      </c>
      <c r="AK185" s="3">
        <v>45666</v>
      </c>
      <c r="AL185" s="3">
        <v>45660</v>
      </c>
      <c r="AM185" s="3">
        <v>45667</v>
      </c>
      <c r="AN185" s="3">
        <v>45668</v>
      </c>
      <c r="AO185" s="3">
        <v>45668</v>
      </c>
      <c r="AP185" s="3">
        <v>45665</v>
      </c>
      <c r="AQ185" s="3">
        <v>45669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773.56453533333331</v>
      </c>
    </row>
    <row r="186" spans="1:56" ht="28.5" customHeight="1" x14ac:dyDescent="0.45">
      <c r="A186" s="3">
        <v>45659</v>
      </c>
      <c r="B186" s="14" t="s">
        <v>163</v>
      </c>
      <c r="C186" s="9" t="s">
        <v>251</v>
      </c>
      <c r="D186" s="13" t="s">
        <v>594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67</v>
      </c>
      <c r="T186" s="12">
        <v>45670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150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5378.4500000000007</v>
      </c>
      <c r="AF186" s="8">
        <v>0</v>
      </c>
      <c r="AG186" s="1" t="s">
        <v>141</v>
      </c>
      <c r="AH186" s="1" t="s">
        <v>68</v>
      </c>
      <c r="AI186" s="1">
        <v>4</v>
      </c>
      <c r="AJ186" s="3">
        <v>45670</v>
      </c>
      <c r="AK186" s="3">
        <v>45666</v>
      </c>
      <c r="AL186" s="3">
        <v>45660</v>
      </c>
      <c r="AM186" s="3">
        <v>45667</v>
      </c>
      <c r="AN186" s="3">
        <v>45668</v>
      </c>
      <c r="AO186" s="3">
        <v>45668</v>
      </c>
      <c r="AP186" s="3">
        <v>45665</v>
      </c>
      <c r="AQ186" s="3">
        <v>45669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386.78226766666666</v>
      </c>
    </row>
    <row r="187" spans="1:56" ht="28.5" customHeight="1" x14ac:dyDescent="0.45">
      <c r="A187" s="3">
        <v>45659</v>
      </c>
      <c r="B187" s="14" t="s">
        <v>163</v>
      </c>
      <c r="C187" s="9" t="s">
        <v>251</v>
      </c>
      <c r="D187" s="13" t="s">
        <v>595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>
        <v>45670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5378.4500000000007</v>
      </c>
      <c r="AF187" s="8">
        <v>0</v>
      </c>
      <c r="AG187" s="1" t="s">
        <v>143</v>
      </c>
      <c r="AH187" s="1" t="s">
        <v>68</v>
      </c>
      <c r="AI187" s="1">
        <v>4</v>
      </c>
      <c r="AJ187" s="3">
        <v>45670</v>
      </c>
      <c r="AK187" s="3">
        <v>45666</v>
      </c>
      <c r="AL187" s="3">
        <v>45660</v>
      </c>
      <c r="AM187" s="3">
        <v>45667</v>
      </c>
      <c r="AN187" s="3">
        <v>45668</v>
      </c>
      <c r="AO187" s="3">
        <v>45668</v>
      </c>
      <c r="AP187" s="3">
        <v>45665</v>
      </c>
      <c r="AQ187" s="3">
        <v>45669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386.78226766666666</v>
      </c>
    </row>
    <row r="188" spans="1:56" ht="28.5" customHeight="1" x14ac:dyDescent="0.45">
      <c r="A188" s="3" t="s">
        <v>596</v>
      </c>
      <c r="B188" s="14" t="s">
        <v>163</v>
      </c>
      <c r="C188" s="9" t="s">
        <v>114</v>
      </c>
      <c r="D188" s="13" t="s">
        <v>597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>
        <v>45670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150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141</v>
      </c>
      <c r="AH188" s="1" t="s">
        <v>68</v>
      </c>
      <c r="AI188" s="1">
        <v>4</v>
      </c>
      <c r="AJ188" s="3">
        <v>45670</v>
      </c>
      <c r="AK188" s="3">
        <v>45666</v>
      </c>
      <c r="AL188" s="3">
        <v>45660</v>
      </c>
      <c r="AM188" s="3">
        <v>45667</v>
      </c>
      <c r="AN188" s="3">
        <v>45668</v>
      </c>
      <c r="AO188" s="3">
        <v>45668</v>
      </c>
      <c r="AP188" s="3">
        <v>45665</v>
      </c>
      <c r="AQ188" s="3">
        <v>45669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396.82856033333326</v>
      </c>
    </row>
    <row r="189" spans="1:56" ht="28.5" customHeight="1" x14ac:dyDescent="0.45">
      <c r="A189" s="3">
        <v>45643</v>
      </c>
      <c r="B189" s="14" t="s">
        <v>510</v>
      </c>
      <c r="C189" s="9" t="s">
        <v>114</v>
      </c>
      <c r="D189" s="13" t="s">
        <v>228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150</v>
      </c>
      <c r="AA189" s="8">
        <v>5797.55</v>
      </c>
      <c r="AB189" s="8">
        <v>0</v>
      </c>
      <c r="AC189" s="8">
        <v>5797.55</v>
      </c>
      <c r="AD189" s="8">
        <v>0</v>
      </c>
      <c r="AE189" s="8">
        <v>5797.55</v>
      </c>
      <c r="AF189" s="8">
        <v>0</v>
      </c>
      <c r="AG189" s="1" t="s">
        <v>141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151</v>
      </c>
      <c r="BD189" s="56">
        <v>416.92114566666663</v>
      </c>
    </row>
    <row r="190" spans="1:56" ht="28.5" customHeight="1" x14ac:dyDescent="0.45">
      <c r="A190" s="3" t="s">
        <v>172</v>
      </c>
      <c r="B190" s="14" t="s">
        <v>172</v>
      </c>
      <c r="C190" s="9" t="s">
        <v>132</v>
      </c>
      <c r="D190" s="13" t="s">
        <v>59</v>
      </c>
      <c r="E190" s="9">
        <v>21</v>
      </c>
      <c r="F190" s="9">
        <v>37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40000</v>
      </c>
      <c r="V190" s="10">
        <v>0</v>
      </c>
      <c r="W190" s="10">
        <v>40000</v>
      </c>
      <c r="X190" s="10">
        <v>0</v>
      </c>
      <c r="Y190" s="10">
        <v>0</v>
      </c>
      <c r="Z190" s="9" t="s">
        <v>150</v>
      </c>
      <c r="AA190" s="8">
        <v>43027.600000000006</v>
      </c>
      <c r="AB190" s="8">
        <v>43027.600000000006</v>
      </c>
      <c r="AC190" s="8">
        <v>0</v>
      </c>
      <c r="AD190" s="8">
        <v>43027.600000000006</v>
      </c>
      <c r="AE190" s="8">
        <v>0</v>
      </c>
      <c r="AF190" s="8">
        <v>0</v>
      </c>
      <c r="AG190" s="1" t="s">
        <v>140</v>
      </c>
      <c r="AH190" s="1" t="s">
        <v>195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190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151</v>
      </c>
      <c r="BD190" s="56">
        <v>0</v>
      </c>
    </row>
    <row r="191" spans="1:56" ht="28.5" customHeight="1" x14ac:dyDescent="0.45">
      <c r="A191" s="3">
        <v>45548</v>
      </c>
      <c r="B191" s="14" t="s">
        <v>268</v>
      </c>
      <c r="C191" s="9" t="s">
        <v>114</v>
      </c>
      <c r="D191" s="13" t="s">
        <v>256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217.10408191999997</v>
      </c>
      <c r="Q191" s="10">
        <v>0</v>
      </c>
      <c r="R191" s="10">
        <v>217.10408191999997</v>
      </c>
      <c r="S191" s="9" t="s">
        <v>67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150</v>
      </c>
      <c r="AA191" s="8">
        <v>11036.3</v>
      </c>
      <c r="AB191" s="8">
        <v>0</v>
      </c>
      <c r="AC191" s="8">
        <v>11036.3</v>
      </c>
      <c r="AD191" s="8">
        <v>0</v>
      </c>
      <c r="AE191" s="8">
        <v>11036.3</v>
      </c>
      <c r="AF191" s="8">
        <v>0</v>
      </c>
      <c r="AG191" s="1" t="s">
        <v>140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151</v>
      </c>
      <c r="BD191" s="56">
        <v>793.65712066666651</v>
      </c>
    </row>
    <row r="192" spans="1:56" ht="28.5" customHeight="1" x14ac:dyDescent="0.45">
      <c r="A192" s="3">
        <v>45066</v>
      </c>
      <c r="B192" s="14" t="s">
        <v>159</v>
      </c>
      <c r="C192" s="9" t="s">
        <v>80</v>
      </c>
      <c r="D192" s="13" t="s">
        <v>158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92</v>
      </c>
      <c r="M192" s="10">
        <v>22</v>
      </c>
      <c r="N192" s="9">
        <v>40</v>
      </c>
      <c r="O192" s="9">
        <v>40</v>
      </c>
      <c r="P192" s="10">
        <v>108.55204095999999</v>
      </c>
      <c r="Q192" s="10">
        <v>0</v>
      </c>
      <c r="R192" s="10">
        <v>108.55204095999999</v>
      </c>
      <c r="S192" s="9" t="s">
        <v>67</v>
      </c>
      <c r="T192" s="12" t="s">
        <v>63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150</v>
      </c>
      <c r="AA192" s="8">
        <v>5518.15</v>
      </c>
      <c r="AB192" s="8">
        <v>5518.15</v>
      </c>
      <c r="AC192" s="8">
        <v>0</v>
      </c>
      <c r="AD192" s="8">
        <v>5518.15</v>
      </c>
      <c r="AE192" s="8">
        <v>0</v>
      </c>
      <c r="AF192" s="8">
        <v>0</v>
      </c>
      <c r="AG192" s="1" t="s">
        <v>140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151</v>
      </c>
      <c r="BD192" s="56">
        <v>0</v>
      </c>
    </row>
    <row r="193" spans="1:56" ht="28.5" customHeight="1" x14ac:dyDescent="0.45">
      <c r="A193" s="3">
        <v>45243</v>
      </c>
      <c r="B193" s="14" t="s">
        <v>174</v>
      </c>
      <c r="C193" s="9" t="s">
        <v>114</v>
      </c>
      <c r="D193" s="13" t="s">
        <v>173</v>
      </c>
      <c r="E193" s="9">
        <v>21</v>
      </c>
      <c r="F193" s="9">
        <v>40</v>
      </c>
      <c r="G193" s="9" t="s">
        <v>60</v>
      </c>
      <c r="H193" s="9" t="s">
        <v>76</v>
      </c>
      <c r="I193" s="9">
        <v>108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42</v>
      </c>
      <c r="O193" s="9">
        <v>40</v>
      </c>
      <c r="P193" s="10">
        <v>2.7811032893951997</v>
      </c>
      <c r="Q193" s="10">
        <v>0</v>
      </c>
      <c r="R193" s="10">
        <v>2.7811032893951997</v>
      </c>
      <c r="S193" s="9" t="s">
        <v>67</v>
      </c>
      <c r="T193" s="12" t="s">
        <v>168</v>
      </c>
      <c r="U193" s="11">
        <v>5000</v>
      </c>
      <c r="V193" s="10">
        <v>4878</v>
      </c>
      <c r="W193" s="10">
        <v>122</v>
      </c>
      <c r="X193" s="10">
        <v>10497</v>
      </c>
      <c r="Y193" s="10">
        <v>0</v>
      </c>
      <c r="Z193" s="9" t="s">
        <v>150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142</v>
      </c>
      <c r="AH193" s="1" t="s">
        <v>68</v>
      </c>
      <c r="AI193" s="1">
        <v>4</v>
      </c>
      <c r="AJ193" s="3" t="s">
        <v>168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151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150</v>
      </c>
      <c r="AA194" s="8">
        <v>203991.64783249999</v>
      </c>
      <c r="AB194" s="8">
        <v>48545.750000000007</v>
      </c>
      <c r="AC194" s="8">
        <v>155445.89783249999</v>
      </c>
      <c r="AD194" s="8">
        <v>48545.750000000007</v>
      </c>
      <c r="AE194" s="8">
        <v>155445.89783249999</v>
      </c>
      <c r="AF194" s="8" t="s">
        <v>58</v>
      </c>
      <c r="AG194" s="1" t="s">
        <v>142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152</v>
      </c>
      <c r="BD194" s="56">
        <v>0</v>
      </c>
    </row>
    <row r="195" spans="1:56" ht="28.5" customHeight="1" x14ac:dyDescent="0.45">
      <c r="A195" s="3">
        <v>45637</v>
      </c>
      <c r="B195" s="14" t="s">
        <v>478</v>
      </c>
      <c r="C195" s="9" t="s">
        <v>447</v>
      </c>
      <c r="D195" s="13" t="s">
        <v>457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5000</v>
      </c>
      <c r="V195" s="10">
        <v>0</v>
      </c>
      <c r="W195" s="10">
        <v>5000</v>
      </c>
      <c r="X195" s="10">
        <v>5100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68</v>
      </c>
      <c r="AI195" s="1">
        <v>4</v>
      </c>
      <c r="AJ195" s="3">
        <v>45663</v>
      </c>
      <c r="AK195" s="3">
        <v>45659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>
        <v>45637</v>
      </c>
      <c r="B196" s="14" t="s">
        <v>478</v>
      </c>
      <c r="C196" s="9" t="s">
        <v>447</v>
      </c>
      <c r="D196" s="13" t="s">
        <v>458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45663</v>
      </c>
      <c r="U196" s="11">
        <v>5000</v>
      </c>
      <c r="V196" s="10">
        <v>0</v>
      </c>
      <c r="W196" s="10">
        <v>5000</v>
      </c>
      <c r="X196" s="10">
        <v>5100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68</v>
      </c>
      <c r="AI196" s="1">
        <v>4</v>
      </c>
      <c r="AJ196" s="3">
        <v>45663</v>
      </c>
      <c r="AK196" s="3">
        <v>45659</v>
      </c>
      <c r="AL196" s="3">
        <v>45653</v>
      </c>
      <c r="AM196" s="3">
        <v>45660</v>
      </c>
      <c r="AN196" s="3">
        <v>45661</v>
      </c>
      <c r="AO196" s="3">
        <v>45661</v>
      </c>
      <c r="AP196" s="3">
        <v>45658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0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38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156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>
        <v>0</v>
      </c>
      <c r="AG197" s="1" t="s">
        <v>140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741.42282499999999</v>
      </c>
    </row>
    <row r="198" spans="1:56" ht="28.5" customHeight="1" x14ac:dyDescent="0.45">
      <c r="A198" s="3" t="s">
        <v>172</v>
      </c>
      <c r="B198" s="14" t="s">
        <v>172</v>
      </c>
      <c r="C198" s="9" t="s">
        <v>230</v>
      </c>
      <c r="D198" s="13" t="s">
        <v>61</v>
      </c>
      <c r="E198" s="9">
        <v>23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156</v>
      </c>
      <c r="T198" s="12" t="s">
        <v>63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22072.6</v>
      </c>
      <c r="AB198" s="8">
        <v>0</v>
      </c>
      <c r="AC198" s="8">
        <v>22072.6</v>
      </c>
      <c r="AD198" s="8">
        <v>0</v>
      </c>
      <c r="AE198" s="8">
        <v>22072.6</v>
      </c>
      <c r="AF198" s="8">
        <v>0</v>
      </c>
      <c r="AG198" s="1" t="s">
        <v>140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1649.9268499999996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31991.3</v>
      </c>
      <c r="AB199" s="8">
        <v>0</v>
      </c>
      <c r="AC199" s="8">
        <v>31991.3</v>
      </c>
      <c r="AD199" s="8">
        <v>0</v>
      </c>
      <c r="AE199" s="8">
        <v>22072.6</v>
      </c>
      <c r="AF199" s="8" t="s">
        <v>58</v>
      </c>
      <c r="AG199" s="1" t="s">
        <v>140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106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1758.5430635519999</v>
      </c>
      <c r="Q200" s="10">
        <v>0</v>
      </c>
      <c r="R200" s="10">
        <v>1758.5430635519999</v>
      </c>
      <c r="S200" s="9" t="s">
        <v>100</v>
      </c>
      <c r="T200" s="12">
        <v>45666</v>
      </c>
      <c r="U200" s="11">
        <v>54000</v>
      </c>
      <c r="V200" s="10">
        <v>0</v>
      </c>
      <c r="W200" s="10">
        <v>54000</v>
      </c>
      <c r="X200" s="10">
        <v>7470</v>
      </c>
      <c r="Y200" s="10">
        <v>48856.5</v>
      </c>
      <c r="Z200" s="9" t="s">
        <v>101</v>
      </c>
      <c r="AA200" s="8">
        <v>52554.448485000008</v>
      </c>
      <c r="AB200" s="8">
        <v>52554.448485000008</v>
      </c>
      <c r="AC200" s="8">
        <v>0</v>
      </c>
      <c r="AD200" s="8">
        <v>0</v>
      </c>
      <c r="AE200" s="8">
        <v>0</v>
      </c>
      <c r="AF200" s="8">
        <v>45663</v>
      </c>
      <c r="AG200" s="1" t="s">
        <v>141</v>
      </c>
      <c r="AH200" s="1" t="s">
        <v>72</v>
      </c>
      <c r="AI200" s="1">
        <v>3</v>
      </c>
      <c r="AJ200" s="3">
        <v>45666</v>
      </c>
      <c r="AK200" s="3">
        <v>0</v>
      </c>
      <c r="AL200" s="3">
        <v>45656</v>
      </c>
      <c r="AM200" s="3">
        <v>45663</v>
      </c>
      <c r="AN200" s="3">
        <v>45664</v>
      </c>
      <c r="AO200" s="3">
        <v>45664</v>
      </c>
      <c r="AP200" s="3">
        <v>45661</v>
      </c>
      <c r="AQ200" s="3">
        <v>45665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38003</v>
      </c>
      <c r="AC201" s="8">
        <v>20084.260000000002</v>
      </c>
      <c r="AD201" s="8">
        <v>0</v>
      </c>
      <c r="AE201" s="8">
        <v>0</v>
      </c>
      <c r="AF201" s="8">
        <v>45666</v>
      </c>
      <c r="AG201" s="1" t="s">
        <v>141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598</v>
      </c>
      <c r="AZ201" s="2">
        <v>0</v>
      </c>
      <c r="BA201" s="2">
        <v>0</v>
      </c>
      <c r="BB201" s="2">
        <v>0</v>
      </c>
      <c r="BC201" s="1" t="s">
        <v>138</v>
      </c>
      <c r="BD201" s="56">
        <v>2572.8662324944444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100</v>
      </c>
      <c r="T202" s="12">
        <v>45673</v>
      </c>
      <c r="U202" s="11">
        <v>54000</v>
      </c>
      <c r="V202" s="10">
        <v>54000</v>
      </c>
      <c r="W202" s="10">
        <v>0</v>
      </c>
      <c r="X202" s="10">
        <v>0</v>
      </c>
      <c r="Y202" s="10">
        <v>0</v>
      </c>
      <c r="Z202" s="9" t="s">
        <v>101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45670</v>
      </c>
      <c r="AG202" s="1" t="s">
        <v>141</v>
      </c>
      <c r="AH202" s="1" t="s">
        <v>72</v>
      </c>
      <c r="AI202" s="1">
        <v>3</v>
      </c>
      <c r="AJ202" s="3">
        <v>45673</v>
      </c>
      <c r="AK202" s="3">
        <v>0</v>
      </c>
      <c r="AL202" s="3">
        <v>45663</v>
      </c>
      <c r="AM202" s="3">
        <v>45670</v>
      </c>
      <c r="AN202" s="3">
        <v>45671</v>
      </c>
      <c r="AO202" s="3">
        <v>45671</v>
      </c>
      <c r="AP202" s="3">
        <v>45668</v>
      </c>
      <c r="AQ202" s="3">
        <v>45672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599</v>
      </c>
      <c r="AZ202" s="2">
        <v>0</v>
      </c>
      <c r="BA202" s="2">
        <v>0</v>
      </c>
      <c r="BB202" s="2">
        <v>0</v>
      </c>
      <c r="BC202" s="1" t="s">
        <v>138</v>
      </c>
      <c r="BD202" s="56">
        <v>0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1693.4118389759997</v>
      </c>
      <c r="Q203" s="10">
        <v>0</v>
      </c>
      <c r="R203" s="10">
        <v>1693.4118389759997</v>
      </c>
      <c r="S203" s="9" t="s">
        <v>100</v>
      </c>
      <c r="T203" s="12">
        <v>45677</v>
      </c>
      <c r="U203" s="11">
        <v>54000</v>
      </c>
      <c r="V203" s="10">
        <v>2000</v>
      </c>
      <c r="W203" s="10">
        <v>52000</v>
      </c>
      <c r="X203" s="10">
        <v>0</v>
      </c>
      <c r="Y203" s="10">
        <v>54600</v>
      </c>
      <c r="Z203" s="9" t="s">
        <v>101</v>
      </c>
      <c r="AA203" s="8">
        <v>55935.880000000005</v>
      </c>
      <c r="AB203" s="8">
        <v>0</v>
      </c>
      <c r="AC203" s="8">
        <v>55935.880000000005</v>
      </c>
      <c r="AD203" s="8">
        <v>0</v>
      </c>
      <c r="AE203" s="8">
        <v>0</v>
      </c>
      <c r="AF203" s="8">
        <v>45673</v>
      </c>
      <c r="AG203" s="1" t="s">
        <v>141</v>
      </c>
      <c r="AH203" s="1" t="s">
        <v>72</v>
      </c>
      <c r="AI203" s="1">
        <v>3</v>
      </c>
      <c r="AJ203" s="3">
        <v>45677</v>
      </c>
      <c r="AK203" s="3">
        <v>0</v>
      </c>
      <c r="AL203" s="3">
        <v>45667</v>
      </c>
      <c r="AM203" s="3">
        <v>45674</v>
      </c>
      <c r="AN203" s="3">
        <v>45675</v>
      </c>
      <c r="AO203" s="3">
        <v>45675</v>
      </c>
      <c r="AP203" s="3">
        <v>45672</v>
      </c>
      <c r="AQ203" s="3">
        <v>45676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7165.588218677779</v>
      </c>
    </row>
    <row r="204" spans="1:56" ht="28.5" customHeight="1" x14ac:dyDescent="0.45">
      <c r="A204" s="3">
        <v>45601</v>
      </c>
      <c r="B204" s="14" t="s">
        <v>322</v>
      </c>
      <c r="C204" s="9" t="s">
        <v>94</v>
      </c>
      <c r="D204" s="13" t="s">
        <v>111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1758.5430635519999</v>
      </c>
      <c r="Q204" s="10">
        <v>0</v>
      </c>
      <c r="R204" s="10">
        <v>1758.5430635519999</v>
      </c>
      <c r="S204" s="9" t="s">
        <v>100</v>
      </c>
      <c r="T204" s="12">
        <v>45680</v>
      </c>
      <c r="U204" s="11">
        <v>54000</v>
      </c>
      <c r="V204" s="10">
        <v>0</v>
      </c>
      <c r="W204" s="10">
        <v>54000</v>
      </c>
      <c r="X204" s="10">
        <v>0</v>
      </c>
      <c r="Y204" s="10">
        <v>56700</v>
      </c>
      <c r="Z204" s="9" t="s">
        <v>101</v>
      </c>
      <c r="AA204" s="8">
        <v>58087.26</v>
      </c>
      <c r="AB204" s="8">
        <v>0</v>
      </c>
      <c r="AC204" s="8">
        <v>58087.26</v>
      </c>
      <c r="AD204" s="8">
        <v>0</v>
      </c>
      <c r="AE204" s="8">
        <v>0</v>
      </c>
      <c r="AF204" s="8">
        <v>45677</v>
      </c>
      <c r="AG204" s="1" t="s">
        <v>141</v>
      </c>
      <c r="AH204" s="1" t="s">
        <v>72</v>
      </c>
      <c r="AI204" s="1">
        <v>3</v>
      </c>
      <c r="AJ204" s="3">
        <v>45680</v>
      </c>
      <c r="AK204" s="3">
        <v>0</v>
      </c>
      <c r="AL204" s="3">
        <v>45670</v>
      </c>
      <c r="AM204" s="3">
        <v>45677</v>
      </c>
      <c r="AN204" s="3">
        <v>45678</v>
      </c>
      <c r="AO204" s="3">
        <v>45678</v>
      </c>
      <c r="AP204" s="3">
        <v>45675</v>
      </c>
      <c r="AQ204" s="3">
        <v>45679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138</v>
      </c>
      <c r="BD204" s="56">
        <v>7441.1877655499993</v>
      </c>
    </row>
    <row r="205" spans="1:56" ht="28.5" customHeight="1" x14ac:dyDescent="0.45">
      <c r="A205" s="3">
        <v>45601</v>
      </c>
      <c r="B205" s="14" t="s">
        <v>322</v>
      </c>
      <c r="C205" s="9" t="s">
        <v>94</v>
      </c>
      <c r="D205" s="13" t="s">
        <v>189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1758.5430635519999</v>
      </c>
      <c r="Q205" s="10">
        <v>0</v>
      </c>
      <c r="R205" s="10">
        <v>1758.5430635519999</v>
      </c>
      <c r="S205" s="9" t="s">
        <v>100</v>
      </c>
      <c r="T205" s="12">
        <v>45684</v>
      </c>
      <c r="U205" s="11">
        <v>54000</v>
      </c>
      <c r="V205" s="10">
        <v>0</v>
      </c>
      <c r="W205" s="10">
        <v>54000</v>
      </c>
      <c r="X205" s="10">
        <v>0</v>
      </c>
      <c r="Y205" s="10">
        <v>56700</v>
      </c>
      <c r="Z205" s="9" t="s">
        <v>101</v>
      </c>
      <c r="AA205" s="8">
        <v>58087.26</v>
      </c>
      <c r="AB205" s="8">
        <v>0</v>
      </c>
      <c r="AC205" s="8">
        <v>58087.26</v>
      </c>
      <c r="AD205" s="8">
        <v>0</v>
      </c>
      <c r="AE205" s="8">
        <v>0</v>
      </c>
      <c r="AF205" s="8">
        <v>0</v>
      </c>
      <c r="AG205" s="1" t="s">
        <v>141</v>
      </c>
      <c r="AH205" s="1" t="s">
        <v>72</v>
      </c>
      <c r="AI205" s="1">
        <v>3</v>
      </c>
      <c r="AJ205" s="3">
        <v>45684</v>
      </c>
      <c r="AK205" s="3">
        <v>0</v>
      </c>
      <c r="AL205" s="3">
        <v>45674</v>
      </c>
      <c r="AM205" s="3">
        <v>45681</v>
      </c>
      <c r="AN205" s="3">
        <v>45682</v>
      </c>
      <c r="AO205" s="3">
        <v>45682</v>
      </c>
      <c r="AP205" s="3">
        <v>45679</v>
      </c>
      <c r="AQ205" s="3">
        <v>45683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138</v>
      </c>
      <c r="BD205" s="56">
        <v>7441.1877655499993</v>
      </c>
    </row>
    <row r="206" spans="1:56" ht="28.5" customHeight="1" x14ac:dyDescent="0.45">
      <c r="A206" s="3">
        <v>45601</v>
      </c>
      <c r="B206" s="14" t="s">
        <v>322</v>
      </c>
      <c r="C206" s="9" t="s">
        <v>94</v>
      </c>
      <c r="D206" s="13" t="s">
        <v>111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1758.5430635519999</v>
      </c>
      <c r="Q206" s="10">
        <v>0</v>
      </c>
      <c r="R206" s="10">
        <v>1758.5430635519999</v>
      </c>
      <c r="S206" s="9" t="s">
        <v>100</v>
      </c>
      <c r="T206" s="12">
        <v>45687</v>
      </c>
      <c r="U206" s="11">
        <v>54000</v>
      </c>
      <c r="V206" s="10">
        <v>0</v>
      </c>
      <c r="W206" s="10">
        <v>54000</v>
      </c>
      <c r="X206" s="10">
        <v>0</v>
      </c>
      <c r="Y206" s="10">
        <v>56700</v>
      </c>
      <c r="Z206" s="9" t="s">
        <v>101</v>
      </c>
      <c r="AA206" s="8">
        <v>58087.26</v>
      </c>
      <c r="AB206" s="8">
        <v>0</v>
      </c>
      <c r="AC206" s="8">
        <v>58087.26</v>
      </c>
      <c r="AD206" s="8">
        <v>0</v>
      </c>
      <c r="AE206" s="8">
        <v>0</v>
      </c>
      <c r="AF206" s="8">
        <v>0</v>
      </c>
      <c r="AG206" s="1" t="s">
        <v>140</v>
      </c>
      <c r="AH206" s="1" t="s">
        <v>72</v>
      </c>
      <c r="AI206" s="1">
        <v>3</v>
      </c>
      <c r="AJ206" s="3">
        <v>45687</v>
      </c>
      <c r="AK206" s="3">
        <v>0</v>
      </c>
      <c r="AL206" s="3">
        <v>45677</v>
      </c>
      <c r="AM206" s="3">
        <v>45684</v>
      </c>
      <c r="AN206" s="3">
        <v>45685</v>
      </c>
      <c r="AO206" s="3">
        <v>45685</v>
      </c>
      <c r="AP206" s="3">
        <v>45682</v>
      </c>
      <c r="AQ206" s="3">
        <v>45686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138</v>
      </c>
      <c r="BD206" s="56">
        <v>7441.1877655499993</v>
      </c>
    </row>
    <row r="207" spans="1:56" ht="28.5" customHeight="1" x14ac:dyDescent="0.45">
      <c r="A207" s="3">
        <v>45601</v>
      </c>
      <c r="B207" s="14" t="s">
        <v>322</v>
      </c>
      <c r="C207" s="9" t="s">
        <v>94</v>
      </c>
      <c r="D207" s="13" t="s">
        <v>111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16699.645981286398</v>
      </c>
      <c r="Q207" s="10">
        <v>0</v>
      </c>
      <c r="R207" s="10">
        <v>16699.645981286398</v>
      </c>
      <c r="S207" s="9" t="s">
        <v>100</v>
      </c>
      <c r="T207" s="12" t="s">
        <v>63</v>
      </c>
      <c r="U207" s="11">
        <v>512800</v>
      </c>
      <c r="V207" s="10">
        <v>0</v>
      </c>
      <c r="W207" s="10">
        <v>512800</v>
      </c>
      <c r="X207" s="10">
        <v>0</v>
      </c>
      <c r="Y207" s="10">
        <v>538440</v>
      </c>
      <c r="Z207" s="9" t="s">
        <v>101</v>
      </c>
      <c r="AA207" s="8">
        <v>551613.83200000005</v>
      </c>
      <c r="AB207" s="8">
        <v>0</v>
      </c>
      <c r="AC207" s="8">
        <v>551613.83200000005</v>
      </c>
      <c r="AD207" s="8">
        <v>0</v>
      </c>
      <c r="AE207" s="8">
        <v>0</v>
      </c>
      <c r="AF207" s="8">
        <v>0</v>
      </c>
      <c r="AG207" s="1" t="s">
        <v>140</v>
      </c>
      <c r="AH207" s="1" t="s">
        <v>72</v>
      </c>
      <c r="AI207" s="1">
        <v>3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138</v>
      </c>
      <c r="BD207" s="56">
        <v>70663.72381803779</v>
      </c>
    </row>
    <row r="208" spans="1:56" ht="28.5" customHeight="1" x14ac:dyDescent="0.45">
      <c r="A208" s="3">
        <v>45601</v>
      </c>
      <c r="B208" s="14" t="s">
        <v>322</v>
      </c>
      <c r="C208" s="9" t="s">
        <v>94</v>
      </c>
      <c r="D208" s="13" t="s">
        <v>189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32132.489644569599</v>
      </c>
      <c r="Q208" s="10">
        <v>0</v>
      </c>
      <c r="R208" s="10">
        <v>32132.489644569599</v>
      </c>
      <c r="S208" s="9" t="s">
        <v>100</v>
      </c>
      <c r="T208" s="12" t="s">
        <v>63</v>
      </c>
      <c r="U208" s="11">
        <v>986700</v>
      </c>
      <c r="V208" s="10">
        <v>0</v>
      </c>
      <c r="W208" s="10">
        <v>986700</v>
      </c>
      <c r="X208" s="10">
        <v>0</v>
      </c>
      <c r="Y208" s="10">
        <v>1036035</v>
      </c>
      <c r="Z208" s="9" t="s">
        <v>101</v>
      </c>
      <c r="AA208" s="8">
        <v>1061383.3230000001</v>
      </c>
      <c r="AB208" s="8">
        <v>0</v>
      </c>
      <c r="AC208" s="8">
        <v>1061383.3230000001</v>
      </c>
      <c r="AD208" s="8">
        <v>0</v>
      </c>
      <c r="AE208" s="8">
        <v>0</v>
      </c>
      <c r="AF208" s="8">
        <v>0</v>
      </c>
      <c r="AG208" s="1" t="s">
        <v>141</v>
      </c>
      <c r="AH208" s="1" t="s">
        <v>72</v>
      </c>
      <c r="AI208" s="1">
        <v>3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138</v>
      </c>
      <c r="BD208" s="56">
        <v>135967.03644941084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128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101</v>
      </c>
      <c r="AA209" s="8">
        <v>1953836.5234850002</v>
      </c>
      <c r="AB209" s="8">
        <v>90557.448485000001</v>
      </c>
      <c r="AC209" s="8">
        <v>1863279.0750000002</v>
      </c>
      <c r="AD209" s="8">
        <v>0</v>
      </c>
      <c r="AE209" s="8">
        <v>0</v>
      </c>
      <c r="AF209" s="8" t="s">
        <v>58</v>
      </c>
      <c r="AG209" s="1" t="s">
        <v>140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139</v>
      </c>
      <c r="BD209" s="56">
        <v>0</v>
      </c>
    </row>
    <row r="210" spans="1:56" ht="28.5" customHeight="1" x14ac:dyDescent="0.45">
      <c r="A210" s="3">
        <v>45629</v>
      </c>
      <c r="B210" s="14" t="s">
        <v>407</v>
      </c>
      <c r="C210" s="9" t="s">
        <v>94</v>
      </c>
      <c r="D210" s="13" t="s">
        <v>310</v>
      </c>
      <c r="E210" s="9">
        <v>24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25</v>
      </c>
      <c r="N210" s="9">
        <v>40</v>
      </c>
      <c r="O210" s="9">
        <v>55</v>
      </c>
      <c r="P210" s="10">
        <v>1370.4695171199996</v>
      </c>
      <c r="Q210" s="10">
        <v>0</v>
      </c>
      <c r="R210" s="10">
        <v>1370.4695171199996</v>
      </c>
      <c r="S210" s="9" t="s">
        <v>100</v>
      </c>
      <c r="T210" s="12">
        <v>45703</v>
      </c>
      <c r="U210" s="11">
        <v>40400</v>
      </c>
      <c r="V210" s="10">
        <v>0</v>
      </c>
      <c r="W210" s="10">
        <v>40400</v>
      </c>
      <c r="X210" s="10">
        <v>0</v>
      </c>
      <c r="Y210" s="10">
        <v>42420</v>
      </c>
      <c r="Z210" s="9" t="s">
        <v>311</v>
      </c>
      <c r="AA210" s="8">
        <v>43457.875999999997</v>
      </c>
      <c r="AB210" s="8">
        <v>10910</v>
      </c>
      <c r="AC210" s="8">
        <v>32547.875999999997</v>
      </c>
      <c r="AD210" s="8">
        <v>0</v>
      </c>
      <c r="AE210" s="8">
        <v>0</v>
      </c>
      <c r="AF210" s="8" t="s">
        <v>312</v>
      </c>
      <c r="AG210" s="1" t="s">
        <v>143</v>
      </c>
      <c r="AH210" s="1" t="s">
        <v>72</v>
      </c>
      <c r="AI210" s="1">
        <v>3</v>
      </c>
      <c r="AJ210" s="3">
        <v>45703</v>
      </c>
      <c r="AK210" s="3">
        <v>0</v>
      </c>
      <c r="AL210" s="3">
        <v>45693</v>
      </c>
      <c r="AM210" s="3">
        <v>45700</v>
      </c>
      <c r="AN210" s="3">
        <v>45701</v>
      </c>
      <c r="AO210" s="3">
        <v>45701</v>
      </c>
      <c r="AP210" s="3">
        <v>45698</v>
      </c>
      <c r="AQ210" s="3">
        <v>45702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313</v>
      </c>
      <c r="BD210" s="56">
        <v>4127.7216343199998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 t="s">
        <v>96</v>
      </c>
      <c r="E211" s="9">
        <v>24</v>
      </c>
      <c r="F211" s="9">
        <v>37</v>
      </c>
      <c r="G211" s="9">
        <v>0</v>
      </c>
      <c r="H211" s="9">
        <v>0</v>
      </c>
      <c r="I211" s="9">
        <v>125</v>
      </c>
      <c r="J211" s="9" t="s">
        <v>78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311</v>
      </c>
      <c r="AA211" s="8">
        <v>43457.875999999997</v>
      </c>
      <c r="AB211" s="8">
        <v>10910</v>
      </c>
      <c r="AC211" s="8">
        <v>32547.875999999997</v>
      </c>
      <c r="AD211" s="8">
        <v>0</v>
      </c>
      <c r="AE211" s="8">
        <v>0</v>
      </c>
      <c r="AF211" s="8" t="s">
        <v>58</v>
      </c>
      <c r="AG211" s="1" t="s">
        <v>143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314</v>
      </c>
      <c r="BD211" s="56">
        <v>0</v>
      </c>
    </row>
    <row r="212" spans="1:56" ht="28.5" customHeight="1" x14ac:dyDescent="0.45">
      <c r="A212" s="3">
        <v>45643</v>
      </c>
      <c r="B212" s="14" t="s">
        <v>511</v>
      </c>
      <c r="C212" s="9" t="s">
        <v>179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156</v>
      </c>
      <c r="T212" s="12">
        <v>45663</v>
      </c>
      <c r="U212" s="11">
        <v>7000</v>
      </c>
      <c r="V212" s="10">
        <v>0</v>
      </c>
      <c r="W212" s="10">
        <v>7000</v>
      </c>
      <c r="X212" s="10">
        <v>0</v>
      </c>
      <c r="Y212" s="10">
        <v>0</v>
      </c>
      <c r="Z212" s="9" t="s">
        <v>85</v>
      </c>
      <c r="AA212" s="8">
        <v>7920.9900000000007</v>
      </c>
      <c r="AB212" s="8">
        <v>0</v>
      </c>
      <c r="AC212" s="8">
        <v>7920.9900000000007</v>
      </c>
      <c r="AD212" s="8">
        <v>0</v>
      </c>
      <c r="AE212" s="8">
        <v>0</v>
      </c>
      <c r="AF212" s="8">
        <v>0</v>
      </c>
      <c r="AG212" s="1" t="s">
        <v>143</v>
      </c>
      <c r="AH212" s="1" t="s">
        <v>77</v>
      </c>
      <c r="AI212" s="1">
        <v>1</v>
      </c>
      <c r="AJ212" s="3">
        <v>45663</v>
      </c>
      <c r="AK212" s="3">
        <v>0</v>
      </c>
      <c r="AL212" s="3">
        <v>0</v>
      </c>
      <c r="AM212" s="3">
        <v>0</v>
      </c>
      <c r="AN212" s="3">
        <v>0</v>
      </c>
      <c r="AO212" s="3">
        <v>45662</v>
      </c>
      <c r="AP212" s="3">
        <v>45658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639.57593699999995</v>
      </c>
    </row>
    <row r="213" spans="1:56" ht="28.5" customHeight="1" x14ac:dyDescent="0.45">
      <c r="A213" s="3">
        <v>45650</v>
      </c>
      <c r="B213" s="14" t="s">
        <v>600</v>
      </c>
      <c r="C213" s="9" t="s">
        <v>601</v>
      </c>
      <c r="D213" s="13" t="s">
        <v>59</v>
      </c>
      <c r="E213" s="9">
        <v>26</v>
      </c>
      <c r="F213" s="9">
        <v>43</v>
      </c>
      <c r="G213" s="9" t="s">
        <v>60</v>
      </c>
      <c r="H213" s="9">
        <v>0</v>
      </c>
      <c r="I213" s="9">
        <v>102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45666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85</v>
      </c>
      <c r="AA213" s="8">
        <v>6216.65</v>
      </c>
      <c r="AB213" s="8">
        <v>0</v>
      </c>
      <c r="AC213" s="8">
        <v>6216.65</v>
      </c>
      <c r="AD213" s="8">
        <v>0</v>
      </c>
      <c r="AE213" s="8">
        <v>0</v>
      </c>
      <c r="AF213" s="8">
        <v>0</v>
      </c>
      <c r="AG213" s="1" t="s">
        <v>143</v>
      </c>
      <c r="AH213" s="1" t="s">
        <v>77</v>
      </c>
      <c r="AI213" s="1">
        <v>1</v>
      </c>
      <c r="AJ213" s="3">
        <v>45666</v>
      </c>
      <c r="AK213" s="3">
        <v>0</v>
      </c>
      <c r="AL213" s="3">
        <v>0</v>
      </c>
      <c r="AM213" s="3">
        <v>0</v>
      </c>
      <c r="AN213" s="3">
        <v>0</v>
      </c>
      <c r="AO213" s="3">
        <v>45665</v>
      </c>
      <c r="AP213" s="3">
        <v>45661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106</v>
      </c>
      <c r="BD213" s="56">
        <v>501.95995055555551</v>
      </c>
    </row>
    <row r="214" spans="1:56" ht="28.5" customHeight="1" x14ac:dyDescent="0.45">
      <c r="A214" s="3" t="s">
        <v>172</v>
      </c>
      <c r="B214" s="14" t="s">
        <v>172</v>
      </c>
      <c r="C214" s="9" t="s">
        <v>250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273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140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106</v>
      </c>
      <c r="BD214" s="56">
        <v>958.79990555555537</v>
      </c>
    </row>
    <row r="215" spans="1:56" ht="28.5" customHeight="1" x14ac:dyDescent="0.45">
      <c r="A215" s="3" t="s">
        <v>172</v>
      </c>
      <c r="B215" s="14" t="s">
        <v>172</v>
      </c>
      <c r="C215" s="9" t="s">
        <v>227</v>
      </c>
      <c r="D215" s="13" t="s">
        <v>59</v>
      </c>
      <c r="E215" s="9">
        <v>26</v>
      </c>
      <c r="F215" s="9">
        <v>40</v>
      </c>
      <c r="G215" s="9" t="s">
        <v>60</v>
      </c>
      <c r="H215" s="9">
        <v>0</v>
      </c>
      <c r="I215" s="9">
        <v>95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85</v>
      </c>
      <c r="AA215" s="8">
        <v>5797.55</v>
      </c>
      <c r="AB215" s="8">
        <v>0</v>
      </c>
      <c r="AC215" s="8">
        <v>5797.55</v>
      </c>
      <c r="AD215" s="8">
        <v>0</v>
      </c>
      <c r="AE215" s="8">
        <v>0</v>
      </c>
      <c r="AF215" s="8">
        <v>0</v>
      </c>
      <c r="AG215" s="1" t="s">
        <v>61</v>
      </c>
      <c r="AH215" s="1" t="s">
        <v>77</v>
      </c>
      <c r="AI215" s="1">
        <v>1</v>
      </c>
      <c r="AJ215" s="3" t="s">
        <v>63</v>
      </c>
      <c r="AK215" s="3">
        <v>0</v>
      </c>
      <c r="AL215" s="3">
        <v>0</v>
      </c>
      <c r="AM215" s="3">
        <v>0</v>
      </c>
      <c r="AN215" s="3">
        <v>0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106</v>
      </c>
      <c r="BD215" s="56">
        <v>468.1199538888888</v>
      </c>
    </row>
    <row r="216" spans="1:56" ht="28.5" customHeight="1" x14ac:dyDescent="0.45">
      <c r="A216" s="3" t="s">
        <v>172</v>
      </c>
      <c r="B216" s="14" t="s">
        <v>172</v>
      </c>
      <c r="C216" s="9" t="s">
        <v>182</v>
      </c>
      <c r="D216" s="13" t="s">
        <v>59</v>
      </c>
      <c r="E216" s="9">
        <v>26</v>
      </c>
      <c r="F216" s="9">
        <v>42</v>
      </c>
      <c r="G216" s="9" t="s">
        <v>60</v>
      </c>
      <c r="H216" s="9">
        <v>0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 t="s">
        <v>63</v>
      </c>
      <c r="U216" s="11">
        <v>40000</v>
      </c>
      <c r="V216" s="10">
        <v>0</v>
      </c>
      <c r="W216" s="10">
        <v>40000</v>
      </c>
      <c r="X216" s="10">
        <v>0</v>
      </c>
      <c r="Y216" s="10">
        <v>0</v>
      </c>
      <c r="Z216" s="9" t="s">
        <v>85</v>
      </c>
      <c r="AA216" s="8">
        <v>48615.600000000006</v>
      </c>
      <c r="AB216" s="8">
        <v>0</v>
      </c>
      <c r="AC216" s="8">
        <v>48615.600000000006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 t="s">
        <v>63</v>
      </c>
      <c r="AK216" s="3">
        <v>0</v>
      </c>
      <c r="AL216" s="3">
        <v>0</v>
      </c>
      <c r="AM216" s="3">
        <v>0</v>
      </c>
      <c r="AN216" s="3">
        <v>0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3925.4396133333335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 t="s">
        <v>60</v>
      </c>
      <c r="H217" s="9">
        <v>0</v>
      </c>
      <c r="I217" s="9">
        <v>102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85</v>
      </c>
      <c r="AA217" s="8">
        <v>80425.290000000008</v>
      </c>
      <c r="AB217" s="8">
        <v>0</v>
      </c>
      <c r="AC217" s="8">
        <v>80425.290000000008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0</v>
      </c>
    </row>
    <row r="218" spans="1:56" ht="28.5" customHeight="1" x14ac:dyDescent="0.45">
      <c r="A218" s="3" t="s">
        <v>172</v>
      </c>
      <c r="B218" s="14" t="s">
        <v>172</v>
      </c>
      <c r="C218" s="9" t="s">
        <v>293</v>
      </c>
      <c r="D218" s="13" t="s">
        <v>61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140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261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197</v>
      </c>
      <c r="AA218" s="8">
        <v>12433.3</v>
      </c>
      <c r="AB218" s="8">
        <v>3670</v>
      </c>
      <c r="AC218" s="8">
        <v>8763.2999999999993</v>
      </c>
      <c r="AD218" s="8">
        <v>3670</v>
      </c>
      <c r="AE218" s="8">
        <v>8763.2999999999993</v>
      </c>
      <c r="AF218" s="8">
        <v>0</v>
      </c>
      <c r="AG218" s="1" t="s">
        <v>140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107</v>
      </c>
      <c r="BD218" s="56">
        <v>787.33381999999983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197</v>
      </c>
      <c r="AA219" s="8">
        <v>12433.3</v>
      </c>
      <c r="AB219" s="8">
        <v>3670</v>
      </c>
      <c r="AC219" s="8">
        <v>8763.2999999999993</v>
      </c>
      <c r="AD219" s="8">
        <v>3670</v>
      </c>
      <c r="AE219" s="8">
        <v>8763.2999999999993</v>
      </c>
      <c r="AF219" s="8" t="s">
        <v>58</v>
      </c>
      <c r="AG219" s="1" t="s">
        <v>143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107</v>
      </c>
      <c r="BD219" s="56">
        <v>0</v>
      </c>
    </row>
    <row r="220" spans="1:56" ht="28.5" customHeight="1" x14ac:dyDescent="0.45">
      <c r="A220" s="3">
        <v>45642</v>
      </c>
      <c r="B220" s="14" t="s">
        <v>512</v>
      </c>
      <c r="C220" s="9" t="s">
        <v>128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129</v>
      </c>
      <c r="T220" s="12">
        <v>45665</v>
      </c>
      <c r="U220" s="11">
        <v>20000</v>
      </c>
      <c r="V220" s="10">
        <v>6920</v>
      </c>
      <c r="W220" s="10">
        <v>13080</v>
      </c>
      <c r="X220" s="10">
        <v>0</v>
      </c>
      <c r="Y220" s="10">
        <v>0</v>
      </c>
      <c r="Z220" s="9" t="s">
        <v>377</v>
      </c>
      <c r="AA220" s="8">
        <v>16262.7564</v>
      </c>
      <c r="AB220" s="8">
        <v>0</v>
      </c>
      <c r="AC220" s="8">
        <v>16262.7564</v>
      </c>
      <c r="AD220" s="8">
        <v>0</v>
      </c>
      <c r="AE220" s="8">
        <v>0</v>
      </c>
      <c r="AF220" s="8">
        <v>0</v>
      </c>
      <c r="AG220" s="1" t="s">
        <v>141</v>
      </c>
      <c r="AH220" s="1" t="s">
        <v>77</v>
      </c>
      <c r="AI220" s="1">
        <v>1</v>
      </c>
      <c r="AJ220" s="3">
        <v>45665</v>
      </c>
      <c r="AK220" s="3">
        <v>0</v>
      </c>
      <c r="AL220" s="3">
        <v>0</v>
      </c>
      <c r="AM220" s="3">
        <v>0</v>
      </c>
      <c r="AN220" s="3">
        <v>0</v>
      </c>
      <c r="AO220" s="3">
        <v>45664</v>
      </c>
      <c r="AP220" s="3">
        <v>45660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1616.1565915733336</v>
      </c>
    </row>
    <row r="221" spans="1:56" ht="28.5" customHeight="1" x14ac:dyDescent="0.45">
      <c r="A221" s="3">
        <v>45642</v>
      </c>
      <c r="B221" s="14" t="s">
        <v>513</v>
      </c>
      <c r="C221" s="9" t="s">
        <v>128</v>
      </c>
      <c r="D221" s="13" t="s">
        <v>59</v>
      </c>
      <c r="E221" s="9">
        <v>26</v>
      </c>
      <c r="F221" s="9">
        <v>43</v>
      </c>
      <c r="G221" s="9" t="s">
        <v>60</v>
      </c>
      <c r="H221" s="9">
        <v>0</v>
      </c>
      <c r="I221" s="9">
        <v>116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129</v>
      </c>
      <c r="T221" s="12">
        <v>45674</v>
      </c>
      <c r="U221" s="11">
        <v>20000</v>
      </c>
      <c r="V221" s="10">
        <v>0</v>
      </c>
      <c r="W221" s="10">
        <v>20000</v>
      </c>
      <c r="X221" s="10">
        <v>0</v>
      </c>
      <c r="Y221" s="10">
        <v>0</v>
      </c>
      <c r="Z221" s="9" t="s">
        <v>377</v>
      </c>
      <c r="AA221" s="8">
        <v>24866.6</v>
      </c>
      <c r="AB221" s="8">
        <v>0</v>
      </c>
      <c r="AC221" s="8">
        <v>24866.6</v>
      </c>
      <c r="AD221" s="8">
        <v>0</v>
      </c>
      <c r="AE221" s="8">
        <v>0</v>
      </c>
      <c r="AF221" s="8">
        <v>0</v>
      </c>
      <c r="AG221" s="1" t="s">
        <v>141</v>
      </c>
      <c r="AH221" s="1" t="s">
        <v>77</v>
      </c>
      <c r="AI221" s="1">
        <v>1</v>
      </c>
      <c r="AJ221" s="3">
        <v>45674</v>
      </c>
      <c r="AK221" s="3">
        <v>0</v>
      </c>
      <c r="AL221" s="3">
        <v>0</v>
      </c>
      <c r="AM221" s="3">
        <v>0</v>
      </c>
      <c r="AN221" s="3">
        <v>0</v>
      </c>
      <c r="AO221" s="3">
        <v>45673</v>
      </c>
      <c r="AP221" s="3">
        <v>45669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105</v>
      </c>
      <c r="BD221" s="56">
        <v>2471.1874488888889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116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377</v>
      </c>
      <c r="AA222" s="8">
        <v>41129.356399999997</v>
      </c>
      <c r="AB222" s="8">
        <v>0</v>
      </c>
      <c r="AC222" s="8">
        <v>41129.356399999997</v>
      </c>
      <c r="AD222" s="8">
        <v>0</v>
      </c>
      <c r="AE222" s="8">
        <v>0</v>
      </c>
      <c r="AF222" s="8" t="s">
        <v>58</v>
      </c>
      <c r="AG222" s="1" t="s">
        <v>140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378</v>
      </c>
      <c r="BD222" s="56">
        <v>0</v>
      </c>
    </row>
    <row r="223" spans="1:56" ht="28.5" customHeight="1" x14ac:dyDescent="0.45">
      <c r="A223" s="3">
        <v>45624</v>
      </c>
      <c r="B223" s="14" t="s">
        <v>380</v>
      </c>
      <c r="C223" s="9" t="s">
        <v>128</v>
      </c>
      <c r="D223" s="13" t="s">
        <v>191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129</v>
      </c>
      <c r="T223" s="12">
        <v>45672</v>
      </c>
      <c r="U223" s="11">
        <v>40000</v>
      </c>
      <c r="V223" s="10">
        <v>0</v>
      </c>
      <c r="W223" s="10">
        <v>40000</v>
      </c>
      <c r="X223" s="10">
        <v>0</v>
      </c>
      <c r="Y223" s="10">
        <v>42000</v>
      </c>
      <c r="Z223" s="9" t="s">
        <v>89</v>
      </c>
      <c r="AA223" s="8">
        <v>49733.2</v>
      </c>
      <c r="AB223" s="8">
        <v>1500</v>
      </c>
      <c r="AC223" s="8">
        <v>48233.2</v>
      </c>
      <c r="AD223" s="8">
        <v>0</v>
      </c>
      <c r="AE223" s="8">
        <v>49733.2</v>
      </c>
      <c r="AF223" s="8" t="s">
        <v>590</v>
      </c>
      <c r="AG223" s="1" t="s">
        <v>140</v>
      </c>
      <c r="AH223" s="1" t="s">
        <v>68</v>
      </c>
      <c r="AI223" s="1">
        <v>4</v>
      </c>
      <c r="AJ223" s="3">
        <v>45672</v>
      </c>
      <c r="AK223" s="3">
        <v>45668</v>
      </c>
      <c r="AL223" s="3">
        <v>45662</v>
      </c>
      <c r="AM223" s="3">
        <v>45669</v>
      </c>
      <c r="AN223" s="3">
        <v>45670</v>
      </c>
      <c r="AO223" s="3">
        <v>45670</v>
      </c>
      <c r="AP223" s="3">
        <v>45667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108</v>
      </c>
      <c r="BD223" s="56">
        <v>4974.4506933333332</v>
      </c>
    </row>
    <row r="224" spans="1:56" ht="28.5" customHeight="1" x14ac:dyDescent="0.45">
      <c r="A224" s="3">
        <v>45659</v>
      </c>
      <c r="B224" s="14" t="s">
        <v>163</v>
      </c>
      <c r="C224" s="9" t="s">
        <v>128</v>
      </c>
      <c r="D224" s="13" t="s">
        <v>619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129</v>
      </c>
      <c r="T224" s="12">
        <v>45671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89</v>
      </c>
      <c r="AA224" s="8">
        <v>12433.3</v>
      </c>
      <c r="AB224" s="8">
        <v>0</v>
      </c>
      <c r="AC224" s="8">
        <v>12433.3</v>
      </c>
      <c r="AD224" s="8">
        <v>0</v>
      </c>
      <c r="AE224" s="8">
        <v>12433.3</v>
      </c>
      <c r="AF224" s="8" t="s">
        <v>590</v>
      </c>
      <c r="AG224" s="1" t="s">
        <v>140</v>
      </c>
      <c r="AH224" s="1" t="s">
        <v>68</v>
      </c>
      <c r="AI224" s="1">
        <v>4</v>
      </c>
      <c r="AJ224" s="3">
        <v>45671</v>
      </c>
      <c r="AK224" s="3">
        <v>45667</v>
      </c>
      <c r="AL224" s="3">
        <v>45661</v>
      </c>
      <c r="AM224" s="3">
        <v>45668</v>
      </c>
      <c r="AN224" s="3">
        <v>45669</v>
      </c>
      <c r="AO224" s="3">
        <v>45669</v>
      </c>
      <c r="AP224" s="3">
        <v>45666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108</v>
      </c>
      <c r="BD224" s="56">
        <v>1282.2876733333333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89</v>
      </c>
      <c r="AA225" s="8">
        <v>62166.5</v>
      </c>
      <c r="AB225" s="8">
        <v>1500</v>
      </c>
      <c r="AC225" s="8">
        <v>60666.5</v>
      </c>
      <c r="AD225" s="8">
        <v>0</v>
      </c>
      <c r="AE225" s="8">
        <v>62166.5</v>
      </c>
      <c r="AF225" s="8" t="s">
        <v>58</v>
      </c>
      <c r="AG225" s="1" t="s">
        <v>143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110</v>
      </c>
      <c r="BD225" s="56">
        <v>0</v>
      </c>
    </row>
    <row r="226" spans="1:56" ht="28.5" customHeight="1" x14ac:dyDescent="0.45">
      <c r="A226" s="3">
        <v>45593</v>
      </c>
      <c r="B226" s="14" t="s">
        <v>303</v>
      </c>
      <c r="C226" s="9" t="s">
        <v>198</v>
      </c>
      <c r="D226" s="13" t="s">
        <v>199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168</v>
      </c>
      <c r="U226" s="11">
        <v>2000</v>
      </c>
      <c r="V226" s="10">
        <v>2000</v>
      </c>
      <c r="W226" s="10">
        <v>0</v>
      </c>
      <c r="X226" s="10">
        <v>52096</v>
      </c>
      <c r="Y226" s="10">
        <v>0</v>
      </c>
      <c r="Z226" s="9" t="s">
        <v>160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141</v>
      </c>
      <c r="AH226" s="1" t="s">
        <v>200</v>
      </c>
      <c r="AI226" s="1">
        <v>2</v>
      </c>
      <c r="AJ226" s="3" t="s">
        <v>168</v>
      </c>
      <c r="AK226" s="3">
        <v>0</v>
      </c>
      <c r="AL226" s="3" t="e">
        <v>#VALUE!</v>
      </c>
      <c r="AM226" s="3" t="e">
        <v>#VALUE!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2092</v>
      </c>
      <c r="AZ226" s="2">
        <v>0</v>
      </c>
      <c r="BA226" s="2">
        <v>0</v>
      </c>
      <c r="BB226" s="2">
        <v>0</v>
      </c>
      <c r="BC226" s="1" t="s">
        <v>108</v>
      </c>
      <c r="BD226" s="56">
        <v>0</v>
      </c>
    </row>
    <row r="227" spans="1:56" ht="28.5" customHeight="1" x14ac:dyDescent="0.45">
      <c r="A227" s="3">
        <v>45650</v>
      </c>
      <c r="B227" s="14" t="s">
        <v>602</v>
      </c>
      <c r="C227" s="9" t="s">
        <v>603</v>
      </c>
      <c r="D227" s="13" t="s">
        <v>59</v>
      </c>
      <c r="E227" s="9">
        <v>28</v>
      </c>
      <c r="F227" s="9">
        <v>39</v>
      </c>
      <c r="G227" s="9" t="s">
        <v>60</v>
      </c>
      <c r="H227" s="9">
        <v>0</v>
      </c>
      <c r="I227" s="9">
        <v>105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45663</v>
      </c>
      <c r="U227" s="11">
        <v>5000</v>
      </c>
      <c r="V227" s="10">
        <v>0</v>
      </c>
      <c r="W227" s="10">
        <v>5000</v>
      </c>
      <c r="X227" s="10">
        <v>0</v>
      </c>
      <c r="Y227" s="10">
        <v>0</v>
      </c>
      <c r="Z227" s="9" t="s">
        <v>160</v>
      </c>
      <c r="AA227" s="8">
        <v>5657.85</v>
      </c>
      <c r="AB227" s="8">
        <v>5657.85</v>
      </c>
      <c r="AC227" s="8">
        <v>0</v>
      </c>
      <c r="AD227" s="8">
        <v>0</v>
      </c>
      <c r="AE227" s="8">
        <v>0</v>
      </c>
      <c r="AF227" s="8">
        <v>0</v>
      </c>
      <c r="AG227" s="1" t="s">
        <v>140</v>
      </c>
      <c r="AH227" s="1" t="s">
        <v>77</v>
      </c>
      <c r="AI227" s="1">
        <v>1</v>
      </c>
      <c r="AJ227" s="3">
        <v>45663</v>
      </c>
      <c r="AK227" s="3">
        <v>0</v>
      </c>
      <c r="AL227" s="3">
        <v>0</v>
      </c>
      <c r="AM227" s="3">
        <v>0</v>
      </c>
      <c r="AN227" s="3">
        <v>0</v>
      </c>
      <c r="AO227" s="3">
        <v>45662</v>
      </c>
      <c r="AP227" s="3">
        <v>45658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108</v>
      </c>
      <c r="BD227" s="56">
        <v>0</v>
      </c>
    </row>
    <row r="228" spans="1:56" ht="28.5" customHeight="1" x14ac:dyDescent="0.45">
      <c r="A228" s="3">
        <v>45630</v>
      </c>
      <c r="B228" s="14" t="s">
        <v>423</v>
      </c>
      <c r="C228" s="9" t="s">
        <v>198</v>
      </c>
      <c r="D228" s="13" t="s">
        <v>199</v>
      </c>
      <c r="E228" s="9">
        <v>28</v>
      </c>
      <c r="F228" s="9">
        <v>41</v>
      </c>
      <c r="G228" s="9" t="s">
        <v>60</v>
      </c>
      <c r="H228" s="9">
        <v>0</v>
      </c>
      <c r="I228" s="9">
        <v>120</v>
      </c>
      <c r="J228" s="9" t="s">
        <v>78</v>
      </c>
      <c r="K228" s="9">
        <v>3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45663</v>
      </c>
      <c r="U228" s="11">
        <v>30000</v>
      </c>
      <c r="V228" s="10">
        <v>31238</v>
      </c>
      <c r="W228" s="10">
        <v>0</v>
      </c>
      <c r="X228" s="10">
        <v>33092</v>
      </c>
      <c r="Y228" s="10">
        <v>0</v>
      </c>
      <c r="Z228" s="9" t="s">
        <v>160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140</v>
      </c>
      <c r="AH228" s="1" t="s">
        <v>200</v>
      </c>
      <c r="AI228" s="1">
        <v>2</v>
      </c>
      <c r="AJ228" s="3">
        <v>45663</v>
      </c>
      <c r="AK228" s="3">
        <v>0</v>
      </c>
      <c r="AL228" s="3">
        <v>45654</v>
      </c>
      <c r="AM228" s="3">
        <v>45661</v>
      </c>
      <c r="AN228" s="3">
        <v>0</v>
      </c>
      <c r="AO228" s="3">
        <v>45662</v>
      </c>
      <c r="AP228" s="3">
        <v>45658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108</v>
      </c>
      <c r="BD228" s="56">
        <v>0</v>
      </c>
    </row>
    <row r="229" spans="1:56" ht="28.5" customHeight="1" x14ac:dyDescent="0.45">
      <c r="A229" s="3">
        <v>45630</v>
      </c>
      <c r="B229" s="14" t="s">
        <v>423</v>
      </c>
      <c r="C229" s="9" t="s">
        <v>198</v>
      </c>
      <c r="D229" s="13" t="s">
        <v>199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45663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160</v>
      </c>
      <c r="AA229" s="8">
        <v>23748.999999999996</v>
      </c>
      <c r="AB229" s="8">
        <v>13510</v>
      </c>
      <c r="AC229" s="8">
        <v>10238.999999999996</v>
      </c>
      <c r="AD229" s="8">
        <v>0</v>
      </c>
      <c r="AE229" s="8">
        <v>0</v>
      </c>
      <c r="AF229" s="8">
        <v>0</v>
      </c>
      <c r="AG229" s="1">
        <v>0</v>
      </c>
      <c r="AH229" s="1" t="s">
        <v>200</v>
      </c>
      <c r="AI229" s="1">
        <v>2</v>
      </c>
      <c r="AJ229" s="3">
        <v>45663</v>
      </c>
      <c r="AK229" s="3">
        <v>0</v>
      </c>
      <c r="AL229" s="3">
        <v>45654</v>
      </c>
      <c r="AM229" s="3">
        <v>45661</v>
      </c>
      <c r="AN229" s="3">
        <v>0</v>
      </c>
      <c r="AO229" s="3">
        <v>45662</v>
      </c>
      <c r="AP229" s="3">
        <v>45658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108</v>
      </c>
      <c r="BD229" s="56">
        <v>1150.7498333333331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160</v>
      </c>
      <c r="AA230" s="8">
        <v>29406.85</v>
      </c>
      <c r="AB230" s="8">
        <v>19167.849999999999</v>
      </c>
      <c r="AC230" s="8">
        <v>10238.999999999996</v>
      </c>
      <c r="AD230" s="8">
        <v>0</v>
      </c>
      <c r="AE230" s="8">
        <v>0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201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0B97-3ECD-49D8-AF37-19AB2026C6E3}">
  <sheetPr>
    <tabColor rgb="FFFFFF00"/>
  </sheetPr>
  <dimension ref="A1:BD218"/>
  <sheetViews>
    <sheetView zoomScale="80" zoomScaleNormal="80" workbookViewId="0">
      <selection activeCell="G16" sqref="G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45652</v>
      </c>
      <c r="E3" s="79" t="s">
        <v>52</v>
      </c>
      <c r="F3" s="79"/>
      <c r="G3" s="80">
        <v>14.15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45637</v>
      </c>
      <c r="B6" s="14" t="s">
        <v>474</v>
      </c>
      <c r="C6" s="9" t="s">
        <v>475</v>
      </c>
      <c r="D6" s="13" t="s">
        <v>476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45663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196</v>
      </c>
      <c r="AA6" s="8">
        <v>6565.9000000000005</v>
      </c>
      <c r="AB6" s="8">
        <v>6565.9000000000005</v>
      </c>
      <c r="AC6" s="8">
        <v>0</v>
      </c>
      <c r="AD6" s="8">
        <v>2056</v>
      </c>
      <c r="AE6" s="8">
        <v>4509.9000000000005</v>
      </c>
      <c r="AF6" s="8">
        <v>0</v>
      </c>
      <c r="AG6" s="1" t="s">
        <v>140</v>
      </c>
      <c r="AH6" s="1" t="s">
        <v>75</v>
      </c>
      <c r="AI6" s="1">
        <v>4</v>
      </c>
      <c r="AJ6" s="3">
        <v>45663</v>
      </c>
      <c r="AK6" s="3">
        <v>45659</v>
      </c>
      <c r="AL6" s="3">
        <v>45652</v>
      </c>
      <c r="AM6" s="3">
        <v>45660</v>
      </c>
      <c r="AN6" s="3">
        <v>45661</v>
      </c>
      <c r="AO6" s="3">
        <v>45662</v>
      </c>
      <c r="AP6" s="3">
        <v>45658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 t="s">
        <v>58</v>
      </c>
      <c r="AG7" s="1" t="s">
        <v>141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8.5" customHeight="1" x14ac:dyDescent="0.45">
      <c r="A8" s="3">
        <v>45651</v>
      </c>
      <c r="B8" s="14" t="s">
        <v>565</v>
      </c>
      <c r="C8" s="9" t="s">
        <v>515</v>
      </c>
      <c r="D8" s="13" t="s">
        <v>516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45668</v>
      </c>
      <c r="U8" s="11">
        <v>8850</v>
      </c>
      <c r="V8" s="10">
        <v>0</v>
      </c>
      <c r="W8" s="10">
        <v>8850</v>
      </c>
      <c r="X8" s="10">
        <v>0</v>
      </c>
      <c r="Y8" s="10">
        <v>9292.5</v>
      </c>
      <c r="Z8" s="9" t="s">
        <v>517</v>
      </c>
      <c r="AA8" s="8">
        <v>6799.8975000000009</v>
      </c>
      <c r="AB8" s="8">
        <v>487</v>
      </c>
      <c r="AC8" s="8">
        <v>6312.8975000000009</v>
      </c>
      <c r="AD8" s="8">
        <v>0</v>
      </c>
      <c r="AE8" s="8">
        <v>0</v>
      </c>
      <c r="AF8" s="8">
        <v>0</v>
      </c>
      <c r="AG8" s="1" t="s">
        <v>142</v>
      </c>
      <c r="AH8" s="1" t="s">
        <v>74</v>
      </c>
      <c r="AI8" s="1">
        <v>2</v>
      </c>
      <c r="AJ8" s="3">
        <v>45668</v>
      </c>
      <c r="AK8" s="3">
        <v>0</v>
      </c>
      <c r="AL8" s="3">
        <v>45659</v>
      </c>
      <c r="AM8" s="3">
        <v>45666</v>
      </c>
      <c r="AN8" s="3">
        <v>45667</v>
      </c>
      <c r="AO8" s="3">
        <v>45667</v>
      </c>
      <c r="AP8" s="3">
        <v>45663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105</v>
      </c>
      <c r="BD8" s="56">
        <v>410.19805088888893</v>
      </c>
    </row>
    <row r="9" spans="1:56" ht="28.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 t="s">
        <v>58</v>
      </c>
      <c r="AG9" s="1" t="s">
        <v>141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518</v>
      </c>
      <c r="BD9" s="56">
        <v>0</v>
      </c>
    </row>
    <row r="10" spans="1:56" ht="28.5" customHeight="1" x14ac:dyDescent="0.45">
      <c r="A10" s="3">
        <v>45609</v>
      </c>
      <c r="B10" s="14" t="s">
        <v>325</v>
      </c>
      <c r="C10" s="9" t="s">
        <v>230</v>
      </c>
      <c r="D10" s="13" t="s">
        <v>309</v>
      </c>
      <c r="E10" s="9">
        <v>18</v>
      </c>
      <c r="F10" s="9">
        <v>30</v>
      </c>
      <c r="G10" s="9" t="s">
        <v>60</v>
      </c>
      <c r="H10" s="9" t="s">
        <v>66</v>
      </c>
      <c r="I10" s="9">
        <v>74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45663</v>
      </c>
      <c r="U10" s="11">
        <v>10000</v>
      </c>
      <c r="V10" s="10">
        <v>0</v>
      </c>
      <c r="W10" s="10">
        <v>10000</v>
      </c>
      <c r="X10" s="10">
        <v>10100</v>
      </c>
      <c r="Y10" s="10">
        <v>0</v>
      </c>
      <c r="Z10" s="9" t="s">
        <v>177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75</v>
      </c>
      <c r="AI10" s="1">
        <v>4</v>
      </c>
      <c r="AJ10" s="3">
        <v>45663</v>
      </c>
      <c r="AK10" s="3">
        <v>45659</v>
      </c>
      <c r="AL10" s="3">
        <v>45652</v>
      </c>
      <c r="AM10" s="3">
        <v>45660</v>
      </c>
      <c r="AN10" s="3">
        <v>45661</v>
      </c>
      <c r="AO10" s="3">
        <v>45662</v>
      </c>
      <c r="AP10" s="3">
        <v>45658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45632</v>
      </c>
      <c r="B11" s="14" t="s">
        <v>435</v>
      </c>
      <c r="C11" s="9" t="s">
        <v>230</v>
      </c>
      <c r="D11" s="13" t="s">
        <v>429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177</v>
      </c>
      <c r="AA11" s="8">
        <v>4400.55</v>
      </c>
      <c r="AB11" s="8">
        <v>4400.55</v>
      </c>
      <c r="AC11" s="8">
        <v>0</v>
      </c>
      <c r="AD11" s="8">
        <v>4400.55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45637</v>
      </c>
      <c r="B12" s="14" t="s">
        <v>478</v>
      </c>
      <c r="C12" s="9" t="s">
        <v>447</v>
      </c>
      <c r="D12" s="13" t="s">
        <v>448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589</v>
      </c>
      <c r="AE12" s="8">
        <v>3811.55</v>
      </c>
      <c r="AF12" s="8">
        <v>0</v>
      </c>
      <c r="AG12" s="1" t="s">
        <v>141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>
        <v>0</v>
      </c>
      <c r="D13" s="13" t="s">
        <v>96</v>
      </c>
      <c r="E13" s="9">
        <v>18</v>
      </c>
      <c r="F13" s="9">
        <v>25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4989.55</v>
      </c>
      <c r="AE13" s="8">
        <v>3811.55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178</v>
      </c>
      <c r="BD13" s="56">
        <v>0</v>
      </c>
    </row>
    <row r="14" spans="1:56" ht="28.5" customHeight="1" x14ac:dyDescent="0.45">
      <c r="A14" s="3">
        <v>45635</v>
      </c>
      <c r="B14" s="14" t="s">
        <v>431</v>
      </c>
      <c r="C14" s="9" t="s">
        <v>432</v>
      </c>
      <c r="D14" s="13" t="s">
        <v>433</v>
      </c>
      <c r="E14" s="9">
        <v>19</v>
      </c>
      <c r="F14" s="9">
        <v>32</v>
      </c>
      <c r="G14" s="9" t="s">
        <v>60</v>
      </c>
      <c r="H14" s="9">
        <v>0</v>
      </c>
      <c r="I14" s="9">
        <v>64</v>
      </c>
      <c r="J14" s="9" t="s">
        <v>57</v>
      </c>
      <c r="K14" s="9">
        <v>5</v>
      </c>
      <c r="L14" s="9" t="s">
        <v>93</v>
      </c>
      <c r="M14" s="10">
        <v>20</v>
      </c>
      <c r="N14" s="9">
        <v>35</v>
      </c>
      <c r="O14" s="9">
        <v>40</v>
      </c>
      <c r="P14" s="10">
        <v>0</v>
      </c>
      <c r="Q14" s="10">
        <v>0</v>
      </c>
      <c r="R14" s="10">
        <v>0</v>
      </c>
      <c r="S14" s="9" t="s">
        <v>67</v>
      </c>
      <c r="T14" s="12">
        <v>45661</v>
      </c>
      <c r="U14" s="11">
        <v>10000</v>
      </c>
      <c r="V14" s="10">
        <v>10233</v>
      </c>
      <c r="W14" s="10">
        <v>0</v>
      </c>
      <c r="X14" s="10">
        <v>10000</v>
      </c>
      <c r="Y14" s="10">
        <v>0</v>
      </c>
      <c r="Z14" s="9" t="s">
        <v>223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141</v>
      </c>
      <c r="AH14" s="1" t="s">
        <v>72</v>
      </c>
      <c r="AI14" s="1">
        <v>3</v>
      </c>
      <c r="AJ14" s="3">
        <v>45661</v>
      </c>
      <c r="AK14" s="3">
        <v>0</v>
      </c>
      <c r="AL14" s="3">
        <v>45651</v>
      </c>
      <c r="AM14" s="3">
        <v>45658</v>
      </c>
      <c r="AN14" s="3">
        <v>45659</v>
      </c>
      <c r="AO14" s="3">
        <v>45659</v>
      </c>
      <c r="AP14" s="3">
        <v>45656</v>
      </c>
      <c r="AQ14" s="3">
        <v>45660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45639</v>
      </c>
      <c r="B15" s="14" t="s">
        <v>566</v>
      </c>
      <c r="C15" s="9" t="s">
        <v>175</v>
      </c>
      <c r="D15" s="13" t="s">
        <v>387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176</v>
      </c>
      <c r="T15" s="12">
        <v>45665</v>
      </c>
      <c r="U15" s="11">
        <v>15000</v>
      </c>
      <c r="V15" s="10">
        <v>685</v>
      </c>
      <c r="W15" s="10">
        <v>14315</v>
      </c>
      <c r="X15" s="10">
        <v>0</v>
      </c>
      <c r="Y15" s="10">
        <v>15030.75</v>
      </c>
      <c r="Z15" s="9" t="s">
        <v>223</v>
      </c>
      <c r="AA15" s="8">
        <v>12598.774649999999</v>
      </c>
      <c r="AB15" s="8">
        <v>12598.774649999999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74</v>
      </c>
      <c r="AI15" s="1">
        <v>2</v>
      </c>
      <c r="AJ15" s="3">
        <v>45665</v>
      </c>
      <c r="AK15" s="3">
        <v>0</v>
      </c>
      <c r="AL15" s="3">
        <v>45656</v>
      </c>
      <c r="AM15" s="3">
        <v>45663</v>
      </c>
      <c r="AN15" s="3">
        <v>45664</v>
      </c>
      <c r="AO15" s="3">
        <v>45664</v>
      </c>
      <c r="AP15" s="3">
        <v>45660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45639</v>
      </c>
      <c r="B16" s="14" t="s">
        <v>567</v>
      </c>
      <c r="C16" s="9" t="s">
        <v>175</v>
      </c>
      <c r="D16" s="13" t="s">
        <v>157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176</v>
      </c>
      <c r="T16" s="12">
        <v>45665</v>
      </c>
      <c r="U16" s="11">
        <v>50000</v>
      </c>
      <c r="V16" s="10">
        <v>4635</v>
      </c>
      <c r="W16" s="10">
        <v>45365</v>
      </c>
      <c r="X16" s="10">
        <v>0</v>
      </c>
      <c r="Y16" s="10">
        <v>47633.25</v>
      </c>
      <c r="Z16" s="9" t="s">
        <v>223</v>
      </c>
      <c r="AA16" s="8">
        <v>39926.190149999995</v>
      </c>
      <c r="AB16" s="8">
        <v>6580</v>
      </c>
      <c r="AC16" s="8">
        <v>33346.190149999995</v>
      </c>
      <c r="AD16" s="8">
        <v>0</v>
      </c>
      <c r="AE16" s="8">
        <v>0</v>
      </c>
      <c r="AF16" s="8">
        <v>0</v>
      </c>
      <c r="AG16" s="1" t="s">
        <v>141</v>
      </c>
      <c r="AH16" s="1" t="s">
        <v>74</v>
      </c>
      <c r="AI16" s="1">
        <v>2</v>
      </c>
      <c r="AJ16" s="3">
        <v>45665</v>
      </c>
      <c r="AK16" s="3">
        <v>0</v>
      </c>
      <c r="AL16" s="3">
        <v>45656</v>
      </c>
      <c r="AM16" s="3">
        <v>45663</v>
      </c>
      <c r="AN16" s="3">
        <v>45664</v>
      </c>
      <c r="AO16" s="3">
        <v>45664</v>
      </c>
      <c r="AP16" s="3">
        <v>45660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2421.6744313377781</v>
      </c>
    </row>
    <row r="17" spans="1:56" ht="28.5" customHeight="1" x14ac:dyDescent="0.45">
      <c r="A17" s="3">
        <v>45646</v>
      </c>
      <c r="B17" s="14" t="s">
        <v>568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0</v>
      </c>
      <c r="AC17" s="8">
        <v>24726.9</v>
      </c>
      <c r="AD17" s="8">
        <v>0</v>
      </c>
      <c r="AE17" s="8">
        <v>0</v>
      </c>
      <c r="AF17" s="8">
        <v>0</v>
      </c>
      <c r="AG17" s="1" t="s">
        <v>140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1795.7224266666669</v>
      </c>
    </row>
    <row r="18" spans="1:56" ht="28.5" customHeight="1" x14ac:dyDescent="0.45">
      <c r="A18" s="3">
        <v>45651</v>
      </c>
      <c r="B18" s="14" t="s">
        <v>569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45672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223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45672</v>
      </c>
      <c r="AK18" s="3">
        <v>0</v>
      </c>
      <c r="AL18" s="3">
        <v>45663</v>
      </c>
      <c r="AM18" s="3">
        <v>45670</v>
      </c>
      <c r="AN18" s="3">
        <v>45671</v>
      </c>
      <c r="AO18" s="3">
        <v>45671</v>
      </c>
      <c r="AP18" s="3">
        <v>45667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1278.3108800000005</v>
      </c>
    </row>
    <row r="19" spans="1:56" ht="28.5" customHeight="1" x14ac:dyDescent="0.45">
      <c r="A19" s="3">
        <v>45639</v>
      </c>
      <c r="B19" s="14" t="s">
        <v>567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45672</v>
      </c>
      <c r="U19" s="11">
        <v>50000</v>
      </c>
      <c r="V19" s="10">
        <v>0</v>
      </c>
      <c r="W19" s="10">
        <v>50000</v>
      </c>
      <c r="X19" s="10">
        <v>0</v>
      </c>
      <c r="Y19" s="10">
        <v>52500</v>
      </c>
      <c r="Z19" s="9" t="s">
        <v>223</v>
      </c>
      <c r="AA19" s="8">
        <v>44005.499999999993</v>
      </c>
      <c r="AB19" s="8">
        <v>0</v>
      </c>
      <c r="AC19" s="8">
        <v>44005.499999999993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45672</v>
      </c>
      <c r="AK19" s="3">
        <v>0</v>
      </c>
      <c r="AL19" s="3">
        <v>45663</v>
      </c>
      <c r="AM19" s="3">
        <v>45670</v>
      </c>
      <c r="AN19" s="3">
        <v>45671</v>
      </c>
      <c r="AO19" s="3">
        <v>45671</v>
      </c>
      <c r="AP19" s="3">
        <v>45667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3195.7771999999995</v>
      </c>
    </row>
    <row r="20" spans="1:56" ht="28.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223</v>
      </c>
      <c r="AA20" s="8">
        <v>138859.56479999999</v>
      </c>
      <c r="AB20" s="8">
        <v>19178.774649999999</v>
      </c>
      <c r="AC20" s="8">
        <v>119680.79014999999</v>
      </c>
      <c r="AD20" s="8">
        <v>0</v>
      </c>
      <c r="AE20" s="8">
        <v>0</v>
      </c>
      <c r="AF20" s="8" t="s">
        <v>58</v>
      </c>
      <c r="AG20" s="1" t="s">
        <v>141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45646</v>
      </c>
      <c r="B21" s="14" t="s">
        <v>539</v>
      </c>
      <c r="C21" s="9" t="s">
        <v>73</v>
      </c>
      <c r="D21" s="13" t="s">
        <v>540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93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315</v>
      </c>
      <c r="T21" s="12">
        <v>45666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233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45666</v>
      </c>
      <c r="AK21" s="3">
        <v>0</v>
      </c>
      <c r="AL21" s="3">
        <v>45657</v>
      </c>
      <c r="AM21" s="3">
        <v>45664</v>
      </c>
      <c r="AN21" s="3">
        <v>45665</v>
      </c>
      <c r="AO21" s="3">
        <v>45665</v>
      </c>
      <c r="AP21" s="3">
        <v>45661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234</v>
      </c>
      <c r="BD21" s="56">
        <v>0</v>
      </c>
    </row>
    <row r="22" spans="1:56" ht="28.5" customHeight="1" x14ac:dyDescent="0.45">
      <c r="A22" s="3">
        <v>45649</v>
      </c>
      <c r="B22" s="14" t="s">
        <v>541</v>
      </c>
      <c r="C22" s="9" t="s">
        <v>73</v>
      </c>
      <c r="D22" s="13" t="s">
        <v>257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542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416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297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233</v>
      </c>
      <c r="AA25" s="8">
        <v>8801.1</v>
      </c>
      <c r="AB25" s="8">
        <v>7098</v>
      </c>
      <c r="AC25" s="8">
        <v>1703.1000000000004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128.28506133333337</v>
      </c>
    </row>
    <row r="26" spans="1:56" ht="28.5" customHeight="1" x14ac:dyDescent="0.45">
      <c r="A26" s="3">
        <v>45649</v>
      </c>
      <c r="B26" s="14" t="s">
        <v>281</v>
      </c>
      <c r="C26" s="9" t="s">
        <v>73</v>
      </c>
      <c r="D26" s="13" t="s">
        <v>229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297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541</v>
      </c>
      <c r="C28" s="9" t="s">
        <v>73</v>
      </c>
      <c r="D28" s="13" t="s">
        <v>543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233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45668</v>
      </c>
      <c r="AK28" s="3">
        <v>0</v>
      </c>
      <c r="AL28" s="3">
        <v>45659</v>
      </c>
      <c r="AM28" s="3">
        <v>45666</v>
      </c>
      <c r="AN28" s="3">
        <v>45667</v>
      </c>
      <c r="AO28" s="3">
        <v>45667</v>
      </c>
      <c r="AP28" s="3">
        <v>45663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331.46898400000003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544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366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281</v>
      </c>
      <c r="C31" s="9" t="s">
        <v>73</v>
      </c>
      <c r="D31" s="13" t="s">
        <v>299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370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233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143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662.93796800000007</v>
      </c>
    </row>
    <row r="33" spans="1:56" ht="28.5" customHeight="1" x14ac:dyDescent="0.45">
      <c r="A33" s="3">
        <v>45646</v>
      </c>
      <c r="B33" s="14" t="s">
        <v>545</v>
      </c>
      <c r="C33" s="9" t="s">
        <v>73</v>
      </c>
      <c r="D33" s="13" t="s">
        <v>388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367</v>
      </c>
      <c r="T33" s="12">
        <v>45668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233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352.51463377777782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546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45652</v>
      </c>
      <c r="B35" s="14" t="s">
        <v>163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45670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233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141</v>
      </c>
      <c r="AH35" s="1" t="s">
        <v>77</v>
      </c>
      <c r="AI35" s="1">
        <v>1</v>
      </c>
      <c r="AJ35" s="3">
        <v>45670</v>
      </c>
      <c r="AK35" s="3">
        <v>0</v>
      </c>
      <c r="AL35" s="3">
        <v>0</v>
      </c>
      <c r="AM35" s="3">
        <v>0</v>
      </c>
      <c r="AN35" s="3">
        <v>0</v>
      </c>
      <c r="AO35" s="3">
        <v>45669</v>
      </c>
      <c r="AP35" s="3">
        <v>45665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1325.8759360000001</v>
      </c>
    </row>
    <row r="36" spans="1:56" ht="28.5" customHeight="1" x14ac:dyDescent="0.45">
      <c r="A36" s="3">
        <v>45652</v>
      </c>
      <c r="B36" s="14" t="s">
        <v>163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367</v>
      </c>
      <c r="T36" s="12">
        <v>45670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233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141</v>
      </c>
      <c r="AH36" s="1" t="s">
        <v>77</v>
      </c>
      <c r="AI36" s="1">
        <v>1</v>
      </c>
      <c r="AJ36" s="3">
        <v>45670</v>
      </c>
      <c r="AK36" s="3">
        <v>0</v>
      </c>
      <c r="AL36" s="3">
        <v>0</v>
      </c>
      <c r="AM36" s="3">
        <v>0</v>
      </c>
      <c r="AN36" s="3">
        <v>0</v>
      </c>
      <c r="AO36" s="3">
        <v>45669</v>
      </c>
      <c r="AP36" s="3">
        <v>45665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1325.8759360000001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298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233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331.46898400000003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233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662.93796800000007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300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541</v>
      </c>
      <c r="C40" s="9" t="s">
        <v>73</v>
      </c>
      <c r="D40" s="13" t="s">
        <v>547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257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317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45649</v>
      </c>
      <c r="B43" s="14" t="s">
        <v>281</v>
      </c>
      <c r="C43" s="9" t="s">
        <v>73</v>
      </c>
      <c r="D43" s="13" t="s">
        <v>548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315</v>
      </c>
      <c r="T43" s="12">
        <v>45671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233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331.46898400000003</v>
      </c>
    </row>
    <row r="44" spans="1:56" ht="28.5" customHeight="1" x14ac:dyDescent="0.45">
      <c r="A44" s="3">
        <v>45646</v>
      </c>
      <c r="B44" s="14" t="s">
        <v>549</v>
      </c>
      <c r="C44" s="9" t="s">
        <v>73</v>
      </c>
      <c r="D44" s="13" t="s">
        <v>300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367</v>
      </c>
      <c r="T44" s="12">
        <v>45671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233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45671</v>
      </c>
      <c r="AK44" s="3">
        <v>0</v>
      </c>
      <c r="AL44" s="3">
        <v>45662</v>
      </c>
      <c r="AM44" s="3">
        <v>45669</v>
      </c>
      <c r="AN44" s="3">
        <v>45670</v>
      </c>
      <c r="AO44" s="3">
        <v>45670</v>
      </c>
      <c r="AP44" s="3">
        <v>45666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705.02926755555563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550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3000</v>
      </c>
      <c r="V45" s="10">
        <v>0</v>
      </c>
      <c r="W45" s="10">
        <v>3000</v>
      </c>
      <c r="X45" s="10">
        <v>0</v>
      </c>
      <c r="Y45" s="10">
        <v>3150</v>
      </c>
      <c r="Z45" s="9" t="s">
        <v>233</v>
      </c>
      <c r="AA45" s="8">
        <v>2640.33</v>
      </c>
      <c r="AB45" s="8">
        <v>0</v>
      </c>
      <c r="AC45" s="8">
        <v>2640.33</v>
      </c>
      <c r="AD45" s="8">
        <v>0</v>
      </c>
      <c r="AE45" s="8">
        <v>0</v>
      </c>
      <c r="AF45" s="8">
        <v>0</v>
      </c>
      <c r="AG45" s="1" t="s">
        <v>143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198.88139040000004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 t="s">
        <v>370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45649</v>
      </c>
      <c r="B47" s="14" t="s">
        <v>541</v>
      </c>
      <c r="C47" s="9" t="s">
        <v>73</v>
      </c>
      <c r="D47" s="13">
        <v>997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315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>
        <v>0</v>
      </c>
      <c r="AG47" s="1" t="s">
        <v>141</v>
      </c>
      <c r="AH47" s="1" t="s">
        <v>74</v>
      </c>
      <c r="AI47" s="1">
        <v>2</v>
      </c>
      <c r="AJ47" s="3">
        <v>45673</v>
      </c>
      <c r="AK47" s="3">
        <v>0</v>
      </c>
      <c r="AL47" s="3">
        <v>45664</v>
      </c>
      <c r="AM47" s="3">
        <v>45671</v>
      </c>
      <c r="AN47" s="3">
        <v>45672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331.46898400000003</v>
      </c>
    </row>
    <row r="48" spans="1:56" ht="28.5" customHeight="1" x14ac:dyDescent="0.45">
      <c r="A48" s="3">
        <v>45646</v>
      </c>
      <c r="B48" s="14" t="s">
        <v>551</v>
      </c>
      <c r="C48" s="9" t="s">
        <v>73</v>
      </c>
      <c r="D48" s="13" t="s">
        <v>59</v>
      </c>
      <c r="E48" s="9">
        <v>19</v>
      </c>
      <c r="F48" s="9">
        <v>36</v>
      </c>
      <c r="G48" s="9" t="s">
        <v>60</v>
      </c>
      <c r="H48" s="9">
        <v>0</v>
      </c>
      <c r="I48" s="9">
        <v>75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367</v>
      </c>
      <c r="T48" s="12">
        <v>45673</v>
      </c>
      <c r="U48" s="11">
        <v>5000</v>
      </c>
      <c r="V48" s="10">
        <v>0</v>
      </c>
      <c r="W48" s="10">
        <v>5000</v>
      </c>
      <c r="X48" s="10">
        <v>0</v>
      </c>
      <c r="Y48" s="10">
        <v>0</v>
      </c>
      <c r="Z48" s="9" t="s">
        <v>233</v>
      </c>
      <c r="AA48" s="8">
        <v>5238.75</v>
      </c>
      <c r="AB48" s="8">
        <v>0</v>
      </c>
      <c r="AC48" s="8">
        <v>5238.75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77</v>
      </c>
      <c r="AI48" s="1">
        <v>1</v>
      </c>
      <c r="AJ48" s="3">
        <v>45673</v>
      </c>
      <c r="AK48" s="3">
        <v>0</v>
      </c>
      <c r="AL48" s="3">
        <v>0</v>
      </c>
      <c r="AM48" s="3">
        <v>0</v>
      </c>
      <c r="AN48" s="3">
        <v>0</v>
      </c>
      <c r="AO48" s="3">
        <v>45672</v>
      </c>
      <c r="AP48" s="3">
        <v>45668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394.60593333333333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298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233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331.46898400000003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370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281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45674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45674</v>
      </c>
      <c r="AK51" s="3">
        <v>0</v>
      </c>
      <c r="AL51" s="3">
        <v>45665</v>
      </c>
      <c r="AM51" s="3">
        <v>45672</v>
      </c>
      <c r="AN51" s="3">
        <v>45673</v>
      </c>
      <c r="AO51" s="3">
        <v>45673</v>
      </c>
      <c r="AP51" s="3">
        <v>45669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297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233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662.93796800000007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548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45675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45675</v>
      </c>
      <c r="AK53" s="3">
        <v>0</v>
      </c>
      <c r="AL53" s="3">
        <v>45666</v>
      </c>
      <c r="AM53" s="3">
        <v>45673</v>
      </c>
      <c r="AN53" s="3">
        <v>45674</v>
      </c>
      <c r="AO53" s="3">
        <v>45674</v>
      </c>
      <c r="AP53" s="3">
        <v>45670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257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291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141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416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143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61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>
        <v>45649</v>
      </c>
      <c r="B58" s="14" t="s">
        <v>541</v>
      </c>
      <c r="C58" s="9" t="s">
        <v>73</v>
      </c>
      <c r="D58" s="13" t="s">
        <v>544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315</v>
      </c>
      <c r="T58" s="12">
        <v>45678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233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45678</v>
      </c>
      <c r="AK58" s="3">
        <v>0</v>
      </c>
      <c r="AL58" s="3">
        <v>45669</v>
      </c>
      <c r="AM58" s="3">
        <v>45676</v>
      </c>
      <c r="AN58" s="3">
        <v>45677</v>
      </c>
      <c r="AO58" s="3">
        <v>45677</v>
      </c>
      <c r="AP58" s="3">
        <v>45673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331.46898400000003</v>
      </c>
    </row>
    <row r="59" spans="1:56" ht="28.5" customHeight="1" x14ac:dyDescent="0.45">
      <c r="A59" s="3">
        <v>45652</v>
      </c>
      <c r="B59" s="14" t="s">
        <v>163</v>
      </c>
      <c r="C59" s="9" t="s">
        <v>73</v>
      </c>
      <c r="D59" s="13" t="s">
        <v>59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367</v>
      </c>
      <c r="T59" s="12">
        <v>45679</v>
      </c>
      <c r="U59" s="11">
        <v>20000</v>
      </c>
      <c r="V59" s="10">
        <v>0</v>
      </c>
      <c r="W59" s="10">
        <v>20000</v>
      </c>
      <c r="X59" s="10">
        <v>0</v>
      </c>
      <c r="Y59" s="10">
        <v>0</v>
      </c>
      <c r="Z59" s="9" t="s">
        <v>233</v>
      </c>
      <c r="AA59" s="8">
        <v>17602.2</v>
      </c>
      <c r="AB59" s="8">
        <v>0</v>
      </c>
      <c r="AC59" s="8">
        <v>17602.2</v>
      </c>
      <c r="AD59" s="8">
        <v>0</v>
      </c>
      <c r="AE59" s="8">
        <v>0</v>
      </c>
      <c r="AF59" s="8">
        <v>0</v>
      </c>
      <c r="AG59" s="1" t="s">
        <v>140</v>
      </c>
      <c r="AH59" s="1" t="s">
        <v>77</v>
      </c>
      <c r="AI59" s="1">
        <v>1</v>
      </c>
      <c r="AJ59" s="3">
        <v>45679</v>
      </c>
      <c r="AK59" s="3">
        <v>0</v>
      </c>
      <c r="AL59" s="3">
        <v>0</v>
      </c>
      <c r="AM59" s="3">
        <v>0</v>
      </c>
      <c r="AN59" s="3">
        <v>0</v>
      </c>
      <c r="AO59" s="3">
        <v>45678</v>
      </c>
      <c r="AP59" s="3">
        <v>45674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234</v>
      </c>
      <c r="BD59" s="56">
        <v>1325.8759360000001</v>
      </c>
    </row>
    <row r="60" spans="1:56" ht="28.5" customHeight="1" x14ac:dyDescent="0.45">
      <c r="A60" s="3" t="s">
        <v>172</v>
      </c>
      <c r="B60" s="14" t="s">
        <v>172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188</v>
      </c>
      <c r="T60" s="12">
        <v>45682</v>
      </c>
      <c r="U60" s="11">
        <v>300000</v>
      </c>
      <c r="V60" s="10">
        <v>0</v>
      </c>
      <c r="W60" s="10">
        <v>300000</v>
      </c>
      <c r="X60" s="10">
        <v>0</v>
      </c>
      <c r="Y60" s="10">
        <v>315000</v>
      </c>
      <c r="Z60" s="9" t="s">
        <v>233</v>
      </c>
      <c r="AA60" s="8">
        <v>264033</v>
      </c>
      <c r="AB60" s="8">
        <v>0</v>
      </c>
      <c r="AC60" s="8">
        <v>264033</v>
      </c>
      <c r="AD60" s="8">
        <v>0</v>
      </c>
      <c r="AE60" s="8">
        <v>0</v>
      </c>
      <c r="AF60" s="8">
        <v>0</v>
      </c>
      <c r="AG60" s="1" t="s">
        <v>140</v>
      </c>
      <c r="AH60" s="1" t="s">
        <v>74</v>
      </c>
      <c r="AI60" s="1">
        <v>2</v>
      </c>
      <c r="AJ60" s="3">
        <v>45682</v>
      </c>
      <c r="AK60" s="3">
        <v>0</v>
      </c>
      <c r="AL60" s="3">
        <v>45673</v>
      </c>
      <c r="AM60" s="3">
        <v>45680</v>
      </c>
      <c r="AN60" s="3">
        <v>45681</v>
      </c>
      <c r="AO60" s="3">
        <v>45681</v>
      </c>
      <c r="AP60" s="3">
        <v>45677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234</v>
      </c>
      <c r="BD60" s="56">
        <v>19888.139040000002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233</v>
      </c>
      <c r="AA61" s="8">
        <v>515339.32999999984</v>
      </c>
      <c r="AB61" s="8">
        <v>24979.599999999999</v>
      </c>
      <c r="AC61" s="8">
        <v>490359.72999999992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235</v>
      </c>
      <c r="BD61" s="56">
        <v>0</v>
      </c>
    </row>
    <row r="62" spans="1:56" ht="28.5" customHeight="1" x14ac:dyDescent="0.45">
      <c r="A62" s="3">
        <v>45611</v>
      </c>
      <c r="B62" s="14" t="s">
        <v>340</v>
      </c>
      <c r="C62" s="9" t="s">
        <v>181</v>
      </c>
      <c r="D62" s="13" t="s">
        <v>335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 t="s">
        <v>63</v>
      </c>
      <c r="U62" s="11">
        <v>248</v>
      </c>
      <c r="V62" s="10">
        <v>0</v>
      </c>
      <c r="W62" s="10">
        <v>248</v>
      </c>
      <c r="X62" s="10">
        <v>6200</v>
      </c>
      <c r="Y62" s="10">
        <v>0</v>
      </c>
      <c r="Z62" s="9" t="s">
        <v>133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319</v>
      </c>
      <c r="BD62" s="56">
        <v>0</v>
      </c>
    </row>
    <row r="63" spans="1:56" ht="28.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133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140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320</v>
      </c>
      <c r="BD63" s="56">
        <v>0</v>
      </c>
    </row>
    <row r="64" spans="1:56" ht="28.5" customHeight="1" x14ac:dyDescent="0.45">
      <c r="A64" s="3">
        <v>45646</v>
      </c>
      <c r="B64" s="14" t="s">
        <v>570</v>
      </c>
      <c r="C64" s="9" t="s">
        <v>181</v>
      </c>
      <c r="D64" s="13" t="s">
        <v>59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127</v>
      </c>
      <c r="T64" s="12">
        <v>45663</v>
      </c>
      <c r="U64" s="11">
        <v>18300</v>
      </c>
      <c r="V64" s="10">
        <v>0</v>
      </c>
      <c r="W64" s="10">
        <v>18300</v>
      </c>
      <c r="X64" s="10">
        <v>0</v>
      </c>
      <c r="Y64" s="10">
        <v>0</v>
      </c>
      <c r="Z64" s="9" t="s">
        <v>180</v>
      </c>
      <c r="AA64" s="8">
        <v>19685.127</v>
      </c>
      <c r="AB64" s="8">
        <v>0</v>
      </c>
      <c r="AC64" s="8">
        <v>19685.127</v>
      </c>
      <c r="AD64" s="8">
        <v>0</v>
      </c>
      <c r="AE64" s="8">
        <v>0</v>
      </c>
      <c r="AF64" s="8">
        <v>0</v>
      </c>
      <c r="AG64" s="1" t="s">
        <v>143</v>
      </c>
      <c r="AH64" s="1" t="s">
        <v>77</v>
      </c>
      <c r="AI64" s="1">
        <v>1</v>
      </c>
      <c r="AJ64" s="3">
        <v>45663</v>
      </c>
      <c r="AK64" s="3">
        <v>0</v>
      </c>
      <c r="AL64" s="3">
        <v>0</v>
      </c>
      <c r="AM64" s="3">
        <v>0</v>
      </c>
      <c r="AN64" s="3">
        <v>0</v>
      </c>
      <c r="AO64" s="3">
        <v>45662</v>
      </c>
      <c r="AP64" s="3">
        <v>45658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1208.4480741666664</v>
      </c>
    </row>
    <row r="65" spans="1:56" ht="28.5" customHeight="1" x14ac:dyDescent="0.45">
      <c r="A65" s="3" t="s">
        <v>172</v>
      </c>
      <c r="B65" s="14" t="s">
        <v>172</v>
      </c>
      <c r="C65" s="9" t="s">
        <v>373</v>
      </c>
      <c r="D65" s="13" t="s">
        <v>374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 t="s">
        <v>63</v>
      </c>
      <c r="U65" s="11">
        <v>15000</v>
      </c>
      <c r="V65" s="10">
        <v>0</v>
      </c>
      <c r="W65" s="10">
        <v>15000</v>
      </c>
      <c r="X65" s="10">
        <v>0</v>
      </c>
      <c r="Y65" s="10">
        <v>15750</v>
      </c>
      <c r="Z65" s="9" t="s">
        <v>180</v>
      </c>
      <c r="AA65" s="8">
        <v>14039.85</v>
      </c>
      <c r="AB65" s="8">
        <v>0</v>
      </c>
      <c r="AC65" s="8">
        <v>14039.85</v>
      </c>
      <c r="AD65" s="8">
        <v>0</v>
      </c>
      <c r="AE65" s="8">
        <v>0</v>
      </c>
      <c r="AF65" s="8">
        <v>0</v>
      </c>
      <c r="AG65" s="1" t="s">
        <v>141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861.89079166666647</v>
      </c>
    </row>
    <row r="66" spans="1:56" ht="28.5" customHeight="1" x14ac:dyDescent="0.45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180</v>
      </c>
      <c r="AA66" s="8">
        <v>33724.976999999999</v>
      </c>
      <c r="AB66" s="8">
        <v>0</v>
      </c>
      <c r="AC66" s="8">
        <v>33724.976999999999</v>
      </c>
      <c r="AD66" s="8">
        <v>0</v>
      </c>
      <c r="AE66" s="8">
        <v>0</v>
      </c>
      <c r="AF66" s="8" t="s">
        <v>58</v>
      </c>
      <c r="AG66" s="1" t="s">
        <v>143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45">
      <c r="A67" s="3">
        <v>45638</v>
      </c>
      <c r="B67" s="14" t="s">
        <v>479</v>
      </c>
      <c r="C67" s="9" t="s">
        <v>86</v>
      </c>
      <c r="D67" s="13" t="s">
        <v>59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45659</v>
      </c>
      <c r="U67" s="11">
        <v>10000</v>
      </c>
      <c r="V67" s="10">
        <v>10000</v>
      </c>
      <c r="W67" s="10">
        <v>0</v>
      </c>
      <c r="X67" s="10">
        <v>0</v>
      </c>
      <c r="Y67" s="10">
        <v>0</v>
      </c>
      <c r="Z67" s="9" t="s">
        <v>79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480</v>
      </c>
      <c r="AG67" s="1" t="s">
        <v>61</v>
      </c>
      <c r="AH67" s="1" t="s">
        <v>77</v>
      </c>
      <c r="AI67" s="1">
        <v>1</v>
      </c>
      <c r="AJ67" s="3">
        <v>45659</v>
      </c>
      <c r="AK67" s="3">
        <v>0</v>
      </c>
      <c r="AL67" s="3">
        <v>0</v>
      </c>
      <c r="AM67" s="3">
        <v>0</v>
      </c>
      <c r="AN67" s="3">
        <v>0</v>
      </c>
      <c r="AO67" s="3">
        <v>45658</v>
      </c>
      <c r="AP67" s="3">
        <v>45654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8.5" customHeight="1" x14ac:dyDescent="0.45">
      <c r="A68" s="3">
        <v>45652</v>
      </c>
      <c r="B68" s="14" t="s">
        <v>571</v>
      </c>
      <c r="C68" s="9" t="s">
        <v>86</v>
      </c>
      <c r="D68" s="13" t="s">
        <v>572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45665</v>
      </c>
      <c r="U68" s="11">
        <v>50000</v>
      </c>
      <c r="V68" s="10">
        <v>0</v>
      </c>
      <c r="W68" s="10">
        <v>50000</v>
      </c>
      <c r="X68" s="10">
        <v>0</v>
      </c>
      <c r="Y68" s="10">
        <v>52500</v>
      </c>
      <c r="Z68" s="9" t="s">
        <v>79</v>
      </c>
      <c r="AA68" s="8">
        <v>56578.500000000007</v>
      </c>
      <c r="AB68" s="8">
        <v>0</v>
      </c>
      <c r="AC68" s="8">
        <v>56578.500000000007</v>
      </c>
      <c r="AD68" s="8">
        <v>0</v>
      </c>
      <c r="AE68" s="8">
        <v>0</v>
      </c>
      <c r="AF68" s="8" t="s">
        <v>321</v>
      </c>
      <c r="AG68" s="1" t="s">
        <v>143</v>
      </c>
      <c r="AH68" s="1" t="s">
        <v>74</v>
      </c>
      <c r="AI68" s="1">
        <v>2</v>
      </c>
      <c r="AJ68" s="3">
        <v>45665</v>
      </c>
      <c r="AK68" s="3">
        <v>0</v>
      </c>
      <c r="AL68" s="3">
        <v>45656</v>
      </c>
      <c r="AM68" s="3">
        <v>45663</v>
      </c>
      <c r="AN68" s="3">
        <v>45664</v>
      </c>
      <c r="AO68" s="3">
        <v>45664</v>
      </c>
      <c r="AP68" s="3">
        <v>45660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4073.652</v>
      </c>
    </row>
    <row r="69" spans="1:56" ht="28.5" customHeight="1" x14ac:dyDescent="0.45">
      <c r="A69" s="3">
        <v>45646</v>
      </c>
      <c r="B69" s="14" t="s">
        <v>573</v>
      </c>
      <c r="C69" s="9" t="s">
        <v>86</v>
      </c>
      <c r="D69" s="13" t="s">
        <v>59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45668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79</v>
      </c>
      <c r="AA69" s="8">
        <v>5657.85</v>
      </c>
      <c r="AB69" s="8">
        <v>0</v>
      </c>
      <c r="AC69" s="8">
        <v>5657.85</v>
      </c>
      <c r="AD69" s="8">
        <v>0</v>
      </c>
      <c r="AE69" s="8">
        <v>0</v>
      </c>
      <c r="AF69" s="8" t="s">
        <v>480</v>
      </c>
      <c r="AG69" s="1" t="s">
        <v>61</v>
      </c>
      <c r="AH69" s="1" t="s">
        <v>77</v>
      </c>
      <c r="AI69" s="1">
        <v>1</v>
      </c>
      <c r="AJ69" s="3">
        <v>45668</v>
      </c>
      <c r="AK69" s="3">
        <v>0</v>
      </c>
      <c r="AL69" s="3">
        <v>0</v>
      </c>
      <c r="AM69" s="3">
        <v>0</v>
      </c>
      <c r="AN69" s="3">
        <v>0</v>
      </c>
      <c r="AO69" s="3">
        <v>45667</v>
      </c>
      <c r="AP69" s="3">
        <v>45663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407.36520000000002</v>
      </c>
    </row>
    <row r="70" spans="1:56" ht="28.5" customHeight="1" x14ac:dyDescent="0.45">
      <c r="A70" s="3" t="s">
        <v>172</v>
      </c>
      <c r="B70" s="14" t="s">
        <v>172</v>
      </c>
      <c r="C70" s="9" t="s">
        <v>86</v>
      </c>
      <c r="D70" s="13" t="s">
        <v>61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45670</v>
      </c>
      <c r="U70" s="11">
        <v>40000</v>
      </c>
      <c r="V70" s="10">
        <v>0</v>
      </c>
      <c r="W70" s="10">
        <v>40000</v>
      </c>
      <c r="X70" s="10">
        <v>0</v>
      </c>
      <c r="Y70" s="10">
        <v>42000</v>
      </c>
      <c r="Z70" s="9" t="s">
        <v>79</v>
      </c>
      <c r="AA70" s="8">
        <v>45262.8</v>
      </c>
      <c r="AB70" s="8">
        <v>0</v>
      </c>
      <c r="AC70" s="8">
        <v>45262.8</v>
      </c>
      <c r="AD70" s="8">
        <v>0</v>
      </c>
      <c r="AE70" s="8">
        <v>0</v>
      </c>
      <c r="AF70" s="8">
        <v>0</v>
      </c>
      <c r="AG70" s="1" t="s">
        <v>140</v>
      </c>
      <c r="AH70" s="1" t="s">
        <v>74</v>
      </c>
      <c r="AI70" s="1">
        <v>2</v>
      </c>
      <c r="AJ70" s="3">
        <v>45670</v>
      </c>
      <c r="AK70" s="3">
        <v>0</v>
      </c>
      <c r="AL70" s="3">
        <v>45661</v>
      </c>
      <c r="AM70" s="3">
        <v>45668</v>
      </c>
      <c r="AN70" s="3">
        <v>45669</v>
      </c>
      <c r="AO70" s="3">
        <v>45669</v>
      </c>
      <c r="AP70" s="3">
        <v>45665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3258.9216000000001</v>
      </c>
    </row>
    <row r="71" spans="1:56" ht="28.5" customHeight="1" x14ac:dyDescent="0.45">
      <c r="A71" s="3">
        <v>45638</v>
      </c>
      <c r="B71" s="14" t="s">
        <v>481</v>
      </c>
      <c r="C71" s="9" t="s">
        <v>86</v>
      </c>
      <c r="D71" s="13" t="s">
        <v>59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45672</v>
      </c>
      <c r="U71" s="11">
        <v>5000</v>
      </c>
      <c r="V71" s="10">
        <v>0</v>
      </c>
      <c r="W71" s="10">
        <v>5000</v>
      </c>
      <c r="X71" s="10">
        <v>0</v>
      </c>
      <c r="Y71" s="10">
        <v>0</v>
      </c>
      <c r="Z71" s="9" t="s">
        <v>79</v>
      </c>
      <c r="AA71" s="8">
        <v>5657.85</v>
      </c>
      <c r="AB71" s="8">
        <v>0</v>
      </c>
      <c r="AC71" s="8">
        <v>5657.85</v>
      </c>
      <c r="AD71" s="8">
        <v>0</v>
      </c>
      <c r="AE71" s="8">
        <v>0</v>
      </c>
      <c r="AF71" s="8" t="s">
        <v>482</v>
      </c>
      <c r="AG71" s="1" t="s">
        <v>140</v>
      </c>
      <c r="AH71" s="1" t="s">
        <v>77</v>
      </c>
      <c r="AI71" s="1">
        <v>1</v>
      </c>
      <c r="AJ71" s="3">
        <v>45672</v>
      </c>
      <c r="AK71" s="3">
        <v>0</v>
      </c>
      <c r="AL71" s="3">
        <v>0</v>
      </c>
      <c r="AM71" s="3">
        <v>0</v>
      </c>
      <c r="AN71" s="3">
        <v>0</v>
      </c>
      <c r="AO71" s="3">
        <v>45671</v>
      </c>
      <c r="AP71" s="3">
        <v>45667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407.36520000000002</v>
      </c>
    </row>
    <row r="72" spans="1:56" ht="28.5" customHeight="1" x14ac:dyDescent="0.45">
      <c r="A72" s="3" t="s">
        <v>172</v>
      </c>
      <c r="B72" s="14" t="s">
        <v>172</v>
      </c>
      <c r="C72" s="9" t="s">
        <v>86</v>
      </c>
      <c r="D72" s="13" t="s">
        <v>61</v>
      </c>
      <c r="E72" s="9">
        <v>20</v>
      </c>
      <c r="F72" s="9">
        <v>39</v>
      </c>
      <c r="G72" s="9" t="s">
        <v>60</v>
      </c>
      <c r="H72" s="9">
        <v>0</v>
      </c>
      <c r="I72" s="9">
        <v>74</v>
      </c>
      <c r="J72" s="9" t="s">
        <v>57</v>
      </c>
      <c r="K72" s="9">
        <v>3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304</v>
      </c>
      <c r="T72" s="12">
        <v>45682</v>
      </c>
      <c r="U72" s="11">
        <v>120000</v>
      </c>
      <c r="V72" s="10">
        <v>0</v>
      </c>
      <c r="W72" s="10">
        <v>120000</v>
      </c>
      <c r="X72" s="10">
        <v>0</v>
      </c>
      <c r="Y72" s="10">
        <v>126000</v>
      </c>
      <c r="Z72" s="9" t="s">
        <v>79</v>
      </c>
      <c r="AA72" s="8">
        <v>135788.40000000002</v>
      </c>
      <c r="AB72" s="8">
        <v>0</v>
      </c>
      <c r="AC72" s="8">
        <v>135788.40000000002</v>
      </c>
      <c r="AD72" s="8">
        <v>0</v>
      </c>
      <c r="AE72" s="8">
        <v>0</v>
      </c>
      <c r="AF72" s="8">
        <v>0</v>
      </c>
      <c r="AG72" s="1" t="s">
        <v>141</v>
      </c>
      <c r="AH72" s="1" t="s">
        <v>74</v>
      </c>
      <c r="AI72" s="1">
        <v>2</v>
      </c>
      <c r="AJ72" s="3">
        <v>45682</v>
      </c>
      <c r="AK72" s="3">
        <v>0</v>
      </c>
      <c r="AL72" s="3">
        <v>45673</v>
      </c>
      <c r="AM72" s="3">
        <v>45680</v>
      </c>
      <c r="AN72" s="3">
        <v>45681</v>
      </c>
      <c r="AO72" s="3">
        <v>45681</v>
      </c>
      <c r="AP72" s="3">
        <v>45677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9776.7648000000008</v>
      </c>
    </row>
    <row r="73" spans="1:56" ht="28.5" customHeight="1" x14ac:dyDescent="0.45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79</v>
      </c>
      <c r="AA73" s="8">
        <v>248945.40000000002</v>
      </c>
      <c r="AB73" s="8">
        <v>0</v>
      </c>
      <c r="AC73" s="8">
        <v>248945.40000000002</v>
      </c>
      <c r="AD73" s="8">
        <v>0</v>
      </c>
      <c r="AE73" s="8">
        <v>0</v>
      </c>
      <c r="AF73" s="8" t="s">
        <v>58</v>
      </c>
      <c r="AG73" s="1" t="s">
        <v>141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8.5" customHeight="1" x14ac:dyDescent="0.45">
      <c r="A74" s="3">
        <v>45635</v>
      </c>
      <c r="B74" s="14" t="s">
        <v>441</v>
      </c>
      <c r="C74" s="9" t="s">
        <v>114</v>
      </c>
      <c r="D74" s="13" t="s">
        <v>442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168</v>
      </c>
      <c r="U74" s="11">
        <v>6000</v>
      </c>
      <c r="V74" s="10">
        <v>5473</v>
      </c>
      <c r="W74" s="10">
        <v>527</v>
      </c>
      <c r="X74" s="10">
        <v>10628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141</v>
      </c>
      <c r="AH74" s="1" t="s">
        <v>75</v>
      </c>
      <c r="AI74" s="1">
        <v>4</v>
      </c>
      <c r="AJ74" s="3" t="s">
        <v>168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45646</v>
      </c>
      <c r="B75" s="14" t="s">
        <v>574</v>
      </c>
      <c r="C75" s="9" t="s">
        <v>181</v>
      </c>
      <c r="D75" s="13" t="s">
        <v>552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361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>
        <v>45661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5280.6600000000008</v>
      </c>
      <c r="AC75" s="8">
        <v>0</v>
      </c>
      <c r="AD75" s="8">
        <v>5280.6600000000008</v>
      </c>
      <c r="AE75" s="8">
        <v>0</v>
      </c>
      <c r="AF75" s="8">
        <v>0</v>
      </c>
      <c r="AG75" s="1" t="s">
        <v>141</v>
      </c>
      <c r="AH75" s="1" t="s">
        <v>75</v>
      </c>
      <c r="AI75" s="1">
        <v>4</v>
      </c>
      <c r="AJ75" s="3">
        <v>45661</v>
      </c>
      <c r="AK75" s="3">
        <v>45657</v>
      </c>
      <c r="AL75" s="3">
        <v>45650</v>
      </c>
      <c r="AM75" s="3">
        <v>45658</v>
      </c>
      <c r="AN75" s="3">
        <v>45659</v>
      </c>
      <c r="AO75" s="3">
        <v>45660</v>
      </c>
      <c r="AP75" s="3">
        <v>45656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45646</v>
      </c>
      <c r="B76" s="14" t="s">
        <v>575</v>
      </c>
      <c r="C76" s="9" t="s">
        <v>181</v>
      </c>
      <c r="D76" s="13" t="s">
        <v>194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553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>
        <v>45661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5280.6600000000008</v>
      </c>
      <c r="AE76" s="8">
        <v>0</v>
      </c>
      <c r="AF76" s="8">
        <v>0</v>
      </c>
      <c r="AG76" s="1" t="s">
        <v>141</v>
      </c>
      <c r="AH76" s="1" t="s">
        <v>75</v>
      </c>
      <c r="AI76" s="1">
        <v>4</v>
      </c>
      <c r="AJ76" s="3">
        <v>45661</v>
      </c>
      <c r="AK76" s="3">
        <v>45657</v>
      </c>
      <c r="AL76" s="3">
        <v>45650</v>
      </c>
      <c r="AM76" s="3">
        <v>45658</v>
      </c>
      <c r="AN76" s="3">
        <v>45659</v>
      </c>
      <c r="AO76" s="3">
        <v>45660</v>
      </c>
      <c r="AP76" s="3">
        <v>45656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45646</v>
      </c>
      <c r="B77" s="14" t="s">
        <v>574</v>
      </c>
      <c r="C77" s="9" t="s">
        <v>181</v>
      </c>
      <c r="D77" s="13" t="s">
        <v>193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361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>
        <v>45664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10477.5</v>
      </c>
      <c r="AB77" s="8">
        <v>10477.5</v>
      </c>
      <c r="AC77" s="8">
        <v>0</v>
      </c>
      <c r="AD77" s="8">
        <v>10477.5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45664</v>
      </c>
      <c r="AK77" s="3">
        <v>45660</v>
      </c>
      <c r="AL77" s="3">
        <v>45653</v>
      </c>
      <c r="AM77" s="3">
        <v>45661</v>
      </c>
      <c r="AN77" s="3">
        <v>45662</v>
      </c>
      <c r="AO77" s="3">
        <v>45663</v>
      </c>
      <c r="AP77" s="3">
        <v>45659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45644</v>
      </c>
      <c r="B78" s="14" t="s">
        <v>494</v>
      </c>
      <c r="C78" s="9" t="s">
        <v>98</v>
      </c>
      <c r="D78" s="13" t="s">
        <v>495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45664</v>
      </c>
      <c r="U78" s="11">
        <v>15000</v>
      </c>
      <c r="V78" s="10">
        <v>0</v>
      </c>
      <c r="W78" s="10">
        <v>15000</v>
      </c>
      <c r="X78" s="10">
        <v>0</v>
      </c>
      <c r="Y78" s="10">
        <v>15750</v>
      </c>
      <c r="Z78" s="9" t="s">
        <v>81</v>
      </c>
      <c r="AA78" s="8">
        <v>16135.350000000002</v>
      </c>
      <c r="AB78" s="8">
        <v>16135.350000000002</v>
      </c>
      <c r="AC78" s="8">
        <v>0</v>
      </c>
      <c r="AD78" s="8">
        <v>16135.350000000002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45664</v>
      </c>
      <c r="AK78" s="3">
        <v>45660</v>
      </c>
      <c r="AL78" s="3">
        <v>45653</v>
      </c>
      <c r="AM78" s="3">
        <v>45661</v>
      </c>
      <c r="AN78" s="3">
        <v>45662</v>
      </c>
      <c r="AO78" s="3">
        <v>45663</v>
      </c>
      <c r="AP78" s="3">
        <v>45659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45643</v>
      </c>
      <c r="B79" s="14" t="s">
        <v>496</v>
      </c>
      <c r="C79" s="9" t="s">
        <v>114</v>
      </c>
      <c r="D79" s="13" t="s">
        <v>497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45663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11036.3</v>
      </c>
      <c r="AB79" s="8">
        <v>11036.3</v>
      </c>
      <c r="AC79" s="8">
        <v>0</v>
      </c>
      <c r="AD79" s="8">
        <v>4326</v>
      </c>
      <c r="AE79" s="8">
        <v>6710.2999999999993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45663</v>
      </c>
      <c r="AK79" s="3">
        <v>45659</v>
      </c>
      <c r="AL79" s="3">
        <v>45652</v>
      </c>
      <c r="AM79" s="3">
        <v>45660</v>
      </c>
      <c r="AN79" s="3">
        <v>45661</v>
      </c>
      <c r="AO79" s="3">
        <v>45662</v>
      </c>
      <c r="AP79" s="3">
        <v>45658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45650</v>
      </c>
      <c r="B80" s="14" t="s">
        <v>576</v>
      </c>
      <c r="C80" s="9" t="s">
        <v>577</v>
      </c>
      <c r="D80" s="13" t="s">
        <v>578</v>
      </c>
      <c r="E80" s="9">
        <v>20</v>
      </c>
      <c r="F80" s="9">
        <v>30</v>
      </c>
      <c r="G80" s="9" t="s">
        <v>60</v>
      </c>
      <c r="H80" s="9" t="s">
        <v>66</v>
      </c>
      <c r="I80" s="9">
        <v>80</v>
      </c>
      <c r="J80" s="9" t="s">
        <v>57</v>
      </c>
      <c r="K80" s="9">
        <v>5</v>
      </c>
      <c r="L80" s="9" t="s">
        <v>354</v>
      </c>
      <c r="M80" s="10">
        <v>21</v>
      </c>
      <c r="N80" s="9">
        <v>33</v>
      </c>
      <c r="O80" s="9">
        <v>40</v>
      </c>
      <c r="P80" s="10">
        <v>170.969464512</v>
      </c>
      <c r="Q80" s="10">
        <v>0</v>
      </c>
      <c r="R80" s="10">
        <v>170.969464512</v>
      </c>
      <c r="S80" s="9" t="s">
        <v>71</v>
      </c>
      <c r="T80" s="12">
        <v>45670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8801.1</v>
      </c>
      <c r="AB80" s="8">
        <v>8801.1</v>
      </c>
      <c r="AC80" s="8">
        <v>0</v>
      </c>
      <c r="AD80" s="8">
        <v>0</v>
      </c>
      <c r="AE80" s="8">
        <v>8801.1</v>
      </c>
      <c r="AF80" s="8">
        <v>0</v>
      </c>
      <c r="AG80" s="1" t="s">
        <v>141</v>
      </c>
      <c r="AH80" s="1" t="s">
        <v>68</v>
      </c>
      <c r="AI80" s="1">
        <v>4</v>
      </c>
      <c r="AJ80" s="3">
        <v>45670</v>
      </c>
      <c r="AK80" s="3">
        <v>45666</v>
      </c>
      <c r="AL80" s="3">
        <v>45660</v>
      </c>
      <c r="AM80" s="3">
        <v>45667</v>
      </c>
      <c r="AN80" s="3">
        <v>45668</v>
      </c>
      <c r="AO80" s="3">
        <v>45668</v>
      </c>
      <c r="AP80" s="3">
        <v>45665</v>
      </c>
      <c r="AQ80" s="3">
        <v>45669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45651</v>
      </c>
      <c r="B81" s="14" t="s">
        <v>579</v>
      </c>
      <c r="C81" s="9" t="s">
        <v>86</v>
      </c>
      <c r="D81" s="13" t="s">
        <v>580</v>
      </c>
      <c r="E81" s="9">
        <v>20</v>
      </c>
      <c r="F81" s="9">
        <v>35</v>
      </c>
      <c r="G81" s="9" t="s">
        <v>60</v>
      </c>
      <c r="H81" s="9" t="s">
        <v>66</v>
      </c>
      <c r="I81" s="9">
        <v>90</v>
      </c>
      <c r="J81" s="9" t="s">
        <v>57</v>
      </c>
      <c r="K81" s="9">
        <v>3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304</v>
      </c>
      <c r="T81" s="12">
        <v>45672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5099.05</v>
      </c>
      <c r="AB81" s="8">
        <v>5099.05</v>
      </c>
      <c r="AC81" s="8">
        <v>0</v>
      </c>
      <c r="AD81" s="8">
        <v>0</v>
      </c>
      <c r="AE81" s="8">
        <v>5099.05</v>
      </c>
      <c r="AF81" s="8" t="s">
        <v>581</v>
      </c>
      <c r="AG81" s="1" t="s">
        <v>141</v>
      </c>
      <c r="AH81" s="1" t="s">
        <v>75</v>
      </c>
      <c r="AI81" s="1">
        <v>4</v>
      </c>
      <c r="AJ81" s="3">
        <v>45672</v>
      </c>
      <c r="AK81" s="3">
        <v>45668</v>
      </c>
      <c r="AL81" s="3">
        <v>45661</v>
      </c>
      <c r="AM81" s="3">
        <v>45669</v>
      </c>
      <c r="AN81" s="3">
        <v>45670</v>
      </c>
      <c r="AO81" s="3">
        <v>45671</v>
      </c>
      <c r="AP81" s="3">
        <v>45667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45651</v>
      </c>
      <c r="B82" s="14" t="s">
        <v>579</v>
      </c>
      <c r="C82" s="9" t="s">
        <v>86</v>
      </c>
      <c r="D82" s="13" t="s">
        <v>582</v>
      </c>
      <c r="E82" s="9">
        <v>20</v>
      </c>
      <c r="F82" s="9">
        <v>35</v>
      </c>
      <c r="G82" s="9" t="s">
        <v>60</v>
      </c>
      <c r="H82" s="9" t="s">
        <v>66</v>
      </c>
      <c r="I82" s="9">
        <v>90</v>
      </c>
      <c r="J82" s="9" t="s">
        <v>57</v>
      </c>
      <c r="K82" s="9">
        <v>3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304</v>
      </c>
      <c r="T82" s="12">
        <v>45672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5099.05</v>
      </c>
      <c r="AB82" s="8">
        <v>5099.05</v>
      </c>
      <c r="AC82" s="8">
        <v>0</v>
      </c>
      <c r="AD82" s="8">
        <v>0</v>
      </c>
      <c r="AE82" s="8">
        <v>5099.05</v>
      </c>
      <c r="AF82" s="8" t="s">
        <v>581</v>
      </c>
      <c r="AG82" s="1" t="s">
        <v>141</v>
      </c>
      <c r="AH82" s="1" t="s">
        <v>75</v>
      </c>
      <c r="AI82" s="1">
        <v>4</v>
      </c>
      <c r="AJ82" s="3">
        <v>45672</v>
      </c>
      <c r="AK82" s="3">
        <v>45668</v>
      </c>
      <c r="AL82" s="3">
        <v>45661</v>
      </c>
      <c r="AM82" s="3">
        <v>45669</v>
      </c>
      <c r="AN82" s="3">
        <v>45670</v>
      </c>
      <c r="AO82" s="3">
        <v>45671</v>
      </c>
      <c r="AP82" s="3">
        <v>45667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45651</v>
      </c>
      <c r="B83" s="14" t="s">
        <v>579</v>
      </c>
      <c r="C83" s="9" t="s">
        <v>86</v>
      </c>
      <c r="D83" s="13" t="s">
        <v>583</v>
      </c>
      <c r="E83" s="9">
        <v>20</v>
      </c>
      <c r="F83" s="9">
        <v>35</v>
      </c>
      <c r="G83" s="9" t="s">
        <v>60</v>
      </c>
      <c r="H83" s="9" t="s">
        <v>66</v>
      </c>
      <c r="I83" s="9">
        <v>90</v>
      </c>
      <c r="J83" s="9" t="s">
        <v>57</v>
      </c>
      <c r="K83" s="9">
        <v>3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304</v>
      </c>
      <c r="T83" s="12">
        <v>45672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5099.05</v>
      </c>
      <c r="AB83" s="8">
        <v>5099.05</v>
      </c>
      <c r="AC83" s="8">
        <v>0</v>
      </c>
      <c r="AD83" s="8">
        <v>0</v>
      </c>
      <c r="AE83" s="8">
        <v>5099.05</v>
      </c>
      <c r="AF83" s="8" t="s">
        <v>581</v>
      </c>
      <c r="AG83" s="1" t="s">
        <v>141</v>
      </c>
      <c r="AH83" s="1" t="s">
        <v>75</v>
      </c>
      <c r="AI83" s="1">
        <v>4</v>
      </c>
      <c r="AJ83" s="3">
        <v>45672</v>
      </c>
      <c r="AK83" s="3">
        <v>45668</v>
      </c>
      <c r="AL83" s="3">
        <v>45661</v>
      </c>
      <c r="AM83" s="3">
        <v>45669</v>
      </c>
      <c r="AN83" s="3">
        <v>45670</v>
      </c>
      <c r="AO83" s="3">
        <v>45671</v>
      </c>
      <c r="AP83" s="3">
        <v>45667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498</v>
      </c>
      <c r="C84" s="9" t="s">
        <v>114</v>
      </c>
      <c r="D84" s="13" t="s">
        <v>499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45670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4414.5199999999995</v>
      </c>
      <c r="AE84" s="8">
        <v>0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45670</v>
      </c>
      <c r="AK84" s="3">
        <v>45666</v>
      </c>
      <c r="AL84" s="3">
        <v>45659</v>
      </c>
      <c r="AM84" s="3">
        <v>45667</v>
      </c>
      <c r="AN84" s="3">
        <v>45668</v>
      </c>
      <c r="AO84" s="3">
        <v>45669</v>
      </c>
      <c r="AP84" s="3">
        <v>45665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500</v>
      </c>
      <c r="C85" s="9" t="s">
        <v>80</v>
      </c>
      <c r="D85" s="13" t="s">
        <v>501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45680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4638.0400000000009</v>
      </c>
      <c r="AB85" s="8">
        <v>4638.0400000000009</v>
      </c>
      <c r="AC85" s="8">
        <v>0</v>
      </c>
      <c r="AD85" s="8">
        <v>4638.0400000000009</v>
      </c>
      <c r="AE85" s="8">
        <v>0</v>
      </c>
      <c r="AF85" s="8">
        <v>0</v>
      </c>
      <c r="AG85" s="1" t="s">
        <v>141</v>
      </c>
      <c r="AH85" s="1" t="s">
        <v>75</v>
      </c>
      <c r="AI85" s="1">
        <v>4</v>
      </c>
      <c r="AJ85" s="3">
        <v>45680</v>
      </c>
      <c r="AK85" s="3">
        <v>45676</v>
      </c>
      <c r="AL85" s="3">
        <v>45669</v>
      </c>
      <c r="AM85" s="3">
        <v>45677</v>
      </c>
      <c r="AN85" s="3">
        <v>45678</v>
      </c>
      <c r="AO85" s="3">
        <v>45679</v>
      </c>
      <c r="AP85" s="3">
        <v>45675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502</v>
      </c>
      <c r="C86" s="9" t="s">
        <v>80</v>
      </c>
      <c r="D86" s="13" t="s">
        <v>375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1843</v>
      </c>
      <c r="AC86" s="8">
        <v>3675.1499999999996</v>
      </c>
      <c r="AD86" s="8">
        <v>0</v>
      </c>
      <c r="AE86" s="8">
        <v>5518.15</v>
      </c>
      <c r="AF86" s="8">
        <v>0</v>
      </c>
      <c r="AG86" s="1" t="s">
        <v>141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277.678</v>
      </c>
    </row>
    <row r="87" spans="1:56" ht="28.5" customHeight="1" x14ac:dyDescent="0.45">
      <c r="A87" s="3">
        <v>45643</v>
      </c>
      <c r="B87" s="14" t="s">
        <v>503</v>
      </c>
      <c r="C87" s="9" t="s">
        <v>114</v>
      </c>
      <c r="D87" s="13" t="s">
        <v>504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45687</v>
      </c>
      <c r="U87" s="11">
        <v>4000</v>
      </c>
      <c r="V87" s="10">
        <v>0</v>
      </c>
      <c r="W87" s="10">
        <v>4000</v>
      </c>
      <c r="X87" s="10">
        <v>0</v>
      </c>
      <c r="Y87" s="10">
        <v>4200</v>
      </c>
      <c r="Z87" s="9" t="s">
        <v>81</v>
      </c>
      <c r="AA87" s="8">
        <v>4414.5199999999995</v>
      </c>
      <c r="AB87" s="8">
        <v>4414.5199999999995</v>
      </c>
      <c r="AC87" s="8">
        <v>0</v>
      </c>
      <c r="AD87" s="8">
        <v>4414.5199999999995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>
        <v>45687</v>
      </c>
      <c r="AK87" s="3">
        <v>45683</v>
      </c>
      <c r="AL87" s="3">
        <v>45676</v>
      </c>
      <c r="AM87" s="3">
        <v>45684</v>
      </c>
      <c r="AN87" s="3">
        <v>45685</v>
      </c>
      <c r="AO87" s="3">
        <v>45686</v>
      </c>
      <c r="AP87" s="3">
        <v>45682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45643</v>
      </c>
      <c r="B88" s="14" t="s">
        <v>505</v>
      </c>
      <c r="C88" s="9" t="s">
        <v>114</v>
      </c>
      <c r="D88" s="13" t="s">
        <v>506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45687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81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>
        <v>45687</v>
      </c>
      <c r="AK88" s="3">
        <v>45683</v>
      </c>
      <c r="AL88" s="3">
        <v>45676</v>
      </c>
      <c r="AM88" s="3">
        <v>45684</v>
      </c>
      <c r="AN88" s="3">
        <v>45685</v>
      </c>
      <c r="AO88" s="3">
        <v>45686</v>
      </c>
      <c r="AP88" s="3">
        <v>45682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45687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142</v>
      </c>
      <c r="AH89" s="1" t="s">
        <v>75</v>
      </c>
      <c r="AI89" s="1">
        <v>4</v>
      </c>
      <c r="AJ89" s="3">
        <v>45687</v>
      </c>
      <c r="AK89" s="3">
        <v>45683</v>
      </c>
      <c r="AL89" s="3">
        <v>45676</v>
      </c>
      <c r="AM89" s="3">
        <v>45684</v>
      </c>
      <c r="AN89" s="3">
        <v>45685</v>
      </c>
      <c r="AO89" s="3">
        <v>45686</v>
      </c>
      <c r="AP89" s="3">
        <v>45682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45643</v>
      </c>
      <c r="B90" s="14" t="s">
        <v>507</v>
      </c>
      <c r="C90" s="9" t="s">
        <v>80</v>
      </c>
      <c r="D90" s="13" t="s">
        <v>508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45688</v>
      </c>
      <c r="U90" s="11">
        <v>4000</v>
      </c>
      <c r="V90" s="10">
        <v>0</v>
      </c>
      <c r="W90" s="10">
        <v>4000</v>
      </c>
      <c r="X90" s="10">
        <v>0</v>
      </c>
      <c r="Y90" s="10">
        <v>4200</v>
      </c>
      <c r="Z90" s="9" t="s">
        <v>81</v>
      </c>
      <c r="AA90" s="8">
        <v>4414.5199999999995</v>
      </c>
      <c r="AB90" s="8">
        <v>0</v>
      </c>
      <c r="AC90" s="8">
        <v>4414.5199999999995</v>
      </c>
      <c r="AD90" s="8">
        <v>0</v>
      </c>
      <c r="AE90" s="8">
        <v>4414.5199999999995</v>
      </c>
      <c r="AF90" s="8">
        <v>0</v>
      </c>
      <c r="AG90" s="1" t="s">
        <v>140</v>
      </c>
      <c r="AH90" s="1" t="s">
        <v>75</v>
      </c>
      <c r="AI90" s="1">
        <v>4</v>
      </c>
      <c r="AJ90" s="3">
        <v>45688</v>
      </c>
      <c r="AK90" s="3">
        <v>45684</v>
      </c>
      <c r="AL90" s="3">
        <v>45677</v>
      </c>
      <c r="AM90" s="3">
        <v>45685</v>
      </c>
      <c r="AN90" s="3">
        <v>45686</v>
      </c>
      <c r="AO90" s="3">
        <v>45687</v>
      </c>
      <c r="AP90" s="3">
        <v>45683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333.54151111111111</v>
      </c>
    </row>
    <row r="91" spans="1:56" ht="28.5" customHeight="1" x14ac:dyDescent="0.45">
      <c r="A91" s="3">
        <v>45552</v>
      </c>
      <c r="B91" s="14" t="s">
        <v>271</v>
      </c>
      <c r="C91" s="9" t="s">
        <v>185</v>
      </c>
      <c r="D91" s="13" t="s">
        <v>186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4000</v>
      </c>
      <c r="V91" s="10">
        <v>4383</v>
      </c>
      <c r="W91" s="10">
        <v>0</v>
      </c>
      <c r="X91" s="10">
        <v>4200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171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45552</v>
      </c>
      <c r="B92" s="14" t="s">
        <v>271</v>
      </c>
      <c r="C92" s="9" t="s">
        <v>185</v>
      </c>
      <c r="D92" s="13" t="s">
        <v>187</v>
      </c>
      <c r="E92" s="9">
        <v>20</v>
      </c>
      <c r="F92" s="9">
        <v>34</v>
      </c>
      <c r="G92" s="9" t="s">
        <v>60</v>
      </c>
      <c r="H92" s="9" t="s">
        <v>66</v>
      </c>
      <c r="I92" s="9">
        <v>95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4000</v>
      </c>
      <c r="V92" s="10">
        <v>3134</v>
      </c>
      <c r="W92" s="10">
        <v>866</v>
      </c>
      <c r="X92" s="10">
        <v>4200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45552</v>
      </c>
      <c r="B93" s="14" t="s">
        <v>269</v>
      </c>
      <c r="C93" s="9" t="s">
        <v>270</v>
      </c>
      <c r="D93" s="13" t="s">
        <v>187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 t="s">
        <v>63</v>
      </c>
      <c r="U93" s="11">
        <v>1000</v>
      </c>
      <c r="V93" s="10">
        <v>1000</v>
      </c>
      <c r="W93" s="10">
        <v>0</v>
      </c>
      <c r="X93" s="10">
        <v>1050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502</v>
      </c>
      <c r="C94" s="9" t="s">
        <v>80</v>
      </c>
      <c r="D94" s="13" t="s">
        <v>375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81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1667.7075555555555</v>
      </c>
    </row>
    <row r="95" spans="1:56" ht="28.5" customHeight="1" x14ac:dyDescent="0.45">
      <c r="A95" s="3" t="s">
        <v>172</v>
      </c>
      <c r="B95" s="14" t="s">
        <v>172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21513.800000000003</v>
      </c>
      <c r="AB95" s="8">
        <v>21513.800000000003</v>
      </c>
      <c r="AC95" s="8">
        <v>0</v>
      </c>
      <c r="AD95" s="8">
        <v>21513.800000000003</v>
      </c>
      <c r="AE95" s="8">
        <v>0</v>
      </c>
      <c r="AF95" s="8">
        <v>0</v>
      </c>
      <c r="AG95" s="1" t="s">
        <v>140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 t="s">
        <v>172</v>
      </c>
      <c r="B96" s="14" t="s">
        <v>172</v>
      </c>
      <c r="C96" s="9" t="s">
        <v>181</v>
      </c>
      <c r="D96" s="13" t="s">
        <v>61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50000</v>
      </c>
      <c r="V96" s="10">
        <v>0</v>
      </c>
      <c r="W96" s="10">
        <v>50000</v>
      </c>
      <c r="X96" s="10">
        <v>0</v>
      </c>
      <c r="Y96" s="10">
        <v>52500</v>
      </c>
      <c r="Z96" s="9" t="s">
        <v>81</v>
      </c>
      <c r="AA96" s="8">
        <v>52387.500000000007</v>
      </c>
      <c r="AB96" s="8">
        <v>52387.500000000007</v>
      </c>
      <c r="AC96" s="8">
        <v>0</v>
      </c>
      <c r="AD96" s="8">
        <v>52387.500000000007</v>
      </c>
      <c r="AE96" s="8">
        <v>0</v>
      </c>
      <c r="AF96" s="8">
        <v>0</v>
      </c>
      <c r="AG96" s="1" t="s">
        <v>142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80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55181.5</v>
      </c>
      <c r="AB97" s="8">
        <v>55181.5</v>
      </c>
      <c r="AC97" s="8">
        <v>0</v>
      </c>
      <c r="AD97" s="8">
        <v>55181.5</v>
      </c>
      <c r="AE97" s="8">
        <v>0</v>
      </c>
      <c r="AF97" s="8">
        <v>0</v>
      </c>
      <c r="AG97" s="1" t="s">
        <v>140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45611</v>
      </c>
      <c r="B98" s="14" t="s">
        <v>343</v>
      </c>
      <c r="C98" s="9" t="s">
        <v>181</v>
      </c>
      <c r="D98" s="13" t="s">
        <v>330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127</v>
      </c>
      <c r="T98" s="12" t="s">
        <v>63</v>
      </c>
      <c r="U98" s="11">
        <v>640</v>
      </c>
      <c r="V98" s="10">
        <v>0</v>
      </c>
      <c r="W98" s="10">
        <v>640</v>
      </c>
      <c r="X98" s="10">
        <v>6200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419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171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342</v>
      </c>
      <c r="C99" s="9" t="s">
        <v>181</v>
      </c>
      <c r="D99" s="13" t="s">
        <v>192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2320</v>
      </c>
      <c r="V99" s="10">
        <v>0</v>
      </c>
      <c r="W99" s="10">
        <v>2320</v>
      </c>
      <c r="X99" s="10">
        <v>20900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346</v>
      </c>
      <c r="C100" s="9" t="s">
        <v>181</v>
      </c>
      <c r="D100" s="13" t="s">
        <v>154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67</v>
      </c>
      <c r="V100" s="10">
        <v>0</v>
      </c>
      <c r="W100" s="10">
        <v>67</v>
      </c>
      <c r="X100" s="10">
        <v>11200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345</v>
      </c>
      <c r="C101" s="9" t="s">
        <v>181</v>
      </c>
      <c r="D101" s="13" t="s">
        <v>328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346</v>
      </c>
      <c r="C102" s="9" t="s">
        <v>181</v>
      </c>
      <c r="D102" s="13" t="s">
        <v>329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564</v>
      </c>
      <c r="V102" s="10">
        <v>0</v>
      </c>
      <c r="W102" s="10">
        <v>564</v>
      </c>
      <c r="X102" s="10">
        <v>10260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341</v>
      </c>
      <c r="C103" s="9" t="s">
        <v>181</v>
      </c>
      <c r="D103" s="13" t="s">
        <v>166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1945</v>
      </c>
      <c r="V103" s="10">
        <v>0</v>
      </c>
      <c r="W103" s="10">
        <v>1945</v>
      </c>
      <c r="X103" s="10">
        <v>16500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140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 t="s">
        <v>336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344</v>
      </c>
      <c r="C104" s="9" t="s">
        <v>181</v>
      </c>
      <c r="D104" s="13" t="s">
        <v>292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1434</v>
      </c>
      <c r="V104" s="10">
        <v>0</v>
      </c>
      <c r="W104" s="10">
        <v>1434</v>
      </c>
      <c r="X104" s="10">
        <v>11200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>
        <v>29.3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347</v>
      </c>
      <c r="C105" s="9" t="s">
        <v>181</v>
      </c>
      <c r="D105" s="13" t="s">
        <v>253</v>
      </c>
      <c r="E105" s="9">
        <v>20</v>
      </c>
      <c r="F105" s="9">
        <v>35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1771</v>
      </c>
      <c r="V105" s="10">
        <v>0</v>
      </c>
      <c r="W105" s="10">
        <v>1771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45541</v>
      </c>
      <c r="B106" s="14" t="s">
        <v>258</v>
      </c>
      <c r="C106" s="9" t="s">
        <v>114</v>
      </c>
      <c r="D106" s="13" t="s">
        <v>259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272</v>
      </c>
      <c r="AG106" s="1" t="s">
        <v>142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45573</v>
      </c>
      <c r="B107" s="14" t="s">
        <v>279</v>
      </c>
      <c r="C107" s="9" t="s">
        <v>114</v>
      </c>
      <c r="D107" s="13" t="s">
        <v>278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45685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81</v>
      </c>
      <c r="AA107" s="8">
        <v>4302.76</v>
      </c>
      <c r="AB107" s="8">
        <v>4302.76</v>
      </c>
      <c r="AC107" s="8">
        <v>0</v>
      </c>
      <c r="AD107" s="8">
        <v>4302.76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>
        <v>45685</v>
      </c>
      <c r="AK107" s="3">
        <v>45681</v>
      </c>
      <c r="AL107" s="3">
        <v>45674</v>
      </c>
      <c r="AM107" s="3">
        <v>45682</v>
      </c>
      <c r="AN107" s="3">
        <v>45683</v>
      </c>
      <c r="AO107" s="3">
        <v>45684</v>
      </c>
      <c r="AP107" s="3">
        <v>45680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171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45523</v>
      </c>
      <c r="B108" s="14" t="s">
        <v>246</v>
      </c>
      <c r="C108" s="9" t="s">
        <v>181</v>
      </c>
      <c r="D108" s="13" t="s">
        <v>193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127</v>
      </c>
      <c r="T108" s="12" t="s">
        <v>63</v>
      </c>
      <c r="U108" s="11">
        <v>169</v>
      </c>
      <c r="V108" s="10">
        <v>0</v>
      </c>
      <c r="W108" s="10">
        <v>169</v>
      </c>
      <c r="X108" s="10">
        <v>11000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45523</v>
      </c>
      <c r="B109" s="14" t="s">
        <v>247</v>
      </c>
      <c r="C109" s="9" t="s">
        <v>181</v>
      </c>
      <c r="D109" s="13" t="s">
        <v>241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127</v>
      </c>
      <c r="T109" s="12" t="s">
        <v>63</v>
      </c>
      <c r="U109" s="11">
        <v>1260</v>
      </c>
      <c r="V109" s="10">
        <v>0</v>
      </c>
      <c r="W109" s="10">
        <v>1260</v>
      </c>
      <c r="X109" s="10">
        <v>11095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247</v>
      </c>
      <c r="C110" s="9" t="s">
        <v>181</v>
      </c>
      <c r="D110" s="13" t="s">
        <v>242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89</v>
      </c>
      <c r="V110" s="10">
        <v>0</v>
      </c>
      <c r="W110" s="10">
        <v>89</v>
      </c>
      <c r="X110" s="10">
        <v>11180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245</v>
      </c>
      <c r="C111" s="9" t="s">
        <v>114</v>
      </c>
      <c r="D111" s="13" t="s">
        <v>149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7059</v>
      </c>
      <c r="V111" s="10">
        <v>0</v>
      </c>
      <c r="W111" s="10">
        <v>7059</v>
      </c>
      <c r="X111" s="10">
        <v>0</v>
      </c>
      <c r="Y111" s="10">
        <v>7411.9500000000007</v>
      </c>
      <c r="Z111" s="9" t="s">
        <v>81</v>
      </c>
      <c r="AA111" s="8">
        <v>7790.5241699999988</v>
      </c>
      <c r="AB111" s="8">
        <v>7790.5241699999988</v>
      </c>
      <c r="AC111" s="8">
        <v>0</v>
      </c>
      <c r="AD111" s="8">
        <v>7790.5241699999988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44796</v>
      </c>
      <c r="B112" s="14" t="s">
        <v>134</v>
      </c>
      <c r="C112" s="9" t="s">
        <v>114</v>
      </c>
      <c r="D112" s="13" t="s">
        <v>123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81</v>
      </c>
      <c r="AA112" s="8">
        <v>5518.15</v>
      </c>
      <c r="AB112" s="8">
        <v>5518.15</v>
      </c>
      <c r="AC112" s="8">
        <v>0</v>
      </c>
      <c r="AD112" s="8">
        <v>5518.15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45083</v>
      </c>
      <c r="B113" s="14" t="s">
        <v>162</v>
      </c>
      <c r="C113" s="9" t="s">
        <v>98</v>
      </c>
      <c r="D113" s="13" t="s">
        <v>161</v>
      </c>
      <c r="E113" s="9">
        <v>20</v>
      </c>
      <c r="F113" s="9">
        <v>37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63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81</v>
      </c>
      <c r="AA113" s="8">
        <v>5378.4500000000007</v>
      </c>
      <c r="AB113" s="8">
        <v>5378.4500000000007</v>
      </c>
      <c r="AC113" s="8">
        <v>0</v>
      </c>
      <c r="AD113" s="8">
        <v>5378.4500000000007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45464</v>
      </c>
      <c r="B114" s="14" t="s">
        <v>204</v>
      </c>
      <c r="C114" s="9" t="s">
        <v>80</v>
      </c>
      <c r="D114" s="13" t="s">
        <v>202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5887</v>
      </c>
      <c r="V114" s="10">
        <v>0</v>
      </c>
      <c r="W114" s="10">
        <v>5887</v>
      </c>
      <c r="X114" s="10">
        <v>0</v>
      </c>
      <c r="Y114" s="10">
        <v>6181.35</v>
      </c>
      <c r="Z114" s="9" t="s">
        <v>81</v>
      </c>
      <c r="AA114" s="8">
        <v>6497.0698099999991</v>
      </c>
      <c r="AB114" s="8">
        <v>0</v>
      </c>
      <c r="AC114" s="8">
        <v>6497.0698099999991</v>
      </c>
      <c r="AD114" s="8">
        <v>0</v>
      </c>
      <c r="AE114" s="8">
        <v>6497.0698099999991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490.8897189777777</v>
      </c>
    </row>
    <row r="115" spans="1:56" ht="28.5" customHeight="1" x14ac:dyDescent="0.45">
      <c r="A115" s="3">
        <v>44958</v>
      </c>
      <c r="B115" s="14" t="s">
        <v>153</v>
      </c>
      <c r="C115" s="9" t="s">
        <v>114</v>
      </c>
      <c r="D115" s="13" t="s">
        <v>112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81</v>
      </c>
      <c r="AA115" s="8">
        <v>11036.3</v>
      </c>
      <c r="AB115" s="8">
        <v>11036.3</v>
      </c>
      <c r="AC115" s="8">
        <v>0</v>
      </c>
      <c r="AD115" s="8">
        <v>11036.3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44958</v>
      </c>
      <c r="B116" s="14" t="s">
        <v>153</v>
      </c>
      <c r="C116" s="9" t="s">
        <v>114</v>
      </c>
      <c r="D116" s="13" t="s">
        <v>149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22072.6</v>
      </c>
      <c r="AC116" s="8">
        <v>0</v>
      </c>
      <c r="AD116" s="8">
        <v>22072.6</v>
      </c>
      <c r="AE116" s="8">
        <v>0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22072.6</v>
      </c>
      <c r="AB117" s="8">
        <v>22072.6</v>
      </c>
      <c r="AC117" s="8">
        <v>0</v>
      </c>
      <c r="AD117" s="8">
        <v>22072.6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44946</v>
      </c>
      <c r="B118" s="14" t="s">
        <v>147</v>
      </c>
      <c r="C118" s="9" t="s">
        <v>114</v>
      </c>
      <c r="D118" s="13" t="s">
        <v>122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81</v>
      </c>
      <c r="AA118" s="8">
        <v>5797.55</v>
      </c>
      <c r="AB118" s="8">
        <v>5797.55</v>
      </c>
      <c r="AC118" s="8">
        <v>0</v>
      </c>
      <c r="AD118" s="8">
        <v>5797.55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44946</v>
      </c>
      <c r="B119" s="14" t="s">
        <v>148</v>
      </c>
      <c r="C119" s="9" t="s">
        <v>114</v>
      </c>
      <c r="D119" s="13" t="s">
        <v>146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4000</v>
      </c>
      <c r="V119" s="10">
        <v>0</v>
      </c>
      <c r="W119" s="10">
        <v>4000</v>
      </c>
      <c r="X119" s="10">
        <v>0</v>
      </c>
      <c r="Y119" s="10">
        <v>4200</v>
      </c>
      <c r="Z119" s="9" t="s">
        <v>81</v>
      </c>
      <c r="AA119" s="8">
        <v>4414.5199999999995</v>
      </c>
      <c r="AB119" s="8">
        <v>4414.5199999999995</v>
      </c>
      <c r="AC119" s="8">
        <v>0</v>
      </c>
      <c r="AD119" s="8">
        <v>4414.5199999999995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44796</v>
      </c>
      <c r="B120" s="14" t="s">
        <v>134</v>
      </c>
      <c r="C120" s="9" t="s">
        <v>114</v>
      </c>
      <c r="D120" s="13" t="s">
        <v>123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20500</v>
      </c>
      <c r="V120" s="10">
        <v>0</v>
      </c>
      <c r="W120" s="10">
        <v>20500</v>
      </c>
      <c r="X120" s="10">
        <v>0</v>
      </c>
      <c r="Y120" s="10">
        <v>21525</v>
      </c>
      <c r="Z120" s="9" t="s">
        <v>81</v>
      </c>
      <c r="AA120" s="8">
        <v>22624.415000000001</v>
      </c>
      <c r="AB120" s="8">
        <v>22624.415000000001</v>
      </c>
      <c r="AC120" s="8">
        <v>0</v>
      </c>
      <c r="AD120" s="8">
        <v>22624.415000000001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44740</v>
      </c>
      <c r="B121" s="14" t="s">
        <v>131</v>
      </c>
      <c r="C121" s="9" t="s">
        <v>114</v>
      </c>
      <c r="D121" s="13" t="s">
        <v>130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81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44650</v>
      </c>
      <c r="B122" s="14" t="s">
        <v>120</v>
      </c>
      <c r="C122" s="9" t="s">
        <v>114</v>
      </c>
      <c r="D122" s="13" t="s">
        <v>117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81</v>
      </c>
      <c r="AA122" s="8">
        <v>11036.3</v>
      </c>
      <c r="AB122" s="8">
        <v>11036.3</v>
      </c>
      <c r="AC122" s="8">
        <v>0</v>
      </c>
      <c r="AD122" s="8">
        <v>11036.3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44635</v>
      </c>
      <c r="B123" s="14" t="s">
        <v>116</v>
      </c>
      <c r="C123" s="9" t="s">
        <v>114</v>
      </c>
      <c r="D123" s="13" t="s">
        <v>115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81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833.85377777777774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416.92688888888887</v>
      </c>
    </row>
    <row r="125" spans="1:56" ht="28.5" customHeight="1" x14ac:dyDescent="0.45">
      <c r="A125" s="3">
        <v>44650</v>
      </c>
      <c r="B125" s="14" t="s">
        <v>120</v>
      </c>
      <c r="C125" s="9" t="s">
        <v>114</v>
      </c>
      <c r="D125" s="13" t="s">
        <v>118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81</v>
      </c>
      <c r="AA125" s="8">
        <v>5518.15</v>
      </c>
      <c r="AB125" s="8">
        <v>0</v>
      </c>
      <c r="AC125" s="8">
        <v>5518.15</v>
      </c>
      <c r="AD125" s="8">
        <v>0</v>
      </c>
      <c r="AE125" s="8">
        <v>5518.15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416.92688888888887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81</v>
      </c>
      <c r="AA126" s="8">
        <v>22072.6</v>
      </c>
      <c r="AB126" s="8">
        <v>0</v>
      </c>
      <c r="AC126" s="8">
        <v>22072.6</v>
      </c>
      <c r="AD126" s="8">
        <v>0</v>
      </c>
      <c r="AE126" s="8">
        <v>22072.6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1667.7075555555555</v>
      </c>
    </row>
    <row r="127" spans="1:56" ht="28.5" customHeight="1" x14ac:dyDescent="0.45">
      <c r="A127" s="3">
        <v>44669</v>
      </c>
      <c r="B127" s="14" t="s">
        <v>121</v>
      </c>
      <c r="C127" s="9" t="s">
        <v>114</v>
      </c>
      <c r="D127" s="13" t="s">
        <v>122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5797.55</v>
      </c>
      <c r="AB127" s="8">
        <v>0</v>
      </c>
      <c r="AC127" s="8">
        <v>5797.55</v>
      </c>
      <c r="AD127" s="8">
        <v>0</v>
      </c>
      <c r="AE127" s="8">
        <v>5797.55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438.03711111111102</v>
      </c>
    </row>
    <row r="128" spans="1:56" ht="28.5" customHeight="1" x14ac:dyDescent="0.45">
      <c r="A128" s="3">
        <v>44672</v>
      </c>
      <c r="B128" s="14" t="s">
        <v>124</v>
      </c>
      <c r="C128" s="9" t="s">
        <v>114</v>
      </c>
      <c r="D128" s="13" t="s">
        <v>113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81</v>
      </c>
      <c r="AA128" s="8">
        <v>11036.3</v>
      </c>
      <c r="AB128" s="8">
        <v>0</v>
      </c>
      <c r="AC128" s="8">
        <v>11036.3</v>
      </c>
      <c r="AD128" s="8">
        <v>0</v>
      </c>
      <c r="AE128" s="8">
        <v>11036.3</v>
      </c>
      <c r="AF128" s="8">
        <v>0</v>
      </c>
      <c r="AG128" s="1" t="s">
        <v>140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833.85377777777774</v>
      </c>
    </row>
    <row r="129" spans="1:56" ht="28.5" customHeight="1" x14ac:dyDescent="0.45">
      <c r="A129" s="3">
        <v>44672</v>
      </c>
      <c r="B129" s="14" t="s">
        <v>125</v>
      </c>
      <c r="C129" s="9" t="s">
        <v>114</v>
      </c>
      <c r="D129" s="13" t="s">
        <v>126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20000</v>
      </c>
      <c r="V129" s="10">
        <v>0</v>
      </c>
      <c r="W129" s="10">
        <v>20000</v>
      </c>
      <c r="X129" s="10">
        <v>0</v>
      </c>
      <c r="Y129" s="10">
        <v>21000</v>
      </c>
      <c r="Z129" s="9" t="s">
        <v>81</v>
      </c>
      <c r="AA129" s="8">
        <v>22072.6</v>
      </c>
      <c r="AB129" s="8">
        <v>0</v>
      </c>
      <c r="AC129" s="8">
        <v>22072.6</v>
      </c>
      <c r="AD129" s="8">
        <v>0</v>
      </c>
      <c r="AE129" s="8">
        <v>22072.6</v>
      </c>
      <c r="AF129" s="8">
        <v>0</v>
      </c>
      <c r="AG129" s="1" t="s">
        <v>140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1667.7075555555555</v>
      </c>
    </row>
    <row r="130" spans="1:56" ht="28.5" customHeight="1" x14ac:dyDescent="0.45">
      <c r="A130" s="3">
        <v>44672</v>
      </c>
      <c r="B130" s="14" t="s">
        <v>125</v>
      </c>
      <c r="C130" s="9" t="s">
        <v>114</v>
      </c>
      <c r="D130" s="13" t="s">
        <v>118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81</v>
      </c>
      <c r="AA130" s="8">
        <v>22072.6</v>
      </c>
      <c r="AB130" s="8">
        <v>0</v>
      </c>
      <c r="AC130" s="8">
        <v>22072.6</v>
      </c>
      <c r="AD130" s="8">
        <v>0</v>
      </c>
      <c r="AE130" s="8">
        <v>22072.6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1667.7075555555555</v>
      </c>
    </row>
    <row r="131" spans="1:56" ht="28.5" customHeight="1" x14ac:dyDescent="0.45">
      <c r="A131" s="3">
        <v>45581</v>
      </c>
      <c r="B131" s="14" t="s">
        <v>287</v>
      </c>
      <c r="C131" s="9" t="s">
        <v>114</v>
      </c>
      <c r="D131" s="13" t="s">
        <v>288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168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168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0</v>
      </c>
    </row>
    <row r="132" spans="1:56" ht="28.5" customHeight="1" x14ac:dyDescent="0.45">
      <c r="A132" s="3">
        <v>45548</v>
      </c>
      <c r="B132" s="14" t="s">
        <v>267</v>
      </c>
      <c r="C132" s="9" t="s">
        <v>114</v>
      </c>
      <c r="D132" s="13" t="s">
        <v>266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168</v>
      </c>
      <c r="U132" s="11">
        <v>2500</v>
      </c>
      <c r="V132" s="10">
        <v>2364</v>
      </c>
      <c r="W132" s="10">
        <v>136</v>
      </c>
      <c r="X132" s="10">
        <v>5500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168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171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0</v>
      </c>
    </row>
    <row r="133" spans="1:56" ht="28.5" customHeight="1" x14ac:dyDescent="0.45">
      <c r="A133" s="3">
        <v>45581</v>
      </c>
      <c r="B133" s="14" t="s">
        <v>285</v>
      </c>
      <c r="C133" s="9" t="s">
        <v>114</v>
      </c>
      <c r="D133" s="13" t="s">
        <v>286</v>
      </c>
      <c r="E133" s="9">
        <v>20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3031</v>
      </c>
      <c r="W133" s="10">
        <v>0</v>
      </c>
      <c r="X133" s="10">
        <v>5415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61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45581</v>
      </c>
      <c r="B134" s="14" t="s">
        <v>283</v>
      </c>
      <c r="C134" s="9" t="s">
        <v>114</v>
      </c>
      <c r="D134" s="13" t="s">
        <v>284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3000</v>
      </c>
      <c r="V134" s="10">
        <v>3025</v>
      </c>
      <c r="W134" s="10">
        <v>0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143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84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81</v>
      </c>
      <c r="AA135" s="8">
        <v>496259.57897999987</v>
      </c>
      <c r="AB135" s="8">
        <v>348957.83916999993</v>
      </c>
      <c r="AC135" s="8">
        <v>147301.73981000003</v>
      </c>
      <c r="AD135" s="8">
        <v>316306.28916999995</v>
      </c>
      <c r="AE135" s="8">
        <v>179953.28981000002</v>
      </c>
      <c r="AF135" s="8" t="s">
        <v>58</v>
      </c>
      <c r="AG135" s="1" t="s">
        <v>143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 t="s">
        <v>172</v>
      </c>
      <c r="B136" s="14" t="s">
        <v>172</v>
      </c>
      <c r="C136" s="9" t="s">
        <v>155</v>
      </c>
      <c r="D136" s="13" t="s">
        <v>61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129</v>
      </c>
      <c r="T136" s="12" t="s">
        <v>63</v>
      </c>
      <c r="U136" s="11">
        <v>400000</v>
      </c>
      <c r="V136" s="10">
        <v>0</v>
      </c>
      <c r="W136" s="10">
        <v>400000</v>
      </c>
      <c r="X136" s="10">
        <v>0</v>
      </c>
      <c r="Y136" s="10">
        <v>420000</v>
      </c>
      <c r="Z136" s="9" t="s">
        <v>135</v>
      </c>
      <c r="AA136" s="8">
        <v>452628.00000000006</v>
      </c>
      <c r="AB136" s="8">
        <v>0</v>
      </c>
      <c r="AC136" s="8">
        <v>452628.00000000006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74</v>
      </c>
      <c r="AI136" s="1">
        <v>2</v>
      </c>
      <c r="AJ136" s="3" t="s">
        <v>63</v>
      </c>
      <c r="AK136" s="3">
        <v>0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136</v>
      </c>
      <c r="BD136" s="56">
        <v>35657.028000000006</v>
      </c>
    </row>
    <row r="137" spans="1:56" ht="28.5" customHeight="1" x14ac:dyDescent="0.45">
      <c r="A137" s="3">
        <v>45644</v>
      </c>
      <c r="B137" s="14" t="s">
        <v>494</v>
      </c>
      <c r="C137" s="9" t="s">
        <v>98</v>
      </c>
      <c r="D137" s="13" t="s">
        <v>59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45664</v>
      </c>
      <c r="U137" s="11">
        <v>10000</v>
      </c>
      <c r="V137" s="10">
        <v>10024</v>
      </c>
      <c r="W137" s="10">
        <v>0</v>
      </c>
      <c r="X137" s="10">
        <v>0</v>
      </c>
      <c r="Y137" s="10">
        <v>0</v>
      </c>
      <c r="Z137" s="9" t="s">
        <v>135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141</v>
      </c>
      <c r="AH137" s="1" t="s">
        <v>77</v>
      </c>
      <c r="AI137" s="1">
        <v>1</v>
      </c>
      <c r="AJ137" s="3">
        <v>45664</v>
      </c>
      <c r="AK137" s="3">
        <v>0</v>
      </c>
      <c r="AL137" s="3">
        <v>0</v>
      </c>
      <c r="AM137" s="3">
        <v>0</v>
      </c>
      <c r="AN137" s="3">
        <v>0</v>
      </c>
      <c r="AO137" s="3">
        <v>45663</v>
      </c>
      <c r="AP137" s="3">
        <v>45659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136</v>
      </c>
      <c r="BD137" s="56">
        <v>0</v>
      </c>
    </row>
    <row r="138" spans="1:56" ht="28.5" customHeight="1" x14ac:dyDescent="0.45">
      <c r="A138" s="3" t="s">
        <v>172</v>
      </c>
      <c r="B138" s="14" t="s">
        <v>172</v>
      </c>
      <c r="C138" s="9" t="s">
        <v>98</v>
      </c>
      <c r="D138" s="13" t="s">
        <v>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63</v>
      </c>
      <c r="U138" s="11">
        <v>10000</v>
      </c>
      <c r="V138" s="10">
        <v>0</v>
      </c>
      <c r="W138" s="10">
        <v>10000</v>
      </c>
      <c r="X138" s="10">
        <v>0</v>
      </c>
      <c r="Y138" s="10">
        <v>0</v>
      </c>
      <c r="Z138" s="9" t="s">
        <v>135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77</v>
      </c>
      <c r="AI138" s="1">
        <v>1</v>
      </c>
      <c r="AJ138" s="3" t="s">
        <v>63</v>
      </c>
      <c r="AK138" s="3">
        <v>0</v>
      </c>
      <c r="AL138" s="3">
        <v>0</v>
      </c>
      <c r="AM138" s="3">
        <v>0</v>
      </c>
      <c r="AN138" s="3">
        <v>0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136</v>
      </c>
      <c r="BD138" s="56">
        <v>847.40467777777781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135</v>
      </c>
      <c r="AA139" s="8">
        <v>463384.90000000008</v>
      </c>
      <c r="AB139" s="8">
        <v>0</v>
      </c>
      <c r="AC139" s="8">
        <v>463384.90000000008</v>
      </c>
      <c r="AD139" s="8">
        <v>0</v>
      </c>
      <c r="AE139" s="8">
        <v>0</v>
      </c>
      <c r="AF139" s="8" t="s">
        <v>58</v>
      </c>
      <c r="AG139" s="1" t="s">
        <v>140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137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262</v>
      </c>
      <c r="D140" s="13" t="s">
        <v>263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93</v>
      </c>
      <c r="M140" s="10">
        <v>22</v>
      </c>
      <c r="N140" s="9">
        <v>40</v>
      </c>
      <c r="O140" s="9">
        <v>40</v>
      </c>
      <c r="P140" s="10">
        <v>108.55204095999999</v>
      </c>
      <c r="Q140" s="10">
        <v>0</v>
      </c>
      <c r="R140" s="10">
        <v>108.55204095999999</v>
      </c>
      <c r="S140" s="9" t="s">
        <v>71</v>
      </c>
      <c r="T140" s="12" t="s">
        <v>63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264</v>
      </c>
      <c r="AA140" s="8">
        <v>5378.4500000000007</v>
      </c>
      <c r="AB140" s="8">
        <v>589</v>
      </c>
      <c r="AC140" s="8">
        <v>4789.4500000000007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72</v>
      </c>
      <c r="AI140" s="1">
        <v>3</v>
      </c>
      <c r="AJ140" s="3" t="s">
        <v>63</v>
      </c>
      <c r="AK140" s="3">
        <v>0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109</v>
      </c>
      <c r="BD140" s="56">
        <v>367.19116666666667</v>
      </c>
    </row>
    <row r="141" spans="1:56" ht="28.5" customHeight="1" x14ac:dyDescent="0.45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82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264</v>
      </c>
      <c r="AA141" s="8">
        <v>5378.4500000000007</v>
      </c>
      <c r="AB141" s="8">
        <v>589</v>
      </c>
      <c r="AC141" s="8">
        <v>4789.4500000000007</v>
      </c>
      <c r="AD141" s="8">
        <v>0</v>
      </c>
      <c r="AE141" s="8">
        <v>0</v>
      </c>
      <c r="AF141" s="8" t="s">
        <v>58</v>
      </c>
      <c r="AG141" s="1" t="s">
        <v>141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265</v>
      </c>
      <c r="BD141" s="56">
        <v>0</v>
      </c>
    </row>
    <row r="142" spans="1:56" ht="28.5" customHeight="1" x14ac:dyDescent="0.45">
      <c r="A142" s="3">
        <v>45616</v>
      </c>
      <c r="B142" s="14" t="s">
        <v>358</v>
      </c>
      <c r="C142" s="9" t="s">
        <v>86</v>
      </c>
      <c r="D142" s="13" t="s">
        <v>352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304</v>
      </c>
      <c r="T142" s="12">
        <v>45684</v>
      </c>
      <c r="U142" s="11">
        <v>10000</v>
      </c>
      <c r="V142" s="10">
        <v>9958</v>
      </c>
      <c r="W142" s="10">
        <v>42</v>
      </c>
      <c r="X142" s="10">
        <v>10030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338</v>
      </c>
      <c r="AG142" s="1" t="s">
        <v>141</v>
      </c>
      <c r="AH142" s="1" t="s">
        <v>74</v>
      </c>
      <c r="AI142" s="1">
        <v>2</v>
      </c>
      <c r="AJ142" s="3">
        <v>45684</v>
      </c>
      <c r="AK142" s="3">
        <v>0</v>
      </c>
      <c r="AL142" s="3">
        <v>45675</v>
      </c>
      <c r="AM142" s="3">
        <v>45682</v>
      </c>
      <c r="AN142" s="3">
        <v>45683</v>
      </c>
      <c r="AO142" s="3">
        <v>45683</v>
      </c>
      <c r="AP142" s="3">
        <v>45679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45612</v>
      </c>
      <c r="B143" s="14" t="s">
        <v>339</v>
      </c>
      <c r="C143" s="9" t="s">
        <v>86</v>
      </c>
      <c r="D143" s="13" t="s">
        <v>337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304</v>
      </c>
      <c r="T143" s="12">
        <v>45708</v>
      </c>
      <c r="U143" s="11">
        <v>5000</v>
      </c>
      <c r="V143" s="10">
        <v>4712</v>
      </c>
      <c r="W143" s="10">
        <v>288</v>
      </c>
      <c r="X143" s="10">
        <v>5250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338</v>
      </c>
      <c r="AG143" s="1" t="s">
        <v>142</v>
      </c>
      <c r="AH143" s="1" t="s">
        <v>74</v>
      </c>
      <c r="AI143" s="1">
        <v>2</v>
      </c>
      <c r="AJ143" s="3">
        <v>45708</v>
      </c>
      <c r="AK143" s="3">
        <v>0</v>
      </c>
      <c r="AL143" s="3">
        <v>45699</v>
      </c>
      <c r="AM143" s="3">
        <v>45706</v>
      </c>
      <c r="AN143" s="3">
        <v>45707</v>
      </c>
      <c r="AO143" s="3">
        <v>45707</v>
      </c>
      <c r="AP143" s="3">
        <v>45703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45651</v>
      </c>
      <c r="B144" s="14" t="s">
        <v>584</v>
      </c>
      <c r="C144" s="9" t="s">
        <v>86</v>
      </c>
      <c r="D144" s="13" t="s">
        <v>352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304</v>
      </c>
      <c r="T144" s="12">
        <v>45664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141</v>
      </c>
      <c r="AH144" s="1" t="s">
        <v>74</v>
      </c>
      <c r="AI144" s="1">
        <v>2</v>
      </c>
      <c r="AJ144" s="3">
        <v>45664</v>
      </c>
      <c r="AK144" s="3">
        <v>0</v>
      </c>
      <c r="AL144" s="3">
        <v>45655</v>
      </c>
      <c r="AM144" s="3">
        <v>45662</v>
      </c>
      <c r="AN144" s="3">
        <v>45663</v>
      </c>
      <c r="AO144" s="3">
        <v>45663</v>
      </c>
      <c r="AP144" s="3">
        <v>45659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411.15262222222225</v>
      </c>
    </row>
    <row r="145" spans="1:56" ht="28.5" customHeight="1" x14ac:dyDescent="0.45">
      <c r="A145" s="3">
        <v>45651</v>
      </c>
      <c r="B145" s="14" t="s">
        <v>584</v>
      </c>
      <c r="C145" s="9" t="s">
        <v>86</v>
      </c>
      <c r="D145" s="13" t="s">
        <v>353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45664</v>
      </c>
      <c r="U145" s="11">
        <v>15000</v>
      </c>
      <c r="V145" s="10">
        <v>0</v>
      </c>
      <c r="W145" s="10">
        <v>15000</v>
      </c>
      <c r="X145" s="10">
        <v>0</v>
      </c>
      <c r="Y145" s="10">
        <v>15750</v>
      </c>
      <c r="Z145" s="9" t="s">
        <v>82</v>
      </c>
      <c r="AA145" s="8">
        <v>16135.350000000002</v>
      </c>
      <c r="AB145" s="8">
        <v>0</v>
      </c>
      <c r="AC145" s="8">
        <v>16135.350000000002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74</v>
      </c>
      <c r="AI145" s="1">
        <v>2</v>
      </c>
      <c r="AJ145" s="3">
        <v>45664</v>
      </c>
      <c r="AK145" s="3">
        <v>0</v>
      </c>
      <c r="AL145" s="3">
        <v>45655</v>
      </c>
      <c r="AM145" s="3">
        <v>45662</v>
      </c>
      <c r="AN145" s="3">
        <v>45663</v>
      </c>
      <c r="AO145" s="3">
        <v>45663</v>
      </c>
      <c r="AP145" s="3">
        <v>45659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1233.4578666666669</v>
      </c>
    </row>
    <row r="146" spans="1:56" ht="28.5" customHeight="1" x14ac:dyDescent="0.45">
      <c r="A146" s="3">
        <v>45645</v>
      </c>
      <c r="B146" s="14" t="s">
        <v>585</v>
      </c>
      <c r="C146" s="9" t="s">
        <v>181</v>
      </c>
      <c r="D146" s="13" t="s">
        <v>526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91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127</v>
      </c>
      <c r="T146" s="12">
        <v>45674</v>
      </c>
      <c r="U146" s="11">
        <v>24880</v>
      </c>
      <c r="V146" s="10">
        <v>0</v>
      </c>
      <c r="W146" s="10">
        <v>24880</v>
      </c>
      <c r="X146" s="10">
        <v>30303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141</v>
      </c>
      <c r="AH146" s="1" t="s">
        <v>74</v>
      </c>
      <c r="AI146" s="1">
        <v>2</v>
      </c>
      <c r="AJ146" s="3">
        <v>45674</v>
      </c>
      <c r="AK146" s="3">
        <v>0</v>
      </c>
      <c r="AL146" s="3">
        <v>45665</v>
      </c>
      <c r="AM146" s="3">
        <v>45672</v>
      </c>
      <c r="AN146" s="3">
        <v>45673</v>
      </c>
      <c r="AO146" s="3">
        <v>45673</v>
      </c>
      <c r="AP146" s="3">
        <v>45669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586</v>
      </c>
      <c r="C147" s="9" t="s">
        <v>181</v>
      </c>
      <c r="D147" s="13" t="s">
        <v>554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91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127</v>
      </c>
      <c r="T147" s="12">
        <v>45663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10477.5</v>
      </c>
      <c r="AB147" s="8">
        <v>10477.5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74</v>
      </c>
      <c r="AI147" s="1">
        <v>2</v>
      </c>
      <c r="AJ147" s="3">
        <v>45663</v>
      </c>
      <c r="AK147" s="3">
        <v>0</v>
      </c>
      <c r="AL147" s="3">
        <v>45654</v>
      </c>
      <c r="AM147" s="3">
        <v>45661</v>
      </c>
      <c r="AN147" s="3">
        <v>45662</v>
      </c>
      <c r="AO147" s="3">
        <v>45662</v>
      </c>
      <c r="AP147" s="3">
        <v>45658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587</v>
      </c>
      <c r="C148" s="9" t="s">
        <v>181</v>
      </c>
      <c r="D148" s="13" t="s">
        <v>555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45661</v>
      </c>
      <c r="U148" s="11">
        <v>30000</v>
      </c>
      <c r="V148" s="10">
        <v>0</v>
      </c>
      <c r="W148" s="10">
        <v>30000</v>
      </c>
      <c r="X148" s="10">
        <v>0</v>
      </c>
      <c r="Y148" s="10">
        <v>31500</v>
      </c>
      <c r="Z148" s="9" t="s">
        <v>82</v>
      </c>
      <c r="AA148" s="8">
        <v>31432.500000000004</v>
      </c>
      <c r="AB148" s="8">
        <v>4482</v>
      </c>
      <c r="AC148" s="8">
        <v>26950.500000000004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45661</v>
      </c>
      <c r="AK148" s="3">
        <v>0</v>
      </c>
      <c r="AL148" s="3">
        <v>45652</v>
      </c>
      <c r="AM148" s="3">
        <v>45659</v>
      </c>
      <c r="AN148" s="3">
        <v>45660</v>
      </c>
      <c r="AO148" s="3">
        <v>45660</v>
      </c>
      <c r="AP148" s="3">
        <v>45656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2060.2160000000003</v>
      </c>
    </row>
    <row r="149" spans="1:56" ht="28.5" customHeight="1" x14ac:dyDescent="0.45">
      <c r="A149" s="3">
        <v>45645</v>
      </c>
      <c r="B149" s="14" t="s">
        <v>587</v>
      </c>
      <c r="C149" s="9" t="s">
        <v>181</v>
      </c>
      <c r="D149" s="13" t="s">
        <v>555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45663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82</v>
      </c>
      <c r="AA149" s="8">
        <v>31432.500000000004</v>
      </c>
      <c r="AB149" s="8">
        <v>0</v>
      </c>
      <c r="AC149" s="8">
        <v>31432.500000000004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45663</v>
      </c>
      <c r="AK149" s="3">
        <v>0</v>
      </c>
      <c r="AL149" s="3">
        <v>45654</v>
      </c>
      <c r="AM149" s="3">
        <v>45661</v>
      </c>
      <c r="AN149" s="3">
        <v>45662</v>
      </c>
      <c r="AO149" s="3">
        <v>45662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2402.84</v>
      </c>
    </row>
    <row r="150" spans="1:56" ht="28.5" customHeight="1" x14ac:dyDescent="0.45">
      <c r="A150" s="3">
        <v>45645</v>
      </c>
      <c r="B150" s="14" t="s">
        <v>587</v>
      </c>
      <c r="C150" s="9" t="s">
        <v>181</v>
      </c>
      <c r="D150" s="13" t="s">
        <v>555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45667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31432.500000000004</v>
      </c>
      <c r="AB150" s="8">
        <v>0</v>
      </c>
      <c r="AC150" s="8">
        <v>31432.500000000004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45667</v>
      </c>
      <c r="AK150" s="3">
        <v>0</v>
      </c>
      <c r="AL150" s="3">
        <v>45658</v>
      </c>
      <c r="AM150" s="3">
        <v>45665</v>
      </c>
      <c r="AN150" s="3">
        <v>45666</v>
      </c>
      <c r="AO150" s="3">
        <v>45666</v>
      </c>
      <c r="AP150" s="3">
        <v>45662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2402.84</v>
      </c>
    </row>
    <row r="151" spans="1:56" ht="28.5" customHeight="1" x14ac:dyDescent="0.45">
      <c r="A151" s="3">
        <v>45645</v>
      </c>
      <c r="B151" s="14" t="s">
        <v>587</v>
      </c>
      <c r="C151" s="9" t="s">
        <v>181</v>
      </c>
      <c r="D151" s="13" t="s">
        <v>555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45672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0</v>
      </c>
      <c r="AC151" s="8">
        <v>31432.500000000004</v>
      </c>
      <c r="AD151" s="8">
        <v>0</v>
      </c>
      <c r="AE151" s="8">
        <v>0</v>
      </c>
      <c r="AF151" s="8">
        <v>0</v>
      </c>
      <c r="AG151" s="1" t="s">
        <v>140</v>
      </c>
      <c r="AH151" s="1" t="s">
        <v>74</v>
      </c>
      <c r="AI151" s="1">
        <v>2</v>
      </c>
      <c r="AJ151" s="3">
        <v>45672</v>
      </c>
      <c r="AK151" s="3">
        <v>0</v>
      </c>
      <c r="AL151" s="3">
        <v>45663</v>
      </c>
      <c r="AM151" s="3">
        <v>45670</v>
      </c>
      <c r="AN151" s="3">
        <v>45671</v>
      </c>
      <c r="AO151" s="3">
        <v>45671</v>
      </c>
      <c r="AP151" s="3">
        <v>45667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2402.84</v>
      </c>
    </row>
    <row r="152" spans="1:56" ht="28.5" customHeight="1" x14ac:dyDescent="0.45">
      <c r="A152" s="3">
        <v>45646</v>
      </c>
      <c r="B152" s="14" t="s">
        <v>556</v>
      </c>
      <c r="C152" s="9" t="s">
        <v>73</v>
      </c>
      <c r="D152" s="13" t="s">
        <v>301</v>
      </c>
      <c r="E152" s="9">
        <v>20</v>
      </c>
      <c r="F152" s="9">
        <v>32</v>
      </c>
      <c r="G152" s="9" t="s">
        <v>60</v>
      </c>
      <c r="H152" s="9">
        <v>0</v>
      </c>
      <c r="I152" s="9">
        <v>72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9359.9000000000015</v>
      </c>
      <c r="AB152" s="8">
        <v>0</v>
      </c>
      <c r="AC152" s="8">
        <v>9359.9000000000015</v>
      </c>
      <c r="AD152" s="8">
        <v>0</v>
      </c>
      <c r="AE152" s="8">
        <v>0</v>
      </c>
      <c r="AF152" s="8">
        <v>0</v>
      </c>
      <c r="AG152" s="1" t="s">
        <v>140</v>
      </c>
      <c r="AH152" s="1" t="s">
        <v>74</v>
      </c>
      <c r="AI152" s="1">
        <v>2</v>
      </c>
      <c r="AJ152" s="3">
        <v>45668</v>
      </c>
      <c r="AK152" s="3">
        <v>0</v>
      </c>
      <c r="AL152" s="3">
        <v>45659</v>
      </c>
      <c r="AM152" s="3">
        <v>45666</v>
      </c>
      <c r="AN152" s="3">
        <v>45667</v>
      </c>
      <c r="AO152" s="3">
        <v>45667</v>
      </c>
      <c r="AP152" s="3">
        <v>45663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715.51235555555559</v>
      </c>
    </row>
    <row r="153" spans="1:56" ht="28.5" customHeight="1" x14ac:dyDescent="0.45">
      <c r="A153" s="3">
        <v>45646</v>
      </c>
      <c r="B153" s="14" t="s">
        <v>557</v>
      </c>
      <c r="C153" s="9" t="s">
        <v>73</v>
      </c>
      <c r="D153" s="13" t="s">
        <v>301</v>
      </c>
      <c r="E153" s="9">
        <v>20</v>
      </c>
      <c r="F153" s="9">
        <v>32</v>
      </c>
      <c r="G153" s="9" t="s">
        <v>60</v>
      </c>
      <c r="H153" s="9">
        <v>0</v>
      </c>
      <c r="I153" s="9">
        <v>72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45675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9359.9000000000015</v>
      </c>
      <c r="AB153" s="8">
        <v>0</v>
      </c>
      <c r="AC153" s="8">
        <v>9359.9000000000015</v>
      </c>
      <c r="AD153" s="8">
        <v>0</v>
      </c>
      <c r="AE153" s="8">
        <v>0</v>
      </c>
      <c r="AF153" s="8">
        <v>0</v>
      </c>
      <c r="AG153" s="1" t="s">
        <v>140</v>
      </c>
      <c r="AH153" s="1" t="s">
        <v>74</v>
      </c>
      <c r="AI153" s="1">
        <v>2</v>
      </c>
      <c r="AJ153" s="3">
        <v>45675</v>
      </c>
      <c r="AK153" s="3">
        <v>0</v>
      </c>
      <c r="AL153" s="3">
        <v>45666</v>
      </c>
      <c r="AM153" s="3">
        <v>45673</v>
      </c>
      <c r="AN153" s="3">
        <v>45674</v>
      </c>
      <c r="AO153" s="3">
        <v>45674</v>
      </c>
      <c r="AP153" s="3">
        <v>45670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715.51235555555559</v>
      </c>
    </row>
    <row r="154" spans="1:56" ht="28.5" customHeight="1" x14ac:dyDescent="0.45">
      <c r="A154" s="3">
        <v>45611</v>
      </c>
      <c r="B154" s="14" t="s">
        <v>350</v>
      </c>
      <c r="C154" s="9" t="s">
        <v>181</v>
      </c>
      <c r="D154" s="13" t="s">
        <v>333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 t="s">
        <v>63</v>
      </c>
      <c r="U154" s="11">
        <v>560</v>
      </c>
      <c r="V154" s="10">
        <v>0</v>
      </c>
      <c r="W154" s="10">
        <v>560</v>
      </c>
      <c r="X154" s="10">
        <v>10944</v>
      </c>
      <c r="Y154" s="10">
        <v>0</v>
      </c>
      <c r="Z154" s="9" t="s">
        <v>82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140</v>
      </c>
      <c r="AH154" s="1" t="s">
        <v>74</v>
      </c>
      <c r="AI154" s="1">
        <v>2</v>
      </c>
      <c r="AJ154" s="3" t="s">
        <v>63</v>
      </c>
      <c r="AK154" s="3">
        <v>0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8.5" customHeight="1" x14ac:dyDescent="0.45">
      <c r="A155" s="3">
        <v>45611</v>
      </c>
      <c r="B155" s="14" t="s">
        <v>349</v>
      </c>
      <c r="C155" s="9" t="s">
        <v>181</v>
      </c>
      <c r="D155" s="13" t="s">
        <v>332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 t="s">
        <v>63</v>
      </c>
      <c r="U155" s="11">
        <v>320</v>
      </c>
      <c r="V155" s="10">
        <v>160</v>
      </c>
      <c r="W155" s="10">
        <v>160</v>
      </c>
      <c r="X155" s="10">
        <v>30245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140</v>
      </c>
      <c r="AH155" s="1" t="s">
        <v>74</v>
      </c>
      <c r="AI155" s="1">
        <v>2</v>
      </c>
      <c r="AJ155" s="3" t="s">
        <v>63</v>
      </c>
      <c r="AK155" s="3">
        <v>0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8.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37</v>
      </c>
      <c r="G156" s="9">
        <v>0</v>
      </c>
      <c r="H156" s="9">
        <v>0</v>
      </c>
      <c r="I156" s="9">
        <v>80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82</v>
      </c>
      <c r="AA156" s="8">
        <v>176441.1</v>
      </c>
      <c r="AB156" s="8">
        <v>14959.5</v>
      </c>
      <c r="AC156" s="8">
        <v>161481.60000000001</v>
      </c>
      <c r="AD156" s="8">
        <v>0</v>
      </c>
      <c r="AE156" s="8">
        <v>0</v>
      </c>
      <c r="AF156" s="8" t="s">
        <v>58</v>
      </c>
      <c r="AG156" s="1" t="s">
        <v>140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8.5" customHeight="1" x14ac:dyDescent="0.45">
      <c r="A157" s="3">
        <v>45635</v>
      </c>
      <c r="B157" s="14" t="s">
        <v>431</v>
      </c>
      <c r="C157" s="9" t="s">
        <v>432</v>
      </c>
      <c r="D157" s="13" t="s">
        <v>434</v>
      </c>
      <c r="E157" s="9">
        <v>21</v>
      </c>
      <c r="F157" s="9">
        <v>34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36</v>
      </c>
      <c r="O157" s="9">
        <v>40</v>
      </c>
      <c r="P157" s="10">
        <v>0</v>
      </c>
      <c r="Q157" s="10">
        <v>0</v>
      </c>
      <c r="R157" s="10">
        <v>0</v>
      </c>
      <c r="S157" s="9" t="s">
        <v>67</v>
      </c>
      <c r="T157" s="12">
        <v>45661</v>
      </c>
      <c r="U157" s="11">
        <v>10000</v>
      </c>
      <c r="V157" s="10">
        <v>10375</v>
      </c>
      <c r="W157" s="10">
        <v>0</v>
      </c>
      <c r="X157" s="10">
        <v>10700</v>
      </c>
      <c r="Y157" s="10">
        <v>0</v>
      </c>
      <c r="Z157" s="9" t="s">
        <v>165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72</v>
      </c>
      <c r="AI157" s="1">
        <v>3</v>
      </c>
      <c r="AJ157" s="3">
        <v>45661</v>
      </c>
      <c r="AK157" s="3">
        <v>0</v>
      </c>
      <c r="AL157" s="3">
        <v>45651</v>
      </c>
      <c r="AM157" s="3">
        <v>45658</v>
      </c>
      <c r="AN157" s="3">
        <v>45659</v>
      </c>
      <c r="AO157" s="3">
        <v>45659</v>
      </c>
      <c r="AP157" s="3">
        <v>45656</v>
      </c>
      <c r="AQ157" s="3">
        <v>45660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106</v>
      </c>
      <c r="BD157" s="56">
        <v>0</v>
      </c>
    </row>
    <row r="158" spans="1:56" ht="28.5" customHeight="1" x14ac:dyDescent="0.45">
      <c r="A158" s="3">
        <v>45646</v>
      </c>
      <c r="B158" s="14" t="s">
        <v>588</v>
      </c>
      <c r="C158" s="9" t="s">
        <v>296</v>
      </c>
      <c r="D158" s="13" t="s">
        <v>558</v>
      </c>
      <c r="E158" s="9">
        <v>21</v>
      </c>
      <c r="F158" s="9">
        <v>36</v>
      </c>
      <c r="G158" s="9" t="s">
        <v>60</v>
      </c>
      <c r="H158" s="9">
        <v>0</v>
      </c>
      <c r="I158" s="9">
        <v>65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45680</v>
      </c>
      <c r="U158" s="11">
        <v>17000</v>
      </c>
      <c r="V158" s="10">
        <v>0</v>
      </c>
      <c r="W158" s="10">
        <v>17000</v>
      </c>
      <c r="X158" s="10">
        <v>0</v>
      </c>
      <c r="Y158" s="10">
        <v>17850</v>
      </c>
      <c r="Z158" s="9" t="s">
        <v>165</v>
      </c>
      <c r="AA158" s="8">
        <v>17811.75</v>
      </c>
      <c r="AB158" s="8">
        <v>1150</v>
      </c>
      <c r="AC158" s="8">
        <v>16661.75</v>
      </c>
      <c r="AD158" s="8">
        <v>0</v>
      </c>
      <c r="AE158" s="8">
        <v>0</v>
      </c>
      <c r="AF158" s="8">
        <v>0</v>
      </c>
      <c r="AG158" s="1" t="s">
        <v>141</v>
      </c>
      <c r="AH158" s="1" t="s">
        <v>74</v>
      </c>
      <c r="AI158" s="1">
        <v>2</v>
      </c>
      <c r="AJ158" s="3">
        <v>45680</v>
      </c>
      <c r="AK158" s="3">
        <v>0</v>
      </c>
      <c r="AL158" s="3">
        <v>45671</v>
      </c>
      <c r="AM158" s="3">
        <v>45678</v>
      </c>
      <c r="AN158" s="3">
        <v>45679</v>
      </c>
      <c r="AO158" s="3">
        <v>45679</v>
      </c>
      <c r="AP158" s="3">
        <v>45675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1137.1644374999996</v>
      </c>
    </row>
    <row r="159" spans="1:56" ht="28.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21</v>
      </c>
      <c r="F159" s="9">
        <v>37</v>
      </c>
      <c r="G159" s="9" t="s">
        <v>60</v>
      </c>
      <c r="H159" s="9">
        <v>0</v>
      </c>
      <c r="I159" s="9">
        <v>67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165</v>
      </c>
      <c r="AA159" s="8">
        <v>17811.75</v>
      </c>
      <c r="AB159" s="8">
        <v>1150</v>
      </c>
      <c r="AC159" s="8">
        <v>16661.75</v>
      </c>
      <c r="AD159" s="8">
        <v>0</v>
      </c>
      <c r="AE159" s="8">
        <v>0</v>
      </c>
      <c r="AF159" s="8" t="s">
        <v>58</v>
      </c>
      <c r="AG159" s="1" t="s">
        <v>141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8.5" customHeight="1" x14ac:dyDescent="0.45">
      <c r="A160" s="3">
        <v>45651</v>
      </c>
      <c r="B160" s="14" t="s">
        <v>565</v>
      </c>
      <c r="C160" s="9" t="s">
        <v>515</v>
      </c>
      <c r="D160" s="13" t="s">
        <v>589</v>
      </c>
      <c r="E160" s="9">
        <v>21</v>
      </c>
      <c r="F160" s="9">
        <v>32</v>
      </c>
      <c r="G160" s="9" t="s">
        <v>60</v>
      </c>
      <c r="H160" s="9">
        <v>0</v>
      </c>
      <c r="I160" s="9">
        <v>70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45668</v>
      </c>
      <c r="U160" s="11">
        <v>3600</v>
      </c>
      <c r="V160" s="10">
        <v>0</v>
      </c>
      <c r="W160" s="10">
        <v>3600</v>
      </c>
      <c r="X160" s="10">
        <v>0</v>
      </c>
      <c r="Y160" s="10">
        <v>3780</v>
      </c>
      <c r="Z160" s="9" t="s">
        <v>524</v>
      </c>
      <c r="AA160" s="8">
        <v>3369.5639999999999</v>
      </c>
      <c r="AB160" s="8">
        <v>0</v>
      </c>
      <c r="AC160" s="8">
        <v>3369.5639999999999</v>
      </c>
      <c r="AD160" s="8">
        <v>0</v>
      </c>
      <c r="AE160" s="8">
        <v>0</v>
      </c>
      <c r="AF160" s="8" t="s">
        <v>590</v>
      </c>
      <c r="AG160" s="1" t="s">
        <v>144</v>
      </c>
      <c r="AH160" s="1" t="s">
        <v>74</v>
      </c>
      <c r="AI160" s="1">
        <v>2</v>
      </c>
      <c r="AJ160" s="3">
        <v>45668</v>
      </c>
      <c r="AK160" s="3">
        <v>0</v>
      </c>
      <c r="AL160" s="3">
        <v>45659</v>
      </c>
      <c r="AM160" s="3">
        <v>45666</v>
      </c>
      <c r="AN160" s="3">
        <v>45667</v>
      </c>
      <c r="AO160" s="3">
        <v>45667</v>
      </c>
      <c r="AP160" s="3">
        <v>45663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270.46367040000001</v>
      </c>
    </row>
    <row r="161" spans="1:56" ht="28.5" customHeight="1" x14ac:dyDescent="0.45">
      <c r="A161" s="3">
        <v>45651</v>
      </c>
      <c r="B161" s="14" t="s">
        <v>565</v>
      </c>
      <c r="C161" s="9" t="s">
        <v>515</v>
      </c>
      <c r="D161" s="13" t="s">
        <v>523</v>
      </c>
      <c r="E161" s="9">
        <v>21</v>
      </c>
      <c r="F161" s="9">
        <v>32</v>
      </c>
      <c r="G161" s="9" t="s">
        <v>60</v>
      </c>
      <c r="H161" s="9">
        <v>0</v>
      </c>
      <c r="I161" s="9">
        <v>70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45699</v>
      </c>
      <c r="U161" s="11">
        <v>3600</v>
      </c>
      <c r="V161" s="10">
        <v>0</v>
      </c>
      <c r="W161" s="10">
        <v>3600</v>
      </c>
      <c r="X161" s="10">
        <v>0</v>
      </c>
      <c r="Y161" s="10">
        <v>3780</v>
      </c>
      <c r="Z161" s="9" t="s">
        <v>524</v>
      </c>
      <c r="AA161" s="8">
        <v>3369.5639999999999</v>
      </c>
      <c r="AB161" s="8">
        <v>0</v>
      </c>
      <c r="AC161" s="8">
        <v>3369.5639999999999</v>
      </c>
      <c r="AD161" s="8">
        <v>0</v>
      </c>
      <c r="AE161" s="8">
        <v>0</v>
      </c>
      <c r="AF161" s="8" t="s">
        <v>590</v>
      </c>
      <c r="AG161" s="1" t="s">
        <v>141</v>
      </c>
      <c r="AH161" s="1" t="s">
        <v>74</v>
      </c>
      <c r="AI161" s="1">
        <v>2</v>
      </c>
      <c r="AJ161" s="3">
        <v>45699</v>
      </c>
      <c r="AK161" s="3">
        <v>0</v>
      </c>
      <c r="AL161" s="3">
        <v>45690</v>
      </c>
      <c r="AM161" s="3">
        <v>45697</v>
      </c>
      <c r="AN161" s="3">
        <v>45698</v>
      </c>
      <c r="AO161" s="3">
        <v>45698</v>
      </c>
      <c r="AP161" s="3">
        <v>45694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270.46367040000001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83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524</v>
      </c>
      <c r="AA162" s="8">
        <v>6739.1279999999997</v>
      </c>
      <c r="AB162" s="8">
        <v>0</v>
      </c>
      <c r="AC162" s="8">
        <v>6739.1279999999997</v>
      </c>
      <c r="AD162" s="8">
        <v>0</v>
      </c>
      <c r="AE162" s="8">
        <v>0</v>
      </c>
      <c r="AF162" s="8" t="s">
        <v>58</v>
      </c>
      <c r="AG162" s="1" t="s">
        <v>141</v>
      </c>
      <c r="AH162" s="1">
        <v>0</v>
      </c>
      <c r="AI162" s="1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525</v>
      </c>
      <c r="BD162" s="56">
        <v>0</v>
      </c>
    </row>
    <row r="163" spans="1:56" ht="28.5" customHeight="1" x14ac:dyDescent="0.45">
      <c r="A163" s="3">
        <v>45645</v>
      </c>
      <c r="B163" s="14" t="s">
        <v>591</v>
      </c>
      <c r="C163" s="9" t="s">
        <v>132</v>
      </c>
      <c r="D163" s="13" t="s">
        <v>401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40</v>
      </c>
      <c r="P163" s="10">
        <v>0</v>
      </c>
      <c r="Q163" s="10">
        <v>0</v>
      </c>
      <c r="R163" s="10">
        <v>0</v>
      </c>
      <c r="S163" s="9" t="s">
        <v>67</v>
      </c>
      <c r="T163" s="12">
        <v>45666</v>
      </c>
      <c r="U163" s="11">
        <v>20000</v>
      </c>
      <c r="V163" s="10">
        <v>0</v>
      </c>
      <c r="W163" s="10">
        <v>20000</v>
      </c>
      <c r="X163" s="10">
        <v>14915</v>
      </c>
      <c r="Y163" s="10">
        <v>5339.25</v>
      </c>
      <c r="Z163" s="9" t="s">
        <v>150</v>
      </c>
      <c r="AA163" s="8">
        <v>5743.3778325000003</v>
      </c>
      <c r="AB163" s="8">
        <v>0</v>
      </c>
      <c r="AC163" s="8">
        <v>5743.3778325000003</v>
      </c>
      <c r="AD163" s="8">
        <v>0</v>
      </c>
      <c r="AE163" s="8">
        <v>5743.3778325000003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45666</v>
      </c>
      <c r="AK163" s="3">
        <v>45662</v>
      </c>
      <c r="AL163" s="3">
        <v>45656</v>
      </c>
      <c r="AM163" s="3">
        <v>45663</v>
      </c>
      <c r="AN163" s="3">
        <v>45664</v>
      </c>
      <c r="AO163" s="3">
        <v>45664</v>
      </c>
      <c r="AP163" s="3">
        <v>45661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413.02544452784997</v>
      </c>
    </row>
    <row r="164" spans="1:56" ht="28.5" customHeight="1" x14ac:dyDescent="0.45">
      <c r="A164" s="3">
        <v>45645</v>
      </c>
      <c r="B164" s="14" t="s">
        <v>591</v>
      </c>
      <c r="C164" s="9" t="s">
        <v>132</v>
      </c>
      <c r="D164" s="13" t="s">
        <v>561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40</v>
      </c>
      <c r="P164" s="10">
        <v>0</v>
      </c>
      <c r="Q164" s="10">
        <v>0</v>
      </c>
      <c r="R164" s="10">
        <v>0</v>
      </c>
      <c r="S164" s="9" t="s">
        <v>67</v>
      </c>
      <c r="T164" s="12">
        <v>45666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150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10756.900000000001</v>
      </c>
      <c r="AF164" s="8">
        <v>0</v>
      </c>
      <c r="AG164" s="1" t="s">
        <v>142</v>
      </c>
      <c r="AH164" s="1" t="s">
        <v>68</v>
      </c>
      <c r="AI164" s="1">
        <v>4</v>
      </c>
      <c r="AJ164" s="3">
        <v>45666</v>
      </c>
      <c r="AK164" s="3">
        <v>45662</v>
      </c>
      <c r="AL164" s="3">
        <v>45656</v>
      </c>
      <c r="AM164" s="3">
        <v>45663</v>
      </c>
      <c r="AN164" s="3">
        <v>45664</v>
      </c>
      <c r="AO164" s="3">
        <v>45664</v>
      </c>
      <c r="AP164" s="3">
        <v>45661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773.56453533333331</v>
      </c>
    </row>
    <row r="165" spans="1:56" ht="28.5" customHeight="1" x14ac:dyDescent="0.45">
      <c r="A165" s="3">
        <v>45645</v>
      </c>
      <c r="B165" s="14" t="s">
        <v>591</v>
      </c>
      <c r="C165" s="9" t="s">
        <v>132</v>
      </c>
      <c r="D165" s="13" t="s">
        <v>562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45666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150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141</v>
      </c>
      <c r="AH165" s="1" t="s">
        <v>68</v>
      </c>
      <c r="AI165" s="1">
        <v>4</v>
      </c>
      <c r="AJ165" s="3">
        <v>45666</v>
      </c>
      <c r="AK165" s="3">
        <v>45662</v>
      </c>
      <c r="AL165" s="3">
        <v>45656</v>
      </c>
      <c r="AM165" s="3">
        <v>45663</v>
      </c>
      <c r="AN165" s="3">
        <v>45664</v>
      </c>
      <c r="AO165" s="3">
        <v>45664</v>
      </c>
      <c r="AP165" s="3">
        <v>45661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773.56453533333331</v>
      </c>
    </row>
    <row r="166" spans="1:56" ht="28.5" customHeight="1" x14ac:dyDescent="0.45">
      <c r="A166" s="3">
        <v>45645</v>
      </c>
      <c r="B166" s="14" t="s">
        <v>591</v>
      </c>
      <c r="C166" s="9" t="s">
        <v>132</v>
      </c>
      <c r="D166" s="13" t="s">
        <v>563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40</v>
      </c>
      <c r="P166" s="10">
        <v>0</v>
      </c>
      <c r="Q166" s="10">
        <v>0</v>
      </c>
      <c r="R166" s="10">
        <v>0</v>
      </c>
      <c r="S166" s="9" t="s">
        <v>67</v>
      </c>
      <c r="T166" s="12">
        <v>45666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150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5378.4500000000007</v>
      </c>
      <c r="AF166" s="8">
        <v>0</v>
      </c>
      <c r="AG166" s="1" t="s">
        <v>141</v>
      </c>
      <c r="AH166" s="1" t="s">
        <v>68</v>
      </c>
      <c r="AI166" s="1">
        <v>4</v>
      </c>
      <c r="AJ166" s="3">
        <v>45666</v>
      </c>
      <c r="AK166" s="3">
        <v>45662</v>
      </c>
      <c r="AL166" s="3">
        <v>45656</v>
      </c>
      <c r="AM166" s="3">
        <v>45663</v>
      </c>
      <c r="AN166" s="3">
        <v>45664</v>
      </c>
      <c r="AO166" s="3">
        <v>45664</v>
      </c>
      <c r="AP166" s="3">
        <v>45661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386.78226766666666</v>
      </c>
    </row>
    <row r="167" spans="1:56" ht="28.5" customHeight="1" x14ac:dyDescent="0.45">
      <c r="A167" s="3">
        <v>45628</v>
      </c>
      <c r="B167" s="14" t="s">
        <v>403</v>
      </c>
      <c r="C167" s="9" t="s">
        <v>128</v>
      </c>
      <c r="D167" s="13" t="s">
        <v>191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129</v>
      </c>
      <c r="T167" s="12">
        <v>45663</v>
      </c>
      <c r="U167" s="11">
        <v>16000</v>
      </c>
      <c r="V167" s="10">
        <v>0</v>
      </c>
      <c r="W167" s="10">
        <v>16000</v>
      </c>
      <c r="X167" s="10">
        <v>19109</v>
      </c>
      <c r="Y167" s="10">
        <v>0</v>
      </c>
      <c r="Z167" s="9" t="s">
        <v>150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141</v>
      </c>
      <c r="AH167" s="1" t="s">
        <v>68</v>
      </c>
      <c r="AI167" s="1">
        <v>4</v>
      </c>
      <c r="AJ167" s="3">
        <v>45663</v>
      </c>
      <c r="AK167" s="3">
        <v>45659</v>
      </c>
      <c r="AL167" s="3">
        <v>45653</v>
      </c>
      <c r="AM167" s="3">
        <v>45660</v>
      </c>
      <c r="AN167" s="3">
        <v>45661</v>
      </c>
      <c r="AO167" s="3">
        <v>45661</v>
      </c>
      <c r="AP167" s="3">
        <v>45658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45650</v>
      </c>
      <c r="B168" s="14" t="s">
        <v>163</v>
      </c>
      <c r="C168" s="9" t="s">
        <v>232</v>
      </c>
      <c r="D168" s="13" t="s">
        <v>592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217.10408191999997</v>
      </c>
      <c r="Q168" s="10">
        <v>0</v>
      </c>
      <c r="R168" s="10">
        <v>217.10408191999997</v>
      </c>
      <c r="S168" s="9" t="s">
        <v>71</v>
      </c>
      <c r="T168" s="12">
        <v>45667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150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141</v>
      </c>
      <c r="AH168" s="1" t="s">
        <v>68</v>
      </c>
      <c r="AI168" s="1">
        <v>4</v>
      </c>
      <c r="AJ168" s="3">
        <v>45667</v>
      </c>
      <c r="AK168" s="3">
        <v>45663</v>
      </c>
      <c r="AL168" s="3">
        <v>45657</v>
      </c>
      <c r="AM168" s="3">
        <v>45664</v>
      </c>
      <c r="AN168" s="3">
        <v>45665</v>
      </c>
      <c r="AO168" s="3">
        <v>45665</v>
      </c>
      <c r="AP168" s="3">
        <v>45662</v>
      </c>
      <c r="AQ168" s="3">
        <v>45666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773.56453533333331</v>
      </c>
    </row>
    <row r="169" spans="1:56" ht="28.5" customHeight="1" x14ac:dyDescent="0.45">
      <c r="A169" s="3">
        <v>45643</v>
      </c>
      <c r="B169" s="14" t="s">
        <v>510</v>
      </c>
      <c r="C169" s="9" t="s">
        <v>114</v>
      </c>
      <c r="D169" s="13" t="s">
        <v>228</v>
      </c>
      <c r="E169" s="9">
        <v>21</v>
      </c>
      <c r="F169" s="9">
        <v>40</v>
      </c>
      <c r="G169" s="9" t="s">
        <v>60</v>
      </c>
      <c r="H169" s="9" t="s">
        <v>66</v>
      </c>
      <c r="I169" s="9">
        <v>108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42</v>
      </c>
      <c r="O169" s="9">
        <v>40</v>
      </c>
      <c r="P169" s="10">
        <v>113.97964300799998</v>
      </c>
      <c r="Q169" s="10">
        <v>0</v>
      </c>
      <c r="R169" s="10">
        <v>113.97964300799998</v>
      </c>
      <c r="S169" s="9" t="s">
        <v>67</v>
      </c>
      <c r="T169" s="12">
        <v>45663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150</v>
      </c>
      <c r="AA169" s="8">
        <v>5797.55</v>
      </c>
      <c r="AB169" s="8">
        <v>0</v>
      </c>
      <c r="AC169" s="8">
        <v>5797.55</v>
      </c>
      <c r="AD169" s="8">
        <v>0</v>
      </c>
      <c r="AE169" s="8">
        <v>5797.55</v>
      </c>
      <c r="AF169" s="8">
        <v>0</v>
      </c>
      <c r="AG169" s="1" t="s">
        <v>141</v>
      </c>
      <c r="AH169" s="1" t="s">
        <v>68</v>
      </c>
      <c r="AI169" s="1">
        <v>4</v>
      </c>
      <c r="AJ169" s="3">
        <v>45663</v>
      </c>
      <c r="AK169" s="3">
        <v>45659</v>
      </c>
      <c r="AL169" s="3">
        <v>45653</v>
      </c>
      <c r="AM169" s="3">
        <v>45660</v>
      </c>
      <c r="AN169" s="3">
        <v>45661</v>
      </c>
      <c r="AO169" s="3">
        <v>45661</v>
      </c>
      <c r="AP169" s="3">
        <v>45658</v>
      </c>
      <c r="AQ169" s="3">
        <v>45662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416.92114566666663</v>
      </c>
    </row>
    <row r="170" spans="1:56" ht="28.5" customHeight="1" x14ac:dyDescent="0.45">
      <c r="A170" s="3">
        <v>45628</v>
      </c>
      <c r="B170" s="14" t="s">
        <v>404</v>
      </c>
      <c r="C170" s="9" t="s">
        <v>128</v>
      </c>
      <c r="D170" s="13" t="s">
        <v>191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129</v>
      </c>
      <c r="T170" s="12">
        <v>45677</v>
      </c>
      <c r="U170" s="11">
        <v>16000</v>
      </c>
      <c r="V170" s="10">
        <v>0</v>
      </c>
      <c r="W170" s="10">
        <v>16000</v>
      </c>
      <c r="X170" s="10">
        <v>0</v>
      </c>
      <c r="Y170" s="10">
        <v>16800</v>
      </c>
      <c r="Z170" s="9" t="s">
        <v>150</v>
      </c>
      <c r="AA170" s="8">
        <v>17211.04</v>
      </c>
      <c r="AB170" s="8">
        <v>0</v>
      </c>
      <c r="AC170" s="8">
        <v>17211.04</v>
      </c>
      <c r="AD170" s="8">
        <v>0</v>
      </c>
      <c r="AE170" s="8">
        <v>17211.04</v>
      </c>
      <c r="AF170" s="8">
        <v>0</v>
      </c>
      <c r="AG170" s="1" t="s">
        <v>141</v>
      </c>
      <c r="AH170" s="1" t="s">
        <v>68</v>
      </c>
      <c r="AI170" s="1">
        <v>4</v>
      </c>
      <c r="AJ170" s="3">
        <v>45677</v>
      </c>
      <c r="AK170" s="3">
        <v>45673</v>
      </c>
      <c r="AL170" s="3">
        <v>45667</v>
      </c>
      <c r="AM170" s="3">
        <v>45674</v>
      </c>
      <c r="AN170" s="3">
        <v>45675</v>
      </c>
      <c r="AO170" s="3">
        <v>45675</v>
      </c>
      <c r="AP170" s="3">
        <v>45672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1237.7032565333332</v>
      </c>
    </row>
    <row r="171" spans="1:56" ht="28.5" customHeight="1" x14ac:dyDescent="0.45">
      <c r="A171" s="3">
        <v>45631</v>
      </c>
      <c r="B171" s="14" t="s">
        <v>427</v>
      </c>
      <c r="C171" s="9" t="s">
        <v>128</v>
      </c>
      <c r="D171" s="13" t="s">
        <v>191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129</v>
      </c>
      <c r="T171" s="12">
        <v>45691</v>
      </c>
      <c r="U171" s="11">
        <v>16000</v>
      </c>
      <c r="V171" s="10">
        <v>0</v>
      </c>
      <c r="W171" s="10">
        <v>16000</v>
      </c>
      <c r="X171" s="10">
        <v>0</v>
      </c>
      <c r="Y171" s="10">
        <v>16800</v>
      </c>
      <c r="Z171" s="9" t="s">
        <v>150</v>
      </c>
      <c r="AA171" s="8">
        <v>17211.04</v>
      </c>
      <c r="AB171" s="8">
        <v>0</v>
      </c>
      <c r="AC171" s="8">
        <v>17211.04</v>
      </c>
      <c r="AD171" s="8">
        <v>0</v>
      </c>
      <c r="AE171" s="8">
        <v>17211.04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45691</v>
      </c>
      <c r="AK171" s="3">
        <v>45687</v>
      </c>
      <c r="AL171" s="3">
        <v>45681</v>
      </c>
      <c r="AM171" s="3">
        <v>45688</v>
      </c>
      <c r="AN171" s="3">
        <v>45689</v>
      </c>
      <c r="AO171" s="3">
        <v>45689</v>
      </c>
      <c r="AP171" s="3">
        <v>45686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1237.7032565333332</v>
      </c>
    </row>
    <row r="172" spans="1:56" ht="28.5" customHeight="1" x14ac:dyDescent="0.45">
      <c r="A172" s="3">
        <v>45631</v>
      </c>
      <c r="B172" s="14" t="s">
        <v>428</v>
      </c>
      <c r="C172" s="9" t="s">
        <v>128</v>
      </c>
      <c r="D172" s="13" t="s">
        <v>191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129</v>
      </c>
      <c r="T172" s="12">
        <v>45705</v>
      </c>
      <c r="U172" s="11">
        <v>16000</v>
      </c>
      <c r="V172" s="10">
        <v>0</v>
      </c>
      <c r="W172" s="10">
        <v>16000</v>
      </c>
      <c r="X172" s="10">
        <v>0</v>
      </c>
      <c r="Y172" s="10">
        <v>16800</v>
      </c>
      <c r="Z172" s="9" t="s">
        <v>150</v>
      </c>
      <c r="AA172" s="8">
        <v>17211.04</v>
      </c>
      <c r="AB172" s="8">
        <v>0</v>
      </c>
      <c r="AC172" s="8">
        <v>17211.04</v>
      </c>
      <c r="AD172" s="8">
        <v>0</v>
      </c>
      <c r="AE172" s="8">
        <v>17211.04</v>
      </c>
      <c r="AF172" s="8">
        <v>0</v>
      </c>
      <c r="AG172" s="1" t="s">
        <v>141</v>
      </c>
      <c r="AH172" s="1" t="s">
        <v>68</v>
      </c>
      <c r="AI172" s="1">
        <v>4</v>
      </c>
      <c r="AJ172" s="3">
        <v>45705</v>
      </c>
      <c r="AK172" s="3">
        <v>45701</v>
      </c>
      <c r="AL172" s="3">
        <v>45695</v>
      </c>
      <c r="AM172" s="3">
        <v>45702</v>
      </c>
      <c r="AN172" s="3">
        <v>45703</v>
      </c>
      <c r="AO172" s="3">
        <v>45703</v>
      </c>
      <c r="AP172" s="3">
        <v>45700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1237.7032565333332</v>
      </c>
    </row>
    <row r="173" spans="1:56" ht="28.5" customHeight="1" x14ac:dyDescent="0.45">
      <c r="A173" s="3">
        <v>45643</v>
      </c>
      <c r="B173" s="14" t="s">
        <v>510</v>
      </c>
      <c r="C173" s="9" t="s">
        <v>114</v>
      </c>
      <c r="D173" s="13" t="s">
        <v>228</v>
      </c>
      <c r="E173" s="9">
        <v>21</v>
      </c>
      <c r="F173" s="9">
        <v>40</v>
      </c>
      <c r="G173" s="9" t="s">
        <v>60</v>
      </c>
      <c r="H173" s="9" t="s">
        <v>66</v>
      </c>
      <c r="I173" s="9">
        <v>108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42</v>
      </c>
      <c r="O173" s="9">
        <v>40</v>
      </c>
      <c r="P173" s="10">
        <v>113.97964300799998</v>
      </c>
      <c r="Q173" s="10">
        <v>0</v>
      </c>
      <c r="R173" s="10">
        <v>113.97964300799998</v>
      </c>
      <c r="S173" s="9" t="s">
        <v>67</v>
      </c>
      <c r="T173" s="12" t="s">
        <v>63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150</v>
      </c>
      <c r="AA173" s="8">
        <v>5797.55</v>
      </c>
      <c r="AB173" s="8">
        <v>0</v>
      </c>
      <c r="AC173" s="8">
        <v>5797.55</v>
      </c>
      <c r="AD173" s="8">
        <v>0</v>
      </c>
      <c r="AE173" s="8">
        <v>5797.55</v>
      </c>
      <c r="AF173" s="8">
        <v>0</v>
      </c>
      <c r="AG173" s="1" t="s">
        <v>141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416.92114566666663</v>
      </c>
    </row>
    <row r="174" spans="1:56" ht="28.5" customHeight="1" x14ac:dyDescent="0.45">
      <c r="A174" s="3">
        <v>0</v>
      </c>
      <c r="B174" s="14" t="s">
        <v>163</v>
      </c>
      <c r="C174" s="9" t="s">
        <v>251</v>
      </c>
      <c r="D174" s="13" t="s">
        <v>359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217.10408191999997</v>
      </c>
      <c r="Q174" s="10">
        <v>0</v>
      </c>
      <c r="R174" s="10">
        <v>217.10408191999997</v>
      </c>
      <c r="S174" s="9" t="s">
        <v>67</v>
      </c>
      <c r="T174" s="12">
        <v>45670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150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10756.900000000001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45670</v>
      </c>
      <c r="AK174" s="3">
        <v>45666</v>
      </c>
      <c r="AL174" s="3">
        <v>45660</v>
      </c>
      <c r="AM174" s="3">
        <v>45667</v>
      </c>
      <c r="AN174" s="3">
        <v>45668</v>
      </c>
      <c r="AO174" s="3">
        <v>45668</v>
      </c>
      <c r="AP174" s="3">
        <v>45665</v>
      </c>
      <c r="AQ174" s="3">
        <v>45669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773.56453533333331</v>
      </c>
    </row>
    <row r="175" spans="1:56" ht="28.5" customHeight="1" x14ac:dyDescent="0.45">
      <c r="A175" s="3">
        <v>0</v>
      </c>
      <c r="B175" s="14" t="s">
        <v>163</v>
      </c>
      <c r="C175" s="9" t="s">
        <v>251</v>
      </c>
      <c r="D175" s="13" t="s">
        <v>593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217.10408191999997</v>
      </c>
      <c r="Q175" s="10">
        <v>0</v>
      </c>
      <c r="R175" s="10">
        <v>217.10408191999997</v>
      </c>
      <c r="S175" s="9" t="s">
        <v>67</v>
      </c>
      <c r="T175" s="12">
        <v>45670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143</v>
      </c>
      <c r="AH175" s="1" t="s">
        <v>68</v>
      </c>
      <c r="AI175" s="1">
        <v>4</v>
      </c>
      <c r="AJ175" s="3">
        <v>45670</v>
      </c>
      <c r="AK175" s="3">
        <v>45666</v>
      </c>
      <c r="AL175" s="3">
        <v>45660</v>
      </c>
      <c r="AM175" s="3">
        <v>45667</v>
      </c>
      <c r="AN175" s="3">
        <v>45668</v>
      </c>
      <c r="AO175" s="3">
        <v>45668</v>
      </c>
      <c r="AP175" s="3">
        <v>45665</v>
      </c>
      <c r="AQ175" s="3">
        <v>45669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0</v>
      </c>
      <c r="B176" s="14" t="s">
        <v>163</v>
      </c>
      <c r="C176" s="9" t="s">
        <v>251</v>
      </c>
      <c r="D176" s="13" t="s">
        <v>594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67</v>
      </c>
      <c r="T176" s="12">
        <v>45670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150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5378.4500000000007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45670</v>
      </c>
      <c r="AK176" s="3">
        <v>45666</v>
      </c>
      <c r="AL176" s="3">
        <v>45660</v>
      </c>
      <c r="AM176" s="3">
        <v>45667</v>
      </c>
      <c r="AN176" s="3">
        <v>45668</v>
      </c>
      <c r="AO176" s="3">
        <v>45668</v>
      </c>
      <c r="AP176" s="3">
        <v>45665</v>
      </c>
      <c r="AQ176" s="3">
        <v>45669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386.78226766666666</v>
      </c>
    </row>
    <row r="177" spans="1:56" ht="28.5" customHeight="1" x14ac:dyDescent="0.45">
      <c r="A177" s="3">
        <v>0</v>
      </c>
      <c r="B177" s="14" t="s">
        <v>163</v>
      </c>
      <c r="C177" s="9" t="s">
        <v>251</v>
      </c>
      <c r="D177" s="13" t="s">
        <v>595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67</v>
      </c>
      <c r="T177" s="12">
        <v>45670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45670</v>
      </c>
      <c r="AK177" s="3">
        <v>45666</v>
      </c>
      <c r="AL177" s="3">
        <v>45660</v>
      </c>
      <c r="AM177" s="3">
        <v>45667</v>
      </c>
      <c r="AN177" s="3">
        <v>45668</v>
      </c>
      <c r="AO177" s="3">
        <v>45668</v>
      </c>
      <c r="AP177" s="3">
        <v>45665</v>
      </c>
      <c r="AQ177" s="3">
        <v>45669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 t="s">
        <v>172</v>
      </c>
      <c r="B178" s="14" t="s">
        <v>172</v>
      </c>
      <c r="C178" s="9" t="s">
        <v>132</v>
      </c>
      <c r="D178" s="13" t="s">
        <v>59</v>
      </c>
      <c r="E178" s="9">
        <v>21</v>
      </c>
      <c r="F178" s="9">
        <v>37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40000</v>
      </c>
      <c r="V178" s="10">
        <v>0</v>
      </c>
      <c r="W178" s="10">
        <v>40000</v>
      </c>
      <c r="X178" s="10">
        <v>0</v>
      </c>
      <c r="Y178" s="10">
        <v>0</v>
      </c>
      <c r="Z178" s="9" t="s">
        <v>150</v>
      </c>
      <c r="AA178" s="8">
        <v>43027.600000000006</v>
      </c>
      <c r="AB178" s="8">
        <v>43027.600000000006</v>
      </c>
      <c r="AC178" s="8">
        <v>0</v>
      </c>
      <c r="AD178" s="8">
        <v>43027.600000000006</v>
      </c>
      <c r="AE178" s="8">
        <v>0</v>
      </c>
      <c r="AF178" s="8">
        <v>0</v>
      </c>
      <c r="AG178" s="1" t="s">
        <v>141</v>
      </c>
      <c r="AH178" s="1" t="s">
        <v>195</v>
      </c>
      <c r="AI178" s="1">
        <v>2</v>
      </c>
      <c r="AJ178" s="3" t="s">
        <v>63</v>
      </c>
      <c r="AK178" s="3" t="e">
        <v>#VALUE!</v>
      </c>
      <c r="AL178" s="3">
        <v>0</v>
      </c>
      <c r="AM178" s="3">
        <v>0</v>
      </c>
      <c r="AN178" s="3">
        <v>0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190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 t="s">
        <v>596</v>
      </c>
      <c r="B179" s="14" t="s">
        <v>163</v>
      </c>
      <c r="C179" s="9" t="s">
        <v>114</v>
      </c>
      <c r="D179" s="13" t="s">
        <v>597</v>
      </c>
      <c r="E179" s="9">
        <v>21</v>
      </c>
      <c r="F179" s="9">
        <v>38</v>
      </c>
      <c r="G179" s="9" t="s">
        <v>60</v>
      </c>
      <c r="H179" s="9" t="s">
        <v>66</v>
      </c>
      <c r="I179" s="9">
        <v>102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67</v>
      </c>
      <c r="T179" s="12">
        <v>45684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140</v>
      </c>
      <c r="AH179" s="1" t="s">
        <v>68</v>
      </c>
      <c r="AI179" s="1">
        <v>4</v>
      </c>
      <c r="AJ179" s="3">
        <v>45684</v>
      </c>
      <c r="AK179" s="3">
        <v>45680</v>
      </c>
      <c r="AL179" s="3">
        <v>45674</v>
      </c>
      <c r="AM179" s="3">
        <v>45681</v>
      </c>
      <c r="AN179" s="3">
        <v>45682</v>
      </c>
      <c r="AO179" s="3">
        <v>45682</v>
      </c>
      <c r="AP179" s="3">
        <v>45679</v>
      </c>
      <c r="AQ179" s="3">
        <v>45683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396.82856033333326</v>
      </c>
    </row>
    <row r="180" spans="1:56" ht="28.5" customHeight="1" x14ac:dyDescent="0.45">
      <c r="A180" s="3">
        <v>45548</v>
      </c>
      <c r="B180" s="14" t="s">
        <v>268</v>
      </c>
      <c r="C180" s="9" t="s">
        <v>114</v>
      </c>
      <c r="D180" s="13" t="s">
        <v>256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150</v>
      </c>
      <c r="AA180" s="8">
        <v>11036.3</v>
      </c>
      <c r="AB180" s="8">
        <v>0</v>
      </c>
      <c r="AC180" s="8">
        <v>11036.3</v>
      </c>
      <c r="AD180" s="8">
        <v>0</v>
      </c>
      <c r="AE180" s="8">
        <v>11036.3</v>
      </c>
      <c r="AF180" s="8">
        <v>0</v>
      </c>
      <c r="AG180" s="1" t="s">
        <v>140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793.65712066666651</v>
      </c>
    </row>
    <row r="181" spans="1:56" ht="28.5" customHeight="1" x14ac:dyDescent="0.45">
      <c r="A181" s="3">
        <v>45066</v>
      </c>
      <c r="B181" s="14" t="s">
        <v>159</v>
      </c>
      <c r="C181" s="9" t="s">
        <v>80</v>
      </c>
      <c r="D181" s="13" t="s">
        <v>158</v>
      </c>
      <c r="E181" s="9">
        <v>21</v>
      </c>
      <c r="F181" s="9">
        <v>38</v>
      </c>
      <c r="G181" s="9" t="s">
        <v>60</v>
      </c>
      <c r="H181" s="9" t="s">
        <v>76</v>
      </c>
      <c r="I181" s="9">
        <v>102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150</v>
      </c>
      <c r="AA181" s="8">
        <v>5518.15</v>
      </c>
      <c r="AB181" s="8">
        <v>5518.15</v>
      </c>
      <c r="AC181" s="8">
        <v>0</v>
      </c>
      <c r="AD181" s="8">
        <v>5518.15</v>
      </c>
      <c r="AE181" s="8">
        <v>0</v>
      </c>
      <c r="AF181" s="8">
        <v>0</v>
      </c>
      <c r="AG181" s="1" t="s">
        <v>140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0</v>
      </c>
    </row>
    <row r="182" spans="1:56" ht="28.5" customHeight="1" x14ac:dyDescent="0.45">
      <c r="A182" s="3">
        <v>45243</v>
      </c>
      <c r="B182" s="14" t="s">
        <v>174</v>
      </c>
      <c r="C182" s="9" t="s">
        <v>114</v>
      </c>
      <c r="D182" s="13" t="s">
        <v>173</v>
      </c>
      <c r="E182" s="9">
        <v>21</v>
      </c>
      <c r="F182" s="9">
        <v>40</v>
      </c>
      <c r="G182" s="9" t="s">
        <v>60</v>
      </c>
      <c r="H182" s="9" t="s">
        <v>76</v>
      </c>
      <c r="I182" s="9">
        <v>108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42</v>
      </c>
      <c r="O182" s="9">
        <v>40</v>
      </c>
      <c r="P182" s="10">
        <v>2.7811032893951997</v>
      </c>
      <c r="Q182" s="10">
        <v>0</v>
      </c>
      <c r="R182" s="10">
        <v>2.7811032893951997</v>
      </c>
      <c r="S182" s="9" t="s">
        <v>67</v>
      </c>
      <c r="T182" s="12" t="s">
        <v>168</v>
      </c>
      <c r="U182" s="11">
        <v>5000</v>
      </c>
      <c r="V182" s="10">
        <v>4878</v>
      </c>
      <c r="W182" s="10">
        <v>122</v>
      </c>
      <c r="X182" s="10">
        <v>10497</v>
      </c>
      <c r="Y182" s="10">
        <v>0</v>
      </c>
      <c r="Z182" s="9" t="s">
        <v>150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142</v>
      </c>
      <c r="AH182" s="1" t="s">
        <v>68</v>
      </c>
      <c r="AI182" s="1">
        <v>4</v>
      </c>
      <c r="AJ182" s="3" t="s">
        <v>168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0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21</v>
      </c>
      <c r="F183" s="9">
        <v>37</v>
      </c>
      <c r="G183" s="9">
        <v>0</v>
      </c>
      <c r="H183" s="9">
        <v>0</v>
      </c>
      <c r="I183" s="9">
        <v>74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 t="s">
        <v>83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150</v>
      </c>
      <c r="AA183" s="8">
        <v>203991.64783250005</v>
      </c>
      <c r="AB183" s="8">
        <v>48545.750000000007</v>
      </c>
      <c r="AC183" s="8">
        <v>155445.89783250005</v>
      </c>
      <c r="AD183" s="8">
        <v>48545.750000000007</v>
      </c>
      <c r="AE183" s="8">
        <v>155445.89783250005</v>
      </c>
      <c r="AF183" s="8" t="s">
        <v>58</v>
      </c>
      <c r="AG183" s="1" t="s">
        <v>142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152</v>
      </c>
      <c r="BD183" s="56">
        <v>0</v>
      </c>
    </row>
    <row r="184" spans="1:56" ht="28.5" customHeight="1" x14ac:dyDescent="0.45">
      <c r="A184" s="3">
        <v>45637</v>
      </c>
      <c r="B184" s="14" t="s">
        <v>478</v>
      </c>
      <c r="C184" s="9" t="s">
        <v>447</v>
      </c>
      <c r="D184" s="13" t="s">
        <v>457</v>
      </c>
      <c r="E184" s="9">
        <v>23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45663</v>
      </c>
      <c r="U184" s="11">
        <v>5000</v>
      </c>
      <c r="V184" s="10">
        <v>0</v>
      </c>
      <c r="W184" s="10">
        <v>5000</v>
      </c>
      <c r="X184" s="10">
        <v>5100</v>
      </c>
      <c r="Y184" s="10">
        <v>0</v>
      </c>
      <c r="Z184" s="9" t="s">
        <v>84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61</v>
      </c>
      <c r="AH184" s="1" t="s">
        <v>68</v>
      </c>
      <c r="AI184" s="1">
        <v>4</v>
      </c>
      <c r="AJ184" s="3">
        <v>45663</v>
      </c>
      <c r="AK184" s="3">
        <v>45659</v>
      </c>
      <c r="AL184" s="3">
        <v>45653</v>
      </c>
      <c r="AM184" s="3">
        <v>45660</v>
      </c>
      <c r="AN184" s="3">
        <v>45661</v>
      </c>
      <c r="AO184" s="3">
        <v>45661</v>
      </c>
      <c r="AP184" s="3">
        <v>45658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8.5" customHeight="1" x14ac:dyDescent="0.45">
      <c r="A185" s="3">
        <v>45637</v>
      </c>
      <c r="B185" s="14" t="s">
        <v>478</v>
      </c>
      <c r="C185" s="9" t="s">
        <v>447</v>
      </c>
      <c r="D185" s="13" t="s">
        <v>458</v>
      </c>
      <c r="E185" s="9">
        <v>23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45663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84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68</v>
      </c>
      <c r="AI185" s="1">
        <v>4</v>
      </c>
      <c r="AJ185" s="3">
        <v>45663</v>
      </c>
      <c r="AK185" s="3">
        <v>45659</v>
      </c>
      <c r="AL185" s="3">
        <v>45653</v>
      </c>
      <c r="AM185" s="3">
        <v>45660</v>
      </c>
      <c r="AN185" s="3">
        <v>45661</v>
      </c>
      <c r="AO185" s="3">
        <v>45661</v>
      </c>
      <c r="AP185" s="3">
        <v>45658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230</v>
      </c>
      <c r="D186" s="13" t="s">
        <v>61</v>
      </c>
      <c r="E186" s="9">
        <v>23</v>
      </c>
      <c r="F186" s="9">
        <v>34</v>
      </c>
      <c r="G186" s="9" t="s">
        <v>60</v>
      </c>
      <c r="H186" s="9">
        <v>0</v>
      </c>
      <c r="I186" s="9">
        <v>38</v>
      </c>
      <c r="J186" s="9" t="s">
        <v>57</v>
      </c>
      <c r="K186" s="9">
        <v>5</v>
      </c>
      <c r="L186" s="9" t="s">
        <v>93</v>
      </c>
      <c r="M186" s="10">
        <v>24</v>
      </c>
      <c r="N186" s="9">
        <v>37</v>
      </c>
      <c r="O186" s="9">
        <v>50</v>
      </c>
      <c r="P186" s="10">
        <v>273.84719423999996</v>
      </c>
      <c r="Q186" s="10">
        <v>0</v>
      </c>
      <c r="R186" s="10">
        <v>273.84719423999996</v>
      </c>
      <c r="S186" s="9" t="s">
        <v>156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9918.7000000000007</v>
      </c>
      <c r="AB186" s="8">
        <v>0</v>
      </c>
      <c r="AC186" s="8">
        <v>9918.7000000000007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741.42282499999999</v>
      </c>
    </row>
    <row r="187" spans="1:56" ht="28.5" customHeight="1" x14ac:dyDescent="0.45">
      <c r="A187" s="3" t="s">
        <v>172</v>
      </c>
      <c r="B187" s="14" t="s">
        <v>172</v>
      </c>
      <c r="C187" s="9" t="s">
        <v>230</v>
      </c>
      <c r="D187" s="13" t="s">
        <v>61</v>
      </c>
      <c r="E187" s="9">
        <v>23</v>
      </c>
      <c r="F187" s="9">
        <v>38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156</v>
      </c>
      <c r="T187" s="12" t="s">
        <v>63</v>
      </c>
      <c r="U187" s="11">
        <v>20000</v>
      </c>
      <c r="V187" s="10">
        <v>0</v>
      </c>
      <c r="W187" s="10">
        <v>20000</v>
      </c>
      <c r="X187" s="10">
        <v>0</v>
      </c>
      <c r="Y187" s="10">
        <v>21000</v>
      </c>
      <c r="Z187" s="9" t="s">
        <v>84</v>
      </c>
      <c r="AA187" s="8">
        <v>22072.6</v>
      </c>
      <c r="AB187" s="8">
        <v>0</v>
      </c>
      <c r="AC187" s="8">
        <v>22072.6</v>
      </c>
      <c r="AD187" s="8">
        <v>0</v>
      </c>
      <c r="AE187" s="8">
        <v>22072.6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1649.9268499999996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34</v>
      </c>
      <c r="G188" s="9" t="s">
        <v>60</v>
      </c>
      <c r="H188" s="9">
        <v>0</v>
      </c>
      <c r="I188" s="9">
        <v>68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84</v>
      </c>
      <c r="AA188" s="8">
        <v>31991.3</v>
      </c>
      <c r="AB188" s="8">
        <v>0</v>
      </c>
      <c r="AC188" s="8">
        <v>31991.3</v>
      </c>
      <c r="AD188" s="8">
        <v>0</v>
      </c>
      <c r="AE188" s="8">
        <v>22072.6</v>
      </c>
      <c r="AF188" s="8" t="s">
        <v>58</v>
      </c>
      <c r="AG188" s="1" t="s">
        <v>140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8.5" customHeight="1" x14ac:dyDescent="0.45">
      <c r="A189" s="3">
        <v>45601</v>
      </c>
      <c r="B189" s="14" t="s">
        <v>322</v>
      </c>
      <c r="C189" s="9" t="s">
        <v>94</v>
      </c>
      <c r="D189" s="13" t="s">
        <v>111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1758.5430635519999</v>
      </c>
      <c r="Q189" s="10">
        <v>0</v>
      </c>
      <c r="R189" s="10">
        <v>1758.5430635519999</v>
      </c>
      <c r="S189" s="9" t="s">
        <v>100</v>
      </c>
      <c r="T189" s="12">
        <v>45666</v>
      </c>
      <c r="U189" s="11">
        <v>54000</v>
      </c>
      <c r="V189" s="10">
        <v>0</v>
      </c>
      <c r="W189" s="10">
        <v>54000</v>
      </c>
      <c r="X189" s="10">
        <v>7470</v>
      </c>
      <c r="Y189" s="10">
        <v>48856.5</v>
      </c>
      <c r="Z189" s="9" t="s">
        <v>101</v>
      </c>
      <c r="AA189" s="8">
        <v>52554.448485000008</v>
      </c>
      <c r="AB189" s="8">
        <v>52554.448485000008</v>
      </c>
      <c r="AC189" s="8">
        <v>0</v>
      </c>
      <c r="AD189" s="8">
        <v>0</v>
      </c>
      <c r="AE189" s="8">
        <v>0</v>
      </c>
      <c r="AF189" s="8">
        <v>45663</v>
      </c>
      <c r="AG189" s="1" t="s">
        <v>141</v>
      </c>
      <c r="AH189" s="1" t="s">
        <v>72</v>
      </c>
      <c r="AI189" s="1">
        <v>3</v>
      </c>
      <c r="AJ189" s="3">
        <v>45666</v>
      </c>
      <c r="AK189" s="3">
        <v>0</v>
      </c>
      <c r="AL189" s="3">
        <v>45656</v>
      </c>
      <c r="AM189" s="3">
        <v>45663</v>
      </c>
      <c r="AN189" s="3">
        <v>45664</v>
      </c>
      <c r="AO189" s="3">
        <v>45664</v>
      </c>
      <c r="AP189" s="3">
        <v>45661</v>
      </c>
      <c r="AQ189" s="3">
        <v>45665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138</v>
      </c>
      <c r="BD189" s="56">
        <v>0</v>
      </c>
    </row>
    <row r="190" spans="1:56" ht="28.5" customHeight="1" x14ac:dyDescent="0.45">
      <c r="A190" s="3">
        <v>45601</v>
      </c>
      <c r="B190" s="14" t="s">
        <v>322</v>
      </c>
      <c r="C190" s="9" t="s">
        <v>94</v>
      </c>
      <c r="D190" s="13" t="s">
        <v>111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1758.5430635519999</v>
      </c>
      <c r="Q190" s="10">
        <v>0</v>
      </c>
      <c r="R190" s="10">
        <v>1758.5430635519999</v>
      </c>
      <c r="S190" s="9" t="s">
        <v>100</v>
      </c>
      <c r="T190" s="12">
        <v>45670</v>
      </c>
      <c r="U190" s="11">
        <v>54000</v>
      </c>
      <c r="V190" s="10">
        <v>0</v>
      </c>
      <c r="W190" s="10">
        <v>54000</v>
      </c>
      <c r="X190" s="10">
        <v>0</v>
      </c>
      <c r="Y190" s="10">
        <v>56700</v>
      </c>
      <c r="Z190" s="9" t="s">
        <v>101</v>
      </c>
      <c r="AA190" s="8">
        <v>58087.26</v>
      </c>
      <c r="AB190" s="8">
        <v>38003</v>
      </c>
      <c r="AC190" s="8">
        <v>20084.260000000002</v>
      </c>
      <c r="AD190" s="8">
        <v>0</v>
      </c>
      <c r="AE190" s="8">
        <v>0</v>
      </c>
      <c r="AF190" s="8">
        <v>45666</v>
      </c>
      <c r="AG190" s="1" t="s">
        <v>141</v>
      </c>
      <c r="AH190" s="1" t="s">
        <v>72</v>
      </c>
      <c r="AI190" s="1">
        <v>3</v>
      </c>
      <c r="AJ190" s="3">
        <v>45670</v>
      </c>
      <c r="AK190" s="3">
        <v>0</v>
      </c>
      <c r="AL190" s="3">
        <v>45660</v>
      </c>
      <c r="AM190" s="3">
        <v>45667</v>
      </c>
      <c r="AN190" s="3">
        <v>45668</v>
      </c>
      <c r="AO190" s="3">
        <v>45668</v>
      </c>
      <c r="AP190" s="3">
        <v>45665</v>
      </c>
      <c r="AQ190" s="3">
        <v>45669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598</v>
      </c>
      <c r="AZ190" s="2">
        <v>0</v>
      </c>
      <c r="BA190" s="2">
        <v>0</v>
      </c>
      <c r="BB190" s="2">
        <v>0</v>
      </c>
      <c r="BC190" s="1" t="s">
        <v>138</v>
      </c>
      <c r="BD190" s="56">
        <v>2572.8662324944444</v>
      </c>
    </row>
    <row r="191" spans="1:56" ht="28.5" customHeight="1" x14ac:dyDescent="0.45">
      <c r="A191" s="3">
        <v>45601</v>
      </c>
      <c r="B191" s="14" t="s">
        <v>322</v>
      </c>
      <c r="C191" s="9" t="s">
        <v>94</v>
      </c>
      <c r="D191" s="13" t="s">
        <v>111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100</v>
      </c>
      <c r="T191" s="12">
        <v>45673</v>
      </c>
      <c r="U191" s="11">
        <v>54000</v>
      </c>
      <c r="V191" s="10">
        <v>54000</v>
      </c>
      <c r="W191" s="10">
        <v>0</v>
      </c>
      <c r="X191" s="10">
        <v>0</v>
      </c>
      <c r="Y191" s="10">
        <v>0</v>
      </c>
      <c r="Z191" s="9" t="s">
        <v>101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45670</v>
      </c>
      <c r="AG191" s="1" t="s">
        <v>141</v>
      </c>
      <c r="AH191" s="1" t="s">
        <v>72</v>
      </c>
      <c r="AI191" s="1">
        <v>3</v>
      </c>
      <c r="AJ191" s="3">
        <v>45673</v>
      </c>
      <c r="AK191" s="3">
        <v>0</v>
      </c>
      <c r="AL191" s="3">
        <v>45663</v>
      </c>
      <c r="AM191" s="3">
        <v>45670</v>
      </c>
      <c r="AN191" s="3">
        <v>45671</v>
      </c>
      <c r="AO191" s="3">
        <v>45671</v>
      </c>
      <c r="AP191" s="3">
        <v>45668</v>
      </c>
      <c r="AQ191" s="3">
        <v>45672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599</v>
      </c>
      <c r="AZ191" s="2">
        <v>0</v>
      </c>
      <c r="BA191" s="2">
        <v>0</v>
      </c>
      <c r="BB191" s="2">
        <v>0</v>
      </c>
      <c r="BC191" s="1" t="s">
        <v>138</v>
      </c>
      <c r="BD191" s="56">
        <v>0</v>
      </c>
    </row>
    <row r="192" spans="1:56" ht="28.5" customHeight="1" x14ac:dyDescent="0.45">
      <c r="A192" s="3">
        <v>45601</v>
      </c>
      <c r="B192" s="14" t="s">
        <v>322</v>
      </c>
      <c r="C192" s="9" t="s">
        <v>94</v>
      </c>
      <c r="D192" s="13" t="s">
        <v>189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1693.4118389759997</v>
      </c>
      <c r="Q192" s="10">
        <v>0</v>
      </c>
      <c r="R192" s="10">
        <v>1693.4118389759997</v>
      </c>
      <c r="S192" s="9" t="s">
        <v>100</v>
      </c>
      <c r="T192" s="12">
        <v>45677</v>
      </c>
      <c r="U192" s="11">
        <v>54000</v>
      </c>
      <c r="V192" s="10">
        <v>2000</v>
      </c>
      <c r="W192" s="10">
        <v>52000</v>
      </c>
      <c r="X192" s="10">
        <v>0</v>
      </c>
      <c r="Y192" s="10">
        <v>54600</v>
      </c>
      <c r="Z192" s="9" t="s">
        <v>101</v>
      </c>
      <c r="AA192" s="8">
        <v>55935.880000000005</v>
      </c>
      <c r="AB192" s="8">
        <v>0</v>
      </c>
      <c r="AC192" s="8">
        <v>55935.880000000005</v>
      </c>
      <c r="AD192" s="8">
        <v>0</v>
      </c>
      <c r="AE192" s="8">
        <v>0</v>
      </c>
      <c r="AF192" s="8">
        <v>45673</v>
      </c>
      <c r="AG192" s="1" t="s">
        <v>141</v>
      </c>
      <c r="AH192" s="1" t="s">
        <v>72</v>
      </c>
      <c r="AI192" s="1">
        <v>3</v>
      </c>
      <c r="AJ192" s="3">
        <v>45677</v>
      </c>
      <c r="AK192" s="3">
        <v>0</v>
      </c>
      <c r="AL192" s="3">
        <v>45667</v>
      </c>
      <c r="AM192" s="3">
        <v>45674</v>
      </c>
      <c r="AN192" s="3">
        <v>45675</v>
      </c>
      <c r="AO192" s="3">
        <v>45675</v>
      </c>
      <c r="AP192" s="3">
        <v>45672</v>
      </c>
      <c r="AQ192" s="3">
        <v>45676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138</v>
      </c>
      <c r="BD192" s="56">
        <v>7165.588218677779</v>
      </c>
    </row>
    <row r="193" spans="1:56" ht="28.5" customHeight="1" x14ac:dyDescent="0.45">
      <c r="A193" s="3">
        <v>45601</v>
      </c>
      <c r="B193" s="14" t="s">
        <v>322</v>
      </c>
      <c r="C193" s="9" t="s">
        <v>94</v>
      </c>
      <c r="D193" s="13" t="s">
        <v>111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1758.5430635519999</v>
      </c>
      <c r="Q193" s="10">
        <v>0</v>
      </c>
      <c r="R193" s="10">
        <v>1758.5430635519999</v>
      </c>
      <c r="S193" s="9" t="s">
        <v>100</v>
      </c>
      <c r="T193" s="12">
        <v>45680</v>
      </c>
      <c r="U193" s="11">
        <v>54000</v>
      </c>
      <c r="V193" s="10">
        <v>0</v>
      </c>
      <c r="W193" s="10">
        <v>54000</v>
      </c>
      <c r="X193" s="10">
        <v>0</v>
      </c>
      <c r="Y193" s="10">
        <v>56700</v>
      </c>
      <c r="Z193" s="9" t="s">
        <v>101</v>
      </c>
      <c r="AA193" s="8">
        <v>58087.26</v>
      </c>
      <c r="AB193" s="8">
        <v>0</v>
      </c>
      <c r="AC193" s="8">
        <v>58087.26</v>
      </c>
      <c r="AD193" s="8">
        <v>0</v>
      </c>
      <c r="AE193" s="8">
        <v>0</v>
      </c>
      <c r="AF193" s="8">
        <v>45677</v>
      </c>
      <c r="AG193" s="1" t="s">
        <v>141</v>
      </c>
      <c r="AH193" s="1" t="s">
        <v>72</v>
      </c>
      <c r="AI193" s="1">
        <v>3</v>
      </c>
      <c r="AJ193" s="3">
        <v>45680</v>
      </c>
      <c r="AK193" s="3">
        <v>0</v>
      </c>
      <c r="AL193" s="3">
        <v>45670</v>
      </c>
      <c r="AM193" s="3">
        <v>45677</v>
      </c>
      <c r="AN193" s="3">
        <v>45678</v>
      </c>
      <c r="AO193" s="3">
        <v>45678</v>
      </c>
      <c r="AP193" s="3">
        <v>45675</v>
      </c>
      <c r="AQ193" s="3">
        <v>45679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138</v>
      </c>
      <c r="BD193" s="56">
        <v>7441.1877655499993</v>
      </c>
    </row>
    <row r="194" spans="1:56" ht="28.5" customHeight="1" x14ac:dyDescent="0.45">
      <c r="A194" s="3">
        <v>45601</v>
      </c>
      <c r="B194" s="14" t="s">
        <v>322</v>
      </c>
      <c r="C194" s="9" t="s">
        <v>94</v>
      </c>
      <c r="D194" s="13" t="s">
        <v>189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1758.5430635519999</v>
      </c>
      <c r="Q194" s="10">
        <v>0</v>
      </c>
      <c r="R194" s="10">
        <v>1758.5430635519999</v>
      </c>
      <c r="S194" s="9" t="s">
        <v>100</v>
      </c>
      <c r="T194" s="12">
        <v>45684</v>
      </c>
      <c r="U194" s="11">
        <v>54000</v>
      </c>
      <c r="V194" s="10">
        <v>0</v>
      </c>
      <c r="W194" s="10">
        <v>54000</v>
      </c>
      <c r="X194" s="10">
        <v>0</v>
      </c>
      <c r="Y194" s="10">
        <v>56700</v>
      </c>
      <c r="Z194" s="9" t="s">
        <v>101</v>
      </c>
      <c r="AA194" s="8">
        <v>58087.26</v>
      </c>
      <c r="AB194" s="8">
        <v>0</v>
      </c>
      <c r="AC194" s="8">
        <v>58087.26</v>
      </c>
      <c r="AD194" s="8">
        <v>0</v>
      </c>
      <c r="AE194" s="8">
        <v>0</v>
      </c>
      <c r="AF194" s="8">
        <v>0</v>
      </c>
      <c r="AG194" s="1" t="s">
        <v>141</v>
      </c>
      <c r="AH194" s="1" t="s">
        <v>72</v>
      </c>
      <c r="AI194" s="1">
        <v>3</v>
      </c>
      <c r="AJ194" s="3">
        <v>45684</v>
      </c>
      <c r="AK194" s="3">
        <v>0</v>
      </c>
      <c r="AL194" s="3">
        <v>45674</v>
      </c>
      <c r="AM194" s="3">
        <v>45681</v>
      </c>
      <c r="AN194" s="3">
        <v>45682</v>
      </c>
      <c r="AO194" s="3">
        <v>45682</v>
      </c>
      <c r="AP194" s="3">
        <v>45679</v>
      </c>
      <c r="AQ194" s="3">
        <v>45683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138</v>
      </c>
      <c r="BD194" s="56">
        <v>7441.1877655499993</v>
      </c>
    </row>
    <row r="195" spans="1:56" ht="28.5" customHeight="1" x14ac:dyDescent="0.45">
      <c r="A195" s="3">
        <v>45601</v>
      </c>
      <c r="B195" s="14" t="s">
        <v>322</v>
      </c>
      <c r="C195" s="9" t="s">
        <v>94</v>
      </c>
      <c r="D195" s="13" t="s">
        <v>111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1758.5430635519999</v>
      </c>
      <c r="Q195" s="10">
        <v>0</v>
      </c>
      <c r="R195" s="10">
        <v>1758.5430635519999</v>
      </c>
      <c r="S195" s="9" t="s">
        <v>100</v>
      </c>
      <c r="T195" s="12">
        <v>45687</v>
      </c>
      <c r="U195" s="11">
        <v>54000</v>
      </c>
      <c r="V195" s="10">
        <v>0</v>
      </c>
      <c r="W195" s="10">
        <v>54000</v>
      </c>
      <c r="X195" s="10">
        <v>0</v>
      </c>
      <c r="Y195" s="10">
        <v>56700</v>
      </c>
      <c r="Z195" s="9" t="s">
        <v>101</v>
      </c>
      <c r="AA195" s="8">
        <v>58087.26</v>
      </c>
      <c r="AB195" s="8">
        <v>0</v>
      </c>
      <c r="AC195" s="8">
        <v>58087.26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72</v>
      </c>
      <c r="AI195" s="1">
        <v>3</v>
      </c>
      <c r="AJ195" s="3">
        <v>45687</v>
      </c>
      <c r="AK195" s="3">
        <v>0</v>
      </c>
      <c r="AL195" s="3">
        <v>45677</v>
      </c>
      <c r="AM195" s="3">
        <v>45684</v>
      </c>
      <c r="AN195" s="3">
        <v>45685</v>
      </c>
      <c r="AO195" s="3">
        <v>45685</v>
      </c>
      <c r="AP195" s="3">
        <v>45682</v>
      </c>
      <c r="AQ195" s="3">
        <v>45686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138</v>
      </c>
      <c r="BD195" s="56">
        <v>7441.1877655499993</v>
      </c>
    </row>
    <row r="196" spans="1:56" ht="28.5" customHeight="1" x14ac:dyDescent="0.45">
      <c r="A196" s="3">
        <v>45601</v>
      </c>
      <c r="B196" s="14" t="s">
        <v>322</v>
      </c>
      <c r="C196" s="9" t="s">
        <v>94</v>
      </c>
      <c r="D196" s="13" t="s">
        <v>111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16699.645981286398</v>
      </c>
      <c r="Q196" s="10">
        <v>0</v>
      </c>
      <c r="R196" s="10">
        <v>16699.645981286398</v>
      </c>
      <c r="S196" s="9" t="s">
        <v>100</v>
      </c>
      <c r="T196" s="12" t="s">
        <v>63</v>
      </c>
      <c r="U196" s="11">
        <v>512800</v>
      </c>
      <c r="V196" s="10">
        <v>0</v>
      </c>
      <c r="W196" s="10">
        <v>512800</v>
      </c>
      <c r="X196" s="10">
        <v>0</v>
      </c>
      <c r="Y196" s="10">
        <v>538440</v>
      </c>
      <c r="Z196" s="9" t="s">
        <v>101</v>
      </c>
      <c r="AA196" s="8">
        <v>551613.83200000005</v>
      </c>
      <c r="AB196" s="8">
        <v>0</v>
      </c>
      <c r="AC196" s="8">
        <v>551613.83200000005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138</v>
      </c>
      <c r="BD196" s="56">
        <v>70663.72381803779</v>
      </c>
    </row>
    <row r="197" spans="1:56" ht="28.5" customHeight="1" x14ac:dyDescent="0.45">
      <c r="A197" s="3">
        <v>45601</v>
      </c>
      <c r="B197" s="14" t="s">
        <v>322</v>
      </c>
      <c r="C197" s="9" t="s">
        <v>94</v>
      </c>
      <c r="D197" s="13" t="s">
        <v>189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32132.489644569599</v>
      </c>
      <c r="Q197" s="10">
        <v>0</v>
      </c>
      <c r="R197" s="10">
        <v>32132.489644569599</v>
      </c>
      <c r="S197" s="9" t="s">
        <v>100</v>
      </c>
      <c r="T197" s="12" t="s">
        <v>63</v>
      </c>
      <c r="U197" s="11">
        <v>986700</v>
      </c>
      <c r="V197" s="10">
        <v>0</v>
      </c>
      <c r="W197" s="10">
        <v>986700</v>
      </c>
      <c r="X197" s="10">
        <v>0</v>
      </c>
      <c r="Y197" s="10">
        <v>1036035</v>
      </c>
      <c r="Z197" s="9" t="s">
        <v>101</v>
      </c>
      <c r="AA197" s="8">
        <v>1061383.3230000001</v>
      </c>
      <c r="AB197" s="8">
        <v>0</v>
      </c>
      <c r="AC197" s="8">
        <v>1061383.3230000001</v>
      </c>
      <c r="AD197" s="8">
        <v>0</v>
      </c>
      <c r="AE197" s="8">
        <v>0</v>
      </c>
      <c r="AF197" s="8">
        <v>0</v>
      </c>
      <c r="AG197" s="1" t="s">
        <v>141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138</v>
      </c>
      <c r="BD197" s="56">
        <v>135967.03644941084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37</v>
      </c>
      <c r="G198" s="9">
        <v>0</v>
      </c>
      <c r="H198" s="9">
        <v>0</v>
      </c>
      <c r="I198" s="9">
        <v>128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101</v>
      </c>
      <c r="AA198" s="8">
        <v>1953836.5234850002</v>
      </c>
      <c r="AB198" s="8">
        <v>90557.448485000001</v>
      </c>
      <c r="AC198" s="8">
        <v>1863279.0750000002</v>
      </c>
      <c r="AD198" s="8">
        <v>0</v>
      </c>
      <c r="AE198" s="8">
        <v>0</v>
      </c>
      <c r="AF198" s="8" t="s">
        <v>58</v>
      </c>
      <c r="AG198" s="1" t="s">
        <v>140</v>
      </c>
      <c r="AH198" s="1">
        <v>0</v>
      </c>
      <c r="AI198" s="1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139</v>
      </c>
      <c r="BD198" s="56">
        <v>0</v>
      </c>
    </row>
    <row r="199" spans="1:56" ht="28.5" customHeight="1" x14ac:dyDescent="0.45">
      <c r="A199" s="3">
        <v>45629</v>
      </c>
      <c r="B199" s="14" t="s">
        <v>407</v>
      </c>
      <c r="C199" s="9" t="s">
        <v>94</v>
      </c>
      <c r="D199" s="13" t="s">
        <v>310</v>
      </c>
      <c r="E199" s="9">
        <v>24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25</v>
      </c>
      <c r="N199" s="9">
        <v>40</v>
      </c>
      <c r="O199" s="9">
        <v>55</v>
      </c>
      <c r="P199" s="10">
        <v>1370.4695171199996</v>
      </c>
      <c r="Q199" s="10">
        <v>0</v>
      </c>
      <c r="R199" s="10">
        <v>1370.4695171199996</v>
      </c>
      <c r="S199" s="9" t="s">
        <v>100</v>
      </c>
      <c r="T199" s="12">
        <v>45703</v>
      </c>
      <c r="U199" s="11">
        <v>40400</v>
      </c>
      <c r="V199" s="10">
        <v>0</v>
      </c>
      <c r="W199" s="10">
        <v>40400</v>
      </c>
      <c r="X199" s="10">
        <v>0</v>
      </c>
      <c r="Y199" s="10">
        <v>42420</v>
      </c>
      <c r="Z199" s="9" t="s">
        <v>311</v>
      </c>
      <c r="AA199" s="8">
        <v>43457.875999999997</v>
      </c>
      <c r="AB199" s="8">
        <v>10910</v>
      </c>
      <c r="AC199" s="8">
        <v>32547.875999999997</v>
      </c>
      <c r="AD199" s="8">
        <v>0</v>
      </c>
      <c r="AE199" s="8">
        <v>0</v>
      </c>
      <c r="AF199" s="8" t="s">
        <v>312</v>
      </c>
      <c r="AG199" s="1" t="s">
        <v>143</v>
      </c>
      <c r="AH199" s="1" t="s">
        <v>72</v>
      </c>
      <c r="AI199" s="1">
        <v>3</v>
      </c>
      <c r="AJ199" s="3">
        <v>45703</v>
      </c>
      <c r="AK199" s="3">
        <v>0</v>
      </c>
      <c r="AL199" s="3">
        <v>45693</v>
      </c>
      <c r="AM199" s="3">
        <v>45700</v>
      </c>
      <c r="AN199" s="3">
        <v>45701</v>
      </c>
      <c r="AO199" s="3">
        <v>45701</v>
      </c>
      <c r="AP199" s="3">
        <v>45698</v>
      </c>
      <c r="AQ199" s="3">
        <v>45702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313</v>
      </c>
      <c r="BD199" s="56">
        <v>4127.7216343199998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 t="s">
        <v>96</v>
      </c>
      <c r="E200" s="9">
        <v>24</v>
      </c>
      <c r="F200" s="9">
        <v>37</v>
      </c>
      <c r="G200" s="9">
        <v>0</v>
      </c>
      <c r="H200" s="9">
        <v>0</v>
      </c>
      <c r="I200" s="9">
        <v>125</v>
      </c>
      <c r="J200" s="9" t="s">
        <v>78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311</v>
      </c>
      <c r="AA200" s="8">
        <v>43457.875999999997</v>
      </c>
      <c r="AB200" s="8">
        <v>10910</v>
      </c>
      <c r="AC200" s="8">
        <v>32547.875999999997</v>
      </c>
      <c r="AD200" s="8">
        <v>0</v>
      </c>
      <c r="AE200" s="8">
        <v>0</v>
      </c>
      <c r="AF200" s="8" t="s">
        <v>58</v>
      </c>
      <c r="AG200" s="1" t="s">
        <v>143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314</v>
      </c>
      <c r="BD200" s="56">
        <v>0</v>
      </c>
    </row>
    <row r="201" spans="1:56" ht="28.5" customHeight="1" x14ac:dyDescent="0.45">
      <c r="A201" s="3">
        <v>45643</v>
      </c>
      <c r="B201" s="14" t="s">
        <v>511</v>
      </c>
      <c r="C201" s="9" t="s">
        <v>179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156</v>
      </c>
      <c r="T201" s="12">
        <v>45663</v>
      </c>
      <c r="U201" s="11">
        <v>7000</v>
      </c>
      <c r="V201" s="10">
        <v>0</v>
      </c>
      <c r="W201" s="10">
        <v>7000</v>
      </c>
      <c r="X201" s="10">
        <v>0</v>
      </c>
      <c r="Y201" s="10">
        <v>0</v>
      </c>
      <c r="Z201" s="9" t="s">
        <v>85</v>
      </c>
      <c r="AA201" s="8">
        <v>7920.9900000000007</v>
      </c>
      <c r="AB201" s="8">
        <v>0</v>
      </c>
      <c r="AC201" s="8">
        <v>7920.9900000000007</v>
      </c>
      <c r="AD201" s="8">
        <v>0</v>
      </c>
      <c r="AE201" s="8">
        <v>0</v>
      </c>
      <c r="AF201" s="8">
        <v>0</v>
      </c>
      <c r="AG201" s="1" t="s">
        <v>143</v>
      </c>
      <c r="AH201" s="1" t="s">
        <v>77</v>
      </c>
      <c r="AI201" s="1">
        <v>1</v>
      </c>
      <c r="AJ201" s="3">
        <v>45663</v>
      </c>
      <c r="AK201" s="3">
        <v>0</v>
      </c>
      <c r="AL201" s="3">
        <v>0</v>
      </c>
      <c r="AM201" s="3">
        <v>0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106</v>
      </c>
      <c r="BD201" s="56">
        <v>639.57593699999995</v>
      </c>
    </row>
    <row r="202" spans="1:56" ht="28.5" customHeight="1" x14ac:dyDescent="0.45">
      <c r="A202" s="3">
        <v>45650</v>
      </c>
      <c r="B202" s="14" t="s">
        <v>600</v>
      </c>
      <c r="C202" s="9" t="s">
        <v>601</v>
      </c>
      <c r="D202" s="13" t="s">
        <v>59</v>
      </c>
      <c r="E202" s="9">
        <v>26</v>
      </c>
      <c r="F202" s="9">
        <v>43</v>
      </c>
      <c r="G202" s="9" t="s">
        <v>60</v>
      </c>
      <c r="H202" s="9">
        <v>0</v>
      </c>
      <c r="I202" s="9">
        <v>102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5000</v>
      </c>
      <c r="V202" s="10">
        <v>0</v>
      </c>
      <c r="W202" s="10">
        <v>5000</v>
      </c>
      <c r="X202" s="10">
        <v>0</v>
      </c>
      <c r="Y202" s="10">
        <v>0</v>
      </c>
      <c r="Z202" s="9" t="s">
        <v>85</v>
      </c>
      <c r="AA202" s="8">
        <v>6216.65</v>
      </c>
      <c r="AB202" s="8">
        <v>0</v>
      </c>
      <c r="AC202" s="8">
        <v>6216.65</v>
      </c>
      <c r="AD202" s="8">
        <v>0</v>
      </c>
      <c r="AE202" s="8">
        <v>0</v>
      </c>
      <c r="AF202" s="8">
        <v>0</v>
      </c>
      <c r="AG202" s="1" t="s">
        <v>143</v>
      </c>
      <c r="AH202" s="1" t="s">
        <v>77</v>
      </c>
      <c r="AI202" s="1">
        <v>1</v>
      </c>
      <c r="AJ202" s="3">
        <v>45663</v>
      </c>
      <c r="AK202" s="3">
        <v>0</v>
      </c>
      <c r="AL202" s="3">
        <v>0</v>
      </c>
      <c r="AM202" s="3">
        <v>0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501.95995055555551</v>
      </c>
    </row>
    <row r="203" spans="1:56" ht="28.5" customHeight="1" x14ac:dyDescent="0.45">
      <c r="A203" s="3" t="s">
        <v>172</v>
      </c>
      <c r="B203" s="14" t="s">
        <v>172</v>
      </c>
      <c r="C203" s="9" t="s">
        <v>250</v>
      </c>
      <c r="D203" s="13" t="s">
        <v>61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286.42936262399996</v>
      </c>
      <c r="Q203" s="10">
        <v>0</v>
      </c>
      <c r="R203" s="10">
        <v>286.42936262399996</v>
      </c>
      <c r="S203" s="9" t="s">
        <v>273</v>
      </c>
      <c r="T203" s="12" t="s">
        <v>63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85</v>
      </c>
      <c r="AA203" s="8">
        <v>11874.499999999998</v>
      </c>
      <c r="AB203" s="8">
        <v>0</v>
      </c>
      <c r="AC203" s="8">
        <v>11874.499999999998</v>
      </c>
      <c r="AD203" s="8">
        <v>0</v>
      </c>
      <c r="AE203" s="8">
        <v>0</v>
      </c>
      <c r="AF203" s="8">
        <v>0</v>
      </c>
      <c r="AG203" s="1" t="s">
        <v>140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958.79990555555537</v>
      </c>
    </row>
    <row r="204" spans="1:56" ht="28.5" customHeight="1" x14ac:dyDescent="0.45">
      <c r="A204" s="3" t="s">
        <v>172</v>
      </c>
      <c r="B204" s="14" t="s">
        <v>172</v>
      </c>
      <c r="C204" s="9" t="s">
        <v>227</v>
      </c>
      <c r="D204" s="13" t="s">
        <v>59</v>
      </c>
      <c r="E204" s="9">
        <v>26</v>
      </c>
      <c r="F204" s="9">
        <v>40</v>
      </c>
      <c r="G204" s="9" t="s">
        <v>60</v>
      </c>
      <c r="H204" s="9">
        <v>0</v>
      </c>
      <c r="I204" s="9">
        <v>95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5000</v>
      </c>
      <c r="V204" s="10">
        <v>0</v>
      </c>
      <c r="W204" s="10">
        <v>5000</v>
      </c>
      <c r="X204" s="10">
        <v>0</v>
      </c>
      <c r="Y204" s="10">
        <v>0</v>
      </c>
      <c r="Z204" s="9" t="s">
        <v>85</v>
      </c>
      <c r="AA204" s="8">
        <v>5797.55</v>
      </c>
      <c r="AB204" s="8">
        <v>0</v>
      </c>
      <c r="AC204" s="8">
        <v>5797.55</v>
      </c>
      <c r="AD204" s="8">
        <v>0</v>
      </c>
      <c r="AE204" s="8">
        <v>0</v>
      </c>
      <c r="AF204" s="8">
        <v>0</v>
      </c>
      <c r="AG204" s="1" t="s">
        <v>61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468.1199538888888</v>
      </c>
    </row>
    <row r="205" spans="1:56" ht="28.5" customHeight="1" x14ac:dyDescent="0.45">
      <c r="A205" s="3" t="s">
        <v>172</v>
      </c>
      <c r="B205" s="14" t="s">
        <v>172</v>
      </c>
      <c r="C205" s="9" t="s">
        <v>182</v>
      </c>
      <c r="D205" s="13" t="s">
        <v>59</v>
      </c>
      <c r="E205" s="9">
        <v>26</v>
      </c>
      <c r="F205" s="9">
        <v>42</v>
      </c>
      <c r="G205" s="9" t="s">
        <v>60</v>
      </c>
      <c r="H205" s="9">
        <v>0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63</v>
      </c>
      <c r="U205" s="11">
        <v>40000</v>
      </c>
      <c r="V205" s="10">
        <v>0</v>
      </c>
      <c r="W205" s="10">
        <v>40000</v>
      </c>
      <c r="X205" s="10">
        <v>0</v>
      </c>
      <c r="Y205" s="10">
        <v>0</v>
      </c>
      <c r="Z205" s="9" t="s">
        <v>85</v>
      </c>
      <c r="AA205" s="8">
        <v>48615.600000000006</v>
      </c>
      <c r="AB205" s="8">
        <v>0</v>
      </c>
      <c r="AC205" s="8">
        <v>48615.600000000006</v>
      </c>
      <c r="AD205" s="8">
        <v>0</v>
      </c>
      <c r="AE205" s="8">
        <v>0</v>
      </c>
      <c r="AF205" s="8">
        <v>0</v>
      </c>
      <c r="AG205" s="1" t="s">
        <v>140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3925.4396133333335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80425.290000000008</v>
      </c>
      <c r="AB206" s="8">
        <v>0</v>
      </c>
      <c r="AC206" s="8">
        <v>80425.290000000008</v>
      </c>
      <c r="AD206" s="8">
        <v>0</v>
      </c>
      <c r="AE206" s="8">
        <v>0</v>
      </c>
      <c r="AF206" s="8" t="s">
        <v>58</v>
      </c>
      <c r="AG206" s="1" t="s">
        <v>140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0</v>
      </c>
    </row>
    <row r="207" spans="1:56" ht="28.5" customHeight="1" x14ac:dyDescent="0.45">
      <c r="A207" s="3" t="s">
        <v>172</v>
      </c>
      <c r="B207" s="14" t="s">
        <v>172</v>
      </c>
      <c r="C207" s="9" t="s">
        <v>293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261</v>
      </c>
      <c r="T207" s="12" t="s">
        <v>63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197</v>
      </c>
      <c r="AA207" s="8">
        <v>12433.3</v>
      </c>
      <c r="AB207" s="8">
        <v>3670</v>
      </c>
      <c r="AC207" s="8">
        <v>8763.2999999999993</v>
      </c>
      <c r="AD207" s="8">
        <v>3670</v>
      </c>
      <c r="AE207" s="8">
        <v>8763.2999999999993</v>
      </c>
      <c r="AF207" s="8">
        <v>0</v>
      </c>
      <c r="AG207" s="1" t="s">
        <v>140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787.33381999999983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197</v>
      </c>
      <c r="AA208" s="8">
        <v>12433.3</v>
      </c>
      <c r="AB208" s="8">
        <v>3670</v>
      </c>
      <c r="AC208" s="8">
        <v>8763.2999999999993</v>
      </c>
      <c r="AD208" s="8">
        <v>3670</v>
      </c>
      <c r="AE208" s="8">
        <v>8763.2999999999993</v>
      </c>
      <c r="AF208" s="8" t="s">
        <v>58</v>
      </c>
      <c r="AG208" s="1" t="s">
        <v>143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45">
      <c r="A209" s="3">
        <v>45642</v>
      </c>
      <c r="B209" s="14" t="s">
        <v>512</v>
      </c>
      <c r="C209" s="9" t="s">
        <v>128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129</v>
      </c>
      <c r="T209" s="12">
        <v>45665</v>
      </c>
      <c r="U209" s="11">
        <v>20000</v>
      </c>
      <c r="V209" s="10">
        <v>6920</v>
      </c>
      <c r="W209" s="10">
        <v>13080</v>
      </c>
      <c r="X209" s="10">
        <v>0</v>
      </c>
      <c r="Y209" s="10">
        <v>0</v>
      </c>
      <c r="Z209" s="9" t="s">
        <v>377</v>
      </c>
      <c r="AA209" s="8">
        <v>16262.7564</v>
      </c>
      <c r="AB209" s="8">
        <v>0</v>
      </c>
      <c r="AC209" s="8">
        <v>16262.7564</v>
      </c>
      <c r="AD209" s="8">
        <v>0</v>
      </c>
      <c r="AE209" s="8">
        <v>0</v>
      </c>
      <c r="AF209" s="8">
        <v>0</v>
      </c>
      <c r="AG209" s="1" t="s">
        <v>141</v>
      </c>
      <c r="AH209" s="1" t="s">
        <v>77</v>
      </c>
      <c r="AI209" s="1">
        <v>1</v>
      </c>
      <c r="AJ209" s="3">
        <v>45665</v>
      </c>
      <c r="AK209" s="3">
        <v>0</v>
      </c>
      <c r="AL209" s="3">
        <v>0</v>
      </c>
      <c r="AM209" s="3">
        <v>0</v>
      </c>
      <c r="AN209" s="3">
        <v>0</v>
      </c>
      <c r="AO209" s="3">
        <v>45664</v>
      </c>
      <c r="AP209" s="3">
        <v>45660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105</v>
      </c>
      <c r="BD209" s="56">
        <v>1616.1565915733336</v>
      </c>
    </row>
    <row r="210" spans="1:56" ht="28.5" customHeight="1" x14ac:dyDescent="0.45">
      <c r="A210" s="3">
        <v>45642</v>
      </c>
      <c r="B210" s="14" t="s">
        <v>513</v>
      </c>
      <c r="C210" s="9" t="s">
        <v>128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129</v>
      </c>
      <c r="T210" s="12">
        <v>45674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377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140</v>
      </c>
      <c r="AH210" s="1" t="s">
        <v>77</v>
      </c>
      <c r="AI210" s="1">
        <v>1</v>
      </c>
      <c r="AJ210" s="3">
        <v>45674</v>
      </c>
      <c r="AK210" s="3">
        <v>0</v>
      </c>
      <c r="AL210" s="3">
        <v>0</v>
      </c>
      <c r="AM210" s="3">
        <v>0</v>
      </c>
      <c r="AN210" s="3">
        <v>0</v>
      </c>
      <c r="AO210" s="3">
        <v>45673</v>
      </c>
      <c r="AP210" s="3">
        <v>45669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105</v>
      </c>
      <c r="BD210" s="56">
        <v>2471.1874488888889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377</v>
      </c>
      <c r="AA211" s="8">
        <v>41129.356399999997</v>
      </c>
      <c r="AB211" s="8">
        <v>0</v>
      </c>
      <c r="AC211" s="8">
        <v>41129.356399999997</v>
      </c>
      <c r="AD211" s="8">
        <v>0</v>
      </c>
      <c r="AE211" s="8">
        <v>0</v>
      </c>
      <c r="AF211" s="8" t="s">
        <v>58</v>
      </c>
      <c r="AG211" s="1" t="s">
        <v>140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378</v>
      </c>
      <c r="BD211" s="56">
        <v>0</v>
      </c>
    </row>
    <row r="212" spans="1:56" ht="28.5" customHeight="1" x14ac:dyDescent="0.45">
      <c r="A212" s="3">
        <v>45624</v>
      </c>
      <c r="B212" s="14" t="s">
        <v>380</v>
      </c>
      <c r="C212" s="9" t="s">
        <v>128</v>
      </c>
      <c r="D212" s="13" t="s">
        <v>191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129</v>
      </c>
      <c r="T212" s="12">
        <v>45672</v>
      </c>
      <c r="U212" s="11">
        <v>40000</v>
      </c>
      <c r="V212" s="10">
        <v>0</v>
      </c>
      <c r="W212" s="10">
        <v>40000</v>
      </c>
      <c r="X212" s="10">
        <v>0</v>
      </c>
      <c r="Y212" s="10">
        <v>42000</v>
      </c>
      <c r="Z212" s="9" t="s">
        <v>89</v>
      </c>
      <c r="AA212" s="8">
        <v>49733.2</v>
      </c>
      <c r="AB212" s="8">
        <v>1500</v>
      </c>
      <c r="AC212" s="8">
        <v>48233.2</v>
      </c>
      <c r="AD212" s="8">
        <v>0</v>
      </c>
      <c r="AE212" s="8">
        <v>49733.2</v>
      </c>
      <c r="AF212" s="8">
        <v>0</v>
      </c>
      <c r="AG212" s="1" t="s">
        <v>140</v>
      </c>
      <c r="AH212" s="1" t="s">
        <v>68</v>
      </c>
      <c r="AI212" s="1">
        <v>4</v>
      </c>
      <c r="AJ212" s="3">
        <v>45672</v>
      </c>
      <c r="AK212" s="3">
        <v>45668</v>
      </c>
      <c r="AL212" s="3">
        <v>45662</v>
      </c>
      <c r="AM212" s="3">
        <v>45669</v>
      </c>
      <c r="AN212" s="3">
        <v>45670</v>
      </c>
      <c r="AO212" s="3">
        <v>45670</v>
      </c>
      <c r="AP212" s="3">
        <v>45667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108</v>
      </c>
      <c r="BD212" s="56">
        <v>4974.4506933333332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49733.2</v>
      </c>
      <c r="AB213" s="8">
        <v>1500</v>
      </c>
      <c r="AC213" s="8">
        <v>48233.2</v>
      </c>
      <c r="AD213" s="8">
        <v>0</v>
      </c>
      <c r="AE213" s="8">
        <v>49733.2</v>
      </c>
      <c r="AF213" s="8" t="s">
        <v>58</v>
      </c>
      <c r="AG213" s="1" t="s">
        <v>143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110</v>
      </c>
      <c r="BD213" s="56">
        <v>0</v>
      </c>
    </row>
    <row r="214" spans="1:56" ht="28.5" customHeight="1" x14ac:dyDescent="0.45">
      <c r="A214" s="3">
        <v>45593</v>
      </c>
      <c r="B214" s="14" t="s">
        <v>303</v>
      </c>
      <c r="C214" s="9" t="s">
        <v>198</v>
      </c>
      <c r="D214" s="13" t="s">
        <v>199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 t="s">
        <v>168</v>
      </c>
      <c r="U214" s="11">
        <v>2000</v>
      </c>
      <c r="V214" s="10">
        <v>2000</v>
      </c>
      <c r="W214" s="10">
        <v>0</v>
      </c>
      <c r="X214" s="10">
        <v>52096</v>
      </c>
      <c r="Y214" s="10">
        <v>0</v>
      </c>
      <c r="Z214" s="9" t="s">
        <v>160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141</v>
      </c>
      <c r="AH214" s="1" t="s">
        <v>200</v>
      </c>
      <c r="AI214" s="1">
        <v>2</v>
      </c>
      <c r="AJ214" s="3" t="s">
        <v>168</v>
      </c>
      <c r="AK214" s="3">
        <v>0</v>
      </c>
      <c r="AL214" s="3" t="e">
        <v>#VALUE!</v>
      </c>
      <c r="AM214" s="3" t="e">
        <v>#VALUE!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2092</v>
      </c>
      <c r="AZ214" s="2">
        <v>0</v>
      </c>
      <c r="BA214" s="2">
        <v>0</v>
      </c>
      <c r="BB214" s="2">
        <v>0</v>
      </c>
      <c r="BC214" s="1" t="s">
        <v>108</v>
      </c>
      <c r="BD214" s="56">
        <v>0</v>
      </c>
    </row>
    <row r="215" spans="1:56" ht="28.5" customHeight="1" x14ac:dyDescent="0.45">
      <c r="A215" s="3">
        <v>45650</v>
      </c>
      <c r="B215" s="14" t="s">
        <v>602</v>
      </c>
      <c r="C215" s="9" t="s">
        <v>603</v>
      </c>
      <c r="D215" s="13" t="s">
        <v>59</v>
      </c>
      <c r="E215" s="9">
        <v>28</v>
      </c>
      <c r="F215" s="9">
        <v>39</v>
      </c>
      <c r="G215" s="9" t="s">
        <v>60</v>
      </c>
      <c r="H215" s="9">
        <v>0</v>
      </c>
      <c r="I215" s="9">
        <v>105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45663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160</v>
      </c>
      <c r="AA215" s="8">
        <v>5657.85</v>
      </c>
      <c r="AB215" s="8">
        <v>5657.85</v>
      </c>
      <c r="AC215" s="8">
        <v>0</v>
      </c>
      <c r="AD215" s="8">
        <v>0</v>
      </c>
      <c r="AE215" s="8">
        <v>0</v>
      </c>
      <c r="AF215" s="8">
        <v>0</v>
      </c>
      <c r="AG215" s="1" t="s">
        <v>140</v>
      </c>
      <c r="AH215" s="1" t="s">
        <v>77</v>
      </c>
      <c r="AI215" s="1">
        <v>1</v>
      </c>
      <c r="AJ215" s="3">
        <v>45663</v>
      </c>
      <c r="AK215" s="3">
        <v>0</v>
      </c>
      <c r="AL215" s="3">
        <v>0</v>
      </c>
      <c r="AM215" s="3">
        <v>0</v>
      </c>
      <c r="AN215" s="3">
        <v>0</v>
      </c>
      <c r="AO215" s="3">
        <v>45662</v>
      </c>
      <c r="AP215" s="3">
        <v>45658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108</v>
      </c>
      <c r="BD215" s="56">
        <v>0</v>
      </c>
    </row>
    <row r="216" spans="1:56" ht="28.5" customHeight="1" x14ac:dyDescent="0.45">
      <c r="A216" s="3">
        <v>45630</v>
      </c>
      <c r="B216" s="14" t="s">
        <v>423</v>
      </c>
      <c r="C216" s="9" t="s">
        <v>198</v>
      </c>
      <c r="D216" s="13" t="s">
        <v>199</v>
      </c>
      <c r="E216" s="9">
        <v>28</v>
      </c>
      <c r="F216" s="9">
        <v>41</v>
      </c>
      <c r="G216" s="9" t="s">
        <v>60</v>
      </c>
      <c r="H216" s="9">
        <v>0</v>
      </c>
      <c r="I216" s="9">
        <v>120</v>
      </c>
      <c r="J216" s="9" t="s">
        <v>78</v>
      </c>
      <c r="K216" s="9">
        <v>3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45663</v>
      </c>
      <c r="U216" s="11">
        <v>30000</v>
      </c>
      <c r="V216" s="10">
        <v>31238</v>
      </c>
      <c r="W216" s="10">
        <v>0</v>
      </c>
      <c r="X216" s="10">
        <v>33092</v>
      </c>
      <c r="Y216" s="10">
        <v>0</v>
      </c>
      <c r="Z216" s="9" t="s">
        <v>160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200</v>
      </c>
      <c r="AI216" s="1">
        <v>2</v>
      </c>
      <c r="AJ216" s="3">
        <v>45663</v>
      </c>
      <c r="AK216" s="3">
        <v>0</v>
      </c>
      <c r="AL216" s="3">
        <v>45654</v>
      </c>
      <c r="AM216" s="3">
        <v>45661</v>
      </c>
      <c r="AN216" s="3">
        <v>0</v>
      </c>
      <c r="AO216" s="3">
        <v>45662</v>
      </c>
      <c r="AP216" s="3">
        <v>45658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108</v>
      </c>
      <c r="BD216" s="56">
        <v>0</v>
      </c>
    </row>
    <row r="217" spans="1:56" ht="28.5" customHeight="1" x14ac:dyDescent="0.45">
      <c r="A217" s="3">
        <v>45630</v>
      </c>
      <c r="B217" s="14" t="s">
        <v>423</v>
      </c>
      <c r="C217" s="9" t="s">
        <v>198</v>
      </c>
      <c r="D217" s="13" t="s">
        <v>199</v>
      </c>
      <c r="E217" s="9">
        <v>28</v>
      </c>
      <c r="F217" s="9">
        <v>41</v>
      </c>
      <c r="G217" s="9" t="s">
        <v>60</v>
      </c>
      <c r="H217" s="9">
        <v>0</v>
      </c>
      <c r="I217" s="9">
        <v>120</v>
      </c>
      <c r="J217" s="9" t="s">
        <v>78</v>
      </c>
      <c r="K217" s="9">
        <v>3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45663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160</v>
      </c>
      <c r="AA217" s="8">
        <v>23748.999999999996</v>
      </c>
      <c r="AB217" s="8">
        <v>13510</v>
      </c>
      <c r="AC217" s="8">
        <v>10238.999999999996</v>
      </c>
      <c r="AD217" s="8">
        <v>0</v>
      </c>
      <c r="AE217" s="8">
        <v>0</v>
      </c>
      <c r="AF217" s="8">
        <v>0</v>
      </c>
      <c r="AG217" s="1">
        <v>0</v>
      </c>
      <c r="AH217" s="1" t="s">
        <v>200</v>
      </c>
      <c r="AI217" s="1">
        <v>2</v>
      </c>
      <c r="AJ217" s="3">
        <v>45663</v>
      </c>
      <c r="AK217" s="3">
        <v>0</v>
      </c>
      <c r="AL217" s="3">
        <v>45654</v>
      </c>
      <c r="AM217" s="3">
        <v>45661</v>
      </c>
      <c r="AN217" s="3">
        <v>0</v>
      </c>
      <c r="AO217" s="3">
        <v>45662</v>
      </c>
      <c r="AP217" s="3">
        <v>45658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108</v>
      </c>
      <c r="BD217" s="56">
        <v>1150.7498333333331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28</v>
      </c>
      <c r="F218" s="9">
        <v>43</v>
      </c>
      <c r="G218" s="9">
        <v>0</v>
      </c>
      <c r="H218" s="9">
        <v>0</v>
      </c>
      <c r="I218" s="9">
        <v>130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160</v>
      </c>
      <c r="AA218" s="8">
        <v>29406.85</v>
      </c>
      <c r="AB218" s="8">
        <v>19167.849999999999</v>
      </c>
      <c r="AC218" s="8">
        <v>10238.999999999996</v>
      </c>
      <c r="AD218" s="8">
        <v>0</v>
      </c>
      <c r="AE218" s="8">
        <v>0</v>
      </c>
      <c r="AF218" s="8" t="s">
        <v>58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201</v>
      </c>
      <c r="BD218" s="56">
        <v>0</v>
      </c>
    </row>
  </sheetData>
  <autoFilter ref="A5:BD218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8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0FB6-5781-4F7C-A0B7-5DF5839CAD42}">
  <sheetPr>
    <tabColor rgb="FFFFFF00"/>
  </sheetPr>
  <dimension ref="A1:BD223"/>
  <sheetViews>
    <sheetView zoomScale="80" zoomScaleNormal="80" workbookViewId="0">
      <selection activeCell="H12" sqref="H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45650</v>
      </c>
      <c r="E3" s="79" t="s">
        <v>52</v>
      </c>
      <c r="F3" s="79"/>
      <c r="G3" s="80">
        <v>9.5299999999999994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45645</v>
      </c>
      <c r="B9" s="14" t="s">
        <v>163</v>
      </c>
      <c r="C9" s="9" t="s">
        <v>515</v>
      </c>
      <c r="D9" s="13" t="s">
        <v>516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45670</v>
      </c>
      <c r="U9" s="11">
        <v>8850</v>
      </c>
      <c r="V9" s="10">
        <v>0</v>
      </c>
      <c r="W9" s="10">
        <v>8850</v>
      </c>
      <c r="X9" s="10">
        <v>0</v>
      </c>
      <c r="Y9" s="10">
        <v>9292.5</v>
      </c>
      <c r="Z9" s="9" t="s">
        <v>517</v>
      </c>
      <c r="AA9" s="8">
        <v>6799.8975000000009</v>
      </c>
      <c r="AB9" s="8">
        <v>487</v>
      </c>
      <c r="AC9" s="8">
        <v>6312.8975000000009</v>
      </c>
      <c r="AD9" s="8">
        <v>0</v>
      </c>
      <c r="AE9" s="8">
        <v>0</v>
      </c>
      <c r="AF9" s="8">
        <v>0</v>
      </c>
      <c r="AG9" s="1" t="s">
        <v>142</v>
      </c>
      <c r="AH9" s="1" t="s">
        <v>74</v>
      </c>
      <c r="AI9" s="1">
        <v>2</v>
      </c>
      <c r="AJ9" s="3">
        <v>45670</v>
      </c>
      <c r="AK9" s="3">
        <v>0</v>
      </c>
      <c r="AL9" s="3">
        <v>45661</v>
      </c>
      <c r="AM9" s="3">
        <v>45668</v>
      </c>
      <c r="AN9" s="3">
        <v>45669</v>
      </c>
      <c r="AO9" s="3">
        <v>45669</v>
      </c>
      <c r="AP9" s="3">
        <v>45665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410.19805088888893</v>
      </c>
    </row>
    <row r="10" spans="1:56" ht="28.5" customHeight="1" x14ac:dyDescent="0.45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517</v>
      </c>
      <c r="AA10" s="8">
        <v>6799.8975000000009</v>
      </c>
      <c r="AB10" s="8">
        <v>487</v>
      </c>
      <c r="AC10" s="8">
        <v>6312.8975000000009</v>
      </c>
      <c r="AD10" s="8">
        <v>0</v>
      </c>
      <c r="AE10" s="8">
        <v>0</v>
      </c>
      <c r="AF10" s="8" t="s">
        <v>58</v>
      </c>
      <c r="AG10" s="1" t="s">
        <v>141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518</v>
      </c>
      <c r="BD10" s="56">
        <v>0</v>
      </c>
    </row>
    <row r="11" spans="1:56" ht="28.5" customHeight="1" x14ac:dyDescent="0.45">
      <c r="A11" s="3">
        <v>45609</v>
      </c>
      <c r="B11" s="14" t="s">
        <v>325</v>
      </c>
      <c r="C11" s="9" t="s">
        <v>230</v>
      </c>
      <c r="D11" s="13" t="s">
        <v>309</v>
      </c>
      <c r="E11" s="9">
        <v>18</v>
      </c>
      <c r="F11" s="9">
        <v>30</v>
      </c>
      <c r="G11" s="9" t="s">
        <v>60</v>
      </c>
      <c r="H11" s="9" t="s">
        <v>66</v>
      </c>
      <c r="I11" s="9">
        <v>74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45663</v>
      </c>
      <c r="U11" s="11">
        <v>10000</v>
      </c>
      <c r="V11" s="10">
        <v>0</v>
      </c>
      <c r="W11" s="10">
        <v>10000</v>
      </c>
      <c r="X11" s="10">
        <v>10100</v>
      </c>
      <c r="Y11" s="10">
        <v>0</v>
      </c>
      <c r="Z11" s="9" t="s">
        <v>177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75</v>
      </c>
      <c r="AI11" s="1">
        <v>4</v>
      </c>
      <c r="AJ11" s="3">
        <v>45663</v>
      </c>
      <c r="AK11" s="3">
        <v>45659</v>
      </c>
      <c r="AL11" s="3">
        <v>45652</v>
      </c>
      <c r="AM11" s="3">
        <v>45660</v>
      </c>
      <c r="AN11" s="3">
        <v>45661</v>
      </c>
      <c r="AO11" s="3">
        <v>45662</v>
      </c>
      <c r="AP11" s="3">
        <v>45658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69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45632</v>
      </c>
      <c r="B12" s="14" t="s">
        <v>435</v>
      </c>
      <c r="C12" s="9" t="s">
        <v>230</v>
      </c>
      <c r="D12" s="13" t="s">
        <v>429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45663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177</v>
      </c>
      <c r="AA12" s="8">
        <v>4400.55</v>
      </c>
      <c r="AB12" s="8">
        <v>4400.55</v>
      </c>
      <c r="AC12" s="8">
        <v>0</v>
      </c>
      <c r="AD12" s="8">
        <v>0</v>
      </c>
      <c r="AE12" s="8">
        <v>4400.55</v>
      </c>
      <c r="AF12" s="8">
        <v>0</v>
      </c>
      <c r="AG12" s="1" t="s">
        <v>142</v>
      </c>
      <c r="AH12" s="1" t="s">
        <v>75</v>
      </c>
      <c r="AI12" s="1">
        <v>4</v>
      </c>
      <c r="AJ12" s="3">
        <v>45663</v>
      </c>
      <c r="AK12" s="3">
        <v>45659</v>
      </c>
      <c r="AL12" s="3">
        <v>45652</v>
      </c>
      <c r="AM12" s="3">
        <v>45660</v>
      </c>
      <c r="AN12" s="3">
        <v>45661</v>
      </c>
      <c r="AO12" s="3">
        <v>45662</v>
      </c>
      <c r="AP12" s="3">
        <v>45658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105</v>
      </c>
      <c r="BD12" s="56">
        <v>0</v>
      </c>
    </row>
    <row r="13" spans="1:56" ht="28.5" customHeight="1" x14ac:dyDescent="0.45">
      <c r="A13" s="3">
        <v>45637</v>
      </c>
      <c r="B13" s="14" t="s">
        <v>478</v>
      </c>
      <c r="C13" s="9" t="s">
        <v>447</v>
      </c>
      <c r="D13" s="13" t="s">
        <v>448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177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>
        <v>0</v>
      </c>
      <c r="AG13" s="1" t="s">
        <v>142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177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58</v>
      </c>
      <c r="AG14" s="1" t="s">
        <v>141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178</v>
      </c>
      <c r="BD14" s="56">
        <v>0</v>
      </c>
    </row>
    <row r="15" spans="1:56" ht="28.5" customHeight="1" x14ac:dyDescent="0.45">
      <c r="A15" s="3">
        <v>45635</v>
      </c>
      <c r="B15" s="14" t="s">
        <v>431</v>
      </c>
      <c r="C15" s="9" t="s">
        <v>432</v>
      </c>
      <c r="D15" s="13" t="s">
        <v>433</v>
      </c>
      <c r="E15" s="9">
        <v>19</v>
      </c>
      <c r="F15" s="9">
        <v>32</v>
      </c>
      <c r="G15" s="9" t="s">
        <v>60</v>
      </c>
      <c r="H15" s="9">
        <v>0</v>
      </c>
      <c r="I15" s="9">
        <v>64</v>
      </c>
      <c r="J15" s="9" t="s">
        <v>57</v>
      </c>
      <c r="K15" s="9">
        <v>5</v>
      </c>
      <c r="L15" s="9" t="s">
        <v>93</v>
      </c>
      <c r="M15" s="10">
        <v>20</v>
      </c>
      <c r="N15" s="9">
        <v>35</v>
      </c>
      <c r="O15" s="9">
        <v>40</v>
      </c>
      <c r="P15" s="10">
        <v>163.62986628799996</v>
      </c>
      <c r="Q15" s="10">
        <v>0</v>
      </c>
      <c r="R15" s="10">
        <v>163.62986628799996</v>
      </c>
      <c r="S15" s="9" t="s">
        <v>67</v>
      </c>
      <c r="T15" s="12">
        <v>45651</v>
      </c>
      <c r="U15" s="11">
        <v>10000</v>
      </c>
      <c r="V15" s="10">
        <v>525</v>
      </c>
      <c r="W15" s="10">
        <v>9475</v>
      </c>
      <c r="X15" s="10">
        <v>10000</v>
      </c>
      <c r="Y15" s="10">
        <v>0</v>
      </c>
      <c r="Z15" s="9" t="s">
        <v>223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141</v>
      </c>
      <c r="AH15" s="1" t="s">
        <v>72</v>
      </c>
      <c r="AI15" s="1">
        <v>3</v>
      </c>
      <c r="AJ15" s="3">
        <v>45651</v>
      </c>
      <c r="AK15" s="3">
        <v>0</v>
      </c>
      <c r="AL15" s="3">
        <v>45641</v>
      </c>
      <c r="AM15" s="3">
        <v>45648</v>
      </c>
      <c r="AN15" s="3">
        <v>45649</v>
      </c>
      <c r="AO15" s="3">
        <v>45649</v>
      </c>
      <c r="AP15" s="3">
        <v>45646</v>
      </c>
      <c r="AQ15" s="3">
        <v>45650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430</v>
      </c>
      <c r="C16" s="9" t="s">
        <v>249</v>
      </c>
      <c r="D16" s="13" t="s">
        <v>289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439.43593144895993</v>
      </c>
      <c r="Q16" s="10">
        <v>0</v>
      </c>
      <c r="R16" s="10">
        <v>439.43593144895993</v>
      </c>
      <c r="S16" s="9" t="s">
        <v>156</v>
      </c>
      <c r="T16" s="12">
        <v>45652</v>
      </c>
      <c r="U16" s="11">
        <v>13194</v>
      </c>
      <c r="V16" s="10">
        <v>0</v>
      </c>
      <c r="W16" s="10">
        <v>13194</v>
      </c>
      <c r="X16" s="10">
        <v>31500</v>
      </c>
      <c r="Y16" s="10">
        <v>0</v>
      </c>
      <c r="Z16" s="9" t="s">
        <v>223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141</v>
      </c>
      <c r="AH16" s="1" t="s">
        <v>72</v>
      </c>
      <c r="AI16" s="1">
        <v>3</v>
      </c>
      <c r="AJ16" s="3">
        <v>45652</v>
      </c>
      <c r="AK16" s="3">
        <v>0</v>
      </c>
      <c r="AL16" s="3">
        <v>45642</v>
      </c>
      <c r="AM16" s="3">
        <v>45649</v>
      </c>
      <c r="AN16" s="3">
        <v>45650</v>
      </c>
      <c r="AO16" s="3">
        <v>45650</v>
      </c>
      <c r="AP16" s="3">
        <v>45647</v>
      </c>
      <c r="AQ16" s="3">
        <v>45651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45646</v>
      </c>
      <c r="B17" s="14" t="s">
        <v>163</v>
      </c>
      <c r="C17" s="9" t="s">
        <v>249</v>
      </c>
      <c r="D17" s="13" t="s">
        <v>289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156</v>
      </c>
      <c r="T17" s="12">
        <v>45666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223</v>
      </c>
      <c r="AA17" s="8">
        <v>24726.9</v>
      </c>
      <c r="AB17" s="8">
        <v>9643</v>
      </c>
      <c r="AC17" s="8">
        <v>15083.900000000001</v>
      </c>
      <c r="AD17" s="8">
        <v>0</v>
      </c>
      <c r="AE17" s="8">
        <v>0</v>
      </c>
      <c r="AF17" s="8">
        <v>0</v>
      </c>
      <c r="AG17" s="1" t="s">
        <v>141</v>
      </c>
      <c r="AH17" s="1" t="s">
        <v>72</v>
      </c>
      <c r="AI17" s="1">
        <v>3</v>
      </c>
      <c r="AJ17" s="3">
        <v>45666</v>
      </c>
      <c r="AK17" s="3">
        <v>0</v>
      </c>
      <c r="AL17" s="3">
        <v>45656</v>
      </c>
      <c r="AM17" s="3">
        <v>45663</v>
      </c>
      <c r="AN17" s="3">
        <v>45664</v>
      </c>
      <c r="AO17" s="3">
        <v>45664</v>
      </c>
      <c r="AP17" s="3">
        <v>45661</v>
      </c>
      <c r="AQ17" s="3">
        <v>45665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1095.4263377777781</v>
      </c>
    </row>
    <row r="18" spans="1:56" ht="28.5" customHeight="1" x14ac:dyDescent="0.45">
      <c r="A18" s="3">
        <v>45639</v>
      </c>
      <c r="B18" s="14" t="s">
        <v>163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45665</v>
      </c>
      <c r="U18" s="11">
        <v>15000</v>
      </c>
      <c r="V18" s="10">
        <v>685</v>
      </c>
      <c r="W18" s="10">
        <v>14315</v>
      </c>
      <c r="X18" s="10">
        <v>0</v>
      </c>
      <c r="Y18" s="10">
        <v>15030.75</v>
      </c>
      <c r="Z18" s="9" t="s">
        <v>223</v>
      </c>
      <c r="AA18" s="8">
        <v>12598.774649999999</v>
      </c>
      <c r="AB18" s="8">
        <v>0</v>
      </c>
      <c r="AC18" s="8">
        <v>12598.774649999999</v>
      </c>
      <c r="AD18" s="8">
        <v>0</v>
      </c>
      <c r="AE18" s="8">
        <v>0</v>
      </c>
      <c r="AF18" s="8">
        <v>0</v>
      </c>
      <c r="AG18" s="1" t="s">
        <v>140</v>
      </c>
      <c r="AH18" s="1" t="s">
        <v>74</v>
      </c>
      <c r="AI18" s="1">
        <v>2</v>
      </c>
      <c r="AJ18" s="3">
        <v>45665</v>
      </c>
      <c r="AK18" s="3">
        <v>0</v>
      </c>
      <c r="AL18" s="3">
        <v>45656</v>
      </c>
      <c r="AM18" s="3">
        <v>45663</v>
      </c>
      <c r="AN18" s="3">
        <v>45664</v>
      </c>
      <c r="AO18" s="3">
        <v>45664</v>
      </c>
      <c r="AP18" s="3">
        <v>45660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914.95101236000005</v>
      </c>
    </row>
    <row r="19" spans="1:56" ht="28.5" customHeight="1" x14ac:dyDescent="0.45">
      <c r="A19" s="3">
        <v>45639</v>
      </c>
      <c r="B19" s="14" t="s">
        <v>163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45665</v>
      </c>
      <c r="U19" s="11">
        <v>50000</v>
      </c>
      <c r="V19" s="10">
        <v>4635</v>
      </c>
      <c r="W19" s="10">
        <v>45365</v>
      </c>
      <c r="X19" s="10">
        <v>0</v>
      </c>
      <c r="Y19" s="10">
        <v>47633.25</v>
      </c>
      <c r="Z19" s="9" t="s">
        <v>223</v>
      </c>
      <c r="AA19" s="8">
        <v>39926.190149999995</v>
      </c>
      <c r="AB19" s="8">
        <v>0</v>
      </c>
      <c r="AC19" s="8">
        <v>39926.190149999995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45665</v>
      </c>
      <c r="AK19" s="3">
        <v>0</v>
      </c>
      <c r="AL19" s="3">
        <v>45656</v>
      </c>
      <c r="AM19" s="3">
        <v>45663</v>
      </c>
      <c r="AN19" s="3">
        <v>45664</v>
      </c>
      <c r="AO19" s="3">
        <v>45664</v>
      </c>
      <c r="AP19" s="3">
        <v>45660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2899.5286535599998</v>
      </c>
    </row>
    <row r="20" spans="1:56" ht="28.5" customHeight="1" x14ac:dyDescent="0.45">
      <c r="A20" s="3">
        <v>45639</v>
      </c>
      <c r="B20" s="14" t="s">
        <v>163</v>
      </c>
      <c r="C20" s="9" t="s">
        <v>175</v>
      </c>
      <c r="D20" s="13" t="s">
        <v>157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45672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223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45672</v>
      </c>
      <c r="AK20" s="3">
        <v>0</v>
      </c>
      <c r="AL20" s="3">
        <v>45663</v>
      </c>
      <c r="AM20" s="3">
        <v>45670</v>
      </c>
      <c r="AN20" s="3">
        <v>45671</v>
      </c>
      <c r="AO20" s="3">
        <v>45671</v>
      </c>
      <c r="AP20" s="3">
        <v>45667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3195.7771999999995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223</v>
      </c>
      <c r="AA21" s="8">
        <v>121257.36479999998</v>
      </c>
      <c r="AB21" s="8">
        <v>9643</v>
      </c>
      <c r="AC21" s="8">
        <v>111614.36479999998</v>
      </c>
      <c r="AD21" s="8">
        <v>0</v>
      </c>
      <c r="AE21" s="8">
        <v>0</v>
      </c>
      <c r="AF21" s="8" t="s">
        <v>58</v>
      </c>
      <c r="AG21" s="1" t="s">
        <v>141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45646</v>
      </c>
      <c r="B22" s="14" t="s">
        <v>539</v>
      </c>
      <c r="C22" s="9" t="s">
        <v>73</v>
      </c>
      <c r="D22" s="13" t="s">
        <v>540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93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315</v>
      </c>
      <c r="T22" s="12">
        <v>45666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233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45666</v>
      </c>
      <c r="AK22" s="3">
        <v>0</v>
      </c>
      <c r="AL22" s="3">
        <v>45657</v>
      </c>
      <c r="AM22" s="3">
        <v>45664</v>
      </c>
      <c r="AN22" s="3">
        <v>45665</v>
      </c>
      <c r="AO22" s="3">
        <v>45665</v>
      </c>
      <c r="AP22" s="3">
        <v>45661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234</v>
      </c>
      <c r="BD22" s="56">
        <v>0</v>
      </c>
    </row>
    <row r="23" spans="1:56" ht="28.5" customHeight="1" x14ac:dyDescent="0.45">
      <c r="A23" s="3">
        <v>45649</v>
      </c>
      <c r="B23" s="14" t="s">
        <v>541</v>
      </c>
      <c r="C23" s="9" t="s">
        <v>73</v>
      </c>
      <c r="D23" s="13" t="s">
        <v>257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93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315</v>
      </c>
      <c r="T23" s="12">
        <v>45666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233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45666</v>
      </c>
      <c r="AK23" s="3">
        <v>0</v>
      </c>
      <c r="AL23" s="3">
        <v>45657</v>
      </c>
      <c r="AM23" s="3">
        <v>45664</v>
      </c>
      <c r="AN23" s="3">
        <v>45665</v>
      </c>
      <c r="AO23" s="3">
        <v>45665</v>
      </c>
      <c r="AP23" s="3">
        <v>45661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234</v>
      </c>
      <c r="BD23" s="56">
        <v>0</v>
      </c>
    </row>
    <row r="24" spans="1:56" ht="28.5" customHeight="1" x14ac:dyDescent="0.45">
      <c r="A24" s="3">
        <v>45649</v>
      </c>
      <c r="B24" s="14" t="s">
        <v>541</v>
      </c>
      <c r="C24" s="9" t="s">
        <v>73</v>
      </c>
      <c r="D24" s="13" t="s">
        <v>542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315</v>
      </c>
      <c r="T24" s="12">
        <v>45666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233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45666</v>
      </c>
      <c r="AK24" s="3">
        <v>0</v>
      </c>
      <c r="AL24" s="3">
        <v>45657</v>
      </c>
      <c r="AM24" s="3">
        <v>45664</v>
      </c>
      <c r="AN24" s="3">
        <v>45665</v>
      </c>
      <c r="AO24" s="3">
        <v>45665</v>
      </c>
      <c r="AP24" s="3">
        <v>45661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234</v>
      </c>
      <c r="BD24" s="56">
        <v>0</v>
      </c>
    </row>
    <row r="25" spans="1:56" ht="28.5" customHeight="1" x14ac:dyDescent="0.45">
      <c r="A25" s="3">
        <v>45649</v>
      </c>
      <c r="B25" s="14" t="s">
        <v>541</v>
      </c>
      <c r="C25" s="9" t="s">
        <v>73</v>
      </c>
      <c r="D25" s="13" t="s">
        <v>416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315</v>
      </c>
      <c r="T25" s="12">
        <v>45666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233</v>
      </c>
      <c r="AA25" s="8">
        <v>4400.55</v>
      </c>
      <c r="AB25" s="8">
        <v>0</v>
      </c>
      <c r="AC25" s="8">
        <v>4400.55</v>
      </c>
      <c r="AD25" s="8">
        <v>0</v>
      </c>
      <c r="AE25" s="8">
        <v>0</v>
      </c>
      <c r="AF25" s="8">
        <v>0</v>
      </c>
      <c r="AG25" s="1" t="s">
        <v>141</v>
      </c>
      <c r="AH25" s="1" t="s">
        <v>74</v>
      </c>
      <c r="AI25" s="1">
        <v>2</v>
      </c>
      <c r="AJ25" s="3">
        <v>45666</v>
      </c>
      <c r="AK25" s="3">
        <v>0</v>
      </c>
      <c r="AL25" s="3">
        <v>45657</v>
      </c>
      <c r="AM25" s="3">
        <v>45664</v>
      </c>
      <c r="AN25" s="3">
        <v>45665</v>
      </c>
      <c r="AO25" s="3">
        <v>45665</v>
      </c>
      <c r="AP25" s="3">
        <v>45661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234</v>
      </c>
      <c r="BD25" s="56">
        <v>331.46898400000003</v>
      </c>
    </row>
    <row r="26" spans="1:56" ht="28.5" customHeight="1" x14ac:dyDescent="0.45">
      <c r="A26" s="3">
        <v>45649</v>
      </c>
      <c r="B26" s="14" t="s">
        <v>541</v>
      </c>
      <c r="C26" s="9" t="s">
        <v>73</v>
      </c>
      <c r="D26" s="13" t="s">
        <v>297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315</v>
      </c>
      <c r="T26" s="12">
        <v>45666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233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141</v>
      </c>
      <c r="AH26" s="1" t="s">
        <v>74</v>
      </c>
      <c r="AI26" s="1">
        <v>2</v>
      </c>
      <c r="AJ26" s="3">
        <v>45666</v>
      </c>
      <c r="AK26" s="3">
        <v>0</v>
      </c>
      <c r="AL26" s="3">
        <v>45657</v>
      </c>
      <c r="AM26" s="3">
        <v>45664</v>
      </c>
      <c r="AN26" s="3">
        <v>45665</v>
      </c>
      <c r="AO26" s="3">
        <v>45665</v>
      </c>
      <c r="AP26" s="3">
        <v>45661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234</v>
      </c>
      <c r="BD26" s="56">
        <v>662.93796800000007</v>
      </c>
    </row>
    <row r="27" spans="1:56" ht="28.5" customHeight="1" x14ac:dyDescent="0.45">
      <c r="A27" s="3">
        <v>45649</v>
      </c>
      <c r="B27" s="14" t="s">
        <v>281</v>
      </c>
      <c r="C27" s="9" t="s">
        <v>73</v>
      </c>
      <c r="D27" s="13" t="s">
        <v>229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315</v>
      </c>
      <c r="T27" s="12">
        <v>45666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233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141</v>
      </c>
      <c r="AH27" s="1" t="s">
        <v>74</v>
      </c>
      <c r="AI27" s="1">
        <v>2</v>
      </c>
      <c r="AJ27" s="3">
        <v>45666</v>
      </c>
      <c r="AK27" s="3">
        <v>0</v>
      </c>
      <c r="AL27" s="3">
        <v>45657</v>
      </c>
      <c r="AM27" s="3">
        <v>45664</v>
      </c>
      <c r="AN27" s="3">
        <v>45665</v>
      </c>
      <c r="AO27" s="3">
        <v>45665</v>
      </c>
      <c r="AP27" s="3">
        <v>45661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662.93796800000007</v>
      </c>
    </row>
    <row r="28" spans="1:56" ht="28.5" customHeight="1" x14ac:dyDescent="0.45">
      <c r="A28" s="3">
        <v>45649</v>
      </c>
      <c r="B28" s="14" t="s">
        <v>281</v>
      </c>
      <c r="C28" s="9" t="s">
        <v>73</v>
      </c>
      <c r="D28" s="13" t="s">
        <v>297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315</v>
      </c>
      <c r="T28" s="12">
        <v>45666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233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>
        <v>0</v>
      </c>
      <c r="AG28" s="1" t="s">
        <v>141</v>
      </c>
      <c r="AH28" s="1" t="s">
        <v>74</v>
      </c>
      <c r="AI28" s="1">
        <v>2</v>
      </c>
      <c r="AJ28" s="3">
        <v>45666</v>
      </c>
      <c r="AK28" s="3">
        <v>0</v>
      </c>
      <c r="AL28" s="3">
        <v>45657</v>
      </c>
      <c r="AM28" s="3">
        <v>45664</v>
      </c>
      <c r="AN28" s="3">
        <v>45665</v>
      </c>
      <c r="AO28" s="3">
        <v>45665</v>
      </c>
      <c r="AP28" s="3">
        <v>45661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662.93796800000007</v>
      </c>
    </row>
    <row r="29" spans="1:56" ht="28.5" customHeight="1" x14ac:dyDescent="0.45">
      <c r="A29" s="3">
        <v>45649</v>
      </c>
      <c r="B29" s="14" t="s">
        <v>541</v>
      </c>
      <c r="C29" s="9" t="s">
        <v>73</v>
      </c>
      <c r="D29" s="13" t="s">
        <v>543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315</v>
      </c>
      <c r="T29" s="12">
        <v>45668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233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141</v>
      </c>
      <c r="AH29" s="1" t="s">
        <v>74</v>
      </c>
      <c r="AI29" s="1">
        <v>2</v>
      </c>
      <c r="AJ29" s="3">
        <v>45668</v>
      </c>
      <c r="AK29" s="3">
        <v>0</v>
      </c>
      <c r="AL29" s="3">
        <v>45659</v>
      </c>
      <c r="AM29" s="3">
        <v>45666</v>
      </c>
      <c r="AN29" s="3">
        <v>45667</v>
      </c>
      <c r="AO29" s="3">
        <v>45667</v>
      </c>
      <c r="AP29" s="3">
        <v>45663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331.46898400000003</v>
      </c>
    </row>
    <row r="30" spans="1:56" ht="28.5" customHeight="1" x14ac:dyDescent="0.45">
      <c r="A30" s="3">
        <v>45649</v>
      </c>
      <c r="B30" s="14" t="s">
        <v>541</v>
      </c>
      <c r="C30" s="9" t="s">
        <v>73</v>
      </c>
      <c r="D30" s="13" t="s">
        <v>544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315</v>
      </c>
      <c r="T30" s="12">
        <v>45668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233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141</v>
      </c>
      <c r="AH30" s="1" t="s">
        <v>74</v>
      </c>
      <c r="AI30" s="1">
        <v>2</v>
      </c>
      <c r="AJ30" s="3">
        <v>45668</v>
      </c>
      <c r="AK30" s="3">
        <v>0</v>
      </c>
      <c r="AL30" s="3">
        <v>45659</v>
      </c>
      <c r="AM30" s="3">
        <v>45666</v>
      </c>
      <c r="AN30" s="3">
        <v>45667</v>
      </c>
      <c r="AO30" s="3">
        <v>45667</v>
      </c>
      <c r="AP30" s="3">
        <v>45663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331.46898400000003</v>
      </c>
    </row>
    <row r="31" spans="1:56" ht="28.5" customHeight="1" x14ac:dyDescent="0.45">
      <c r="A31" s="3">
        <v>45649</v>
      </c>
      <c r="B31" s="14" t="s">
        <v>541</v>
      </c>
      <c r="C31" s="9" t="s">
        <v>73</v>
      </c>
      <c r="D31" s="13" t="s">
        <v>366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315</v>
      </c>
      <c r="T31" s="12">
        <v>45668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233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>
        <v>0</v>
      </c>
      <c r="AG31" s="1" t="s">
        <v>141</v>
      </c>
      <c r="AH31" s="1" t="s">
        <v>74</v>
      </c>
      <c r="AI31" s="1">
        <v>2</v>
      </c>
      <c r="AJ31" s="3">
        <v>45668</v>
      </c>
      <c r="AK31" s="3">
        <v>0</v>
      </c>
      <c r="AL31" s="3">
        <v>45659</v>
      </c>
      <c r="AM31" s="3">
        <v>45666</v>
      </c>
      <c r="AN31" s="3">
        <v>45667</v>
      </c>
      <c r="AO31" s="3">
        <v>45667</v>
      </c>
      <c r="AP31" s="3">
        <v>45663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331.46898400000003</v>
      </c>
    </row>
    <row r="32" spans="1:56" ht="28.5" customHeight="1" x14ac:dyDescent="0.45">
      <c r="A32" s="3">
        <v>45649</v>
      </c>
      <c r="B32" s="14" t="s">
        <v>281</v>
      </c>
      <c r="C32" s="9" t="s">
        <v>73</v>
      </c>
      <c r="D32" s="13" t="s">
        <v>299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315</v>
      </c>
      <c r="T32" s="12">
        <v>45668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233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45668</v>
      </c>
      <c r="AK32" s="3">
        <v>0</v>
      </c>
      <c r="AL32" s="3">
        <v>45659</v>
      </c>
      <c r="AM32" s="3">
        <v>45666</v>
      </c>
      <c r="AN32" s="3">
        <v>45667</v>
      </c>
      <c r="AO32" s="3">
        <v>45667</v>
      </c>
      <c r="AP32" s="3">
        <v>45663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331.46898400000003</v>
      </c>
    </row>
    <row r="33" spans="1:56" ht="28.5" customHeight="1" x14ac:dyDescent="0.45">
      <c r="A33" s="3">
        <v>45649</v>
      </c>
      <c r="B33" s="14" t="s">
        <v>281</v>
      </c>
      <c r="C33" s="9" t="s">
        <v>73</v>
      </c>
      <c r="D33" s="13" t="s">
        <v>370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315</v>
      </c>
      <c r="T33" s="12">
        <v>45668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233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141</v>
      </c>
      <c r="AH33" s="1" t="s">
        <v>74</v>
      </c>
      <c r="AI33" s="1">
        <v>2</v>
      </c>
      <c r="AJ33" s="3">
        <v>45668</v>
      </c>
      <c r="AK33" s="3">
        <v>0</v>
      </c>
      <c r="AL33" s="3">
        <v>45659</v>
      </c>
      <c r="AM33" s="3">
        <v>45666</v>
      </c>
      <c r="AN33" s="3">
        <v>45667</v>
      </c>
      <c r="AO33" s="3">
        <v>45667</v>
      </c>
      <c r="AP33" s="3">
        <v>45663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662.93796800000007</v>
      </c>
    </row>
    <row r="34" spans="1:56" ht="28.5" customHeight="1" x14ac:dyDescent="0.45">
      <c r="A34" s="3">
        <v>45646</v>
      </c>
      <c r="B34" s="14" t="s">
        <v>545</v>
      </c>
      <c r="C34" s="9" t="s">
        <v>73</v>
      </c>
      <c r="D34" s="13" t="s">
        <v>388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367</v>
      </c>
      <c r="T34" s="12">
        <v>45668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233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>
        <v>0</v>
      </c>
      <c r="AG34" s="1" t="s">
        <v>141</v>
      </c>
      <c r="AH34" s="1" t="s">
        <v>74</v>
      </c>
      <c r="AI34" s="1">
        <v>2</v>
      </c>
      <c r="AJ34" s="3">
        <v>45668</v>
      </c>
      <c r="AK34" s="3">
        <v>0</v>
      </c>
      <c r="AL34" s="3">
        <v>45659</v>
      </c>
      <c r="AM34" s="3">
        <v>45666</v>
      </c>
      <c r="AN34" s="3">
        <v>45667</v>
      </c>
      <c r="AO34" s="3">
        <v>45667</v>
      </c>
      <c r="AP34" s="3">
        <v>45663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352.51463377777782</v>
      </c>
    </row>
    <row r="35" spans="1:56" ht="28.5" customHeight="1" x14ac:dyDescent="0.45">
      <c r="A35" s="3">
        <v>45646</v>
      </c>
      <c r="B35" s="14" t="s">
        <v>545</v>
      </c>
      <c r="C35" s="9" t="s">
        <v>73</v>
      </c>
      <c r="D35" s="13" t="s">
        <v>546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367</v>
      </c>
      <c r="T35" s="12">
        <v>45668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233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>
        <v>0</v>
      </c>
      <c r="AG35" s="1" t="s">
        <v>141</v>
      </c>
      <c r="AH35" s="1" t="s">
        <v>74</v>
      </c>
      <c r="AI35" s="1">
        <v>2</v>
      </c>
      <c r="AJ35" s="3">
        <v>45668</v>
      </c>
      <c r="AK35" s="3">
        <v>0</v>
      </c>
      <c r="AL35" s="3">
        <v>45659</v>
      </c>
      <c r="AM35" s="3">
        <v>45666</v>
      </c>
      <c r="AN35" s="3">
        <v>45667</v>
      </c>
      <c r="AO35" s="3">
        <v>45667</v>
      </c>
      <c r="AP35" s="3">
        <v>45663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352.51463377777782</v>
      </c>
    </row>
    <row r="36" spans="1:56" ht="28.5" customHeight="1" x14ac:dyDescent="0.45">
      <c r="A36" s="3">
        <v>45649</v>
      </c>
      <c r="B36" s="14" t="s">
        <v>541</v>
      </c>
      <c r="C36" s="9" t="s">
        <v>73</v>
      </c>
      <c r="D36" s="13" t="s">
        <v>298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45671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233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>
        <v>0</v>
      </c>
      <c r="AG36" s="1" t="s">
        <v>141</v>
      </c>
      <c r="AH36" s="1" t="s">
        <v>74</v>
      </c>
      <c r="AI36" s="1">
        <v>2</v>
      </c>
      <c r="AJ36" s="3">
        <v>45671</v>
      </c>
      <c r="AK36" s="3">
        <v>0</v>
      </c>
      <c r="AL36" s="3">
        <v>45662</v>
      </c>
      <c r="AM36" s="3">
        <v>45669</v>
      </c>
      <c r="AN36" s="3">
        <v>45670</v>
      </c>
      <c r="AO36" s="3">
        <v>45670</v>
      </c>
      <c r="AP36" s="3">
        <v>45666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331.46898400000003</v>
      </c>
    </row>
    <row r="37" spans="1:56" ht="28.5" customHeight="1" x14ac:dyDescent="0.45">
      <c r="A37" s="3">
        <v>45649</v>
      </c>
      <c r="B37" s="14" t="s">
        <v>541</v>
      </c>
      <c r="C37" s="9" t="s">
        <v>73</v>
      </c>
      <c r="D37" s="13" t="s">
        <v>229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315</v>
      </c>
      <c r="T37" s="12">
        <v>45671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233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45671</v>
      </c>
      <c r="AK37" s="3">
        <v>0</v>
      </c>
      <c r="AL37" s="3">
        <v>45662</v>
      </c>
      <c r="AM37" s="3">
        <v>45669</v>
      </c>
      <c r="AN37" s="3">
        <v>45670</v>
      </c>
      <c r="AO37" s="3">
        <v>45670</v>
      </c>
      <c r="AP37" s="3">
        <v>45666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662.93796800000007</v>
      </c>
    </row>
    <row r="38" spans="1:56" ht="28.5" customHeight="1" x14ac:dyDescent="0.45">
      <c r="A38" s="3">
        <v>45649</v>
      </c>
      <c r="B38" s="14" t="s">
        <v>541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315</v>
      </c>
      <c r="T38" s="12">
        <v>45671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233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>
        <v>0</v>
      </c>
      <c r="AG38" s="1" t="s">
        <v>141</v>
      </c>
      <c r="AH38" s="1" t="s">
        <v>74</v>
      </c>
      <c r="AI38" s="1">
        <v>2</v>
      </c>
      <c r="AJ38" s="3">
        <v>45671</v>
      </c>
      <c r="AK38" s="3">
        <v>0</v>
      </c>
      <c r="AL38" s="3">
        <v>45662</v>
      </c>
      <c r="AM38" s="3">
        <v>45669</v>
      </c>
      <c r="AN38" s="3">
        <v>45670</v>
      </c>
      <c r="AO38" s="3">
        <v>45670</v>
      </c>
      <c r="AP38" s="3">
        <v>45666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331.46898400000003</v>
      </c>
    </row>
    <row r="39" spans="1:56" ht="28.5" customHeight="1" x14ac:dyDescent="0.45">
      <c r="A39" s="3">
        <v>45649</v>
      </c>
      <c r="B39" s="14" t="s">
        <v>541</v>
      </c>
      <c r="C39" s="9" t="s">
        <v>73</v>
      </c>
      <c r="D39" s="13" t="s">
        <v>547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315</v>
      </c>
      <c r="T39" s="12">
        <v>45671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233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45671</v>
      </c>
      <c r="AK39" s="3">
        <v>0</v>
      </c>
      <c r="AL39" s="3">
        <v>45662</v>
      </c>
      <c r="AM39" s="3">
        <v>45669</v>
      </c>
      <c r="AN39" s="3">
        <v>45670</v>
      </c>
      <c r="AO39" s="3">
        <v>45670</v>
      </c>
      <c r="AP39" s="3">
        <v>45666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331.46898400000003</v>
      </c>
    </row>
    <row r="40" spans="1:56" ht="28.5" customHeight="1" x14ac:dyDescent="0.45">
      <c r="A40" s="3">
        <v>45649</v>
      </c>
      <c r="B40" s="14" t="s">
        <v>281</v>
      </c>
      <c r="C40" s="9" t="s">
        <v>73</v>
      </c>
      <c r="D40" s="13" t="s">
        <v>257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45671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>
        <v>0</v>
      </c>
      <c r="AG40" s="1" t="s">
        <v>141</v>
      </c>
      <c r="AH40" s="1" t="s">
        <v>74</v>
      </c>
      <c r="AI40" s="1">
        <v>2</v>
      </c>
      <c r="AJ40" s="3">
        <v>45671</v>
      </c>
      <c r="AK40" s="3">
        <v>0</v>
      </c>
      <c r="AL40" s="3">
        <v>45662</v>
      </c>
      <c r="AM40" s="3">
        <v>45669</v>
      </c>
      <c r="AN40" s="3">
        <v>45670</v>
      </c>
      <c r="AO40" s="3">
        <v>45670</v>
      </c>
      <c r="AP40" s="3">
        <v>45666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331.46898400000003</v>
      </c>
    </row>
    <row r="41" spans="1:56" ht="28.5" customHeight="1" x14ac:dyDescent="0.45">
      <c r="A41" s="3">
        <v>45649</v>
      </c>
      <c r="B41" s="14" t="s">
        <v>281</v>
      </c>
      <c r="C41" s="9" t="s">
        <v>73</v>
      </c>
      <c r="D41" s="13" t="s">
        <v>317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315</v>
      </c>
      <c r="T41" s="12">
        <v>45671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233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>
        <v>0</v>
      </c>
      <c r="AG41" s="1" t="s">
        <v>141</v>
      </c>
      <c r="AH41" s="1" t="s">
        <v>74</v>
      </c>
      <c r="AI41" s="1">
        <v>2</v>
      </c>
      <c r="AJ41" s="3">
        <v>45671</v>
      </c>
      <c r="AK41" s="3">
        <v>0</v>
      </c>
      <c r="AL41" s="3">
        <v>45662</v>
      </c>
      <c r="AM41" s="3">
        <v>45669</v>
      </c>
      <c r="AN41" s="3">
        <v>45670</v>
      </c>
      <c r="AO41" s="3">
        <v>45670</v>
      </c>
      <c r="AP41" s="3">
        <v>45666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331.46898400000003</v>
      </c>
    </row>
    <row r="42" spans="1:56" ht="28.5" customHeight="1" x14ac:dyDescent="0.45">
      <c r="A42" s="3">
        <v>45649</v>
      </c>
      <c r="B42" s="14" t="s">
        <v>281</v>
      </c>
      <c r="C42" s="9" t="s">
        <v>73</v>
      </c>
      <c r="D42" s="13" t="s">
        <v>548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45671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233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>
        <v>45671</v>
      </c>
      <c r="AK42" s="3">
        <v>0</v>
      </c>
      <c r="AL42" s="3">
        <v>45662</v>
      </c>
      <c r="AM42" s="3">
        <v>45669</v>
      </c>
      <c r="AN42" s="3">
        <v>45670</v>
      </c>
      <c r="AO42" s="3">
        <v>45670</v>
      </c>
      <c r="AP42" s="3">
        <v>45666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331.46898400000003</v>
      </c>
    </row>
    <row r="43" spans="1:56" ht="28.5" customHeight="1" x14ac:dyDescent="0.45">
      <c r="A43" s="3">
        <v>45646</v>
      </c>
      <c r="B43" s="14" t="s">
        <v>549</v>
      </c>
      <c r="C43" s="9" t="s">
        <v>73</v>
      </c>
      <c r="D43" s="13" t="s">
        <v>300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367</v>
      </c>
      <c r="T43" s="12">
        <v>45671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233</v>
      </c>
      <c r="AA43" s="8">
        <v>9359.9000000000015</v>
      </c>
      <c r="AB43" s="8">
        <v>4171</v>
      </c>
      <c r="AC43" s="8">
        <v>5188.9000000000015</v>
      </c>
      <c r="AD43" s="8">
        <v>0</v>
      </c>
      <c r="AE43" s="8">
        <v>0</v>
      </c>
      <c r="AF43" s="8">
        <v>0</v>
      </c>
      <c r="AG43" s="1" t="s">
        <v>141</v>
      </c>
      <c r="AH43" s="1" t="s">
        <v>74</v>
      </c>
      <c r="AI43" s="1">
        <v>2</v>
      </c>
      <c r="AJ43" s="3">
        <v>45671</v>
      </c>
      <c r="AK43" s="3">
        <v>0</v>
      </c>
      <c r="AL43" s="3">
        <v>45662</v>
      </c>
      <c r="AM43" s="3">
        <v>45669</v>
      </c>
      <c r="AN43" s="3">
        <v>45670</v>
      </c>
      <c r="AO43" s="3">
        <v>45670</v>
      </c>
      <c r="AP43" s="3">
        <v>45666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390.8510097777779</v>
      </c>
    </row>
    <row r="44" spans="1:56" ht="28.5" customHeight="1" x14ac:dyDescent="0.45">
      <c r="A44" s="3">
        <v>45649</v>
      </c>
      <c r="B44" s="14" t="s">
        <v>541</v>
      </c>
      <c r="C44" s="9" t="s">
        <v>73</v>
      </c>
      <c r="D44" s="13" t="s">
        <v>550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315</v>
      </c>
      <c r="T44" s="12">
        <v>45673</v>
      </c>
      <c r="U44" s="11">
        <v>3000</v>
      </c>
      <c r="V44" s="10">
        <v>0</v>
      </c>
      <c r="W44" s="10">
        <v>3000</v>
      </c>
      <c r="X44" s="10">
        <v>0</v>
      </c>
      <c r="Y44" s="10">
        <v>3150</v>
      </c>
      <c r="Z44" s="9" t="s">
        <v>233</v>
      </c>
      <c r="AA44" s="8">
        <v>2640.33</v>
      </c>
      <c r="AB44" s="8">
        <v>0</v>
      </c>
      <c r="AC44" s="8">
        <v>2640.33</v>
      </c>
      <c r="AD44" s="8">
        <v>0</v>
      </c>
      <c r="AE44" s="8">
        <v>0</v>
      </c>
      <c r="AF44" s="8">
        <v>0</v>
      </c>
      <c r="AG44" s="1" t="s">
        <v>143</v>
      </c>
      <c r="AH44" s="1" t="s">
        <v>74</v>
      </c>
      <c r="AI44" s="1">
        <v>2</v>
      </c>
      <c r="AJ44" s="3">
        <v>45673</v>
      </c>
      <c r="AK44" s="3">
        <v>0</v>
      </c>
      <c r="AL44" s="3">
        <v>45664</v>
      </c>
      <c r="AM44" s="3">
        <v>45671</v>
      </c>
      <c r="AN44" s="3">
        <v>45672</v>
      </c>
      <c r="AO44" s="3">
        <v>45672</v>
      </c>
      <c r="AP44" s="3">
        <v>45668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198.88139040000004</v>
      </c>
    </row>
    <row r="45" spans="1:56" ht="28.5" customHeight="1" x14ac:dyDescent="0.45">
      <c r="A45" s="3">
        <v>45649</v>
      </c>
      <c r="B45" s="14" t="s">
        <v>541</v>
      </c>
      <c r="C45" s="9" t="s">
        <v>73</v>
      </c>
      <c r="D45" s="13" t="s">
        <v>370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315</v>
      </c>
      <c r="T45" s="12">
        <v>45673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233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45673</v>
      </c>
      <c r="AK45" s="3">
        <v>0</v>
      </c>
      <c r="AL45" s="3">
        <v>45664</v>
      </c>
      <c r="AM45" s="3">
        <v>45671</v>
      </c>
      <c r="AN45" s="3">
        <v>45672</v>
      </c>
      <c r="AO45" s="3">
        <v>45672</v>
      </c>
      <c r="AP45" s="3">
        <v>45668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331.46898400000003</v>
      </c>
    </row>
    <row r="46" spans="1:56" ht="28.5" customHeight="1" x14ac:dyDescent="0.45">
      <c r="A46" s="3">
        <v>45649</v>
      </c>
      <c r="B46" s="14" t="s">
        <v>541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315</v>
      </c>
      <c r="T46" s="12">
        <v>45673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233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>
        <v>0</v>
      </c>
      <c r="AG46" s="1" t="s">
        <v>141</v>
      </c>
      <c r="AH46" s="1" t="s">
        <v>74</v>
      </c>
      <c r="AI46" s="1">
        <v>2</v>
      </c>
      <c r="AJ46" s="3">
        <v>45673</v>
      </c>
      <c r="AK46" s="3">
        <v>0</v>
      </c>
      <c r="AL46" s="3">
        <v>45664</v>
      </c>
      <c r="AM46" s="3">
        <v>45671</v>
      </c>
      <c r="AN46" s="3">
        <v>45672</v>
      </c>
      <c r="AO46" s="3">
        <v>45672</v>
      </c>
      <c r="AP46" s="3">
        <v>45668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331.46898400000003</v>
      </c>
    </row>
    <row r="47" spans="1:56" ht="28.5" customHeight="1" x14ac:dyDescent="0.45">
      <c r="A47" s="3">
        <v>45646</v>
      </c>
      <c r="B47" s="14" t="s">
        <v>551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367</v>
      </c>
      <c r="T47" s="12">
        <v>45673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233</v>
      </c>
      <c r="AA47" s="8">
        <v>5238.75</v>
      </c>
      <c r="AB47" s="8">
        <v>5238.75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45673</v>
      </c>
      <c r="AK47" s="3">
        <v>0</v>
      </c>
      <c r="AL47" s="3">
        <v>0</v>
      </c>
      <c r="AM47" s="3">
        <v>0</v>
      </c>
      <c r="AN47" s="3">
        <v>0</v>
      </c>
      <c r="AO47" s="3">
        <v>45672</v>
      </c>
      <c r="AP47" s="3">
        <v>45668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45649</v>
      </c>
      <c r="B48" s="14" t="s">
        <v>281</v>
      </c>
      <c r="C48" s="9" t="s">
        <v>73</v>
      </c>
      <c r="D48" s="13" t="s">
        <v>298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315</v>
      </c>
      <c r="T48" s="12">
        <v>45674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>
        <v>0</v>
      </c>
      <c r="AG48" s="1" t="s">
        <v>141</v>
      </c>
      <c r="AH48" s="1" t="s">
        <v>74</v>
      </c>
      <c r="AI48" s="1">
        <v>2</v>
      </c>
      <c r="AJ48" s="3">
        <v>45674</v>
      </c>
      <c r="AK48" s="3">
        <v>0</v>
      </c>
      <c r="AL48" s="3">
        <v>45665</v>
      </c>
      <c r="AM48" s="3">
        <v>45672</v>
      </c>
      <c r="AN48" s="3">
        <v>45673</v>
      </c>
      <c r="AO48" s="3">
        <v>45673</v>
      </c>
      <c r="AP48" s="3">
        <v>45669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331.46898400000003</v>
      </c>
    </row>
    <row r="49" spans="1:56" ht="28.5" customHeight="1" x14ac:dyDescent="0.45">
      <c r="A49" s="3">
        <v>45649</v>
      </c>
      <c r="B49" s="14" t="s">
        <v>281</v>
      </c>
      <c r="C49" s="9" t="s">
        <v>73</v>
      </c>
      <c r="D49" s="13" t="s">
        <v>370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45674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233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141</v>
      </c>
      <c r="AH49" s="1" t="s">
        <v>74</v>
      </c>
      <c r="AI49" s="1">
        <v>2</v>
      </c>
      <c r="AJ49" s="3">
        <v>45674</v>
      </c>
      <c r="AK49" s="3">
        <v>0</v>
      </c>
      <c r="AL49" s="3">
        <v>45665</v>
      </c>
      <c r="AM49" s="3">
        <v>45672</v>
      </c>
      <c r="AN49" s="3">
        <v>45673</v>
      </c>
      <c r="AO49" s="3">
        <v>45673</v>
      </c>
      <c r="AP49" s="3">
        <v>45669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662.93796800000007</v>
      </c>
    </row>
    <row r="50" spans="1:56" ht="28.5" customHeight="1" x14ac:dyDescent="0.45">
      <c r="A50" s="3">
        <v>45649</v>
      </c>
      <c r="B50" s="14" t="s">
        <v>281</v>
      </c>
      <c r="C50" s="9" t="s">
        <v>73</v>
      </c>
      <c r="D50" s="13" t="s">
        <v>297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315</v>
      </c>
      <c r="T50" s="12">
        <v>45674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233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141</v>
      </c>
      <c r="AH50" s="1" t="s">
        <v>74</v>
      </c>
      <c r="AI50" s="1">
        <v>2</v>
      </c>
      <c r="AJ50" s="3">
        <v>45674</v>
      </c>
      <c r="AK50" s="3">
        <v>0</v>
      </c>
      <c r="AL50" s="3">
        <v>45665</v>
      </c>
      <c r="AM50" s="3">
        <v>45672</v>
      </c>
      <c r="AN50" s="3">
        <v>45673</v>
      </c>
      <c r="AO50" s="3">
        <v>45673</v>
      </c>
      <c r="AP50" s="3">
        <v>45669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662.93796800000007</v>
      </c>
    </row>
    <row r="51" spans="1:56" ht="28.5" customHeight="1" x14ac:dyDescent="0.45">
      <c r="A51" s="3">
        <v>45649</v>
      </c>
      <c r="B51" s="14" t="s">
        <v>541</v>
      </c>
      <c r="C51" s="9" t="s">
        <v>73</v>
      </c>
      <c r="D51" s="13" t="s">
        <v>297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315</v>
      </c>
      <c r="T51" s="12">
        <v>45675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233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>
        <v>0</v>
      </c>
      <c r="AG51" s="1" t="s">
        <v>141</v>
      </c>
      <c r="AH51" s="1" t="s">
        <v>74</v>
      </c>
      <c r="AI51" s="1">
        <v>2</v>
      </c>
      <c r="AJ51" s="3">
        <v>45675</v>
      </c>
      <c r="AK51" s="3">
        <v>0</v>
      </c>
      <c r="AL51" s="3">
        <v>45666</v>
      </c>
      <c r="AM51" s="3">
        <v>45673</v>
      </c>
      <c r="AN51" s="3">
        <v>45674</v>
      </c>
      <c r="AO51" s="3">
        <v>45674</v>
      </c>
      <c r="AP51" s="3">
        <v>45670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234</v>
      </c>
      <c r="BD51" s="56">
        <v>662.93796800000007</v>
      </c>
    </row>
    <row r="52" spans="1:56" ht="28.5" customHeight="1" x14ac:dyDescent="0.45">
      <c r="A52" s="3">
        <v>45649</v>
      </c>
      <c r="B52" s="14" t="s">
        <v>541</v>
      </c>
      <c r="C52" s="9" t="s">
        <v>73</v>
      </c>
      <c r="D52" s="13" t="s">
        <v>548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315</v>
      </c>
      <c r="T52" s="12">
        <v>45675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233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>
        <v>0</v>
      </c>
      <c r="AG52" s="1" t="s">
        <v>141</v>
      </c>
      <c r="AH52" s="1" t="s">
        <v>74</v>
      </c>
      <c r="AI52" s="1">
        <v>2</v>
      </c>
      <c r="AJ52" s="3">
        <v>45675</v>
      </c>
      <c r="AK52" s="3">
        <v>0</v>
      </c>
      <c r="AL52" s="3">
        <v>45666</v>
      </c>
      <c r="AM52" s="3">
        <v>45673</v>
      </c>
      <c r="AN52" s="3">
        <v>45674</v>
      </c>
      <c r="AO52" s="3">
        <v>45674</v>
      </c>
      <c r="AP52" s="3">
        <v>45670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234</v>
      </c>
      <c r="BD52" s="56">
        <v>331.46898400000003</v>
      </c>
    </row>
    <row r="53" spans="1:56" ht="28.5" customHeight="1" x14ac:dyDescent="0.45">
      <c r="A53" s="3">
        <v>45649</v>
      </c>
      <c r="B53" s="14" t="s">
        <v>541</v>
      </c>
      <c r="C53" s="9" t="s">
        <v>73</v>
      </c>
      <c r="D53" s="13" t="s">
        <v>257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315</v>
      </c>
      <c r="T53" s="12">
        <v>45678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233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>
        <v>0</v>
      </c>
      <c r="AG53" s="1" t="s">
        <v>141</v>
      </c>
      <c r="AH53" s="1" t="s">
        <v>74</v>
      </c>
      <c r="AI53" s="1">
        <v>2</v>
      </c>
      <c r="AJ53" s="3">
        <v>45678</v>
      </c>
      <c r="AK53" s="3">
        <v>0</v>
      </c>
      <c r="AL53" s="3">
        <v>45669</v>
      </c>
      <c r="AM53" s="3">
        <v>45676</v>
      </c>
      <c r="AN53" s="3">
        <v>45677</v>
      </c>
      <c r="AO53" s="3">
        <v>45677</v>
      </c>
      <c r="AP53" s="3">
        <v>45673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234</v>
      </c>
      <c r="BD53" s="56">
        <v>331.46898400000003</v>
      </c>
    </row>
    <row r="54" spans="1:56" ht="28.5" customHeight="1" x14ac:dyDescent="0.45">
      <c r="A54" s="3">
        <v>45649</v>
      </c>
      <c r="B54" s="14" t="s">
        <v>541</v>
      </c>
      <c r="C54" s="9" t="s">
        <v>73</v>
      </c>
      <c r="D54" s="13" t="s">
        <v>291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315</v>
      </c>
      <c r="T54" s="12">
        <v>45678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233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>
        <v>0</v>
      </c>
      <c r="AG54" s="1" t="s">
        <v>141</v>
      </c>
      <c r="AH54" s="1" t="s">
        <v>74</v>
      </c>
      <c r="AI54" s="1">
        <v>2</v>
      </c>
      <c r="AJ54" s="3">
        <v>45678</v>
      </c>
      <c r="AK54" s="3">
        <v>0</v>
      </c>
      <c r="AL54" s="3">
        <v>45669</v>
      </c>
      <c r="AM54" s="3">
        <v>45676</v>
      </c>
      <c r="AN54" s="3">
        <v>45677</v>
      </c>
      <c r="AO54" s="3">
        <v>45677</v>
      </c>
      <c r="AP54" s="3">
        <v>45673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234</v>
      </c>
      <c r="BD54" s="56">
        <v>331.46898400000003</v>
      </c>
    </row>
    <row r="55" spans="1:56" ht="28.5" customHeight="1" x14ac:dyDescent="0.45">
      <c r="A55" s="3">
        <v>45649</v>
      </c>
      <c r="B55" s="14" t="s">
        <v>541</v>
      </c>
      <c r="C55" s="9" t="s">
        <v>73</v>
      </c>
      <c r="D55" s="13" t="s">
        <v>416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315</v>
      </c>
      <c r="T55" s="12">
        <v>45678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233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>
        <v>0</v>
      </c>
      <c r="AG55" s="1" t="s">
        <v>61</v>
      </c>
      <c r="AH55" s="1" t="s">
        <v>74</v>
      </c>
      <c r="AI55" s="1">
        <v>2</v>
      </c>
      <c r="AJ55" s="3">
        <v>45678</v>
      </c>
      <c r="AK55" s="3">
        <v>0</v>
      </c>
      <c r="AL55" s="3">
        <v>45669</v>
      </c>
      <c r="AM55" s="3">
        <v>45676</v>
      </c>
      <c r="AN55" s="3">
        <v>45677</v>
      </c>
      <c r="AO55" s="3">
        <v>45677</v>
      </c>
      <c r="AP55" s="3">
        <v>45673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234</v>
      </c>
      <c r="BD55" s="56">
        <v>331.46898400000003</v>
      </c>
    </row>
    <row r="56" spans="1:56" ht="28.5" customHeight="1" x14ac:dyDescent="0.45">
      <c r="A56" s="3">
        <v>45649</v>
      </c>
      <c r="B56" s="14" t="s">
        <v>541</v>
      </c>
      <c r="C56" s="9" t="s">
        <v>73</v>
      </c>
      <c r="D56" s="13" t="s">
        <v>543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315</v>
      </c>
      <c r="T56" s="12">
        <v>45678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233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>
        <v>0</v>
      </c>
      <c r="AG56" s="1" t="s">
        <v>140</v>
      </c>
      <c r="AH56" s="1" t="s">
        <v>74</v>
      </c>
      <c r="AI56" s="1">
        <v>2</v>
      </c>
      <c r="AJ56" s="3">
        <v>45678</v>
      </c>
      <c r="AK56" s="3">
        <v>0</v>
      </c>
      <c r="AL56" s="3">
        <v>45669</v>
      </c>
      <c r="AM56" s="3">
        <v>45676</v>
      </c>
      <c r="AN56" s="3">
        <v>45677</v>
      </c>
      <c r="AO56" s="3">
        <v>45677</v>
      </c>
      <c r="AP56" s="3">
        <v>45673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234</v>
      </c>
      <c r="BD56" s="56">
        <v>331.46898400000003</v>
      </c>
    </row>
    <row r="57" spans="1:56" ht="28.5" customHeight="1" x14ac:dyDescent="0.45">
      <c r="A57" s="3">
        <v>45649</v>
      </c>
      <c r="B57" s="14" t="s">
        <v>541</v>
      </c>
      <c r="C57" s="9" t="s">
        <v>73</v>
      </c>
      <c r="D57" s="13" t="s">
        <v>544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315</v>
      </c>
      <c r="T57" s="12">
        <v>45678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233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>
        <v>0</v>
      </c>
      <c r="AG57" s="1" t="s">
        <v>140</v>
      </c>
      <c r="AH57" s="1" t="s">
        <v>74</v>
      </c>
      <c r="AI57" s="1">
        <v>2</v>
      </c>
      <c r="AJ57" s="3">
        <v>45678</v>
      </c>
      <c r="AK57" s="3">
        <v>0</v>
      </c>
      <c r="AL57" s="3">
        <v>45669</v>
      </c>
      <c r="AM57" s="3">
        <v>45676</v>
      </c>
      <c r="AN57" s="3">
        <v>45677</v>
      </c>
      <c r="AO57" s="3">
        <v>45677</v>
      </c>
      <c r="AP57" s="3">
        <v>45673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234</v>
      </c>
      <c r="BD57" s="56">
        <v>331.46898400000003</v>
      </c>
    </row>
    <row r="58" spans="1:56" ht="28.5" customHeight="1" x14ac:dyDescent="0.45">
      <c r="A58" s="3" t="s">
        <v>172</v>
      </c>
      <c r="B58" s="14" t="s">
        <v>172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188</v>
      </c>
      <c r="T58" s="12">
        <v>45682</v>
      </c>
      <c r="U58" s="11">
        <v>300000</v>
      </c>
      <c r="V58" s="10">
        <v>0</v>
      </c>
      <c r="W58" s="10">
        <v>300000</v>
      </c>
      <c r="X58" s="10">
        <v>0</v>
      </c>
      <c r="Y58" s="10">
        <v>315000</v>
      </c>
      <c r="Z58" s="9" t="s">
        <v>233</v>
      </c>
      <c r="AA58" s="8">
        <v>264033</v>
      </c>
      <c r="AB58" s="8">
        <v>0</v>
      </c>
      <c r="AC58" s="8">
        <v>264033</v>
      </c>
      <c r="AD58" s="8">
        <v>0</v>
      </c>
      <c r="AE58" s="8">
        <v>0</v>
      </c>
      <c r="AF58" s="8">
        <v>0</v>
      </c>
      <c r="AG58" s="1" t="s">
        <v>140</v>
      </c>
      <c r="AH58" s="1" t="s">
        <v>74</v>
      </c>
      <c r="AI58" s="1">
        <v>2</v>
      </c>
      <c r="AJ58" s="3">
        <v>45682</v>
      </c>
      <c r="AK58" s="3">
        <v>0</v>
      </c>
      <c r="AL58" s="3">
        <v>45673</v>
      </c>
      <c r="AM58" s="3">
        <v>45680</v>
      </c>
      <c r="AN58" s="3">
        <v>45681</v>
      </c>
      <c r="AO58" s="3">
        <v>45681</v>
      </c>
      <c r="AP58" s="3">
        <v>45677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234</v>
      </c>
      <c r="BD58" s="56">
        <v>19888.139040000002</v>
      </c>
    </row>
    <row r="59" spans="1:56" ht="28.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233</v>
      </c>
      <c r="AA59" s="8">
        <v>462532.73</v>
      </c>
      <c r="AB59" s="8">
        <v>22890.799999999999</v>
      </c>
      <c r="AC59" s="8">
        <v>439641.93</v>
      </c>
      <c r="AD59" s="8">
        <v>0</v>
      </c>
      <c r="AE59" s="8">
        <v>0</v>
      </c>
      <c r="AF59" s="8" t="s">
        <v>58</v>
      </c>
      <c r="AG59" s="1" t="s">
        <v>140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235</v>
      </c>
      <c r="BD59" s="56">
        <v>0</v>
      </c>
    </row>
    <row r="60" spans="1:56" ht="28.5" customHeight="1" x14ac:dyDescent="0.45">
      <c r="A60" s="3">
        <v>45611</v>
      </c>
      <c r="B60" s="14" t="s">
        <v>340</v>
      </c>
      <c r="C60" s="9" t="s">
        <v>181</v>
      </c>
      <c r="D60" s="13" t="s">
        <v>335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127</v>
      </c>
      <c r="T60" s="12" t="s">
        <v>63</v>
      </c>
      <c r="U60" s="11">
        <v>248</v>
      </c>
      <c r="V60" s="10">
        <v>0</v>
      </c>
      <c r="W60" s="10">
        <v>248</v>
      </c>
      <c r="X60" s="10">
        <v>6200</v>
      </c>
      <c r="Y60" s="10">
        <v>0</v>
      </c>
      <c r="Z60" s="9" t="s">
        <v>133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141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319</v>
      </c>
      <c r="BD60" s="56">
        <v>0</v>
      </c>
    </row>
    <row r="61" spans="1:56" ht="28.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133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140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320</v>
      </c>
      <c r="BD61" s="56">
        <v>0</v>
      </c>
    </row>
    <row r="62" spans="1:56" ht="28.5" customHeight="1" x14ac:dyDescent="0.45">
      <c r="A62" s="3">
        <v>45646</v>
      </c>
      <c r="B62" s="14" t="s">
        <v>163</v>
      </c>
      <c r="C62" s="9" t="s">
        <v>181</v>
      </c>
      <c r="D62" s="13" t="s">
        <v>59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127</v>
      </c>
      <c r="T62" s="12">
        <v>45663</v>
      </c>
      <c r="U62" s="11">
        <v>18300</v>
      </c>
      <c r="V62" s="10">
        <v>0</v>
      </c>
      <c r="W62" s="10">
        <v>18300</v>
      </c>
      <c r="X62" s="10">
        <v>0</v>
      </c>
      <c r="Y62" s="10">
        <v>0</v>
      </c>
      <c r="Z62" s="9" t="s">
        <v>180</v>
      </c>
      <c r="AA62" s="8">
        <v>19685.127</v>
      </c>
      <c r="AB62" s="8">
        <v>0</v>
      </c>
      <c r="AC62" s="8">
        <v>19685.127</v>
      </c>
      <c r="AD62" s="8">
        <v>0</v>
      </c>
      <c r="AE62" s="8">
        <v>0</v>
      </c>
      <c r="AF62" s="8">
        <v>0</v>
      </c>
      <c r="AG62" s="1" t="s">
        <v>142</v>
      </c>
      <c r="AH62" s="1" t="s">
        <v>77</v>
      </c>
      <c r="AI62" s="1">
        <v>1</v>
      </c>
      <c r="AJ62" s="3">
        <v>45663</v>
      </c>
      <c r="AK62" s="3">
        <v>0</v>
      </c>
      <c r="AL62" s="3">
        <v>0</v>
      </c>
      <c r="AM62" s="3">
        <v>0</v>
      </c>
      <c r="AN62" s="3">
        <v>0</v>
      </c>
      <c r="AO62" s="3">
        <v>45662</v>
      </c>
      <c r="AP62" s="3">
        <v>45658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1208.4480741666664</v>
      </c>
    </row>
    <row r="63" spans="1:56" ht="28.5" customHeight="1" x14ac:dyDescent="0.45">
      <c r="A63" s="3" t="s">
        <v>172</v>
      </c>
      <c r="B63" s="14" t="s">
        <v>172</v>
      </c>
      <c r="C63" s="9" t="s">
        <v>373</v>
      </c>
      <c r="D63" s="13" t="s">
        <v>374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 t="s">
        <v>63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180</v>
      </c>
      <c r="AA63" s="8">
        <v>14039.85</v>
      </c>
      <c r="AB63" s="8">
        <v>0</v>
      </c>
      <c r="AC63" s="8">
        <v>14039.85</v>
      </c>
      <c r="AD63" s="8">
        <v>0</v>
      </c>
      <c r="AE63" s="8">
        <v>0</v>
      </c>
      <c r="AF63" s="8">
        <v>0</v>
      </c>
      <c r="AG63" s="1" t="s">
        <v>143</v>
      </c>
      <c r="AH63" s="1" t="s">
        <v>74</v>
      </c>
      <c r="AI63" s="1">
        <v>2</v>
      </c>
      <c r="AJ63" s="3" t="s">
        <v>63</v>
      </c>
      <c r="AK63" s="3">
        <v>0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861.89079166666647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180</v>
      </c>
      <c r="AA64" s="8">
        <v>33724.976999999999</v>
      </c>
      <c r="AB64" s="8">
        <v>0</v>
      </c>
      <c r="AC64" s="8">
        <v>33724.976999999999</v>
      </c>
      <c r="AD64" s="8">
        <v>0</v>
      </c>
      <c r="AE64" s="8">
        <v>0</v>
      </c>
      <c r="AF64" s="8" t="s">
        <v>58</v>
      </c>
      <c r="AG64" s="1" t="s">
        <v>61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45">
      <c r="A65" s="3">
        <v>45644</v>
      </c>
      <c r="B65" s="14" t="s">
        <v>493</v>
      </c>
      <c r="C65" s="9" t="s">
        <v>260</v>
      </c>
      <c r="D65" s="13" t="s">
        <v>489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92</v>
      </c>
      <c r="M65" s="10">
        <v>22</v>
      </c>
      <c r="N65" s="9">
        <v>40</v>
      </c>
      <c r="O65" s="9">
        <v>40</v>
      </c>
      <c r="P65" s="10">
        <v>217.10408191999997</v>
      </c>
      <c r="Q65" s="10">
        <v>0</v>
      </c>
      <c r="R65" s="10">
        <v>217.10408191999997</v>
      </c>
      <c r="S65" s="9" t="s">
        <v>71</v>
      </c>
      <c r="T65" s="12">
        <v>45652</v>
      </c>
      <c r="U65" s="11">
        <v>10000</v>
      </c>
      <c r="V65" s="10">
        <v>0</v>
      </c>
      <c r="W65" s="10">
        <v>10000</v>
      </c>
      <c r="X65" s="10">
        <v>10400</v>
      </c>
      <c r="Y65" s="10">
        <v>0</v>
      </c>
      <c r="Z65" s="9" t="s">
        <v>79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143</v>
      </c>
      <c r="AH65" s="1" t="s">
        <v>72</v>
      </c>
      <c r="AI65" s="1">
        <v>3</v>
      </c>
      <c r="AJ65" s="3">
        <v>45652</v>
      </c>
      <c r="AK65" s="3">
        <v>0</v>
      </c>
      <c r="AL65" s="3">
        <v>45642</v>
      </c>
      <c r="AM65" s="3">
        <v>45649</v>
      </c>
      <c r="AN65" s="3">
        <v>45650</v>
      </c>
      <c r="AO65" s="3">
        <v>45650</v>
      </c>
      <c r="AP65" s="3">
        <v>45647</v>
      </c>
      <c r="AQ65" s="3">
        <v>45651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8.5" customHeight="1" x14ac:dyDescent="0.45">
      <c r="A66" s="3">
        <v>45638</v>
      </c>
      <c r="B66" s="14" t="s">
        <v>479</v>
      </c>
      <c r="C66" s="9" t="s">
        <v>86</v>
      </c>
      <c r="D66" s="13" t="s">
        <v>59</v>
      </c>
      <c r="E66" s="9">
        <v>20</v>
      </c>
      <c r="F66" s="9">
        <v>39</v>
      </c>
      <c r="G66" s="9" t="s">
        <v>60</v>
      </c>
      <c r="H66" s="9">
        <v>0</v>
      </c>
      <c r="I66" s="9">
        <v>74</v>
      </c>
      <c r="J66" s="9" t="s">
        <v>57</v>
      </c>
      <c r="K66" s="9">
        <v>3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304</v>
      </c>
      <c r="T66" s="12">
        <v>45659</v>
      </c>
      <c r="U66" s="11">
        <v>10000</v>
      </c>
      <c r="V66" s="10">
        <v>10000</v>
      </c>
      <c r="W66" s="10">
        <v>0</v>
      </c>
      <c r="X66" s="10">
        <v>0</v>
      </c>
      <c r="Y66" s="10">
        <v>0</v>
      </c>
      <c r="Z66" s="9" t="s">
        <v>79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480</v>
      </c>
      <c r="AG66" s="1" t="s">
        <v>61</v>
      </c>
      <c r="AH66" s="1" t="s">
        <v>77</v>
      </c>
      <c r="AI66" s="1">
        <v>1</v>
      </c>
      <c r="AJ66" s="3">
        <v>45659</v>
      </c>
      <c r="AK66" s="3">
        <v>0</v>
      </c>
      <c r="AL66" s="3">
        <v>0</v>
      </c>
      <c r="AM66" s="3">
        <v>0</v>
      </c>
      <c r="AN66" s="3">
        <v>0</v>
      </c>
      <c r="AO66" s="3">
        <v>45658</v>
      </c>
      <c r="AP66" s="3">
        <v>45654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8.5" customHeight="1" x14ac:dyDescent="0.45">
      <c r="A67" s="3" t="s">
        <v>172</v>
      </c>
      <c r="B67" s="14" t="s">
        <v>172</v>
      </c>
      <c r="C67" s="9" t="s">
        <v>86</v>
      </c>
      <c r="D67" s="13" t="s">
        <v>61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304</v>
      </c>
      <c r="T67" s="12">
        <v>45665</v>
      </c>
      <c r="U67" s="11">
        <v>40000</v>
      </c>
      <c r="V67" s="10">
        <v>0</v>
      </c>
      <c r="W67" s="10">
        <v>40000</v>
      </c>
      <c r="X67" s="10">
        <v>0</v>
      </c>
      <c r="Y67" s="10">
        <v>42000</v>
      </c>
      <c r="Z67" s="9" t="s">
        <v>79</v>
      </c>
      <c r="AA67" s="8">
        <v>45262.8</v>
      </c>
      <c r="AB67" s="8">
        <v>0</v>
      </c>
      <c r="AC67" s="8">
        <v>45262.8</v>
      </c>
      <c r="AD67" s="8">
        <v>0</v>
      </c>
      <c r="AE67" s="8">
        <v>0</v>
      </c>
      <c r="AF67" s="8">
        <v>0</v>
      </c>
      <c r="AG67" s="1" t="s">
        <v>143</v>
      </c>
      <c r="AH67" s="1" t="s">
        <v>74</v>
      </c>
      <c r="AI67" s="1">
        <v>2</v>
      </c>
      <c r="AJ67" s="3">
        <v>45665</v>
      </c>
      <c r="AK67" s="3">
        <v>0</v>
      </c>
      <c r="AL67" s="3">
        <v>45656</v>
      </c>
      <c r="AM67" s="3">
        <v>45663</v>
      </c>
      <c r="AN67" s="3">
        <v>45664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3258.9216000000001</v>
      </c>
    </row>
    <row r="68" spans="1:56" ht="28.5" customHeight="1" x14ac:dyDescent="0.45">
      <c r="A68" s="3">
        <v>45646</v>
      </c>
      <c r="B68" s="14" t="s">
        <v>163</v>
      </c>
      <c r="C68" s="9" t="s">
        <v>86</v>
      </c>
      <c r="D68" s="13" t="s">
        <v>59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304</v>
      </c>
      <c r="T68" s="12">
        <v>45668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79</v>
      </c>
      <c r="AA68" s="8">
        <v>5657.85</v>
      </c>
      <c r="AB68" s="8">
        <v>0</v>
      </c>
      <c r="AC68" s="8">
        <v>5657.85</v>
      </c>
      <c r="AD68" s="8">
        <v>0</v>
      </c>
      <c r="AE68" s="8">
        <v>0</v>
      </c>
      <c r="AF68" s="8" t="s">
        <v>480</v>
      </c>
      <c r="AG68" s="1" t="s">
        <v>61</v>
      </c>
      <c r="AH68" s="1" t="s">
        <v>77</v>
      </c>
      <c r="AI68" s="1">
        <v>1</v>
      </c>
      <c r="AJ68" s="3">
        <v>45668</v>
      </c>
      <c r="AK68" s="3">
        <v>0</v>
      </c>
      <c r="AL68" s="3">
        <v>0</v>
      </c>
      <c r="AM68" s="3">
        <v>0</v>
      </c>
      <c r="AN68" s="3">
        <v>0</v>
      </c>
      <c r="AO68" s="3">
        <v>45667</v>
      </c>
      <c r="AP68" s="3">
        <v>45663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407.36520000000002</v>
      </c>
    </row>
    <row r="69" spans="1:56" ht="28.5" customHeight="1" x14ac:dyDescent="0.45">
      <c r="A69" s="3" t="s">
        <v>172</v>
      </c>
      <c r="B69" s="14" t="s">
        <v>172</v>
      </c>
      <c r="C69" s="9" t="s">
        <v>86</v>
      </c>
      <c r="D69" s="13" t="s">
        <v>61</v>
      </c>
      <c r="E69" s="9">
        <v>20</v>
      </c>
      <c r="F69" s="9">
        <v>39</v>
      </c>
      <c r="G69" s="9" t="s">
        <v>60</v>
      </c>
      <c r="H69" s="9">
        <v>0</v>
      </c>
      <c r="I69" s="9">
        <v>74</v>
      </c>
      <c r="J69" s="9" t="s">
        <v>57</v>
      </c>
      <c r="K69" s="9">
        <v>3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304</v>
      </c>
      <c r="T69" s="12">
        <v>45670</v>
      </c>
      <c r="U69" s="11">
        <v>40000</v>
      </c>
      <c r="V69" s="10">
        <v>0</v>
      </c>
      <c r="W69" s="10">
        <v>40000</v>
      </c>
      <c r="X69" s="10">
        <v>0</v>
      </c>
      <c r="Y69" s="10">
        <v>42000</v>
      </c>
      <c r="Z69" s="9" t="s">
        <v>79</v>
      </c>
      <c r="AA69" s="8">
        <v>45262.8</v>
      </c>
      <c r="AB69" s="8">
        <v>0</v>
      </c>
      <c r="AC69" s="8">
        <v>45262.8</v>
      </c>
      <c r="AD69" s="8">
        <v>0</v>
      </c>
      <c r="AE69" s="8">
        <v>0</v>
      </c>
      <c r="AF69" s="8">
        <v>0</v>
      </c>
      <c r="AG69" s="1" t="s">
        <v>140</v>
      </c>
      <c r="AH69" s="1" t="s">
        <v>74</v>
      </c>
      <c r="AI69" s="1">
        <v>2</v>
      </c>
      <c r="AJ69" s="3">
        <v>45670</v>
      </c>
      <c r="AK69" s="3">
        <v>0</v>
      </c>
      <c r="AL69" s="3">
        <v>45661</v>
      </c>
      <c r="AM69" s="3">
        <v>45668</v>
      </c>
      <c r="AN69" s="3">
        <v>45669</v>
      </c>
      <c r="AO69" s="3">
        <v>45669</v>
      </c>
      <c r="AP69" s="3">
        <v>45665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3258.9216000000001</v>
      </c>
    </row>
    <row r="70" spans="1:56" ht="28.5" customHeight="1" x14ac:dyDescent="0.45">
      <c r="A70" s="3">
        <v>45638</v>
      </c>
      <c r="B70" s="14" t="s">
        <v>481</v>
      </c>
      <c r="C70" s="9" t="s">
        <v>86</v>
      </c>
      <c r="D70" s="13" t="s">
        <v>59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304</v>
      </c>
      <c r="T70" s="12">
        <v>45672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79</v>
      </c>
      <c r="AA70" s="8">
        <v>5657.85</v>
      </c>
      <c r="AB70" s="8">
        <v>5657.85</v>
      </c>
      <c r="AC70" s="8">
        <v>0</v>
      </c>
      <c r="AD70" s="8">
        <v>0</v>
      </c>
      <c r="AE70" s="8">
        <v>0</v>
      </c>
      <c r="AF70" s="8" t="s">
        <v>482</v>
      </c>
      <c r="AG70" s="1" t="s">
        <v>140</v>
      </c>
      <c r="AH70" s="1" t="s">
        <v>77</v>
      </c>
      <c r="AI70" s="1">
        <v>1</v>
      </c>
      <c r="AJ70" s="3">
        <v>45672</v>
      </c>
      <c r="AK70" s="3">
        <v>0</v>
      </c>
      <c r="AL70" s="3">
        <v>0</v>
      </c>
      <c r="AM70" s="3">
        <v>0</v>
      </c>
      <c r="AN70" s="3">
        <v>0</v>
      </c>
      <c r="AO70" s="3">
        <v>45671</v>
      </c>
      <c r="AP70" s="3">
        <v>45667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86</v>
      </c>
      <c r="D71" s="13" t="s">
        <v>61</v>
      </c>
      <c r="E71" s="9">
        <v>20</v>
      </c>
      <c r="F71" s="9">
        <v>39</v>
      </c>
      <c r="G71" s="9" t="s">
        <v>60</v>
      </c>
      <c r="H71" s="9">
        <v>0</v>
      </c>
      <c r="I71" s="9">
        <v>74</v>
      </c>
      <c r="J71" s="9" t="s">
        <v>57</v>
      </c>
      <c r="K71" s="9">
        <v>3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304</v>
      </c>
      <c r="T71" s="12">
        <v>45682</v>
      </c>
      <c r="U71" s="11">
        <v>120000</v>
      </c>
      <c r="V71" s="10">
        <v>0</v>
      </c>
      <c r="W71" s="10">
        <v>120000</v>
      </c>
      <c r="X71" s="10">
        <v>0</v>
      </c>
      <c r="Y71" s="10">
        <v>126000</v>
      </c>
      <c r="Z71" s="9" t="s">
        <v>79</v>
      </c>
      <c r="AA71" s="8">
        <v>135788.40000000002</v>
      </c>
      <c r="AB71" s="8">
        <v>0</v>
      </c>
      <c r="AC71" s="8">
        <v>135788.40000000002</v>
      </c>
      <c r="AD71" s="8">
        <v>0</v>
      </c>
      <c r="AE71" s="8">
        <v>0</v>
      </c>
      <c r="AF71" s="8">
        <v>0</v>
      </c>
      <c r="AG71" s="1" t="s">
        <v>140</v>
      </c>
      <c r="AH71" s="1" t="s">
        <v>74</v>
      </c>
      <c r="AI71" s="1">
        <v>2</v>
      </c>
      <c r="AJ71" s="3">
        <v>45682</v>
      </c>
      <c r="AK71" s="3">
        <v>0</v>
      </c>
      <c r="AL71" s="3">
        <v>45673</v>
      </c>
      <c r="AM71" s="3">
        <v>45680</v>
      </c>
      <c r="AN71" s="3">
        <v>45681</v>
      </c>
      <c r="AO71" s="3">
        <v>45681</v>
      </c>
      <c r="AP71" s="3">
        <v>45677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9776.7648000000008</v>
      </c>
    </row>
    <row r="72" spans="1:56" ht="28.5" customHeight="1" x14ac:dyDescent="0.45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237629.70000000004</v>
      </c>
      <c r="AB72" s="8">
        <v>5657.85</v>
      </c>
      <c r="AC72" s="8">
        <v>231971.85000000003</v>
      </c>
      <c r="AD72" s="8">
        <v>0</v>
      </c>
      <c r="AE72" s="8">
        <v>0</v>
      </c>
      <c r="AF72" s="8" t="s">
        <v>58</v>
      </c>
      <c r="AG72" s="1" t="s">
        <v>144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8.5" customHeight="1" x14ac:dyDescent="0.45">
      <c r="A73" s="3">
        <v>45573</v>
      </c>
      <c r="B73" s="14" t="s">
        <v>279</v>
      </c>
      <c r="C73" s="9" t="s">
        <v>80</v>
      </c>
      <c r="D73" s="13" t="s">
        <v>278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45650</v>
      </c>
      <c r="U73" s="11">
        <v>5000</v>
      </c>
      <c r="V73" s="10">
        <v>4883</v>
      </c>
      <c r="W73" s="10">
        <v>117</v>
      </c>
      <c r="X73" s="10">
        <v>10383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302</v>
      </c>
      <c r="AG73" s="1" t="s">
        <v>142</v>
      </c>
      <c r="AH73" s="1" t="s">
        <v>75</v>
      </c>
      <c r="AI73" s="1">
        <v>4</v>
      </c>
      <c r="AJ73" s="3">
        <v>45650</v>
      </c>
      <c r="AK73" s="3">
        <v>45646</v>
      </c>
      <c r="AL73" s="3">
        <v>45639</v>
      </c>
      <c r="AM73" s="3">
        <v>45647</v>
      </c>
      <c r="AN73" s="3">
        <v>45648</v>
      </c>
      <c r="AO73" s="3">
        <v>45649</v>
      </c>
      <c r="AP73" s="3">
        <v>45645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45464</v>
      </c>
      <c r="B74" s="14" t="s">
        <v>231</v>
      </c>
      <c r="C74" s="9" t="s">
        <v>80</v>
      </c>
      <c r="D74" s="13" t="s">
        <v>375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45650</v>
      </c>
      <c r="U74" s="11">
        <v>4500</v>
      </c>
      <c r="V74" s="10">
        <v>4709</v>
      </c>
      <c r="W74" s="10">
        <v>0</v>
      </c>
      <c r="X74" s="10">
        <v>5000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>
        <v>45650</v>
      </c>
      <c r="AK74" s="3">
        <v>45646</v>
      </c>
      <c r="AL74" s="3">
        <v>45639</v>
      </c>
      <c r="AM74" s="3">
        <v>45647</v>
      </c>
      <c r="AN74" s="3">
        <v>45648</v>
      </c>
      <c r="AO74" s="3">
        <v>45649</v>
      </c>
      <c r="AP74" s="3">
        <v>45645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45639</v>
      </c>
      <c r="B75" s="14" t="s">
        <v>487</v>
      </c>
      <c r="C75" s="9" t="s">
        <v>80</v>
      </c>
      <c r="D75" s="13" t="s">
        <v>145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45650</v>
      </c>
      <c r="U75" s="11">
        <v>4000</v>
      </c>
      <c r="V75" s="10">
        <v>0</v>
      </c>
      <c r="W75" s="10">
        <v>4000</v>
      </c>
      <c r="X75" s="10">
        <v>1875</v>
      </c>
      <c r="Y75" s="10">
        <v>2231.25</v>
      </c>
      <c r="Z75" s="9" t="s">
        <v>81</v>
      </c>
      <c r="AA75" s="8">
        <v>2462.4744375</v>
      </c>
      <c r="AB75" s="8">
        <v>2462.4744375</v>
      </c>
      <c r="AC75" s="8">
        <v>0</v>
      </c>
      <c r="AD75" s="8">
        <v>2462.4744375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>
        <v>45650</v>
      </c>
      <c r="AK75" s="3">
        <v>45646</v>
      </c>
      <c r="AL75" s="3">
        <v>45639</v>
      </c>
      <c r="AM75" s="3">
        <v>45647</v>
      </c>
      <c r="AN75" s="3">
        <v>45648</v>
      </c>
      <c r="AO75" s="3">
        <v>45649</v>
      </c>
      <c r="AP75" s="3">
        <v>45645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45629</v>
      </c>
      <c r="B76" s="14" t="s">
        <v>391</v>
      </c>
      <c r="C76" s="9" t="s">
        <v>184</v>
      </c>
      <c r="D76" s="13" t="s">
        <v>295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45651</v>
      </c>
      <c r="U76" s="11">
        <v>50000</v>
      </c>
      <c r="V76" s="10">
        <v>0</v>
      </c>
      <c r="W76" s="10">
        <v>50000</v>
      </c>
      <c r="X76" s="10">
        <v>52733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>
        <v>45651</v>
      </c>
      <c r="AK76" s="3">
        <v>45647</v>
      </c>
      <c r="AL76" s="3">
        <v>45640</v>
      </c>
      <c r="AM76" s="3">
        <v>45648</v>
      </c>
      <c r="AN76" s="3">
        <v>45649</v>
      </c>
      <c r="AO76" s="3">
        <v>45650</v>
      </c>
      <c r="AP76" s="3">
        <v>45646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45629</v>
      </c>
      <c r="B77" s="14" t="s">
        <v>394</v>
      </c>
      <c r="C77" s="9" t="s">
        <v>184</v>
      </c>
      <c r="D77" s="13" t="s">
        <v>383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45651</v>
      </c>
      <c r="U77" s="11">
        <v>20000</v>
      </c>
      <c r="V77" s="10">
        <v>0</v>
      </c>
      <c r="W77" s="10">
        <v>20000</v>
      </c>
      <c r="X77" s="10">
        <v>21025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141</v>
      </c>
      <c r="AH77" s="1" t="s">
        <v>75</v>
      </c>
      <c r="AI77" s="1">
        <v>4</v>
      </c>
      <c r="AJ77" s="3">
        <v>45651</v>
      </c>
      <c r="AK77" s="3">
        <v>45647</v>
      </c>
      <c r="AL77" s="3">
        <v>45640</v>
      </c>
      <c r="AM77" s="3">
        <v>45648</v>
      </c>
      <c r="AN77" s="3">
        <v>45649</v>
      </c>
      <c r="AO77" s="3">
        <v>45650</v>
      </c>
      <c r="AP77" s="3">
        <v>45646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45635</v>
      </c>
      <c r="B78" s="14" t="s">
        <v>441</v>
      </c>
      <c r="C78" s="9" t="s">
        <v>114</v>
      </c>
      <c r="D78" s="13" t="s">
        <v>442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45652</v>
      </c>
      <c r="U78" s="11">
        <v>10000</v>
      </c>
      <c r="V78" s="10">
        <v>9473</v>
      </c>
      <c r="W78" s="10">
        <v>527</v>
      </c>
      <c r="X78" s="10">
        <v>10628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141</v>
      </c>
      <c r="AH78" s="1" t="s">
        <v>75</v>
      </c>
      <c r="AI78" s="1">
        <v>4</v>
      </c>
      <c r="AJ78" s="3">
        <v>45652</v>
      </c>
      <c r="AK78" s="3">
        <v>45648</v>
      </c>
      <c r="AL78" s="3">
        <v>45641</v>
      </c>
      <c r="AM78" s="3">
        <v>45649</v>
      </c>
      <c r="AN78" s="3">
        <v>45650</v>
      </c>
      <c r="AO78" s="3">
        <v>45651</v>
      </c>
      <c r="AP78" s="3">
        <v>45647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171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45523</v>
      </c>
      <c r="B79" s="14" t="s">
        <v>244</v>
      </c>
      <c r="C79" s="9" t="s">
        <v>114</v>
      </c>
      <c r="D79" s="13" t="s">
        <v>243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45653</v>
      </c>
      <c r="U79" s="11">
        <v>3000</v>
      </c>
      <c r="V79" s="10">
        <v>3586</v>
      </c>
      <c r="W79" s="10">
        <v>0</v>
      </c>
      <c r="X79" s="10">
        <v>6915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>
        <v>45653</v>
      </c>
      <c r="AK79" s="3">
        <v>45649</v>
      </c>
      <c r="AL79" s="3">
        <v>45642</v>
      </c>
      <c r="AM79" s="3">
        <v>45650</v>
      </c>
      <c r="AN79" s="3">
        <v>45651</v>
      </c>
      <c r="AO79" s="3">
        <v>45652</v>
      </c>
      <c r="AP79" s="3">
        <v>45648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277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45646</v>
      </c>
      <c r="B80" s="14" t="s">
        <v>163</v>
      </c>
      <c r="C80" s="9" t="s">
        <v>181</v>
      </c>
      <c r="D80" s="13" t="s">
        <v>552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361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>
        <v>45661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5280.6600000000008</v>
      </c>
      <c r="AB80" s="8">
        <v>0</v>
      </c>
      <c r="AC80" s="8">
        <v>5280.6600000000008</v>
      </c>
      <c r="AD80" s="8">
        <v>0</v>
      </c>
      <c r="AE80" s="8">
        <v>5280.6600000000008</v>
      </c>
      <c r="AF80" s="8">
        <v>0</v>
      </c>
      <c r="AG80" s="1" t="s">
        <v>141</v>
      </c>
      <c r="AH80" s="1" t="s">
        <v>75</v>
      </c>
      <c r="AI80" s="1">
        <v>4</v>
      </c>
      <c r="AJ80" s="3">
        <v>45661</v>
      </c>
      <c r="AK80" s="3">
        <v>45657</v>
      </c>
      <c r="AL80" s="3">
        <v>45650</v>
      </c>
      <c r="AM80" s="3">
        <v>45658</v>
      </c>
      <c r="AN80" s="3">
        <v>45659</v>
      </c>
      <c r="AO80" s="3">
        <v>45660</v>
      </c>
      <c r="AP80" s="3">
        <v>45656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398.98320000000001</v>
      </c>
    </row>
    <row r="81" spans="1:56" ht="28.5" customHeight="1" x14ac:dyDescent="0.45">
      <c r="A81" s="3">
        <v>45646</v>
      </c>
      <c r="B81" s="14" t="s">
        <v>163</v>
      </c>
      <c r="C81" s="9" t="s">
        <v>181</v>
      </c>
      <c r="D81" s="13" t="s">
        <v>194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553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>
        <v>45661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0</v>
      </c>
      <c r="AC81" s="8">
        <v>5280.6600000000008</v>
      </c>
      <c r="AD81" s="8">
        <v>0</v>
      </c>
      <c r="AE81" s="8">
        <v>5280.6600000000008</v>
      </c>
      <c r="AF81" s="8">
        <v>0</v>
      </c>
      <c r="AG81" s="1" t="s">
        <v>141</v>
      </c>
      <c r="AH81" s="1" t="s">
        <v>75</v>
      </c>
      <c r="AI81" s="1">
        <v>4</v>
      </c>
      <c r="AJ81" s="3">
        <v>45661</v>
      </c>
      <c r="AK81" s="3">
        <v>45657</v>
      </c>
      <c r="AL81" s="3">
        <v>45650</v>
      </c>
      <c r="AM81" s="3">
        <v>45658</v>
      </c>
      <c r="AN81" s="3">
        <v>45659</v>
      </c>
      <c r="AO81" s="3">
        <v>45660</v>
      </c>
      <c r="AP81" s="3">
        <v>45656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398.98320000000001</v>
      </c>
    </row>
    <row r="82" spans="1:56" ht="28.5" customHeight="1" x14ac:dyDescent="0.45">
      <c r="A82" s="3">
        <v>45646</v>
      </c>
      <c r="B82" s="14" t="s">
        <v>163</v>
      </c>
      <c r="C82" s="9" t="s">
        <v>181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361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>
        <v>45664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>
        <v>0</v>
      </c>
      <c r="AG82" s="1" t="s">
        <v>141</v>
      </c>
      <c r="AH82" s="1" t="s">
        <v>75</v>
      </c>
      <c r="AI82" s="1">
        <v>4</v>
      </c>
      <c r="AJ82" s="3">
        <v>45664</v>
      </c>
      <c r="AK82" s="3">
        <v>45660</v>
      </c>
      <c r="AL82" s="3">
        <v>45653</v>
      </c>
      <c r="AM82" s="3">
        <v>45661</v>
      </c>
      <c r="AN82" s="3">
        <v>45662</v>
      </c>
      <c r="AO82" s="3">
        <v>45663</v>
      </c>
      <c r="AP82" s="3">
        <v>45659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45644</v>
      </c>
      <c r="B83" s="14" t="s">
        <v>494</v>
      </c>
      <c r="C83" s="9" t="s">
        <v>98</v>
      </c>
      <c r="D83" s="13" t="s">
        <v>495</v>
      </c>
      <c r="E83" s="9">
        <v>20</v>
      </c>
      <c r="F83" s="9">
        <v>37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45664</v>
      </c>
      <c r="U83" s="11">
        <v>15000</v>
      </c>
      <c r="V83" s="10">
        <v>0</v>
      </c>
      <c r="W83" s="10">
        <v>15000</v>
      </c>
      <c r="X83" s="10">
        <v>0</v>
      </c>
      <c r="Y83" s="10">
        <v>15750</v>
      </c>
      <c r="Z83" s="9" t="s">
        <v>81</v>
      </c>
      <c r="AA83" s="8">
        <v>16135.350000000002</v>
      </c>
      <c r="AB83" s="8">
        <v>16135.350000000002</v>
      </c>
      <c r="AC83" s="8">
        <v>0</v>
      </c>
      <c r="AD83" s="8">
        <v>16135.350000000002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>
        <v>45664</v>
      </c>
      <c r="AK83" s="3">
        <v>45660</v>
      </c>
      <c r="AL83" s="3">
        <v>45653</v>
      </c>
      <c r="AM83" s="3">
        <v>45661</v>
      </c>
      <c r="AN83" s="3">
        <v>45662</v>
      </c>
      <c r="AO83" s="3">
        <v>45663</v>
      </c>
      <c r="AP83" s="3">
        <v>45659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45643</v>
      </c>
      <c r="B84" s="14" t="s">
        <v>496</v>
      </c>
      <c r="C84" s="9" t="s">
        <v>114</v>
      </c>
      <c r="D84" s="13" t="s">
        <v>497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45665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11036.3</v>
      </c>
      <c r="AB84" s="8">
        <v>11036.3</v>
      </c>
      <c r="AC84" s="8">
        <v>0</v>
      </c>
      <c r="AD84" s="8">
        <v>0</v>
      </c>
      <c r="AE84" s="8">
        <v>11036.3</v>
      </c>
      <c r="AF84" s="8">
        <v>0</v>
      </c>
      <c r="AG84" s="1" t="s">
        <v>141</v>
      </c>
      <c r="AH84" s="1" t="s">
        <v>75</v>
      </c>
      <c r="AI84" s="1">
        <v>4</v>
      </c>
      <c r="AJ84" s="3">
        <v>45665</v>
      </c>
      <c r="AK84" s="3">
        <v>45661</v>
      </c>
      <c r="AL84" s="3">
        <v>45654</v>
      </c>
      <c r="AM84" s="3">
        <v>45662</v>
      </c>
      <c r="AN84" s="3">
        <v>45663</v>
      </c>
      <c r="AO84" s="3">
        <v>45664</v>
      </c>
      <c r="AP84" s="3">
        <v>45660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45643</v>
      </c>
      <c r="B85" s="14" t="s">
        <v>498</v>
      </c>
      <c r="C85" s="9" t="s">
        <v>114</v>
      </c>
      <c r="D85" s="13" t="s">
        <v>499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45670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>
        <v>45670</v>
      </c>
      <c r="AK85" s="3">
        <v>45666</v>
      </c>
      <c r="AL85" s="3">
        <v>45659</v>
      </c>
      <c r="AM85" s="3">
        <v>45667</v>
      </c>
      <c r="AN85" s="3">
        <v>45668</v>
      </c>
      <c r="AO85" s="3">
        <v>45669</v>
      </c>
      <c r="AP85" s="3">
        <v>45665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45643</v>
      </c>
      <c r="B86" s="14" t="s">
        <v>500</v>
      </c>
      <c r="C86" s="9" t="s">
        <v>80</v>
      </c>
      <c r="D86" s="13" t="s">
        <v>501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45680</v>
      </c>
      <c r="U86" s="11">
        <v>4000</v>
      </c>
      <c r="V86" s="10">
        <v>0</v>
      </c>
      <c r="W86" s="10">
        <v>4000</v>
      </c>
      <c r="X86" s="10">
        <v>0</v>
      </c>
      <c r="Y86" s="10">
        <v>4200</v>
      </c>
      <c r="Z86" s="9" t="s">
        <v>81</v>
      </c>
      <c r="AA86" s="8">
        <v>4638.0400000000009</v>
      </c>
      <c r="AB86" s="8">
        <v>4638.0400000000009</v>
      </c>
      <c r="AC86" s="8">
        <v>0</v>
      </c>
      <c r="AD86" s="8">
        <v>4638.0400000000009</v>
      </c>
      <c r="AE86" s="8">
        <v>0</v>
      </c>
      <c r="AF86" s="8">
        <v>0</v>
      </c>
      <c r="AG86" s="1" t="s">
        <v>142</v>
      </c>
      <c r="AH86" s="1" t="s">
        <v>75</v>
      </c>
      <c r="AI86" s="1">
        <v>4</v>
      </c>
      <c r="AJ86" s="3">
        <v>45680</v>
      </c>
      <c r="AK86" s="3">
        <v>45676</v>
      </c>
      <c r="AL86" s="3">
        <v>45669</v>
      </c>
      <c r="AM86" s="3">
        <v>45677</v>
      </c>
      <c r="AN86" s="3">
        <v>45678</v>
      </c>
      <c r="AO86" s="3">
        <v>45679</v>
      </c>
      <c r="AP86" s="3">
        <v>45675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45643</v>
      </c>
      <c r="B87" s="14" t="s">
        <v>502</v>
      </c>
      <c r="C87" s="9" t="s">
        <v>80</v>
      </c>
      <c r="D87" s="13" t="s">
        <v>375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45680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140</v>
      </c>
      <c r="AH87" s="1" t="s">
        <v>75</v>
      </c>
      <c r="AI87" s="1">
        <v>4</v>
      </c>
      <c r="AJ87" s="3">
        <v>45680</v>
      </c>
      <c r="AK87" s="3">
        <v>45676</v>
      </c>
      <c r="AL87" s="3">
        <v>45669</v>
      </c>
      <c r="AM87" s="3">
        <v>45677</v>
      </c>
      <c r="AN87" s="3">
        <v>45678</v>
      </c>
      <c r="AO87" s="3">
        <v>45679</v>
      </c>
      <c r="AP87" s="3">
        <v>45675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45552</v>
      </c>
      <c r="B88" s="14" t="s">
        <v>271</v>
      </c>
      <c r="C88" s="9" t="s">
        <v>185</v>
      </c>
      <c r="D88" s="13" t="s">
        <v>186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</v>
      </c>
      <c r="V88" s="10">
        <v>4383</v>
      </c>
      <c r="W88" s="10">
        <v>0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171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45552</v>
      </c>
      <c r="B89" s="14" t="s">
        <v>271</v>
      </c>
      <c r="C89" s="9" t="s">
        <v>185</v>
      </c>
      <c r="D89" s="13" t="s">
        <v>187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 t="s">
        <v>63</v>
      </c>
      <c r="U89" s="11">
        <v>4000</v>
      </c>
      <c r="V89" s="10">
        <v>3134</v>
      </c>
      <c r="W89" s="10">
        <v>866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45552</v>
      </c>
      <c r="B90" s="14" t="s">
        <v>269</v>
      </c>
      <c r="C90" s="9" t="s">
        <v>270</v>
      </c>
      <c r="D90" s="13" t="s">
        <v>187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 t="s">
        <v>63</v>
      </c>
      <c r="U90" s="11">
        <v>1000</v>
      </c>
      <c r="V90" s="10">
        <v>1000</v>
      </c>
      <c r="W90" s="10">
        <v>0</v>
      </c>
      <c r="X90" s="10">
        <v>1050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45643</v>
      </c>
      <c r="B91" s="14" t="s">
        <v>503</v>
      </c>
      <c r="C91" s="9" t="s">
        <v>114</v>
      </c>
      <c r="D91" s="13" t="s">
        <v>504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45687</v>
      </c>
      <c r="U91" s="11">
        <v>4000</v>
      </c>
      <c r="V91" s="10">
        <v>0</v>
      </c>
      <c r="W91" s="10">
        <v>4000</v>
      </c>
      <c r="X91" s="10">
        <v>0</v>
      </c>
      <c r="Y91" s="10">
        <v>4200</v>
      </c>
      <c r="Z91" s="9" t="s">
        <v>81</v>
      </c>
      <c r="AA91" s="8">
        <v>4414.5199999999995</v>
      </c>
      <c r="AB91" s="8">
        <v>4414.5199999999995</v>
      </c>
      <c r="AC91" s="8">
        <v>0</v>
      </c>
      <c r="AD91" s="8">
        <v>4414.5199999999995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>
        <v>45687</v>
      </c>
      <c r="AK91" s="3">
        <v>45683</v>
      </c>
      <c r="AL91" s="3">
        <v>45676</v>
      </c>
      <c r="AM91" s="3">
        <v>45684</v>
      </c>
      <c r="AN91" s="3">
        <v>45685</v>
      </c>
      <c r="AO91" s="3">
        <v>45686</v>
      </c>
      <c r="AP91" s="3">
        <v>45682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45643</v>
      </c>
      <c r="B92" s="14" t="s">
        <v>505</v>
      </c>
      <c r="C92" s="9" t="s">
        <v>114</v>
      </c>
      <c r="D92" s="13" t="s">
        <v>506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45687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81</v>
      </c>
      <c r="AA92" s="8">
        <v>4414.5199999999995</v>
      </c>
      <c r="AB92" s="8">
        <v>4414.5199999999995</v>
      </c>
      <c r="AC92" s="8">
        <v>0</v>
      </c>
      <c r="AD92" s="8">
        <v>4414.5199999999995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>
        <v>45687</v>
      </c>
      <c r="AK92" s="3">
        <v>45683</v>
      </c>
      <c r="AL92" s="3">
        <v>45676</v>
      </c>
      <c r="AM92" s="3">
        <v>45684</v>
      </c>
      <c r="AN92" s="3">
        <v>45685</v>
      </c>
      <c r="AO92" s="3">
        <v>45686</v>
      </c>
      <c r="AP92" s="3">
        <v>45682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45628</v>
      </c>
      <c r="B93" s="14" t="s">
        <v>389</v>
      </c>
      <c r="C93" s="9" t="s">
        <v>114</v>
      </c>
      <c r="D93" s="13" t="s">
        <v>390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45687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45687</v>
      </c>
      <c r="AK93" s="3">
        <v>45683</v>
      </c>
      <c r="AL93" s="3">
        <v>45676</v>
      </c>
      <c r="AM93" s="3">
        <v>45684</v>
      </c>
      <c r="AN93" s="3">
        <v>45685</v>
      </c>
      <c r="AO93" s="3">
        <v>45686</v>
      </c>
      <c r="AP93" s="3">
        <v>45682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45643</v>
      </c>
      <c r="B94" s="14" t="s">
        <v>507</v>
      </c>
      <c r="C94" s="9" t="s">
        <v>80</v>
      </c>
      <c r="D94" s="13" t="s">
        <v>508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45688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81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45688</v>
      </c>
      <c r="AK94" s="3">
        <v>45684</v>
      </c>
      <c r="AL94" s="3">
        <v>45677</v>
      </c>
      <c r="AM94" s="3">
        <v>45685</v>
      </c>
      <c r="AN94" s="3">
        <v>45686</v>
      </c>
      <c r="AO94" s="3">
        <v>45687</v>
      </c>
      <c r="AP94" s="3">
        <v>45683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333.54151111111111</v>
      </c>
    </row>
    <row r="95" spans="1:56" ht="28.5" customHeight="1" x14ac:dyDescent="0.45">
      <c r="A95" s="3">
        <v>45643</v>
      </c>
      <c r="B95" s="14" t="s">
        <v>502</v>
      </c>
      <c r="C95" s="9" t="s">
        <v>80</v>
      </c>
      <c r="D95" s="13" t="s">
        <v>375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0</v>
      </c>
      <c r="AC95" s="8">
        <v>22072.6</v>
      </c>
      <c r="AD95" s="8">
        <v>0</v>
      </c>
      <c r="AE95" s="8">
        <v>22072.6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1667.7075555555555</v>
      </c>
    </row>
    <row r="96" spans="1:56" ht="28.5" customHeight="1" x14ac:dyDescent="0.45">
      <c r="A96" s="3" t="s">
        <v>172</v>
      </c>
      <c r="B96" s="14" t="s">
        <v>172</v>
      </c>
      <c r="C96" s="9" t="s">
        <v>98</v>
      </c>
      <c r="D96" s="13" t="s">
        <v>61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21513.800000000003</v>
      </c>
      <c r="AB96" s="8">
        <v>21513.800000000003</v>
      </c>
      <c r="AC96" s="8">
        <v>0</v>
      </c>
      <c r="AD96" s="8">
        <v>21513.800000000003</v>
      </c>
      <c r="AE96" s="8">
        <v>0</v>
      </c>
      <c r="AF96" s="8">
        <v>0</v>
      </c>
      <c r="AG96" s="1" t="s">
        <v>140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 t="s">
        <v>172</v>
      </c>
      <c r="B97" s="14" t="s">
        <v>172</v>
      </c>
      <c r="C97" s="9" t="s">
        <v>181</v>
      </c>
      <c r="D97" s="13" t="s">
        <v>61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127</v>
      </c>
      <c r="T97" s="12" t="s">
        <v>63</v>
      </c>
      <c r="U97" s="11">
        <v>50000</v>
      </c>
      <c r="V97" s="10">
        <v>0</v>
      </c>
      <c r="W97" s="10">
        <v>50000</v>
      </c>
      <c r="X97" s="10">
        <v>0</v>
      </c>
      <c r="Y97" s="10">
        <v>52500</v>
      </c>
      <c r="Z97" s="9" t="s">
        <v>81</v>
      </c>
      <c r="AA97" s="8">
        <v>52387.500000000007</v>
      </c>
      <c r="AB97" s="8">
        <v>52387.500000000007</v>
      </c>
      <c r="AC97" s="8">
        <v>0</v>
      </c>
      <c r="AD97" s="8">
        <v>52387.500000000007</v>
      </c>
      <c r="AE97" s="8">
        <v>0</v>
      </c>
      <c r="AF97" s="8">
        <v>0</v>
      </c>
      <c r="AG97" s="1" t="s">
        <v>142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 t="s">
        <v>172</v>
      </c>
      <c r="B98" s="14" t="s">
        <v>172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50000</v>
      </c>
      <c r="V98" s="10">
        <v>0</v>
      </c>
      <c r="W98" s="10">
        <v>50000</v>
      </c>
      <c r="X98" s="10">
        <v>0</v>
      </c>
      <c r="Y98" s="10">
        <v>52500</v>
      </c>
      <c r="Z98" s="9" t="s">
        <v>81</v>
      </c>
      <c r="AA98" s="8">
        <v>55181.5</v>
      </c>
      <c r="AB98" s="8">
        <v>55181.5</v>
      </c>
      <c r="AC98" s="8">
        <v>0</v>
      </c>
      <c r="AD98" s="8">
        <v>55181.5</v>
      </c>
      <c r="AE98" s="8">
        <v>0</v>
      </c>
      <c r="AF98" s="8">
        <v>0</v>
      </c>
      <c r="AG98" s="1" t="s">
        <v>140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45611</v>
      </c>
      <c r="B99" s="14" t="s">
        <v>343</v>
      </c>
      <c r="C99" s="9" t="s">
        <v>181</v>
      </c>
      <c r="D99" s="13" t="s">
        <v>330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127</v>
      </c>
      <c r="T99" s="12" t="s">
        <v>63</v>
      </c>
      <c r="U99" s="11">
        <v>640</v>
      </c>
      <c r="V99" s="10">
        <v>0</v>
      </c>
      <c r="W99" s="10">
        <v>640</v>
      </c>
      <c r="X99" s="10">
        <v>6200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419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171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45611</v>
      </c>
      <c r="B100" s="14" t="s">
        <v>342</v>
      </c>
      <c r="C100" s="9" t="s">
        <v>181</v>
      </c>
      <c r="D100" s="13" t="s">
        <v>192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127</v>
      </c>
      <c r="T100" s="12" t="s">
        <v>63</v>
      </c>
      <c r="U100" s="11">
        <v>2320</v>
      </c>
      <c r="V100" s="10">
        <v>0</v>
      </c>
      <c r="W100" s="10">
        <v>2320</v>
      </c>
      <c r="X100" s="10">
        <v>20900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45611</v>
      </c>
      <c r="B101" s="14" t="s">
        <v>346</v>
      </c>
      <c r="C101" s="9" t="s">
        <v>181</v>
      </c>
      <c r="D101" s="13" t="s">
        <v>154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127</v>
      </c>
      <c r="T101" s="12" t="s">
        <v>63</v>
      </c>
      <c r="U101" s="11">
        <v>67</v>
      </c>
      <c r="V101" s="10">
        <v>0</v>
      </c>
      <c r="W101" s="10">
        <v>67</v>
      </c>
      <c r="X101" s="10">
        <v>11200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142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45611</v>
      </c>
      <c r="B102" s="14" t="s">
        <v>345</v>
      </c>
      <c r="C102" s="9" t="s">
        <v>181</v>
      </c>
      <c r="D102" s="13" t="s">
        <v>328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127</v>
      </c>
      <c r="T102" s="12" t="s">
        <v>63</v>
      </c>
      <c r="U102" s="11">
        <v>117</v>
      </c>
      <c r="V102" s="10">
        <v>0</v>
      </c>
      <c r="W102" s="10">
        <v>117</v>
      </c>
      <c r="X102" s="10">
        <v>10065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45611</v>
      </c>
      <c r="B103" s="14" t="s">
        <v>346</v>
      </c>
      <c r="C103" s="9" t="s">
        <v>181</v>
      </c>
      <c r="D103" s="13" t="s">
        <v>329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127</v>
      </c>
      <c r="T103" s="12" t="s">
        <v>63</v>
      </c>
      <c r="U103" s="11">
        <v>564</v>
      </c>
      <c r="V103" s="10">
        <v>0</v>
      </c>
      <c r="W103" s="10">
        <v>564</v>
      </c>
      <c r="X103" s="10">
        <v>10260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45611</v>
      </c>
      <c r="B104" s="14" t="s">
        <v>341</v>
      </c>
      <c r="C104" s="9" t="s">
        <v>181</v>
      </c>
      <c r="D104" s="13" t="s">
        <v>166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127</v>
      </c>
      <c r="T104" s="12" t="s">
        <v>63</v>
      </c>
      <c r="U104" s="11">
        <v>1945</v>
      </c>
      <c r="V104" s="10">
        <v>0</v>
      </c>
      <c r="W104" s="10">
        <v>1945</v>
      </c>
      <c r="X104" s="10">
        <v>16500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140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171</v>
      </c>
      <c r="AY104" s="2" t="s">
        <v>336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45611</v>
      </c>
      <c r="B105" s="14" t="s">
        <v>344</v>
      </c>
      <c r="C105" s="9" t="s">
        <v>181</v>
      </c>
      <c r="D105" s="13" t="s">
        <v>292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127</v>
      </c>
      <c r="T105" s="12" t="s">
        <v>63</v>
      </c>
      <c r="U105" s="11">
        <v>1434</v>
      </c>
      <c r="V105" s="10">
        <v>0</v>
      </c>
      <c r="W105" s="10">
        <v>1434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140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171</v>
      </c>
      <c r="AY105" s="2">
        <v>29.3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45611</v>
      </c>
      <c r="B106" s="14" t="s">
        <v>347</v>
      </c>
      <c r="C106" s="9" t="s">
        <v>181</v>
      </c>
      <c r="D106" s="13" t="s">
        <v>253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127</v>
      </c>
      <c r="T106" s="12" t="s">
        <v>63</v>
      </c>
      <c r="U106" s="11">
        <v>1771</v>
      </c>
      <c r="V106" s="10">
        <v>0</v>
      </c>
      <c r="W106" s="10">
        <v>1771</v>
      </c>
      <c r="X106" s="10">
        <v>11180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45464</v>
      </c>
      <c r="B107" s="14" t="s">
        <v>204</v>
      </c>
      <c r="C107" s="9" t="s">
        <v>80</v>
      </c>
      <c r="D107" s="13" t="s">
        <v>202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3564</v>
      </c>
      <c r="W107" s="10">
        <v>436</v>
      </c>
      <c r="X107" s="10">
        <v>6300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280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45541</v>
      </c>
      <c r="B108" s="14" t="s">
        <v>258</v>
      </c>
      <c r="C108" s="9" t="s">
        <v>114</v>
      </c>
      <c r="D108" s="13" t="s">
        <v>259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272</v>
      </c>
      <c r="AG108" s="1" t="s">
        <v>142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45573</v>
      </c>
      <c r="B109" s="14" t="s">
        <v>279</v>
      </c>
      <c r="C109" s="9" t="s">
        <v>114</v>
      </c>
      <c r="D109" s="13" t="s">
        <v>278</v>
      </c>
      <c r="E109" s="9">
        <v>20</v>
      </c>
      <c r="F109" s="9">
        <v>37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5378.4500000000007</v>
      </c>
      <c r="AB109" s="8">
        <v>5378.4500000000007</v>
      </c>
      <c r="AC109" s="8">
        <v>0</v>
      </c>
      <c r="AD109" s="8">
        <v>5378.4500000000007</v>
      </c>
      <c r="AE109" s="8">
        <v>0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171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0</v>
      </c>
    </row>
    <row r="110" spans="1:56" ht="28.5" customHeight="1" x14ac:dyDescent="0.45">
      <c r="A110" s="3">
        <v>45523</v>
      </c>
      <c r="B110" s="14" t="s">
        <v>246</v>
      </c>
      <c r="C110" s="9" t="s">
        <v>181</v>
      </c>
      <c r="D110" s="13" t="s">
        <v>193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127</v>
      </c>
      <c r="T110" s="12" t="s">
        <v>63</v>
      </c>
      <c r="U110" s="11">
        <v>169</v>
      </c>
      <c r="V110" s="10">
        <v>0</v>
      </c>
      <c r="W110" s="10">
        <v>169</v>
      </c>
      <c r="X110" s="10">
        <v>11000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45523</v>
      </c>
      <c r="B111" s="14" t="s">
        <v>247</v>
      </c>
      <c r="C111" s="9" t="s">
        <v>181</v>
      </c>
      <c r="D111" s="13" t="s">
        <v>241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127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45523</v>
      </c>
      <c r="B112" s="14" t="s">
        <v>247</v>
      </c>
      <c r="C112" s="9" t="s">
        <v>181</v>
      </c>
      <c r="D112" s="13" t="s">
        <v>242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127</v>
      </c>
      <c r="T112" s="12" t="s">
        <v>63</v>
      </c>
      <c r="U112" s="11">
        <v>89</v>
      </c>
      <c r="V112" s="10">
        <v>0</v>
      </c>
      <c r="W112" s="10">
        <v>89</v>
      </c>
      <c r="X112" s="10">
        <v>11180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45523</v>
      </c>
      <c r="B113" s="14" t="s">
        <v>245</v>
      </c>
      <c r="C113" s="9" t="s">
        <v>114</v>
      </c>
      <c r="D113" s="13" t="s">
        <v>149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7059</v>
      </c>
      <c r="V113" s="10">
        <v>0</v>
      </c>
      <c r="W113" s="10">
        <v>7059</v>
      </c>
      <c r="X113" s="10">
        <v>0</v>
      </c>
      <c r="Y113" s="10">
        <v>7411.9500000000007</v>
      </c>
      <c r="Z113" s="9" t="s">
        <v>81</v>
      </c>
      <c r="AA113" s="8">
        <v>7790.5241699999988</v>
      </c>
      <c r="AB113" s="8">
        <v>7790.5241699999988</v>
      </c>
      <c r="AC113" s="8">
        <v>0</v>
      </c>
      <c r="AD113" s="8">
        <v>7790.5241699999988</v>
      </c>
      <c r="AE113" s="8">
        <v>0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44796</v>
      </c>
      <c r="B114" s="14" t="s">
        <v>134</v>
      </c>
      <c r="C114" s="9" t="s">
        <v>114</v>
      </c>
      <c r="D114" s="13" t="s">
        <v>123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5518.15</v>
      </c>
      <c r="AC114" s="8">
        <v>0</v>
      </c>
      <c r="AD114" s="8">
        <v>5518.15</v>
      </c>
      <c r="AE114" s="8">
        <v>0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45083</v>
      </c>
      <c r="B115" s="14" t="s">
        <v>162</v>
      </c>
      <c r="C115" s="9" t="s">
        <v>98</v>
      </c>
      <c r="D115" s="13" t="s">
        <v>161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5378.4500000000007</v>
      </c>
      <c r="AB115" s="8">
        <v>5378.4500000000007</v>
      </c>
      <c r="AC115" s="8">
        <v>0</v>
      </c>
      <c r="AD115" s="8">
        <v>5378.4500000000007</v>
      </c>
      <c r="AE115" s="8">
        <v>0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45464</v>
      </c>
      <c r="B116" s="14" t="s">
        <v>204</v>
      </c>
      <c r="C116" s="9" t="s">
        <v>80</v>
      </c>
      <c r="D116" s="13" t="s">
        <v>202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5887</v>
      </c>
      <c r="V116" s="10">
        <v>0</v>
      </c>
      <c r="W116" s="10">
        <v>5887</v>
      </c>
      <c r="X116" s="10">
        <v>0</v>
      </c>
      <c r="Y116" s="10">
        <v>6181.35</v>
      </c>
      <c r="Z116" s="9" t="s">
        <v>81</v>
      </c>
      <c r="AA116" s="8">
        <v>6497.0698099999991</v>
      </c>
      <c r="AB116" s="8">
        <v>0</v>
      </c>
      <c r="AC116" s="8">
        <v>6497.0698099999991</v>
      </c>
      <c r="AD116" s="8">
        <v>0</v>
      </c>
      <c r="AE116" s="8">
        <v>6497.0698099999991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490.8897189777777</v>
      </c>
    </row>
    <row r="117" spans="1:56" ht="28.5" customHeight="1" x14ac:dyDescent="0.45">
      <c r="A117" s="3">
        <v>44958</v>
      </c>
      <c r="B117" s="14" t="s">
        <v>153</v>
      </c>
      <c r="C117" s="9" t="s">
        <v>114</v>
      </c>
      <c r="D117" s="13" t="s">
        <v>112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81</v>
      </c>
      <c r="AA117" s="8">
        <v>11036.3</v>
      </c>
      <c r="AB117" s="8">
        <v>11036.3</v>
      </c>
      <c r="AC117" s="8">
        <v>0</v>
      </c>
      <c r="AD117" s="8">
        <v>11036.3</v>
      </c>
      <c r="AE117" s="8">
        <v>0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44958</v>
      </c>
      <c r="B118" s="14" t="s">
        <v>153</v>
      </c>
      <c r="C118" s="9" t="s">
        <v>114</v>
      </c>
      <c r="D118" s="13" t="s">
        <v>149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22072.6</v>
      </c>
      <c r="AC118" s="8">
        <v>0</v>
      </c>
      <c r="AD118" s="8">
        <v>22072.6</v>
      </c>
      <c r="AE118" s="8">
        <v>0</v>
      </c>
      <c r="AF118" s="8">
        <v>0</v>
      </c>
      <c r="AG118" s="1" t="s">
        <v>141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>
        <v>44958</v>
      </c>
      <c r="B119" s="14" t="s">
        <v>153</v>
      </c>
      <c r="C119" s="9" t="s">
        <v>114</v>
      </c>
      <c r="D119" s="13" t="s">
        <v>113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22072.6</v>
      </c>
      <c r="AC119" s="8">
        <v>0</v>
      </c>
      <c r="AD119" s="8">
        <v>22072.6</v>
      </c>
      <c r="AE119" s="8">
        <v>0</v>
      </c>
      <c r="AF119" s="8">
        <v>0</v>
      </c>
      <c r="AG119" s="1" t="s">
        <v>141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0</v>
      </c>
    </row>
    <row r="120" spans="1:56" ht="28.5" customHeight="1" x14ac:dyDescent="0.45">
      <c r="A120" s="3">
        <v>44946</v>
      </c>
      <c r="B120" s="14" t="s">
        <v>147</v>
      </c>
      <c r="C120" s="9" t="s">
        <v>114</v>
      </c>
      <c r="D120" s="13" t="s">
        <v>122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81</v>
      </c>
      <c r="AA120" s="8">
        <v>5797.55</v>
      </c>
      <c r="AB120" s="8">
        <v>5797.55</v>
      </c>
      <c r="AC120" s="8">
        <v>0</v>
      </c>
      <c r="AD120" s="8">
        <v>5797.55</v>
      </c>
      <c r="AE120" s="8">
        <v>0</v>
      </c>
      <c r="AF120" s="8">
        <v>0</v>
      </c>
      <c r="AG120" s="1" t="s">
        <v>141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0</v>
      </c>
    </row>
    <row r="121" spans="1:56" ht="28.5" customHeight="1" x14ac:dyDescent="0.45">
      <c r="A121" s="3">
        <v>44946</v>
      </c>
      <c r="B121" s="14" t="s">
        <v>148</v>
      </c>
      <c r="C121" s="9" t="s">
        <v>114</v>
      </c>
      <c r="D121" s="13" t="s">
        <v>146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4000</v>
      </c>
      <c r="V121" s="10">
        <v>0</v>
      </c>
      <c r="W121" s="10">
        <v>4000</v>
      </c>
      <c r="X121" s="10">
        <v>0</v>
      </c>
      <c r="Y121" s="10">
        <v>4200</v>
      </c>
      <c r="Z121" s="9" t="s">
        <v>81</v>
      </c>
      <c r="AA121" s="8">
        <v>4414.5199999999995</v>
      </c>
      <c r="AB121" s="8">
        <v>4414.5199999999995</v>
      </c>
      <c r="AC121" s="8">
        <v>0</v>
      </c>
      <c r="AD121" s="8">
        <v>4414.5199999999995</v>
      </c>
      <c r="AE121" s="8">
        <v>0</v>
      </c>
      <c r="AF121" s="8">
        <v>0</v>
      </c>
      <c r="AG121" s="1" t="s">
        <v>141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44796</v>
      </c>
      <c r="B122" s="14" t="s">
        <v>134</v>
      </c>
      <c r="C122" s="9" t="s">
        <v>114</v>
      </c>
      <c r="D122" s="13" t="s">
        <v>123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20500</v>
      </c>
      <c r="V122" s="10">
        <v>0</v>
      </c>
      <c r="W122" s="10">
        <v>20500</v>
      </c>
      <c r="X122" s="10">
        <v>0</v>
      </c>
      <c r="Y122" s="10">
        <v>21525</v>
      </c>
      <c r="Z122" s="9" t="s">
        <v>81</v>
      </c>
      <c r="AA122" s="8">
        <v>22624.415000000001</v>
      </c>
      <c r="AB122" s="8">
        <v>22624.415000000001</v>
      </c>
      <c r="AC122" s="8">
        <v>0</v>
      </c>
      <c r="AD122" s="8">
        <v>22624.415000000001</v>
      </c>
      <c r="AE122" s="8">
        <v>0</v>
      </c>
      <c r="AF122" s="8">
        <v>0</v>
      </c>
      <c r="AG122" s="1" t="s">
        <v>141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>
        <v>44740</v>
      </c>
      <c r="B123" s="14" t="s">
        <v>131</v>
      </c>
      <c r="C123" s="9" t="s">
        <v>114</v>
      </c>
      <c r="D123" s="13" t="s">
        <v>130</v>
      </c>
      <c r="E123" s="9">
        <v>20</v>
      </c>
      <c r="F123" s="9">
        <v>40</v>
      </c>
      <c r="G123" s="9" t="s">
        <v>60</v>
      </c>
      <c r="H123" s="9" t="s">
        <v>76</v>
      </c>
      <c r="I123" s="9">
        <v>108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5797.55</v>
      </c>
      <c r="AB123" s="8">
        <v>5797.55</v>
      </c>
      <c r="AC123" s="8">
        <v>0</v>
      </c>
      <c r="AD123" s="8">
        <v>5797.55</v>
      </c>
      <c r="AE123" s="8">
        <v>0</v>
      </c>
      <c r="AF123" s="8">
        <v>0</v>
      </c>
      <c r="AG123" s="1" t="s">
        <v>141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108</v>
      </c>
      <c r="BD123" s="56">
        <v>0</v>
      </c>
    </row>
    <row r="124" spans="1:56" ht="28.5" customHeight="1" x14ac:dyDescent="0.45">
      <c r="A124" s="3">
        <v>44650</v>
      </c>
      <c r="B124" s="14" t="s">
        <v>120</v>
      </c>
      <c r="C124" s="9" t="s">
        <v>114</v>
      </c>
      <c r="D124" s="13" t="s">
        <v>117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81</v>
      </c>
      <c r="AA124" s="8">
        <v>11036.3</v>
      </c>
      <c r="AB124" s="8">
        <v>11036.3</v>
      </c>
      <c r="AC124" s="8">
        <v>0</v>
      </c>
      <c r="AD124" s="8">
        <v>11036.3</v>
      </c>
      <c r="AE124" s="8">
        <v>0</v>
      </c>
      <c r="AF124" s="8">
        <v>0</v>
      </c>
      <c r="AG124" s="1" t="s">
        <v>141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108</v>
      </c>
      <c r="BD124" s="56">
        <v>0</v>
      </c>
    </row>
    <row r="125" spans="1:56" ht="28.5" customHeight="1" x14ac:dyDescent="0.45">
      <c r="A125" s="3">
        <v>44635</v>
      </c>
      <c r="B125" s="14" t="s">
        <v>116</v>
      </c>
      <c r="C125" s="9" t="s">
        <v>114</v>
      </c>
      <c r="D125" s="13" t="s">
        <v>115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81</v>
      </c>
      <c r="AA125" s="8">
        <v>11036.3</v>
      </c>
      <c r="AB125" s="8">
        <v>11036.3</v>
      </c>
      <c r="AC125" s="8">
        <v>0</v>
      </c>
      <c r="AD125" s="8">
        <v>11036.3</v>
      </c>
      <c r="AE125" s="8">
        <v>0</v>
      </c>
      <c r="AF125" s="8">
        <v>0</v>
      </c>
      <c r="AG125" s="1" t="s">
        <v>141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108</v>
      </c>
      <c r="BD125" s="56">
        <v>0</v>
      </c>
    </row>
    <row r="126" spans="1:56" ht="28.5" customHeight="1" x14ac:dyDescent="0.45">
      <c r="A126" s="3">
        <v>44650</v>
      </c>
      <c r="B126" s="14" t="s">
        <v>120</v>
      </c>
      <c r="C126" s="9" t="s">
        <v>114</v>
      </c>
      <c r="D126" s="13" t="s">
        <v>117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81</v>
      </c>
      <c r="AA126" s="8">
        <v>5518.15</v>
      </c>
      <c r="AB126" s="8">
        <v>5518.15</v>
      </c>
      <c r="AC126" s="8">
        <v>0</v>
      </c>
      <c r="AD126" s="8">
        <v>5518.15</v>
      </c>
      <c r="AE126" s="8">
        <v>0</v>
      </c>
      <c r="AF126" s="8">
        <v>0</v>
      </c>
      <c r="AG126" s="1" t="s">
        <v>141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108</v>
      </c>
      <c r="BD126" s="56">
        <v>0</v>
      </c>
    </row>
    <row r="127" spans="1:56" ht="28.5" customHeight="1" x14ac:dyDescent="0.45">
      <c r="A127" s="3">
        <v>44650</v>
      </c>
      <c r="B127" s="14" t="s">
        <v>120</v>
      </c>
      <c r="C127" s="9" t="s">
        <v>114</v>
      </c>
      <c r="D127" s="13" t="s">
        <v>118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81</v>
      </c>
      <c r="AA127" s="8">
        <v>5518.15</v>
      </c>
      <c r="AB127" s="8">
        <v>5518.15</v>
      </c>
      <c r="AC127" s="8">
        <v>0</v>
      </c>
      <c r="AD127" s="8">
        <v>5518.15</v>
      </c>
      <c r="AE127" s="8">
        <v>0</v>
      </c>
      <c r="AF127" s="8">
        <v>0</v>
      </c>
      <c r="AG127" s="1" t="s">
        <v>141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108</v>
      </c>
      <c r="BD127" s="56">
        <v>0</v>
      </c>
    </row>
    <row r="128" spans="1:56" ht="28.5" customHeight="1" x14ac:dyDescent="0.45">
      <c r="A128" s="3">
        <v>44650</v>
      </c>
      <c r="B128" s="14" t="s">
        <v>120</v>
      </c>
      <c r="C128" s="9" t="s">
        <v>114</v>
      </c>
      <c r="D128" s="13" t="s">
        <v>119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81</v>
      </c>
      <c r="AA128" s="8">
        <v>22072.6</v>
      </c>
      <c r="AB128" s="8">
        <v>22072.6</v>
      </c>
      <c r="AC128" s="8">
        <v>0</v>
      </c>
      <c r="AD128" s="8">
        <v>22072.6</v>
      </c>
      <c r="AE128" s="8">
        <v>0</v>
      </c>
      <c r="AF128" s="8">
        <v>0</v>
      </c>
      <c r="AG128" s="1" t="s">
        <v>141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108</v>
      </c>
      <c r="BD128" s="56">
        <v>0</v>
      </c>
    </row>
    <row r="129" spans="1:56" ht="28.5" customHeight="1" x14ac:dyDescent="0.45">
      <c r="A129" s="3">
        <v>44669</v>
      </c>
      <c r="B129" s="14" t="s">
        <v>121</v>
      </c>
      <c r="C129" s="9" t="s">
        <v>114</v>
      </c>
      <c r="D129" s="13" t="s">
        <v>122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81</v>
      </c>
      <c r="AA129" s="8">
        <v>5797.55</v>
      </c>
      <c r="AB129" s="8">
        <v>0</v>
      </c>
      <c r="AC129" s="8">
        <v>5797.55</v>
      </c>
      <c r="AD129" s="8">
        <v>0</v>
      </c>
      <c r="AE129" s="8">
        <v>5797.55</v>
      </c>
      <c r="AF129" s="8">
        <v>0</v>
      </c>
      <c r="AG129" s="1" t="s">
        <v>141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108</v>
      </c>
      <c r="BD129" s="56">
        <v>438.03711111111102</v>
      </c>
    </row>
    <row r="130" spans="1:56" ht="28.5" customHeight="1" x14ac:dyDescent="0.45">
      <c r="A130" s="3">
        <v>44672</v>
      </c>
      <c r="B130" s="14" t="s">
        <v>124</v>
      </c>
      <c r="C130" s="9" t="s">
        <v>114</v>
      </c>
      <c r="D130" s="13" t="s">
        <v>113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81</v>
      </c>
      <c r="AA130" s="8">
        <v>11036.3</v>
      </c>
      <c r="AB130" s="8">
        <v>0</v>
      </c>
      <c r="AC130" s="8">
        <v>11036.3</v>
      </c>
      <c r="AD130" s="8">
        <v>0</v>
      </c>
      <c r="AE130" s="8">
        <v>11036.3</v>
      </c>
      <c r="AF130" s="8">
        <v>0</v>
      </c>
      <c r="AG130" s="1" t="s">
        <v>140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108</v>
      </c>
      <c r="BD130" s="56">
        <v>833.85377777777774</v>
      </c>
    </row>
    <row r="131" spans="1:56" ht="28.5" customHeight="1" x14ac:dyDescent="0.45">
      <c r="A131" s="3">
        <v>44672</v>
      </c>
      <c r="B131" s="14" t="s">
        <v>125</v>
      </c>
      <c r="C131" s="9" t="s">
        <v>114</v>
      </c>
      <c r="D131" s="13" t="s">
        <v>126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81</v>
      </c>
      <c r="AA131" s="8">
        <v>22072.6</v>
      </c>
      <c r="AB131" s="8">
        <v>0</v>
      </c>
      <c r="AC131" s="8">
        <v>22072.6</v>
      </c>
      <c r="AD131" s="8">
        <v>0</v>
      </c>
      <c r="AE131" s="8">
        <v>22072.6</v>
      </c>
      <c r="AF131" s="8">
        <v>0</v>
      </c>
      <c r="AG131" s="1" t="s">
        <v>140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108</v>
      </c>
      <c r="BD131" s="56">
        <v>1667.7075555555555</v>
      </c>
    </row>
    <row r="132" spans="1:56" ht="28.5" customHeight="1" x14ac:dyDescent="0.45">
      <c r="A132" s="3">
        <v>44672</v>
      </c>
      <c r="B132" s="14" t="s">
        <v>125</v>
      </c>
      <c r="C132" s="9" t="s">
        <v>114</v>
      </c>
      <c r="D132" s="13" t="s">
        <v>118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81</v>
      </c>
      <c r="AA132" s="8">
        <v>22072.6</v>
      </c>
      <c r="AB132" s="8">
        <v>0</v>
      </c>
      <c r="AC132" s="8">
        <v>22072.6</v>
      </c>
      <c r="AD132" s="8">
        <v>0</v>
      </c>
      <c r="AE132" s="8">
        <v>22072.6</v>
      </c>
      <c r="AF132" s="8">
        <v>0</v>
      </c>
      <c r="AG132" s="1" t="s">
        <v>140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108</v>
      </c>
      <c r="BD132" s="56">
        <v>1667.7075555555555</v>
      </c>
    </row>
    <row r="133" spans="1:56" ht="28.5" customHeight="1" x14ac:dyDescent="0.45">
      <c r="A133" s="3">
        <v>45581</v>
      </c>
      <c r="B133" s="14" t="s">
        <v>287</v>
      </c>
      <c r="C133" s="9" t="s">
        <v>114</v>
      </c>
      <c r="D133" s="13" t="s">
        <v>288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168</v>
      </c>
      <c r="U133" s="11">
        <v>3000</v>
      </c>
      <c r="V133" s="10">
        <v>3194</v>
      </c>
      <c r="W133" s="10">
        <v>0</v>
      </c>
      <c r="X133" s="10">
        <v>5632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75</v>
      </c>
      <c r="AI133" s="1">
        <v>4</v>
      </c>
      <c r="AJ133" s="3" t="s">
        <v>168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108</v>
      </c>
      <c r="BD133" s="56">
        <v>0</v>
      </c>
    </row>
    <row r="134" spans="1:56" ht="28.5" customHeight="1" x14ac:dyDescent="0.45">
      <c r="A134" s="3">
        <v>45548</v>
      </c>
      <c r="B134" s="14" t="s">
        <v>267</v>
      </c>
      <c r="C134" s="9" t="s">
        <v>114</v>
      </c>
      <c r="D134" s="13" t="s">
        <v>266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168</v>
      </c>
      <c r="U134" s="11">
        <v>2500</v>
      </c>
      <c r="V134" s="10">
        <v>2364</v>
      </c>
      <c r="W134" s="10">
        <v>136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75</v>
      </c>
      <c r="AI134" s="1">
        <v>4</v>
      </c>
      <c r="AJ134" s="3" t="s">
        <v>168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171</v>
      </c>
      <c r="AY134" s="2">
        <v>0</v>
      </c>
      <c r="AZ134" s="2">
        <v>0</v>
      </c>
      <c r="BA134" s="2">
        <v>0</v>
      </c>
      <c r="BB134" s="2">
        <v>0</v>
      </c>
      <c r="BC134" s="1" t="s">
        <v>108</v>
      </c>
      <c r="BD134" s="56">
        <v>0</v>
      </c>
    </row>
    <row r="135" spans="1:56" ht="28.5" customHeight="1" x14ac:dyDescent="0.45">
      <c r="A135" s="3">
        <v>45581</v>
      </c>
      <c r="B135" s="14" t="s">
        <v>285</v>
      </c>
      <c r="C135" s="9" t="s">
        <v>114</v>
      </c>
      <c r="D135" s="13" t="s">
        <v>286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168</v>
      </c>
      <c r="U135" s="11">
        <v>3000</v>
      </c>
      <c r="V135" s="10">
        <v>3031</v>
      </c>
      <c r="W135" s="10">
        <v>0</v>
      </c>
      <c r="X135" s="10">
        <v>5415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75</v>
      </c>
      <c r="AI135" s="1">
        <v>4</v>
      </c>
      <c r="AJ135" s="3" t="s">
        <v>168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108</v>
      </c>
      <c r="BD135" s="56">
        <v>0</v>
      </c>
    </row>
    <row r="136" spans="1:56" ht="28.5" customHeight="1" x14ac:dyDescent="0.45">
      <c r="A136" s="3">
        <v>45581</v>
      </c>
      <c r="B136" s="14" t="s">
        <v>283</v>
      </c>
      <c r="C136" s="9" t="s">
        <v>114</v>
      </c>
      <c r="D136" s="13" t="s">
        <v>284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168</v>
      </c>
      <c r="U136" s="11">
        <v>3000</v>
      </c>
      <c r="V136" s="10">
        <v>3025</v>
      </c>
      <c r="W136" s="10">
        <v>0</v>
      </c>
      <c r="X136" s="10">
        <v>5500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61</v>
      </c>
      <c r="AH136" s="1" t="s">
        <v>75</v>
      </c>
      <c r="AI136" s="1">
        <v>4</v>
      </c>
      <c r="AJ136" s="3" t="s">
        <v>168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0</v>
      </c>
    </row>
    <row r="137" spans="1:56" ht="28.5" customHeight="1" x14ac:dyDescent="0.45">
      <c r="A137" s="3">
        <v>45539</v>
      </c>
      <c r="B137" s="14" t="s">
        <v>255</v>
      </c>
      <c r="C137" s="9" t="s">
        <v>114</v>
      </c>
      <c r="D137" s="13" t="s">
        <v>254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168</v>
      </c>
      <c r="U137" s="11">
        <v>3000</v>
      </c>
      <c r="V137" s="10">
        <v>2710</v>
      </c>
      <c r="W137" s="10">
        <v>290</v>
      </c>
      <c r="X137" s="10">
        <v>6400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143</v>
      </c>
      <c r="AH137" s="1" t="s">
        <v>75</v>
      </c>
      <c r="AI137" s="1">
        <v>4</v>
      </c>
      <c r="AJ137" s="3" t="s">
        <v>168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171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0</v>
      </c>
    </row>
    <row r="138" spans="1:56" ht="28.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38</v>
      </c>
      <c r="G138" s="9">
        <v>0</v>
      </c>
      <c r="H138" s="9">
        <v>0</v>
      </c>
      <c r="I138" s="9">
        <v>84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81</v>
      </c>
      <c r="AA138" s="8">
        <v>475699.49341749988</v>
      </c>
      <c r="AB138" s="8">
        <v>371174.93360749999</v>
      </c>
      <c r="AC138" s="8">
        <v>104524.55981000001</v>
      </c>
      <c r="AD138" s="8">
        <v>338624.83360749995</v>
      </c>
      <c r="AE138" s="8">
        <v>137074.65981000001</v>
      </c>
      <c r="AF138" s="8" t="s">
        <v>58</v>
      </c>
      <c r="AG138" s="1" t="s">
        <v>143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108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155</v>
      </c>
      <c r="D139" s="13" t="s">
        <v>61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129</v>
      </c>
      <c r="T139" s="12" t="s">
        <v>63</v>
      </c>
      <c r="U139" s="11">
        <v>400000</v>
      </c>
      <c r="V139" s="10">
        <v>0</v>
      </c>
      <c r="W139" s="10">
        <v>400000</v>
      </c>
      <c r="X139" s="10">
        <v>0</v>
      </c>
      <c r="Y139" s="10">
        <v>420000</v>
      </c>
      <c r="Z139" s="9" t="s">
        <v>135</v>
      </c>
      <c r="AA139" s="8">
        <v>452628.00000000006</v>
      </c>
      <c r="AB139" s="8">
        <v>0</v>
      </c>
      <c r="AC139" s="8">
        <v>452628.00000000006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74</v>
      </c>
      <c r="AI139" s="1">
        <v>2</v>
      </c>
      <c r="AJ139" s="3" t="s">
        <v>63</v>
      </c>
      <c r="AK139" s="3">
        <v>0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136</v>
      </c>
      <c r="BD139" s="56">
        <v>35657.028000000006</v>
      </c>
    </row>
    <row r="140" spans="1:56" ht="28.5" customHeight="1" x14ac:dyDescent="0.45">
      <c r="A140" s="3">
        <v>45644</v>
      </c>
      <c r="B140" s="14" t="s">
        <v>494</v>
      </c>
      <c r="C140" s="9" t="s">
        <v>98</v>
      </c>
      <c r="D140" s="13" t="s">
        <v>59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45664</v>
      </c>
      <c r="U140" s="11">
        <v>10000</v>
      </c>
      <c r="V140" s="10">
        <v>10024</v>
      </c>
      <c r="W140" s="10">
        <v>0</v>
      </c>
      <c r="X140" s="10">
        <v>0</v>
      </c>
      <c r="Y140" s="10">
        <v>0</v>
      </c>
      <c r="Z140" s="9" t="s">
        <v>135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77</v>
      </c>
      <c r="AI140" s="1">
        <v>1</v>
      </c>
      <c r="AJ140" s="3">
        <v>45664</v>
      </c>
      <c r="AK140" s="3">
        <v>0</v>
      </c>
      <c r="AL140" s="3">
        <v>0</v>
      </c>
      <c r="AM140" s="3">
        <v>0</v>
      </c>
      <c r="AN140" s="3">
        <v>0</v>
      </c>
      <c r="AO140" s="3">
        <v>45663</v>
      </c>
      <c r="AP140" s="3">
        <v>45659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136</v>
      </c>
      <c r="BD140" s="56">
        <v>0</v>
      </c>
    </row>
    <row r="141" spans="1:56" ht="28.5" customHeight="1" x14ac:dyDescent="0.45">
      <c r="A141" s="3" t="s">
        <v>172</v>
      </c>
      <c r="B141" s="14" t="s">
        <v>172</v>
      </c>
      <c r="C141" s="9" t="s">
        <v>98</v>
      </c>
      <c r="D141" s="13" t="s">
        <v>59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0</v>
      </c>
      <c r="Z141" s="9" t="s">
        <v>135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77</v>
      </c>
      <c r="AI141" s="1">
        <v>1</v>
      </c>
      <c r="AJ141" s="3" t="s">
        <v>63</v>
      </c>
      <c r="AK141" s="3">
        <v>0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136</v>
      </c>
      <c r="BD141" s="56">
        <v>847.40467777777781</v>
      </c>
    </row>
    <row r="142" spans="1:56" ht="28.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82</v>
      </c>
      <c r="J142" s="9" t="s">
        <v>78</v>
      </c>
      <c r="K142" s="9">
        <v>2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135</v>
      </c>
      <c r="AA142" s="8">
        <v>463384.90000000008</v>
      </c>
      <c r="AB142" s="8">
        <v>0</v>
      </c>
      <c r="AC142" s="8">
        <v>463384.90000000008</v>
      </c>
      <c r="AD142" s="8">
        <v>0</v>
      </c>
      <c r="AE142" s="8">
        <v>0</v>
      </c>
      <c r="AF142" s="8" t="s">
        <v>58</v>
      </c>
      <c r="AG142" s="1" t="s">
        <v>140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137</v>
      </c>
      <c r="BD142" s="56">
        <v>0</v>
      </c>
    </row>
    <row r="143" spans="1:56" ht="28.5" customHeight="1" x14ac:dyDescent="0.45">
      <c r="A143" s="3" t="s">
        <v>172</v>
      </c>
      <c r="B143" s="14" t="s">
        <v>172</v>
      </c>
      <c r="C143" s="9" t="s">
        <v>262</v>
      </c>
      <c r="D143" s="13" t="s">
        <v>263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 t="s">
        <v>63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264</v>
      </c>
      <c r="AA143" s="8">
        <v>5378.4500000000007</v>
      </c>
      <c r="AB143" s="8">
        <v>589</v>
      </c>
      <c r="AC143" s="8">
        <v>4789.4500000000007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109</v>
      </c>
      <c r="BD143" s="56">
        <v>367.19116666666667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82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264</v>
      </c>
      <c r="AA144" s="8">
        <v>5378.4500000000007</v>
      </c>
      <c r="AB144" s="8">
        <v>589</v>
      </c>
      <c r="AC144" s="8">
        <v>4789.4500000000007</v>
      </c>
      <c r="AD144" s="8">
        <v>0</v>
      </c>
      <c r="AE144" s="8">
        <v>0</v>
      </c>
      <c r="AF144" s="8" t="s">
        <v>58</v>
      </c>
      <c r="AG144" s="1" t="s">
        <v>142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265</v>
      </c>
      <c r="BD144" s="56">
        <v>0</v>
      </c>
    </row>
    <row r="145" spans="1:56" ht="28.5" customHeight="1" x14ac:dyDescent="0.45">
      <c r="A145" s="3">
        <v>45616</v>
      </c>
      <c r="B145" s="14" t="s">
        <v>358</v>
      </c>
      <c r="C145" s="9" t="s">
        <v>86</v>
      </c>
      <c r="D145" s="13" t="s">
        <v>352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304</v>
      </c>
      <c r="T145" s="12">
        <v>45684</v>
      </c>
      <c r="U145" s="11">
        <v>10000</v>
      </c>
      <c r="V145" s="10">
        <v>9958</v>
      </c>
      <c r="W145" s="10">
        <v>42</v>
      </c>
      <c r="X145" s="10">
        <v>10030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338</v>
      </c>
      <c r="AG145" s="1" t="s">
        <v>142</v>
      </c>
      <c r="AH145" s="1" t="s">
        <v>74</v>
      </c>
      <c r="AI145" s="1">
        <v>2</v>
      </c>
      <c r="AJ145" s="3">
        <v>45684</v>
      </c>
      <c r="AK145" s="3">
        <v>0</v>
      </c>
      <c r="AL145" s="3">
        <v>45675</v>
      </c>
      <c r="AM145" s="3">
        <v>45682</v>
      </c>
      <c r="AN145" s="3">
        <v>45683</v>
      </c>
      <c r="AO145" s="3">
        <v>45683</v>
      </c>
      <c r="AP145" s="3">
        <v>45679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105</v>
      </c>
      <c r="BD145" s="56">
        <v>0</v>
      </c>
    </row>
    <row r="146" spans="1:56" ht="28.5" customHeight="1" x14ac:dyDescent="0.45">
      <c r="A146" s="3">
        <v>45612</v>
      </c>
      <c r="B146" s="14" t="s">
        <v>339</v>
      </c>
      <c r="C146" s="9" t="s">
        <v>86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304</v>
      </c>
      <c r="T146" s="12">
        <v>45708</v>
      </c>
      <c r="U146" s="11">
        <v>5000</v>
      </c>
      <c r="V146" s="10">
        <v>4712</v>
      </c>
      <c r="W146" s="10">
        <v>288</v>
      </c>
      <c r="X146" s="10">
        <v>5250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338</v>
      </c>
      <c r="AG146" s="1" t="s">
        <v>142</v>
      </c>
      <c r="AH146" s="1" t="s">
        <v>74</v>
      </c>
      <c r="AI146" s="1">
        <v>2</v>
      </c>
      <c r="AJ146" s="3">
        <v>45708</v>
      </c>
      <c r="AK146" s="3">
        <v>0</v>
      </c>
      <c r="AL146" s="3">
        <v>45699</v>
      </c>
      <c r="AM146" s="3">
        <v>45706</v>
      </c>
      <c r="AN146" s="3">
        <v>45707</v>
      </c>
      <c r="AO146" s="3">
        <v>45707</v>
      </c>
      <c r="AP146" s="3">
        <v>45703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105</v>
      </c>
      <c r="BD146" s="56">
        <v>0</v>
      </c>
    </row>
    <row r="147" spans="1:56" ht="28.5" customHeight="1" x14ac:dyDescent="0.45">
      <c r="A147" s="3">
        <v>45645</v>
      </c>
      <c r="B147" s="14" t="s">
        <v>163</v>
      </c>
      <c r="C147" s="9" t="s">
        <v>519</v>
      </c>
      <c r="D147" s="13" t="s">
        <v>520</v>
      </c>
      <c r="E147" s="9">
        <v>20</v>
      </c>
      <c r="F147" s="9">
        <v>34</v>
      </c>
      <c r="G147" s="9" t="s">
        <v>60</v>
      </c>
      <c r="H147" s="9">
        <v>0</v>
      </c>
      <c r="I147" s="9">
        <v>75</v>
      </c>
      <c r="J147" s="9" t="s">
        <v>57</v>
      </c>
      <c r="K147" s="9">
        <v>5</v>
      </c>
      <c r="L147" s="9" t="s">
        <v>93</v>
      </c>
      <c r="M147" s="10">
        <v>21</v>
      </c>
      <c r="N147" s="9">
        <v>37</v>
      </c>
      <c r="O147" s="9">
        <v>40</v>
      </c>
      <c r="P147" s="10">
        <v>287.53955395200001</v>
      </c>
      <c r="Q147" s="10">
        <v>0</v>
      </c>
      <c r="R147" s="10">
        <v>287.53955395200001</v>
      </c>
      <c r="S147" s="9" t="s">
        <v>71</v>
      </c>
      <c r="T147" s="12">
        <v>45651</v>
      </c>
      <c r="U147" s="11">
        <v>15000</v>
      </c>
      <c r="V147" s="10">
        <v>0</v>
      </c>
      <c r="W147" s="10">
        <v>15000</v>
      </c>
      <c r="X147" s="10">
        <v>15750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521</v>
      </c>
      <c r="AG147" s="1" t="s">
        <v>144</v>
      </c>
      <c r="AH147" s="1" t="s">
        <v>72</v>
      </c>
      <c r="AI147" s="1">
        <v>3</v>
      </c>
      <c r="AJ147" s="3">
        <v>45651</v>
      </c>
      <c r="AK147" s="3">
        <v>0</v>
      </c>
      <c r="AL147" s="3">
        <v>45641</v>
      </c>
      <c r="AM147" s="3">
        <v>45648</v>
      </c>
      <c r="AN147" s="3">
        <v>45649</v>
      </c>
      <c r="AO147" s="3">
        <v>45649</v>
      </c>
      <c r="AP147" s="3">
        <v>45646</v>
      </c>
      <c r="AQ147" s="3">
        <v>45650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65</v>
      </c>
      <c r="AY147" s="2" t="s">
        <v>522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8.5" customHeight="1" x14ac:dyDescent="0.45">
      <c r="A148" s="3">
        <v>45645</v>
      </c>
      <c r="B148" s="14" t="s">
        <v>163</v>
      </c>
      <c r="C148" s="9" t="s">
        <v>181</v>
      </c>
      <c r="D148" s="13" t="s">
        <v>526</v>
      </c>
      <c r="E148" s="9">
        <v>20</v>
      </c>
      <c r="F148" s="9">
        <v>36</v>
      </c>
      <c r="G148" s="9" t="s">
        <v>60</v>
      </c>
      <c r="H148" s="9">
        <v>0</v>
      </c>
      <c r="I148" s="9">
        <v>78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127</v>
      </c>
      <c r="T148" s="12">
        <v>45651</v>
      </c>
      <c r="U148" s="11">
        <v>9840</v>
      </c>
      <c r="V148" s="10">
        <v>0</v>
      </c>
      <c r="W148" s="10">
        <v>9840</v>
      </c>
      <c r="X148" s="10">
        <v>31500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141</v>
      </c>
      <c r="AH148" s="1" t="s">
        <v>74</v>
      </c>
      <c r="AI148" s="1">
        <v>2</v>
      </c>
      <c r="AJ148" s="3">
        <v>45651</v>
      </c>
      <c r="AK148" s="3">
        <v>0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8.5" customHeight="1" x14ac:dyDescent="0.45">
      <c r="A149" s="3">
        <v>45645</v>
      </c>
      <c r="B149" s="14" t="s">
        <v>163</v>
      </c>
      <c r="C149" s="9" t="s">
        <v>181</v>
      </c>
      <c r="D149" s="13" t="s">
        <v>526</v>
      </c>
      <c r="E149" s="9">
        <v>20</v>
      </c>
      <c r="F149" s="9">
        <v>36</v>
      </c>
      <c r="G149" s="9" t="s">
        <v>60</v>
      </c>
      <c r="H149" s="9">
        <v>0</v>
      </c>
      <c r="I149" s="9">
        <v>78</v>
      </c>
      <c r="J149" s="9" t="s">
        <v>57</v>
      </c>
      <c r="K149" s="9">
        <v>5</v>
      </c>
      <c r="L149" s="9" t="s">
        <v>91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127</v>
      </c>
      <c r="T149" s="12">
        <v>45651</v>
      </c>
      <c r="U149" s="11">
        <v>30000</v>
      </c>
      <c r="V149" s="10">
        <v>0</v>
      </c>
      <c r="W149" s="10">
        <v>30000</v>
      </c>
      <c r="X149" s="10">
        <v>31500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74</v>
      </c>
      <c r="AI149" s="1">
        <v>2</v>
      </c>
      <c r="AJ149" s="3">
        <v>45665</v>
      </c>
      <c r="AK149" s="3">
        <v>0</v>
      </c>
      <c r="AL149" s="3">
        <v>45656</v>
      </c>
      <c r="AM149" s="3">
        <v>45663</v>
      </c>
      <c r="AN149" s="3">
        <v>45664</v>
      </c>
      <c r="AO149" s="3">
        <v>45664</v>
      </c>
      <c r="AP149" s="3">
        <v>45660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8.5" customHeight="1" x14ac:dyDescent="0.45">
      <c r="A150" s="3">
        <v>45645</v>
      </c>
      <c r="B150" s="14" t="s">
        <v>163</v>
      </c>
      <c r="C150" s="9" t="s">
        <v>181</v>
      </c>
      <c r="D150" s="13" t="s">
        <v>526</v>
      </c>
      <c r="E150" s="9">
        <v>20</v>
      </c>
      <c r="F150" s="9">
        <v>36</v>
      </c>
      <c r="G150" s="9" t="s">
        <v>60</v>
      </c>
      <c r="H150" s="9">
        <v>0</v>
      </c>
      <c r="I150" s="9">
        <v>78</v>
      </c>
      <c r="J150" s="9" t="s">
        <v>57</v>
      </c>
      <c r="K150" s="9">
        <v>5</v>
      </c>
      <c r="L150" s="9" t="s">
        <v>91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127</v>
      </c>
      <c r="T150" s="12">
        <v>45670</v>
      </c>
      <c r="U150" s="11">
        <v>30000</v>
      </c>
      <c r="V150" s="10">
        <v>0</v>
      </c>
      <c r="W150" s="10">
        <v>30000</v>
      </c>
      <c r="X150" s="10">
        <v>7870</v>
      </c>
      <c r="Y150" s="10">
        <v>23236.5</v>
      </c>
      <c r="Z150" s="9" t="s">
        <v>82</v>
      </c>
      <c r="AA150" s="8">
        <v>24346.042875000003</v>
      </c>
      <c r="AB150" s="8">
        <v>24346.042875000003</v>
      </c>
      <c r="AC150" s="8">
        <v>0</v>
      </c>
      <c r="AD150" s="8">
        <v>0</v>
      </c>
      <c r="AE150" s="8">
        <v>0</v>
      </c>
      <c r="AF150" s="8">
        <v>0</v>
      </c>
      <c r="AG150" s="1" t="s">
        <v>141</v>
      </c>
      <c r="AH150" s="1" t="s">
        <v>74</v>
      </c>
      <c r="AI150" s="1">
        <v>2</v>
      </c>
      <c r="AJ150" s="3">
        <v>45670</v>
      </c>
      <c r="AK150" s="3">
        <v>0</v>
      </c>
      <c r="AL150" s="3">
        <v>45661</v>
      </c>
      <c r="AM150" s="3">
        <v>45668</v>
      </c>
      <c r="AN150" s="3">
        <v>45669</v>
      </c>
      <c r="AO150" s="3">
        <v>45669</v>
      </c>
      <c r="AP150" s="3">
        <v>45665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8.5" customHeight="1" x14ac:dyDescent="0.45">
      <c r="A151" s="3">
        <v>45645</v>
      </c>
      <c r="B151" s="14" t="s">
        <v>163</v>
      </c>
      <c r="C151" s="9" t="s">
        <v>181</v>
      </c>
      <c r="D151" s="13" t="s">
        <v>526</v>
      </c>
      <c r="E151" s="9">
        <v>20</v>
      </c>
      <c r="F151" s="9">
        <v>36</v>
      </c>
      <c r="G151" s="9" t="s">
        <v>60</v>
      </c>
      <c r="H151" s="9">
        <v>0</v>
      </c>
      <c r="I151" s="9">
        <v>78</v>
      </c>
      <c r="J151" s="9" t="s">
        <v>57</v>
      </c>
      <c r="K151" s="9">
        <v>5</v>
      </c>
      <c r="L151" s="9" t="s">
        <v>91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127</v>
      </c>
      <c r="T151" s="12">
        <v>45674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31432.500000000004</v>
      </c>
      <c r="AB151" s="8">
        <v>31432.500000000004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141</v>
      </c>
      <c r="AH151" s="1" t="s">
        <v>74</v>
      </c>
      <c r="AI151" s="1">
        <v>2</v>
      </c>
      <c r="AJ151" s="3">
        <v>45674</v>
      </c>
      <c r="AK151" s="3">
        <v>0</v>
      </c>
      <c r="AL151" s="3">
        <v>45665</v>
      </c>
      <c r="AM151" s="3">
        <v>45672</v>
      </c>
      <c r="AN151" s="3">
        <v>45673</v>
      </c>
      <c r="AO151" s="3">
        <v>45673</v>
      </c>
      <c r="AP151" s="3">
        <v>45669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8.5" customHeight="1" x14ac:dyDescent="0.45">
      <c r="A152" s="3">
        <v>45645</v>
      </c>
      <c r="B152" s="14" t="s">
        <v>163</v>
      </c>
      <c r="C152" s="9" t="s">
        <v>181</v>
      </c>
      <c r="D152" s="13" t="s">
        <v>554</v>
      </c>
      <c r="E152" s="9">
        <v>20</v>
      </c>
      <c r="F152" s="9">
        <v>36</v>
      </c>
      <c r="G152" s="9" t="s">
        <v>60</v>
      </c>
      <c r="H152" s="9">
        <v>0</v>
      </c>
      <c r="I152" s="9">
        <v>78</v>
      </c>
      <c r="J152" s="9" t="s">
        <v>57</v>
      </c>
      <c r="K152" s="9">
        <v>5</v>
      </c>
      <c r="L152" s="9" t="s">
        <v>91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127</v>
      </c>
      <c r="T152" s="12">
        <v>45663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10477.5</v>
      </c>
      <c r="AB152" s="8">
        <v>0</v>
      </c>
      <c r="AC152" s="8">
        <v>10477.5</v>
      </c>
      <c r="AD152" s="8">
        <v>0</v>
      </c>
      <c r="AE152" s="8">
        <v>0</v>
      </c>
      <c r="AF152" s="8">
        <v>0</v>
      </c>
      <c r="AG152" s="1" t="s">
        <v>141</v>
      </c>
      <c r="AH152" s="1" t="s">
        <v>74</v>
      </c>
      <c r="AI152" s="1">
        <v>2</v>
      </c>
      <c r="AJ152" s="3">
        <v>45663</v>
      </c>
      <c r="AK152" s="3">
        <v>0</v>
      </c>
      <c r="AL152" s="3">
        <v>45654</v>
      </c>
      <c r="AM152" s="3">
        <v>45661</v>
      </c>
      <c r="AN152" s="3">
        <v>45662</v>
      </c>
      <c r="AO152" s="3">
        <v>45662</v>
      </c>
      <c r="AP152" s="3">
        <v>45658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800.9466666666666</v>
      </c>
    </row>
    <row r="153" spans="1:56" ht="28.5" customHeight="1" x14ac:dyDescent="0.45">
      <c r="A153" s="3">
        <v>45645</v>
      </c>
      <c r="B153" s="14" t="s">
        <v>163</v>
      </c>
      <c r="C153" s="9" t="s">
        <v>181</v>
      </c>
      <c r="D153" s="13" t="s">
        <v>555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127</v>
      </c>
      <c r="T153" s="12">
        <v>45661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31432.500000000004</v>
      </c>
      <c r="AB153" s="8">
        <v>0</v>
      </c>
      <c r="AC153" s="8">
        <v>31432.500000000004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74</v>
      </c>
      <c r="AI153" s="1">
        <v>2</v>
      </c>
      <c r="AJ153" s="3">
        <v>45661</v>
      </c>
      <c r="AK153" s="3">
        <v>0</v>
      </c>
      <c r="AL153" s="3">
        <v>45652</v>
      </c>
      <c r="AM153" s="3">
        <v>45659</v>
      </c>
      <c r="AN153" s="3">
        <v>45660</v>
      </c>
      <c r="AO153" s="3">
        <v>45660</v>
      </c>
      <c r="AP153" s="3">
        <v>45656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2402.84</v>
      </c>
    </row>
    <row r="154" spans="1:56" ht="28.5" customHeight="1" x14ac:dyDescent="0.45">
      <c r="A154" s="3">
        <v>45645</v>
      </c>
      <c r="B154" s="14" t="s">
        <v>163</v>
      </c>
      <c r="C154" s="9" t="s">
        <v>181</v>
      </c>
      <c r="D154" s="13" t="s">
        <v>555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127</v>
      </c>
      <c r="T154" s="12">
        <v>45663</v>
      </c>
      <c r="U154" s="11">
        <v>30000</v>
      </c>
      <c r="V154" s="10">
        <v>0</v>
      </c>
      <c r="W154" s="10">
        <v>30000</v>
      </c>
      <c r="X154" s="10">
        <v>0</v>
      </c>
      <c r="Y154" s="10">
        <v>31500</v>
      </c>
      <c r="Z154" s="9" t="s">
        <v>82</v>
      </c>
      <c r="AA154" s="8">
        <v>31432.500000000004</v>
      </c>
      <c r="AB154" s="8">
        <v>0</v>
      </c>
      <c r="AC154" s="8">
        <v>31432.500000000004</v>
      </c>
      <c r="AD154" s="8">
        <v>0</v>
      </c>
      <c r="AE154" s="8">
        <v>0</v>
      </c>
      <c r="AF154" s="8">
        <v>0</v>
      </c>
      <c r="AG154" s="1" t="s">
        <v>141</v>
      </c>
      <c r="AH154" s="1" t="s">
        <v>74</v>
      </c>
      <c r="AI154" s="1">
        <v>2</v>
      </c>
      <c r="AJ154" s="3">
        <v>45663</v>
      </c>
      <c r="AK154" s="3">
        <v>0</v>
      </c>
      <c r="AL154" s="3">
        <v>45654</v>
      </c>
      <c r="AM154" s="3">
        <v>45661</v>
      </c>
      <c r="AN154" s="3">
        <v>45662</v>
      </c>
      <c r="AO154" s="3">
        <v>45662</v>
      </c>
      <c r="AP154" s="3">
        <v>45658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2402.84</v>
      </c>
    </row>
    <row r="155" spans="1:56" ht="28.5" customHeight="1" x14ac:dyDescent="0.45">
      <c r="A155" s="3">
        <v>45645</v>
      </c>
      <c r="B155" s="14" t="s">
        <v>163</v>
      </c>
      <c r="C155" s="9" t="s">
        <v>181</v>
      </c>
      <c r="D155" s="13" t="s">
        <v>555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91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127</v>
      </c>
      <c r="T155" s="12">
        <v>45667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31432.500000000004</v>
      </c>
      <c r="AB155" s="8">
        <v>0</v>
      </c>
      <c r="AC155" s="8">
        <v>31432.500000000004</v>
      </c>
      <c r="AD155" s="8">
        <v>0</v>
      </c>
      <c r="AE155" s="8">
        <v>0</v>
      </c>
      <c r="AF155" s="8">
        <v>0</v>
      </c>
      <c r="AG155" s="1" t="s">
        <v>141</v>
      </c>
      <c r="AH155" s="1" t="s">
        <v>74</v>
      </c>
      <c r="AI155" s="1">
        <v>2</v>
      </c>
      <c r="AJ155" s="3">
        <v>45667</v>
      </c>
      <c r="AK155" s="3">
        <v>0</v>
      </c>
      <c r="AL155" s="3">
        <v>45658</v>
      </c>
      <c r="AM155" s="3">
        <v>45665</v>
      </c>
      <c r="AN155" s="3">
        <v>45666</v>
      </c>
      <c r="AO155" s="3">
        <v>45666</v>
      </c>
      <c r="AP155" s="3">
        <v>45662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2402.84</v>
      </c>
    </row>
    <row r="156" spans="1:56" ht="28.5" customHeight="1" x14ac:dyDescent="0.45">
      <c r="A156" s="3">
        <v>45645</v>
      </c>
      <c r="B156" s="14" t="s">
        <v>163</v>
      </c>
      <c r="C156" s="9" t="s">
        <v>181</v>
      </c>
      <c r="D156" s="13" t="s">
        <v>555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91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127</v>
      </c>
      <c r="T156" s="12">
        <v>45672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31432.500000000004</v>
      </c>
      <c r="AB156" s="8">
        <v>0</v>
      </c>
      <c r="AC156" s="8">
        <v>31432.500000000004</v>
      </c>
      <c r="AD156" s="8">
        <v>0</v>
      </c>
      <c r="AE156" s="8">
        <v>0</v>
      </c>
      <c r="AF156" s="8">
        <v>0</v>
      </c>
      <c r="AG156" s="1" t="s">
        <v>140</v>
      </c>
      <c r="AH156" s="1" t="s">
        <v>74</v>
      </c>
      <c r="AI156" s="1">
        <v>2</v>
      </c>
      <c r="AJ156" s="3">
        <v>45672</v>
      </c>
      <c r="AK156" s="3">
        <v>0</v>
      </c>
      <c r="AL156" s="3">
        <v>45663</v>
      </c>
      <c r="AM156" s="3">
        <v>45670</v>
      </c>
      <c r="AN156" s="3">
        <v>45671</v>
      </c>
      <c r="AO156" s="3">
        <v>45671</v>
      </c>
      <c r="AP156" s="3">
        <v>45667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2402.84</v>
      </c>
    </row>
    <row r="157" spans="1:56" ht="28.5" customHeight="1" x14ac:dyDescent="0.45">
      <c r="A157" s="3">
        <v>45646</v>
      </c>
      <c r="B157" s="14" t="s">
        <v>556</v>
      </c>
      <c r="C157" s="9" t="s">
        <v>73</v>
      </c>
      <c r="D157" s="13" t="s">
        <v>301</v>
      </c>
      <c r="E157" s="9">
        <v>20</v>
      </c>
      <c r="F157" s="9">
        <v>32</v>
      </c>
      <c r="G157" s="9" t="s">
        <v>60</v>
      </c>
      <c r="H157" s="9">
        <v>0</v>
      </c>
      <c r="I157" s="9">
        <v>72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127</v>
      </c>
      <c r="T157" s="12">
        <v>45668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9359.9000000000015</v>
      </c>
      <c r="AB157" s="8">
        <v>0</v>
      </c>
      <c r="AC157" s="8">
        <v>9359.9000000000015</v>
      </c>
      <c r="AD157" s="8">
        <v>0</v>
      </c>
      <c r="AE157" s="8">
        <v>0</v>
      </c>
      <c r="AF157" s="8">
        <v>0</v>
      </c>
      <c r="AG157" s="1" t="s">
        <v>140</v>
      </c>
      <c r="AH157" s="1" t="s">
        <v>74</v>
      </c>
      <c r="AI157" s="1">
        <v>2</v>
      </c>
      <c r="AJ157" s="3">
        <v>45668</v>
      </c>
      <c r="AK157" s="3">
        <v>0</v>
      </c>
      <c r="AL157" s="3">
        <v>45659</v>
      </c>
      <c r="AM157" s="3">
        <v>45666</v>
      </c>
      <c r="AN157" s="3">
        <v>45667</v>
      </c>
      <c r="AO157" s="3">
        <v>45667</v>
      </c>
      <c r="AP157" s="3">
        <v>45663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715.51235555555559</v>
      </c>
    </row>
    <row r="158" spans="1:56" ht="28.5" customHeight="1" x14ac:dyDescent="0.45">
      <c r="A158" s="3">
        <v>45646</v>
      </c>
      <c r="B158" s="14" t="s">
        <v>557</v>
      </c>
      <c r="C158" s="9" t="s">
        <v>73</v>
      </c>
      <c r="D158" s="13" t="s">
        <v>301</v>
      </c>
      <c r="E158" s="9">
        <v>20</v>
      </c>
      <c r="F158" s="9">
        <v>32</v>
      </c>
      <c r="G158" s="9" t="s">
        <v>60</v>
      </c>
      <c r="H158" s="9">
        <v>0</v>
      </c>
      <c r="I158" s="9">
        <v>72</v>
      </c>
      <c r="J158" s="9" t="s">
        <v>57</v>
      </c>
      <c r="K158" s="9">
        <v>5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127</v>
      </c>
      <c r="T158" s="12">
        <v>45675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9359.9000000000015</v>
      </c>
      <c r="AB158" s="8">
        <v>0</v>
      </c>
      <c r="AC158" s="8">
        <v>9359.9000000000015</v>
      </c>
      <c r="AD158" s="8">
        <v>0</v>
      </c>
      <c r="AE158" s="8">
        <v>0</v>
      </c>
      <c r="AF158" s="8">
        <v>0</v>
      </c>
      <c r="AG158" s="1" t="s">
        <v>140</v>
      </c>
      <c r="AH158" s="1" t="s">
        <v>74</v>
      </c>
      <c r="AI158" s="1">
        <v>2</v>
      </c>
      <c r="AJ158" s="3">
        <v>45675</v>
      </c>
      <c r="AK158" s="3">
        <v>0</v>
      </c>
      <c r="AL158" s="3">
        <v>45666</v>
      </c>
      <c r="AM158" s="3">
        <v>45673</v>
      </c>
      <c r="AN158" s="3">
        <v>45674</v>
      </c>
      <c r="AO158" s="3">
        <v>45674</v>
      </c>
      <c r="AP158" s="3">
        <v>45670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715.51235555555559</v>
      </c>
    </row>
    <row r="159" spans="1:56" ht="28.5" customHeight="1" x14ac:dyDescent="0.45">
      <c r="A159" s="3">
        <v>45611</v>
      </c>
      <c r="B159" s="14" t="s">
        <v>350</v>
      </c>
      <c r="C159" s="9" t="s">
        <v>181</v>
      </c>
      <c r="D159" s="13" t="s">
        <v>333</v>
      </c>
      <c r="E159" s="9">
        <v>20</v>
      </c>
      <c r="F159" s="9">
        <v>36</v>
      </c>
      <c r="G159" s="9" t="s">
        <v>60</v>
      </c>
      <c r="H159" s="9">
        <v>0</v>
      </c>
      <c r="I159" s="9">
        <v>78</v>
      </c>
      <c r="J159" s="9" t="s">
        <v>57</v>
      </c>
      <c r="K159" s="9">
        <v>5</v>
      </c>
      <c r="L159" s="9" t="s">
        <v>91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127</v>
      </c>
      <c r="T159" s="12" t="s">
        <v>63</v>
      </c>
      <c r="U159" s="11">
        <v>560</v>
      </c>
      <c r="V159" s="10">
        <v>0</v>
      </c>
      <c r="W159" s="10">
        <v>560</v>
      </c>
      <c r="X159" s="10">
        <v>10944</v>
      </c>
      <c r="Y159" s="10">
        <v>0</v>
      </c>
      <c r="Z159" s="9" t="s">
        <v>82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140</v>
      </c>
      <c r="AH159" s="1" t="s">
        <v>74</v>
      </c>
      <c r="AI159" s="1">
        <v>2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8.5" customHeight="1" x14ac:dyDescent="0.45">
      <c r="A160" s="3">
        <v>45611</v>
      </c>
      <c r="B160" s="14" t="s">
        <v>348</v>
      </c>
      <c r="C160" s="9" t="s">
        <v>181</v>
      </c>
      <c r="D160" s="13" t="s">
        <v>331</v>
      </c>
      <c r="E160" s="9">
        <v>20</v>
      </c>
      <c r="F160" s="9">
        <v>36</v>
      </c>
      <c r="G160" s="9" t="s">
        <v>60</v>
      </c>
      <c r="H160" s="9">
        <v>0</v>
      </c>
      <c r="I160" s="9">
        <v>78</v>
      </c>
      <c r="J160" s="9" t="s">
        <v>57</v>
      </c>
      <c r="K160" s="9">
        <v>5</v>
      </c>
      <c r="L160" s="9" t="s">
        <v>91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127</v>
      </c>
      <c r="T160" s="12" t="s">
        <v>63</v>
      </c>
      <c r="U160" s="11">
        <v>1120</v>
      </c>
      <c r="V160" s="10">
        <v>565</v>
      </c>
      <c r="W160" s="10">
        <v>555</v>
      </c>
      <c r="X160" s="10">
        <v>52704</v>
      </c>
      <c r="Y160" s="10">
        <v>0</v>
      </c>
      <c r="Z160" s="9" t="s">
        <v>82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140</v>
      </c>
      <c r="AH160" s="1" t="s">
        <v>74</v>
      </c>
      <c r="AI160" s="1">
        <v>2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8.5" customHeight="1" x14ac:dyDescent="0.45">
      <c r="A161" s="3">
        <v>45611</v>
      </c>
      <c r="B161" s="14" t="s">
        <v>349</v>
      </c>
      <c r="C161" s="9" t="s">
        <v>181</v>
      </c>
      <c r="D161" s="13" t="s">
        <v>332</v>
      </c>
      <c r="E161" s="9">
        <v>20</v>
      </c>
      <c r="F161" s="9">
        <v>36</v>
      </c>
      <c r="G161" s="9" t="s">
        <v>60</v>
      </c>
      <c r="H161" s="9">
        <v>0</v>
      </c>
      <c r="I161" s="9">
        <v>78</v>
      </c>
      <c r="J161" s="9" t="s">
        <v>57</v>
      </c>
      <c r="K161" s="9">
        <v>5</v>
      </c>
      <c r="L161" s="9" t="s">
        <v>91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127</v>
      </c>
      <c r="T161" s="12" t="s">
        <v>63</v>
      </c>
      <c r="U161" s="11">
        <v>320</v>
      </c>
      <c r="V161" s="10">
        <v>160</v>
      </c>
      <c r="W161" s="10">
        <v>160</v>
      </c>
      <c r="X161" s="10">
        <v>30245</v>
      </c>
      <c r="Y161" s="10">
        <v>0</v>
      </c>
      <c r="Z161" s="9" t="s">
        <v>82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140</v>
      </c>
      <c r="AH161" s="1" t="s">
        <v>74</v>
      </c>
      <c r="AI161" s="1">
        <v>2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8.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20</v>
      </c>
      <c r="F162" s="9">
        <v>37</v>
      </c>
      <c r="G162" s="9">
        <v>0</v>
      </c>
      <c r="H162" s="9">
        <v>0</v>
      </c>
      <c r="I162" s="9">
        <v>80</v>
      </c>
      <c r="J162" s="9" t="s">
        <v>57</v>
      </c>
      <c r="K162" s="9">
        <v>3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82</v>
      </c>
      <c r="AA162" s="8">
        <v>210705.842875</v>
      </c>
      <c r="AB162" s="8">
        <v>55778.542875000006</v>
      </c>
      <c r="AC162" s="8">
        <v>154927.29999999999</v>
      </c>
      <c r="AD162" s="8">
        <v>0</v>
      </c>
      <c r="AE162" s="8">
        <v>0</v>
      </c>
      <c r="AF162" s="8" t="s">
        <v>58</v>
      </c>
      <c r="AG162" s="1" t="s">
        <v>140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8.5" customHeight="1" x14ac:dyDescent="0.45">
      <c r="A163" s="3">
        <v>45635</v>
      </c>
      <c r="B163" s="14" t="s">
        <v>431</v>
      </c>
      <c r="C163" s="9" t="s">
        <v>432</v>
      </c>
      <c r="D163" s="13" t="s">
        <v>434</v>
      </c>
      <c r="E163" s="9">
        <v>21</v>
      </c>
      <c r="F163" s="9">
        <v>34</v>
      </c>
      <c r="G163" s="9" t="s">
        <v>60</v>
      </c>
      <c r="H163" s="9">
        <v>0</v>
      </c>
      <c r="I163" s="9">
        <v>60</v>
      </c>
      <c r="J163" s="9" t="s">
        <v>57</v>
      </c>
      <c r="K163" s="9">
        <v>5</v>
      </c>
      <c r="L163" s="9" t="s">
        <v>93</v>
      </c>
      <c r="M163" s="10">
        <v>22</v>
      </c>
      <c r="N163" s="9">
        <v>36</v>
      </c>
      <c r="O163" s="9">
        <v>40</v>
      </c>
      <c r="P163" s="10">
        <v>195.39367372799995</v>
      </c>
      <c r="Q163" s="10">
        <v>0</v>
      </c>
      <c r="R163" s="10">
        <v>195.39367372799995</v>
      </c>
      <c r="S163" s="9" t="s">
        <v>67</v>
      </c>
      <c r="T163" s="12">
        <v>45651</v>
      </c>
      <c r="U163" s="11">
        <v>10000</v>
      </c>
      <c r="V163" s="10">
        <v>0</v>
      </c>
      <c r="W163" s="10">
        <v>10000</v>
      </c>
      <c r="X163" s="10">
        <v>10700</v>
      </c>
      <c r="Y163" s="10">
        <v>0</v>
      </c>
      <c r="Z163" s="9" t="s">
        <v>165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140</v>
      </c>
      <c r="AH163" s="1" t="s">
        <v>72</v>
      </c>
      <c r="AI163" s="1">
        <v>3</v>
      </c>
      <c r="AJ163" s="3">
        <v>45651</v>
      </c>
      <c r="AK163" s="3">
        <v>0</v>
      </c>
      <c r="AL163" s="3">
        <v>45641</v>
      </c>
      <c r="AM163" s="3">
        <v>45648</v>
      </c>
      <c r="AN163" s="3">
        <v>45649</v>
      </c>
      <c r="AO163" s="3">
        <v>45649</v>
      </c>
      <c r="AP163" s="3">
        <v>45646</v>
      </c>
      <c r="AQ163" s="3">
        <v>45650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>
        <v>45646</v>
      </c>
      <c r="B164" s="14" t="s">
        <v>163</v>
      </c>
      <c r="C164" s="9" t="s">
        <v>296</v>
      </c>
      <c r="D164" s="13" t="s">
        <v>558</v>
      </c>
      <c r="E164" s="9">
        <v>21</v>
      </c>
      <c r="F164" s="9">
        <v>36</v>
      </c>
      <c r="G164" s="9" t="s">
        <v>60</v>
      </c>
      <c r="H164" s="9">
        <v>0</v>
      </c>
      <c r="I164" s="9">
        <v>65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45680</v>
      </c>
      <c r="U164" s="11">
        <v>17000</v>
      </c>
      <c r="V164" s="10">
        <v>0</v>
      </c>
      <c r="W164" s="10">
        <v>17000</v>
      </c>
      <c r="X164" s="10">
        <v>0</v>
      </c>
      <c r="Y164" s="10">
        <v>17850</v>
      </c>
      <c r="Z164" s="9" t="s">
        <v>165</v>
      </c>
      <c r="AA164" s="8">
        <v>17811.75</v>
      </c>
      <c r="AB164" s="8">
        <v>0</v>
      </c>
      <c r="AC164" s="8">
        <v>17811.75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74</v>
      </c>
      <c r="AI164" s="1">
        <v>2</v>
      </c>
      <c r="AJ164" s="3">
        <v>45680</v>
      </c>
      <c r="AK164" s="3">
        <v>0</v>
      </c>
      <c r="AL164" s="3">
        <v>45671</v>
      </c>
      <c r="AM164" s="3">
        <v>45678</v>
      </c>
      <c r="AN164" s="3">
        <v>45679</v>
      </c>
      <c r="AO164" s="3">
        <v>45679</v>
      </c>
      <c r="AP164" s="3">
        <v>45675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1215.6519374999996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21</v>
      </c>
      <c r="F165" s="9">
        <v>37</v>
      </c>
      <c r="G165" s="9" t="s">
        <v>60</v>
      </c>
      <c r="H165" s="9">
        <v>0</v>
      </c>
      <c r="I165" s="9">
        <v>67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165</v>
      </c>
      <c r="AA165" s="8">
        <v>17811.75</v>
      </c>
      <c r="AB165" s="8">
        <v>0</v>
      </c>
      <c r="AC165" s="8">
        <v>17811.75</v>
      </c>
      <c r="AD165" s="8">
        <v>0</v>
      </c>
      <c r="AE165" s="8">
        <v>0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45645</v>
      </c>
      <c r="B166" s="14" t="s">
        <v>163</v>
      </c>
      <c r="C166" s="9" t="s">
        <v>515</v>
      </c>
      <c r="D166" s="13" t="s">
        <v>523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45670</v>
      </c>
      <c r="U166" s="11">
        <v>7200</v>
      </c>
      <c r="V166" s="10">
        <v>0</v>
      </c>
      <c r="W166" s="10">
        <v>7200</v>
      </c>
      <c r="X166" s="10">
        <v>0</v>
      </c>
      <c r="Y166" s="10">
        <v>7560</v>
      </c>
      <c r="Z166" s="9" t="s">
        <v>524</v>
      </c>
      <c r="AA166" s="8">
        <v>6739.1279999999997</v>
      </c>
      <c r="AB166" s="8">
        <v>0</v>
      </c>
      <c r="AC166" s="8">
        <v>6739.1279999999997</v>
      </c>
      <c r="AD166" s="8">
        <v>0</v>
      </c>
      <c r="AE166" s="8">
        <v>0</v>
      </c>
      <c r="AF166" s="8">
        <v>0</v>
      </c>
      <c r="AG166" s="1" t="s">
        <v>142</v>
      </c>
      <c r="AH166" s="1" t="s">
        <v>74</v>
      </c>
      <c r="AI166" s="1">
        <v>2</v>
      </c>
      <c r="AJ166" s="3">
        <v>45670</v>
      </c>
      <c r="AK166" s="3">
        <v>0</v>
      </c>
      <c r="AL166" s="3">
        <v>45661</v>
      </c>
      <c r="AM166" s="3">
        <v>45668</v>
      </c>
      <c r="AN166" s="3">
        <v>45669</v>
      </c>
      <c r="AO166" s="3">
        <v>45669</v>
      </c>
      <c r="AP166" s="3">
        <v>45665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540.92734080000002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83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524</v>
      </c>
      <c r="AA167" s="8">
        <v>6739.1279999999997</v>
      </c>
      <c r="AB167" s="8">
        <v>0</v>
      </c>
      <c r="AC167" s="8">
        <v>6739.1279999999997</v>
      </c>
      <c r="AD167" s="8">
        <v>0</v>
      </c>
      <c r="AE167" s="8">
        <v>0</v>
      </c>
      <c r="AF167" s="8" t="s">
        <v>58</v>
      </c>
      <c r="AG167" s="1" t="s">
        <v>142</v>
      </c>
      <c r="AH167" s="1">
        <v>0</v>
      </c>
      <c r="AI167" s="1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525</v>
      </c>
      <c r="BD167" s="56">
        <v>0</v>
      </c>
    </row>
    <row r="168" spans="1:56" ht="28.5" customHeight="1" x14ac:dyDescent="0.45">
      <c r="A168" s="3">
        <v>45636</v>
      </c>
      <c r="B168" s="14" t="s">
        <v>465</v>
      </c>
      <c r="C168" s="9" t="s">
        <v>114</v>
      </c>
      <c r="D168" s="13" t="s">
        <v>453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86.841632767999982</v>
      </c>
      <c r="Q168" s="10">
        <v>0</v>
      </c>
      <c r="R168" s="10">
        <v>86.841632767999982</v>
      </c>
      <c r="S168" s="9" t="s">
        <v>67</v>
      </c>
      <c r="T168" s="12">
        <v>45652</v>
      </c>
      <c r="U168" s="11">
        <v>4000</v>
      </c>
      <c r="V168" s="10">
        <v>0</v>
      </c>
      <c r="W168" s="10">
        <v>4000</v>
      </c>
      <c r="X168" s="10">
        <v>4040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142</v>
      </c>
      <c r="AH168" s="1" t="s">
        <v>68</v>
      </c>
      <c r="AI168" s="1">
        <v>4</v>
      </c>
      <c r="AJ168" s="3">
        <v>45652</v>
      </c>
      <c r="AK168" s="3">
        <v>45648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45636</v>
      </c>
      <c r="B169" s="14" t="s">
        <v>466</v>
      </c>
      <c r="C169" s="9" t="s">
        <v>114</v>
      </c>
      <c r="D169" s="13" t="s">
        <v>454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86.841632767999982</v>
      </c>
      <c r="Q169" s="10">
        <v>0</v>
      </c>
      <c r="R169" s="10">
        <v>86.841632767999982</v>
      </c>
      <c r="S169" s="9" t="s">
        <v>67</v>
      </c>
      <c r="T169" s="12">
        <v>45652</v>
      </c>
      <c r="U169" s="11">
        <v>4000</v>
      </c>
      <c r="V169" s="10">
        <v>0</v>
      </c>
      <c r="W169" s="10">
        <v>4000</v>
      </c>
      <c r="X169" s="10">
        <v>4000</v>
      </c>
      <c r="Y169" s="10">
        <v>0</v>
      </c>
      <c r="Z169" s="9" t="s">
        <v>150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142</v>
      </c>
      <c r="AH169" s="1" t="s">
        <v>68</v>
      </c>
      <c r="AI169" s="1">
        <v>4</v>
      </c>
      <c r="AJ169" s="3">
        <v>45652</v>
      </c>
      <c r="AK169" s="3">
        <v>45648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151</v>
      </c>
      <c r="BD169" s="56">
        <v>0</v>
      </c>
    </row>
    <row r="170" spans="1:56" ht="28.5" customHeight="1" x14ac:dyDescent="0.45">
      <c r="A170" s="3">
        <v>45636</v>
      </c>
      <c r="B170" s="14" t="s">
        <v>467</v>
      </c>
      <c r="C170" s="9" t="s">
        <v>114</v>
      </c>
      <c r="D170" s="13" t="s">
        <v>455</v>
      </c>
      <c r="E170" s="9">
        <v>21</v>
      </c>
      <c r="F170" s="9">
        <v>38</v>
      </c>
      <c r="G170" s="9" t="s">
        <v>60</v>
      </c>
      <c r="H170" s="9" t="s">
        <v>66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86.841632767999982</v>
      </c>
      <c r="Q170" s="10">
        <v>0</v>
      </c>
      <c r="R170" s="10">
        <v>86.841632767999982</v>
      </c>
      <c r="S170" s="9" t="s">
        <v>67</v>
      </c>
      <c r="T170" s="12">
        <v>45652</v>
      </c>
      <c r="U170" s="11">
        <v>4000</v>
      </c>
      <c r="V170" s="10">
        <v>0</v>
      </c>
      <c r="W170" s="10">
        <v>4000</v>
      </c>
      <c r="X170" s="10">
        <v>4185</v>
      </c>
      <c r="Y170" s="10">
        <v>0</v>
      </c>
      <c r="Z170" s="9" t="s">
        <v>150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142</v>
      </c>
      <c r="AH170" s="1" t="s">
        <v>68</v>
      </c>
      <c r="AI170" s="1">
        <v>4</v>
      </c>
      <c r="AJ170" s="3">
        <v>45652</v>
      </c>
      <c r="AK170" s="3">
        <v>45648</v>
      </c>
      <c r="AL170" s="3">
        <v>45642</v>
      </c>
      <c r="AM170" s="3">
        <v>45649</v>
      </c>
      <c r="AN170" s="3">
        <v>45650</v>
      </c>
      <c r="AO170" s="3">
        <v>45650</v>
      </c>
      <c r="AP170" s="3">
        <v>45647</v>
      </c>
      <c r="AQ170" s="3">
        <v>45651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151</v>
      </c>
      <c r="BD170" s="56">
        <v>0</v>
      </c>
    </row>
    <row r="171" spans="1:56" ht="28.5" customHeight="1" x14ac:dyDescent="0.45">
      <c r="A171" s="3">
        <v>45636</v>
      </c>
      <c r="B171" s="14" t="s">
        <v>468</v>
      </c>
      <c r="C171" s="9" t="s">
        <v>114</v>
      </c>
      <c r="D171" s="13" t="s">
        <v>456</v>
      </c>
      <c r="E171" s="9">
        <v>21</v>
      </c>
      <c r="F171" s="9">
        <v>38</v>
      </c>
      <c r="G171" s="9" t="s">
        <v>60</v>
      </c>
      <c r="H171" s="9" t="s">
        <v>66</v>
      </c>
      <c r="I171" s="9">
        <v>102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86.841632767999982</v>
      </c>
      <c r="Q171" s="10">
        <v>0</v>
      </c>
      <c r="R171" s="10">
        <v>86.841632767999982</v>
      </c>
      <c r="S171" s="9" t="s">
        <v>67</v>
      </c>
      <c r="T171" s="12">
        <v>45652</v>
      </c>
      <c r="U171" s="11">
        <v>4000</v>
      </c>
      <c r="V171" s="10">
        <v>0</v>
      </c>
      <c r="W171" s="10">
        <v>4000</v>
      </c>
      <c r="X171" s="10">
        <v>4120</v>
      </c>
      <c r="Y171" s="10">
        <v>0</v>
      </c>
      <c r="Z171" s="9" t="s">
        <v>150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141</v>
      </c>
      <c r="AH171" s="1" t="s">
        <v>68</v>
      </c>
      <c r="AI171" s="1">
        <v>4</v>
      </c>
      <c r="AJ171" s="3">
        <v>45652</v>
      </c>
      <c r="AK171" s="3">
        <v>45648</v>
      </c>
      <c r="AL171" s="3">
        <v>45642</v>
      </c>
      <c r="AM171" s="3">
        <v>45649</v>
      </c>
      <c r="AN171" s="3">
        <v>45650</v>
      </c>
      <c r="AO171" s="3">
        <v>45650</v>
      </c>
      <c r="AP171" s="3">
        <v>45647</v>
      </c>
      <c r="AQ171" s="3">
        <v>45651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151</v>
      </c>
      <c r="BD171" s="56">
        <v>0</v>
      </c>
    </row>
    <row r="172" spans="1:56" ht="28.5" customHeight="1" x14ac:dyDescent="0.45">
      <c r="A172" s="3">
        <v>45643</v>
      </c>
      <c r="B172" s="14" t="s">
        <v>509</v>
      </c>
      <c r="C172" s="9" t="s">
        <v>306</v>
      </c>
      <c r="D172" s="13" t="s">
        <v>491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108.55204095999999</v>
      </c>
      <c r="Q172" s="10">
        <v>0</v>
      </c>
      <c r="R172" s="10">
        <v>108.55204095999999</v>
      </c>
      <c r="S172" s="9" t="s">
        <v>67</v>
      </c>
      <c r="T172" s="12">
        <v>45652</v>
      </c>
      <c r="U172" s="11">
        <v>5000</v>
      </c>
      <c r="V172" s="10">
        <v>0</v>
      </c>
      <c r="W172" s="10">
        <v>5000</v>
      </c>
      <c r="X172" s="10">
        <v>5300</v>
      </c>
      <c r="Y172" s="10">
        <v>0</v>
      </c>
      <c r="Z172" s="9" t="s">
        <v>150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559</v>
      </c>
      <c r="AG172" s="1" t="s">
        <v>141</v>
      </c>
      <c r="AH172" s="1" t="s">
        <v>68</v>
      </c>
      <c r="AI172" s="1">
        <v>4</v>
      </c>
      <c r="AJ172" s="3">
        <v>45652</v>
      </c>
      <c r="AK172" s="3">
        <v>45648</v>
      </c>
      <c r="AL172" s="3">
        <v>45642</v>
      </c>
      <c r="AM172" s="3">
        <v>45649</v>
      </c>
      <c r="AN172" s="3">
        <v>45650</v>
      </c>
      <c r="AO172" s="3">
        <v>45650</v>
      </c>
      <c r="AP172" s="3">
        <v>45647</v>
      </c>
      <c r="AQ172" s="3">
        <v>45651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151</v>
      </c>
      <c r="BD172" s="56">
        <v>0</v>
      </c>
    </row>
    <row r="173" spans="1:56" ht="28.5" customHeight="1" x14ac:dyDescent="0.45">
      <c r="A173" s="3">
        <v>45649</v>
      </c>
      <c r="B173" s="14" t="s">
        <v>163</v>
      </c>
      <c r="C173" s="9" t="s">
        <v>306</v>
      </c>
      <c r="D173" s="13" t="s">
        <v>560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67</v>
      </c>
      <c r="T173" s="12">
        <v>45652</v>
      </c>
      <c r="U173" s="11">
        <v>5000</v>
      </c>
      <c r="V173" s="10">
        <v>0</v>
      </c>
      <c r="W173" s="10">
        <v>5000</v>
      </c>
      <c r="X173" s="10">
        <v>5065</v>
      </c>
      <c r="Y173" s="10">
        <v>0</v>
      </c>
      <c r="Z173" s="9" t="s">
        <v>150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68</v>
      </c>
      <c r="AI173" s="1">
        <v>4</v>
      </c>
      <c r="AJ173" s="3">
        <v>45652</v>
      </c>
      <c r="AK173" s="3">
        <v>45648</v>
      </c>
      <c r="AL173" s="3">
        <v>45642</v>
      </c>
      <c r="AM173" s="3">
        <v>45649</v>
      </c>
      <c r="AN173" s="3">
        <v>45650</v>
      </c>
      <c r="AO173" s="3">
        <v>45650</v>
      </c>
      <c r="AP173" s="3">
        <v>45647</v>
      </c>
      <c r="AQ173" s="3">
        <v>45651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151</v>
      </c>
      <c r="BD173" s="56">
        <v>0</v>
      </c>
    </row>
    <row r="174" spans="1:56" ht="28.5" customHeight="1" x14ac:dyDescent="0.45">
      <c r="A174" s="3">
        <v>45645</v>
      </c>
      <c r="B174" s="14" t="s">
        <v>163</v>
      </c>
      <c r="C174" s="9" t="s">
        <v>132</v>
      </c>
      <c r="D174" s="13" t="s">
        <v>401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40</v>
      </c>
      <c r="P174" s="10">
        <v>0</v>
      </c>
      <c r="Q174" s="10">
        <v>0</v>
      </c>
      <c r="R174" s="10">
        <v>0</v>
      </c>
      <c r="S174" s="9" t="s">
        <v>67</v>
      </c>
      <c r="T174" s="12">
        <v>45663</v>
      </c>
      <c r="U174" s="11">
        <v>20000</v>
      </c>
      <c r="V174" s="10">
        <v>0</v>
      </c>
      <c r="W174" s="10">
        <v>20000</v>
      </c>
      <c r="X174" s="10">
        <v>0</v>
      </c>
      <c r="Y174" s="10">
        <v>21000</v>
      </c>
      <c r="Z174" s="9" t="s">
        <v>150</v>
      </c>
      <c r="AA174" s="8">
        <v>21513.800000000003</v>
      </c>
      <c r="AB174" s="8">
        <v>10000</v>
      </c>
      <c r="AC174" s="8">
        <v>11513.800000000003</v>
      </c>
      <c r="AD174" s="8">
        <v>10000</v>
      </c>
      <c r="AE174" s="8">
        <v>11513.800000000003</v>
      </c>
      <c r="AF174" s="8">
        <v>0</v>
      </c>
      <c r="AG174" s="1" t="s">
        <v>141</v>
      </c>
      <c r="AH174" s="1" t="s">
        <v>68</v>
      </c>
      <c r="AI174" s="1">
        <v>4</v>
      </c>
      <c r="AJ174" s="3">
        <v>45663</v>
      </c>
      <c r="AK174" s="3">
        <v>45659</v>
      </c>
      <c r="AL174" s="3">
        <v>45653</v>
      </c>
      <c r="AM174" s="3">
        <v>45660</v>
      </c>
      <c r="AN174" s="3">
        <v>45661</v>
      </c>
      <c r="AO174" s="3">
        <v>45661</v>
      </c>
      <c r="AP174" s="3">
        <v>45658</v>
      </c>
      <c r="AQ174" s="3">
        <v>45662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151</v>
      </c>
      <c r="BD174" s="56">
        <v>827.99573733333352</v>
      </c>
    </row>
    <row r="175" spans="1:56" ht="28.5" customHeight="1" x14ac:dyDescent="0.45">
      <c r="A175" s="3">
        <v>45645</v>
      </c>
      <c r="B175" s="14" t="s">
        <v>163</v>
      </c>
      <c r="C175" s="9" t="s">
        <v>132</v>
      </c>
      <c r="D175" s="13" t="s">
        <v>561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40</v>
      </c>
      <c r="P175" s="10">
        <v>0</v>
      </c>
      <c r="Q175" s="10">
        <v>0</v>
      </c>
      <c r="R175" s="10">
        <v>0</v>
      </c>
      <c r="S175" s="9" t="s">
        <v>67</v>
      </c>
      <c r="T175" s="12">
        <v>45663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150</v>
      </c>
      <c r="AA175" s="8">
        <v>10756.900000000001</v>
      </c>
      <c r="AB175" s="8">
        <v>0</v>
      </c>
      <c r="AC175" s="8">
        <v>10756.900000000001</v>
      </c>
      <c r="AD175" s="8">
        <v>0</v>
      </c>
      <c r="AE175" s="8">
        <v>10756.900000000001</v>
      </c>
      <c r="AF175" s="8">
        <v>0</v>
      </c>
      <c r="AG175" s="1" t="s">
        <v>142</v>
      </c>
      <c r="AH175" s="1" t="s">
        <v>68</v>
      </c>
      <c r="AI175" s="1">
        <v>4</v>
      </c>
      <c r="AJ175" s="3">
        <v>45663</v>
      </c>
      <c r="AK175" s="3">
        <v>45659</v>
      </c>
      <c r="AL175" s="3">
        <v>45653</v>
      </c>
      <c r="AM175" s="3">
        <v>45660</v>
      </c>
      <c r="AN175" s="3">
        <v>45661</v>
      </c>
      <c r="AO175" s="3">
        <v>45661</v>
      </c>
      <c r="AP175" s="3">
        <v>45658</v>
      </c>
      <c r="AQ175" s="3">
        <v>45662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151</v>
      </c>
      <c r="BD175" s="56">
        <v>773.56453533333331</v>
      </c>
    </row>
    <row r="176" spans="1:56" ht="28.5" customHeight="1" x14ac:dyDescent="0.45">
      <c r="A176" s="3">
        <v>45645</v>
      </c>
      <c r="B176" s="14" t="s">
        <v>163</v>
      </c>
      <c r="C176" s="9" t="s">
        <v>132</v>
      </c>
      <c r="D176" s="13" t="s">
        <v>562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45663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150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10756.900000000001</v>
      </c>
      <c r="AF176" s="8">
        <v>0</v>
      </c>
      <c r="AG176" s="1" t="s">
        <v>141</v>
      </c>
      <c r="AH176" s="1" t="s">
        <v>68</v>
      </c>
      <c r="AI176" s="1">
        <v>4</v>
      </c>
      <c r="AJ176" s="3">
        <v>45663</v>
      </c>
      <c r="AK176" s="3">
        <v>45659</v>
      </c>
      <c r="AL176" s="3">
        <v>45653</v>
      </c>
      <c r="AM176" s="3">
        <v>45660</v>
      </c>
      <c r="AN176" s="3">
        <v>45661</v>
      </c>
      <c r="AO176" s="3">
        <v>45661</v>
      </c>
      <c r="AP176" s="3">
        <v>45658</v>
      </c>
      <c r="AQ176" s="3">
        <v>45662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151</v>
      </c>
      <c r="BD176" s="56">
        <v>773.56453533333331</v>
      </c>
    </row>
    <row r="177" spans="1:56" ht="28.5" customHeight="1" x14ac:dyDescent="0.45">
      <c r="A177" s="3">
        <v>45645</v>
      </c>
      <c r="B177" s="14" t="s">
        <v>163</v>
      </c>
      <c r="C177" s="9" t="s">
        <v>132</v>
      </c>
      <c r="D177" s="13" t="s">
        <v>563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40</v>
      </c>
      <c r="P177" s="10">
        <v>0</v>
      </c>
      <c r="Q177" s="10">
        <v>0</v>
      </c>
      <c r="R177" s="10">
        <v>0</v>
      </c>
      <c r="S177" s="9" t="s">
        <v>67</v>
      </c>
      <c r="T177" s="12">
        <v>45663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150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141</v>
      </c>
      <c r="AH177" s="1" t="s">
        <v>68</v>
      </c>
      <c r="AI177" s="1">
        <v>4</v>
      </c>
      <c r="AJ177" s="3">
        <v>45663</v>
      </c>
      <c r="AK177" s="3">
        <v>45659</v>
      </c>
      <c r="AL177" s="3">
        <v>45653</v>
      </c>
      <c r="AM177" s="3">
        <v>45660</v>
      </c>
      <c r="AN177" s="3">
        <v>45661</v>
      </c>
      <c r="AO177" s="3">
        <v>45661</v>
      </c>
      <c r="AP177" s="3">
        <v>45658</v>
      </c>
      <c r="AQ177" s="3">
        <v>45662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151</v>
      </c>
      <c r="BD177" s="56">
        <v>386.78226766666666</v>
      </c>
    </row>
    <row r="178" spans="1:56" ht="28.5" customHeight="1" x14ac:dyDescent="0.45">
      <c r="A178" s="3">
        <v>45628</v>
      </c>
      <c r="B178" s="14" t="s">
        <v>403</v>
      </c>
      <c r="C178" s="9" t="s">
        <v>128</v>
      </c>
      <c r="D178" s="13" t="s">
        <v>191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129</v>
      </c>
      <c r="T178" s="12">
        <v>45663</v>
      </c>
      <c r="U178" s="11">
        <v>16000</v>
      </c>
      <c r="V178" s="10">
        <v>0</v>
      </c>
      <c r="W178" s="10">
        <v>16000</v>
      </c>
      <c r="X178" s="10">
        <v>19109</v>
      </c>
      <c r="Y178" s="10">
        <v>0</v>
      </c>
      <c r="Z178" s="9" t="s">
        <v>150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68</v>
      </c>
      <c r="AI178" s="1">
        <v>4</v>
      </c>
      <c r="AJ178" s="3">
        <v>45663</v>
      </c>
      <c r="AK178" s="3">
        <v>45659</v>
      </c>
      <c r="AL178" s="3">
        <v>45653</v>
      </c>
      <c r="AM178" s="3">
        <v>45660</v>
      </c>
      <c r="AN178" s="3">
        <v>45661</v>
      </c>
      <c r="AO178" s="3">
        <v>45661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151</v>
      </c>
      <c r="BD178" s="56">
        <v>0</v>
      </c>
    </row>
    <row r="179" spans="1:56" ht="28.5" customHeight="1" x14ac:dyDescent="0.45">
      <c r="A179" s="3">
        <v>45643</v>
      </c>
      <c r="B179" s="14" t="s">
        <v>510</v>
      </c>
      <c r="C179" s="9" t="s">
        <v>114</v>
      </c>
      <c r="D179" s="13" t="s">
        <v>228</v>
      </c>
      <c r="E179" s="9">
        <v>21</v>
      </c>
      <c r="F179" s="9">
        <v>40</v>
      </c>
      <c r="G179" s="9" t="s">
        <v>60</v>
      </c>
      <c r="H179" s="9" t="s">
        <v>66</v>
      </c>
      <c r="I179" s="9">
        <v>108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42</v>
      </c>
      <c r="O179" s="9">
        <v>40</v>
      </c>
      <c r="P179" s="10">
        <v>113.97964300799998</v>
      </c>
      <c r="Q179" s="10">
        <v>0</v>
      </c>
      <c r="R179" s="10">
        <v>113.97964300799998</v>
      </c>
      <c r="S179" s="9" t="s">
        <v>67</v>
      </c>
      <c r="T179" s="12">
        <v>45674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150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5797.55</v>
      </c>
      <c r="AF179" s="8">
        <v>0</v>
      </c>
      <c r="AG179" s="1" t="s">
        <v>141</v>
      </c>
      <c r="AH179" s="1" t="s">
        <v>68</v>
      </c>
      <c r="AI179" s="1">
        <v>4</v>
      </c>
      <c r="AJ179" s="3">
        <v>45674</v>
      </c>
      <c r="AK179" s="3">
        <v>45670</v>
      </c>
      <c r="AL179" s="3">
        <v>45664</v>
      </c>
      <c r="AM179" s="3">
        <v>45671</v>
      </c>
      <c r="AN179" s="3">
        <v>45672</v>
      </c>
      <c r="AO179" s="3">
        <v>45672</v>
      </c>
      <c r="AP179" s="3">
        <v>45669</v>
      </c>
      <c r="AQ179" s="3">
        <v>45673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151</v>
      </c>
      <c r="BD179" s="56">
        <v>416.92114566666663</v>
      </c>
    </row>
    <row r="180" spans="1:56" ht="28.5" customHeight="1" x14ac:dyDescent="0.45">
      <c r="A180" s="3">
        <v>45628</v>
      </c>
      <c r="B180" s="14" t="s">
        <v>404</v>
      </c>
      <c r="C180" s="9" t="s">
        <v>128</v>
      </c>
      <c r="D180" s="13" t="s">
        <v>191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129</v>
      </c>
      <c r="T180" s="12">
        <v>45677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150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141</v>
      </c>
      <c r="AH180" s="1" t="s">
        <v>68</v>
      </c>
      <c r="AI180" s="1">
        <v>4</v>
      </c>
      <c r="AJ180" s="3">
        <v>45677</v>
      </c>
      <c r="AK180" s="3">
        <v>45673</v>
      </c>
      <c r="AL180" s="3">
        <v>45667</v>
      </c>
      <c r="AM180" s="3">
        <v>45674</v>
      </c>
      <c r="AN180" s="3">
        <v>45675</v>
      </c>
      <c r="AO180" s="3">
        <v>45675</v>
      </c>
      <c r="AP180" s="3">
        <v>45672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151</v>
      </c>
      <c r="BD180" s="56">
        <v>1237.7032565333332</v>
      </c>
    </row>
    <row r="181" spans="1:56" ht="28.5" customHeight="1" x14ac:dyDescent="0.45">
      <c r="A181" s="3">
        <v>45631</v>
      </c>
      <c r="B181" s="14" t="s">
        <v>427</v>
      </c>
      <c r="C181" s="9" t="s">
        <v>128</v>
      </c>
      <c r="D181" s="13" t="s">
        <v>191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129</v>
      </c>
      <c r="T181" s="12">
        <v>45691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150</v>
      </c>
      <c r="AA181" s="8">
        <v>17211.04</v>
      </c>
      <c r="AB181" s="8">
        <v>0</v>
      </c>
      <c r="AC181" s="8">
        <v>17211.04</v>
      </c>
      <c r="AD181" s="8">
        <v>0</v>
      </c>
      <c r="AE181" s="8">
        <v>17211.04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45691</v>
      </c>
      <c r="AK181" s="3">
        <v>45687</v>
      </c>
      <c r="AL181" s="3">
        <v>45681</v>
      </c>
      <c r="AM181" s="3">
        <v>45688</v>
      </c>
      <c r="AN181" s="3">
        <v>45689</v>
      </c>
      <c r="AO181" s="3">
        <v>45689</v>
      </c>
      <c r="AP181" s="3">
        <v>45686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151</v>
      </c>
      <c r="BD181" s="56">
        <v>1237.7032565333332</v>
      </c>
    </row>
    <row r="182" spans="1:56" ht="28.5" customHeight="1" x14ac:dyDescent="0.45">
      <c r="A182" s="3">
        <v>45631</v>
      </c>
      <c r="B182" s="14" t="s">
        <v>428</v>
      </c>
      <c r="C182" s="9" t="s">
        <v>128</v>
      </c>
      <c r="D182" s="13" t="s">
        <v>191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129</v>
      </c>
      <c r="T182" s="12">
        <v>45705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150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143</v>
      </c>
      <c r="AH182" s="1" t="s">
        <v>68</v>
      </c>
      <c r="AI182" s="1">
        <v>4</v>
      </c>
      <c r="AJ182" s="3">
        <v>45705</v>
      </c>
      <c r="AK182" s="3">
        <v>45701</v>
      </c>
      <c r="AL182" s="3">
        <v>45695</v>
      </c>
      <c r="AM182" s="3">
        <v>45702</v>
      </c>
      <c r="AN182" s="3">
        <v>45703</v>
      </c>
      <c r="AO182" s="3">
        <v>45703</v>
      </c>
      <c r="AP182" s="3">
        <v>45700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151</v>
      </c>
      <c r="BD182" s="56">
        <v>1237.7032565333332</v>
      </c>
    </row>
    <row r="183" spans="1:56" ht="28.5" customHeight="1" x14ac:dyDescent="0.45">
      <c r="A183" s="3">
        <v>45643</v>
      </c>
      <c r="B183" s="14" t="s">
        <v>510</v>
      </c>
      <c r="C183" s="9" t="s">
        <v>114</v>
      </c>
      <c r="D183" s="13" t="s">
        <v>228</v>
      </c>
      <c r="E183" s="9">
        <v>21</v>
      </c>
      <c r="F183" s="9">
        <v>40</v>
      </c>
      <c r="G183" s="9" t="s">
        <v>60</v>
      </c>
      <c r="H183" s="9" t="s">
        <v>66</v>
      </c>
      <c r="I183" s="9">
        <v>108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42</v>
      </c>
      <c r="O183" s="9">
        <v>40</v>
      </c>
      <c r="P183" s="10">
        <v>113.97964300799998</v>
      </c>
      <c r="Q183" s="10">
        <v>0</v>
      </c>
      <c r="R183" s="10">
        <v>113.97964300799998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150</v>
      </c>
      <c r="AA183" s="8">
        <v>5797.55</v>
      </c>
      <c r="AB183" s="8">
        <v>0</v>
      </c>
      <c r="AC183" s="8">
        <v>5797.55</v>
      </c>
      <c r="AD183" s="8">
        <v>0</v>
      </c>
      <c r="AE183" s="8">
        <v>5797.55</v>
      </c>
      <c r="AF183" s="8">
        <v>0</v>
      </c>
      <c r="AG183" s="1" t="s">
        <v>141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151</v>
      </c>
      <c r="BD183" s="56">
        <v>416.92114566666663</v>
      </c>
    </row>
    <row r="184" spans="1:56" ht="28.5" customHeight="1" x14ac:dyDescent="0.45">
      <c r="A184" s="3" t="s">
        <v>172</v>
      </c>
      <c r="B184" s="14" t="s">
        <v>172</v>
      </c>
      <c r="C184" s="9" t="s">
        <v>251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92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150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10756.900000000001</v>
      </c>
      <c r="AF184" s="8">
        <v>0</v>
      </c>
      <c r="AG184" s="1" t="s">
        <v>141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151</v>
      </c>
      <c r="BD184" s="56">
        <v>773.56453533333331</v>
      </c>
    </row>
    <row r="185" spans="1:56" ht="28.5" customHeight="1" x14ac:dyDescent="0.45">
      <c r="A185" s="3" t="s">
        <v>172</v>
      </c>
      <c r="B185" s="14" t="s">
        <v>172</v>
      </c>
      <c r="C185" s="9" t="s">
        <v>132</v>
      </c>
      <c r="D185" s="13" t="s">
        <v>59</v>
      </c>
      <c r="E185" s="9">
        <v>21</v>
      </c>
      <c r="F185" s="9">
        <v>37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40000</v>
      </c>
      <c r="V185" s="10">
        <v>0</v>
      </c>
      <c r="W185" s="10">
        <v>40000</v>
      </c>
      <c r="X185" s="10">
        <v>0</v>
      </c>
      <c r="Y185" s="10">
        <v>0</v>
      </c>
      <c r="Z185" s="9" t="s">
        <v>150</v>
      </c>
      <c r="AA185" s="8">
        <v>43027.600000000006</v>
      </c>
      <c r="AB185" s="8">
        <v>43027.600000000006</v>
      </c>
      <c r="AC185" s="8">
        <v>0</v>
      </c>
      <c r="AD185" s="8">
        <v>43027.600000000006</v>
      </c>
      <c r="AE185" s="8">
        <v>0</v>
      </c>
      <c r="AF185" s="8">
        <v>0</v>
      </c>
      <c r="AG185" s="1" t="s">
        <v>140</v>
      </c>
      <c r="AH185" s="1" t="s">
        <v>195</v>
      </c>
      <c r="AI185" s="1">
        <v>2</v>
      </c>
      <c r="AJ185" s="3" t="s">
        <v>63</v>
      </c>
      <c r="AK185" s="3" t="e">
        <v>#VALUE!</v>
      </c>
      <c r="AL185" s="3">
        <v>0</v>
      </c>
      <c r="AM185" s="3">
        <v>0</v>
      </c>
      <c r="AN185" s="3">
        <v>0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190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151</v>
      </c>
      <c r="BD185" s="56">
        <v>0</v>
      </c>
    </row>
    <row r="186" spans="1:56" ht="28.5" customHeight="1" x14ac:dyDescent="0.45">
      <c r="A186" s="3">
        <v>45548</v>
      </c>
      <c r="B186" s="14" t="s">
        <v>268</v>
      </c>
      <c r="C186" s="9" t="s">
        <v>114</v>
      </c>
      <c r="D186" s="13" t="s">
        <v>256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150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140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151</v>
      </c>
      <c r="BD186" s="56">
        <v>793.65712066666651</v>
      </c>
    </row>
    <row r="187" spans="1:56" ht="28.5" customHeight="1" x14ac:dyDescent="0.45">
      <c r="A187" s="3">
        <v>45066</v>
      </c>
      <c r="B187" s="14" t="s">
        <v>159</v>
      </c>
      <c r="C187" s="9" t="s">
        <v>80</v>
      </c>
      <c r="D187" s="13" t="s">
        <v>158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150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151</v>
      </c>
      <c r="BD187" s="56">
        <v>0</v>
      </c>
    </row>
    <row r="188" spans="1:56" ht="28.5" customHeight="1" x14ac:dyDescent="0.45">
      <c r="A188" s="3">
        <v>45243</v>
      </c>
      <c r="B188" s="14" t="s">
        <v>174</v>
      </c>
      <c r="C188" s="9" t="s">
        <v>114</v>
      </c>
      <c r="D188" s="13" t="s">
        <v>173</v>
      </c>
      <c r="E188" s="9">
        <v>21</v>
      </c>
      <c r="F188" s="9">
        <v>40</v>
      </c>
      <c r="G188" s="9" t="s">
        <v>60</v>
      </c>
      <c r="H188" s="9" t="s">
        <v>76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2.7811032893951997</v>
      </c>
      <c r="Q188" s="10">
        <v>0</v>
      </c>
      <c r="R188" s="10">
        <v>2.7811032893951997</v>
      </c>
      <c r="S188" s="9" t="s">
        <v>67</v>
      </c>
      <c r="T188" s="12" t="s">
        <v>168</v>
      </c>
      <c r="U188" s="11">
        <v>5000</v>
      </c>
      <c r="V188" s="10">
        <v>4878</v>
      </c>
      <c r="W188" s="10">
        <v>122</v>
      </c>
      <c r="X188" s="10">
        <v>10497</v>
      </c>
      <c r="Y188" s="10">
        <v>0</v>
      </c>
      <c r="Z188" s="9" t="s">
        <v>150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141</v>
      </c>
      <c r="AH188" s="1" t="s">
        <v>68</v>
      </c>
      <c r="AI188" s="1">
        <v>4</v>
      </c>
      <c r="AJ188" s="3" t="s">
        <v>168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151</v>
      </c>
      <c r="BD188" s="56">
        <v>0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150</v>
      </c>
      <c r="AA189" s="8">
        <v>181973.22000000003</v>
      </c>
      <c r="AB189" s="8">
        <v>58545.750000000007</v>
      </c>
      <c r="AC189" s="8">
        <v>123427.47000000002</v>
      </c>
      <c r="AD189" s="8">
        <v>58545.750000000007</v>
      </c>
      <c r="AE189" s="8">
        <v>123427.47000000002</v>
      </c>
      <c r="AF189" s="8" t="s">
        <v>58</v>
      </c>
      <c r="AG189" s="1" t="s">
        <v>141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152</v>
      </c>
      <c r="BD189" s="56">
        <v>0</v>
      </c>
    </row>
    <row r="190" spans="1:56" ht="28.5" customHeight="1" x14ac:dyDescent="0.45">
      <c r="A190" s="3">
        <v>45637</v>
      </c>
      <c r="B190" s="14" t="s">
        <v>478</v>
      </c>
      <c r="C190" s="9" t="s">
        <v>447</v>
      </c>
      <c r="D190" s="13" t="s">
        <v>457</v>
      </c>
      <c r="E190" s="9">
        <v>23</v>
      </c>
      <c r="F190" s="9">
        <v>38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>
        <v>45663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84</v>
      </c>
      <c r="AA190" s="8">
        <v>5518.15</v>
      </c>
      <c r="AB190" s="8">
        <v>1676</v>
      </c>
      <c r="AC190" s="8">
        <v>3842.1499999999996</v>
      </c>
      <c r="AD190" s="8">
        <v>1676</v>
      </c>
      <c r="AE190" s="8">
        <v>3842.1499999999996</v>
      </c>
      <c r="AF190" s="8">
        <v>0</v>
      </c>
      <c r="AG190" s="1" t="s">
        <v>141</v>
      </c>
      <c r="AH190" s="1" t="s">
        <v>68</v>
      </c>
      <c r="AI190" s="1">
        <v>4</v>
      </c>
      <c r="AJ190" s="3">
        <v>45663</v>
      </c>
      <c r="AK190" s="3">
        <v>45659</v>
      </c>
      <c r="AL190" s="3">
        <v>45653</v>
      </c>
      <c r="AM190" s="3">
        <v>45660</v>
      </c>
      <c r="AN190" s="3">
        <v>45661</v>
      </c>
      <c r="AO190" s="3">
        <v>45661</v>
      </c>
      <c r="AP190" s="3">
        <v>45658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287.20071249999995</v>
      </c>
    </row>
    <row r="191" spans="1:56" ht="28.5" customHeight="1" x14ac:dyDescent="0.45">
      <c r="A191" s="3">
        <v>45637</v>
      </c>
      <c r="B191" s="14" t="s">
        <v>478</v>
      </c>
      <c r="C191" s="9" t="s">
        <v>447</v>
      </c>
      <c r="D191" s="13" t="s">
        <v>458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5518.15</v>
      </c>
      <c r="AF191" s="8">
        <v>0</v>
      </c>
      <c r="AG191" s="1" t="s">
        <v>141</v>
      </c>
      <c r="AH191" s="1" t="s">
        <v>68</v>
      </c>
      <c r="AI191" s="1">
        <v>4</v>
      </c>
      <c r="AJ191" s="3">
        <v>45663</v>
      </c>
      <c r="AK191" s="3">
        <v>45659</v>
      </c>
      <c r="AL191" s="3">
        <v>45653</v>
      </c>
      <c r="AM191" s="3">
        <v>45660</v>
      </c>
      <c r="AN191" s="3">
        <v>45661</v>
      </c>
      <c r="AO191" s="3">
        <v>45661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412.4817124999999</v>
      </c>
    </row>
    <row r="192" spans="1:56" ht="28.5" customHeight="1" x14ac:dyDescent="0.45">
      <c r="A192" s="3">
        <v>45649</v>
      </c>
      <c r="B192" s="14" t="s">
        <v>163</v>
      </c>
      <c r="C192" s="9" t="s">
        <v>405</v>
      </c>
      <c r="D192" s="13" t="s">
        <v>406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45652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84</v>
      </c>
      <c r="AA192" s="8">
        <v>9918.7000000000007</v>
      </c>
      <c r="AB192" s="8">
        <v>9918.7000000000007</v>
      </c>
      <c r="AC192" s="8">
        <v>0</v>
      </c>
      <c r="AD192" s="8">
        <v>0</v>
      </c>
      <c r="AE192" s="8">
        <v>0</v>
      </c>
      <c r="AF192" s="8">
        <v>0</v>
      </c>
      <c r="AG192" s="1" t="s">
        <v>141</v>
      </c>
      <c r="AH192" s="1" t="s">
        <v>74</v>
      </c>
      <c r="AI192" s="1">
        <v>2</v>
      </c>
      <c r="AJ192" s="3">
        <v>45652</v>
      </c>
      <c r="AK192" s="3">
        <v>0</v>
      </c>
      <c r="AL192" s="3">
        <v>45643</v>
      </c>
      <c r="AM192" s="3">
        <v>45650</v>
      </c>
      <c r="AN192" s="3">
        <v>45651</v>
      </c>
      <c r="AO192" s="3">
        <v>45651</v>
      </c>
      <c r="AP192" s="3">
        <v>45647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8.5" customHeight="1" x14ac:dyDescent="0.45">
      <c r="A193" s="3">
        <v>45649</v>
      </c>
      <c r="B193" s="14" t="s">
        <v>163</v>
      </c>
      <c r="C193" s="9" t="s">
        <v>405</v>
      </c>
      <c r="D193" s="13" t="s">
        <v>564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45652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84</v>
      </c>
      <c r="AA193" s="8">
        <v>4959.3500000000004</v>
      </c>
      <c r="AB193" s="8">
        <v>4959.3500000000004</v>
      </c>
      <c r="AC193" s="8">
        <v>0</v>
      </c>
      <c r="AD193" s="8">
        <v>0</v>
      </c>
      <c r="AE193" s="8">
        <v>0</v>
      </c>
      <c r="AF193" s="8">
        <v>0</v>
      </c>
      <c r="AG193" s="1" t="s">
        <v>61</v>
      </c>
      <c r="AH193" s="1" t="s">
        <v>74</v>
      </c>
      <c r="AI193" s="1">
        <v>2</v>
      </c>
      <c r="AJ193" s="3">
        <v>45652</v>
      </c>
      <c r="AK193" s="3">
        <v>0</v>
      </c>
      <c r="AL193" s="3">
        <v>45643</v>
      </c>
      <c r="AM193" s="3">
        <v>45650</v>
      </c>
      <c r="AN193" s="3">
        <v>45651</v>
      </c>
      <c r="AO193" s="3">
        <v>45651</v>
      </c>
      <c r="AP193" s="3">
        <v>45647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106</v>
      </c>
      <c r="BD193" s="56">
        <v>0</v>
      </c>
    </row>
    <row r="194" spans="1:56" ht="28.5" customHeight="1" x14ac:dyDescent="0.45">
      <c r="A194" s="3">
        <v>45649</v>
      </c>
      <c r="B194" s="14" t="s">
        <v>163</v>
      </c>
      <c r="C194" s="9" t="s">
        <v>405</v>
      </c>
      <c r="D194" s="13" t="s">
        <v>406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45662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84</v>
      </c>
      <c r="AA194" s="8">
        <v>19837.400000000001</v>
      </c>
      <c r="AB194" s="8">
        <v>14112</v>
      </c>
      <c r="AC194" s="8">
        <v>5725.4000000000015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74</v>
      </c>
      <c r="AI194" s="1">
        <v>2</v>
      </c>
      <c r="AJ194" s="3">
        <v>45662</v>
      </c>
      <c r="AK194" s="3">
        <v>0</v>
      </c>
      <c r="AL194" s="3">
        <v>45653</v>
      </c>
      <c r="AM194" s="3">
        <v>45660</v>
      </c>
      <c r="AN194" s="3">
        <v>45661</v>
      </c>
      <c r="AO194" s="3">
        <v>45661</v>
      </c>
      <c r="AP194" s="3">
        <v>45657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106</v>
      </c>
      <c r="BD194" s="56">
        <v>427.97365000000002</v>
      </c>
    </row>
    <row r="195" spans="1:56" ht="28.5" customHeight="1" x14ac:dyDescent="0.45">
      <c r="A195" s="3">
        <v>45649</v>
      </c>
      <c r="B195" s="14" t="s">
        <v>163</v>
      </c>
      <c r="C195" s="9" t="s">
        <v>405</v>
      </c>
      <c r="D195" s="13" t="s">
        <v>564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45662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4959.3500000000004</v>
      </c>
      <c r="AC195" s="8">
        <v>0</v>
      </c>
      <c r="AD195" s="8">
        <v>0</v>
      </c>
      <c r="AE195" s="8">
        <v>0</v>
      </c>
      <c r="AF195" s="8">
        <v>0</v>
      </c>
      <c r="AG195" s="1" t="s">
        <v>140</v>
      </c>
      <c r="AH195" s="1" t="s">
        <v>74</v>
      </c>
      <c r="AI195" s="1">
        <v>2</v>
      </c>
      <c r="AJ195" s="3">
        <v>45662</v>
      </c>
      <c r="AK195" s="3">
        <v>0</v>
      </c>
      <c r="AL195" s="3">
        <v>45653</v>
      </c>
      <c r="AM195" s="3">
        <v>45660</v>
      </c>
      <c r="AN195" s="3">
        <v>45661</v>
      </c>
      <c r="AO195" s="3">
        <v>45661</v>
      </c>
      <c r="AP195" s="3">
        <v>45657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106</v>
      </c>
      <c r="BD195" s="56">
        <v>0</v>
      </c>
    </row>
    <row r="196" spans="1:56" ht="28.5" customHeight="1" x14ac:dyDescent="0.45">
      <c r="A196" s="3" t="s">
        <v>172</v>
      </c>
      <c r="B196" s="14" t="s">
        <v>172</v>
      </c>
      <c r="C196" s="9" t="s">
        <v>230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38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273.84719423999996</v>
      </c>
      <c r="Q196" s="10">
        <v>0</v>
      </c>
      <c r="R196" s="10">
        <v>273.84719423999996</v>
      </c>
      <c r="S196" s="9" t="s">
        <v>156</v>
      </c>
      <c r="T196" s="12" t="s">
        <v>63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84</v>
      </c>
      <c r="AA196" s="8">
        <v>9918.7000000000007</v>
      </c>
      <c r="AB196" s="8">
        <v>0</v>
      </c>
      <c r="AC196" s="8">
        <v>9918.7000000000007</v>
      </c>
      <c r="AD196" s="8">
        <v>0</v>
      </c>
      <c r="AE196" s="8">
        <v>0</v>
      </c>
      <c r="AF196" s="8">
        <v>0</v>
      </c>
      <c r="AG196" s="1" t="s">
        <v>140</v>
      </c>
      <c r="AH196" s="1" t="s">
        <v>72</v>
      </c>
      <c r="AI196" s="1">
        <v>3</v>
      </c>
      <c r="AJ196" s="3" t="s">
        <v>63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106</v>
      </c>
      <c r="BD196" s="56">
        <v>741.42282499999999</v>
      </c>
    </row>
    <row r="197" spans="1:56" ht="28.5" customHeight="1" x14ac:dyDescent="0.45">
      <c r="A197" s="3" t="s">
        <v>172</v>
      </c>
      <c r="B197" s="14" t="s">
        <v>172</v>
      </c>
      <c r="C197" s="9" t="s">
        <v>230</v>
      </c>
      <c r="D197" s="13" t="s">
        <v>61</v>
      </c>
      <c r="E197" s="9">
        <v>23</v>
      </c>
      <c r="F197" s="9">
        <v>38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156</v>
      </c>
      <c r="T197" s="12" t="s">
        <v>63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22072.6</v>
      </c>
      <c r="AB197" s="8">
        <v>0</v>
      </c>
      <c r="AC197" s="8">
        <v>22072.6</v>
      </c>
      <c r="AD197" s="8">
        <v>0</v>
      </c>
      <c r="AE197" s="8">
        <v>22072.6</v>
      </c>
      <c r="AF197" s="8">
        <v>0</v>
      </c>
      <c r="AG197" s="1" t="s">
        <v>140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106</v>
      </c>
      <c r="BD197" s="56">
        <v>1649.9268499999996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84</v>
      </c>
      <c r="AA198" s="8">
        <v>82702.399999999994</v>
      </c>
      <c r="AB198" s="8">
        <v>35625.4</v>
      </c>
      <c r="AC198" s="8">
        <v>47077</v>
      </c>
      <c r="AD198" s="8">
        <v>1676</v>
      </c>
      <c r="AE198" s="8">
        <v>31432.899999999998</v>
      </c>
      <c r="AF198" s="8" t="s">
        <v>58</v>
      </c>
      <c r="AG198" s="1" t="s">
        <v>140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106</v>
      </c>
      <c r="BD198" s="56">
        <v>0</v>
      </c>
    </row>
    <row r="199" spans="1:56" ht="28.5" customHeight="1" x14ac:dyDescent="0.45">
      <c r="A199" s="3">
        <v>45601</v>
      </c>
      <c r="B199" s="14" t="s">
        <v>322</v>
      </c>
      <c r="C199" s="9" t="s">
        <v>94</v>
      </c>
      <c r="D199" s="13" t="s">
        <v>111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100</v>
      </c>
      <c r="T199" s="12">
        <v>45652</v>
      </c>
      <c r="U199" s="11">
        <v>54000</v>
      </c>
      <c r="V199" s="10">
        <v>54000</v>
      </c>
      <c r="W199" s="10">
        <v>0</v>
      </c>
      <c r="X199" s="10">
        <v>56300</v>
      </c>
      <c r="Y199" s="10">
        <v>0</v>
      </c>
      <c r="Z199" s="9" t="s">
        <v>101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141</v>
      </c>
      <c r="AH199" s="1" t="s">
        <v>72</v>
      </c>
      <c r="AI199" s="1">
        <v>3</v>
      </c>
      <c r="AJ199" s="3">
        <v>45652</v>
      </c>
      <c r="AK199" s="3">
        <v>0</v>
      </c>
      <c r="AL199" s="3">
        <v>45642</v>
      </c>
      <c r="AM199" s="3">
        <v>45649</v>
      </c>
      <c r="AN199" s="3">
        <v>45650</v>
      </c>
      <c r="AO199" s="3">
        <v>45650</v>
      </c>
      <c r="AP199" s="3">
        <v>45647</v>
      </c>
      <c r="AQ199" s="3">
        <v>45651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138</v>
      </c>
      <c r="BD199" s="56">
        <v>0</v>
      </c>
    </row>
    <row r="200" spans="1:56" ht="28.5" customHeight="1" x14ac:dyDescent="0.45">
      <c r="A200" s="3">
        <v>45601</v>
      </c>
      <c r="B200" s="14" t="s">
        <v>322</v>
      </c>
      <c r="C200" s="9" t="s">
        <v>94</v>
      </c>
      <c r="D200" s="13" t="s">
        <v>111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112.18853433215999</v>
      </c>
      <c r="Q200" s="10">
        <v>0</v>
      </c>
      <c r="R200" s="10">
        <v>112.18853433215999</v>
      </c>
      <c r="S200" s="9" t="s">
        <v>100</v>
      </c>
      <c r="T200" s="12">
        <v>45653</v>
      </c>
      <c r="U200" s="11">
        <v>54000</v>
      </c>
      <c r="V200" s="10">
        <v>50555</v>
      </c>
      <c r="W200" s="10">
        <v>3445</v>
      </c>
      <c r="X200" s="10">
        <v>55690</v>
      </c>
      <c r="Y200" s="10">
        <v>0</v>
      </c>
      <c r="Z200" s="9" t="s">
        <v>101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141</v>
      </c>
      <c r="AH200" s="1" t="s">
        <v>72</v>
      </c>
      <c r="AI200" s="1">
        <v>3</v>
      </c>
      <c r="AJ200" s="3">
        <v>45653</v>
      </c>
      <c r="AK200" s="3">
        <v>0</v>
      </c>
      <c r="AL200" s="3">
        <v>45643</v>
      </c>
      <c r="AM200" s="3">
        <v>45650</v>
      </c>
      <c r="AN200" s="3">
        <v>45651</v>
      </c>
      <c r="AO200" s="3">
        <v>45651</v>
      </c>
      <c r="AP200" s="3">
        <v>45648</v>
      </c>
      <c r="AQ200" s="3">
        <v>45652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138</v>
      </c>
      <c r="BD200" s="56">
        <v>0</v>
      </c>
    </row>
    <row r="201" spans="1:56" ht="28.5" customHeight="1" x14ac:dyDescent="0.45">
      <c r="A201" s="3">
        <v>45601</v>
      </c>
      <c r="B201" s="14" t="s">
        <v>322</v>
      </c>
      <c r="C201" s="9" t="s">
        <v>94</v>
      </c>
      <c r="D201" s="13" t="s">
        <v>111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1758.5430635519999</v>
      </c>
      <c r="Q201" s="10">
        <v>0</v>
      </c>
      <c r="R201" s="10">
        <v>1758.5430635519999</v>
      </c>
      <c r="S201" s="9" t="s">
        <v>100</v>
      </c>
      <c r="T201" s="12">
        <v>45670</v>
      </c>
      <c r="U201" s="11">
        <v>54000</v>
      </c>
      <c r="V201" s="10">
        <v>0</v>
      </c>
      <c r="W201" s="10">
        <v>54000</v>
      </c>
      <c r="X201" s="10">
        <v>0</v>
      </c>
      <c r="Y201" s="10">
        <v>56700</v>
      </c>
      <c r="Z201" s="9" t="s">
        <v>101</v>
      </c>
      <c r="AA201" s="8">
        <v>58087.26</v>
      </c>
      <c r="AB201" s="8">
        <v>58087.26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72</v>
      </c>
      <c r="AI201" s="1">
        <v>3</v>
      </c>
      <c r="AJ201" s="3">
        <v>45670</v>
      </c>
      <c r="AK201" s="3">
        <v>0</v>
      </c>
      <c r="AL201" s="3">
        <v>45660</v>
      </c>
      <c r="AM201" s="3">
        <v>45667</v>
      </c>
      <c r="AN201" s="3">
        <v>45668</v>
      </c>
      <c r="AO201" s="3">
        <v>45668</v>
      </c>
      <c r="AP201" s="3">
        <v>45665</v>
      </c>
      <c r="AQ201" s="3">
        <v>45669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138</v>
      </c>
      <c r="BD201" s="56">
        <v>0</v>
      </c>
    </row>
    <row r="202" spans="1:56" ht="28.5" customHeight="1" x14ac:dyDescent="0.45">
      <c r="A202" s="3">
        <v>45601</v>
      </c>
      <c r="B202" s="14" t="s">
        <v>322</v>
      </c>
      <c r="C202" s="9" t="s">
        <v>94</v>
      </c>
      <c r="D202" s="13" t="s">
        <v>111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23733.818235494397</v>
      </c>
      <c r="Q202" s="10">
        <v>0</v>
      </c>
      <c r="R202" s="10">
        <v>23733.818235494397</v>
      </c>
      <c r="S202" s="9" t="s">
        <v>100</v>
      </c>
      <c r="T202" s="12" t="s">
        <v>63</v>
      </c>
      <c r="U202" s="11">
        <v>728800</v>
      </c>
      <c r="V202" s="10">
        <v>0</v>
      </c>
      <c r="W202" s="10">
        <v>728800</v>
      </c>
      <c r="X202" s="10">
        <v>0</v>
      </c>
      <c r="Y202" s="10">
        <v>765240</v>
      </c>
      <c r="Z202" s="9" t="s">
        <v>101</v>
      </c>
      <c r="AA202" s="8">
        <v>783962.87200000009</v>
      </c>
      <c r="AB202" s="8">
        <v>20152</v>
      </c>
      <c r="AC202" s="8">
        <v>763810.87200000009</v>
      </c>
      <c r="AD202" s="8">
        <v>0</v>
      </c>
      <c r="AE202" s="8">
        <v>0</v>
      </c>
      <c r="AF202" s="8">
        <v>0</v>
      </c>
      <c r="AG202" s="1" t="s">
        <v>140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138</v>
      </c>
      <c r="BD202" s="56">
        <v>97846.930909126677</v>
      </c>
    </row>
    <row r="203" spans="1:56" ht="28.5" customHeight="1" x14ac:dyDescent="0.45">
      <c r="A203" s="3">
        <v>45601</v>
      </c>
      <c r="B203" s="14" t="s">
        <v>322</v>
      </c>
      <c r="C203" s="9" t="s">
        <v>94</v>
      </c>
      <c r="D203" s="13" t="s">
        <v>189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33825.901483545596</v>
      </c>
      <c r="Q203" s="10">
        <v>0</v>
      </c>
      <c r="R203" s="10">
        <v>33825.901483545596</v>
      </c>
      <c r="S203" s="9" t="s">
        <v>100</v>
      </c>
      <c r="T203" s="12" t="s">
        <v>63</v>
      </c>
      <c r="U203" s="11">
        <v>1040700</v>
      </c>
      <c r="V203" s="10">
        <v>2000</v>
      </c>
      <c r="W203" s="10">
        <v>1038700</v>
      </c>
      <c r="X203" s="10">
        <v>0</v>
      </c>
      <c r="Y203" s="10">
        <v>1090635</v>
      </c>
      <c r="Z203" s="9" t="s">
        <v>101</v>
      </c>
      <c r="AA203" s="8">
        <v>1117319.203</v>
      </c>
      <c r="AB203" s="8">
        <v>0</v>
      </c>
      <c r="AC203" s="8">
        <v>1117319.203</v>
      </c>
      <c r="AD203" s="8">
        <v>0</v>
      </c>
      <c r="AE203" s="8">
        <v>0</v>
      </c>
      <c r="AF203" s="8">
        <v>0</v>
      </c>
      <c r="AG203" s="1" t="s">
        <v>141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138</v>
      </c>
      <c r="BD203" s="56">
        <v>143132.62466808863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23</v>
      </c>
      <c r="F204" s="9">
        <v>37</v>
      </c>
      <c r="G204" s="9">
        <v>0</v>
      </c>
      <c r="H204" s="9">
        <v>0</v>
      </c>
      <c r="I204" s="9">
        <v>128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101</v>
      </c>
      <c r="AA204" s="8">
        <v>1959369.335</v>
      </c>
      <c r="AB204" s="8">
        <v>78239.260000000009</v>
      </c>
      <c r="AC204" s="8">
        <v>1881130.0750000002</v>
      </c>
      <c r="AD204" s="8">
        <v>0</v>
      </c>
      <c r="AE204" s="8">
        <v>0</v>
      </c>
      <c r="AF204" s="8" t="s">
        <v>58</v>
      </c>
      <c r="AG204" s="1" t="s">
        <v>140</v>
      </c>
      <c r="AH204" s="1">
        <v>0</v>
      </c>
      <c r="AI204" s="1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139</v>
      </c>
      <c r="BD204" s="56">
        <v>0</v>
      </c>
    </row>
    <row r="205" spans="1:56" ht="28.5" customHeight="1" x14ac:dyDescent="0.45">
      <c r="A205" s="3">
        <v>45629</v>
      </c>
      <c r="B205" s="14" t="s">
        <v>407</v>
      </c>
      <c r="C205" s="9" t="s">
        <v>94</v>
      </c>
      <c r="D205" s="13" t="s">
        <v>310</v>
      </c>
      <c r="E205" s="9">
        <v>24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25</v>
      </c>
      <c r="N205" s="9">
        <v>40</v>
      </c>
      <c r="O205" s="9">
        <v>55</v>
      </c>
      <c r="P205" s="10">
        <v>1370.4695171199996</v>
      </c>
      <c r="Q205" s="10">
        <v>0</v>
      </c>
      <c r="R205" s="10">
        <v>1370.4695171199996</v>
      </c>
      <c r="S205" s="9" t="s">
        <v>100</v>
      </c>
      <c r="T205" s="12">
        <v>45703</v>
      </c>
      <c r="U205" s="11">
        <v>40400</v>
      </c>
      <c r="V205" s="10">
        <v>0</v>
      </c>
      <c r="W205" s="10">
        <v>40400</v>
      </c>
      <c r="X205" s="10">
        <v>0</v>
      </c>
      <c r="Y205" s="10">
        <v>42420</v>
      </c>
      <c r="Z205" s="9" t="s">
        <v>311</v>
      </c>
      <c r="AA205" s="8">
        <v>43457.875999999997</v>
      </c>
      <c r="AB205" s="8">
        <v>7930</v>
      </c>
      <c r="AC205" s="8">
        <v>35527.875999999997</v>
      </c>
      <c r="AD205" s="8">
        <v>0</v>
      </c>
      <c r="AE205" s="8">
        <v>0</v>
      </c>
      <c r="AF205" s="8" t="s">
        <v>312</v>
      </c>
      <c r="AG205" s="1" t="s">
        <v>143</v>
      </c>
      <c r="AH205" s="1" t="s">
        <v>72</v>
      </c>
      <c r="AI205" s="1">
        <v>3</v>
      </c>
      <c r="AJ205" s="3">
        <v>45703</v>
      </c>
      <c r="AK205" s="3">
        <v>0</v>
      </c>
      <c r="AL205" s="3">
        <v>45693</v>
      </c>
      <c r="AM205" s="3">
        <v>45700</v>
      </c>
      <c r="AN205" s="3">
        <v>45701</v>
      </c>
      <c r="AO205" s="3">
        <v>45701</v>
      </c>
      <c r="AP205" s="3">
        <v>45698</v>
      </c>
      <c r="AQ205" s="3">
        <v>45702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313</v>
      </c>
      <c r="BD205" s="56">
        <v>4505.6452343199999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 t="s">
        <v>96</v>
      </c>
      <c r="E206" s="9">
        <v>24</v>
      </c>
      <c r="F206" s="9">
        <v>37</v>
      </c>
      <c r="G206" s="9">
        <v>0</v>
      </c>
      <c r="H206" s="9">
        <v>0</v>
      </c>
      <c r="I206" s="9">
        <v>125</v>
      </c>
      <c r="J206" s="9" t="s">
        <v>78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311</v>
      </c>
      <c r="AA206" s="8">
        <v>43457.875999999997</v>
      </c>
      <c r="AB206" s="8">
        <v>7930</v>
      </c>
      <c r="AC206" s="8">
        <v>35527.875999999997</v>
      </c>
      <c r="AD206" s="8">
        <v>0</v>
      </c>
      <c r="AE206" s="8">
        <v>0</v>
      </c>
      <c r="AF206" s="8" t="s">
        <v>58</v>
      </c>
      <c r="AG206" s="1" t="s">
        <v>143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314</v>
      </c>
      <c r="BD206" s="56">
        <v>0</v>
      </c>
    </row>
    <row r="207" spans="1:56" ht="28.5" customHeight="1" x14ac:dyDescent="0.45">
      <c r="A207" s="3">
        <v>45643</v>
      </c>
      <c r="B207" s="14" t="s">
        <v>511</v>
      </c>
      <c r="C207" s="9" t="s">
        <v>488</v>
      </c>
      <c r="D207" s="13" t="s">
        <v>59</v>
      </c>
      <c r="E207" s="9">
        <v>26</v>
      </c>
      <c r="F207" s="9">
        <v>39</v>
      </c>
      <c r="G207" s="9" t="s">
        <v>60</v>
      </c>
      <c r="H207" s="9">
        <v>0</v>
      </c>
      <c r="I207" s="9">
        <v>93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156</v>
      </c>
      <c r="T207" s="12">
        <v>45653</v>
      </c>
      <c r="U207" s="11">
        <v>3000</v>
      </c>
      <c r="V207" s="10">
        <v>3466</v>
      </c>
      <c r="W207" s="10">
        <v>0</v>
      </c>
      <c r="X207" s="10">
        <v>0</v>
      </c>
      <c r="Y207" s="10">
        <v>0</v>
      </c>
      <c r="Z207" s="9" t="s">
        <v>85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143</v>
      </c>
      <c r="AH207" s="1" t="s">
        <v>77</v>
      </c>
      <c r="AI207" s="1">
        <v>1</v>
      </c>
      <c r="AJ207" s="3">
        <v>45653</v>
      </c>
      <c r="AK207" s="3">
        <v>0</v>
      </c>
      <c r="AL207" s="3">
        <v>0</v>
      </c>
      <c r="AM207" s="3">
        <v>0</v>
      </c>
      <c r="AN207" s="3">
        <v>0</v>
      </c>
      <c r="AO207" s="3">
        <v>45652</v>
      </c>
      <c r="AP207" s="3">
        <v>45648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0</v>
      </c>
    </row>
    <row r="208" spans="1:56" ht="28.5" customHeight="1" x14ac:dyDescent="0.45">
      <c r="A208" s="3">
        <v>45643</v>
      </c>
      <c r="B208" s="14" t="s">
        <v>511</v>
      </c>
      <c r="C208" s="9" t="s">
        <v>488</v>
      </c>
      <c r="D208" s="13" t="s">
        <v>59</v>
      </c>
      <c r="E208" s="9">
        <v>26</v>
      </c>
      <c r="F208" s="9">
        <v>39</v>
      </c>
      <c r="G208" s="9" t="s">
        <v>60</v>
      </c>
      <c r="H208" s="9">
        <v>0</v>
      </c>
      <c r="I208" s="9">
        <v>93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156</v>
      </c>
      <c r="T208" s="12">
        <v>45663</v>
      </c>
      <c r="U208" s="11">
        <v>7000</v>
      </c>
      <c r="V208" s="10">
        <v>0</v>
      </c>
      <c r="W208" s="10">
        <v>7000</v>
      </c>
      <c r="X208" s="10">
        <v>0</v>
      </c>
      <c r="Y208" s="10">
        <v>0</v>
      </c>
      <c r="Z208" s="9" t="s">
        <v>85</v>
      </c>
      <c r="AA208" s="8">
        <v>7920.9900000000007</v>
      </c>
      <c r="AB208" s="8">
        <v>0</v>
      </c>
      <c r="AC208" s="8">
        <v>7920.9900000000007</v>
      </c>
      <c r="AD208" s="8">
        <v>0</v>
      </c>
      <c r="AE208" s="8">
        <v>0</v>
      </c>
      <c r="AF208" s="8">
        <v>0</v>
      </c>
      <c r="AG208" s="1" t="s">
        <v>143</v>
      </c>
      <c r="AH208" s="1" t="s">
        <v>77</v>
      </c>
      <c r="AI208" s="1">
        <v>1</v>
      </c>
      <c r="AJ208" s="3">
        <v>45663</v>
      </c>
      <c r="AK208" s="3">
        <v>0</v>
      </c>
      <c r="AL208" s="3">
        <v>0</v>
      </c>
      <c r="AM208" s="3">
        <v>0</v>
      </c>
      <c r="AN208" s="3">
        <v>0</v>
      </c>
      <c r="AO208" s="3">
        <v>45662</v>
      </c>
      <c r="AP208" s="3">
        <v>45658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639.57593699999995</v>
      </c>
    </row>
    <row r="209" spans="1:56" ht="28.5" customHeight="1" x14ac:dyDescent="0.45">
      <c r="A209" s="3" t="s">
        <v>172</v>
      </c>
      <c r="B209" s="14" t="s">
        <v>172</v>
      </c>
      <c r="C209" s="9" t="s">
        <v>250</v>
      </c>
      <c r="D209" s="13" t="s">
        <v>61</v>
      </c>
      <c r="E209" s="9">
        <v>26</v>
      </c>
      <c r="F209" s="9">
        <v>41</v>
      </c>
      <c r="G209" s="9" t="s">
        <v>60</v>
      </c>
      <c r="H209" s="9">
        <v>0</v>
      </c>
      <c r="I209" s="9">
        <v>97</v>
      </c>
      <c r="J209" s="9" t="s">
        <v>57</v>
      </c>
      <c r="K209" s="9">
        <v>5</v>
      </c>
      <c r="L209" s="9" t="s">
        <v>92</v>
      </c>
      <c r="M209" s="10">
        <v>27</v>
      </c>
      <c r="N209" s="9">
        <v>43</v>
      </c>
      <c r="O209" s="9">
        <v>40</v>
      </c>
      <c r="P209" s="10">
        <v>286.42936262399996</v>
      </c>
      <c r="Q209" s="10">
        <v>0</v>
      </c>
      <c r="R209" s="10">
        <v>286.42936262399996</v>
      </c>
      <c r="S209" s="9" t="s">
        <v>273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85</v>
      </c>
      <c r="AA209" s="8">
        <v>11874.499999999998</v>
      </c>
      <c r="AB209" s="8">
        <v>0</v>
      </c>
      <c r="AC209" s="8">
        <v>11874.499999999998</v>
      </c>
      <c r="AD209" s="8">
        <v>0</v>
      </c>
      <c r="AE209" s="8">
        <v>0</v>
      </c>
      <c r="AF209" s="8">
        <v>0</v>
      </c>
      <c r="AG209" s="1" t="s">
        <v>140</v>
      </c>
      <c r="AH209" s="1" t="s">
        <v>72</v>
      </c>
      <c r="AI209" s="1">
        <v>3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958.79990555555537</v>
      </c>
    </row>
    <row r="210" spans="1:56" ht="28.5" customHeight="1" x14ac:dyDescent="0.45">
      <c r="A210" s="3" t="s">
        <v>172</v>
      </c>
      <c r="B210" s="14" t="s">
        <v>172</v>
      </c>
      <c r="C210" s="9" t="s">
        <v>227</v>
      </c>
      <c r="D210" s="13" t="s">
        <v>59</v>
      </c>
      <c r="E210" s="9">
        <v>26</v>
      </c>
      <c r="F210" s="9">
        <v>40</v>
      </c>
      <c r="G210" s="9" t="s">
        <v>60</v>
      </c>
      <c r="H210" s="9">
        <v>0</v>
      </c>
      <c r="I210" s="9">
        <v>95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 t="s">
        <v>63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85</v>
      </c>
      <c r="AA210" s="8">
        <v>5797.55</v>
      </c>
      <c r="AB210" s="8">
        <v>0</v>
      </c>
      <c r="AC210" s="8">
        <v>5797.55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468.1199538888888</v>
      </c>
    </row>
    <row r="211" spans="1:56" ht="28.5" customHeight="1" x14ac:dyDescent="0.45">
      <c r="A211" s="3" t="s">
        <v>172</v>
      </c>
      <c r="B211" s="14" t="s">
        <v>172</v>
      </c>
      <c r="C211" s="9" t="s">
        <v>182</v>
      </c>
      <c r="D211" s="13" t="s">
        <v>59</v>
      </c>
      <c r="E211" s="9">
        <v>26</v>
      </c>
      <c r="F211" s="9">
        <v>42</v>
      </c>
      <c r="G211" s="9" t="s">
        <v>60</v>
      </c>
      <c r="H211" s="9">
        <v>0</v>
      </c>
      <c r="I211" s="9">
        <v>100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 t="s">
        <v>63</v>
      </c>
      <c r="U211" s="11">
        <v>40000</v>
      </c>
      <c r="V211" s="10">
        <v>0</v>
      </c>
      <c r="W211" s="10">
        <v>40000</v>
      </c>
      <c r="X211" s="10">
        <v>0</v>
      </c>
      <c r="Y211" s="10">
        <v>0</v>
      </c>
      <c r="Z211" s="9" t="s">
        <v>85</v>
      </c>
      <c r="AA211" s="8">
        <v>48615.600000000006</v>
      </c>
      <c r="AB211" s="8">
        <v>0</v>
      </c>
      <c r="AC211" s="8">
        <v>48615.600000000006</v>
      </c>
      <c r="AD211" s="8">
        <v>0</v>
      </c>
      <c r="AE211" s="8">
        <v>0</v>
      </c>
      <c r="AF211" s="8">
        <v>0</v>
      </c>
      <c r="AG211" s="1" t="s">
        <v>140</v>
      </c>
      <c r="AH211" s="1" t="s">
        <v>77</v>
      </c>
      <c r="AI211" s="1">
        <v>1</v>
      </c>
      <c r="AJ211" s="3" t="s">
        <v>63</v>
      </c>
      <c r="AK211" s="3">
        <v>0</v>
      </c>
      <c r="AL211" s="3">
        <v>0</v>
      </c>
      <c r="AM211" s="3">
        <v>0</v>
      </c>
      <c r="AN211" s="3">
        <v>0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3925.4396133333335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 t="s">
        <v>60</v>
      </c>
      <c r="H212" s="9">
        <v>0</v>
      </c>
      <c r="I212" s="9">
        <v>102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85</v>
      </c>
      <c r="AA212" s="8">
        <v>74208.639999999999</v>
      </c>
      <c r="AB212" s="8">
        <v>0</v>
      </c>
      <c r="AC212" s="8">
        <v>74208.639999999999</v>
      </c>
      <c r="AD212" s="8">
        <v>0</v>
      </c>
      <c r="AE212" s="8">
        <v>0</v>
      </c>
      <c r="AF212" s="8" t="s">
        <v>58</v>
      </c>
      <c r="AG212" s="1" t="s">
        <v>140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45">
      <c r="A213" s="3" t="s">
        <v>172</v>
      </c>
      <c r="B213" s="14" t="s">
        <v>172</v>
      </c>
      <c r="C213" s="9" t="s">
        <v>293</v>
      </c>
      <c r="D213" s="13" t="s">
        <v>61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140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261</v>
      </c>
      <c r="T213" s="12" t="s">
        <v>63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197</v>
      </c>
      <c r="AA213" s="8">
        <v>12433.3</v>
      </c>
      <c r="AB213" s="8">
        <v>0</v>
      </c>
      <c r="AC213" s="8">
        <v>12433.3</v>
      </c>
      <c r="AD213" s="8">
        <v>0</v>
      </c>
      <c r="AE213" s="8">
        <v>12433.3</v>
      </c>
      <c r="AF213" s="8">
        <v>0</v>
      </c>
      <c r="AG213" s="1" t="s">
        <v>140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1117.0629311111109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26</v>
      </c>
      <c r="F214" s="9">
        <v>43</v>
      </c>
      <c r="G214" s="9">
        <v>0</v>
      </c>
      <c r="H214" s="9">
        <v>0</v>
      </c>
      <c r="I214" s="9">
        <v>100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197</v>
      </c>
      <c r="AA214" s="8">
        <v>12433.3</v>
      </c>
      <c r="AB214" s="8">
        <v>0</v>
      </c>
      <c r="AC214" s="8">
        <v>12433.3</v>
      </c>
      <c r="AD214" s="8">
        <v>0</v>
      </c>
      <c r="AE214" s="8">
        <v>12433.3</v>
      </c>
      <c r="AF214" s="8" t="s">
        <v>58</v>
      </c>
      <c r="AG214" s="1" t="s">
        <v>143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0</v>
      </c>
    </row>
    <row r="215" spans="1:56" ht="28.5" customHeight="1" x14ac:dyDescent="0.45">
      <c r="A215" s="3">
        <v>45642</v>
      </c>
      <c r="B215" s="14" t="s">
        <v>512</v>
      </c>
      <c r="C215" s="9" t="s">
        <v>128</v>
      </c>
      <c r="D215" s="13" t="s">
        <v>59</v>
      </c>
      <c r="E215" s="9">
        <v>26</v>
      </c>
      <c r="F215" s="9">
        <v>43</v>
      </c>
      <c r="G215" s="9" t="s">
        <v>60</v>
      </c>
      <c r="H215" s="9">
        <v>0</v>
      </c>
      <c r="I215" s="9">
        <v>116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129</v>
      </c>
      <c r="T215" s="12">
        <v>45665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377</v>
      </c>
      <c r="AA215" s="8">
        <v>24866.6</v>
      </c>
      <c r="AB215" s="8">
        <v>8336</v>
      </c>
      <c r="AC215" s="8">
        <v>16530.599999999999</v>
      </c>
      <c r="AD215" s="8">
        <v>0</v>
      </c>
      <c r="AE215" s="8">
        <v>0</v>
      </c>
      <c r="AF215" s="8">
        <v>0</v>
      </c>
      <c r="AG215" s="1" t="s">
        <v>141</v>
      </c>
      <c r="AH215" s="1" t="s">
        <v>77</v>
      </c>
      <c r="AI215" s="1">
        <v>1</v>
      </c>
      <c r="AJ215" s="3">
        <v>45665</v>
      </c>
      <c r="AK215" s="3">
        <v>0</v>
      </c>
      <c r="AL215" s="3">
        <v>0</v>
      </c>
      <c r="AM215" s="3">
        <v>0</v>
      </c>
      <c r="AN215" s="3">
        <v>0</v>
      </c>
      <c r="AO215" s="3">
        <v>45664</v>
      </c>
      <c r="AP215" s="3">
        <v>45660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105</v>
      </c>
      <c r="BD215" s="56">
        <v>1642.7742933333332</v>
      </c>
    </row>
    <row r="216" spans="1:56" ht="28.5" customHeight="1" x14ac:dyDescent="0.45">
      <c r="A216" s="3">
        <v>45642</v>
      </c>
      <c r="B216" s="14" t="s">
        <v>513</v>
      </c>
      <c r="C216" s="9" t="s">
        <v>128</v>
      </c>
      <c r="D216" s="13" t="s">
        <v>59</v>
      </c>
      <c r="E216" s="9">
        <v>26</v>
      </c>
      <c r="F216" s="9">
        <v>43</v>
      </c>
      <c r="G216" s="9" t="s">
        <v>60</v>
      </c>
      <c r="H216" s="9">
        <v>0</v>
      </c>
      <c r="I216" s="9">
        <v>116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129</v>
      </c>
      <c r="T216" s="12">
        <v>45674</v>
      </c>
      <c r="U216" s="11">
        <v>20000</v>
      </c>
      <c r="V216" s="10">
        <v>0</v>
      </c>
      <c r="W216" s="10">
        <v>20000</v>
      </c>
      <c r="X216" s="10">
        <v>0</v>
      </c>
      <c r="Y216" s="10">
        <v>0</v>
      </c>
      <c r="Z216" s="9" t="s">
        <v>377</v>
      </c>
      <c r="AA216" s="8">
        <v>24866.6</v>
      </c>
      <c r="AB216" s="8">
        <v>0</v>
      </c>
      <c r="AC216" s="8">
        <v>24866.6</v>
      </c>
      <c r="AD216" s="8">
        <v>0</v>
      </c>
      <c r="AE216" s="8">
        <v>0</v>
      </c>
      <c r="AF216" s="8">
        <v>0</v>
      </c>
      <c r="AG216" s="1" t="s">
        <v>140</v>
      </c>
      <c r="AH216" s="1" t="s">
        <v>77</v>
      </c>
      <c r="AI216" s="1">
        <v>1</v>
      </c>
      <c r="AJ216" s="3">
        <v>45674</v>
      </c>
      <c r="AK216" s="3">
        <v>0</v>
      </c>
      <c r="AL216" s="3">
        <v>0</v>
      </c>
      <c r="AM216" s="3">
        <v>0</v>
      </c>
      <c r="AN216" s="3">
        <v>0</v>
      </c>
      <c r="AO216" s="3">
        <v>45673</v>
      </c>
      <c r="AP216" s="3">
        <v>45669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2471.1874488888889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116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377</v>
      </c>
      <c r="AA217" s="8">
        <v>49733.2</v>
      </c>
      <c r="AB217" s="8">
        <v>8336</v>
      </c>
      <c r="AC217" s="8">
        <v>41397.199999999997</v>
      </c>
      <c r="AD217" s="8">
        <v>0</v>
      </c>
      <c r="AE217" s="8">
        <v>0</v>
      </c>
      <c r="AF217" s="8" t="s">
        <v>58</v>
      </c>
      <c r="AG217" s="1" t="s">
        <v>140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378</v>
      </c>
      <c r="BD217" s="56">
        <v>0</v>
      </c>
    </row>
    <row r="218" spans="1:56" ht="28.5" customHeight="1" x14ac:dyDescent="0.45">
      <c r="A218" s="3">
        <v>45624</v>
      </c>
      <c r="B218" s="14" t="s">
        <v>380</v>
      </c>
      <c r="C218" s="9" t="s">
        <v>128</v>
      </c>
      <c r="D218" s="13" t="s">
        <v>191</v>
      </c>
      <c r="E218" s="9">
        <v>26</v>
      </c>
      <c r="F218" s="9">
        <v>43</v>
      </c>
      <c r="G218" s="9" t="s">
        <v>60</v>
      </c>
      <c r="H218" s="9" t="s">
        <v>66</v>
      </c>
      <c r="I218" s="9">
        <v>150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129</v>
      </c>
      <c r="T218" s="12">
        <v>45672</v>
      </c>
      <c r="U218" s="11">
        <v>40000</v>
      </c>
      <c r="V218" s="10">
        <v>0</v>
      </c>
      <c r="W218" s="10">
        <v>40000</v>
      </c>
      <c r="X218" s="10">
        <v>0</v>
      </c>
      <c r="Y218" s="10">
        <v>42000</v>
      </c>
      <c r="Z218" s="9" t="s">
        <v>89</v>
      </c>
      <c r="AA218" s="8">
        <v>49733.2</v>
      </c>
      <c r="AB218" s="8">
        <v>10500</v>
      </c>
      <c r="AC218" s="8">
        <v>39233.199999999997</v>
      </c>
      <c r="AD218" s="8">
        <v>0</v>
      </c>
      <c r="AE218" s="8">
        <v>49733.2</v>
      </c>
      <c r="AF218" s="8">
        <v>0</v>
      </c>
      <c r="AG218" s="1" t="s">
        <v>140</v>
      </c>
      <c r="AH218" s="1" t="s">
        <v>68</v>
      </c>
      <c r="AI218" s="1">
        <v>4</v>
      </c>
      <c r="AJ218" s="3">
        <v>45672</v>
      </c>
      <c r="AK218" s="3">
        <v>45668</v>
      </c>
      <c r="AL218" s="3">
        <v>45662</v>
      </c>
      <c r="AM218" s="3">
        <v>45669</v>
      </c>
      <c r="AN218" s="3">
        <v>45670</v>
      </c>
      <c r="AO218" s="3">
        <v>45670</v>
      </c>
      <c r="AP218" s="3">
        <v>45667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108</v>
      </c>
      <c r="BD218" s="56">
        <v>4046.2506933333339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120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89</v>
      </c>
      <c r="AA219" s="8">
        <v>49733.2</v>
      </c>
      <c r="AB219" s="8">
        <v>10500</v>
      </c>
      <c r="AC219" s="8">
        <v>39233.199999999997</v>
      </c>
      <c r="AD219" s="8">
        <v>0</v>
      </c>
      <c r="AE219" s="8">
        <v>49733.2</v>
      </c>
      <c r="AF219" s="8" t="s">
        <v>58</v>
      </c>
      <c r="AG219" s="1" t="s">
        <v>140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110</v>
      </c>
      <c r="BD219" s="56">
        <v>0</v>
      </c>
    </row>
    <row r="220" spans="1:56" ht="28.5" customHeight="1" x14ac:dyDescent="0.45">
      <c r="A220" s="3">
        <v>45593</v>
      </c>
      <c r="B220" s="14" t="s">
        <v>303</v>
      </c>
      <c r="C220" s="9" t="s">
        <v>198</v>
      </c>
      <c r="D220" s="13" t="s">
        <v>199</v>
      </c>
      <c r="E220" s="9">
        <v>28</v>
      </c>
      <c r="F220" s="9">
        <v>41</v>
      </c>
      <c r="G220" s="9" t="s">
        <v>60</v>
      </c>
      <c r="H220" s="9">
        <v>0</v>
      </c>
      <c r="I220" s="9">
        <v>120</v>
      </c>
      <c r="J220" s="9" t="s">
        <v>78</v>
      </c>
      <c r="K220" s="9">
        <v>3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168</v>
      </c>
      <c r="U220" s="11">
        <v>2000</v>
      </c>
      <c r="V220" s="10">
        <v>2000</v>
      </c>
      <c r="W220" s="10">
        <v>0</v>
      </c>
      <c r="X220" s="10">
        <v>52096</v>
      </c>
      <c r="Y220" s="10">
        <v>0</v>
      </c>
      <c r="Z220" s="9" t="s">
        <v>160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140</v>
      </c>
      <c r="AH220" s="1" t="s">
        <v>200</v>
      </c>
      <c r="AI220" s="1">
        <v>2</v>
      </c>
      <c r="AJ220" s="3" t="s">
        <v>168</v>
      </c>
      <c r="AK220" s="3">
        <v>0</v>
      </c>
      <c r="AL220" s="3" t="e">
        <v>#VALUE!</v>
      </c>
      <c r="AM220" s="3" t="e">
        <v>#VALUE!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2092</v>
      </c>
      <c r="AZ220" s="2">
        <v>0</v>
      </c>
      <c r="BA220" s="2">
        <v>0</v>
      </c>
      <c r="BB220" s="2">
        <v>0</v>
      </c>
      <c r="BC220" s="1" t="s">
        <v>108</v>
      </c>
      <c r="BD220" s="56">
        <v>0</v>
      </c>
    </row>
    <row r="221" spans="1:56" ht="28.5" customHeight="1" x14ac:dyDescent="0.45">
      <c r="A221" s="3">
        <v>45630</v>
      </c>
      <c r="B221" s="14" t="s">
        <v>423</v>
      </c>
      <c r="C221" s="9" t="s">
        <v>198</v>
      </c>
      <c r="D221" s="13" t="s">
        <v>199</v>
      </c>
      <c r="E221" s="9">
        <v>28</v>
      </c>
      <c r="F221" s="9">
        <v>41</v>
      </c>
      <c r="G221" s="9" t="s">
        <v>60</v>
      </c>
      <c r="H221" s="9">
        <v>0</v>
      </c>
      <c r="I221" s="9">
        <v>120</v>
      </c>
      <c r="J221" s="9" t="s">
        <v>78</v>
      </c>
      <c r="K221" s="9">
        <v>3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45663</v>
      </c>
      <c r="U221" s="11">
        <v>30000</v>
      </c>
      <c r="V221" s="10">
        <v>31238</v>
      </c>
      <c r="W221" s="10">
        <v>0</v>
      </c>
      <c r="X221" s="10">
        <v>33092</v>
      </c>
      <c r="Y221" s="10">
        <v>0</v>
      </c>
      <c r="Z221" s="9" t="s">
        <v>160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140</v>
      </c>
      <c r="AH221" s="1" t="s">
        <v>200</v>
      </c>
      <c r="AI221" s="1">
        <v>2</v>
      </c>
      <c r="AJ221" s="3">
        <v>45663</v>
      </c>
      <c r="AK221" s="3">
        <v>0</v>
      </c>
      <c r="AL221" s="3">
        <v>45654</v>
      </c>
      <c r="AM221" s="3">
        <v>45661</v>
      </c>
      <c r="AN221" s="3">
        <v>0</v>
      </c>
      <c r="AO221" s="3">
        <v>45662</v>
      </c>
      <c r="AP221" s="3">
        <v>45658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108</v>
      </c>
      <c r="BD221" s="56">
        <v>0</v>
      </c>
    </row>
    <row r="222" spans="1:56" ht="28.5" customHeight="1" x14ac:dyDescent="0.45">
      <c r="A222" s="3">
        <v>45630</v>
      </c>
      <c r="B222" s="14" t="s">
        <v>423</v>
      </c>
      <c r="C222" s="9" t="s">
        <v>198</v>
      </c>
      <c r="D222" s="13" t="s">
        <v>199</v>
      </c>
      <c r="E222" s="9">
        <v>28</v>
      </c>
      <c r="F222" s="9">
        <v>41</v>
      </c>
      <c r="G222" s="9" t="s">
        <v>60</v>
      </c>
      <c r="H222" s="9">
        <v>0</v>
      </c>
      <c r="I222" s="9">
        <v>120</v>
      </c>
      <c r="J222" s="9" t="s">
        <v>78</v>
      </c>
      <c r="K222" s="9">
        <v>3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45663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160</v>
      </c>
      <c r="AA222" s="8">
        <v>23748.999999999996</v>
      </c>
      <c r="AB222" s="8">
        <v>12010</v>
      </c>
      <c r="AC222" s="8">
        <v>11738.999999999996</v>
      </c>
      <c r="AD222" s="8">
        <v>0</v>
      </c>
      <c r="AE222" s="8">
        <v>0</v>
      </c>
      <c r="AF222" s="8">
        <v>0</v>
      </c>
      <c r="AG222" s="1">
        <v>0</v>
      </c>
      <c r="AH222" s="1" t="s">
        <v>200</v>
      </c>
      <c r="AI222" s="1">
        <v>2</v>
      </c>
      <c r="AJ222" s="3">
        <v>45663</v>
      </c>
      <c r="AK222" s="3">
        <v>0</v>
      </c>
      <c r="AL222" s="3">
        <v>45654</v>
      </c>
      <c r="AM222" s="3">
        <v>45661</v>
      </c>
      <c r="AN222" s="3">
        <v>0</v>
      </c>
      <c r="AO222" s="3">
        <v>45662</v>
      </c>
      <c r="AP222" s="3">
        <v>45658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108</v>
      </c>
      <c r="BD222" s="56">
        <v>1319.3331666666663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28</v>
      </c>
      <c r="F223" s="9">
        <v>43</v>
      </c>
      <c r="G223" s="9">
        <v>0</v>
      </c>
      <c r="H223" s="9">
        <v>0</v>
      </c>
      <c r="I223" s="9">
        <v>130</v>
      </c>
      <c r="J223" s="9" t="s">
        <v>57</v>
      </c>
      <c r="K223" s="9">
        <v>3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160</v>
      </c>
      <c r="AA223" s="8">
        <v>23748.999999999996</v>
      </c>
      <c r="AB223" s="8">
        <v>12010</v>
      </c>
      <c r="AC223" s="8">
        <v>11738.999999999996</v>
      </c>
      <c r="AD223" s="8">
        <v>0</v>
      </c>
      <c r="AE223" s="8">
        <v>0</v>
      </c>
      <c r="AF223" s="8" t="s">
        <v>58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201</v>
      </c>
      <c r="BD223" s="56">
        <v>0</v>
      </c>
    </row>
  </sheetData>
  <autoFilter ref="A5:BD22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6518-48D1-405C-B1C0-5BB1601B22D9}">
  <sheetPr>
    <tabColor rgb="FFFFFF00"/>
  </sheetPr>
  <dimension ref="A1:BD1170"/>
  <sheetViews>
    <sheetView topLeftCell="A4" zoomScale="80" zoomScaleNormal="80" workbookViewId="0">
      <selection activeCell="D13" sqref="D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45645</v>
      </c>
      <c r="E3" s="79" t="s">
        <v>52</v>
      </c>
      <c r="F3" s="79"/>
      <c r="G3" s="80">
        <v>15.23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140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5080</v>
      </c>
      <c r="W10" s="10">
        <v>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141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5300</v>
      </c>
      <c r="W11" s="10">
        <v>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140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45645</v>
      </c>
      <c r="B13" s="14" t="s">
        <v>163</v>
      </c>
      <c r="C13" s="9" t="s">
        <v>515</v>
      </c>
      <c r="D13" s="13" t="s">
        <v>516</v>
      </c>
      <c r="E13" s="9">
        <v>17</v>
      </c>
      <c r="F13" s="9">
        <v>26</v>
      </c>
      <c r="G13" s="9" t="s">
        <v>60</v>
      </c>
      <c r="H13" s="9">
        <v>0</v>
      </c>
      <c r="I13" s="9">
        <v>48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45670</v>
      </c>
      <c r="U13" s="11">
        <v>8850</v>
      </c>
      <c r="V13" s="10">
        <v>0</v>
      </c>
      <c r="W13" s="10">
        <v>8850</v>
      </c>
      <c r="X13" s="10">
        <v>0</v>
      </c>
      <c r="Y13" s="10">
        <v>9292.5</v>
      </c>
      <c r="Z13" s="9" t="s">
        <v>517</v>
      </c>
      <c r="AA13" s="8">
        <v>6799.8975000000009</v>
      </c>
      <c r="AB13" s="8">
        <v>0</v>
      </c>
      <c r="AC13" s="8">
        <v>6799.8975000000009</v>
      </c>
      <c r="AD13" s="8">
        <v>0</v>
      </c>
      <c r="AE13" s="8">
        <v>0</v>
      </c>
      <c r="AF13" s="8">
        <v>0</v>
      </c>
      <c r="AG13" s="1" t="s">
        <v>141</v>
      </c>
      <c r="AH13" s="1" t="s">
        <v>74</v>
      </c>
      <c r="AI13" s="1">
        <v>2</v>
      </c>
      <c r="AJ13" s="3">
        <v>45670</v>
      </c>
      <c r="AK13" s="3">
        <v>0</v>
      </c>
      <c r="AL13" s="3">
        <v>45661</v>
      </c>
      <c r="AM13" s="3">
        <v>45668</v>
      </c>
      <c r="AN13" s="3">
        <v>45669</v>
      </c>
      <c r="AO13" s="3">
        <v>45669</v>
      </c>
      <c r="AP13" s="3">
        <v>45665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441.84222866666676</v>
      </c>
    </row>
    <row r="14" spans="1:56" ht="28.5" customHeight="1" x14ac:dyDescent="0.45">
      <c r="A14" s="3">
        <v>0</v>
      </c>
      <c r="B14" s="14">
        <v>0</v>
      </c>
      <c r="C14" s="9">
        <v>0</v>
      </c>
      <c r="D14" s="13">
        <v>0</v>
      </c>
      <c r="E14" s="9">
        <v>17</v>
      </c>
      <c r="F14" s="9">
        <v>26</v>
      </c>
      <c r="G14" s="9">
        <v>0</v>
      </c>
      <c r="H14" s="9">
        <v>0</v>
      </c>
      <c r="I14" s="9">
        <v>48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517</v>
      </c>
      <c r="AA14" s="8">
        <v>6799.8975000000009</v>
      </c>
      <c r="AB14" s="8">
        <v>0</v>
      </c>
      <c r="AC14" s="8">
        <v>6799.8975000000009</v>
      </c>
      <c r="AD14" s="8">
        <v>0</v>
      </c>
      <c r="AE14" s="8">
        <v>0</v>
      </c>
      <c r="AF14" s="8" t="s">
        <v>58</v>
      </c>
      <c r="AG14" s="1" t="s">
        <v>141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518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141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140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8801.1</v>
      </c>
      <c r="AC19" s="8">
        <v>0</v>
      </c>
      <c r="AD19" s="8">
        <v>0</v>
      </c>
      <c r="AE19" s="8">
        <v>0</v>
      </c>
      <c r="AF19" s="8">
        <v>0</v>
      </c>
      <c r="AG19" s="1" t="s">
        <v>142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10218</v>
      </c>
      <c r="W20" s="10">
        <v>0</v>
      </c>
      <c r="X20" s="10">
        <v>10700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144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440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10163</v>
      </c>
      <c r="W21" s="10">
        <v>0</v>
      </c>
      <c r="X21" s="10">
        <v>10500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45635</v>
      </c>
      <c r="B22" s="14" t="s">
        <v>431</v>
      </c>
      <c r="C22" s="9" t="s">
        <v>432</v>
      </c>
      <c r="D22" s="13" t="s">
        <v>433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163.62986628799996</v>
      </c>
      <c r="Q22" s="10">
        <v>0</v>
      </c>
      <c r="R22" s="10">
        <v>163.62986628799996</v>
      </c>
      <c r="S22" s="9" t="s">
        <v>67</v>
      </c>
      <c r="T22" s="12">
        <v>45651</v>
      </c>
      <c r="U22" s="11">
        <v>10000</v>
      </c>
      <c r="V22" s="10">
        <v>525</v>
      </c>
      <c r="W22" s="10">
        <v>9475</v>
      </c>
      <c r="X22" s="10">
        <v>10000</v>
      </c>
      <c r="Y22" s="10">
        <v>0</v>
      </c>
      <c r="Z22" s="9" t="s">
        <v>223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45651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45646</v>
      </c>
      <c r="AQ22" s="3">
        <v>45650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0</v>
      </c>
    </row>
    <row r="23" spans="1:56" ht="28.5" customHeight="1" x14ac:dyDescent="0.45">
      <c r="A23" s="3">
        <v>45632</v>
      </c>
      <c r="B23" s="14" t="s">
        <v>430</v>
      </c>
      <c r="C23" s="9" t="s">
        <v>249</v>
      </c>
      <c r="D23" s="13" t="s">
        <v>289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999.17219519999981</v>
      </c>
      <c r="Q23" s="10">
        <v>0</v>
      </c>
      <c r="R23" s="10">
        <v>999.17219519999981</v>
      </c>
      <c r="S23" s="9" t="s">
        <v>156</v>
      </c>
      <c r="T23" s="12">
        <v>45652</v>
      </c>
      <c r="U23" s="11">
        <v>30000</v>
      </c>
      <c r="V23" s="10">
        <v>0</v>
      </c>
      <c r="W23" s="10">
        <v>30000</v>
      </c>
      <c r="X23" s="10">
        <v>22714</v>
      </c>
      <c r="Y23" s="10">
        <v>7650.3</v>
      </c>
      <c r="Z23" s="9" t="s">
        <v>223</v>
      </c>
      <c r="AA23" s="8">
        <v>6305.606769</v>
      </c>
      <c r="AB23" s="8">
        <v>6305.606769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45652</v>
      </c>
      <c r="AK23" s="3">
        <v>0</v>
      </c>
      <c r="AL23" s="3">
        <v>45642</v>
      </c>
      <c r="AM23" s="3">
        <v>45649</v>
      </c>
      <c r="AN23" s="3">
        <v>45650</v>
      </c>
      <c r="AO23" s="3">
        <v>45650</v>
      </c>
      <c r="AP23" s="3">
        <v>45647</v>
      </c>
      <c r="AQ23" s="3">
        <v>45651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387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15000</v>
      </c>
      <c r="V24" s="10">
        <v>685</v>
      </c>
      <c r="W24" s="10">
        <v>14315</v>
      </c>
      <c r="X24" s="10">
        <v>0</v>
      </c>
      <c r="Y24" s="10">
        <v>15030.75</v>
      </c>
      <c r="Z24" s="9" t="s">
        <v>223</v>
      </c>
      <c r="AA24" s="8">
        <v>12598.774649999999</v>
      </c>
      <c r="AB24" s="8">
        <v>0</v>
      </c>
      <c r="AC24" s="8">
        <v>12598.774649999999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914.95101236000005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50000</v>
      </c>
      <c r="V25" s="10">
        <v>4635</v>
      </c>
      <c r="W25" s="10">
        <v>45365</v>
      </c>
      <c r="X25" s="10">
        <v>0</v>
      </c>
      <c r="Y25" s="10">
        <v>47633.25</v>
      </c>
      <c r="Z25" s="9" t="s">
        <v>223</v>
      </c>
      <c r="AA25" s="8">
        <v>39926.190149999995</v>
      </c>
      <c r="AB25" s="8">
        <v>0</v>
      </c>
      <c r="AC25" s="8">
        <v>39926.190149999995</v>
      </c>
      <c r="AD25" s="8">
        <v>0</v>
      </c>
      <c r="AE25" s="8">
        <v>0</v>
      </c>
      <c r="AF25" s="8">
        <v>0</v>
      </c>
      <c r="AG25" s="1" t="s">
        <v>143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2899.5286535599998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45672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140</v>
      </c>
      <c r="AH26" s="1" t="s">
        <v>74</v>
      </c>
      <c r="AI26" s="1">
        <v>2</v>
      </c>
      <c r="AJ26" s="3">
        <v>45672</v>
      </c>
      <c r="AK26" s="3">
        <v>0</v>
      </c>
      <c r="AL26" s="3">
        <v>45663</v>
      </c>
      <c r="AM26" s="3">
        <v>45670</v>
      </c>
      <c r="AN26" s="3">
        <v>45671</v>
      </c>
      <c r="AO26" s="3">
        <v>45671</v>
      </c>
      <c r="AP26" s="3">
        <v>45667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223</v>
      </c>
      <c r="AA27" s="8">
        <v>111637.171569</v>
      </c>
      <c r="AB27" s="8">
        <v>15106.706769</v>
      </c>
      <c r="AC27" s="8">
        <v>96530.464799999987</v>
      </c>
      <c r="AD27" s="8">
        <v>0</v>
      </c>
      <c r="AE27" s="8">
        <v>0</v>
      </c>
      <c r="AF27" s="8" t="s">
        <v>58</v>
      </c>
      <c r="AG27" s="1" t="s">
        <v>140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0</v>
      </c>
    </row>
    <row r="28" spans="1:56" ht="28.5" customHeight="1" x14ac:dyDescent="0.45">
      <c r="A28" s="3">
        <v>45629</v>
      </c>
      <c r="B28" s="14" t="s">
        <v>417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45646</v>
      </c>
      <c r="U28" s="11">
        <v>5000</v>
      </c>
      <c r="V28" s="10">
        <v>5000</v>
      </c>
      <c r="W28" s="10">
        <v>0</v>
      </c>
      <c r="X28" s="10">
        <v>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77</v>
      </c>
      <c r="AI28" s="1">
        <v>1</v>
      </c>
      <c r="AJ28" s="3">
        <v>45646</v>
      </c>
      <c r="AK28" s="3">
        <v>0</v>
      </c>
      <c r="AL28" s="3">
        <v>0</v>
      </c>
      <c r="AM28" s="3">
        <v>0</v>
      </c>
      <c r="AN28" s="3">
        <v>0</v>
      </c>
      <c r="AO28" s="3">
        <v>45645</v>
      </c>
      <c r="AP28" s="3">
        <v>45641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281</v>
      </c>
      <c r="C29" s="9" t="s">
        <v>73</v>
      </c>
      <c r="D29" s="13" t="s">
        <v>229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45646</v>
      </c>
      <c r="U29" s="11">
        <v>10000</v>
      </c>
      <c r="V29" s="10">
        <v>10000</v>
      </c>
      <c r="W29" s="10">
        <v>0</v>
      </c>
      <c r="X29" s="10">
        <v>10300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45646</v>
      </c>
      <c r="AK29" s="3">
        <v>0</v>
      </c>
      <c r="AL29" s="3">
        <v>45637</v>
      </c>
      <c r="AM29" s="3">
        <v>45644</v>
      </c>
      <c r="AN29" s="3">
        <v>45645</v>
      </c>
      <c r="AO29" s="3">
        <v>45645</v>
      </c>
      <c r="AP29" s="3">
        <v>45641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281</v>
      </c>
      <c r="C30" s="9" t="s">
        <v>73</v>
      </c>
      <c r="D30" s="13" t="s">
        <v>370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45646</v>
      </c>
      <c r="U30" s="11">
        <v>10000</v>
      </c>
      <c r="V30" s="10">
        <v>9972</v>
      </c>
      <c r="W30" s="10">
        <v>28</v>
      </c>
      <c r="X30" s="10">
        <v>10400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45646</v>
      </c>
      <c r="AK30" s="3">
        <v>0</v>
      </c>
      <c r="AL30" s="3">
        <v>45637</v>
      </c>
      <c r="AM30" s="3">
        <v>45644</v>
      </c>
      <c r="AN30" s="3">
        <v>45645</v>
      </c>
      <c r="AO30" s="3">
        <v>45645</v>
      </c>
      <c r="AP30" s="3">
        <v>45641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281</v>
      </c>
      <c r="C31" s="9" t="s">
        <v>73</v>
      </c>
      <c r="D31" s="13" t="s">
        <v>317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45646</v>
      </c>
      <c r="U31" s="11">
        <v>5000</v>
      </c>
      <c r="V31" s="10">
        <v>5014</v>
      </c>
      <c r="W31" s="10">
        <v>0</v>
      </c>
      <c r="X31" s="10">
        <v>5160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45646</v>
      </c>
      <c r="AK31" s="3">
        <v>0</v>
      </c>
      <c r="AL31" s="3">
        <v>45637</v>
      </c>
      <c r="AM31" s="3">
        <v>45644</v>
      </c>
      <c r="AN31" s="3">
        <v>45645</v>
      </c>
      <c r="AO31" s="3">
        <v>45645</v>
      </c>
      <c r="AP31" s="3">
        <v>45641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248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4954</v>
      </c>
      <c r="W32" s="10">
        <v>46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45646</v>
      </c>
      <c r="AK32" s="3">
        <v>0</v>
      </c>
      <c r="AL32" s="3">
        <v>45637</v>
      </c>
      <c r="AM32" s="3">
        <v>45644</v>
      </c>
      <c r="AN32" s="3">
        <v>45645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418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5000</v>
      </c>
      <c r="V33" s="10">
        <v>5021</v>
      </c>
      <c r="W33" s="10">
        <v>0</v>
      </c>
      <c r="X33" s="10">
        <v>5400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143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415</v>
      </c>
      <c r="C34" s="9" t="s">
        <v>73</v>
      </c>
      <c r="D34" s="13" t="s">
        <v>229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45647</v>
      </c>
      <c r="U34" s="11">
        <v>5000</v>
      </c>
      <c r="V34" s="10">
        <v>5322</v>
      </c>
      <c r="W34" s="10">
        <v>0</v>
      </c>
      <c r="X34" s="10">
        <v>5300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45647</v>
      </c>
      <c r="AK34" s="3">
        <v>0</v>
      </c>
      <c r="AL34" s="3">
        <v>45638</v>
      </c>
      <c r="AM34" s="3">
        <v>45645</v>
      </c>
      <c r="AN34" s="3">
        <v>45646</v>
      </c>
      <c r="AO34" s="3">
        <v>45646</v>
      </c>
      <c r="AP34" s="3">
        <v>45642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415</v>
      </c>
      <c r="C35" s="9" t="s">
        <v>73</v>
      </c>
      <c r="D35" s="13" t="s">
        <v>369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45647</v>
      </c>
      <c r="U35" s="11">
        <v>5000</v>
      </c>
      <c r="V35" s="10">
        <v>5532</v>
      </c>
      <c r="W35" s="10">
        <v>0</v>
      </c>
      <c r="X35" s="10">
        <v>5720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140</v>
      </c>
      <c r="AH35" s="1" t="s">
        <v>74</v>
      </c>
      <c r="AI35" s="1">
        <v>2</v>
      </c>
      <c r="AJ35" s="3">
        <v>45647</v>
      </c>
      <c r="AK35" s="3">
        <v>0</v>
      </c>
      <c r="AL35" s="3">
        <v>45638</v>
      </c>
      <c r="AM35" s="3">
        <v>45645</v>
      </c>
      <c r="AN35" s="3">
        <v>45646</v>
      </c>
      <c r="AO35" s="3">
        <v>45646</v>
      </c>
      <c r="AP35" s="3">
        <v>45642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45626</v>
      </c>
      <c r="B36" s="14" t="s">
        <v>372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315</v>
      </c>
      <c r="T36" s="12">
        <v>45650</v>
      </c>
      <c r="U36" s="11">
        <v>20000</v>
      </c>
      <c r="V36" s="10">
        <v>15000</v>
      </c>
      <c r="W36" s="10">
        <v>5000</v>
      </c>
      <c r="X36" s="10">
        <v>0</v>
      </c>
      <c r="Y36" s="10">
        <v>0</v>
      </c>
      <c r="Z36" s="9" t="s">
        <v>233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>
        <v>0</v>
      </c>
      <c r="AG36" s="1" t="s">
        <v>140</v>
      </c>
      <c r="AH36" s="1" t="s">
        <v>77</v>
      </c>
      <c r="AI36" s="1">
        <v>1</v>
      </c>
      <c r="AJ36" s="3">
        <v>45650</v>
      </c>
      <c r="AK36" s="3">
        <v>0</v>
      </c>
      <c r="AL36" s="3">
        <v>0</v>
      </c>
      <c r="AM36" s="3">
        <v>0</v>
      </c>
      <c r="AN36" s="3">
        <v>0</v>
      </c>
      <c r="AO36" s="3">
        <v>45649</v>
      </c>
      <c r="AP36" s="3">
        <v>45645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 t="s">
        <v>172</v>
      </c>
      <c r="B37" s="14" t="s">
        <v>172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 t="s">
        <v>63</v>
      </c>
      <c r="U37" s="11">
        <v>30000</v>
      </c>
      <c r="V37" s="10">
        <v>0</v>
      </c>
      <c r="W37" s="10">
        <v>30000</v>
      </c>
      <c r="X37" s="10">
        <v>0</v>
      </c>
      <c r="Y37" s="10">
        <v>31500</v>
      </c>
      <c r="Z37" s="9" t="s">
        <v>233</v>
      </c>
      <c r="AA37" s="8">
        <v>26403.3</v>
      </c>
      <c r="AB37" s="8">
        <v>16861</v>
      </c>
      <c r="AC37" s="8">
        <v>9542.2999999999993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 t="s">
        <v>63</v>
      </c>
      <c r="AK37" s="3">
        <v>0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718.76844622222234</v>
      </c>
    </row>
    <row r="38" spans="1:56" ht="28.5" customHeight="1" x14ac:dyDescent="0.45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233</v>
      </c>
      <c r="AA38" s="8">
        <v>30803.85</v>
      </c>
      <c r="AB38" s="8">
        <v>21261.55</v>
      </c>
      <c r="AC38" s="8">
        <v>9542.2999999999993</v>
      </c>
      <c r="AD38" s="8">
        <v>0</v>
      </c>
      <c r="AE38" s="8">
        <v>0</v>
      </c>
      <c r="AF38" s="8" t="s">
        <v>58</v>
      </c>
      <c r="AG38" s="1" t="s">
        <v>140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235</v>
      </c>
      <c r="BD38" s="56">
        <v>0</v>
      </c>
    </row>
    <row r="39" spans="1:56" ht="28.5" customHeight="1" x14ac:dyDescent="0.45">
      <c r="A39" s="3">
        <v>45611</v>
      </c>
      <c r="B39" s="14" t="s">
        <v>340</v>
      </c>
      <c r="C39" s="9" t="s">
        <v>181</v>
      </c>
      <c r="D39" s="13" t="s">
        <v>335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127</v>
      </c>
      <c r="T39" s="12" t="s">
        <v>63</v>
      </c>
      <c r="U39" s="11">
        <v>248</v>
      </c>
      <c r="V39" s="10">
        <v>0</v>
      </c>
      <c r="W39" s="10">
        <v>248</v>
      </c>
      <c r="X39" s="10">
        <v>6200</v>
      </c>
      <c r="Y39" s="10">
        <v>0</v>
      </c>
      <c r="Z39" s="9" t="s">
        <v>133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319</v>
      </c>
      <c r="BD39" s="56">
        <v>0</v>
      </c>
    </row>
    <row r="40" spans="1:56" ht="28.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58</v>
      </c>
      <c r="AG40" s="1" t="s">
        <v>143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320</v>
      </c>
      <c r="BD40" s="56">
        <v>0</v>
      </c>
    </row>
    <row r="41" spans="1:56" ht="28.5" customHeight="1" x14ac:dyDescent="0.45">
      <c r="A41" s="3">
        <v>45609</v>
      </c>
      <c r="B41" s="14" t="s">
        <v>326</v>
      </c>
      <c r="C41" s="9" t="s">
        <v>296</v>
      </c>
      <c r="D41" s="13" t="s">
        <v>324</v>
      </c>
      <c r="E41" s="9">
        <v>20</v>
      </c>
      <c r="F41" s="9">
        <v>30</v>
      </c>
      <c r="G41" s="9" t="s">
        <v>60</v>
      </c>
      <c r="H41" s="9">
        <v>0</v>
      </c>
      <c r="I41" s="9">
        <v>55</v>
      </c>
      <c r="J41" s="9" t="s">
        <v>57</v>
      </c>
      <c r="K41" s="9">
        <v>5</v>
      </c>
      <c r="L41" s="9" t="s">
        <v>92</v>
      </c>
      <c r="M41" s="10">
        <v>21</v>
      </c>
      <c r="N41" s="9">
        <v>31</v>
      </c>
      <c r="O41" s="9">
        <v>40</v>
      </c>
      <c r="P41" s="10">
        <v>80.303839391999986</v>
      </c>
      <c r="Q41" s="10">
        <v>0</v>
      </c>
      <c r="R41" s="10">
        <v>80.303839391999986</v>
      </c>
      <c r="S41" s="9" t="s">
        <v>71</v>
      </c>
      <c r="T41" s="12">
        <v>45649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180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72</v>
      </c>
      <c r="AI41" s="1">
        <v>3</v>
      </c>
      <c r="AJ41" s="3">
        <v>45649</v>
      </c>
      <c r="AK41" s="3">
        <v>0</v>
      </c>
      <c r="AL41" s="3">
        <v>45639</v>
      </c>
      <c r="AM41" s="3">
        <v>45646</v>
      </c>
      <c r="AN41" s="3">
        <v>45647</v>
      </c>
      <c r="AO41" s="3">
        <v>45647</v>
      </c>
      <c r="AP41" s="3">
        <v>45644</v>
      </c>
      <c r="AQ41" s="3">
        <v>45648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 t="s">
        <v>327</v>
      </c>
      <c r="AZ41" s="2">
        <v>0</v>
      </c>
      <c r="BA41" s="2">
        <v>0</v>
      </c>
      <c r="BB41" s="2">
        <v>0</v>
      </c>
      <c r="BC41" s="1" t="s">
        <v>106</v>
      </c>
      <c r="BD41" s="56">
        <v>0</v>
      </c>
    </row>
    <row r="42" spans="1:56" ht="28.5" customHeight="1" x14ac:dyDescent="0.45">
      <c r="A42" s="3" t="s">
        <v>172</v>
      </c>
      <c r="B42" s="14" t="s">
        <v>172</v>
      </c>
      <c r="C42" s="9" t="s">
        <v>373</v>
      </c>
      <c r="D42" s="13" t="s">
        <v>374</v>
      </c>
      <c r="E42" s="9">
        <v>20</v>
      </c>
      <c r="F42" s="9">
        <v>32</v>
      </c>
      <c r="G42" s="9" t="s">
        <v>60</v>
      </c>
      <c r="H42" s="9">
        <v>0</v>
      </c>
      <c r="I42" s="9">
        <v>60</v>
      </c>
      <c r="J42" s="9" t="s">
        <v>57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71</v>
      </c>
      <c r="T42" s="12" t="s">
        <v>63</v>
      </c>
      <c r="U42" s="11">
        <v>15000</v>
      </c>
      <c r="V42" s="10">
        <v>0</v>
      </c>
      <c r="W42" s="10">
        <v>15000</v>
      </c>
      <c r="X42" s="10">
        <v>0</v>
      </c>
      <c r="Y42" s="10">
        <v>15750</v>
      </c>
      <c r="Z42" s="9" t="s">
        <v>180</v>
      </c>
      <c r="AA42" s="8">
        <v>14039.85</v>
      </c>
      <c r="AB42" s="8">
        <v>0</v>
      </c>
      <c r="AC42" s="8">
        <v>14039.85</v>
      </c>
      <c r="AD42" s="8">
        <v>0</v>
      </c>
      <c r="AE42" s="8">
        <v>0</v>
      </c>
      <c r="AF42" s="8">
        <v>0</v>
      </c>
      <c r="AG42" s="1" t="s">
        <v>141</v>
      </c>
      <c r="AH42" s="1" t="s">
        <v>74</v>
      </c>
      <c r="AI42" s="1">
        <v>2</v>
      </c>
      <c r="AJ42" s="3" t="s">
        <v>63</v>
      </c>
      <c r="AK42" s="3">
        <v>0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106</v>
      </c>
      <c r="BD42" s="56">
        <v>861.89079166666647</v>
      </c>
    </row>
    <row r="43" spans="1:56" ht="28.5" customHeight="1" x14ac:dyDescent="0.45">
      <c r="A43" s="3">
        <v>45644</v>
      </c>
      <c r="B43" s="14" t="s">
        <v>163</v>
      </c>
      <c r="C43" s="9" t="s">
        <v>232</v>
      </c>
      <c r="D43" s="13" t="s">
        <v>59</v>
      </c>
      <c r="E43" s="9">
        <v>20</v>
      </c>
      <c r="F43" s="9">
        <v>30</v>
      </c>
      <c r="G43" s="9" t="s">
        <v>60</v>
      </c>
      <c r="H43" s="9">
        <v>0</v>
      </c>
      <c r="I43" s="9">
        <v>53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71</v>
      </c>
      <c r="T43" s="12">
        <v>45651</v>
      </c>
      <c r="U43" s="11">
        <v>10000</v>
      </c>
      <c r="V43" s="10">
        <v>0</v>
      </c>
      <c r="W43" s="10">
        <v>10000</v>
      </c>
      <c r="X43" s="10">
        <v>0</v>
      </c>
      <c r="Y43" s="10">
        <v>0</v>
      </c>
      <c r="Z43" s="9" t="s">
        <v>180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>
        <v>0</v>
      </c>
      <c r="AG43" s="1" t="s">
        <v>143</v>
      </c>
      <c r="AH43" s="1" t="s">
        <v>77</v>
      </c>
      <c r="AI43" s="1">
        <v>1</v>
      </c>
      <c r="AJ43" s="3">
        <v>45651</v>
      </c>
      <c r="AK43" s="3">
        <v>0</v>
      </c>
      <c r="AL43" s="3">
        <v>0</v>
      </c>
      <c r="AM43" s="3">
        <v>0</v>
      </c>
      <c r="AN43" s="3">
        <v>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106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65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180</v>
      </c>
      <c r="AA44" s="8">
        <v>27241.5</v>
      </c>
      <c r="AB44" s="8">
        <v>13201.650000000001</v>
      </c>
      <c r="AC44" s="8">
        <v>14039.85</v>
      </c>
      <c r="AD44" s="8">
        <v>0</v>
      </c>
      <c r="AE44" s="8">
        <v>0</v>
      </c>
      <c r="AF44" s="8" t="s">
        <v>58</v>
      </c>
      <c r="AG44" s="1" t="s">
        <v>61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106</v>
      </c>
      <c r="BD44" s="56">
        <v>0</v>
      </c>
    </row>
    <row r="45" spans="1:56" ht="28.5" customHeight="1" x14ac:dyDescent="0.45">
      <c r="A45" s="3">
        <v>45644</v>
      </c>
      <c r="B45" s="14" t="s">
        <v>493</v>
      </c>
      <c r="C45" s="9" t="s">
        <v>260</v>
      </c>
      <c r="D45" s="13" t="s">
        <v>489</v>
      </c>
      <c r="E45" s="9">
        <v>20</v>
      </c>
      <c r="F45" s="9">
        <v>37</v>
      </c>
      <c r="G45" s="9" t="s">
        <v>60</v>
      </c>
      <c r="H45" s="9">
        <v>0</v>
      </c>
      <c r="I45" s="9">
        <v>70</v>
      </c>
      <c r="J45" s="9" t="s">
        <v>57</v>
      </c>
      <c r="K45" s="9">
        <v>5</v>
      </c>
      <c r="L45" s="9" t="s">
        <v>92</v>
      </c>
      <c r="M45" s="10">
        <v>22</v>
      </c>
      <c r="N45" s="9">
        <v>40</v>
      </c>
      <c r="O45" s="9">
        <v>40</v>
      </c>
      <c r="P45" s="10">
        <v>217.10408191999997</v>
      </c>
      <c r="Q45" s="10">
        <v>0</v>
      </c>
      <c r="R45" s="10">
        <v>217.10408191999997</v>
      </c>
      <c r="S45" s="9" t="s">
        <v>71</v>
      </c>
      <c r="T45" s="12">
        <v>45652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79</v>
      </c>
      <c r="AA45" s="8">
        <v>10756.900000000001</v>
      </c>
      <c r="AB45" s="8">
        <v>10756.900000000001</v>
      </c>
      <c r="AC45" s="8">
        <v>0</v>
      </c>
      <c r="AD45" s="8">
        <v>0</v>
      </c>
      <c r="AE45" s="8">
        <v>0</v>
      </c>
      <c r="AF45" s="8">
        <v>0</v>
      </c>
      <c r="AG45" s="1" t="s">
        <v>61</v>
      </c>
      <c r="AH45" s="1" t="s">
        <v>72</v>
      </c>
      <c r="AI45" s="1">
        <v>3</v>
      </c>
      <c r="AJ45" s="3">
        <v>45652</v>
      </c>
      <c r="AK45" s="3">
        <v>0</v>
      </c>
      <c r="AL45" s="3">
        <v>45642</v>
      </c>
      <c r="AM45" s="3">
        <v>45649</v>
      </c>
      <c r="AN45" s="3">
        <v>45650</v>
      </c>
      <c r="AO45" s="3">
        <v>45650</v>
      </c>
      <c r="AP45" s="3">
        <v>45647</v>
      </c>
      <c r="AQ45" s="3">
        <v>45651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107</v>
      </c>
      <c r="BD45" s="56">
        <v>0</v>
      </c>
    </row>
    <row r="46" spans="1:56" ht="28.5" customHeight="1" x14ac:dyDescent="0.45">
      <c r="A46" s="3">
        <v>45638</v>
      </c>
      <c r="B46" s="14" t="s">
        <v>479</v>
      </c>
      <c r="C46" s="9" t="s">
        <v>86</v>
      </c>
      <c r="D46" s="13" t="s">
        <v>59</v>
      </c>
      <c r="E46" s="9">
        <v>20</v>
      </c>
      <c r="F46" s="9">
        <v>39</v>
      </c>
      <c r="G46" s="9" t="s">
        <v>60</v>
      </c>
      <c r="H46" s="9">
        <v>0</v>
      </c>
      <c r="I46" s="9">
        <v>74</v>
      </c>
      <c r="J46" s="9" t="s">
        <v>57</v>
      </c>
      <c r="K46" s="9">
        <v>3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304</v>
      </c>
      <c r="T46" s="12">
        <v>45659</v>
      </c>
      <c r="U46" s="11">
        <v>10000</v>
      </c>
      <c r="V46" s="10">
        <v>10000</v>
      </c>
      <c r="W46" s="10">
        <v>0</v>
      </c>
      <c r="X46" s="10">
        <v>0</v>
      </c>
      <c r="Y46" s="10">
        <v>0</v>
      </c>
      <c r="Z46" s="9" t="s">
        <v>79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480</v>
      </c>
      <c r="AG46" s="1" t="s">
        <v>143</v>
      </c>
      <c r="AH46" s="1" t="s">
        <v>77</v>
      </c>
      <c r="AI46" s="1">
        <v>1</v>
      </c>
      <c r="AJ46" s="3">
        <v>45659</v>
      </c>
      <c r="AK46" s="3">
        <v>0</v>
      </c>
      <c r="AL46" s="3">
        <v>0</v>
      </c>
      <c r="AM46" s="3">
        <v>0</v>
      </c>
      <c r="AN46" s="3">
        <v>0</v>
      </c>
      <c r="AO46" s="3">
        <v>45658</v>
      </c>
      <c r="AP46" s="3">
        <v>45654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8.5" customHeight="1" x14ac:dyDescent="0.45">
      <c r="A47" s="3" t="s">
        <v>172</v>
      </c>
      <c r="B47" s="14" t="s">
        <v>172</v>
      </c>
      <c r="C47" s="9" t="s">
        <v>86</v>
      </c>
      <c r="D47" s="13" t="s">
        <v>61</v>
      </c>
      <c r="E47" s="9">
        <v>20</v>
      </c>
      <c r="F47" s="9">
        <v>39</v>
      </c>
      <c r="G47" s="9" t="s">
        <v>60</v>
      </c>
      <c r="H47" s="9">
        <v>0</v>
      </c>
      <c r="I47" s="9">
        <v>74</v>
      </c>
      <c r="J47" s="9" t="s">
        <v>57</v>
      </c>
      <c r="K47" s="9">
        <v>3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304</v>
      </c>
      <c r="T47" s="12">
        <v>45665</v>
      </c>
      <c r="U47" s="11">
        <v>40000</v>
      </c>
      <c r="V47" s="10">
        <v>0</v>
      </c>
      <c r="W47" s="10">
        <v>40000</v>
      </c>
      <c r="X47" s="10">
        <v>0</v>
      </c>
      <c r="Y47" s="10">
        <v>42000</v>
      </c>
      <c r="Z47" s="9" t="s">
        <v>79</v>
      </c>
      <c r="AA47" s="8">
        <v>45262.8</v>
      </c>
      <c r="AB47" s="8">
        <v>0</v>
      </c>
      <c r="AC47" s="8">
        <v>45262.8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45665</v>
      </c>
      <c r="AK47" s="3">
        <v>0</v>
      </c>
      <c r="AL47" s="3">
        <v>45656</v>
      </c>
      <c r="AM47" s="3">
        <v>45663</v>
      </c>
      <c r="AN47" s="3">
        <v>45664</v>
      </c>
      <c r="AO47" s="3">
        <v>45664</v>
      </c>
      <c r="AP47" s="3">
        <v>45660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3258.9216000000001</v>
      </c>
    </row>
    <row r="48" spans="1:56" ht="28.5" customHeight="1" x14ac:dyDescent="0.45">
      <c r="A48" s="3" t="s">
        <v>172</v>
      </c>
      <c r="B48" s="14" t="s">
        <v>172</v>
      </c>
      <c r="C48" s="9" t="s">
        <v>86</v>
      </c>
      <c r="D48" s="13" t="s">
        <v>61</v>
      </c>
      <c r="E48" s="9">
        <v>20</v>
      </c>
      <c r="F48" s="9">
        <v>39</v>
      </c>
      <c r="G48" s="9" t="s">
        <v>60</v>
      </c>
      <c r="H48" s="9">
        <v>0</v>
      </c>
      <c r="I48" s="9">
        <v>74</v>
      </c>
      <c r="J48" s="9" t="s">
        <v>57</v>
      </c>
      <c r="K48" s="9">
        <v>3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304</v>
      </c>
      <c r="T48" s="12">
        <v>45670</v>
      </c>
      <c r="U48" s="11">
        <v>40000</v>
      </c>
      <c r="V48" s="10">
        <v>0</v>
      </c>
      <c r="W48" s="10">
        <v>40000</v>
      </c>
      <c r="X48" s="10">
        <v>0</v>
      </c>
      <c r="Y48" s="10">
        <v>42000</v>
      </c>
      <c r="Z48" s="9" t="s">
        <v>79</v>
      </c>
      <c r="AA48" s="8">
        <v>45262.8</v>
      </c>
      <c r="AB48" s="8">
        <v>0</v>
      </c>
      <c r="AC48" s="8">
        <v>45262.8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45670</v>
      </c>
      <c r="AK48" s="3">
        <v>0</v>
      </c>
      <c r="AL48" s="3">
        <v>45661</v>
      </c>
      <c r="AM48" s="3">
        <v>45668</v>
      </c>
      <c r="AN48" s="3">
        <v>45669</v>
      </c>
      <c r="AO48" s="3">
        <v>45669</v>
      </c>
      <c r="AP48" s="3">
        <v>45665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3258.9216000000001</v>
      </c>
    </row>
    <row r="49" spans="1:56" ht="28.5" customHeight="1" x14ac:dyDescent="0.45">
      <c r="A49" s="3">
        <v>45638</v>
      </c>
      <c r="B49" s="14" t="s">
        <v>481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45672</v>
      </c>
      <c r="U49" s="11">
        <v>5000</v>
      </c>
      <c r="V49" s="10">
        <v>5000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482</v>
      </c>
      <c r="AG49" s="1" t="s">
        <v>140</v>
      </c>
      <c r="AH49" s="1" t="s">
        <v>77</v>
      </c>
      <c r="AI49" s="1">
        <v>1</v>
      </c>
      <c r="AJ49" s="3">
        <v>45672</v>
      </c>
      <c r="AK49" s="3">
        <v>0</v>
      </c>
      <c r="AL49" s="3">
        <v>0</v>
      </c>
      <c r="AM49" s="3">
        <v>0</v>
      </c>
      <c r="AN49" s="3">
        <v>0</v>
      </c>
      <c r="AO49" s="3">
        <v>45671</v>
      </c>
      <c r="AP49" s="3">
        <v>45667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 t="s">
        <v>172</v>
      </c>
      <c r="B50" s="14" t="s">
        <v>172</v>
      </c>
      <c r="C50" s="9" t="s">
        <v>86</v>
      </c>
      <c r="D50" s="13" t="s">
        <v>61</v>
      </c>
      <c r="E50" s="9">
        <v>20</v>
      </c>
      <c r="F50" s="9">
        <v>39</v>
      </c>
      <c r="G50" s="9" t="s">
        <v>60</v>
      </c>
      <c r="H50" s="9">
        <v>0</v>
      </c>
      <c r="I50" s="9">
        <v>74</v>
      </c>
      <c r="J50" s="9" t="s">
        <v>57</v>
      </c>
      <c r="K50" s="9">
        <v>3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304</v>
      </c>
      <c r="T50" s="12">
        <v>45682</v>
      </c>
      <c r="U50" s="11">
        <v>120000</v>
      </c>
      <c r="V50" s="10">
        <v>0</v>
      </c>
      <c r="W50" s="10">
        <v>120000</v>
      </c>
      <c r="X50" s="10">
        <v>0</v>
      </c>
      <c r="Y50" s="10">
        <v>126000</v>
      </c>
      <c r="Z50" s="9" t="s">
        <v>79</v>
      </c>
      <c r="AA50" s="8">
        <v>135788.40000000002</v>
      </c>
      <c r="AB50" s="8">
        <v>0</v>
      </c>
      <c r="AC50" s="8">
        <v>135788.40000000002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45682</v>
      </c>
      <c r="AK50" s="3">
        <v>0</v>
      </c>
      <c r="AL50" s="3">
        <v>45673</v>
      </c>
      <c r="AM50" s="3">
        <v>45680</v>
      </c>
      <c r="AN50" s="3">
        <v>45681</v>
      </c>
      <c r="AO50" s="3">
        <v>45681</v>
      </c>
      <c r="AP50" s="3">
        <v>45677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9776.7648000000008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79</v>
      </c>
      <c r="AA51" s="8">
        <v>237070.90000000002</v>
      </c>
      <c r="AB51" s="8">
        <v>10756.900000000001</v>
      </c>
      <c r="AC51" s="8">
        <v>226314.00000000003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45635</v>
      </c>
      <c r="B52" s="14" t="s">
        <v>441</v>
      </c>
      <c r="C52" s="9" t="s">
        <v>114</v>
      </c>
      <c r="D52" s="13" t="s">
        <v>442</v>
      </c>
      <c r="E52" s="9">
        <v>20</v>
      </c>
      <c r="F52" s="9">
        <v>38</v>
      </c>
      <c r="G52" s="9" t="s">
        <v>60</v>
      </c>
      <c r="H52" s="9" t="s">
        <v>66</v>
      </c>
      <c r="I52" s="9">
        <v>100</v>
      </c>
      <c r="J52" s="9" t="s">
        <v>57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67</v>
      </c>
      <c r="T52" s="12">
        <v>45646</v>
      </c>
      <c r="U52" s="11">
        <v>10000</v>
      </c>
      <c r="V52" s="10">
        <v>9473</v>
      </c>
      <c r="W52" s="10">
        <v>527</v>
      </c>
      <c r="X52" s="10">
        <v>10628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142</v>
      </c>
      <c r="AH52" s="1" t="s">
        <v>75</v>
      </c>
      <c r="AI52" s="1">
        <v>4</v>
      </c>
      <c r="AJ52" s="3">
        <v>45646</v>
      </c>
      <c r="AK52" s="3">
        <v>45642</v>
      </c>
      <c r="AL52" s="3">
        <v>45635</v>
      </c>
      <c r="AM52" s="3">
        <v>45643</v>
      </c>
      <c r="AN52" s="3">
        <v>45644</v>
      </c>
      <c r="AO52" s="3">
        <v>45645</v>
      </c>
      <c r="AP52" s="3">
        <v>45641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171</v>
      </c>
      <c r="AY52" s="2">
        <v>0</v>
      </c>
      <c r="AZ52" s="2">
        <v>0</v>
      </c>
      <c r="BA52" s="2">
        <v>0</v>
      </c>
      <c r="BB52" s="2">
        <v>0</v>
      </c>
      <c r="BC52" s="1" t="s">
        <v>108</v>
      </c>
      <c r="BD52" s="56">
        <v>0</v>
      </c>
    </row>
    <row r="53" spans="1:56" ht="28.5" customHeight="1" x14ac:dyDescent="0.45">
      <c r="A53" s="3">
        <v>45638</v>
      </c>
      <c r="B53" s="14" t="s">
        <v>484</v>
      </c>
      <c r="C53" s="9" t="s">
        <v>114</v>
      </c>
      <c r="D53" s="13" t="s">
        <v>485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4000</v>
      </c>
      <c r="V53" s="10">
        <v>4006</v>
      </c>
      <c r="W53" s="10">
        <v>0</v>
      </c>
      <c r="X53" s="10">
        <v>4500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140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45552</v>
      </c>
      <c r="B54" s="14" t="s">
        <v>271</v>
      </c>
      <c r="C54" s="9" t="s">
        <v>185</v>
      </c>
      <c r="D54" s="13" t="s">
        <v>186</v>
      </c>
      <c r="E54" s="9">
        <v>20</v>
      </c>
      <c r="F54" s="9">
        <v>34</v>
      </c>
      <c r="G54" s="9" t="s">
        <v>60</v>
      </c>
      <c r="H54" s="9" t="s">
        <v>66</v>
      </c>
      <c r="I54" s="9">
        <v>95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45649</v>
      </c>
      <c r="U54" s="11">
        <v>4000</v>
      </c>
      <c r="V54" s="10">
        <v>4383</v>
      </c>
      <c r="W54" s="10">
        <v>0</v>
      </c>
      <c r="X54" s="10">
        <v>4200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45649</v>
      </c>
      <c r="AK54" s="3">
        <v>45645</v>
      </c>
      <c r="AL54" s="3">
        <v>45638</v>
      </c>
      <c r="AM54" s="3">
        <v>45646</v>
      </c>
      <c r="AN54" s="3">
        <v>45647</v>
      </c>
      <c r="AO54" s="3">
        <v>45648</v>
      </c>
      <c r="AP54" s="3">
        <v>45644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187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3134</v>
      </c>
      <c r="W55" s="10">
        <v>866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269</v>
      </c>
      <c r="C56" s="9" t="s">
        <v>270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1000</v>
      </c>
      <c r="V56" s="10">
        <v>1000</v>
      </c>
      <c r="W56" s="10">
        <v>0</v>
      </c>
      <c r="X56" s="10">
        <v>1050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141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45573</v>
      </c>
      <c r="B57" s="14" t="s">
        <v>279</v>
      </c>
      <c r="C57" s="9" t="s">
        <v>80</v>
      </c>
      <c r="D57" s="13" t="s">
        <v>278</v>
      </c>
      <c r="E57" s="9">
        <v>20</v>
      </c>
      <c r="F57" s="9">
        <v>37</v>
      </c>
      <c r="G57" s="9" t="s">
        <v>60</v>
      </c>
      <c r="H57" s="9" t="s">
        <v>76</v>
      </c>
      <c r="I57" s="9">
        <v>97</v>
      </c>
      <c r="J57" s="9" t="s">
        <v>57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45650</v>
      </c>
      <c r="U57" s="11">
        <v>5000</v>
      </c>
      <c r="V57" s="10">
        <v>4883</v>
      </c>
      <c r="W57" s="10">
        <v>117</v>
      </c>
      <c r="X57" s="10">
        <v>10383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302</v>
      </c>
      <c r="AG57" s="1" t="s">
        <v>141</v>
      </c>
      <c r="AH57" s="1" t="s">
        <v>75</v>
      </c>
      <c r="AI57" s="1">
        <v>4</v>
      </c>
      <c r="AJ57" s="3">
        <v>45650</v>
      </c>
      <c r="AK57" s="3">
        <v>45646</v>
      </c>
      <c r="AL57" s="3">
        <v>45639</v>
      </c>
      <c r="AM57" s="3">
        <v>45647</v>
      </c>
      <c r="AN57" s="3">
        <v>45648</v>
      </c>
      <c r="AO57" s="3">
        <v>45649</v>
      </c>
      <c r="AP57" s="3">
        <v>45645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171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45464</v>
      </c>
      <c r="B58" s="14" t="s">
        <v>231</v>
      </c>
      <c r="C58" s="9" t="s">
        <v>80</v>
      </c>
      <c r="D58" s="13" t="s">
        <v>375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4500</v>
      </c>
      <c r="V58" s="10">
        <v>4709</v>
      </c>
      <c r="W58" s="10">
        <v>0</v>
      </c>
      <c r="X58" s="10">
        <v>5000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45639</v>
      </c>
      <c r="B59" s="14" t="s">
        <v>487</v>
      </c>
      <c r="C59" s="9" t="s">
        <v>80</v>
      </c>
      <c r="D59" s="13" t="s">
        <v>145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4000</v>
      </c>
      <c r="V59" s="10">
        <v>0</v>
      </c>
      <c r="W59" s="10">
        <v>4000</v>
      </c>
      <c r="X59" s="10">
        <v>0</v>
      </c>
      <c r="Y59" s="10">
        <v>4200</v>
      </c>
      <c r="Z59" s="9" t="s">
        <v>81</v>
      </c>
      <c r="AA59" s="8">
        <v>4414.5199999999995</v>
      </c>
      <c r="AB59" s="8">
        <v>4414.5199999999995</v>
      </c>
      <c r="AC59" s="8">
        <v>0</v>
      </c>
      <c r="AD59" s="8">
        <v>4414.5199999999995</v>
      </c>
      <c r="AE59" s="8">
        <v>0</v>
      </c>
      <c r="AF59" s="8">
        <v>0</v>
      </c>
      <c r="AG59" s="1" t="s">
        <v>140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53784.500000000007</v>
      </c>
      <c r="AC60" s="8">
        <v>0</v>
      </c>
      <c r="AD60" s="8">
        <v>0</v>
      </c>
      <c r="AE60" s="8">
        <v>53784.500000000007</v>
      </c>
      <c r="AF60" s="8">
        <v>0</v>
      </c>
      <c r="AG60" s="1" t="s">
        <v>141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394</v>
      </c>
      <c r="C61" s="9" t="s">
        <v>184</v>
      </c>
      <c r="D61" s="13" t="s">
        <v>383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81</v>
      </c>
      <c r="AA61" s="8">
        <v>21513.800000000003</v>
      </c>
      <c r="AB61" s="8">
        <v>21513.800000000003</v>
      </c>
      <c r="AC61" s="8">
        <v>0</v>
      </c>
      <c r="AD61" s="8">
        <v>0</v>
      </c>
      <c r="AE61" s="8">
        <v>21513.800000000003</v>
      </c>
      <c r="AF61" s="8">
        <v>0</v>
      </c>
      <c r="AG61" s="1" t="s">
        <v>141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45523</v>
      </c>
      <c r="B62" s="14" t="s">
        <v>244</v>
      </c>
      <c r="C62" s="9" t="s">
        <v>114</v>
      </c>
      <c r="D62" s="13" t="s">
        <v>243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45653</v>
      </c>
      <c r="U62" s="11">
        <v>3000</v>
      </c>
      <c r="V62" s="10">
        <v>3586</v>
      </c>
      <c r="W62" s="10">
        <v>0</v>
      </c>
      <c r="X62" s="10">
        <v>6915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45653</v>
      </c>
      <c r="AK62" s="3">
        <v>45649</v>
      </c>
      <c r="AL62" s="3">
        <v>45642</v>
      </c>
      <c r="AM62" s="3">
        <v>45650</v>
      </c>
      <c r="AN62" s="3">
        <v>45651</v>
      </c>
      <c r="AO62" s="3">
        <v>45652</v>
      </c>
      <c r="AP62" s="3">
        <v>45648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277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45644</v>
      </c>
      <c r="B63" s="14" t="s">
        <v>494</v>
      </c>
      <c r="C63" s="9" t="s">
        <v>98</v>
      </c>
      <c r="D63" s="13" t="s">
        <v>495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45664</v>
      </c>
      <c r="U63" s="11">
        <v>15000</v>
      </c>
      <c r="V63" s="10">
        <v>0</v>
      </c>
      <c r="W63" s="10">
        <v>15000</v>
      </c>
      <c r="X63" s="10">
        <v>0</v>
      </c>
      <c r="Y63" s="10">
        <v>15750</v>
      </c>
      <c r="Z63" s="9" t="s">
        <v>81</v>
      </c>
      <c r="AA63" s="8">
        <v>16135.350000000002</v>
      </c>
      <c r="AB63" s="8">
        <v>16135.350000000002</v>
      </c>
      <c r="AC63" s="8">
        <v>0</v>
      </c>
      <c r="AD63" s="8">
        <v>16135.350000000002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45664</v>
      </c>
      <c r="AK63" s="3">
        <v>45660</v>
      </c>
      <c r="AL63" s="3">
        <v>45653</v>
      </c>
      <c r="AM63" s="3">
        <v>45661</v>
      </c>
      <c r="AN63" s="3">
        <v>45662</v>
      </c>
      <c r="AO63" s="3">
        <v>45663</v>
      </c>
      <c r="AP63" s="3">
        <v>45659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45643</v>
      </c>
      <c r="B64" s="14" t="s">
        <v>496</v>
      </c>
      <c r="C64" s="9" t="s">
        <v>114</v>
      </c>
      <c r="D64" s="13" t="s">
        <v>497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45665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81</v>
      </c>
      <c r="AA64" s="8">
        <v>11036.3</v>
      </c>
      <c r="AB64" s="8">
        <v>11036.3</v>
      </c>
      <c r="AC64" s="8">
        <v>0</v>
      </c>
      <c r="AD64" s="8">
        <v>0</v>
      </c>
      <c r="AE64" s="8">
        <v>11036.3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45665</v>
      </c>
      <c r="AK64" s="3">
        <v>45661</v>
      </c>
      <c r="AL64" s="3">
        <v>45654</v>
      </c>
      <c r="AM64" s="3">
        <v>45662</v>
      </c>
      <c r="AN64" s="3">
        <v>45663</v>
      </c>
      <c r="AO64" s="3">
        <v>45664</v>
      </c>
      <c r="AP64" s="3">
        <v>45660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45643</v>
      </c>
      <c r="B65" s="14" t="s">
        <v>498</v>
      </c>
      <c r="C65" s="9" t="s">
        <v>114</v>
      </c>
      <c r="D65" s="13" t="s">
        <v>499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45670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4414.5199999999995</v>
      </c>
      <c r="AC65" s="8">
        <v>0</v>
      </c>
      <c r="AD65" s="8">
        <v>4414.5199999999995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45670</v>
      </c>
      <c r="AK65" s="3">
        <v>45666</v>
      </c>
      <c r="AL65" s="3">
        <v>45659</v>
      </c>
      <c r="AM65" s="3">
        <v>45667</v>
      </c>
      <c r="AN65" s="3">
        <v>45668</v>
      </c>
      <c r="AO65" s="3">
        <v>45669</v>
      </c>
      <c r="AP65" s="3">
        <v>45665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45643</v>
      </c>
      <c r="B66" s="14" t="s">
        <v>500</v>
      </c>
      <c r="C66" s="9" t="s">
        <v>80</v>
      </c>
      <c r="D66" s="13" t="s">
        <v>501</v>
      </c>
      <c r="E66" s="9">
        <v>20</v>
      </c>
      <c r="F66" s="9">
        <v>40</v>
      </c>
      <c r="G66" s="9" t="s">
        <v>60</v>
      </c>
      <c r="H66" s="9" t="s">
        <v>76</v>
      </c>
      <c r="I66" s="9">
        <v>108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45680</v>
      </c>
      <c r="U66" s="11">
        <v>4000</v>
      </c>
      <c r="V66" s="10">
        <v>0</v>
      </c>
      <c r="W66" s="10">
        <v>4000</v>
      </c>
      <c r="X66" s="10">
        <v>0</v>
      </c>
      <c r="Y66" s="10">
        <v>4200</v>
      </c>
      <c r="Z66" s="9" t="s">
        <v>81</v>
      </c>
      <c r="AA66" s="8">
        <v>4638.0400000000009</v>
      </c>
      <c r="AB66" s="8">
        <v>4638.0400000000009</v>
      </c>
      <c r="AC66" s="8">
        <v>0</v>
      </c>
      <c r="AD66" s="8">
        <v>4638.0400000000009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45680</v>
      </c>
      <c r="AK66" s="3">
        <v>45676</v>
      </c>
      <c r="AL66" s="3">
        <v>45669</v>
      </c>
      <c r="AM66" s="3">
        <v>45677</v>
      </c>
      <c r="AN66" s="3">
        <v>45678</v>
      </c>
      <c r="AO66" s="3">
        <v>45679</v>
      </c>
      <c r="AP66" s="3">
        <v>45675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502</v>
      </c>
      <c r="C67" s="9" t="s">
        <v>80</v>
      </c>
      <c r="D67" s="13" t="s">
        <v>375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45680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5518.15</v>
      </c>
      <c r="AB67" s="8">
        <v>5518.15</v>
      </c>
      <c r="AC67" s="8">
        <v>0</v>
      </c>
      <c r="AD67" s="8">
        <v>0</v>
      </c>
      <c r="AE67" s="8">
        <v>5518.15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45680</v>
      </c>
      <c r="AK67" s="3">
        <v>45676</v>
      </c>
      <c r="AL67" s="3">
        <v>45669</v>
      </c>
      <c r="AM67" s="3">
        <v>45677</v>
      </c>
      <c r="AN67" s="3">
        <v>45678</v>
      </c>
      <c r="AO67" s="3">
        <v>45679</v>
      </c>
      <c r="AP67" s="3">
        <v>45675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45643</v>
      </c>
      <c r="B68" s="14" t="s">
        <v>503</v>
      </c>
      <c r="C68" s="9" t="s">
        <v>114</v>
      </c>
      <c r="D68" s="13" t="s">
        <v>504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45687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45687</v>
      </c>
      <c r="AK68" s="3">
        <v>45683</v>
      </c>
      <c r="AL68" s="3">
        <v>45676</v>
      </c>
      <c r="AM68" s="3">
        <v>45684</v>
      </c>
      <c r="AN68" s="3">
        <v>45685</v>
      </c>
      <c r="AO68" s="3">
        <v>45686</v>
      </c>
      <c r="AP68" s="3">
        <v>45682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505</v>
      </c>
      <c r="C69" s="9" t="s">
        <v>114</v>
      </c>
      <c r="D69" s="13" t="s">
        <v>506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45687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45687</v>
      </c>
      <c r="AK69" s="3">
        <v>45683</v>
      </c>
      <c r="AL69" s="3">
        <v>45676</v>
      </c>
      <c r="AM69" s="3">
        <v>45684</v>
      </c>
      <c r="AN69" s="3">
        <v>45685</v>
      </c>
      <c r="AO69" s="3">
        <v>45686</v>
      </c>
      <c r="AP69" s="3">
        <v>45682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45628</v>
      </c>
      <c r="B70" s="14" t="s">
        <v>389</v>
      </c>
      <c r="C70" s="9" t="s">
        <v>114</v>
      </c>
      <c r="D70" s="13" t="s">
        <v>390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5518.15</v>
      </c>
      <c r="AC70" s="8">
        <v>0</v>
      </c>
      <c r="AD70" s="8">
        <v>0</v>
      </c>
      <c r="AE70" s="8">
        <v>5518.15</v>
      </c>
      <c r="AF70" s="8">
        <v>0</v>
      </c>
      <c r="AG70" s="1" t="s">
        <v>61</v>
      </c>
      <c r="AH70" s="1" t="s">
        <v>75</v>
      </c>
      <c r="AI70" s="1">
        <v>4</v>
      </c>
      <c r="AJ70" s="3">
        <v>45687</v>
      </c>
      <c r="AK70" s="3">
        <v>45683</v>
      </c>
      <c r="AL70" s="3">
        <v>45676</v>
      </c>
      <c r="AM70" s="3">
        <v>45684</v>
      </c>
      <c r="AN70" s="3">
        <v>45685</v>
      </c>
      <c r="AO70" s="3">
        <v>45686</v>
      </c>
      <c r="AP70" s="3">
        <v>45682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45643</v>
      </c>
      <c r="B71" s="14" t="s">
        <v>507</v>
      </c>
      <c r="C71" s="9" t="s">
        <v>80</v>
      </c>
      <c r="D71" s="13" t="s">
        <v>508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45688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61</v>
      </c>
      <c r="AH71" s="1" t="s">
        <v>75</v>
      </c>
      <c r="AI71" s="1">
        <v>4</v>
      </c>
      <c r="AJ71" s="3">
        <v>45688</v>
      </c>
      <c r="AK71" s="3">
        <v>45684</v>
      </c>
      <c r="AL71" s="3">
        <v>45677</v>
      </c>
      <c r="AM71" s="3">
        <v>45685</v>
      </c>
      <c r="AN71" s="3">
        <v>45686</v>
      </c>
      <c r="AO71" s="3">
        <v>45687</v>
      </c>
      <c r="AP71" s="3">
        <v>45683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333.54151111111111</v>
      </c>
    </row>
    <row r="72" spans="1:56" ht="28.5" customHeight="1" x14ac:dyDescent="0.45">
      <c r="A72" s="3">
        <v>45643</v>
      </c>
      <c r="B72" s="14" t="s">
        <v>502</v>
      </c>
      <c r="C72" s="9" t="s">
        <v>80</v>
      </c>
      <c r="D72" s="13" t="s">
        <v>375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61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1667.7075555555555</v>
      </c>
    </row>
    <row r="73" spans="1:56" ht="28.5" customHeight="1" x14ac:dyDescent="0.45">
      <c r="A73" s="3" t="s">
        <v>172</v>
      </c>
      <c r="B73" s="14" t="s">
        <v>172</v>
      </c>
      <c r="C73" s="9" t="s">
        <v>98</v>
      </c>
      <c r="D73" s="13" t="s">
        <v>61</v>
      </c>
      <c r="E73" s="9">
        <v>20</v>
      </c>
      <c r="F73" s="9">
        <v>37</v>
      </c>
      <c r="G73" s="9" t="s">
        <v>60</v>
      </c>
      <c r="H73" s="9" t="s">
        <v>76</v>
      </c>
      <c r="I73" s="9">
        <v>97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 t="s">
        <v>63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21513.800000000003</v>
      </c>
      <c r="AB73" s="8">
        <v>21513.800000000003</v>
      </c>
      <c r="AC73" s="8">
        <v>0</v>
      </c>
      <c r="AD73" s="8">
        <v>21513.800000000003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 t="s">
        <v>172</v>
      </c>
      <c r="B74" s="14" t="s">
        <v>172</v>
      </c>
      <c r="C74" s="9" t="s">
        <v>181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50000</v>
      </c>
      <c r="V74" s="10">
        <v>0</v>
      </c>
      <c r="W74" s="10">
        <v>50000</v>
      </c>
      <c r="X74" s="10">
        <v>0</v>
      </c>
      <c r="Y74" s="10">
        <v>52500</v>
      </c>
      <c r="Z74" s="9" t="s">
        <v>81</v>
      </c>
      <c r="AA74" s="8">
        <v>52387.500000000007</v>
      </c>
      <c r="AB74" s="8">
        <v>52387.500000000007</v>
      </c>
      <c r="AC74" s="8">
        <v>0</v>
      </c>
      <c r="AD74" s="8">
        <v>52387.500000000007</v>
      </c>
      <c r="AE74" s="8">
        <v>0</v>
      </c>
      <c r="AF74" s="8">
        <v>0</v>
      </c>
      <c r="AG74" s="1" t="s">
        <v>142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 t="s">
        <v>172</v>
      </c>
      <c r="B75" s="14" t="s">
        <v>172</v>
      </c>
      <c r="C75" s="9" t="s">
        <v>80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50000</v>
      </c>
      <c r="V75" s="10">
        <v>0</v>
      </c>
      <c r="W75" s="10">
        <v>50000</v>
      </c>
      <c r="X75" s="10">
        <v>0</v>
      </c>
      <c r="Y75" s="10">
        <v>52500</v>
      </c>
      <c r="Z75" s="9" t="s">
        <v>81</v>
      </c>
      <c r="AA75" s="8">
        <v>55181.5</v>
      </c>
      <c r="AB75" s="8">
        <v>55181.5</v>
      </c>
      <c r="AC75" s="8">
        <v>0</v>
      </c>
      <c r="AD75" s="8">
        <v>55181.5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343</v>
      </c>
      <c r="C76" s="9" t="s">
        <v>181</v>
      </c>
      <c r="D76" s="13" t="s">
        <v>330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640</v>
      </c>
      <c r="V76" s="10">
        <v>0</v>
      </c>
      <c r="W76" s="10">
        <v>640</v>
      </c>
      <c r="X76" s="10">
        <v>6200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419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171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342</v>
      </c>
      <c r="C77" s="9" t="s">
        <v>181</v>
      </c>
      <c r="D77" s="13" t="s">
        <v>192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2320</v>
      </c>
      <c r="V77" s="10">
        <v>0</v>
      </c>
      <c r="W77" s="10">
        <v>2320</v>
      </c>
      <c r="X77" s="10">
        <v>20900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154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67</v>
      </c>
      <c r="V78" s="10">
        <v>0</v>
      </c>
      <c r="W78" s="10">
        <v>67</v>
      </c>
      <c r="X78" s="10">
        <v>11200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345</v>
      </c>
      <c r="C79" s="9" t="s">
        <v>181</v>
      </c>
      <c r="D79" s="13" t="s">
        <v>328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117</v>
      </c>
      <c r="V79" s="10">
        <v>0</v>
      </c>
      <c r="W79" s="10">
        <v>117</v>
      </c>
      <c r="X79" s="10">
        <v>10065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346</v>
      </c>
      <c r="C80" s="9" t="s">
        <v>181</v>
      </c>
      <c r="D80" s="13" t="s">
        <v>329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564</v>
      </c>
      <c r="V80" s="10">
        <v>0</v>
      </c>
      <c r="W80" s="10">
        <v>564</v>
      </c>
      <c r="X80" s="10">
        <v>10260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341</v>
      </c>
      <c r="C81" s="9" t="s">
        <v>181</v>
      </c>
      <c r="D81" s="13" t="s">
        <v>166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1945</v>
      </c>
      <c r="V81" s="10">
        <v>0</v>
      </c>
      <c r="W81" s="10">
        <v>1945</v>
      </c>
      <c r="X81" s="10">
        <v>16500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 t="s">
        <v>336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344</v>
      </c>
      <c r="C82" s="9" t="s">
        <v>181</v>
      </c>
      <c r="D82" s="13" t="s">
        <v>292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1434</v>
      </c>
      <c r="V82" s="10">
        <v>0</v>
      </c>
      <c r="W82" s="10">
        <v>1434</v>
      </c>
      <c r="X82" s="10">
        <v>11200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171</v>
      </c>
      <c r="AY82" s="2">
        <v>29.3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347</v>
      </c>
      <c r="C83" s="9" t="s">
        <v>181</v>
      </c>
      <c r="D83" s="13" t="s">
        <v>253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1771</v>
      </c>
      <c r="V83" s="10">
        <v>0</v>
      </c>
      <c r="W83" s="10">
        <v>1771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45464</v>
      </c>
      <c r="B84" s="14" t="s">
        <v>204</v>
      </c>
      <c r="C84" s="9" t="s">
        <v>80</v>
      </c>
      <c r="D84" s="13" t="s">
        <v>202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4000</v>
      </c>
      <c r="V84" s="10">
        <v>3564</v>
      </c>
      <c r="W84" s="10">
        <v>436</v>
      </c>
      <c r="X84" s="10">
        <v>6300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280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45541</v>
      </c>
      <c r="B85" s="14" t="s">
        <v>258</v>
      </c>
      <c r="C85" s="9" t="s">
        <v>114</v>
      </c>
      <c r="D85" s="13" t="s">
        <v>259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3318</v>
      </c>
      <c r="W85" s="10">
        <v>0</v>
      </c>
      <c r="X85" s="10">
        <v>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272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45573</v>
      </c>
      <c r="B86" s="14" t="s">
        <v>279</v>
      </c>
      <c r="C86" s="9" t="s">
        <v>114</v>
      </c>
      <c r="D86" s="13" t="s">
        <v>278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5378.4500000000007</v>
      </c>
      <c r="AE86" s="8">
        <v>0</v>
      </c>
      <c r="AF86" s="8">
        <v>0</v>
      </c>
      <c r="AG86" s="1" t="s">
        <v>140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246</v>
      </c>
      <c r="C87" s="9" t="s">
        <v>181</v>
      </c>
      <c r="D87" s="13" t="s">
        <v>193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169</v>
      </c>
      <c r="V87" s="10">
        <v>0</v>
      </c>
      <c r="W87" s="10">
        <v>169</v>
      </c>
      <c r="X87" s="10">
        <v>11000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1260</v>
      </c>
      <c r="V88" s="10">
        <v>0</v>
      </c>
      <c r="W88" s="10">
        <v>1260</v>
      </c>
      <c r="X88" s="10">
        <v>11095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247</v>
      </c>
      <c r="C89" s="9" t="s">
        <v>181</v>
      </c>
      <c r="D89" s="13" t="s">
        <v>242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127</v>
      </c>
      <c r="T89" s="12" t="s">
        <v>63</v>
      </c>
      <c r="U89" s="11">
        <v>89</v>
      </c>
      <c r="V89" s="10">
        <v>0</v>
      </c>
      <c r="W89" s="10">
        <v>89</v>
      </c>
      <c r="X89" s="10">
        <v>11180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245</v>
      </c>
      <c r="C90" s="9" t="s">
        <v>114</v>
      </c>
      <c r="D90" s="13" t="s">
        <v>149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11000</v>
      </c>
      <c r="V90" s="10">
        <v>0</v>
      </c>
      <c r="W90" s="10">
        <v>11000</v>
      </c>
      <c r="X90" s="10">
        <v>0</v>
      </c>
      <c r="Y90" s="10">
        <v>11550</v>
      </c>
      <c r="Z90" s="9" t="s">
        <v>81</v>
      </c>
      <c r="AA90" s="8">
        <v>12139.93</v>
      </c>
      <c r="AB90" s="8">
        <v>12139.93</v>
      </c>
      <c r="AC90" s="8">
        <v>0</v>
      </c>
      <c r="AD90" s="8">
        <v>12139.93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171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44796</v>
      </c>
      <c r="B91" s="14" t="s">
        <v>134</v>
      </c>
      <c r="C91" s="9" t="s">
        <v>114</v>
      </c>
      <c r="D91" s="13" t="s">
        <v>123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45083</v>
      </c>
      <c r="B92" s="14" t="s">
        <v>162</v>
      </c>
      <c r="C92" s="9" t="s">
        <v>98</v>
      </c>
      <c r="D92" s="13" t="s">
        <v>161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5378.4500000000007</v>
      </c>
      <c r="AB92" s="8">
        <v>5378.4500000000007</v>
      </c>
      <c r="AC92" s="8">
        <v>0</v>
      </c>
      <c r="AD92" s="8">
        <v>5378.4500000000007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45464</v>
      </c>
      <c r="B93" s="14" t="s">
        <v>204</v>
      </c>
      <c r="C93" s="9" t="s">
        <v>80</v>
      </c>
      <c r="D93" s="13" t="s">
        <v>202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5887</v>
      </c>
      <c r="V93" s="10">
        <v>0</v>
      </c>
      <c r="W93" s="10">
        <v>5887</v>
      </c>
      <c r="X93" s="10">
        <v>0</v>
      </c>
      <c r="Y93" s="10">
        <v>6181.35</v>
      </c>
      <c r="Z93" s="9" t="s">
        <v>81</v>
      </c>
      <c r="AA93" s="8">
        <v>6497.0698099999991</v>
      </c>
      <c r="AB93" s="8">
        <v>0</v>
      </c>
      <c r="AC93" s="8">
        <v>6497.0698099999991</v>
      </c>
      <c r="AD93" s="8">
        <v>0</v>
      </c>
      <c r="AE93" s="8">
        <v>6497.0698099999991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490.8897189777777</v>
      </c>
    </row>
    <row r="94" spans="1:56" ht="28.5" customHeight="1" x14ac:dyDescent="0.45">
      <c r="A94" s="3">
        <v>44958</v>
      </c>
      <c r="B94" s="14" t="s">
        <v>153</v>
      </c>
      <c r="C94" s="9" t="s">
        <v>114</v>
      </c>
      <c r="D94" s="13" t="s">
        <v>112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11036.3</v>
      </c>
      <c r="AB94" s="8">
        <v>11036.3</v>
      </c>
      <c r="AC94" s="8">
        <v>0</v>
      </c>
      <c r="AD94" s="8">
        <v>11036.3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44958</v>
      </c>
      <c r="B95" s="14" t="s">
        <v>153</v>
      </c>
      <c r="C95" s="9" t="s">
        <v>114</v>
      </c>
      <c r="D95" s="13" t="s">
        <v>149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22072.6</v>
      </c>
      <c r="AC95" s="8">
        <v>0</v>
      </c>
      <c r="AD95" s="8">
        <v>22072.6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44958</v>
      </c>
      <c r="B96" s="14" t="s">
        <v>153</v>
      </c>
      <c r="C96" s="9" t="s">
        <v>114</v>
      </c>
      <c r="D96" s="13" t="s">
        <v>113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22072.6</v>
      </c>
      <c r="AC96" s="8">
        <v>0</v>
      </c>
      <c r="AD96" s="8">
        <v>22072.6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44946</v>
      </c>
      <c r="B97" s="14" t="s">
        <v>147</v>
      </c>
      <c r="C97" s="9" t="s">
        <v>114</v>
      </c>
      <c r="D97" s="13" t="s">
        <v>122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5797.55</v>
      </c>
      <c r="AB97" s="8">
        <v>5797.55</v>
      </c>
      <c r="AC97" s="8">
        <v>0</v>
      </c>
      <c r="AD97" s="8">
        <v>5797.55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44946</v>
      </c>
      <c r="B98" s="14" t="s">
        <v>148</v>
      </c>
      <c r="C98" s="9" t="s">
        <v>114</v>
      </c>
      <c r="D98" s="13" t="s">
        <v>146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4000</v>
      </c>
      <c r="V98" s="10">
        <v>0</v>
      </c>
      <c r="W98" s="10">
        <v>4000</v>
      </c>
      <c r="X98" s="10">
        <v>0</v>
      </c>
      <c r="Y98" s="10">
        <v>4200</v>
      </c>
      <c r="Z98" s="9" t="s">
        <v>81</v>
      </c>
      <c r="AA98" s="8">
        <v>4414.5199999999995</v>
      </c>
      <c r="AB98" s="8">
        <v>4414.5199999999995</v>
      </c>
      <c r="AC98" s="8">
        <v>0</v>
      </c>
      <c r="AD98" s="8">
        <v>4414.5199999999995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44796</v>
      </c>
      <c r="B99" s="14" t="s">
        <v>134</v>
      </c>
      <c r="C99" s="9" t="s">
        <v>114</v>
      </c>
      <c r="D99" s="13" t="s">
        <v>123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20500</v>
      </c>
      <c r="V99" s="10">
        <v>0</v>
      </c>
      <c r="W99" s="10">
        <v>20500</v>
      </c>
      <c r="X99" s="10">
        <v>0</v>
      </c>
      <c r="Y99" s="10">
        <v>21525</v>
      </c>
      <c r="Z99" s="9" t="s">
        <v>81</v>
      </c>
      <c r="AA99" s="8">
        <v>22624.415000000001</v>
      </c>
      <c r="AB99" s="8">
        <v>22624.415000000001</v>
      </c>
      <c r="AC99" s="8">
        <v>0</v>
      </c>
      <c r="AD99" s="8">
        <v>22624.415000000001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44740</v>
      </c>
      <c r="B100" s="14" t="s">
        <v>131</v>
      </c>
      <c r="C100" s="9" t="s">
        <v>114</v>
      </c>
      <c r="D100" s="13" t="s">
        <v>130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44650</v>
      </c>
      <c r="B101" s="14" t="s">
        <v>120</v>
      </c>
      <c r="C101" s="9" t="s">
        <v>114</v>
      </c>
      <c r="D101" s="13" t="s">
        <v>117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44635</v>
      </c>
      <c r="B102" s="14" t="s">
        <v>116</v>
      </c>
      <c r="C102" s="9" t="s">
        <v>114</v>
      </c>
      <c r="D102" s="13" t="s">
        <v>115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10000</v>
      </c>
      <c r="V102" s="10">
        <v>0</v>
      </c>
      <c r="W102" s="10">
        <v>10000</v>
      </c>
      <c r="X102" s="10">
        <v>0</v>
      </c>
      <c r="Y102" s="10">
        <v>10500</v>
      </c>
      <c r="Z102" s="9" t="s">
        <v>81</v>
      </c>
      <c r="AA102" s="8">
        <v>11036.3</v>
      </c>
      <c r="AB102" s="8">
        <v>11036.3</v>
      </c>
      <c r="AC102" s="8">
        <v>0</v>
      </c>
      <c r="AD102" s="8">
        <v>11036.3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44650</v>
      </c>
      <c r="B103" s="14" t="s">
        <v>120</v>
      </c>
      <c r="C103" s="9" t="s">
        <v>114</v>
      </c>
      <c r="D103" s="13" t="s">
        <v>117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5518.15</v>
      </c>
      <c r="AB103" s="8">
        <v>5518.15</v>
      </c>
      <c r="AC103" s="8">
        <v>0</v>
      </c>
      <c r="AD103" s="8">
        <v>5518.15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44650</v>
      </c>
      <c r="B105" s="14" t="s">
        <v>120</v>
      </c>
      <c r="C105" s="9" t="s">
        <v>114</v>
      </c>
      <c r="D105" s="13" t="s">
        <v>119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22072.6</v>
      </c>
      <c r="AC105" s="8">
        <v>0</v>
      </c>
      <c r="AD105" s="8">
        <v>22072.6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44669</v>
      </c>
      <c r="B106" s="14" t="s">
        <v>121</v>
      </c>
      <c r="C106" s="9" t="s">
        <v>114</v>
      </c>
      <c r="D106" s="13" t="s">
        <v>122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5797.55</v>
      </c>
      <c r="AB106" s="8">
        <v>0</v>
      </c>
      <c r="AC106" s="8">
        <v>5797.55</v>
      </c>
      <c r="AD106" s="8">
        <v>0</v>
      </c>
      <c r="AE106" s="8">
        <v>5797.55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438.03711111111102</v>
      </c>
    </row>
    <row r="107" spans="1:56" ht="28.5" customHeight="1" x14ac:dyDescent="0.45">
      <c r="A107" s="3">
        <v>44672</v>
      </c>
      <c r="B107" s="14" t="s">
        <v>124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11036.3</v>
      </c>
      <c r="AB107" s="8">
        <v>0</v>
      </c>
      <c r="AC107" s="8">
        <v>11036.3</v>
      </c>
      <c r="AD107" s="8">
        <v>0</v>
      </c>
      <c r="AE107" s="8">
        <v>11036.3</v>
      </c>
      <c r="AF107" s="8">
        <v>0</v>
      </c>
      <c r="AG107" s="1" t="s">
        <v>140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833.85377777777774</v>
      </c>
    </row>
    <row r="108" spans="1:56" ht="28.5" customHeight="1" x14ac:dyDescent="0.45">
      <c r="A108" s="3">
        <v>44672</v>
      </c>
      <c r="B108" s="14" t="s">
        <v>125</v>
      </c>
      <c r="C108" s="9" t="s">
        <v>114</v>
      </c>
      <c r="D108" s="13" t="s">
        <v>126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0</v>
      </c>
      <c r="AC108" s="8">
        <v>22072.6</v>
      </c>
      <c r="AD108" s="8">
        <v>0</v>
      </c>
      <c r="AE108" s="8">
        <v>22072.6</v>
      </c>
      <c r="AF108" s="8">
        <v>0</v>
      </c>
      <c r="AG108" s="1" t="s">
        <v>140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1667.7075555555555</v>
      </c>
    </row>
    <row r="109" spans="1:56" ht="28.5" customHeight="1" x14ac:dyDescent="0.45">
      <c r="A109" s="3">
        <v>44672</v>
      </c>
      <c r="B109" s="14" t="s">
        <v>125</v>
      </c>
      <c r="C109" s="9" t="s">
        <v>114</v>
      </c>
      <c r="D109" s="13" t="s">
        <v>118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140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1667.7075555555555</v>
      </c>
    </row>
    <row r="110" spans="1:56" ht="28.5" customHeight="1" x14ac:dyDescent="0.45">
      <c r="A110" s="3">
        <v>45581</v>
      </c>
      <c r="B110" s="14" t="s">
        <v>287</v>
      </c>
      <c r="C110" s="9" t="s">
        <v>114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168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168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0</v>
      </c>
    </row>
    <row r="111" spans="1:56" ht="28.5" customHeight="1" x14ac:dyDescent="0.45">
      <c r="A111" s="3">
        <v>45548</v>
      </c>
      <c r="B111" s="14" t="s">
        <v>267</v>
      </c>
      <c r="C111" s="9" t="s">
        <v>114</v>
      </c>
      <c r="D111" s="13" t="s">
        <v>266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168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168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171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0</v>
      </c>
    </row>
    <row r="112" spans="1:56" ht="28.5" customHeight="1" x14ac:dyDescent="0.45">
      <c r="A112" s="3">
        <v>45581</v>
      </c>
      <c r="B112" s="14" t="s">
        <v>285</v>
      </c>
      <c r="C112" s="9" t="s">
        <v>114</v>
      </c>
      <c r="D112" s="13" t="s">
        <v>286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168</v>
      </c>
      <c r="U112" s="11">
        <v>3000</v>
      </c>
      <c r="V112" s="10">
        <v>3031</v>
      </c>
      <c r="W112" s="10">
        <v>0</v>
      </c>
      <c r="X112" s="10">
        <v>5415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168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0</v>
      </c>
    </row>
    <row r="113" spans="1:56" ht="28.5" customHeight="1" x14ac:dyDescent="0.45">
      <c r="A113" s="3">
        <v>45581</v>
      </c>
      <c r="B113" s="14" t="s">
        <v>283</v>
      </c>
      <c r="C113" s="9" t="s">
        <v>114</v>
      </c>
      <c r="D113" s="13" t="s">
        <v>284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3025</v>
      </c>
      <c r="W113" s="10">
        <v>0</v>
      </c>
      <c r="X113" s="10">
        <v>5500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45539</v>
      </c>
      <c r="B114" s="14" t="s">
        <v>255</v>
      </c>
      <c r="C114" s="9" t="s">
        <v>114</v>
      </c>
      <c r="D114" s="13" t="s">
        <v>254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3000</v>
      </c>
      <c r="V114" s="10">
        <v>2710</v>
      </c>
      <c r="W114" s="10">
        <v>290</v>
      </c>
      <c r="X114" s="10">
        <v>6400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143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0</v>
      </c>
      <c r="B115" s="14">
        <v>0</v>
      </c>
      <c r="C115" s="9">
        <v>0</v>
      </c>
      <c r="D115" s="13">
        <v>0</v>
      </c>
      <c r="E115" s="9">
        <v>20</v>
      </c>
      <c r="F115" s="9">
        <v>38</v>
      </c>
      <c r="G115" s="9">
        <v>0</v>
      </c>
      <c r="H115" s="9">
        <v>0</v>
      </c>
      <c r="I115" s="9">
        <v>84</v>
      </c>
      <c r="J115" s="9" t="s">
        <v>57</v>
      </c>
      <c r="K115" s="9">
        <v>5</v>
      </c>
      <c r="L115" s="9">
        <v>0</v>
      </c>
      <c r="M115" s="10">
        <v>0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>
        <v>0</v>
      </c>
      <c r="T115" s="12"/>
      <c r="U115" s="11">
        <v>0</v>
      </c>
      <c r="V115" s="10">
        <v>0</v>
      </c>
      <c r="W115" s="10">
        <v>0</v>
      </c>
      <c r="X115" s="10">
        <v>0</v>
      </c>
      <c r="Y115" s="10">
        <v>0</v>
      </c>
      <c r="Z115" s="9" t="s">
        <v>81</v>
      </c>
      <c r="AA115" s="8">
        <v>536260.42481</v>
      </c>
      <c r="AB115" s="8">
        <v>442297.185</v>
      </c>
      <c r="AC115" s="8">
        <v>93963.239809999999</v>
      </c>
      <c r="AD115" s="8">
        <v>344926.28499999997</v>
      </c>
      <c r="AE115" s="8">
        <v>191334.13981000002</v>
      </c>
      <c r="AF115" s="8" t="s">
        <v>58</v>
      </c>
      <c r="AG115" s="1" t="s">
        <v>143</v>
      </c>
      <c r="AH115" s="1">
        <v>0</v>
      </c>
      <c r="AI115" s="1" t="s">
        <v>15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 t="s">
        <v>172</v>
      </c>
      <c r="B116" s="14" t="s">
        <v>172</v>
      </c>
      <c r="C116" s="9" t="s">
        <v>155</v>
      </c>
      <c r="D116" s="13" t="s">
        <v>61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129</v>
      </c>
      <c r="T116" s="12" t="s">
        <v>63</v>
      </c>
      <c r="U116" s="11">
        <v>400000</v>
      </c>
      <c r="V116" s="10">
        <v>0</v>
      </c>
      <c r="W116" s="10">
        <v>400000</v>
      </c>
      <c r="X116" s="10">
        <v>0</v>
      </c>
      <c r="Y116" s="10">
        <v>420000</v>
      </c>
      <c r="Z116" s="9" t="s">
        <v>135</v>
      </c>
      <c r="AA116" s="8">
        <v>452628.00000000006</v>
      </c>
      <c r="AB116" s="8">
        <v>0</v>
      </c>
      <c r="AC116" s="8">
        <v>452628.00000000006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74</v>
      </c>
      <c r="AI116" s="1">
        <v>2</v>
      </c>
      <c r="AJ116" s="3" t="s">
        <v>63</v>
      </c>
      <c r="AK116" s="3">
        <v>0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35657.028000000006</v>
      </c>
    </row>
    <row r="117" spans="1:56" ht="28.5" customHeight="1" x14ac:dyDescent="0.45">
      <c r="A117" s="3">
        <v>45644</v>
      </c>
      <c r="B117" s="14" t="s">
        <v>494</v>
      </c>
      <c r="C117" s="9" t="s">
        <v>98</v>
      </c>
      <c r="D117" s="13" t="s">
        <v>59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78</v>
      </c>
      <c r="K117" s="9">
        <v>0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45664</v>
      </c>
      <c r="U117" s="11">
        <v>10000</v>
      </c>
      <c r="V117" s="10">
        <v>0</v>
      </c>
      <c r="W117" s="10">
        <v>10000</v>
      </c>
      <c r="X117" s="10">
        <v>0</v>
      </c>
      <c r="Y117" s="10">
        <v>0</v>
      </c>
      <c r="Z117" s="9" t="s">
        <v>135</v>
      </c>
      <c r="AA117" s="8">
        <v>10756.900000000001</v>
      </c>
      <c r="AB117" s="8">
        <v>10756.900000000001</v>
      </c>
      <c r="AC117" s="8">
        <v>0</v>
      </c>
      <c r="AD117" s="8">
        <v>0</v>
      </c>
      <c r="AE117" s="8">
        <v>0</v>
      </c>
      <c r="AF117" s="8">
        <v>0</v>
      </c>
      <c r="AG117" s="1" t="s">
        <v>141</v>
      </c>
      <c r="AH117" s="1" t="s">
        <v>77</v>
      </c>
      <c r="AI117" s="1">
        <v>1</v>
      </c>
      <c r="AJ117" s="3">
        <v>45664</v>
      </c>
      <c r="AK117" s="3">
        <v>0</v>
      </c>
      <c r="AL117" s="3">
        <v>0</v>
      </c>
      <c r="AM117" s="3">
        <v>0</v>
      </c>
      <c r="AN117" s="3">
        <v>0</v>
      </c>
      <c r="AO117" s="3">
        <v>45663</v>
      </c>
      <c r="AP117" s="3">
        <v>45659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136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98</v>
      </c>
      <c r="D118" s="13" t="s">
        <v>59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78</v>
      </c>
      <c r="K118" s="9">
        <v>0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0</v>
      </c>
      <c r="Z118" s="9" t="s">
        <v>135</v>
      </c>
      <c r="AA118" s="8">
        <v>10756.900000000001</v>
      </c>
      <c r="AB118" s="8">
        <v>0</v>
      </c>
      <c r="AC118" s="8">
        <v>10756.900000000001</v>
      </c>
      <c r="AD118" s="8">
        <v>0</v>
      </c>
      <c r="AE118" s="8">
        <v>0</v>
      </c>
      <c r="AF118" s="8">
        <v>0</v>
      </c>
      <c r="AG118" s="1" t="s">
        <v>140</v>
      </c>
      <c r="AH118" s="1" t="s">
        <v>77</v>
      </c>
      <c r="AI118" s="1">
        <v>1</v>
      </c>
      <c r="AJ118" s="3" t="s">
        <v>63</v>
      </c>
      <c r="AK118" s="3">
        <v>0</v>
      </c>
      <c r="AL118" s="3">
        <v>0</v>
      </c>
      <c r="AM118" s="3">
        <v>0</v>
      </c>
      <c r="AN118" s="3">
        <v>0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136</v>
      </c>
      <c r="BD118" s="56">
        <v>847.40467777777781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135</v>
      </c>
      <c r="AA119" s="8">
        <v>474141.8000000001</v>
      </c>
      <c r="AB119" s="8">
        <v>10756.900000000001</v>
      </c>
      <c r="AC119" s="8">
        <v>463384.90000000008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137</v>
      </c>
      <c r="BD119" s="56">
        <v>0</v>
      </c>
    </row>
    <row r="120" spans="1:56" ht="28.5" customHeight="1" x14ac:dyDescent="0.45">
      <c r="A120" s="3" t="s">
        <v>172</v>
      </c>
      <c r="B120" s="14" t="s">
        <v>172</v>
      </c>
      <c r="C120" s="9" t="s">
        <v>262</v>
      </c>
      <c r="D120" s="13" t="s">
        <v>263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40</v>
      </c>
      <c r="O120" s="9">
        <v>40</v>
      </c>
      <c r="P120" s="10">
        <v>108.55204095999999</v>
      </c>
      <c r="Q120" s="10">
        <v>0</v>
      </c>
      <c r="R120" s="10">
        <v>108.55204095999999</v>
      </c>
      <c r="S120" s="9" t="s">
        <v>71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264</v>
      </c>
      <c r="AA120" s="8">
        <v>5378.4500000000007</v>
      </c>
      <c r="AB120" s="8">
        <v>589</v>
      </c>
      <c r="AC120" s="8">
        <v>4789.4500000000007</v>
      </c>
      <c r="AD120" s="8">
        <v>0</v>
      </c>
      <c r="AE120" s="8">
        <v>0</v>
      </c>
      <c r="AF120" s="8">
        <v>0</v>
      </c>
      <c r="AG120" s="1" t="s">
        <v>140</v>
      </c>
      <c r="AH120" s="1" t="s">
        <v>72</v>
      </c>
      <c r="AI120" s="1">
        <v>3</v>
      </c>
      <c r="AJ120" s="3" t="s">
        <v>63</v>
      </c>
      <c r="AK120" s="3">
        <v>0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109</v>
      </c>
      <c r="BD120" s="56">
        <v>367.19116666666667</v>
      </c>
    </row>
    <row r="121" spans="1:56" ht="28.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82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264</v>
      </c>
      <c r="AA121" s="8">
        <v>5378.4500000000007</v>
      </c>
      <c r="AB121" s="8">
        <v>589</v>
      </c>
      <c r="AC121" s="8">
        <v>4789.4500000000007</v>
      </c>
      <c r="AD121" s="8">
        <v>0</v>
      </c>
      <c r="AE121" s="8">
        <v>0</v>
      </c>
      <c r="AF121" s="8" t="s">
        <v>58</v>
      </c>
      <c r="AG121" s="1" t="s">
        <v>140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265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5000</v>
      </c>
      <c r="W122" s="10">
        <v>5000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141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141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45612</v>
      </c>
      <c r="B124" s="14" t="s">
        <v>339</v>
      </c>
      <c r="C124" s="9" t="s">
        <v>86</v>
      </c>
      <c r="D124" s="13" t="s">
        <v>337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5000</v>
      </c>
      <c r="V124" s="10">
        <v>4712</v>
      </c>
      <c r="W124" s="10">
        <v>288</v>
      </c>
      <c r="X124" s="10">
        <v>5250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338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45645</v>
      </c>
      <c r="B125" s="14" t="s">
        <v>163</v>
      </c>
      <c r="C125" s="9" t="s">
        <v>519</v>
      </c>
      <c r="D125" s="13" t="s">
        <v>520</v>
      </c>
      <c r="E125" s="9">
        <v>20</v>
      </c>
      <c r="F125" s="9">
        <v>34</v>
      </c>
      <c r="G125" s="9" t="s">
        <v>60</v>
      </c>
      <c r="H125" s="9">
        <v>0</v>
      </c>
      <c r="I125" s="9">
        <v>75</v>
      </c>
      <c r="J125" s="9" t="s">
        <v>57</v>
      </c>
      <c r="K125" s="9">
        <v>5</v>
      </c>
      <c r="L125" s="9" t="s">
        <v>93</v>
      </c>
      <c r="M125" s="10">
        <v>21</v>
      </c>
      <c r="N125" s="9">
        <v>37</v>
      </c>
      <c r="O125" s="9">
        <v>40</v>
      </c>
      <c r="P125" s="10">
        <v>287.53955395200001</v>
      </c>
      <c r="Q125" s="10">
        <v>0</v>
      </c>
      <c r="R125" s="10">
        <v>287.53955395200001</v>
      </c>
      <c r="S125" s="9" t="s">
        <v>71</v>
      </c>
      <c r="T125" s="12">
        <v>45651</v>
      </c>
      <c r="U125" s="11">
        <v>15000</v>
      </c>
      <c r="V125" s="10">
        <v>0</v>
      </c>
      <c r="W125" s="10">
        <v>15000</v>
      </c>
      <c r="X125" s="10">
        <v>0</v>
      </c>
      <c r="Y125" s="10">
        <v>15750</v>
      </c>
      <c r="Z125" s="9" t="s">
        <v>82</v>
      </c>
      <c r="AA125" s="8">
        <v>14878.050000000001</v>
      </c>
      <c r="AB125" s="8">
        <v>14878.050000000001</v>
      </c>
      <c r="AC125" s="8">
        <v>0</v>
      </c>
      <c r="AD125" s="8">
        <v>0</v>
      </c>
      <c r="AE125" s="8">
        <v>0</v>
      </c>
      <c r="AF125" s="8" t="s">
        <v>521</v>
      </c>
      <c r="AG125" s="1" t="s">
        <v>140</v>
      </c>
      <c r="AH125" s="1" t="s">
        <v>72</v>
      </c>
      <c r="AI125" s="1">
        <v>3</v>
      </c>
      <c r="AJ125" s="3">
        <v>45651</v>
      </c>
      <c r="AK125" s="3">
        <v>0</v>
      </c>
      <c r="AL125" s="3">
        <v>45641</v>
      </c>
      <c r="AM125" s="3">
        <v>45648</v>
      </c>
      <c r="AN125" s="3">
        <v>45649</v>
      </c>
      <c r="AO125" s="3">
        <v>45649</v>
      </c>
      <c r="AP125" s="3">
        <v>45646</v>
      </c>
      <c r="AQ125" s="3">
        <v>45650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 t="s">
        <v>522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45645</v>
      </c>
      <c r="B126" s="14" t="s">
        <v>163</v>
      </c>
      <c r="C126" s="9" t="s">
        <v>181</v>
      </c>
      <c r="D126" s="13" t="s">
        <v>526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127</v>
      </c>
      <c r="T126" s="12">
        <v>45651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82</v>
      </c>
      <c r="AA126" s="8">
        <v>104775.00000000001</v>
      </c>
      <c r="AB126" s="8">
        <v>104775.00000000001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140</v>
      </c>
      <c r="AH126" s="1" t="s">
        <v>74</v>
      </c>
      <c r="AI126" s="1">
        <v>2</v>
      </c>
      <c r="AJ126" s="3">
        <v>45651</v>
      </c>
      <c r="AK126" s="3">
        <v>0</v>
      </c>
      <c r="AL126" s="3">
        <v>45642</v>
      </c>
      <c r="AM126" s="3">
        <v>45649</v>
      </c>
      <c r="AN126" s="3">
        <v>45650</v>
      </c>
      <c r="AO126" s="3">
        <v>45650</v>
      </c>
      <c r="AP126" s="3">
        <v>45646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45611</v>
      </c>
      <c r="B127" s="14" t="s">
        <v>350</v>
      </c>
      <c r="C127" s="9" t="s">
        <v>181</v>
      </c>
      <c r="D127" s="13" t="s">
        <v>333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127</v>
      </c>
      <c r="T127" s="12" t="s">
        <v>63</v>
      </c>
      <c r="U127" s="11">
        <v>560</v>
      </c>
      <c r="V127" s="10">
        <v>0</v>
      </c>
      <c r="W127" s="10">
        <v>560</v>
      </c>
      <c r="X127" s="10">
        <v>10944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140</v>
      </c>
      <c r="AH127" s="1" t="s">
        <v>74</v>
      </c>
      <c r="AI127" s="1">
        <v>2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45611</v>
      </c>
      <c r="B128" s="14" t="s">
        <v>348</v>
      </c>
      <c r="C128" s="9" t="s">
        <v>181</v>
      </c>
      <c r="D128" s="13" t="s">
        <v>331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1120</v>
      </c>
      <c r="V128" s="10">
        <v>565</v>
      </c>
      <c r="W128" s="10">
        <v>555</v>
      </c>
      <c r="X128" s="10">
        <v>52704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349</v>
      </c>
      <c r="C129" s="9" t="s">
        <v>181</v>
      </c>
      <c r="D129" s="13" t="s">
        <v>332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320</v>
      </c>
      <c r="V129" s="10">
        <v>160</v>
      </c>
      <c r="W129" s="10">
        <v>160</v>
      </c>
      <c r="X129" s="10">
        <v>30245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37</v>
      </c>
      <c r="G130" s="9">
        <v>0</v>
      </c>
      <c r="H130" s="9">
        <v>0</v>
      </c>
      <c r="I130" s="9">
        <v>80</v>
      </c>
      <c r="J130" s="9" t="s">
        <v>57</v>
      </c>
      <c r="K130" s="9">
        <v>3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82</v>
      </c>
      <c r="AA130" s="8">
        <v>119653.05000000002</v>
      </c>
      <c r="AB130" s="8">
        <v>119653.05000000002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140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45644</v>
      </c>
      <c r="B131" s="14" t="s">
        <v>163</v>
      </c>
      <c r="C131" s="9" t="s">
        <v>232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45651</v>
      </c>
      <c r="U131" s="11">
        <v>10000</v>
      </c>
      <c r="V131" s="10">
        <v>253</v>
      </c>
      <c r="W131" s="10">
        <v>9747</v>
      </c>
      <c r="X131" s="10">
        <v>0</v>
      </c>
      <c r="Y131" s="10">
        <v>0</v>
      </c>
      <c r="Z131" s="9" t="s">
        <v>165</v>
      </c>
      <c r="AA131" s="8">
        <v>10757.081609999999</v>
      </c>
      <c r="AB131" s="8">
        <v>10757.081609999999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167</v>
      </c>
      <c r="AI131" s="1">
        <v>2</v>
      </c>
      <c r="AJ131" s="3">
        <v>45651</v>
      </c>
      <c r="AK131" s="3">
        <v>0</v>
      </c>
      <c r="AL131" s="3">
        <v>0</v>
      </c>
      <c r="AM131" s="3">
        <v>0</v>
      </c>
      <c r="AN131" s="3">
        <v>0</v>
      </c>
      <c r="AO131" s="3">
        <v>45649</v>
      </c>
      <c r="AP131" s="3">
        <v>45646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45">
      <c r="A132" s="3">
        <v>45635</v>
      </c>
      <c r="B132" s="14" t="s">
        <v>431</v>
      </c>
      <c r="C132" s="9" t="s">
        <v>432</v>
      </c>
      <c r="D132" s="13" t="s">
        <v>434</v>
      </c>
      <c r="E132" s="9">
        <v>21</v>
      </c>
      <c r="F132" s="9">
        <v>34</v>
      </c>
      <c r="G132" s="9" t="s">
        <v>60</v>
      </c>
      <c r="H132" s="9">
        <v>0</v>
      </c>
      <c r="I132" s="9">
        <v>60</v>
      </c>
      <c r="J132" s="9" t="s">
        <v>57</v>
      </c>
      <c r="K132" s="9">
        <v>5</v>
      </c>
      <c r="L132" s="9" t="s">
        <v>93</v>
      </c>
      <c r="M132" s="10">
        <v>22</v>
      </c>
      <c r="N132" s="9">
        <v>36</v>
      </c>
      <c r="O132" s="9">
        <v>40</v>
      </c>
      <c r="P132" s="10">
        <v>195.39367372799995</v>
      </c>
      <c r="Q132" s="10">
        <v>0</v>
      </c>
      <c r="R132" s="10">
        <v>195.39367372799995</v>
      </c>
      <c r="S132" s="9" t="s">
        <v>67</v>
      </c>
      <c r="T132" s="12">
        <v>45651</v>
      </c>
      <c r="U132" s="11">
        <v>10000</v>
      </c>
      <c r="V132" s="10">
        <v>0</v>
      </c>
      <c r="W132" s="10">
        <v>10000</v>
      </c>
      <c r="X132" s="10">
        <v>10700</v>
      </c>
      <c r="Y132" s="10">
        <v>0</v>
      </c>
      <c r="Z132" s="9" t="s">
        <v>165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72</v>
      </c>
      <c r="AI132" s="1">
        <v>3</v>
      </c>
      <c r="AJ132" s="3">
        <v>45651</v>
      </c>
      <c r="AK132" s="3">
        <v>0</v>
      </c>
      <c r="AL132" s="3">
        <v>45641</v>
      </c>
      <c r="AM132" s="3">
        <v>45648</v>
      </c>
      <c r="AN132" s="3">
        <v>45649</v>
      </c>
      <c r="AO132" s="3">
        <v>45649</v>
      </c>
      <c r="AP132" s="3">
        <v>45646</v>
      </c>
      <c r="AQ132" s="3">
        <v>45650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45">
      <c r="A133" s="3">
        <v>45644</v>
      </c>
      <c r="B133" s="14" t="s">
        <v>163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41</v>
      </c>
      <c r="O133" s="9">
        <v>40</v>
      </c>
      <c r="P133" s="10">
        <v>333.79752595199994</v>
      </c>
      <c r="Q133" s="10">
        <v>0</v>
      </c>
      <c r="R133" s="10">
        <v>333.79752595199994</v>
      </c>
      <c r="S133" s="9" t="s">
        <v>71</v>
      </c>
      <c r="T133" s="12">
        <v>45651</v>
      </c>
      <c r="U133" s="11">
        <v>15000</v>
      </c>
      <c r="V133" s="10">
        <v>0</v>
      </c>
      <c r="W133" s="10">
        <v>15000</v>
      </c>
      <c r="X133" s="10">
        <v>0</v>
      </c>
      <c r="Y133" s="10">
        <v>0</v>
      </c>
      <c r="Z133" s="9" t="s">
        <v>165</v>
      </c>
      <c r="AA133" s="8">
        <v>16554.45</v>
      </c>
      <c r="AB133" s="8">
        <v>16554.45</v>
      </c>
      <c r="AC133" s="8">
        <v>0</v>
      </c>
      <c r="AD133" s="8">
        <v>0</v>
      </c>
      <c r="AE133" s="8">
        <v>0</v>
      </c>
      <c r="AF133" s="8">
        <v>0</v>
      </c>
      <c r="AG133" s="1" t="s">
        <v>141</v>
      </c>
      <c r="AH133" s="1" t="s">
        <v>167</v>
      </c>
      <c r="AI133" s="1">
        <v>2</v>
      </c>
      <c r="AJ133" s="3">
        <v>45651</v>
      </c>
      <c r="AK133" s="3">
        <v>0</v>
      </c>
      <c r="AL133" s="3">
        <v>0</v>
      </c>
      <c r="AM133" s="3">
        <v>0</v>
      </c>
      <c r="AN133" s="3">
        <v>0</v>
      </c>
      <c r="AO133" s="3">
        <v>45649</v>
      </c>
      <c r="AP133" s="3">
        <v>45646</v>
      </c>
      <c r="AQ133" s="3">
        <v>45650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21</v>
      </c>
      <c r="F134" s="9">
        <v>37</v>
      </c>
      <c r="G134" s="9" t="s">
        <v>60</v>
      </c>
      <c r="H134" s="9">
        <v>0</v>
      </c>
      <c r="I134" s="9">
        <v>67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165</v>
      </c>
      <c r="AA134" s="8">
        <v>27311.531609999998</v>
      </c>
      <c r="AB134" s="8">
        <v>27311.531609999998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140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45645</v>
      </c>
      <c r="B135" s="14" t="s">
        <v>163</v>
      </c>
      <c r="C135" s="9" t="s">
        <v>515</v>
      </c>
      <c r="D135" s="13" t="s">
        <v>523</v>
      </c>
      <c r="E135" s="9">
        <v>21</v>
      </c>
      <c r="F135" s="9">
        <v>32</v>
      </c>
      <c r="G135" s="9" t="s">
        <v>60</v>
      </c>
      <c r="H135" s="9">
        <v>0</v>
      </c>
      <c r="I135" s="9">
        <v>70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45670</v>
      </c>
      <c r="U135" s="11">
        <v>7200</v>
      </c>
      <c r="V135" s="10">
        <v>0</v>
      </c>
      <c r="W135" s="10">
        <v>7200</v>
      </c>
      <c r="X135" s="10">
        <v>0</v>
      </c>
      <c r="Y135" s="10">
        <v>7560</v>
      </c>
      <c r="Z135" s="9" t="s">
        <v>524</v>
      </c>
      <c r="AA135" s="8">
        <v>6739.1279999999997</v>
      </c>
      <c r="AB135" s="8">
        <v>0</v>
      </c>
      <c r="AC135" s="8">
        <v>6739.1279999999997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>
        <v>45670</v>
      </c>
      <c r="AK135" s="3">
        <v>0</v>
      </c>
      <c r="AL135" s="3">
        <v>45661</v>
      </c>
      <c r="AM135" s="3">
        <v>45668</v>
      </c>
      <c r="AN135" s="3">
        <v>45669</v>
      </c>
      <c r="AO135" s="3">
        <v>45669</v>
      </c>
      <c r="AP135" s="3">
        <v>45665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540.92734080000002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21</v>
      </c>
      <c r="F136" s="9">
        <v>37</v>
      </c>
      <c r="G136" s="9" t="s">
        <v>60</v>
      </c>
      <c r="H136" s="9">
        <v>0</v>
      </c>
      <c r="I136" s="9">
        <v>83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524</v>
      </c>
      <c r="AA136" s="8">
        <v>6739.1279999999997</v>
      </c>
      <c r="AB136" s="8">
        <v>0</v>
      </c>
      <c r="AC136" s="8">
        <v>6739.1279999999997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525</v>
      </c>
      <c r="BD136" s="56">
        <v>0</v>
      </c>
    </row>
    <row r="137" spans="1:56" ht="28.5" customHeight="1" x14ac:dyDescent="0.45">
      <c r="A137" s="3">
        <v>45628</v>
      </c>
      <c r="B137" s="14" t="s">
        <v>398</v>
      </c>
      <c r="C137" s="9" t="s">
        <v>114</v>
      </c>
      <c r="D137" s="13" t="s">
        <v>376</v>
      </c>
      <c r="E137" s="9">
        <v>21</v>
      </c>
      <c r="F137" s="9">
        <v>40</v>
      </c>
      <c r="G137" s="9" t="s">
        <v>60</v>
      </c>
      <c r="H137" s="9" t="s">
        <v>66</v>
      </c>
      <c r="I137" s="9">
        <v>108</v>
      </c>
      <c r="J137" s="9" t="s">
        <v>57</v>
      </c>
      <c r="K137" s="9">
        <v>5</v>
      </c>
      <c r="L137" s="9" t="s">
        <v>91</v>
      </c>
      <c r="M137" s="10">
        <v>22</v>
      </c>
      <c r="N137" s="9">
        <v>42</v>
      </c>
      <c r="O137" s="9">
        <v>40</v>
      </c>
      <c r="P137" s="10">
        <v>0</v>
      </c>
      <c r="Q137" s="10">
        <v>0</v>
      </c>
      <c r="R137" s="10">
        <v>0</v>
      </c>
      <c r="S137" s="9" t="s">
        <v>67</v>
      </c>
      <c r="T137" s="12">
        <v>45646</v>
      </c>
      <c r="U137" s="11">
        <v>5000</v>
      </c>
      <c r="V137" s="10">
        <v>5363</v>
      </c>
      <c r="W137" s="10">
        <v>0</v>
      </c>
      <c r="X137" s="10">
        <v>5900</v>
      </c>
      <c r="Y137" s="10">
        <v>0</v>
      </c>
      <c r="Z137" s="9" t="s">
        <v>150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68</v>
      </c>
      <c r="AI137" s="1">
        <v>4</v>
      </c>
      <c r="AJ137" s="3">
        <v>45646</v>
      </c>
      <c r="AK137" s="3">
        <v>45642</v>
      </c>
      <c r="AL137" s="3">
        <v>45636</v>
      </c>
      <c r="AM137" s="3">
        <v>45643</v>
      </c>
      <c r="AN137" s="3">
        <v>45644</v>
      </c>
      <c r="AO137" s="3">
        <v>45644</v>
      </c>
      <c r="AP137" s="3">
        <v>45641</v>
      </c>
      <c r="AQ137" s="3">
        <v>45645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151</v>
      </c>
      <c r="BD137" s="56">
        <v>0</v>
      </c>
    </row>
    <row r="138" spans="1:56" ht="28.5" customHeight="1" x14ac:dyDescent="0.45">
      <c r="A138" s="3">
        <v>45622</v>
      </c>
      <c r="B138" s="14" t="s">
        <v>368</v>
      </c>
      <c r="C138" s="9" t="s">
        <v>132</v>
      </c>
      <c r="D138" s="13" t="s">
        <v>363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45649</v>
      </c>
      <c r="U138" s="11">
        <v>5000</v>
      </c>
      <c r="V138" s="10">
        <v>5287</v>
      </c>
      <c r="W138" s="10">
        <v>0</v>
      </c>
      <c r="X138" s="10">
        <v>5500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68</v>
      </c>
      <c r="AI138" s="1">
        <v>4</v>
      </c>
      <c r="AJ138" s="3">
        <v>45649</v>
      </c>
      <c r="AK138" s="3">
        <v>45645</v>
      </c>
      <c r="AL138" s="3">
        <v>45639</v>
      </c>
      <c r="AM138" s="3">
        <v>45646</v>
      </c>
      <c r="AN138" s="3">
        <v>45647</v>
      </c>
      <c r="AO138" s="3">
        <v>45647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45635</v>
      </c>
      <c r="B139" s="14" t="s">
        <v>445</v>
      </c>
      <c r="C139" s="9" t="s">
        <v>132</v>
      </c>
      <c r="D139" s="13" t="s">
        <v>399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40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15000</v>
      </c>
      <c r="V139" s="10">
        <v>15344</v>
      </c>
      <c r="W139" s="10">
        <v>0</v>
      </c>
      <c r="X139" s="10">
        <v>15900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141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45648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400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10000</v>
      </c>
      <c r="V140" s="10">
        <v>10083</v>
      </c>
      <c r="W140" s="10">
        <v>0</v>
      </c>
      <c r="X140" s="10">
        <v>10600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401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20000</v>
      </c>
      <c r="V141" s="10">
        <v>20057</v>
      </c>
      <c r="W141" s="10">
        <v>0</v>
      </c>
      <c r="X141" s="10">
        <v>21050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45645</v>
      </c>
      <c r="B142" s="14" t="s">
        <v>163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45652</v>
      </c>
      <c r="U142" s="11">
        <v>15000</v>
      </c>
      <c r="V142" s="10">
        <v>0</v>
      </c>
      <c r="W142" s="10">
        <v>15000</v>
      </c>
      <c r="X142" s="10">
        <v>0</v>
      </c>
      <c r="Y142" s="10">
        <v>15750</v>
      </c>
      <c r="Z142" s="9" t="s">
        <v>150</v>
      </c>
      <c r="AA142" s="8">
        <v>16135.350000000002</v>
      </c>
      <c r="AB142" s="8">
        <v>16135.350000000002</v>
      </c>
      <c r="AC142" s="8">
        <v>0</v>
      </c>
      <c r="AD142" s="8">
        <v>6723</v>
      </c>
      <c r="AE142" s="8">
        <v>9412.3500000000022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45652</v>
      </c>
      <c r="AK142" s="3">
        <v>45648</v>
      </c>
      <c r="AL142" s="3">
        <v>45642</v>
      </c>
      <c r="AM142" s="3">
        <v>45649</v>
      </c>
      <c r="AN142" s="3">
        <v>45650</v>
      </c>
      <c r="AO142" s="3">
        <v>45650</v>
      </c>
      <c r="AP142" s="3">
        <v>45647</v>
      </c>
      <c r="AQ142" s="3">
        <v>45651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142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4185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142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17429</v>
      </c>
      <c r="Y147" s="10">
        <v>0</v>
      </c>
      <c r="Z147" s="9" t="s">
        <v>150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17429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168324.53</v>
      </c>
      <c r="AB160" s="8">
        <v>94060.010000000009</v>
      </c>
      <c r="AC160" s="8">
        <v>74264.52</v>
      </c>
      <c r="AD160" s="8">
        <v>84647.66</v>
      </c>
      <c r="AE160" s="8">
        <v>83676.87000000001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142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5680</v>
      </c>
      <c r="Y166" s="10">
        <v>0</v>
      </c>
      <c r="Z166" s="9" t="s">
        <v>239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0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3466</v>
      </c>
      <c r="W176" s="10">
        <v>0</v>
      </c>
      <c r="X176" s="10">
        <v>0</v>
      </c>
      <c r="Y176" s="10">
        <v>0</v>
      </c>
      <c r="Z176" s="9" t="s">
        <v>85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74208.639999999999</v>
      </c>
      <c r="AB181" s="8">
        <v>0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45642</v>
      </c>
      <c r="B184" s="14" t="s">
        <v>512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45665</v>
      </c>
      <c r="U184" s="11">
        <v>20000</v>
      </c>
      <c r="V184" s="10">
        <v>0</v>
      </c>
      <c r="W184" s="10">
        <v>20000</v>
      </c>
      <c r="X184" s="10">
        <v>0</v>
      </c>
      <c r="Y184" s="10">
        <v>0</v>
      </c>
      <c r="Z184" s="9" t="s">
        <v>377</v>
      </c>
      <c r="AA184" s="8">
        <v>24866.6</v>
      </c>
      <c r="AB184" s="8">
        <v>8336</v>
      </c>
      <c r="AC184" s="8">
        <v>16530.599999999999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45665</v>
      </c>
      <c r="AK184" s="3">
        <v>0</v>
      </c>
      <c r="AL184" s="3">
        <v>0</v>
      </c>
      <c r="AM184" s="3">
        <v>0</v>
      </c>
      <c r="AN184" s="3">
        <v>0</v>
      </c>
      <c r="AO184" s="3">
        <v>45664</v>
      </c>
      <c r="AP184" s="3">
        <v>45660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1642.7742933333332</v>
      </c>
    </row>
    <row r="185" spans="1:56" ht="28.5" customHeight="1" x14ac:dyDescent="0.45">
      <c r="A185" s="3">
        <v>45642</v>
      </c>
      <c r="B185" s="14" t="s">
        <v>513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45674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0</v>
      </c>
      <c r="AC185" s="8">
        <v>24866.6</v>
      </c>
      <c r="AD185" s="8">
        <v>0</v>
      </c>
      <c r="AE185" s="8">
        <v>0</v>
      </c>
      <c r="AF185" s="8">
        <v>0</v>
      </c>
      <c r="AG185" s="1" t="s">
        <v>141</v>
      </c>
      <c r="AH185" s="1" t="s">
        <v>77</v>
      </c>
      <c r="AI185" s="1">
        <v>1</v>
      </c>
      <c r="AJ185" s="3">
        <v>45674</v>
      </c>
      <c r="AK185" s="3">
        <v>0</v>
      </c>
      <c r="AL185" s="3">
        <v>0</v>
      </c>
      <c r="AM185" s="3">
        <v>0</v>
      </c>
      <c r="AN185" s="3">
        <v>0</v>
      </c>
      <c r="AO185" s="3">
        <v>45673</v>
      </c>
      <c r="AP185" s="3">
        <v>45669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2471.1874488888889</v>
      </c>
    </row>
    <row r="186" spans="1:56" ht="28.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116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377</v>
      </c>
      <c r="AA186" s="8">
        <v>49733.2</v>
      </c>
      <c r="AB186" s="8">
        <v>8336</v>
      </c>
      <c r="AC186" s="8">
        <v>41397.199999999997</v>
      </c>
      <c r="AD186" s="8">
        <v>0</v>
      </c>
      <c r="AE186" s="8">
        <v>0</v>
      </c>
      <c r="AF186" s="8" t="s">
        <v>58</v>
      </c>
      <c r="AG186" s="1" t="s">
        <v>140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378</v>
      </c>
      <c r="BD186" s="56">
        <v>0</v>
      </c>
    </row>
    <row r="187" spans="1:56" ht="28.5" customHeight="1" x14ac:dyDescent="0.45">
      <c r="A187" s="3">
        <v>45624</v>
      </c>
      <c r="B187" s="14" t="s">
        <v>379</v>
      </c>
      <c r="C187" s="9" t="s">
        <v>128</v>
      </c>
      <c r="D187" s="13" t="s">
        <v>191</v>
      </c>
      <c r="E187" s="9">
        <v>26</v>
      </c>
      <c r="F187" s="9">
        <v>43</v>
      </c>
      <c r="G187" s="9" t="s">
        <v>60</v>
      </c>
      <c r="H187" s="9" t="s">
        <v>66</v>
      </c>
      <c r="I187" s="9">
        <v>150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45649</v>
      </c>
      <c r="U187" s="11">
        <v>40000</v>
      </c>
      <c r="V187" s="10">
        <v>40200</v>
      </c>
      <c r="W187" s="10">
        <v>0</v>
      </c>
      <c r="X187" s="10">
        <v>45187</v>
      </c>
      <c r="Y187" s="10">
        <v>0</v>
      </c>
      <c r="Z187" s="9" t="s">
        <v>89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140</v>
      </c>
      <c r="AH187" s="1" t="s">
        <v>68</v>
      </c>
      <c r="AI187" s="1">
        <v>4</v>
      </c>
      <c r="AJ187" s="3">
        <v>45649</v>
      </c>
      <c r="AK187" s="3">
        <v>45645</v>
      </c>
      <c r="AL187" s="3">
        <v>45639</v>
      </c>
      <c r="AM187" s="3">
        <v>45646</v>
      </c>
      <c r="AN187" s="3">
        <v>45647</v>
      </c>
      <c r="AO187" s="3">
        <v>45647</v>
      </c>
      <c r="AP187" s="3">
        <v>45644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108</v>
      </c>
      <c r="BD187" s="56">
        <v>0</v>
      </c>
    </row>
    <row r="188" spans="1:56" ht="28.5" customHeight="1" x14ac:dyDescent="0.45">
      <c r="A188" s="3">
        <v>45624</v>
      </c>
      <c r="B188" s="14" t="s">
        <v>380</v>
      </c>
      <c r="C188" s="9" t="s">
        <v>128</v>
      </c>
      <c r="D188" s="13" t="s">
        <v>191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45672</v>
      </c>
      <c r="U188" s="11">
        <v>40000</v>
      </c>
      <c r="V188" s="10">
        <v>0</v>
      </c>
      <c r="W188" s="10">
        <v>40000</v>
      </c>
      <c r="X188" s="10">
        <v>0</v>
      </c>
      <c r="Y188" s="10">
        <v>42000</v>
      </c>
      <c r="Z188" s="9" t="s">
        <v>89</v>
      </c>
      <c r="AA188" s="8">
        <v>49733.2</v>
      </c>
      <c r="AB188" s="8">
        <v>10500</v>
      </c>
      <c r="AC188" s="8">
        <v>39233.199999999997</v>
      </c>
      <c r="AD188" s="8">
        <v>0</v>
      </c>
      <c r="AE188" s="8">
        <v>49733.2</v>
      </c>
      <c r="AF188" s="8">
        <v>0</v>
      </c>
      <c r="AG188" s="1" t="s">
        <v>140</v>
      </c>
      <c r="AH188" s="1" t="s">
        <v>68</v>
      </c>
      <c r="AI188" s="1">
        <v>4</v>
      </c>
      <c r="AJ188" s="3">
        <v>45672</v>
      </c>
      <c r="AK188" s="3">
        <v>45668</v>
      </c>
      <c r="AL188" s="3">
        <v>45662</v>
      </c>
      <c r="AM188" s="3">
        <v>45669</v>
      </c>
      <c r="AN188" s="3">
        <v>45670</v>
      </c>
      <c r="AO188" s="3">
        <v>45670</v>
      </c>
      <c r="AP188" s="3">
        <v>45667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4046.2506933333339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120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89</v>
      </c>
      <c r="AA189" s="8">
        <v>49733.2</v>
      </c>
      <c r="AB189" s="8">
        <v>10500</v>
      </c>
      <c r="AC189" s="8">
        <v>39233.199999999997</v>
      </c>
      <c r="AD189" s="8">
        <v>0</v>
      </c>
      <c r="AE189" s="8">
        <v>49733.2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110</v>
      </c>
      <c r="BD189" s="56">
        <v>0</v>
      </c>
    </row>
    <row r="190" spans="1:56" ht="28.5" customHeight="1" x14ac:dyDescent="0.45">
      <c r="A190" s="3">
        <v>45593</v>
      </c>
      <c r="B190" s="14" t="s">
        <v>303</v>
      </c>
      <c r="C190" s="9" t="s">
        <v>198</v>
      </c>
      <c r="D190" s="13" t="s">
        <v>199</v>
      </c>
      <c r="E190" s="9">
        <v>28</v>
      </c>
      <c r="F190" s="9">
        <v>41</v>
      </c>
      <c r="G190" s="9" t="s">
        <v>60</v>
      </c>
      <c r="H190" s="9">
        <v>0</v>
      </c>
      <c r="I190" s="9">
        <v>120</v>
      </c>
      <c r="J190" s="9" t="s">
        <v>78</v>
      </c>
      <c r="K190" s="9">
        <v>3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168</v>
      </c>
      <c r="U190" s="11">
        <v>2000</v>
      </c>
      <c r="V190" s="10">
        <v>2000</v>
      </c>
      <c r="W190" s="10">
        <v>0</v>
      </c>
      <c r="X190" s="10">
        <v>52096</v>
      </c>
      <c r="Y190" s="10">
        <v>0</v>
      </c>
      <c r="Z190" s="9" t="s">
        <v>160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200</v>
      </c>
      <c r="AI190" s="1">
        <v>2</v>
      </c>
      <c r="AJ190" s="3" t="s">
        <v>168</v>
      </c>
      <c r="AK190" s="3">
        <v>0</v>
      </c>
      <c r="AL190" s="3" t="e">
        <v>#VALUE!</v>
      </c>
      <c r="AM190" s="3" t="e">
        <v>#VALUE!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2092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45630</v>
      </c>
      <c r="B191" s="14" t="s">
        <v>423</v>
      </c>
      <c r="C191" s="9" t="s">
        <v>198</v>
      </c>
      <c r="D191" s="13" t="s">
        <v>199</v>
      </c>
      <c r="E191" s="9">
        <v>28</v>
      </c>
      <c r="F191" s="9">
        <v>41</v>
      </c>
      <c r="G191" s="9" t="s">
        <v>60</v>
      </c>
      <c r="H191" s="9">
        <v>0</v>
      </c>
      <c r="I191" s="9">
        <v>120</v>
      </c>
      <c r="J191" s="9" t="s">
        <v>78</v>
      </c>
      <c r="K191" s="9">
        <v>3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45663</v>
      </c>
      <c r="U191" s="11">
        <v>30000</v>
      </c>
      <c r="V191" s="10">
        <v>31238</v>
      </c>
      <c r="W191" s="10">
        <v>0</v>
      </c>
      <c r="X191" s="10">
        <v>33092</v>
      </c>
      <c r="Y191" s="10">
        <v>0</v>
      </c>
      <c r="Z191" s="9" t="s">
        <v>160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140</v>
      </c>
      <c r="AH191" s="1" t="s">
        <v>200</v>
      </c>
      <c r="AI191" s="1">
        <v>2</v>
      </c>
      <c r="AJ191" s="3">
        <v>45663</v>
      </c>
      <c r="AK191" s="3">
        <v>0</v>
      </c>
      <c r="AL191" s="3">
        <v>45654</v>
      </c>
      <c r="AM191" s="3">
        <v>45661</v>
      </c>
      <c r="AN191" s="3">
        <v>0</v>
      </c>
      <c r="AO191" s="3">
        <v>45662</v>
      </c>
      <c r="AP191" s="3">
        <v>45658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0</v>
      </c>
    </row>
    <row r="192" spans="1:56" ht="28.5" customHeight="1" x14ac:dyDescent="0.45">
      <c r="A192" s="3">
        <v>45630</v>
      </c>
      <c r="B192" s="14" t="s">
        <v>423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45663</v>
      </c>
      <c r="U192" s="11">
        <v>20000</v>
      </c>
      <c r="V192" s="10">
        <v>0</v>
      </c>
      <c r="W192" s="10">
        <v>20000</v>
      </c>
      <c r="X192" s="10">
        <v>0</v>
      </c>
      <c r="Y192" s="10">
        <v>21000</v>
      </c>
      <c r="Z192" s="9" t="s">
        <v>160</v>
      </c>
      <c r="AA192" s="8">
        <v>23748.999999999996</v>
      </c>
      <c r="AB192" s="8">
        <v>12010</v>
      </c>
      <c r="AC192" s="8">
        <v>11738.999999999996</v>
      </c>
      <c r="AD192" s="8">
        <v>0</v>
      </c>
      <c r="AE192" s="8">
        <v>0</v>
      </c>
      <c r="AF192" s="8">
        <v>0</v>
      </c>
      <c r="AG192" s="1">
        <v>0</v>
      </c>
      <c r="AH192" s="1" t="s">
        <v>200</v>
      </c>
      <c r="AI192" s="1">
        <v>2</v>
      </c>
      <c r="AJ192" s="3">
        <v>45663</v>
      </c>
      <c r="AK192" s="3">
        <v>0</v>
      </c>
      <c r="AL192" s="3">
        <v>45654</v>
      </c>
      <c r="AM192" s="3">
        <v>45661</v>
      </c>
      <c r="AN192" s="3">
        <v>0</v>
      </c>
      <c r="AO192" s="3">
        <v>45662</v>
      </c>
      <c r="AP192" s="3">
        <v>45658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108</v>
      </c>
      <c r="BD192" s="56">
        <v>1319.3331666666663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28</v>
      </c>
      <c r="F193" s="9">
        <v>43</v>
      </c>
      <c r="G193" s="9">
        <v>0</v>
      </c>
      <c r="H193" s="9">
        <v>0</v>
      </c>
      <c r="I193" s="9">
        <v>130</v>
      </c>
      <c r="J193" s="9" t="s">
        <v>57</v>
      </c>
      <c r="K193" s="9">
        <v>3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160</v>
      </c>
      <c r="AA193" s="8">
        <v>23748.999999999996</v>
      </c>
      <c r="AB193" s="8">
        <v>12010</v>
      </c>
      <c r="AC193" s="8">
        <v>11738.999999999996</v>
      </c>
      <c r="AD193" s="8">
        <v>0</v>
      </c>
      <c r="AE193" s="8">
        <v>0</v>
      </c>
      <c r="AF193" s="8" t="s">
        <v>58</v>
      </c>
      <c r="AG193" s="1">
        <v>0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201</v>
      </c>
      <c r="BD193" s="56">
        <v>0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 t="s">
        <v>172</v>
      </c>
      <c r="U194" s="11">
        <v>925000</v>
      </c>
      <c r="V194" s="10">
        <v>0</v>
      </c>
      <c r="W194" s="10">
        <v>0</v>
      </c>
      <c r="X194" s="10">
        <v>0</v>
      </c>
      <c r="Y194" s="10">
        <v>0</v>
      </c>
      <c r="Z194" s="9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>
        <v>0</v>
      </c>
      <c r="AH194" s="1" t="s">
        <v>77</v>
      </c>
      <c r="AI194" s="1">
        <v>1</v>
      </c>
      <c r="AJ194" s="3" t="s">
        <v>172</v>
      </c>
      <c r="AK194" s="3">
        <v>0</v>
      </c>
      <c r="AL194" s="3">
        <v>0</v>
      </c>
      <c r="AM194" s="3">
        <v>0</v>
      </c>
      <c r="AN194" s="3">
        <v>0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>
        <v>0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 t="s">
        <v>63</v>
      </c>
      <c r="U195" s="11">
        <v>2775511</v>
      </c>
      <c r="V195" s="10">
        <v>0</v>
      </c>
      <c r="W195" s="10">
        <v>0</v>
      </c>
      <c r="X195" s="10">
        <v>0</v>
      </c>
      <c r="Y195" s="10">
        <v>0</v>
      </c>
      <c r="Z195" s="9">
        <v>0</v>
      </c>
      <c r="AA195" s="8">
        <v>0</v>
      </c>
      <c r="AB195" s="8">
        <v>0</v>
      </c>
      <c r="AC195" s="8">
        <v>2557990.0948100002</v>
      </c>
      <c r="AD195" s="8">
        <v>0</v>
      </c>
      <c r="AE195" s="8">
        <v>0</v>
      </c>
      <c r="AF195" s="8">
        <v>0</v>
      </c>
      <c r="AG195" s="1">
        <v>0</v>
      </c>
      <c r="AH195" s="1" t="s">
        <v>527</v>
      </c>
      <c r="AI195" s="1">
        <v>3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>
        <v>0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>
        <v>0</v>
      </c>
      <c r="BD195" s="56">
        <v>0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 t="s">
        <v>168</v>
      </c>
      <c r="U196" s="11">
        <v>21500</v>
      </c>
      <c r="V196" s="10">
        <v>0</v>
      </c>
      <c r="W196" s="10">
        <v>0</v>
      </c>
      <c r="X196" s="10">
        <v>0</v>
      </c>
      <c r="Y196" s="10">
        <v>0</v>
      </c>
      <c r="Z196" s="9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>
        <v>0</v>
      </c>
      <c r="AH196" s="1" t="s">
        <v>75</v>
      </c>
      <c r="AI196" s="1">
        <v>4</v>
      </c>
      <c r="AJ196" s="3" t="s">
        <v>168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>
        <v>0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 t="s">
        <v>528</v>
      </c>
      <c r="U197" s="11">
        <v>528950</v>
      </c>
      <c r="V197" s="10">
        <v>0</v>
      </c>
      <c r="W197" s="10">
        <v>0</v>
      </c>
      <c r="X197" s="10">
        <v>0</v>
      </c>
      <c r="Y197" s="10">
        <v>0</v>
      </c>
      <c r="Z197" s="9">
        <v>0</v>
      </c>
      <c r="AA197" s="8">
        <v>0</v>
      </c>
      <c r="AB197" s="8">
        <v>0</v>
      </c>
      <c r="AC197" s="8" t="e">
        <v>#REF!</v>
      </c>
      <c r="AD197" s="8" t="e">
        <v>#REF!</v>
      </c>
      <c r="AE197" s="8">
        <v>0</v>
      </c>
      <c r="AF197" s="8">
        <v>0</v>
      </c>
      <c r="AG197" s="1">
        <v>0</v>
      </c>
      <c r="AH197" s="1" t="s">
        <v>195</v>
      </c>
      <c r="AI197" s="1">
        <v>2</v>
      </c>
      <c r="AJ197" s="3" t="s">
        <v>528</v>
      </c>
      <c r="AK197" s="3" t="e">
        <v>#VALUE!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190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>
        <v>0</v>
      </c>
      <c r="BD197" s="56">
        <v>0</v>
      </c>
    </row>
    <row r="198" spans="1:56" ht="28.5" customHeight="1" x14ac:dyDescent="0.45">
      <c r="A198" s="3">
        <v>0</v>
      </c>
      <c r="B198" s="14">
        <v>0</v>
      </c>
      <c r="C198" s="9" t="s">
        <v>529</v>
      </c>
      <c r="D198" s="13">
        <v>0</v>
      </c>
      <c r="E198" s="9">
        <v>0</v>
      </c>
      <c r="F198" s="9">
        <v>0</v>
      </c>
      <c r="G198" s="9" t="s">
        <v>96</v>
      </c>
      <c r="H198" s="9">
        <v>0</v>
      </c>
      <c r="I198" s="9">
        <v>0</v>
      </c>
      <c r="J198" s="9" t="s">
        <v>96</v>
      </c>
      <c r="K198" s="9">
        <v>0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>
        <v>0</v>
      </c>
      <c r="AH198" s="1" t="s">
        <v>72</v>
      </c>
      <c r="AI198" s="1">
        <v>3</v>
      </c>
      <c r="AJ198" s="3">
        <v>0</v>
      </c>
      <c r="AK198" s="3">
        <v>0</v>
      </c>
      <c r="AL198" s="3">
        <v>-10</v>
      </c>
      <c r="AM198" s="3">
        <v>-3</v>
      </c>
      <c r="AN198" s="3">
        <v>-2</v>
      </c>
      <c r="AO198" s="3">
        <v>-1</v>
      </c>
      <c r="AP198" s="3">
        <v>-5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>
        <v>0</v>
      </c>
      <c r="BD198" s="56">
        <v>0</v>
      </c>
    </row>
    <row r="199" spans="1:56" ht="28.5" customHeight="1" x14ac:dyDescent="0.45">
      <c r="A199" s="3">
        <v>0</v>
      </c>
      <c r="B199" s="14">
        <v>0</v>
      </c>
      <c r="C199" s="9" t="s">
        <v>530</v>
      </c>
      <c r="D199" s="13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 t="s">
        <v>531</v>
      </c>
      <c r="K199" s="9">
        <v>0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>
        <v>0</v>
      </c>
      <c r="AA199" s="8">
        <v>0</v>
      </c>
      <c r="AB199" s="8">
        <v>0</v>
      </c>
      <c r="AC199" s="8">
        <v>0</v>
      </c>
      <c r="AD199" s="8" t="s">
        <v>96</v>
      </c>
      <c r="AE199" s="8">
        <v>0</v>
      </c>
      <c r="AF199" s="8">
        <v>0</v>
      </c>
      <c r="AG199" s="1">
        <v>0</v>
      </c>
      <c r="AH199" s="1" t="s">
        <v>532</v>
      </c>
      <c r="AI199" s="1">
        <v>3</v>
      </c>
      <c r="AJ199" s="3">
        <v>0</v>
      </c>
      <c r="AK199" s="3">
        <v>0</v>
      </c>
      <c r="AL199" s="3">
        <v>-10</v>
      </c>
      <c r="AM199" s="3">
        <v>-3</v>
      </c>
      <c r="AN199" s="3">
        <v>0</v>
      </c>
      <c r="AO199" s="3">
        <v>-2</v>
      </c>
      <c r="AP199" s="3">
        <v>-5</v>
      </c>
      <c r="AQ199" s="3">
        <v>-1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>
        <v>0</v>
      </c>
      <c r="BD199" s="56">
        <v>0</v>
      </c>
    </row>
    <row r="200" spans="1:56" ht="28.5" customHeight="1" x14ac:dyDescent="0.45">
      <c r="A200" s="3">
        <v>0</v>
      </c>
      <c r="B200" s="14">
        <v>0</v>
      </c>
      <c r="C200" s="9" t="s">
        <v>533</v>
      </c>
      <c r="D200" s="13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 t="s">
        <v>534</v>
      </c>
      <c r="K200" s="9">
        <v>0</v>
      </c>
      <c r="L200" s="9">
        <v>0</v>
      </c>
      <c r="M200" s="10">
        <v>0</v>
      </c>
      <c r="N200" s="9">
        <v>0</v>
      </c>
      <c r="O200" s="9" t="s">
        <v>96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>
        <v>0</v>
      </c>
      <c r="AH200" s="1" t="s">
        <v>74</v>
      </c>
      <c r="AI200" s="1">
        <v>2</v>
      </c>
      <c r="AJ200" s="3">
        <v>0</v>
      </c>
      <c r="AK200" s="3">
        <v>0</v>
      </c>
      <c r="AL200" s="3">
        <v>-9</v>
      </c>
      <c r="AM200" s="3">
        <v>-2</v>
      </c>
      <c r="AN200" s="3">
        <v>-1</v>
      </c>
      <c r="AO200" s="3">
        <v>-1</v>
      </c>
      <c r="AP200" s="3">
        <v>-5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>
        <v>0</v>
      </c>
      <c r="BD200" s="56">
        <v>0</v>
      </c>
    </row>
    <row r="201" spans="1:56" ht="28.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 t="s">
        <v>533</v>
      </c>
      <c r="K201" s="9">
        <v>0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>
        <v>0</v>
      </c>
      <c r="AH201" s="1" t="s">
        <v>68</v>
      </c>
      <c r="AI201" s="1">
        <v>4</v>
      </c>
      <c r="AJ201" s="3">
        <v>0</v>
      </c>
      <c r="AK201" s="3">
        <v>-4</v>
      </c>
      <c r="AL201" s="3">
        <v>-10</v>
      </c>
      <c r="AM201" s="3">
        <v>-3</v>
      </c>
      <c r="AN201" s="3">
        <v>-2</v>
      </c>
      <c r="AO201" s="3">
        <v>-2</v>
      </c>
      <c r="AP201" s="3">
        <v>-5</v>
      </c>
      <c r="AQ201" s="3">
        <v>-1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>
        <v>0</v>
      </c>
      <c r="BD201" s="56">
        <v>0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 t="s">
        <v>96</v>
      </c>
      <c r="E202" s="9" t="s">
        <v>96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>
        <v>0</v>
      </c>
      <c r="AH202" s="1" t="s">
        <v>167</v>
      </c>
      <c r="AI202" s="1">
        <v>2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-2</v>
      </c>
      <c r="AP202" s="3">
        <v>-5</v>
      </c>
      <c r="AQ202" s="3">
        <v>-1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>
        <v>0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10">
        <v>0</v>
      </c>
      <c r="N203" s="9">
        <v>0</v>
      </c>
      <c r="O203" s="9" t="s">
        <v>96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>
        <v>0</v>
      </c>
      <c r="AH203" s="1" t="s">
        <v>535</v>
      </c>
      <c r="AI203" s="1">
        <v>3</v>
      </c>
      <c r="AJ203" s="3">
        <v>0</v>
      </c>
      <c r="AK203" s="3">
        <v>-3</v>
      </c>
      <c r="AL203" s="3">
        <v>-9</v>
      </c>
      <c r="AM203" s="3">
        <v>-2</v>
      </c>
      <c r="AN203" s="3">
        <v>0</v>
      </c>
      <c r="AO203" s="3">
        <v>-1</v>
      </c>
      <c r="AP203" s="3">
        <v>-5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>
        <v>0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 t="s">
        <v>96</v>
      </c>
      <c r="V204" s="10" t="s">
        <v>536</v>
      </c>
      <c r="W204" s="10">
        <v>0</v>
      </c>
      <c r="X204" s="10">
        <v>0</v>
      </c>
      <c r="Y204" s="10">
        <v>0</v>
      </c>
      <c r="Z204" s="9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>
        <v>0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-5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>
        <v>0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>
        <v>0</v>
      </c>
      <c r="AH205" s="1" t="s">
        <v>537</v>
      </c>
      <c r="AI205" s="1">
        <v>4</v>
      </c>
      <c r="AJ205" s="3">
        <v>0</v>
      </c>
      <c r="AK205" s="3">
        <v>0</v>
      </c>
      <c r="AL205" s="3">
        <v>-11</v>
      </c>
      <c r="AM205" s="3">
        <v>-4</v>
      </c>
      <c r="AN205" s="3">
        <v>-3</v>
      </c>
      <c r="AO205" s="3">
        <v>-3</v>
      </c>
      <c r="AP205" s="3">
        <v>-15</v>
      </c>
      <c r="AQ205" s="3">
        <v>-2</v>
      </c>
      <c r="AR205" s="3">
        <v>-1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>
        <v>0</v>
      </c>
      <c r="BD205" s="56">
        <v>0</v>
      </c>
    </row>
    <row r="206" spans="1:56" ht="28.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>
        <v>0</v>
      </c>
      <c r="AH206" s="1" t="s">
        <v>538</v>
      </c>
      <c r="AI206" s="1">
        <v>6</v>
      </c>
      <c r="AJ206" s="3">
        <v>0</v>
      </c>
      <c r="AK206" s="3">
        <v>-6</v>
      </c>
      <c r="AL206" s="3">
        <v>-12</v>
      </c>
      <c r="AM206" s="3">
        <v>-5</v>
      </c>
      <c r="AN206" s="3">
        <v>-4</v>
      </c>
      <c r="AO206" s="3">
        <v>-3</v>
      </c>
      <c r="AP206" s="3">
        <v>-15</v>
      </c>
      <c r="AQ206" s="3">
        <v>-2</v>
      </c>
      <c r="AR206" s="3">
        <v>-1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>
        <v>0</v>
      </c>
      <c r="BD206" s="56">
        <v>0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>
        <v>0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>
        <v>0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>
        <v>0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>
        <v>0</v>
      </c>
      <c r="BD208" s="56">
        <v>0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>
        <v>0</v>
      </c>
      <c r="AH209" s="1">
        <v>0</v>
      </c>
      <c r="AI209" s="1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>
        <v>0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>
        <v>0</v>
      </c>
      <c r="AH210" s="1">
        <v>0</v>
      </c>
      <c r="AI210" s="1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>
        <v>0</v>
      </c>
      <c r="BD210" s="56">
        <v>0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>
        <v>0</v>
      </c>
      <c r="BD211" s="56">
        <v>0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>
        <v>0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>
        <v>0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>
        <v>0</v>
      </c>
      <c r="AH213" s="1">
        <v>0</v>
      </c>
      <c r="AI213" s="1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>
        <v>0</v>
      </c>
      <c r="BD213" s="56">
        <v>0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>
        <v>0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>
        <v>0</v>
      </c>
      <c r="BD214" s="56">
        <v>0</v>
      </c>
    </row>
    <row r="215" spans="1:56" ht="28.5" customHeight="1" x14ac:dyDescent="0.45">
      <c r="A215" s="3">
        <v>0</v>
      </c>
      <c r="B215" s="14">
        <v>0</v>
      </c>
      <c r="C215" s="9">
        <v>0</v>
      </c>
      <c r="D215" s="13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>
        <v>0</v>
      </c>
      <c r="AH215" s="1">
        <v>0</v>
      </c>
      <c r="AI215" s="1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>
        <v>0</v>
      </c>
      <c r="BD215" s="56">
        <v>0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>
        <v>0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>
        <v>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>
        <v>0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>
        <v>0</v>
      </c>
      <c r="BD217" s="56">
        <v>0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>
        <v>0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>
        <v>0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>
        <v>0</v>
      </c>
      <c r="AH219" s="1">
        <v>0</v>
      </c>
      <c r="AI219" s="1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>
        <v>0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>
        <v>0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>
        <v>0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>
        <v>0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>
        <v>0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>
        <v>0</v>
      </c>
      <c r="BD222" s="56">
        <v>0</v>
      </c>
    </row>
    <row r="223" spans="1:56" ht="28.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0</v>
      </c>
      <c r="F223" s="9" t="s">
        <v>96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>
        <v>0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>
        <v>0</v>
      </c>
      <c r="BD223" s="56">
        <v>0</v>
      </c>
    </row>
    <row r="224" spans="1:56" ht="28.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>
        <v>0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>
        <v>0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>
        <v>0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>
        <v>0</v>
      </c>
      <c r="BD225" s="56">
        <v>0</v>
      </c>
    </row>
    <row r="226" spans="1:56" ht="28.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>
        <v>0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>
        <v>0</v>
      </c>
      <c r="BD226" s="56">
        <v>0</v>
      </c>
    </row>
    <row r="227" spans="1:56" ht="28.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>
        <v>0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>
        <v>0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>
        <v>0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>
        <v>0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>
        <v>0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>
        <v>0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>
        <v>0</v>
      </c>
      <c r="BD231" s="56">
        <v>0</v>
      </c>
    </row>
    <row r="232" spans="1:56" ht="28.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>
        <v>0</v>
      </c>
      <c r="AH232" s="1">
        <v>0</v>
      </c>
      <c r="AI232" s="1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>
        <v>0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>
        <v>0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>
        <v>0</v>
      </c>
      <c r="BD233" s="56">
        <v>0</v>
      </c>
    </row>
    <row r="234" spans="1:56" ht="28.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>
        <v>0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>
        <v>0</v>
      </c>
      <c r="AH235" s="1">
        <v>0</v>
      </c>
      <c r="AI235" s="1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>
        <v>0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>
        <v>0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>
        <v>0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>
        <v>0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>
        <v>0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>
        <v>0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>
        <v>0</v>
      </c>
      <c r="AH239" s="1">
        <v>0</v>
      </c>
      <c r="AI239" s="1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>
        <v>0</v>
      </c>
      <c r="BD239" s="56">
        <v>0</v>
      </c>
    </row>
    <row r="240" spans="1:56" ht="28.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>
        <v>0</v>
      </c>
      <c r="AH240" s="1">
        <v>0</v>
      </c>
      <c r="AI240" s="1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>
        <v>0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>
        <v>0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>
        <v>0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>
        <v>0</v>
      </c>
      <c r="BD243" s="56">
        <v>0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>
        <v>0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>
        <v>0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>
        <v>0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>
        <v>0</v>
      </c>
      <c r="BD245" s="56">
        <v>0</v>
      </c>
    </row>
    <row r="246" spans="1:56" ht="28.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>
        <v>0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>
        <v>0</v>
      </c>
      <c r="AH247" s="1">
        <v>0</v>
      </c>
      <c r="AI247" s="1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>
        <v>0</v>
      </c>
      <c r="BD247" s="56">
        <v>0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>
        <v>0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>
        <v>0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>
        <v>0</v>
      </c>
      <c r="BD249" s="56">
        <v>0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>
        <v>0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>
        <v>0</v>
      </c>
      <c r="BD250" s="56">
        <v>0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>
        <v>0</v>
      </c>
      <c r="BD251" s="56">
        <v>0</v>
      </c>
    </row>
    <row r="252" spans="1:56" ht="28.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>
        <v>0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>
        <v>0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>
        <v>0</v>
      </c>
      <c r="BD253" s="56">
        <v>0</v>
      </c>
    </row>
    <row r="254" spans="1:56" ht="28.5" customHeight="1" x14ac:dyDescent="0.45">
      <c r="A254" s="3">
        <v>0</v>
      </c>
      <c r="B254" s="14">
        <v>0</v>
      </c>
      <c r="C254" s="9">
        <v>0</v>
      </c>
      <c r="D254" s="13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10">
        <v>0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>
        <v>0</v>
      </c>
      <c r="T254" s="12"/>
      <c r="U254" s="11">
        <v>0</v>
      </c>
      <c r="V254" s="10">
        <v>0</v>
      </c>
      <c r="W254" s="10">
        <v>0</v>
      </c>
      <c r="X254" s="10">
        <v>0</v>
      </c>
      <c r="Y254" s="10">
        <v>0</v>
      </c>
      <c r="Z254" s="9">
        <v>0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>
        <v>0</v>
      </c>
      <c r="AH254" s="1">
        <v>0</v>
      </c>
      <c r="AI254" s="1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>
        <v>0</v>
      </c>
      <c r="BD254" s="56">
        <v>0</v>
      </c>
    </row>
    <row r="255" spans="1:56" ht="28.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>
        <v>0</v>
      </c>
      <c r="AH255" s="1">
        <v>0</v>
      </c>
      <c r="AI255" s="1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>
        <v>0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>
        <v>0</v>
      </c>
      <c r="BD256" s="56">
        <v>0</v>
      </c>
    </row>
    <row r="257" spans="1:56" ht="28.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>
        <v>0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>
        <v>0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>
        <v>0</v>
      </c>
      <c r="AH258" s="1">
        <v>0</v>
      </c>
      <c r="AI258" s="1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>
        <v>0</v>
      </c>
      <c r="BD258" s="56">
        <v>0</v>
      </c>
    </row>
    <row r="259" spans="1:56" ht="28.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>
        <v>0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>
        <v>0</v>
      </c>
      <c r="BD259" s="56">
        <v>0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>
        <v>0</v>
      </c>
      <c r="AH260" s="1">
        <v>0</v>
      </c>
      <c r="AI260" s="1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>
        <v>0</v>
      </c>
      <c r="BD260" s="56">
        <v>0</v>
      </c>
    </row>
    <row r="261" spans="1:56" ht="28.5" customHeight="1" x14ac:dyDescent="0.45">
      <c r="A261" s="3">
        <v>0</v>
      </c>
      <c r="B261" s="14">
        <v>0</v>
      </c>
      <c r="C261" s="9">
        <v>0</v>
      </c>
      <c r="D261" s="13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9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>
        <v>0</v>
      </c>
      <c r="AH261" s="1">
        <v>0</v>
      </c>
      <c r="AI261" s="1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>
        <v>0</v>
      </c>
      <c r="BD261" s="56">
        <v>0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>
        <v>0</v>
      </c>
      <c r="AH262" s="1">
        <v>0</v>
      </c>
      <c r="AI262" s="1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>
        <v>0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>
        <v>0</v>
      </c>
      <c r="BD263" s="56">
        <v>0</v>
      </c>
    </row>
    <row r="264" spans="1:56" ht="28.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1">
        <v>0</v>
      </c>
      <c r="AH264" s="1">
        <v>0</v>
      </c>
      <c r="AI264" s="1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>
        <v>0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>
        <v>0</v>
      </c>
      <c r="BD265" s="56">
        <v>0</v>
      </c>
    </row>
    <row r="266" spans="1:56" ht="28.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>
        <v>0</v>
      </c>
      <c r="BD266" s="56">
        <v>0</v>
      </c>
    </row>
    <row r="267" spans="1:56" ht="28.5" customHeight="1" x14ac:dyDescent="0.45">
      <c r="A267" s="3">
        <v>0</v>
      </c>
      <c r="B267" s="14">
        <v>0</v>
      </c>
      <c r="C267" s="9">
        <v>0</v>
      </c>
      <c r="D267" s="13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10">
        <v>0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>
        <v>0</v>
      </c>
      <c r="T267" s="12"/>
      <c r="U267" s="11">
        <v>0</v>
      </c>
      <c r="V267" s="10">
        <v>0</v>
      </c>
      <c r="W267" s="10">
        <v>0</v>
      </c>
      <c r="X267" s="10">
        <v>0</v>
      </c>
      <c r="Y267" s="10">
        <v>0</v>
      </c>
      <c r="Z267" s="9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>
        <v>0</v>
      </c>
      <c r="AH267" s="1">
        <v>0</v>
      </c>
      <c r="AI267" s="1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>
        <v>0</v>
      </c>
      <c r="BD267" s="56">
        <v>0</v>
      </c>
    </row>
    <row r="268" spans="1:56" ht="28.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>
        <v>0</v>
      </c>
      <c r="AH268" s="1">
        <v>0</v>
      </c>
      <c r="AI268" s="1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>
        <v>0</v>
      </c>
      <c r="BD268" s="56">
        <v>0</v>
      </c>
    </row>
    <row r="269" spans="1:56" ht="28.5" customHeight="1" x14ac:dyDescent="0.45">
      <c r="A269" s="3">
        <v>0</v>
      </c>
      <c r="B269" s="14">
        <v>0</v>
      </c>
      <c r="C269" s="9">
        <v>0</v>
      </c>
      <c r="D269" s="13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10">
        <v>0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>
        <v>0</v>
      </c>
      <c r="T269" s="12"/>
      <c r="U269" s="11">
        <v>0</v>
      </c>
      <c r="V269" s="10">
        <v>0</v>
      </c>
      <c r="W269" s="10">
        <v>0</v>
      </c>
      <c r="X269" s="10">
        <v>0</v>
      </c>
      <c r="Y269" s="10">
        <v>0</v>
      </c>
      <c r="Z269" s="9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>
        <v>0</v>
      </c>
      <c r="AH269" s="1">
        <v>0</v>
      </c>
      <c r="AI269" s="1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>
        <v>0</v>
      </c>
      <c r="BD269" s="56">
        <v>0</v>
      </c>
    </row>
    <row r="270" spans="1:56" ht="28.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>
        <v>0</v>
      </c>
      <c r="AH270" s="1">
        <v>0</v>
      </c>
      <c r="AI270" s="1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>
        <v>0</v>
      </c>
      <c r="BD270" s="56">
        <v>0</v>
      </c>
    </row>
    <row r="271" spans="1:56" ht="28.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>
        <v>0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>
        <v>0</v>
      </c>
      <c r="BD271" s="56">
        <v>0</v>
      </c>
    </row>
    <row r="272" spans="1:56" ht="28.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>
        <v>0</v>
      </c>
      <c r="AH272" s="1">
        <v>0</v>
      </c>
      <c r="AI272" s="1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>
        <v>0</v>
      </c>
      <c r="BD272" s="56">
        <v>0</v>
      </c>
    </row>
    <row r="273" spans="1:56" ht="28.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>
        <v>0</v>
      </c>
      <c r="AH273" s="1">
        <v>0</v>
      </c>
      <c r="AI273" s="1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>
        <v>0</v>
      </c>
      <c r="BD273" s="56">
        <v>0</v>
      </c>
    </row>
    <row r="274" spans="1:56" ht="28.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>
        <v>0</v>
      </c>
      <c r="BD274" s="56">
        <v>0</v>
      </c>
    </row>
    <row r="275" spans="1:56" ht="28.5" customHeight="1" x14ac:dyDescent="0.45">
      <c r="A275" s="3">
        <v>0</v>
      </c>
      <c r="B275" s="14">
        <v>0</v>
      </c>
      <c r="C275" s="9">
        <v>0</v>
      </c>
      <c r="D275" s="13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10">
        <v>0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>
        <v>0</v>
      </c>
      <c r="T275" s="12"/>
      <c r="U275" s="11">
        <v>0</v>
      </c>
      <c r="V275" s="10">
        <v>0</v>
      </c>
      <c r="W275" s="10">
        <v>0</v>
      </c>
      <c r="X275" s="10">
        <v>0</v>
      </c>
      <c r="Y275" s="10">
        <v>0</v>
      </c>
      <c r="Z275" s="9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1">
        <v>0</v>
      </c>
      <c r="AH275" s="1">
        <v>0</v>
      </c>
      <c r="AI275" s="1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>
        <v>0</v>
      </c>
      <c r="BD275" s="56">
        <v>0</v>
      </c>
    </row>
    <row r="276" spans="1:56" ht="28.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>
        <v>0</v>
      </c>
      <c r="BD276" s="56">
        <v>0</v>
      </c>
    </row>
    <row r="277" spans="1:56" ht="28.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>
        <v>0</v>
      </c>
      <c r="AH277" s="1">
        <v>0</v>
      </c>
      <c r="AI277" s="1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>
        <v>0</v>
      </c>
      <c r="BD277" s="56">
        <v>0</v>
      </c>
    </row>
    <row r="278" spans="1:56" ht="28.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1">
        <v>0</v>
      </c>
      <c r="AH278" s="1">
        <v>0</v>
      </c>
      <c r="AI278" s="1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>
        <v>0</v>
      </c>
      <c r="BD278" s="56">
        <v>0</v>
      </c>
    </row>
    <row r="279" spans="1:56" ht="28.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1">
        <v>0</v>
      </c>
      <c r="AH279" s="1">
        <v>0</v>
      </c>
      <c r="AI279" s="1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>
        <v>0</v>
      </c>
      <c r="BD279" s="56">
        <v>0</v>
      </c>
    </row>
    <row r="280" spans="1:56" ht="28.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>
        <v>0</v>
      </c>
      <c r="BD280" s="56">
        <v>0</v>
      </c>
    </row>
    <row r="281" spans="1:56" ht="28.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>
        <v>0</v>
      </c>
      <c r="AH281" s="1">
        <v>0</v>
      </c>
      <c r="AI281" s="1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>
        <v>0</v>
      </c>
      <c r="BD281" s="56">
        <v>0</v>
      </c>
    </row>
    <row r="282" spans="1:56" ht="28.5" customHeight="1" x14ac:dyDescent="0.45">
      <c r="A282" s="3">
        <v>0</v>
      </c>
      <c r="B282" s="14">
        <v>0</v>
      </c>
      <c r="C282" s="9">
        <v>0</v>
      </c>
      <c r="D282" s="13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10">
        <v>0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>
        <v>0</v>
      </c>
      <c r="T282" s="12"/>
      <c r="U282" s="11">
        <v>0</v>
      </c>
      <c r="V282" s="10">
        <v>0</v>
      </c>
      <c r="W282" s="10">
        <v>0</v>
      </c>
      <c r="X282" s="10">
        <v>0</v>
      </c>
      <c r="Y282" s="10">
        <v>0</v>
      </c>
      <c r="Z282" s="9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>
        <v>0</v>
      </c>
      <c r="AH282" s="1">
        <v>0</v>
      </c>
      <c r="AI282" s="1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>
        <v>0</v>
      </c>
      <c r="BD282" s="56">
        <v>0</v>
      </c>
    </row>
    <row r="283" spans="1:56" ht="28.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>
        <v>0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>
        <v>0</v>
      </c>
      <c r="BD283" s="56">
        <v>0</v>
      </c>
    </row>
    <row r="284" spans="1:56" ht="28.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>
        <v>0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>
        <v>0</v>
      </c>
      <c r="BD284" s="56">
        <v>0</v>
      </c>
    </row>
    <row r="285" spans="1:56" ht="28.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>
        <v>0</v>
      </c>
      <c r="AH285" s="1">
        <v>0</v>
      </c>
      <c r="AI285" s="1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>
        <v>0</v>
      </c>
      <c r="BD285" s="56">
        <v>0</v>
      </c>
    </row>
    <row r="286" spans="1:56" ht="28.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>
        <v>0</v>
      </c>
      <c r="AH286" s="1">
        <v>0</v>
      </c>
      <c r="AI286" s="1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>
        <v>0</v>
      </c>
      <c r="BD286" s="56">
        <v>0</v>
      </c>
    </row>
    <row r="287" spans="1:56" ht="28.5" customHeight="1" x14ac:dyDescent="0.45">
      <c r="A287" s="3">
        <v>0</v>
      </c>
      <c r="B287" s="14">
        <v>0</v>
      </c>
      <c r="C287" s="9">
        <v>0</v>
      </c>
      <c r="D287" s="13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9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1">
        <v>0</v>
      </c>
      <c r="AH287" s="1">
        <v>0</v>
      </c>
      <c r="AI287" s="1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>
        <v>0</v>
      </c>
      <c r="BD287" s="56">
        <v>0</v>
      </c>
    </row>
    <row r="288" spans="1:56" ht="28.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>
        <v>0</v>
      </c>
      <c r="AH288" s="1">
        <v>0</v>
      </c>
      <c r="AI288" s="1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>
        <v>0</v>
      </c>
      <c r="BD288" s="56">
        <v>0</v>
      </c>
    </row>
    <row r="289" spans="1:56" ht="28.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>
        <v>0</v>
      </c>
      <c r="BD289" s="56">
        <v>0</v>
      </c>
    </row>
    <row r="290" spans="1:56" ht="28.5" customHeight="1" x14ac:dyDescent="0.45">
      <c r="A290" s="3">
        <v>0</v>
      </c>
      <c r="B290" s="14">
        <v>0</v>
      </c>
      <c r="C290" s="9">
        <v>0</v>
      </c>
      <c r="D290" s="13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9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1">
        <v>0</v>
      </c>
      <c r="AH290" s="1">
        <v>0</v>
      </c>
      <c r="AI290" s="1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>
        <v>0</v>
      </c>
      <c r="BD290" s="56">
        <v>0</v>
      </c>
    </row>
    <row r="291" spans="1:56" ht="28.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1">
        <v>0</v>
      </c>
      <c r="AH291" s="1">
        <v>0</v>
      </c>
      <c r="AI291" s="1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>
        <v>0</v>
      </c>
      <c r="BD291" s="56">
        <v>0</v>
      </c>
    </row>
    <row r="292" spans="1:56" ht="28.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1">
        <v>0</v>
      </c>
      <c r="AH292" s="1">
        <v>0</v>
      </c>
      <c r="AI292" s="1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>
        <v>0</v>
      </c>
      <c r="BD292" s="56">
        <v>0</v>
      </c>
    </row>
    <row r="293" spans="1:56" ht="28.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1">
        <v>0</v>
      </c>
      <c r="AH293" s="1">
        <v>0</v>
      </c>
      <c r="AI293" s="1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>
        <v>0</v>
      </c>
      <c r="BD293" s="56">
        <v>0</v>
      </c>
    </row>
    <row r="294" spans="1:56" ht="28.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1">
        <v>0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>
        <v>0</v>
      </c>
      <c r="BD294" s="56">
        <v>0</v>
      </c>
    </row>
    <row r="295" spans="1:56" ht="28.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>
        <v>0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>
        <v>0</v>
      </c>
      <c r="BD295" s="56">
        <v>0</v>
      </c>
    </row>
    <row r="296" spans="1:56" ht="28.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1">
        <v>0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>
        <v>0</v>
      </c>
      <c r="BD296" s="56">
        <v>0</v>
      </c>
    </row>
    <row r="297" spans="1:56" ht="28.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>
        <v>0</v>
      </c>
      <c r="AH297" s="1">
        <v>0</v>
      </c>
      <c r="AI297" s="1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>
        <v>0</v>
      </c>
      <c r="BD297" s="56">
        <v>0</v>
      </c>
    </row>
    <row r="298" spans="1:56" ht="28.5" customHeight="1" x14ac:dyDescent="0.45">
      <c r="A298" s="3">
        <v>0</v>
      </c>
      <c r="B298" s="14">
        <v>0</v>
      </c>
      <c r="C298" s="9">
        <v>0</v>
      </c>
      <c r="D298" s="13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10">
        <v>0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>
        <v>0</v>
      </c>
      <c r="T298" s="12"/>
      <c r="U298" s="11">
        <v>0</v>
      </c>
      <c r="V298" s="10">
        <v>0</v>
      </c>
      <c r="W298" s="10">
        <v>0</v>
      </c>
      <c r="X298" s="10">
        <v>0</v>
      </c>
      <c r="Y298" s="10">
        <v>0</v>
      </c>
      <c r="Z298" s="9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>
        <v>0</v>
      </c>
      <c r="AH298" s="1">
        <v>0</v>
      </c>
      <c r="AI298" s="1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>
        <v>0</v>
      </c>
      <c r="BD298" s="56">
        <v>0</v>
      </c>
    </row>
    <row r="299" spans="1:56" ht="28.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>
        <v>0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>
        <v>0</v>
      </c>
      <c r="BD299" s="56">
        <v>0</v>
      </c>
    </row>
    <row r="300" spans="1:56" ht="28.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>
        <v>0</v>
      </c>
      <c r="BD300" s="56">
        <v>0</v>
      </c>
    </row>
    <row r="301" spans="1:56" ht="28.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>
        <v>0</v>
      </c>
      <c r="AH301" s="1">
        <v>0</v>
      </c>
      <c r="AI301" s="1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>
        <v>0</v>
      </c>
      <c r="BD301" s="56">
        <v>0</v>
      </c>
    </row>
    <row r="302" spans="1:56" ht="28.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>
        <v>0</v>
      </c>
      <c r="AH302" s="1">
        <v>0</v>
      </c>
      <c r="AI302" s="1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>
        <v>0</v>
      </c>
      <c r="BD302" s="56">
        <v>0</v>
      </c>
    </row>
    <row r="303" spans="1:56" ht="28.5" customHeight="1" x14ac:dyDescent="0.45">
      <c r="A303" s="3">
        <v>0</v>
      </c>
      <c r="B303" s="14">
        <v>0</v>
      </c>
      <c r="C303" s="9">
        <v>0</v>
      </c>
      <c r="D303" s="13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>
        <v>0</v>
      </c>
      <c r="AH303" s="1">
        <v>0</v>
      </c>
      <c r="AI303" s="1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>
        <v>0</v>
      </c>
      <c r="BD303" s="56">
        <v>0</v>
      </c>
    </row>
    <row r="304" spans="1:56" ht="28.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>
        <v>0</v>
      </c>
      <c r="AH304" s="1">
        <v>0</v>
      </c>
      <c r="AI304" s="1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>
        <v>0</v>
      </c>
      <c r="BD304" s="56">
        <v>0</v>
      </c>
    </row>
    <row r="305" spans="1:56" ht="28.5" customHeight="1" x14ac:dyDescent="0.45">
      <c r="A305" s="3">
        <v>0</v>
      </c>
      <c r="B305" s="14">
        <v>0</v>
      </c>
      <c r="C305" s="9">
        <v>0</v>
      </c>
      <c r="D305" s="13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9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>
        <v>0</v>
      </c>
      <c r="AH305" s="1">
        <v>0</v>
      </c>
      <c r="AI305" s="1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>
        <v>0</v>
      </c>
      <c r="BD305" s="56">
        <v>0</v>
      </c>
    </row>
    <row r="306" spans="1:56" ht="28.5" customHeight="1" x14ac:dyDescent="0.45">
      <c r="A306" s="3">
        <v>0</v>
      </c>
      <c r="B306" s="14">
        <v>0</v>
      </c>
      <c r="C306" s="9">
        <v>0</v>
      </c>
      <c r="D306" s="13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9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>
        <v>0</v>
      </c>
      <c r="AH306" s="1">
        <v>0</v>
      </c>
      <c r="AI306" s="1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>
        <v>0</v>
      </c>
      <c r="BD306" s="56">
        <v>0</v>
      </c>
    </row>
    <row r="307" spans="1:56" ht="28.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>
        <v>0</v>
      </c>
      <c r="BD307" s="56">
        <v>0</v>
      </c>
    </row>
    <row r="308" spans="1:56" ht="28.5" customHeight="1" x14ac:dyDescent="0.45">
      <c r="A308" s="3">
        <v>0</v>
      </c>
      <c r="B308" s="14">
        <v>0</v>
      </c>
      <c r="C308" s="9">
        <v>0</v>
      </c>
      <c r="D308" s="13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9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>
        <v>0</v>
      </c>
      <c r="AH308" s="1">
        <v>0</v>
      </c>
      <c r="AI308" s="1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>
        <v>0</v>
      </c>
      <c r="BD308" s="56">
        <v>0</v>
      </c>
    </row>
    <row r="309" spans="1:56" ht="28.5" customHeight="1" x14ac:dyDescent="0.45">
      <c r="A309" s="3">
        <v>0</v>
      </c>
      <c r="B309" s="14">
        <v>0</v>
      </c>
      <c r="C309" s="9">
        <v>0</v>
      </c>
      <c r="D309" s="13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9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1">
        <v>0</v>
      </c>
      <c r="AH309" s="1">
        <v>0</v>
      </c>
      <c r="AI309" s="1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>
        <v>0</v>
      </c>
      <c r="BD309" s="56">
        <v>0</v>
      </c>
    </row>
    <row r="310" spans="1:56" ht="28.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>
        <v>0</v>
      </c>
      <c r="BD310" s="56">
        <v>0</v>
      </c>
    </row>
    <row r="311" spans="1:56" ht="28.5" customHeight="1" x14ac:dyDescent="0.45">
      <c r="A311" s="3">
        <v>0</v>
      </c>
      <c r="B311" s="14">
        <v>0</v>
      </c>
      <c r="C311" s="9">
        <v>0</v>
      </c>
      <c r="D311" s="13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9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>
        <v>0</v>
      </c>
      <c r="AH311" s="1">
        <v>0</v>
      </c>
      <c r="AI311" s="1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>
        <v>0</v>
      </c>
      <c r="BD311" s="56">
        <v>0</v>
      </c>
    </row>
    <row r="312" spans="1:56" ht="28.5" customHeight="1" x14ac:dyDescent="0.45">
      <c r="A312" s="3">
        <v>0</v>
      </c>
      <c r="B312" s="14">
        <v>0</v>
      </c>
      <c r="C312" s="9">
        <v>0</v>
      </c>
      <c r="D312" s="13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>
        <v>0</v>
      </c>
      <c r="AH312" s="1">
        <v>0</v>
      </c>
      <c r="AI312" s="1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>
        <v>0</v>
      </c>
      <c r="BD312" s="56">
        <v>0</v>
      </c>
    </row>
    <row r="313" spans="1:56" ht="28.5" customHeight="1" x14ac:dyDescent="0.45">
      <c r="A313" s="3">
        <v>0</v>
      </c>
      <c r="B313" s="14">
        <v>0</v>
      </c>
      <c r="C313" s="9">
        <v>0</v>
      </c>
      <c r="D313" s="13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9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>
        <v>0</v>
      </c>
      <c r="AH313" s="1">
        <v>0</v>
      </c>
      <c r="AI313" s="1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>
        <v>0</v>
      </c>
      <c r="BD313" s="56">
        <v>0</v>
      </c>
    </row>
    <row r="314" spans="1:56" ht="28.5" customHeight="1" x14ac:dyDescent="0.45">
      <c r="A314" s="3">
        <v>0</v>
      </c>
      <c r="B314" s="14">
        <v>0</v>
      </c>
      <c r="C314" s="9">
        <v>0</v>
      </c>
      <c r="D314" s="13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9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>
        <v>0</v>
      </c>
      <c r="AH314" s="1">
        <v>0</v>
      </c>
      <c r="AI314" s="1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1">
        <v>0</v>
      </c>
      <c r="BD314" s="56">
        <v>0</v>
      </c>
    </row>
    <row r="315" spans="1:56" ht="28.5" customHeight="1" x14ac:dyDescent="0.45">
      <c r="A315" s="3">
        <v>0</v>
      </c>
      <c r="B315" s="14">
        <v>0</v>
      </c>
      <c r="C315" s="9">
        <v>0</v>
      </c>
      <c r="D315" s="13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>
        <v>0</v>
      </c>
      <c r="AH315" s="1">
        <v>0</v>
      </c>
      <c r="AI315" s="1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>
        <v>0</v>
      </c>
      <c r="BD315" s="56">
        <v>0</v>
      </c>
    </row>
    <row r="316" spans="1:56" ht="28.5" customHeight="1" x14ac:dyDescent="0.45">
      <c r="A316" s="3">
        <v>0</v>
      </c>
      <c r="B316" s="14">
        <v>0</v>
      </c>
      <c r="C316" s="9">
        <v>0</v>
      </c>
      <c r="D316" s="13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9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1">
        <v>0</v>
      </c>
      <c r="AH316" s="1">
        <v>0</v>
      </c>
      <c r="AI316" s="1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>
        <v>0</v>
      </c>
      <c r="BD316" s="56">
        <v>0</v>
      </c>
    </row>
    <row r="317" spans="1:56" ht="28.5" customHeight="1" x14ac:dyDescent="0.45">
      <c r="A317" s="3">
        <v>0</v>
      </c>
      <c r="B317" s="14">
        <v>0</v>
      </c>
      <c r="C317" s="9">
        <v>0</v>
      </c>
      <c r="D317" s="13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1">
        <v>0</v>
      </c>
      <c r="AH317" s="1">
        <v>0</v>
      </c>
      <c r="AI317" s="1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>
        <v>0</v>
      </c>
      <c r="BD317" s="56">
        <v>0</v>
      </c>
    </row>
    <row r="318" spans="1:56" ht="28.5" customHeight="1" x14ac:dyDescent="0.45">
      <c r="A318" s="3">
        <v>0</v>
      </c>
      <c r="B318" s="14">
        <v>0</v>
      </c>
      <c r="C318" s="9">
        <v>0</v>
      </c>
      <c r="D318" s="13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9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1">
        <v>0</v>
      </c>
      <c r="AH318" s="1">
        <v>0</v>
      </c>
      <c r="AI318" s="1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>
        <v>0</v>
      </c>
      <c r="BD318" s="56">
        <v>0</v>
      </c>
    </row>
    <row r="319" spans="1:56" ht="28.5" customHeight="1" x14ac:dyDescent="0.45">
      <c r="A319" s="3">
        <v>0</v>
      </c>
      <c r="B319" s="14">
        <v>0</v>
      </c>
      <c r="C319" s="9">
        <v>0</v>
      </c>
      <c r="D319" s="13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9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>
        <v>0</v>
      </c>
      <c r="AH319" s="1">
        <v>0</v>
      </c>
      <c r="AI319" s="1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>
        <v>0</v>
      </c>
      <c r="BD319" s="56">
        <v>0</v>
      </c>
    </row>
    <row r="320" spans="1:56" ht="28.5" customHeight="1" x14ac:dyDescent="0.45">
      <c r="A320" s="3">
        <v>0</v>
      </c>
      <c r="B320" s="14">
        <v>0</v>
      </c>
      <c r="C320" s="9">
        <v>0</v>
      </c>
      <c r="D320" s="13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1">
        <v>0</v>
      </c>
      <c r="AH320" s="1">
        <v>0</v>
      </c>
      <c r="AI320" s="1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>
        <v>0</v>
      </c>
      <c r="BD320" s="56">
        <v>0</v>
      </c>
    </row>
    <row r="321" spans="1:56" ht="28.5" customHeight="1" x14ac:dyDescent="0.45">
      <c r="A321" s="3">
        <v>0</v>
      </c>
      <c r="B321" s="14">
        <v>0</v>
      </c>
      <c r="C321" s="9">
        <v>0</v>
      </c>
      <c r="D321" s="13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9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>
        <v>0</v>
      </c>
      <c r="AH321" s="1">
        <v>0</v>
      </c>
      <c r="AI321" s="1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>
        <v>0</v>
      </c>
      <c r="BD321" s="56">
        <v>0</v>
      </c>
    </row>
    <row r="322" spans="1:56" ht="28.5" customHeight="1" x14ac:dyDescent="0.45">
      <c r="A322" s="3">
        <v>0</v>
      </c>
      <c r="B322" s="14">
        <v>0</v>
      </c>
      <c r="C322" s="9">
        <v>0</v>
      </c>
      <c r="D322" s="13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9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1">
        <v>0</v>
      </c>
      <c r="AH322" s="1">
        <v>0</v>
      </c>
      <c r="AI322" s="1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>
        <v>0</v>
      </c>
      <c r="BD322" s="56">
        <v>0</v>
      </c>
    </row>
    <row r="323" spans="1:56" ht="28.5" customHeight="1" x14ac:dyDescent="0.45">
      <c r="A323" s="3">
        <v>0</v>
      </c>
      <c r="B323" s="14">
        <v>0</v>
      </c>
      <c r="C323" s="9">
        <v>0</v>
      </c>
      <c r="D323" s="13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1">
        <v>0</v>
      </c>
      <c r="AH323" s="1">
        <v>0</v>
      </c>
      <c r="AI323" s="1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>
        <v>0</v>
      </c>
      <c r="BD323" s="56">
        <v>0</v>
      </c>
    </row>
    <row r="324" spans="1:56" ht="28.5" customHeight="1" x14ac:dyDescent="0.45">
      <c r="A324" s="3">
        <v>0</v>
      </c>
      <c r="B324" s="14">
        <v>0</v>
      </c>
      <c r="C324" s="9">
        <v>0</v>
      </c>
      <c r="D324" s="13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9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>
        <v>0</v>
      </c>
      <c r="AH324" s="1">
        <v>0</v>
      </c>
      <c r="AI324" s="1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1">
        <v>0</v>
      </c>
      <c r="BD324" s="56">
        <v>0</v>
      </c>
    </row>
    <row r="325" spans="1:56" ht="28.5" customHeight="1" x14ac:dyDescent="0.45">
      <c r="A325" s="3">
        <v>0</v>
      </c>
      <c r="B325" s="14">
        <v>0</v>
      </c>
      <c r="C325" s="9">
        <v>0</v>
      </c>
      <c r="D325" s="13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>
        <v>0</v>
      </c>
      <c r="AH325" s="1">
        <v>0</v>
      </c>
      <c r="AI325" s="1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>
        <v>0</v>
      </c>
      <c r="BD325" s="56">
        <v>0</v>
      </c>
    </row>
    <row r="326" spans="1:56" ht="28.5" customHeight="1" x14ac:dyDescent="0.45">
      <c r="A326" s="3">
        <v>0</v>
      </c>
      <c r="B326" s="14">
        <v>0</v>
      </c>
      <c r="C326" s="9">
        <v>0</v>
      </c>
      <c r="D326" s="13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9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>
        <v>0</v>
      </c>
      <c r="AH326" s="1">
        <v>0</v>
      </c>
      <c r="AI326" s="1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>
        <v>0</v>
      </c>
      <c r="BD326" s="56">
        <v>0</v>
      </c>
    </row>
    <row r="327" spans="1:56" ht="28.5" customHeight="1" x14ac:dyDescent="0.45">
      <c r="A327" s="3">
        <v>0</v>
      </c>
      <c r="B327" s="14">
        <v>0</v>
      </c>
      <c r="C327" s="9">
        <v>0</v>
      </c>
      <c r="D327" s="13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9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>
        <v>0</v>
      </c>
      <c r="AH327" s="1">
        <v>0</v>
      </c>
      <c r="AI327" s="1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1">
        <v>0</v>
      </c>
      <c r="BD327" s="56">
        <v>0</v>
      </c>
    </row>
    <row r="328" spans="1:56" ht="28.5" customHeight="1" x14ac:dyDescent="0.45">
      <c r="A328" s="3">
        <v>0</v>
      </c>
      <c r="B328" s="14">
        <v>0</v>
      </c>
      <c r="C328" s="9">
        <v>0</v>
      </c>
      <c r="D328" s="13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>
        <v>0</v>
      </c>
      <c r="AH328" s="1">
        <v>0</v>
      </c>
      <c r="AI328" s="1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>
        <v>0</v>
      </c>
      <c r="BD328" s="56">
        <v>0</v>
      </c>
    </row>
    <row r="329" spans="1:56" ht="28.5" customHeight="1" x14ac:dyDescent="0.45">
      <c r="A329" s="3">
        <v>0</v>
      </c>
      <c r="B329" s="14">
        <v>0</v>
      </c>
      <c r="C329" s="9">
        <v>0</v>
      </c>
      <c r="D329" s="13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9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>
        <v>0</v>
      </c>
      <c r="AH329" s="1">
        <v>0</v>
      </c>
      <c r="AI329" s="1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1">
        <v>0</v>
      </c>
      <c r="BD329" s="56">
        <v>0</v>
      </c>
    </row>
    <row r="330" spans="1:56" ht="28.5" customHeight="1" x14ac:dyDescent="0.45">
      <c r="A330" s="3">
        <v>0</v>
      </c>
      <c r="B330" s="14">
        <v>0</v>
      </c>
      <c r="C330" s="9">
        <v>0</v>
      </c>
      <c r="D330" s="13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9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1">
        <v>0</v>
      </c>
      <c r="AH330" s="1">
        <v>0</v>
      </c>
      <c r="AI330" s="1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>
        <v>0</v>
      </c>
      <c r="BD330" s="56">
        <v>0</v>
      </c>
    </row>
    <row r="331" spans="1:56" ht="28.5" customHeight="1" x14ac:dyDescent="0.45">
      <c r="A331" s="3">
        <v>0</v>
      </c>
      <c r="B331" s="14">
        <v>0</v>
      </c>
      <c r="C331" s="9">
        <v>0</v>
      </c>
      <c r="D331" s="13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>
        <v>0</v>
      </c>
      <c r="AH331" s="1">
        <v>0</v>
      </c>
      <c r="AI331" s="1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>
        <v>0</v>
      </c>
      <c r="BD331" s="56">
        <v>0</v>
      </c>
    </row>
    <row r="332" spans="1:56" ht="28.5" customHeight="1" x14ac:dyDescent="0.45">
      <c r="A332" s="3">
        <v>0</v>
      </c>
      <c r="B332" s="14">
        <v>0</v>
      </c>
      <c r="C332" s="9">
        <v>0</v>
      </c>
      <c r="D332" s="13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>
        <v>0</v>
      </c>
      <c r="AH332" s="1">
        <v>0</v>
      </c>
      <c r="AI332" s="1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>
        <v>0</v>
      </c>
      <c r="BD332" s="56">
        <v>0</v>
      </c>
    </row>
    <row r="333" spans="1:56" ht="28.5" customHeight="1" x14ac:dyDescent="0.45">
      <c r="A333" s="3">
        <v>0</v>
      </c>
      <c r="B333" s="14">
        <v>0</v>
      </c>
      <c r="C333" s="9">
        <v>0</v>
      </c>
      <c r="D333" s="13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1">
        <v>0</v>
      </c>
      <c r="AH333" s="1">
        <v>0</v>
      </c>
      <c r="AI333" s="1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>
        <v>0</v>
      </c>
      <c r="BD333" s="56">
        <v>0</v>
      </c>
    </row>
    <row r="334" spans="1:56" ht="28.5" customHeight="1" x14ac:dyDescent="0.45">
      <c r="A334" s="3">
        <v>0</v>
      </c>
      <c r="B334" s="14">
        <v>0</v>
      </c>
      <c r="C334" s="9">
        <v>0</v>
      </c>
      <c r="D334" s="13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9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1">
        <v>0</v>
      </c>
      <c r="AH334" s="1">
        <v>0</v>
      </c>
      <c r="AI334" s="1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>
        <v>0</v>
      </c>
      <c r="BD334" s="56">
        <v>0</v>
      </c>
    </row>
    <row r="335" spans="1:56" ht="28.5" customHeight="1" x14ac:dyDescent="0.45">
      <c r="A335" s="3">
        <v>0</v>
      </c>
      <c r="B335" s="14">
        <v>0</v>
      </c>
      <c r="C335" s="9">
        <v>0</v>
      </c>
      <c r="D335" s="13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9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1">
        <v>0</v>
      </c>
      <c r="AH335" s="1">
        <v>0</v>
      </c>
      <c r="AI335" s="1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1">
        <v>0</v>
      </c>
      <c r="BD335" s="56">
        <v>0</v>
      </c>
    </row>
    <row r="336" spans="1:56" ht="28.5" customHeight="1" x14ac:dyDescent="0.45">
      <c r="A336" s="3">
        <v>0</v>
      </c>
      <c r="B336" s="14">
        <v>0</v>
      </c>
      <c r="C336" s="9">
        <v>0</v>
      </c>
      <c r="D336" s="13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9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1">
        <v>0</v>
      </c>
      <c r="AH336" s="1">
        <v>0</v>
      </c>
      <c r="AI336" s="1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1">
        <v>0</v>
      </c>
      <c r="BD336" s="56">
        <v>0</v>
      </c>
    </row>
    <row r="337" spans="1:56" ht="28.5" customHeight="1" x14ac:dyDescent="0.45">
      <c r="A337" s="3">
        <v>0</v>
      </c>
      <c r="B337" s="14">
        <v>0</v>
      </c>
      <c r="C337" s="9">
        <v>0</v>
      </c>
      <c r="D337" s="13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9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1">
        <v>0</v>
      </c>
      <c r="AH337" s="1">
        <v>0</v>
      </c>
      <c r="AI337" s="1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>
        <v>0</v>
      </c>
      <c r="BD337" s="56">
        <v>0</v>
      </c>
    </row>
    <row r="338" spans="1:56" ht="28.5" customHeight="1" x14ac:dyDescent="0.45">
      <c r="A338" s="3">
        <v>0</v>
      </c>
      <c r="B338" s="14">
        <v>0</v>
      </c>
      <c r="C338" s="9">
        <v>0</v>
      </c>
      <c r="D338" s="13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9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1">
        <v>0</v>
      </c>
      <c r="AH338" s="1">
        <v>0</v>
      </c>
      <c r="AI338" s="1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>
        <v>0</v>
      </c>
      <c r="BD338" s="56">
        <v>0</v>
      </c>
    </row>
    <row r="339" spans="1:56" ht="28.5" customHeight="1" x14ac:dyDescent="0.45">
      <c r="A339" s="3">
        <v>0</v>
      </c>
      <c r="B339" s="14">
        <v>0</v>
      </c>
      <c r="C339" s="9">
        <v>0</v>
      </c>
      <c r="D339" s="13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1">
        <v>0</v>
      </c>
      <c r="AH339" s="1">
        <v>0</v>
      </c>
      <c r="AI339" s="1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>
        <v>0</v>
      </c>
      <c r="BD339" s="56">
        <v>0</v>
      </c>
    </row>
    <row r="340" spans="1:56" ht="28.5" customHeight="1" x14ac:dyDescent="0.45">
      <c r="A340" s="3">
        <v>0</v>
      </c>
      <c r="B340" s="14">
        <v>0</v>
      </c>
      <c r="C340" s="9">
        <v>0</v>
      </c>
      <c r="D340" s="13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1">
        <v>0</v>
      </c>
      <c r="AH340" s="1">
        <v>0</v>
      </c>
      <c r="AI340" s="1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>
        <v>0</v>
      </c>
      <c r="BD340" s="56">
        <v>0</v>
      </c>
    </row>
    <row r="341" spans="1:56" ht="28.5" customHeight="1" x14ac:dyDescent="0.45">
      <c r="A341" s="3">
        <v>0</v>
      </c>
      <c r="B341" s="14">
        <v>0</v>
      </c>
      <c r="C341" s="9">
        <v>0</v>
      </c>
      <c r="D341" s="13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9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1">
        <v>0</v>
      </c>
      <c r="AH341" s="1">
        <v>0</v>
      </c>
      <c r="AI341" s="1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1">
        <v>0</v>
      </c>
      <c r="BD341" s="56">
        <v>0</v>
      </c>
    </row>
    <row r="342" spans="1:56" ht="28.5" customHeight="1" x14ac:dyDescent="0.45">
      <c r="A342" s="3">
        <v>0</v>
      </c>
      <c r="B342" s="14">
        <v>0</v>
      </c>
      <c r="C342" s="9">
        <v>0</v>
      </c>
      <c r="D342" s="13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1">
        <v>0</v>
      </c>
      <c r="AH342" s="1">
        <v>0</v>
      </c>
      <c r="AI342" s="1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>
        <v>0</v>
      </c>
      <c r="BD342" s="56">
        <v>0</v>
      </c>
    </row>
    <row r="343" spans="1:56" ht="28.5" customHeight="1" x14ac:dyDescent="0.45">
      <c r="A343" s="3">
        <v>0</v>
      </c>
      <c r="B343" s="14">
        <v>0</v>
      </c>
      <c r="C343" s="9">
        <v>0</v>
      </c>
      <c r="D343" s="13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9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>
        <v>0</v>
      </c>
      <c r="AH343" s="1">
        <v>0</v>
      </c>
      <c r="AI343" s="1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>
        <v>0</v>
      </c>
      <c r="BD343" s="56">
        <v>0</v>
      </c>
    </row>
    <row r="344" spans="1:56" ht="28.5" customHeight="1" x14ac:dyDescent="0.45">
      <c r="A344" s="3">
        <v>0</v>
      </c>
      <c r="B344" s="14">
        <v>0</v>
      </c>
      <c r="C344" s="9">
        <v>0</v>
      </c>
      <c r="D344" s="13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>
        <v>0</v>
      </c>
      <c r="AH344" s="1">
        <v>0</v>
      </c>
      <c r="AI344" s="1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>
        <v>0</v>
      </c>
      <c r="BD344" s="56">
        <v>0</v>
      </c>
    </row>
    <row r="345" spans="1:56" ht="28.5" customHeight="1" x14ac:dyDescent="0.45">
      <c r="A345" s="3">
        <v>0</v>
      </c>
      <c r="B345" s="14">
        <v>0</v>
      </c>
      <c r="C345" s="9">
        <v>0</v>
      </c>
      <c r="D345" s="13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1">
        <v>0</v>
      </c>
      <c r="AH345" s="1">
        <v>0</v>
      </c>
      <c r="AI345" s="1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>
        <v>0</v>
      </c>
      <c r="BD345" s="56">
        <v>0</v>
      </c>
    </row>
    <row r="346" spans="1:56" ht="28.5" customHeight="1" x14ac:dyDescent="0.45">
      <c r="A346" s="3">
        <v>0</v>
      </c>
      <c r="B346" s="14">
        <v>0</v>
      </c>
      <c r="C346" s="9">
        <v>0</v>
      </c>
      <c r="D346" s="13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9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1">
        <v>0</v>
      </c>
      <c r="AH346" s="1">
        <v>0</v>
      </c>
      <c r="AI346" s="1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>
        <v>0</v>
      </c>
      <c r="BD346" s="56">
        <v>0</v>
      </c>
    </row>
    <row r="347" spans="1:56" ht="28.5" customHeight="1" x14ac:dyDescent="0.45">
      <c r="A347" s="3">
        <v>0</v>
      </c>
      <c r="B347" s="14">
        <v>0</v>
      </c>
      <c r="C347" s="9">
        <v>0</v>
      </c>
      <c r="D347" s="13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9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1">
        <v>0</v>
      </c>
      <c r="AH347" s="1">
        <v>0</v>
      </c>
      <c r="AI347" s="1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>
        <v>0</v>
      </c>
      <c r="BD347" s="56">
        <v>0</v>
      </c>
    </row>
    <row r="348" spans="1:56" ht="28.5" customHeight="1" x14ac:dyDescent="0.45">
      <c r="A348" s="3">
        <v>0</v>
      </c>
      <c r="B348" s="14">
        <v>0</v>
      </c>
      <c r="C348" s="9">
        <v>0</v>
      </c>
      <c r="D348" s="13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9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1">
        <v>0</v>
      </c>
      <c r="AH348" s="1">
        <v>0</v>
      </c>
      <c r="AI348" s="1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>
        <v>0</v>
      </c>
      <c r="BD348" s="56">
        <v>0</v>
      </c>
    </row>
    <row r="349" spans="1:56" ht="28.5" customHeight="1" x14ac:dyDescent="0.45">
      <c r="A349" s="3">
        <v>0</v>
      </c>
      <c r="B349" s="14">
        <v>0</v>
      </c>
      <c r="C349" s="9">
        <v>0</v>
      </c>
      <c r="D349" s="13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1">
        <v>0</v>
      </c>
      <c r="AH349" s="1">
        <v>0</v>
      </c>
      <c r="AI349" s="1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>
        <v>0</v>
      </c>
      <c r="BD349" s="56">
        <v>0</v>
      </c>
    </row>
    <row r="350" spans="1:56" ht="28.5" customHeight="1" x14ac:dyDescent="0.45">
      <c r="A350" s="3">
        <v>0</v>
      </c>
      <c r="B350" s="14">
        <v>0</v>
      </c>
      <c r="C350" s="9">
        <v>0</v>
      </c>
      <c r="D350" s="13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9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1">
        <v>0</v>
      </c>
      <c r="AH350" s="1">
        <v>0</v>
      </c>
      <c r="AI350" s="1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>
        <v>0</v>
      </c>
      <c r="BD350" s="56">
        <v>0</v>
      </c>
    </row>
    <row r="351" spans="1:56" ht="28.5" customHeight="1" x14ac:dyDescent="0.45">
      <c r="A351" s="3">
        <v>0</v>
      </c>
      <c r="B351" s="14">
        <v>0</v>
      </c>
      <c r="C351" s="9">
        <v>0</v>
      </c>
      <c r="D351" s="13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1">
        <v>0</v>
      </c>
      <c r="AH351" s="1">
        <v>0</v>
      </c>
      <c r="AI351" s="1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>
        <v>0</v>
      </c>
      <c r="BD351" s="56">
        <v>0</v>
      </c>
    </row>
    <row r="352" spans="1:56" ht="28.5" customHeight="1" x14ac:dyDescent="0.45">
      <c r="A352" s="3">
        <v>0</v>
      </c>
      <c r="B352" s="14">
        <v>0</v>
      </c>
      <c r="C352" s="9">
        <v>0</v>
      </c>
      <c r="D352" s="13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1">
        <v>0</v>
      </c>
      <c r="AH352" s="1">
        <v>0</v>
      </c>
      <c r="AI352" s="1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>
        <v>0</v>
      </c>
      <c r="BD352" s="56">
        <v>0</v>
      </c>
    </row>
    <row r="353" spans="1:56" ht="28.5" customHeight="1" x14ac:dyDescent="0.45">
      <c r="A353" s="3">
        <v>0</v>
      </c>
      <c r="B353" s="14">
        <v>0</v>
      </c>
      <c r="C353" s="9">
        <v>0</v>
      </c>
      <c r="D353" s="13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9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1">
        <v>0</v>
      </c>
      <c r="AH353" s="1">
        <v>0</v>
      </c>
      <c r="AI353" s="1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>
        <v>0</v>
      </c>
      <c r="BD353" s="56">
        <v>0</v>
      </c>
    </row>
    <row r="354" spans="1:56" ht="28.5" customHeight="1" x14ac:dyDescent="0.45">
      <c r="A354" s="3">
        <v>0</v>
      </c>
      <c r="B354" s="14">
        <v>0</v>
      </c>
      <c r="C354" s="9">
        <v>0</v>
      </c>
      <c r="D354" s="13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1">
        <v>0</v>
      </c>
      <c r="AH354" s="1">
        <v>0</v>
      </c>
      <c r="AI354" s="1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>
        <v>0</v>
      </c>
      <c r="BD354" s="56">
        <v>0</v>
      </c>
    </row>
    <row r="355" spans="1:56" ht="28.5" customHeight="1" x14ac:dyDescent="0.45">
      <c r="A355" s="3">
        <v>0</v>
      </c>
      <c r="B355" s="14">
        <v>0</v>
      </c>
      <c r="C355" s="9">
        <v>0</v>
      </c>
      <c r="D355" s="13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1">
        <v>0</v>
      </c>
      <c r="AH355" s="1">
        <v>0</v>
      </c>
      <c r="AI355" s="1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>
        <v>0</v>
      </c>
      <c r="BD355" s="56">
        <v>0</v>
      </c>
    </row>
    <row r="356" spans="1:56" ht="28.5" customHeight="1" x14ac:dyDescent="0.45">
      <c r="A356" s="3">
        <v>0</v>
      </c>
      <c r="B356" s="14">
        <v>0</v>
      </c>
      <c r="C356" s="9">
        <v>0</v>
      </c>
      <c r="D356" s="13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1">
        <v>0</v>
      </c>
      <c r="AH356" s="1">
        <v>0</v>
      </c>
      <c r="AI356" s="1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>
        <v>0</v>
      </c>
      <c r="BD356" s="56">
        <v>0</v>
      </c>
    </row>
    <row r="357" spans="1:56" ht="28.5" customHeight="1" x14ac:dyDescent="0.45">
      <c r="A357" s="3">
        <v>0</v>
      </c>
      <c r="B357" s="14">
        <v>0</v>
      </c>
      <c r="C357" s="9">
        <v>0</v>
      </c>
      <c r="D357" s="13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10">
        <v>0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>
        <v>0</v>
      </c>
      <c r="T357" s="12"/>
      <c r="U357" s="11">
        <v>0</v>
      </c>
      <c r="V357" s="10">
        <v>0</v>
      </c>
      <c r="W357" s="10">
        <v>0</v>
      </c>
      <c r="X357" s="10">
        <v>0</v>
      </c>
      <c r="Y357" s="10">
        <v>0</v>
      </c>
      <c r="Z357" s="9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1">
        <v>0</v>
      </c>
      <c r="AH357" s="1">
        <v>0</v>
      </c>
      <c r="AI357" s="1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>
        <v>0</v>
      </c>
      <c r="BD357" s="56">
        <v>0</v>
      </c>
    </row>
    <row r="358" spans="1:56" ht="28.5" customHeight="1" x14ac:dyDescent="0.45">
      <c r="A358" s="3">
        <v>0</v>
      </c>
      <c r="B358" s="14">
        <v>0</v>
      </c>
      <c r="C358" s="9">
        <v>0</v>
      </c>
      <c r="D358" s="13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9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1">
        <v>0</v>
      </c>
      <c r="AH358" s="1">
        <v>0</v>
      </c>
      <c r="AI358" s="1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>
        <v>0</v>
      </c>
      <c r="BD358" s="56">
        <v>0</v>
      </c>
    </row>
    <row r="359" spans="1:56" ht="28.5" customHeight="1" x14ac:dyDescent="0.45">
      <c r="A359" s="3">
        <v>0</v>
      </c>
      <c r="B359" s="14">
        <v>0</v>
      </c>
      <c r="C359" s="9">
        <v>0</v>
      </c>
      <c r="D359" s="13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1">
        <v>0</v>
      </c>
      <c r="AH359" s="1">
        <v>0</v>
      </c>
      <c r="AI359" s="1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>
        <v>0</v>
      </c>
      <c r="BD359" s="56">
        <v>0</v>
      </c>
    </row>
    <row r="360" spans="1:56" ht="28.5" customHeight="1" x14ac:dyDescent="0.45">
      <c r="A360" s="3">
        <v>0</v>
      </c>
      <c r="B360" s="14">
        <v>0</v>
      </c>
      <c r="C360" s="9">
        <v>0</v>
      </c>
      <c r="D360" s="13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10">
        <v>0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>
        <v>0</v>
      </c>
      <c r="T360" s="12"/>
      <c r="U360" s="11">
        <v>0</v>
      </c>
      <c r="V360" s="10">
        <v>0</v>
      </c>
      <c r="W360" s="10">
        <v>0</v>
      </c>
      <c r="X360" s="10">
        <v>0</v>
      </c>
      <c r="Y360" s="10">
        <v>0</v>
      </c>
      <c r="Z360" s="9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1">
        <v>0</v>
      </c>
      <c r="AH360" s="1">
        <v>0</v>
      </c>
      <c r="AI360" s="1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>
        <v>0</v>
      </c>
      <c r="BD360" s="56">
        <v>0</v>
      </c>
    </row>
    <row r="361" spans="1:56" ht="28.5" customHeight="1" x14ac:dyDescent="0.45">
      <c r="A361" s="3">
        <v>0</v>
      </c>
      <c r="B361" s="14">
        <v>0</v>
      </c>
      <c r="C361" s="9">
        <v>0</v>
      </c>
      <c r="D361" s="13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1">
        <v>0</v>
      </c>
      <c r="AH361" s="1">
        <v>0</v>
      </c>
      <c r="AI361" s="1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>
        <v>0</v>
      </c>
      <c r="BD361" s="56">
        <v>0</v>
      </c>
    </row>
    <row r="362" spans="1:56" ht="28.5" customHeight="1" x14ac:dyDescent="0.45">
      <c r="A362" s="3">
        <v>0</v>
      </c>
      <c r="B362" s="14">
        <v>0</v>
      </c>
      <c r="C362" s="9">
        <v>0</v>
      </c>
      <c r="D362" s="13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9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1">
        <v>0</v>
      </c>
      <c r="AH362" s="1">
        <v>0</v>
      </c>
      <c r="AI362" s="1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>
        <v>0</v>
      </c>
      <c r="BD362" s="56">
        <v>0</v>
      </c>
    </row>
    <row r="363" spans="1:56" ht="28.5" customHeight="1" x14ac:dyDescent="0.45">
      <c r="A363" s="3">
        <v>0</v>
      </c>
      <c r="B363" s="14">
        <v>0</v>
      </c>
      <c r="C363" s="9">
        <v>0</v>
      </c>
      <c r="D363" s="13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>
        <v>0</v>
      </c>
      <c r="AH363" s="1">
        <v>0</v>
      </c>
      <c r="AI363" s="1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>
        <v>0</v>
      </c>
      <c r="BD363" s="56">
        <v>0</v>
      </c>
    </row>
    <row r="364" spans="1:56" ht="28.5" customHeight="1" x14ac:dyDescent="0.45">
      <c r="A364" s="3">
        <v>0</v>
      </c>
      <c r="B364" s="14">
        <v>0</v>
      </c>
      <c r="C364" s="9">
        <v>0</v>
      </c>
      <c r="D364" s="13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>
        <v>0</v>
      </c>
      <c r="AH364" s="1">
        <v>0</v>
      </c>
      <c r="AI364" s="1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>
        <v>0</v>
      </c>
      <c r="BD364" s="56">
        <v>0</v>
      </c>
    </row>
    <row r="365" spans="1:56" ht="28.5" customHeight="1" x14ac:dyDescent="0.45">
      <c r="A365" s="3">
        <v>0</v>
      </c>
      <c r="B365" s="14">
        <v>0</v>
      </c>
      <c r="C365" s="9">
        <v>0</v>
      </c>
      <c r="D365" s="13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1">
        <v>0</v>
      </c>
      <c r="AH365" s="1">
        <v>0</v>
      </c>
      <c r="AI365" s="1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>
        <v>0</v>
      </c>
      <c r="BD365" s="56">
        <v>0</v>
      </c>
    </row>
    <row r="366" spans="1:56" ht="28.5" customHeight="1" x14ac:dyDescent="0.45">
      <c r="A366" s="3">
        <v>0</v>
      </c>
      <c r="B366" s="14">
        <v>0</v>
      </c>
      <c r="C366" s="9">
        <v>0</v>
      </c>
      <c r="D366" s="13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1">
        <v>0</v>
      </c>
      <c r="AH366" s="1">
        <v>0</v>
      </c>
      <c r="AI366" s="1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>
        <v>0</v>
      </c>
      <c r="BD366" s="56">
        <v>0</v>
      </c>
    </row>
    <row r="367" spans="1:56" ht="28.5" customHeight="1" x14ac:dyDescent="0.45">
      <c r="A367" s="3">
        <v>0</v>
      </c>
      <c r="B367" s="14">
        <v>0</v>
      </c>
      <c r="C367" s="9">
        <v>0</v>
      </c>
      <c r="D367" s="13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9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>
        <v>0</v>
      </c>
      <c r="AH367" s="1">
        <v>0</v>
      </c>
      <c r="AI367" s="1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>
        <v>0</v>
      </c>
      <c r="BD367" s="56">
        <v>0</v>
      </c>
    </row>
    <row r="368" spans="1:56" ht="28.5" customHeight="1" x14ac:dyDescent="0.45">
      <c r="A368" s="3">
        <v>0</v>
      </c>
      <c r="B368" s="14">
        <v>0</v>
      </c>
      <c r="C368" s="9">
        <v>0</v>
      </c>
      <c r="D368" s="13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1">
        <v>0</v>
      </c>
      <c r="AH368" s="1">
        <v>0</v>
      </c>
      <c r="AI368" s="1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>
        <v>0</v>
      </c>
      <c r="BD368" s="56">
        <v>0</v>
      </c>
    </row>
    <row r="369" spans="1:56" ht="28.5" customHeight="1" x14ac:dyDescent="0.45">
      <c r="A369" s="3">
        <v>0</v>
      </c>
      <c r="B369" s="14">
        <v>0</v>
      </c>
      <c r="C369" s="9">
        <v>0</v>
      </c>
      <c r="D369" s="13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1">
        <v>0</v>
      </c>
      <c r="AH369" s="1">
        <v>0</v>
      </c>
      <c r="AI369" s="1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>
        <v>0</v>
      </c>
      <c r="BD369" s="56">
        <v>0</v>
      </c>
    </row>
    <row r="370" spans="1:56" ht="28.5" customHeight="1" x14ac:dyDescent="0.45">
      <c r="A370" s="3">
        <v>0</v>
      </c>
      <c r="B370" s="14">
        <v>0</v>
      </c>
      <c r="C370" s="9">
        <v>0</v>
      </c>
      <c r="D370" s="13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1">
        <v>0</v>
      </c>
      <c r="AH370" s="1">
        <v>0</v>
      </c>
      <c r="AI370" s="1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>
        <v>0</v>
      </c>
      <c r="BD370" s="56">
        <v>0</v>
      </c>
    </row>
    <row r="371" spans="1:56" ht="28.5" customHeight="1" x14ac:dyDescent="0.45">
      <c r="A371" s="3">
        <v>0</v>
      </c>
      <c r="B371" s="14">
        <v>0</v>
      </c>
      <c r="C371" s="9">
        <v>0</v>
      </c>
      <c r="D371" s="13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1">
        <v>0</v>
      </c>
      <c r="AH371" s="1">
        <v>0</v>
      </c>
      <c r="AI371" s="1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>
        <v>0</v>
      </c>
      <c r="BD371" s="56">
        <v>0</v>
      </c>
    </row>
    <row r="372" spans="1:56" ht="28.5" customHeight="1" x14ac:dyDescent="0.45">
      <c r="A372" s="3">
        <v>0</v>
      </c>
      <c r="B372" s="14">
        <v>0</v>
      </c>
      <c r="C372" s="9">
        <v>0</v>
      </c>
      <c r="D372" s="13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1">
        <v>0</v>
      </c>
      <c r="AH372" s="1">
        <v>0</v>
      </c>
      <c r="AI372" s="1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>
        <v>0</v>
      </c>
      <c r="BD372" s="56">
        <v>0</v>
      </c>
    </row>
    <row r="373" spans="1:56" ht="28.5" customHeight="1" x14ac:dyDescent="0.45">
      <c r="A373" s="3">
        <v>0</v>
      </c>
      <c r="B373" s="14">
        <v>0</v>
      </c>
      <c r="C373" s="9">
        <v>0</v>
      </c>
      <c r="D373" s="13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1">
        <v>0</v>
      </c>
      <c r="AH373" s="1">
        <v>0</v>
      </c>
      <c r="AI373" s="1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>
        <v>0</v>
      </c>
      <c r="BD373" s="56">
        <v>0</v>
      </c>
    </row>
    <row r="374" spans="1:56" ht="28.5" customHeight="1" x14ac:dyDescent="0.45">
      <c r="A374" s="3">
        <v>0</v>
      </c>
      <c r="B374" s="14">
        <v>0</v>
      </c>
      <c r="C374" s="9">
        <v>0</v>
      </c>
      <c r="D374" s="13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1">
        <v>0</v>
      </c>
      <c r="AH374" s="1">
        <v>0</v>
      </c>
      <c r="AI374" s="1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>
        <v>0</v>
      </c>
      <c r="BD374" s="56">
        <v>0</v>
      </c>
    </row>
    <row r="375" spans="1:56" ht="28.5" customHeight="1" x14ac:dyDescent="0.45">
      <c r="A375" s="3">
        <v>0</v>
      </c>
      <c r="B375" s="14">
        <v>0</v>
      </c>
      <c r="C375" s="9">
        <v>0</v>
      </c>
      <c r="D375" s="13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1">
        <v>0</v>
      </c>
      <c r="AH375" s="1">
        <v>0</v>
      </c>
      <c r="AI375" s="1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>
        <v>0</v>
      </c>
      <c r="BD375" s="56">
        <v>0</v>
      </c>
    </row>
    <row r="376" spans="1:56" ht="28.5" customHeight="1" x14ac:dyDescent="0.45">
      <c r="A376" s="3">
        <v>0</v>
      </c>
      <c r="B376" s="14">
        <v>0</v>
      </c>
      <c r="C376" s="9">
        <v>0</v>
      </c>
      <c r="D376" s="13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1">
        <v>0</v>
      </c>
      <c r="AH376" s="1">
        <v>0</v>
      </c>
      <c r="AI376" s="1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>
        <v>0</v>
      </c>
      <c r="BD376" s="56">
        <v>0</v>
      </c>
    </row>
    <row r="377" spans="1:56" ht="28.5" customHeight="1" x14ac:dyDescent="0.45">
      <c r="A377" s="3">
        <v>0</v>
      </c>
      <c r="B377" s="14">
        <v>0</v>
      </c>
      <c r="C377" s="9">
        <v>0</v>
      </c>
      <c r="D377" s="13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9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1">
        <v>0</v>
      </c>
      <c r="AH377" s="1">
        <v>0</v>
      </c>
      <c r="AI377" s="1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1">
        <v>0</v>
      </c>
      <c r="BD377" s="56">
        <v>0</v>
      </c>
    </row>
    <row r="378" spans="1:56" ht="28.5" customHeight="1" x14ac:dyDescent="0.45">
      <c r="A378" s="3">
        <v>0</v>
      </c>
      <c r="B378" s="14">
        <v>0</v>
      </c>
      <c r="C378" s="9">
        <v>0</v>
      </c>
      <c r="D378" s="13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10">
        <v>0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>
        <v>0</v>
      </c>
      <c r="T378" s="12"/>
      <c r="U378" s="11">
        <v>0</v>
      </c>
      <c r="V378" s="10">
        <v>0</v>
      </c>
      <c r="W378" s="10">
        <v>0</v>
      </c>
      <c r="X378" s="10">
        <v>0</v>
      </c>
      <c r="Y378" s="10">
        <v>0</v>
      </c>
      <c r="Z378" s="9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1">
        <v>0</v>
      </c>
      <c r="AH378" s="1">
        <v>0</v>
      </c>
      <c r="AI378" s="1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>
        <v>0</v>
      </c>
      <c r="BD378" s="56">
        <v>0</v>
      </c>
    </row>
    <row r="379" spans="1:56" ht="28.5" customHeight="1" x14ac:dyDescent="0.45">
      <c r="A379" s="3">
        <v>0</v>
      </c>
      <c r="B379" s="14">
        <v>0</v>
      </c>
      <c r="C379" s="9">
        <v>0</v>
      </c>
      <c r="D379" s="13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1">
        <v>0</v>
      </c>
      <c r="AH379" s="1">
        <v>0</v>
      </c>
      <c r="AI379" s="1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>
        <v>0</v>
      </c>
      <c r="BD379" s="56">
        <v>0</v>
      </c>
    </row>
    <row r="380" spans="1:56" ht="28.5" customHeight="1" x14ac:dyDescent="0.45">
      <c r="A380" s="3">
        <v>0</v>
      </c>
      <c r="B380" s="14">
        <v>0</v>
      </c>
      <c r="C380" s="9">
        <v>0</v>
      </c>
      <c r="D380" s="13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1">
        <v>0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>
        <v>0</v>
      </c>
      <c r="BD380" s="56">
        <v>0</v>
      </c>
    </row>
    <row r="381" spans="1:56" ht="28.5" customHeight="1" x14ac:dyDescent="0.45">
      <c r="A381" s="3">
        <v>0</v>
      </c>
      <c r="B381" s="14">
        <v>0</v>
      </c>
      <c r="C381" s="9">
        <v>0</v>
      </c>
      <c r="D381" s="13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10">
        <v>0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>
        <v>0</v>
      </c>
      <c r="T381" s="12"/>
      <c r="U381" s="11">
        <v>0</v>
      </c>
      <c r="V381" s="10">
        <v>0</v>
      </c>
      <c r="W381" s="10">
        <v>0</v>
      </c>
      <c r="X381" s="10">
        <v>0</v>
      </c>
      <c r="Y381" s="10">
        <v>0</v>
      </c>
      <c r="Z381" s="9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1">
        <v>0</v>
      </c>
      <c r="AH381" s="1">
        <v>0</v>
      </c>
      <c r="AI381" s="1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>
        <v>0</v>
      </c>
      <c r="BD381" s="56">
        <v>0</v>
      </c>
    </row>
    <row r="382" spans="1:56" ht="28.5" customHeight="1" x14ac:dyDescent="0.45">
      <c r="A382" s="3">
        <v>0</v>
      </c>
      <c r="B382" s="14">
        <v>0</v>
      </c>
      <c r="C382" s="9">
        <v>0</v>
      </c>
      <c r="D382" s="13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10">
        <v>0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>
        <v>0</v>
      </c>
      <c r="T382" s="12"/>
      <c r="U382" s="11">
        <v>0</v>
      </c>
      <c r="V382" s="10">
        <v>0</v>
      </c>
      <c r="W382" s="10">
        <v>0</v>
      </c>
      <c r="X382" s="10">
        <v>0</v>
      </c>
      <c r="Y382" s="10">
        <v>0</v>
      </c>
      <c r="Z382" s="9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1">
        <v>0</v>
      </c>
      <c r="AH382" s="1">
        <v>0</v>
      </c>
      <c r="AI382" s="1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>
        <v>0</v>
      </c>
      <c r="BD382" s="56">
        <v>0</v>
      </c>
    </row>
    <row r="383" spans="1:56" ht="28.5" customHeight="1" x14ac:dyDescent="0.45">
      <c r="A383" s="3">
        <v>0</v>
      </c>
      <c r="B383" s="14">
        <v>0</v>
      </c>
      <c r="C383" s="9">
        <v>0</v>
      </c>
      <c r="D383" s="13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10">
        <v>0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>
        <v>0</v>
      </c>
      <c r="T383" s="12"/>
      <c r="U383" s="11">
        <v>0</v>
      </c>
      <c r="V383" s="10">
        <v>0</v>
      </c>
      <c r="W383" s="10">
        <v>0</v>
      </c>
      <c r="X383" s="10">
        <v>0</v>
      </c>
      <c r="Y383" s="10">
        <v>0</v>
      </c>
      <c r="Z383" s="9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1">
        <v>0</v>
      </c>
      <c r="AH383" s="1">
        <v>0</v>
      </c>
      <c r="AI383" s="1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1">
        <v>0</v>
      </c>
      <c r="BD383" s="56">
        <v>0</v>
      </c>
    </row>
    <row r="384" spans="1:56" ht="28.5" customHeight="1" x14ac:dyDescent="0.45">
      <c r="A384" s="3">
        <v>0</v>
      </c>
      <c r="B384" s="14">
        <v>0</v>
      </c>
      <c r="C384" s="9">
        <v>0</v>
      </c>
      <c r="D384" s="13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10">
        <v>0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>
        <v>0</v>
      </c>
      <c r="T384" s="12"/>
      <c r="U384" s="11">
        <v>0</v>
      </c>
      <c r="V384" s="10">
        <v>0</v>
      </c>
      <c r="W384" s="10">
        <v>0</v>
      </c>
      <c r="X384" s="10">
        <v>0</v>
      </c>
      <c r="Y384" s="10">
        <v>0</v>
      </c>
      <c r="Z384" s="9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1">
        <v>0</v>
      </c>
      <c r="AH384" s="1">
        <v>0</v>
      </c>
      <c r="AI384" s="1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>
        <v>0</v>
      </c>
      <c r="BD384" s="56">
        <v>0</v>
      </c>
    </row>
    <row r="385" spans="1:56" ht="28.5" customHeight="1" x14ac:dyDescent="0.45">
      <c r="A385" s="3">
        <v>0</v>
      </c>
      <c r="B385" s="14">
        <v>0</v>
      </c>
      <c r="C385" s="9">
        <v>0</v>
      </c>
      <c r="D385" s="13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1">
        <v>0</v>
      </c>
      <c r="AH385" s="1">
        <v>0</v>
      </c>
      <c r="AI385" s="1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>
        <v>0</v>
      </c>
      <c r="BD385" s="56">
        <v>0</v>
      </c>
    </row>
    <row r="386" spans="1:56" ht="28.5" customHeight="1" x14ac:dyDescent="0.45">
      <c r="A386" s="3">
        <v>0</v>
      </c>
      <c r="B386" s="14">
        <v>0</v>
      </c>
      <c r="C386" s="9">
        <v>0</v>
      </c>
      <c r="D386" s="13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10">
        <v>0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>
        <v>0</v>
      </c>
      <c r="T386" s="12"/>
      <c r="U386" s="11">
        <v>0</v>
      </c>
      <c r="V386" s="10">
        <v>0</v>
      </c>
      <c r="W386" s="10">
        <v>0</v>
      </c>
      <c r="X386" s="10">
        <v>0</v>
      </c>
      <c r="Y386" s="10">
        <v>0</v>
      </c>
      <c r="Z386" s="9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1">
        <v>0</v>
      </c>
      <c r="AH386" s="1">
        <v>0</v>
      </c>
      <c r="AI386" s="1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1">
        <v>0</v>
      </c>
      <c r="BD386" s="56">
        <v>0</v>
      </c>
    </row>
    <row r="387" spans="1:56" ht="28.5" customHeight="1" x14ac:dyDescent="0.45">
      <c r="A387" s="3">
        <v>0</v>
      </c>
      <c r="B387" s="14">
        <v>0</v>
      </c>
      <c r="C387" s="9">
        <v>0</v>
      </c>
      <c r="D387" s="13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10">
        <v>0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>
        <v>0</v>
      </c>
      <c r="T387" s="12"/>
      <c r="U387" s="11">
        <v>0</v>
      </c>
      <c r="V387" s="10">
        <v>0</v>
      </c>
      <c r="W387" s="10">
        <v>0</v>
      </c>
      <c r="X387" s="10">
        <v>0</v>
      </c>
      <c r="Y387" s="10">
        <v>0</v>
      </c>
      <c r="Z387" s="9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1">
        <v>0</v>
      </c>
      <c r="AH387" s="1">
        <v>0</v>
      </c>
      <c r="AI387" s="1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1">
        <v>0</v>
      </c>
      <c r="BD387" s="56">
        <v>0</v>
      </c>
    </row>
    <row r="388" spans="1:56" ht="28.5" customHeight="1" x14ac:dyDescent="0.45">
      <c r="A388" s="3">
        <v>0</v>
      </c>
      <c r="B388" s="14">
        <v>0</v>
      </c>
      <c r="C388" s="9">
        <v>0</v>
      </c>
      <c r="D388" s="13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1">
        <v>0</v>
      </c>
      <c r="AH388" s="1">
        <v>0</v>
      </c>
      <c r="AI388" s="1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>
        <v>0</v>
      </c>
      <c r="BD388" s="56">
        <v>0</v>
      </c>
    </row>
    <row r="389" spans="1:56" ht="28.5" customHeight="1" x14ac:dyDescent="0.45">
      <c r="A389" s="3">
        <v>0</v>
      </c>
      <c r="B389" s="14">
        <v>0</v>
      </c>
      <c r="C389" s="9">
        <v>0</v>
      </c>
      <c r="D389" s="13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10">
        <v>0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>
        <v>0</v>
      </c>
      <c r="T389" s="12"/>
      <c r="U389" s="11">
        <v>0</v>
      </c>
      <c r="V389" s="10">
        <v>0</v>
      </c>
      <c r="W389" s="10">
        <v>0</v>
      </c>
      <c r="X389" s="10">
        <v>0</v>
      </c>
      <c r="Y389" s="10">
        <v>0</v>
      </c>
      <c r="Z389" s="9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1">
        <v>0</v>
      </c>
      <c r="AH389" s="1">
        <v>0</v>
      </c>
      <c r="AI389" s="1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1">
        <v>0</v>
      </c>
      <c r="BD389" s="56">
        <v>0</v>
      </c>
    </row>
    <row r="390" spans="1:56" ht="28.5" customHeight="1" x14ac:dyDescent="0.45">
      <c r="A390" s="3">
        <v>0</v>
      </c>
      <c r="B390" s="14">
        <v>0</v>
      </c>
      <c r="C390" s="9">
        <v>0</v>
      </c>
      <c r="D390" s="13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10">
        <v>0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>
        <v>0</v>
      </c>
      <c r="T390" s="12"/>
      <c r="U390" s="11">
        <v>0</v>
      </c>
      <c r="V390" s="10">
        <v>0</v>
      </c>
      <c r="W390" s="10">
        <v>0</v>
      </c>
      <c r="X390" s="10">
        <v>0</v>
      </c>
      <c r="Y390" s="10">
        <v>0</v>
      </c>
      <c r="Z390" s="9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1">
        <v>0</v>
      </c>
      <c r="AH390" s="1">
        <v>0</v>
      </c>
      <c r="AI390" s="1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1">
        <v>0</v>
      </c>
      <c r="BD390" s="56">
        <v>0</v>
      </c>
    </row>
    <row r="391" spans="1:56" ht="28.5" customHeight="1" x14ac:dyDescent="0.45">
      <c r="A391" s="3">
        <v>0</v>
      </c>
      <c r="B391" s="14">
        <v>0</v>
      </c>
      <c r="C391" s="9">
        <v>0</v>
      </c>
      <c r="D391" s="13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10">
        <v>0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>
        <v>0</v>
      </c>
      <c r="T391" s="12"/>
      <c r="U391" s="11">
        <v>0</v>
      </c>
      <c r="V391" s="10">
        <v>0</v>
      </c>
      <c r="W391" s="10">
        <v>0</v>
      </c>
      <c r="X391" s="10">
        <v>0</v>
      </c>
      <c r="Y391" s="10">
        <v>0</v>
      </c>
      <c r="Z391" s="9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1">
        <v>0</v>
      </c>
      <c r="AH391" s="1">
        <v>0</v>
      </c>
      <c r="AI391" s="1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1">
        <v>0</v>
      </c>
      <c r="BD391" s="56">
        <v>0</v>
      </c>
    </row>
    <row r="392" spans="1:56" ht="28.5" customHeight="1" x14ac:dyDescent="0.45">
      <c r="A392" s="3">
        <v>0</v>
      </c>
      <c r="B392" s="14">
        <v>0</v>
      </c>
      <c r="C392" s="9">
        <v>0</v>
      </c>
      <c r="D392" s="13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9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1">
        <v>0</v>
      </c>
      <c r="AH392" s="1">
        <v>0</v>
      </c>
      <c r="AI392" s="1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1">
        <v>0</v>
      </c>
      <c r="BD392" s="56">
        <v>0</v>
      </c>
    </row>
    <row r="393" spans="1:56" ht="28.5" customHeight="1" x14ac:dyDescent="0.45">
      <c r="A393" s="3">
        <v>0</v>
      </c>
      <c r="B393" s="14">
        <v>0</v>
      </c>
      <c r="C393" s="9">
        <v>0</v>
      </c>
      <c r="D393" s="13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10">
        <v>0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>
        <v>0</v>
      </c>
      <c r="T393" s="12"/>
      <c r="U393" s="11">
        <v>0</v>
      </c>
      <c r="V393" s="10">
        <v>0</v>
      </c>
      <c r="W393" s="10">
        <v>0</v>
      </c>
      <c r="X393" s="10">
        <v>0</v>
      </c>
      <c r="Y393" s="10">
        <v>0</v>
      </c>
      <c r="Z393" s="9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1">
        <v>0</v>
      </c>
      <c r="AH393" s="1">
        <v>0</v>
      </c>
      <c r="AI393" s="1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1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1">
        <v>0</v>
      </c>
      <c r="BD393" s="56">
        <v>0</v>
      </c>
    </row>
    <row r="394" spans="1:56" ht="28.5" customHeight="1" x14ac:dyDescent="0.45">
      <c r="A394" s="3">
        <v>0</v>
      </c>
      <c r="B394" s="14">
        <v>0</v>
      </c>
      <c r="C394" s="9">
        <v>0</v>
      </c>
      <c r="D394" s="13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10">
        <v>0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>
        <v>0</v>
      </c>
      <c r="T394" s="12"/>
      <c r="U394" s="11">
        <v>0</v>
      </c>
      <c r="V394" s="10">
        <v>0</v>
      </c>
      <c r="W394" s="10">
        <v>0</v>
      </c>
      <c r="X394" s="10">
        <v>0</v>
      </c>
      <c r="Y394" s="10">
        <v>0</v>
      </c>
      <c r="Z394" s="9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1">
        <v>0</v>
      </c>
      <c r="AH394" s="1">
        <v>0</v>
      </c>
      <c r="AI394" s="1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1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1">
        <v>0</v>
      </c>
      <c r="BD394" s="56">
        <v>0</v>
      </c>
    </row>
    <row r="395" spans="1:56" ht="28.5" customHeight="1" x14ac:dyDescent="0.45">
      <c r="A395" s="3">
        <v>0</v>
      </c>
      <c r="B395" s="14">
        <v>0</v>
      </c>
      <c r="C395" s="9">
        <v>0</v>
      </c>
      <c r="D395" s="13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10">
        <v>0</v>
      </c>
      <c r="N395" s="9">
        <v>0</v>
      </c>
      <c r="O395" s="9">
        <v>0</v>
      </c>
      <c r="P395" s="10">
        <v>0</v>
      </c>
      <c r="Q395" s="10">
        <v>0</v>
      </c>
      <c r="R395" s="10">
        <v>0</v>
      </c>
      <c r="S395" s="9">
        <v>0</v>
      </c>
      <c r="T395" s="12"/>
      <c r="U395" s="11">
        <v>0</v>
      </c>
      <c r="V395" s="10">
        <v>0</v>
      </c>
      <c r="W395" s="10">
        <v>0</v>
      </c>
      <c r="X395" s="10">
        <v>0</v>
      </c>
      <c r="Y395" s="10">
        <v>0</v>
      </c>
      <c r="Z395" s="9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1">
        <v>0</v>
      </c>
      <c r="AH395" s="1">
        <v>0</v>
      </c>
      <c r="AI395" s="1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1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1">
        <v>0</v>
      </c>
      <c r="BD395" s="56">
        <v>0</v>
      </c>
    </row>
    <row r="396" spans="1:56" ht="28.5" customHeight="1" x14ac:dyDescent="0.45">
      <c r="A396" s="3">
        <v>0</v>
      </c>
      <c r="B396" s="14">
        <v>0</v>
      </c>
      <c r="C396" s="9">
        <v>0</v>
      </c>
      <c r="D396" s="13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10">
        <v>0</v>
      </c>
      <c r="N396" s="9">
        <v>0</v>
      </c>
      <c r="O396" s="9">
        <v>0</v>
      </c>
      <c r="P396" s="10">
        <v>0</v>
      </c>
      <c r="Q396" s="10">
        <v>0</v>
      </c>
      <c r="R396" s="10">
        <v>0</v>
      </c>
      <c r="S396" s="9">
        <v>0</v>
      </c>
      <c r="T396" s="12"/>
      <c r="U396" s="11">
        <v>0</v>
      </c>
      <c r="V396" s="10">
        <v>0</v>
      </c>
      <c r="W396" s="10">
        <v>0</v>
      </c>
      <c r="X396" s="10">
        <v>0</v>
      </c>
      <c r="Y396" s="10">
        <v>0</v>
      </c>
      <c r="Z396" s="9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1">
        <v>0</v>
      </c>
      <c r="AH396" s="1">
        <v>0</v>
      </c>
      <c r="AI396" s="1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1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1">
        <v>0</v>
      </c>
      <c r="BD396" s="56">
        <v>0</v>
      </c>
    </row>
    <row r="397" spans="1:56" ht="28.5" customHeight="1" x14ac:dyDescent="0.45">
      <c r="A397" s="3">
        <v>0</v>
      </c>
      <c r="B397" s="14">
        <v>0</v>
      </c>
      <c r="C397" s="9">
        <v>0</v>
      </c>
      <c r="D397" s="13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10">
        <v>0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>
        <v>0</v>
      </c>
      <c r="T397" s="12"/>
      <c r="U397" s="11">
        <v>0</v>
      </c>
      <c r="V397" s="10">
        <v>0</v>
      </c>
      <c r="W397" s="10">
        <v>0</v>
      </c>
      <c r="X397" s="10">
        <v>0</v>
      </c>
      <c r="Y397" s="10">
        <v>0</v>
      </c>
      <c r="Z397" s="9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1">
        <v>0</v>
      </c>
      <c r="AH397" s="1">
        <v>0</v>
      </c>
      <c r="AI397" s="1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1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1">
        <v>0</v>
      </c>
      <c r="BD397" s="56">
        <v>0</v>
      </c>
    </row>
    <row r="398" spans="1:56" ht="28.5" customHeight="1" x14ac:dyDescent="0.45">
      <c r="A398" s="3">
        <v>0</v>
      </c>
      <c r="B398" s="14">
        <v>0</v>
      </c>
      <c r="C398" s="9">
        <v>0</v>
      </c>
      <c r="D398" s="13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10">
        <v>0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>
        <v>0</v>
      </c>
      <c r="T398" s="12"/>
      <c r="U398" s="11">
        <v>0</v>
      </c>
      <c r="V398" s="10">
        <v>0</v>
      </c>
      <c r="W398" s="10">
        <v>0</v>
      </c>
      <c r="X398" s="10">
        <v>0</v>
      </c>
      <c r="Y398" s="10">
        <v>0</v>
      </c>
      <c r="Z398" s="9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1">
        <v>0</v>
      </c>
      <c r="AH398" s="1">
        <v>0</v>
      </c>
      <c r="AI398" s="1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1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1">
        <v>0</v>
      </c>
      <c r="BD398" s="56">
        <v>0</v>
      </c>
    </row>
    <row r="399" spans="1:56" ht="28.5" customHeight="1" x14ac:dyDescent="0.45">
      <c r="A399" s="3">
        <v>0</v>
      </c>
      <c r="B399" s="14">
        <v>0</v>
      </c>
      <c r="C399" s="9">
        <v>0</v>
      </c>
      <c r="D399" s="13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10">
        <v>0</v>
      </c>
      <c r="N399" s="9">
        <v>0</v>
      </c>
      <c r="O399" s="9">
        <v>0</v>
      </c>
      <c r="P399" s="10">
        <v>0</v>
      </c>
      <c r="Q399" s="10">
        <v>0</v>
      </c>
      <c r="R399" s="10">
        <v>0</v>
      </c>
      <c r="S399" s="9">
        <v>0</v>
      </c>
      <c r="T399" s="12"/>
      <c r="U399" s="11">
        <v>0</v>
      </c>
      <c r="V399" s="10">
        <v>0</v>
      </c>
      <c r="W399" s="10">
        <v>0</v>
      </c>
      <c r="X399" s="10">
        <v>0</v>
      </c>
      <c r="Y399" s="10">
        <v>0</v>
      </c>
      <c r="Z399" s="9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1">
        <v>0</v>
      </c>
      <c r="AH399" s="1">
        <v>0</v>
      </c>
      <c r="AI399" s="1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1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1">
        <v>0</v>
      </c>
      <c r="BD399" s="56">
        <v>0</v>
      </c>
    </row>
    <row r="400" spans="1:56" ht="28.5" customHeight="1" x14ac:dyDescent="0.45">
      <c r="A400" s="3">
        <v>0</v>
      </c>
      <c r="B400" s="14">
        <v>0</v>
      </c>
      <c r="C400" s="9">
        <v>0</v>
      </c>
      <c r="D400" s="13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10">
        <v>0</v>
      </c>
      <c r="N400" s="9">
        <v>0</v>
      </c>
      <c r="O400" s="9">
        <v>0</v>
      </c>
      <c r="P400" s="10">
        <v>0</v>
      </c>
      <c r="Q400" s="10">
        <v>0</v>
      </c>
      <c r="R400" s="10">
        <v>0</v>
      </c>
      <c r="S400" s="9">
        <v>0</v>
      </c>
      <c r="T400" s="12"/>
      <c r="U400" s="11">
        <v>0</v>
      </c>
      <c r="V400" s="10">
        <v>0</v>
      </c>
      <c r="W400" s="10">
        <v>0</v>
      </c>
      <c r="X400" s="10">
        <v>0</v>
      </c>
      <c r="Y400" s="10">
        <v>0</v>
      </c>
      <c r="Z400" s="9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1">
        <v>0</v>
      </c>
      <c r="AH400" s="1">
        <v>0</v>
      </c>
      <c r="AI400" s="1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1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1">
        <v>0</v>
      </c>
      <c r="BD400" s="56">
        <v>0</v>
      </c>
    </row>
    <row r="401" spans="1:56" ht="28.5" customHeight="1" x14ac:dyDescent="0.45">
      <c r="A401" s="3">
        <v>0</v>
      </c>
      <c r="B401" s="14">
        <v>0</v>
      </c>
      <c r="C401" s="9">
        <v>0</v>
      </c>
      <c r="D401" s="13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10">
        <v>0</v>
      </c>
      <c r="N401" s="9">
        <v>0</v>
      </c>
      <c r="O401" s="9">
        <v>0</v>
      </c>
      <c r="P401" s="10">
        <v>0</v>
      </c>
      <c r="Q401" s="10">
        <v>0</v>
      </c>
      <c r="R401" s="10">
        <v>0</v>
      </c>
      <c r="S401" s="9">
        <v>0</v>
      </c>
      <c r="T401" s="12"/>
      <c r="U401" s="11">
        <v>0</v>
      </c>
      <c r="V401" s="10">
        <v>0</v>
      </c>
      <c r="W401" s="10">
        <v>0</v>
      </c>
      <c r="X401" s="10">
        <v>0</v>
      </c>
      <c r="Y401" s="10">
        <v>0</v>
      </c>
      <c r="Z401" s="9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1">
        <v>0</v>
      </c>
      <c r="AH401" s="1">
        <v>0</v>
      </c>
      <c r="AI401" s="1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1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1">
        <v>0</v>
      </c>
      <c r="BD401" s="56">
        <v>0</v>
      </c>
    </row>
    <row r="402" spans="1:56" ht="28.5" customHeight="1" x14ac:dyDescent="0.45">
      <c r="A402" s="3">
        <v>0</v>
      </c>
      <c r="B402" s="14">
        <v>0</v>
      </c>
      <c r="C402" s="9">
        <v>0</v>
      </c>
      <c r="D402" s="13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10">
        <v>0</v>
      </c>
      <c r="N402" s="9">
        <v>0</v>
      </c>
      <c r="O402" s="9">
        <v>0</v>
      </c>
      <c r="P402" s="10">
        <v>0</v>
      </c>
      <c r="Q402" s="10">
        <v>0</v>
      </c>
      <c r="R402" s="10">
        <v>0</v>
      </c>
      <c r="S402" s="9">
        <v>0</v>
      </c>
      <c r="T402" s="12"/>
      <c r="U402" s="11">
        <v>0</v>
      </c>
      <c r="V402" s="10">
        <v>0</v>
      </c>
      <c r="W402" s="10">
        <v>0</v>
      </c>
      <c r="X402" s="10">
        <v>0</v>
      </c>
      <c r="Y402" s="10">
        <v>0</v>
      </c>
      <c r="Z402" s="9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1">
        <v>0</v>
      </c>
      <c r="AH402" s="1">
        <v>0</v>
      </c>
      <c r="AI402" s="1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1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1">
        <v>0</v>
      </c>
      <c r="BD402" s="56">
        <v>0</v>
      </c>
    </row>
    <row r="403" spans="1:56" ht="28.5" customHeight="1" x14ac:dyDescent="0.45">
      <c r="A403" s="3">
        <v>0</v>
      </c>
      <c r="B403" s="14">
        <v>0</v>
      </c>
      <c r="C403" s="9">
        <v>0</v>
      </c>
      <c r="D403" s="13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10">
        <v>0</v>
      </c>
      <c r="N403" s="9">
        <v>0</v>
      </c>
      <c r="O403" s="9">
        <v>0</v>
      </c>
      <c r="P403" s="10">
        <v>0</v>
      </c>
      <c r="Q403" s="10">
        <v>0</v>
      </c>
      <c r="R403" s="10">
        <v>0</v>
      </c>
      <c r="S403" s="9">
        <v>0</v>
      </c>
      <c r="T403" s="12"/>
      <c r="U403" s="11">
        <v>0</v>
      </c>
      <c r="V403" s="10">
        <v>0</v>
      </c>
      <c r="W403" s="10">
        <v>0</v>
      </c>
      <c r="X403" s="10">
        <v>0</v>
      </c>
      <c r="Y403" s="10">
        <v>0</v>
      </c>
      <c r="Z403" s="9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1">
        <v>0</v>
      </c>
      <c r="AH403" s="1">
        <v>0</v>
      </c>
      <c r="AI403" s="1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1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1">
        <v>0</v>
      </c>
      <c r="BD403" s="56">
        <v>0</v>
      </c>
    </row>
    <row r="404" spans="1:56" ht="28.5" customHeight="1" x14ac:dyDescent="0.45">
      <c r="A404" s="3">
        <v>0</v>
      </c>
      <c r="B404" s="14">
        <v>0</v>
      </c>
      <c r="C404" s="9">
        <v>0</v>
      </c>
      <c r="D404" s="13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10">
        <v>0</v>
      </c>
      <c r="N404" s="9">
        <v>0</v>
      </c>
      <c r="O404" s="9">
        <v>0</v>
      </c>
      <c r="P404" s="10">
        <v>0</v>
      </c>
      <c r="Q404" s="10">
        <v>0</v>
      </c>
      <c r="R404" s="10">
        <v>0</v>
      </c>
      <c r="S404" s="9">
        <v>0</v>
      </c>
      <c r="T404" s="12"/>
      <c r="U404" s="11">
        <v>0</v>
      </c>
      <c r="V404" s="10">
        <v>0</v>
      </c>
      <c r="W404" s="10">
        <v>0</v>
      </c>
      <c r="X404" s="10">
        <v>0</v>
      </c>
      <c r="Y404" s="10">
        <v>0</v>
      </c>
      <c r="Z404" s="9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1">
        <v>0</v>
      </c>
      <c r="AH404" s="1">
        <v>0</v>
      </c>
      <c r="AI404" s="1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1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1">
        <v>0</v>
      </c>
      <c r="BD404" s="56">
        <v>0</v>
      </c>
    </row>
    <row r="405" spans="1:56" ht="28.5" customHeight="1" x14ac:dyDescent="0.45">
      <c r="A405" s="3">
        <v>0</v>
      </c>
      <c r="B405" s="14">
        <v>0</v>
      </c>
      <c r="C405" s="9">
        <v>0</v>
      </c>
      <c r="D405" s="13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10">
        <v>0</v>
      </c>
      <c r="N405" s="9">
        <v>0</v>
      </c>
      <c r="O405" s="9">
        <v>0</v>
      </c>
      <c r="P405" s="10">
        <v>0</v>
      </c>
      <c r="Q405" s="10">
        <v>0</v>
      </c>
      <c r="R405" s="10">
        <v>0</v>
      </c>
      <c r="S405" s="9">
        <v>0</v>
      </c>
      <c r="T405" s="12"/>
      <c r="U405" s="11">
        <v>0</v>
      </c>
      <c r="V405" s="10">
        <v>0</v>
      </c>
      <c r="W405" s="10">
        <v>0</v>
      </c>
      <c r="X405" s="10">
        <v>0</v>
      </c>
      <c r="Y405" s="10">
        <v>0</v>
      </c>
      <c r="Z405" s="9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1">
        <v>0</v>
      </c>
      <c r="AH405" s="1">
        <v>0</v>
      </c>
      <c r="AI405" s="1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1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1">
        <v>0</v>
      </c>
      <c r="BD405" s="56">
        <v>0</v>
      </c>
    </row>
    <row r="406" spans="1:56" ht="28.5" customHeight="1" x14ac:dyDescent="0.45">
      <c r="A406" s="3">
        <v>0</v>
      </c>
      <c r="B406" s="14">
        <v>0</v>
      </c>
      <c r="C406" s="9">
        <v>0</v>
      </c>
      <c r="D406" s="13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10">
        <v>0</v>
      </c>
      <c r="N406" s="9">
        <v>0</v>
      </c>
      <c r="O406" s="9">
        <v>0</v>
      </c>
      <c r="P406" s="10">
        <v>0</v>
      </c>
      <c r="Q406" s="10">
        <v>0</v>
      </c>
      <c r="R406" s="10">
        <v>0</v>
      </c>
      <c r="S406" s="9">
        <v>0</v>
      </c>
      <c r="T406" s="12"/>
      <c r="U406" s="11">
        <v>0</v>
      </c>
      <c r="V406" s="10">
        <v>0</v>
      </c>
      <c r="W406" s="10">
        <v>0</v>
      </c>
      <c r="X406" s="10">
        <v>0</v>
      </c>
      <c r="Y406" s="10">
        <v>0</v>
      </c>
      <c r="Z406" s="9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1">
        <v>0</v>
      </c>
      <c r="AH406" s="1">
        <v>0</v>
      </c>
      <c r="AI406" s="1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1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1">
        <v>0</v>
      </c>
      <c r="BD406" s="56">
        <v>0</v>
      </c>
    </row>
    <row r="407" spans="1:56" ht="28.5" customHeight="1" x14ac:dyDescent="0.45">
      <c r="A407" s="3">
        <v>0</v>
      </c>
      <c r="B407" s="14">
        <v>0</v>
      </c>
      <c r="C407" s="9">
        <v>0</v>
      </c>
      <c r="D407" s="13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10">
        <v>0</v>
      </c>
      <c r="N407" s="9">
        <v>0</v>
      </c>
      <c r="O407" s="9">
        <v>0</v>
      </c>
      <c r="P407" s="10">
        <v>0</v>
      </c>
      <c r="Q407" s="10">
        <v>0</v>
      </c>
      <c r="R407" s="10">
        <v>0</v>
      </c>
      <c r="S407" s="9">
        <v>0</v>
      </c>
      <c r="T407" s="12"/>
      <c r="U407" s="11">
        <v>0</v>
      </c>
      <c r="V407" s="10">
        <v>0</v>
      </c>
      <c r="W407" s="10">
        <v>0</v>
      </c>
      <c r="X407" s="10">
        <v>0</v>
      </c>
      <c r="Y407" s="10">
        <v>0</v>
      </c>
      <c r="Z407" s="9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1">
        <v>0</v>
      </c>
      <c r="AH407" s="1">
        <v>0</v>
      </c>
      <c r="AI407" s="1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1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1">
        <v>0</v>
      </c>
      <c r="BD407" s="56">
        <v>0</v>
      </c>
    </row>
    <row r="408" spans="1:56" ht="28.5" customHeight="1" x14ac:dyDescent="0.45">
      <c r="A408" s="3">
        <v>0</v>
      </c>
      <c r="B408" s="14">
        <v>0</v>
      </c>
      <c r="C408" s="9">
        <v>0</v>
      </c>
      <c r="D408" s="13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10">
        <v>0</v>
      </c>
      <c r="N408" s="9">
        <v>0</v>
      </c>
      <c r="O408" s="9">
        <v>0</v>
      </c>
      <c r="P408" s="10">
        <v>0</v>
      </c>
      <c r="Q408" s="10">
        <v>0</v>
      </c>
      <c r="R408" s="10">
        <v>0</v>
      </c>
      <c r="S408" s="9">
        <v>0</v>
      </c>
      <c r="T408" s="12"/>
      <c r="U408" s="11">
        <v>0</v>
      </c>
      <c r="V408" s="10">
        <v>0</v>
      </c>
      <c r="W408" s="10">
        <v>0</v>
      </c>
      <c r="X408" s="10">
        <v>0</v>
      </c>
      <c r="Y408" s="10">
        <v>0</v>
      </c>
      <c r="Z408" s="9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1">
        <v>0</v>
      </c>
      <c r="AH408" s="1">
        <v>0</v>
      </c>
      <c r="AI408" s="1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1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1">
        <v>0</v>
      </c>
      <c r="BD408" s="56">
        <v>0</v>
      </c>
    </row>
    <row r="409" spans="1:56" ht="28.5" customHeight="1" x14ac:dyDescent="0.45">
      <c r="A409" s="3">
        <v>0</v>
      </c>
      <c r="B409" s="14">
        <v>0</v>
      </c>
      <c r="C409" s="9">
        <v>0</v>
      </c>
      <c r="D409" s="13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10">
        <v>0</v>
      </c>
      <c r="N409" s="9">
        <v>0</v>
      </c>
      <c r="O409" s="9">
        <v>0</v>
      </c>
      <c r="P409" s="10">
        <v>0</v>
      </c>
      <c r="Q409" s="10">
        <v>0</v>
      </c>
      <c r="R409" s="10">
        <v>0</v>
      </c>
      <c r="S409" s="9">
        <v>0</v>
      </c>
      <c r="T409" s="12"/>
      <c r="U409" s="11">
        <v>0</v>
      </c>
      <c r="V409" s="10">
        <v>0</v>
      </c>
      <c r="W409" s="10">
        <v>0</v>
      </c>
      <c r="X409" s="10">
        <v>0</v>
      </c>
      <c r="Y409" s="10">
        <v>0</v>
      </c>
      <c r="Z409" s="9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1">
        <v>0</v>
      </c>
      <c r="AH409" s="1">
        <v>0</v>
      </c>
      <c r="AI409" s="1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1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1">
        <v>0</v>
      </c>
      <c r="BD409" s="56">
        <v>0</v>
      </c>
    </row>
    <row r="410" spans="1:56" ht="28.5" customHeight="1" x14ac:dyDescent="0.45">
      <c r="A410" s="3">
        <v>0</v>
      </c>
      <c r="B410" s="14">
        <v>0</v>
      </c>
      <c r="C410" s="9">
        <v>0</v>
      </c>
      <c r="D410" s="13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10">
        <v>0</v>
      </c>
      <c r="N410" s="9">
        <v>0</v>
      </c>
      <c r="O410" s="9">
        <v>0</v>
      </c>
      <c r="P410" s="10">
        <v>0</v>
      </c>
      <c r="Q410" s="10">
        <v>0</v>
      </c>
      <c r="R410" s="10">
        <v>0</v>
      </c>
      <c r="S410" s="9">
        <v>0</v>
      </c>
      <c r="T410" s="12"/>
      <c r="U410" s="11">
        <v>0</v>
      </c>
      <c r="V410" s="10">
        <v>0</v>
      </c>
      <c r="W410" s="10">
        <v>0</v>
      </c>
      <c r="X410" s="10">
        <v>0</v>
      </c>
      <c r="Y410" s="10">
        <v>0</v>
      </c>
      <c r="Z410" s="9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1">
        <v>0</v>
      </c>
      <c r="AH410" s="1">
        <v>0</v>
      </c>
      <c r="AI410" s="1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1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1">
        <v>0</v>
      </c>
      <c r="BD410" s="56">
        <v>0</v>
      </c>
    </row>
    <row r="411" spans="1:56" ht="28.5" customHeight="1" x14ac:dyDescent="0.45">
      <c r="A411" s="3">
        <v>0</v>
      </c>
      <c r="B411" s="14">
        <v>0</v>
      </c>
      <c r="C411" s="9">
        <v>0</v>
      </c>
      <c r="D411" s="13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10">
        <v>0</v>
      </c>
      <c r="N411" s="9">
        <v>0</v>
      </c>
      <c r="O411" s="9">
        <v>0</v>
      </c>
      <c r="P411" s="10">
        <v>0</v>
      </c>
      <c r="Q411" s="10">
        <v>0</v>
      </c>
      <c r="R411" s="10">
        <v>0</v>
      </c>
      <c r="S411" s="9">
        <v>0</v>
      </c>
      <c r="T411" s="12"/>
      <c r="U411" s="11">
        <v>0</v>
      </c>
      <c r="V411" s="10">
        <v>0</v>
      </c>
      <c r="W411" s="10">
        <v>0</v>
      </c>
      <c r="X411" s="10">
        <v>0</v>
      </c>
      <c r="Y411" s="10">
        <v>0</v>
      </c>
      <c r="Z411" s="9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1">
        <v>0</v>
      </c>
      <c r="AH411" s="1">
        <v>0</v>
      </c>
      <c r="AI411" s="1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1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1">
        <v>0</v>
      </c>
      <c r="BD411" s="56">
        <v>0</v>
      </c>
    </row>
    <row r="412" spans="1:56" ht="28.5" customHeight="1" x14ac:dyDescent="0.45">
      <c r="A412" s="3">
        <v>0</v>
      </c>
      <c r="B412" s="14">
        <v>0</v>
      </c>
      <c r="C412" s="9">
        <v>0</v>
      </c>
      <c r="D412" s="13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10">
        <v>0</v>
      </c>
      <c r="N412" s="9">
        <v>0</v>
      </c>
      <c r="O412" s="9">
        <v>0</v>
      </c>
      <c r="P412" s="10">
        <v>0</v>
      </c>
      <c r="Q412" s="10">
        <v>0</v>
      </c>
      <c r="R412" s="10">
        <v>0</v>
      </c>
      <c r="S412" s="9">
        <v>0</v>
      </c>
      <c r="T412" s="12"/>
      <c r="U412" s="11">
        <v>0</v>
      </c>
      <c r="V412" s="10">
        <v>0</v>
      </c>
      <c r="W412" s="10">
        <v>0</v>
      </c>
      <c r="X412" s="10">
        <v>0</v>
      </c>
      <c r="Y412" s="10">
        <v>0</v>
      </c>
      <c r="Z412" s="9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1">
        <v>0</v>
      </c>
      <c r="AH412" s="1">
        <v>0</v>
      </c>
      <c r="AI412" s="1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1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1">
        <v>0</v>
      </c>
      <c r="BD412" s="56">
        <v>0</v>
      </c>
    </row>
    <row r="413" spans="1:56" ht="28.5" customHeight="1" x14ac:dyDescent="0.45">
      <c r="A413" s="3">
        <v>0</v>
      </c>
      <c r="B413" s="14">
        <v>0</v>
      </c>
      <c r="C413" s="9">
        <v>0</v>
      </c>
      <c r="D413" s="13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10">
        <v>0</v>
      </c>
      <c r="N413" s="9">
        <v>0</v>
      </c>
      <c r="O413" s="9">
        <v>0</v>
      </c>
      <c r="P413" s="10">
        <v>0</v>
      </c>
      <c r="Q413" s="10">
        <v>0</v>
      </c>
      <c r="R413" s="10">
        <v>0</v>
      </c>
      <c r="S413" s="9">
        <v>0</v>
      </c>
      <c r="T413" s="12"/>
      <c r="U413" s="11">
        <v>0</v>
      </c>
      <c r="V413" s="10">
        <v>0</v>
      </c>
      <c r="W413" s="10">
        <v>0</v>
      </c>
      <c r="X413" s="10">
        <v>0</v>
      </c>
      <c r="Y413" s="10">
        <v>0</v>
      </c>
      <c r="Z413" s="9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1">
        <v>0</v>
      </c>
      <c r="AH413" s="1">
        <v>0</v>
      </c>
      <c r="AI413" s="1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1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1">
        <v>0</v>
      </c>
      <c r="BD413" s="56">
        <v>0</v>
      </c>
    </row>
    <row r="414" spans="1:56" ht="28.5" customHeight="1" x14ac:dyDescent="0.45">
      <c r="A414" s="3">
        <v>0</v>
      </c>
      <c r="B414" s="14">
        <v>0</v>
      </c>
      <c r="C414" s="9">
        <v>0</v>
      </c>
      <c r="D414" s="13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10">
        <v>0</v>
      </c>
      <c r="N414" s="9">
        <v>0</v>
      </c>
      <c r="O414" s="9">
        <v>0</v>
      </c>
      <c r="P414" s="10">
        <v>0</v>
      </c>
      <c r="Q414" s="10">
        <v>0</v>
      </c>
      <c r="R414" s="10">
        <v>0</v>
      </c>
      <c r="S414" s="9">
        <v>0</v>
      </c>
      <c r="T414" s="12"/>
      <c r="U414" s="11">
        <v>0</v>
      </c>
      <c r="V414" s="10">
        <v>0</v>
      </c>
      <c r="W414" s="10">
        <v>0</v>
      </c>
      <c r="X414" s="10">
        <v>0</v>
      </c>
      <c r="Y414" s="10">
        <v>0</v>
      </c>
      <c r="Z414" s="9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1">
        <v>0</v>
      </c>
      <c r="AH414" s="1">
        <v>0</v>
      </c>
      <c r="AI414" s="1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1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1">
        <v>0</v>
      </c>
      <c r="BD414" s="56">
        <v>0</v>
      </c>
    </row>
    <row r="415" spans="1:56" ht="28.5" customHeight="1" x14ac:dyDescent="0.45">
      <c r="A415" s="3">
        <v>0</v>
      </c>
      <c r="B415" s="14">
        <v>0</v>
      </c>
      <c r="C415" s="9">
        <v>0</v>
      </c>
      <c r="D415" s="13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10">
        <v>0</v>
      </c>
      <c r="N415" s="9">
        <v>0</v>
      </c>
      <c r="O415" s="9">
        <v>0</v>
      </c>
      <c r="P415" s="10">
        <v>0</v>
      </c>
      <c r="Q415" s="10">
        <v>0</v>
      </c>
      <c r="R415" s="10">
        <v>0</v>
      </c>
      <c r="S415" s="9">
        <v>0</v>
      </c>
      <c r="T415" s="12"/>
      <c r="U415" s="11">
        <v>0</v>
      </c>
      <c r="V415" s="10">
        <v>0</v>
      </c>
      <c r="W415" s="10">
        <v>0</v>
      </c>
      <c r="X415" s="10">
        <v>0</v>
      </c>
      <c r="Y415" s="10">
        <v>0</v>
      </c>
      <c r="Z415" s="9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1">
        <v>0</v>
      </c>
      <c r="AH415" s="1">
        <v>0</v>
      </c>
      <c r="AI415" s="1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1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1">
        <v>0</v>
      </c>
      <c r="BD415" s="56">
        <v>0</v>
      </c>
    </row>
    <row r="416" spans="1:56" ht="28.5" customHeight="1" x14ac:dyDescent="0.45">
      <c r="A416" s="3">
        <v>0</v>
      </c>
      <c r="B416" s="14">
        <v>0</v>
      </c>
      <c r="C416" s="9">
        <v>0</v>
      </c>
      <c r="D416" s="13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10">
        <v>0</v>
      </c>
      <c r="N416" s="9">
        <v>0</v>
      </c>
      <c r="O416" s="9">
        <v>0</v>
      </c>
      <c r="P416" s="10">
        <v>0</v>
      </c>
      <c r="Q416" s="10">
        <v>0</v>
      </c>
      <c r="R416" s="10">
        <v>0</v>
      </c>
      <c r="S416" s="9">
        <v>0</v>
      </c>
      <c r="T416" s="12"/>
      <c r="U416" s="11">
        <v>0</v>
      </c>
      <c r="V416" s="10">
        <v>0</v>
      </c>
      <c r="W416" s="10">
        <v>0</v>
      </c>
      <c r="X416" s="10">
        <v>0</v>
      </c>
      <c r="Y416" s="10">
        <v>0</v>
      </c>
      <c r="Z416" s="9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1">
        <v>0</v>
      </c>
      <c r="AH416" s="1">
        <v>0</v>
      </c>
      <c r="AI416" s="1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1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1">
        <v>0</v>
      </c>
      <c r="BD416" s="56">
        <v>0</v>
      </c>
    </row>
    <row r="417" spans="1:56" ht="28.5" customHeight="1" x14ac:dyDescent="0.45">
      <c r="A417" s="3">
        <v>0</v>
      </c>
      <c r="B417" s="14">
        <v>0</v>
      </c>
      <c r="C417" s="9">
        <v>0</v>
      </c>
      <c r="D417" s="13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10">
        <v>0</v>
      </c>
      <c r="N417" s="9">
        <v>0</v>
      </c>
      <c r="O417" s="9">
        <v>0</v>
      </c>
      <c r="P417" s="10">
        <v>0</v>
      </c>
      <c r="Q417" s="10">
        <v>0</v>
      </c>
      <c r="R417" s="10">
        <v>0</v>
      </c>
      <c r="S417" s="9">
        <v>0</v>
      </c>
      <c r="T417" s="12"/>
      <c r="U417" s="11">
        <v>0</v>
      </c>
      <c r="V417" s="10">
        <v>0</v>
      </c>
      <c r="W417" s="10">
        <v>0</v>
      </c>
      <c r="X417" s="10">
        <v>0</v>
      </c>
      <c r="Y417" s="10">
        <v>0</v>
      </c>
      <c r="Z417" s="9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1">
        <v>0</v>
      </c>
      <c r="AH417" s="1">
        <v>0</v>
      </c>
      <c r="AI417" s="1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1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1">
        <v>0</v>
      </c>
      <c r="BD417" s="56">
        <v>0</v>
      </c>
    </row>
    <row r="418" spans="1:56" ht="28.5" customHeight="1" x14ac:dyDescent="0.45">
      <c r="A418" s="3">
        <v>0</v>
      </c>
      <c r="B418" s="14">
        <v>0</v>
      </c>
      <c r="C418" s="9">
        <v>0</v>
      </c>
      <c r="D418" s="13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10">
        <v>0</v>
      </c>
      <c r="N418" s="9">
        <v>0</v>
      </c>
      <c r="O418" s="9">
        <v>0</v>
      </c>
      <c r="P418" s="10">
        <v>0</v>
      </c>
      <c r="Q418" s="10">
        <v>0</v>
      </c>
      <c r="R418" s="10">
        <v>0</v>
      </c>
      <c r="S418" s="9">
        <v>0</v>
      </c>
      <c r="T418" s="12"/>
      <c r="U418" s="11">
        <v>0</v>
      </c>
      <c r="V418" s="10">
        <v>0</v>
      </c>
      <c r="W418" s="10">
        <v>0</v>
      </c>
      <c r="X418" s="10">
        <v>0</v>
      </c>
      <c r="Y418" s="10">
        <v>0</v>
      </c>
      <c r="Z418" s="9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1">
        <v>0</v>
      </c>
      <c r="AH418" s="1">
        <v>0</v>
      </c>
      <c r="AI418" s="1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1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1">
        <v>0</v>
      </c>
      <c r="BD418" s="56">
        <v>0</v>
      </c>
    </row>
    <row r="419" spans="1:56" ht="28.5" customHeight="1" x14ac:dyDescent="0.45">
      <c r="A419" s="3">
        <v>0</v>
      </c>
      <c r="B419" s="14">
        <v>0</v>
      </c>
      <c r="C419" s="9">
        <v>0</v>
      </c>
      <c r="D419" s="13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10">
        <v>0</v>
      </c>
      <c r="N419" s="9">
        <v>0</v>
      </c>
      <c r="O419" s="9">
        <v>0</v>
      </c>
      <c r="P419" s="10">
        <v>0</v>
      </c>
      <c r="Q419" s="10">
        <v>0</v>
      </c>
      <c r="R419" s="10">
        <v>0</v>
      </c>
      <c r="S419" s="9">
        <v>0</v>
      </c>
      <c r="T419" s="12"/>
      <c r="U419" s="11">
        <v>0</v>
      </c>
      <c r="V419" s="10">
        <v>0</v>
      </c>
      <c r="W419" s="10">
        <v>0</v>
      </c>
      <c r="X419" s="10">
        <v>0</v>
      </c>
      <c r="Y419" s="10">
        <v>0</v>
      </c>
      <c r="Z419" s="9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1">
        <v>0</v>
      </c>
      <c r="AH419" s="1">
        <v>0</v>
      </c>
      <c r="AI419" s="1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1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1">
        <v>0</v>
      </c>
      <c r="BD419" s="56">
        <v>0</v>
      </c>
    </row>
    <row r="420" spans="1:56" ht="28.5" customHeight="1" x14ac:dyDescent="0.45">
      <c r="A420" s="3">
        <v>0</v>
      </c>
      <c r="B420" s="14">
        <v>0</v>
      </c>
      <c r="C420" s="9">
        <v>0</v>
      </c>
      <c r="D420" s="13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10">
        <v>0</v>
      </c>
      <c r="N420" s="9">
        <v>0</v>
      </c>
      <c r="O420" s="9">
        <v>0</v>
      </c>
      <c r="P420" s="10">
        <v>0</v>
      </c>
      <c r="Q420" s="10">
        <v>0</v>
      </c>
      <c r="R420" s="10">
        <v>0</v>
      </c>
      <c r="S420" s="9">
        <v>0</v>
      </c>
      <c r="T420" s="12"/>
      <c r="U420" s="11">
        <v>0</v>
      </c>
      <c r="V420" s="10">
        <v>0</v>
      </c>
      <c r="W420" s="10">
        <v>0</v>
      </c>
      <c r="X420" s="10">
        <v>0</v>
      </c>
      <c r="Y420" s="10">
        <v>0</v>
      </c>
      <c r="Z420" s="9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1">
        <v>0</v>
      </c>
      <c r="AH420" s="1">
        <v>0</v>
      </c>
      <c r="AI420" s="1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1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1">
        <v>0</v>
      </c>
      <c r="BD420" s="56">
        <v>0</v>
      </c>
    </row>
    <row r="421" spans="1:56" ht="28.5" customHeight="1" x14ac:dyDescent="0.45">
      <c r="A421" s="3">
        <v>0</v>
      </c>
      <c r="B421" s="14">
        <v>0</v>
      </c>
      <c r="C421" s="9">
        <v>0</v>
      </c>
      <c r="D421" s="13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10">
        <v>0</v>
      </c>
      <c r="N421" s="9">
        <v>0</v>
      </c>
      <c r="O421" s="9">
        <v>0</v>
      </c>
      <c r="P421" s="10">
        <v>0</v>
      </c>
      <c r="Q421" s="10">
        <v>0</v>
      </c>
      <c r="R421" s="10">
        <v>0</v>
      </c>
      <c r="S421" s="9">
        <v>0</v>
      </c>
      <c r="T421" s="12"/>
      <c r="U421" s="11">
        <v>0</v>
      </c>
      <c r="V421" s="10">
        <v>0</v>
      </c>
      <c r="W421" s="10">
        <v>0</v>
      </c>
      <c r="X421" s="10">
        <v>0</v>
      </c>
      <c r="Y421" s="10">
        <v>0</v>
      </c>
      <c r="Z421" s="9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1">
        <v>0</v>
      </c>
      <c r="AH421" s="1">
        <v>0</v>
      </c>
      <c r="AI421" s="1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1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1">
        <v>0</v>
      </c>
      <c r="BD421" s="56">
        <v>0</v>
      </c>
    </row>
    <row r="422" spans="1:56" ht="28.5" customHeight="1" x14ac:dyDescent="0.45">
      <c r="A422" s="3">
        <v>0</v>
      </c>
      <c r="B422" s="14">
        <v>0</v>
      </c>
      <c r="C422" s="9">
        <v>0</v>
      </c>
      <c r="D422" s="13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10">
        <v>0</v>
      </c>
      <c r="N422" s="9">
        <v>0</v>
      </c>
      <c r="O422" s="9">
        <v>0</v>
      </c>
      <c r="P422" s="10">
        <v>0</v>
      </c>
      <c r="Q422" s="10">
        <v>0</v>
      </c>
      <c r="R422" s="10">
        <v>0</v>
      </c>
      <c r="S422" s="9">
        <v>0</v>
      </c>
      <c r="T422" s="12"/>
      <c r="U422" s="11">
        <v>0</v>
      </c>
      <c r="V422" s="10">
        <v>0</v>
      </c>
      <c r="W422" s="10">
        <v>0</v>
      </c>
      <c r="X422" s="10">
        <v>0</v>
      </c>
      <c r="Y422" s="10">
        <v>0</v>
      </c>
      <c r="Z422" s="9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1">
        <v>0</v>
      </c>
      <c r="AH422" s="1">
        <v>0</v>
      </c>
      <c r="AI422" s="1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1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1">
        <v>0</v>
      </c>
      <c r="BD422" s="56">
        <v>0</v>
      </c>
    </row>
    <row r="423" spans="1:56" ht="28.5" customHeight="1" x14ac:dyDescent="0.45">
      <c r="A423" s="3">
        <v>0</v>
      </c>
      <c r="B423" s="14">
        <v>0</v>
      </c>
      <c r="C423" s="9">
        <v>0</v>
      </c>
      <c r="D423" s="13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10">
        <v>0</v>
      </c>
      <c r="N423" s="9">
        <v>0</v>
      </c>
      <c r="O423" s="9">
        <v>0</v>
      </c>
      <c r="P423" s="10">
        <v>0</v>
      </c>
      <c r="Q423" s="10">
        <v>0</v>
      </c>
      <c r="R423" s="10">
        <v>0</v>
      </c>
      <c r="S423" s="9">
        <v>0</v>
      </c>
      <c r="T423" s="12"/>
      <c r="U423" s="11">
        <v>0</v>
      </c>
      <c r="V423" s="10">
        <v>0</v>
      </c>
      <c r="W423" s="10">
        <v>0</v>
      </c>
      <c r="X423" s="10">
        <v>0</v>
      </c>
      <c r="Y423" s="10">
        <v>0</v>
      </c>
      <c r="Z423" s="9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1">
        <v>0</v>
      </c>
      <c r="AH423" s="1">
        <v>0</v>
      </c>
      <c r="AI423" s="1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1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1">
        <v>0</v>
      </c>
      <c r="BD423" s="56">
        <v>0</v>
      </c>
    </row>
    <row r="424" spans="1:56" ht="28.5" customHeight="1" x14ac:dyDescent="0.45">
      <c r="A424" s="3">
        <v>0</v>
      </c>
      <c r="B424" s="14">
        <v>0</v>
      </c>
      <c r="C424" s="9">
        <v>0</v>
      </c>
      <c r="D424" s="13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10">
        <v>0</v>
      </c>
      <c r="N424" s="9">
        <v>0</v>
      </c>
      <c r="O424" s="9">
        <v>0</v>
      </c>
      <c r="P424" s="10">
        <v>0</v>
      </c>
      <c r="Q424" s="10">
        <v>0</v>
      </c>
      <c r="R424" s="10">
        <v>0</v>
      </c>
      <c r="S424" s="9">
        <v>0</v>
      </c>
      <c r="T424" s="12"/>
      <c r="U424" s="11">
        <v>0</v>
      </c>
      <c r="V424" s="10">
        <v>0</v>
      </c>
      <c r="W424" s="10">
        <v>0</v>
      </c>
      <c r="X424" s="10">
        <v>0</v>
      </c>
      <c r="Y424" s="10">
        <v>0</v>
      </c>
      <c r="Z424" s="9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1">
        <v>0</v>
      </c>
      <c r="AH424" s="1">
        <v>0</v>
      </c>
      <c r="AI424" s="1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1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1">
        <v>0</v>
      </c>
      <c r="BD424" s="56">
        <v>0</v>
      </c>
    </row>
    <row r="425" spans="1:56" ht="28.5" customHeight="1" x14ac:dyDescent="0.45">
      <c r="A425" s="3">
        <v>0</v>
      </c>
      <c r="B425" s="14">
        <v>0</v>
      </c>
      <c r="C425" s="9">
        <v>0</v>
      </c>
      <c r="D425" s="13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10">
        <v>0</v>
      </c>
      <c r="N425" s="9">
        <v>0</v>
      </c>
      <c r="O425" s="9">
        <v>0</v>
      </c>
      <c r="P425" s="10">
        <v>0</v>
      </c>
      <c r="Q425" s="10">
        <v>0</v>
      </c>
      <c r="R425" s="10">
        <v>0</v>
      </c>
      <c r="S425" s="9">
        <v>0</v>
      </c>
      <c r="T425" s="12"/>
      <c r="U425" s="11">
        <v>0</v>
      </c>
      <c r="V425" s="10">
        <v>0</v>
      </c>
      <c r="W425" s="10">
        <v>0</v>
      </c>
      <c r="X425" s="10">
        <v>0</v>
      </c>
      <c r="Y425" s="10">
        <v>0</v>
      </c>
      <c r="Z425" s="9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1">
        <v>0</v>
      </c>
      <c r="AH425" s="1">
        <v>0</v>
      </c>
      <c r="AI425" s="1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1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1">
        <v>0</v>
      </c>
      <c r="BD425" s="56">
        <v>0</v>
      </c>
    </row>
    <row r="426" spans="1:56" ht="28.5" customHeight="1" x14ac:dyDescent="0.45">
      <c r="A426" s="3">
        <v>0</v>
      </c>
      <c r="B426" s="14">
        <v>0</v>
      </c>
      <c r="C426" s="9">
        <v>0</v>
      </c>
      <c r="D426" s="13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10">
        <v>0</v>
      </c>
      <c r="N426" s="9">
        <v>0</v>
      </c>
      <c r="O426" s="9">
        <v>0</v>
      </c>
      <c r="P426" s="10">
        <v>0</v>
      </c>
      <c r="Q426" s="10">
        <v>0</v>
      </c>
      <c r="R426" s="10">
        <v>0</v>
      </c>
      <c r="S426" s="9">
        <v>0</v>
      </c>
      <c r="T426" s="12"/>
      <c r="U426" s="11">
        <v>0</v>
      </c>
      <c r="V426" s="10">
        <v>0</v>
      </c>
      <c r="W426" s="10">
        <v>0</v>
      </c>
      <c r="X426" s="10">
        <v>0</v>
      </c>
      <c r="Y426" s="10">
        <v>0</v>
      </c>
      <c r="Z426" s="9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1">
        <v>0</v>
      </c>
      <c r="AH426" s="1">
        <v>0</v>
      </c>
      <c r="AI426" s="1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1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1">
        <v>0</v>
      </c>
      <c r="BD426" s="56">
        <v>0</v>
      </c>
    </row>
    <row r="427" spans="1:56" ht="28.5" customHeight="1" x14ac:dyDescent="0.45">
      <c r="A427" s="3">
        <v>0</v>
      </c>
      <c r="B427" s="14">
        <v>0</v>
      </c>
      <c r="C427" s="9">
        <v>0</v>
      </c>
      <c r="D427" s="13">
        <v>0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10">
        <v>0</v>
      </c>
      <c r="N427" s="9">
        <v>0</v>
      </c>
      <c r="O427" s="9">
        <v>0</v>
      </c>
      <c r="P427" s="10">
        <v>0</v>
      </c>
      <c r="Q427" s="10">
        <v>0</v>
      </c>
      <c r="R427" s="10">
        <v>0</v>
      </c>
      <c r="S427" s="9">
        <v>0</v>
      </c>
      <c r="T427" s="12"/>
      <c r="U427" s="11">
        <v>0</v>
      </c>
      <c r="V427" s="10">
        <v>0</v>
      </c>
      <c r="W427" s="10">
        <v>0</v>
      </c>
      <c r="X427" s="10">
        <v>0</v>
      </c>
      <c r="Y427" s="10">
        <v>0</v>
      </c>
      <c r="Z427" s="9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1">
        <v>0</v>
      </c>
      <c r="AH427" s="1">
        <v>0</v>
      </c>
      <c r="AI427" s="1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1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1">
        <v>0</v>
      </c>
      <c r="BD427" s="56">
        <v>0</v>
      </c>
    </row>
    <row r="428" spans="1:56" ht="28.5" customHeight="1" x14ac:dyDescent="0.45">
      <c r="A428" s="3">
        <v>0</v>
      </c>
      <c r="B428" s="14">
        <v>0</v>
      </c>
      <c r="C428" s="9">
        <v>0</v>
      </c>
      <c r="D428" s="13">
        <v>0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10">
        <v>0</v>
      </c>
      <c r="N428" s="9">
        <v>0</v>
      </c>
      <c r="O428" s="9">
        <v>0</v>
      </c>
      <c r="P428" s="10">
        <v>0</v>
      </c>
      <c r="Q428" s="10">
        <v>0</v>
      </c>
      <c r="R428" s="10">
        <v>0</v>
      </c>
      <c r="S428" s="9">
        <v>0</v>
      </c>
      <c r="T428" s="12"/>
      <c r="U428" s="11">
        <v>0</v>
      </c>
      <c r="V428" s="10">
        <v>0</v>
      </c>
      <c r="W428" s="10">
        <v>0</v>
      </c>
      <c r="X428" s="10">
        <v>0</v>
      </c>
      <c r="Y428" s="10">
        <v>0</v>
      </c>
      <c r="Z428" s="9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1">
        <v>0</v>
      </c>
      <c r="AH428" s="1">
        <v>0</v>
      </c>
      <c r="AI428" s="1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1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1">
        <v>0</v>
      </c>
      <c r="BD428" s="56">
        <v>0</v>
      </c>
    </row>
    <row r="429" spans="1:56" ht="28.5" customHeight="1" x14ac:dyDescent="0.45">
      <c r="A429" s="3">
        <v>0</v>
      </c>
      <c r="B429" s="14">
        <v>0</v>
      </c>
      <c r="C429" s="9">
        <v>0</v>
      </c>
      <c r="D429" s="13">
        <v>0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10">
        <v>0</v>
      </c>
      <c r="N429" s="9">
        <v>0</v>
      </c>
      <c r="O429" s="9">
        <v>0</v>
      </c>
      <c r="P429" s="10">
        <v>0</v>
      </c>
      <c r="Q429" s="10">
        <v>0</v>
      </c>
      <c r="R429" s="10">
        <v>0</v>
      </c>
      <c r="S429" s="9">
        <v>0</v>
      </c>
      <c r="T429" s="12"/>
      <c r="U429" s="11">
        <v>0</v>
      </c>
      <c r="V429" s="10">
        <v>0</v>
      </c>
      <c r="W429" s="10">
        <v>0</v>
      </c>
      <c r="X429" s="10">
        <v>0</v>
      </c>
      <c r="Y429" s="10">
        <v>0</v>
      </c>
      <c r="Z429" s="9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1">
        <v>0</v>
      </c>
      <c r="AH429" s="1">
        <v>0</v>
      </c>
      <c r="AI429" s="1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1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1">
        <v>0</v>
      </c>
      <c r="BD429" s="56">
        <v>0</v>
      </c>
    </row>
    <row r="430" spans="1:56" ht="28.5" customHeight="1" x14ac:dyDescent="0.45">
      <c r="A430" s="3">
        <v>0</v>
      </c>
      <c r="B430" s="14">
        <v>0</v>
      </c>
      <c r="C430" s="9">
        <v>0</v>
      </c>
      <c r="D430" s="13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10">
        <v>0</v>
      </c>
      <c r="N430" s="9">
        <v>0</v>
      </c>
      <c r="O430" s="9">
        <v>0</v>
      </c>
      <c r="P430" s="10">
        <v>0</v>
      </c>
      <c r="Q430" s="10">
        <v>0</v>
      </c>
      <c r="R430" s="10">
        <v>0</v>
      </c>
      <c r="S430" s="9">
        <v>0</v>
      </c>
      <c r="T430" s="12"/>
      <c r="U430" s="11">
        <v>0</v>
      </c>
      <c r="V430" s="10">
        <v>0</v>
      </c>
      <c r="W430" s="10">
        <v>0</v>
      </c>
      <c r="X430" s="10">
        <v>0</v>
      </c>
      <c r="Y430" s="10">
        <v>0</v>
      </c>
      <c r="Z430" s="9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1">
        <v>0</v>
      </c>
      <c r="AH430" s="1">
        <v>0</v>
      </c>
      <c r="AI430" s="1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1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1">
        <v>0</v>
      </c>
      <c r="BD430" s="56">
        <v>0</v>
      </c>
    </row>
    <row r="431" spans="1:56" ht="28.5" customHeight="1" x14ac:dyDescent="0.45">
      <c r="A431" s="3">
        <v>0</v>
      </c>
      <c r="B431" s="14">
        <v>0</v>
      </c>
      <c r="C431" s="9">
        <v>0</v>
      </c>
      <c r="D431" s="13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10">
        <v>0</v>
      </c>
      <c r="N431" s="9">
        <v>0</v>
      </c>
      <c r="O431" s="9">
        <v>0</v>
      </c>
      <c r="P431" s="10">
        <v>0</v>
      </c>
      <c r="Q431" s="10">
        <v>0</v>
      </c>
      <c r="R431" s="10">
        <v>0</v>
      </c>
      <c r="S431" s="9">
        <v>0</v>
      </c>
      <c r="T431" s="12"/>
      <c r="U431" s="11">
        <v>0</v>
      </c>
      <c r="V431" s="10">
        <v>0</v>
      </c>
      <c r="W431" s="10">
        <v>0</v>
      </c>
      <c r="X431" s="10">
        <v>0</v>
      </c>
      <c r="Y431" s="10">
        <v>0</v>
      </c>
      <c r="Z431" s="9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1">
        <v>0</v>
      </c>
      <c r="AH431" s="1">
        <v>0</v>
      </c>
      <c r="AI431" s="1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1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1">
        <v>0</v>
      </c>
      <c r="BD431" s="56">
        <v>0</v>
      </c>
    </row>
    <row r="432" spans="1:56" ht="28.5" customHeight="1" x14ac:dyDescent="0.45">
      <c r="A432" s="3">
        <v>0</v>
      </c>
      <c r="B432" s="14">
        <v>0</v>
      </c>
      <c r="C432" s="9">
        <v>0</v>
      </c>
      <c r="D432" s="13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10">
        <v>0</v>
      </c>
      <c r="N432" s="9">
        <v>0</v>
      </c>
      <c r="O432" s="9">
        <v>0</v>
      </c>
      <c r="P432" s="10">
        <v>0</v>
      </c>
      <c r="Q432" s="10">
        <v>0</v>
      </c>
      <c r="R432" s="10">
        <v>0</v>
      </c>
      <c r="S432" s="9">
        <v>0</v>
      </c>
      <c r="T432" s="12"/>
      <c r="U432" s="11">
        <v>0</v>
      </c>
      <c r="V432" s="10">
        <v>0</v>
      </c>
      <c r="W432" s="10">
        <v>0</v>
      </c>
      <c r="X432" s="10">
        <v>0</v>
      </c>
      <c r="Y432" s="10">
        <v>0</v>
      </c>
      <c r="Z432" s="9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1">
        <v>0</v>
      </c>
      <c r="AH432" s="1">
        <v>0</v>
      </c>
      <c r="AI432" s="1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1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1">
        <v>0</v>
      </c>
      <c r="BD432" s="56">
        <v>0</v>
      </c>
    </row>
    <row r="433" spans="1:56" ht="28.5" customHeight="1" x14ac:dyDescent="0.45">
      <c r="A433" s="3">
        <v>0</v>
      </c>
      <c r="B433" s="14">
        <v>0</v>
      </c>
      <c r="C433" s="9">
        <v>0</v>
      </c>
      <c r="D433" s="13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10">
        <v>0</v>
      </c>
      <c r="N433" s="9">
        <v>0</v>
      </c>
      <c r="O433" s="9">
        <v>0</v>
      </c>
      <c r="P433" s="10">
        <v>0</v>
      </c>
      <c r="Q433" s="10">
        <v>0</v>
      </c>
      <c r="R433" s="10">
        <v>0</v>
      </c>
      <c r="S433" s="9">
        <v>0</v>
      </c>
      <c r="T433" s="12"/>
      <c r="U433" s="11">
        <v>0</v>
      </c>
      <c r="V433" s="10">
        <v>0</v>
      </c>
      <c r="W433" s="10">
        <v>0</v>
      </c>
      <c r="X433" s="10">
        <v>0</v>
      </c>
      <c r="Y433" s="10">
        <v>0</v>
      </c>
      <c r="Z433" s="9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1">
        <v>0</v>
      </c>
      <c r="AH433" s="1">
        <v>0</v>
      </c>
      <c r="AI433" s="1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1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1">
        <v>0</v>
      </c>
      <c r="BD433" s="56">
        <v>0</v>
      </c>
    </row>
    <row r="434" spans="1:56" ht="28.5" customHeight="1" x14ac:dyDescent="0.45">
      <c r="A434" s="3">
        <v>0</v>
      </c>
      <c r="B434" s="14">
        <v>0</v>
      </c>
      <c r="C434" s="9">
        <v>0</v>
      </c>
      <c r="D434" s="13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10">
        <v>0</v>
      </c>
      <c r="N434" s="9">
        <v>0</v>
      </c>
      <c r="O434" s="9">
        <v>0</v>
      </c>
      <c r="P434" s="10">
        <v>0</v>
      </c>
      <c r="Q434" s="10">
        <v>0</v>
      </c>
      <c r="R434" s="10">
        <v>0</v>
      </c>
      <c r="S434" s="9">
        <v>0</v>
      </c>
      <c r="T434" s="12"/>
      <c r="U434" s="11">
        <v>0</v>
      </c>
      <c r="V434" s="10">
        <v>0</v>
      </c>
      <c r="W434" s="10">
        <v>0</v>
      </c>
      <c r="X434" s="10">
        <v>0</v>
      </c>
      <c r="Y434" s="10">
        <v>0</v>
      </c>
      <c r="Z434" s="9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1">
        <v>0</v>
      </c>
      <c r="AH434" s="1">
        <v>0</v>
      </c>
      <c r="AI434" s="1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1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1">
        <v>0</v>
      </c>
      <c r="BD434" s="56">
        <v>0</v>
      </c>
    </row>
    <row r="435" spans="1:56" ht="28.5" customHeight="1" x14ac:dyDescent="0.45">
      <c r="A435" s="3">
        <v>0</v>
      </c>
      <c r="B435" s="14">
        <v>0</v>
      </c>
      <c r="C435" s="9">
        <v>0</v>
      </c>
      <c r="D435" s="13">
        <v>0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10">
        <v>0</v>
      </c>
      <c r="N435" s="9">
        <v>0</v>
      </c>
      <c r="O435" s="9">
        <v>0</v>
      </c>
      <c r="P435" s="10">
        <v>0</v>
      </c>
      <c r="Q435" s="10">
        <v>0</v>
      </c>
      <c r="R435" s="10">
        <v>0</v>
      </c>
      <c r="S435" s="9">
        <v>0</v>
      </c>
      <c r="T435" s="12"/>
      <c r="U435" s="11">
        <v>0</v>
      </c>
      <c r="V435" s="10">
        <v>0</v>
      </c>
      <c r="W435" s="10">
        <v>0</v>
      </c>
      <c r="X435" s="10">
        <v>0</v>
      </c>
      <c r="Y435" s="10">
        <v>0</v>
      </c>
      <c r="Z435" s="9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1">
        <v>0</v>
      </c>
      <c r="AH435" s="1">
        <v>0</v>
      </c>
      <c r="AI435" s="1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1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1">
        <v>0</v>
      </c>
      <c r="BD435" s="56">
        <v>0</v>
      </c>
    </row>
    <row r="436" spans="1:56" ht="28.5" customHeight="1" x14ac:dyDescent="0.45">
      <c r="A436" s="3">
        <v>0</v>
      </c>
      <c r="B436" s="14">
        <v>0</v>
      </c>
      <c r="C436" s="9">
        <v>0</v>
      </c>
      <c r="D436" s="13">
        <v>0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10">
        <v>0</v>
      </c>
      <c r="N436" s="9">
        <v>0</v>
      </c>
      <c r="O436" s="9">
        <v>0</v>
      </c>
      <c r="P436" s="10">
        <v>0</v>
      </c>
      <c r="Q436" s="10">
        <v>0</v>
      </c>
      <c r="R436" s="10">
        <v>0</v>
      </c>
      <c r="S436" s="9">
        <v>0</v>
      </c>
      <c r="T436" s="12"/>
      <c r="U436" s="11">
        <v>0</v>
      </c>
      <c r="V436" s="10">
        <v>0</v>
      </c>
      <c r="W436" s="10">
        <v>0</v>
      </c>
      <c r="X436" s="10">
        <v>0</v>
      </c>
      <c r="Y436" s="10">
        <v>0</v>
      </c>
      <c r="Z436" s="9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1">
        <v>0</v>
      </c>
      <c r="AH436" s="1">
        <v>0</v>
      </c>
      <c r="AI436" s="1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1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1">
        <v>0</v>
      </c>
      <c r="BD436" s="56">
        <v>0</v>
      </c>
    </row>
    <row r="437" spans="1:56" ht="28.5" customHeight="1" x14ac:dyDescent="0.45">
      <c r="A437" s="3">
        <v>0</v>
      </c>
      <c r="B437" s="14">
        <v>0</v>
      </c>
      <c r="C437" s="9">
        <v>0</v>
      </c>
      <c r="D437" s="13">
        <v>0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10">
        <v>0</v>
      </c>
      <c r="N437" s="9">
        <v>0</v>
      </c>
      <c r="O437" s="9">
        <v>0</v>
      </c>
      <c r="P437" s="10">
        <v>0</v>
      </c>
      <c r="Q437" s="10">
        <v>0</v>
      </c>
      <c r="R437" s="10">
        <v>0</v>
      </c>
      <c r="S437" s="9">
        <v>0</v>
      </c>
      <c r="T437" s="12"/>
      <c r="U437" s="11">
        <v>0</v>
      </c>
      <c r="V437" s="10">
        <v>0</v>
      </c>
      <c r="W437" s="10">
        <v>0</v>
      </c>
      <c r="X437" s="10">
        <v>0</v>
      </c>
      <c r="Y437" s="10">
        <v>0</v>
      </c>
      <c r="Z437" s="9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1">
        <v>0</v>
      </c>
      <c r="AH437" s="1">
        <v>0</v>
      </c>
      <c r="AI437" s="1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1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1">
        <v>0</v>
      </c>
      <c r="BD437" s="56">
        <v>0</v>
      </c>
    </row>
    <row r="438" spans="1:56" ht="28.5" customHeight="1" x14ac:dyDescent="0.45">
      <c r="A438" s="3">
        <v>0</v>
      </c>
      <c r="B438" s="14">
        <v>0</v>
      </c>
      <c r="C438" s="9">
        <v>0</v>
      </c>
      <c r="D438" s="13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10">
        <v>0</v>
      </c>
      <c r="N438" s="9">
        <v>0</v>
      </c>
      <c r="O438" s="9">
        <v>0</v>
      </c>
      <c r="P438" s="10">
        <v>0</v>
      </c>
      <c r="Q438" s="10">
        <v>0</v>
      </c>
      <c r="R438" s="10">
        <v>0</v>
      </c>
      <c r="S438" s="9">
        <v>0</v>
      </c>
      <c r="T438" s="12"/>
      <c r="U438" s="11">
        <v>0</v>
      </c>
      <c r="V438" s="10">
        <v>0</v>
      </c>
      <c r="W438" s="10">
        <v>0</v>
      </c>
      <c r="X438" s="10">
        <v>0</v>
      </c>
      <c r="Y438" s="10">
        <v>0</v>
      </c>
      <c r="Z438" s="9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1">
        <v>0</v>
      </c>
      <c r="AH438" s="1">
        <v>0</v>
      </c>
      <c r="AI438" s="1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1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1">
        <v>0</v>
      </c>
      <c r="BD438" s="56">
        <v>0</v>
      </c>
    </row>
    <row r="439" spans="1:56" ht="28.5" customHeight="1" x14ac:dyDescent="0.45">
      <c r="A439" s="3">
        <v>0</v>
      </c>
      <c r="B439" s="14">
        <v>0</v>
      </c>
      <c r="C439" s="9">
        <v>0</v>
      </c>
      <c r="D439" s="13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10">
        <v>0</v>
      </c>
      <c r="N439" s="9">
        <v>0</v>
      </c>
      <c r="O439" s="9">
        <v>0</v>
      </c>
      <c r="P439" s="10">
        <v>0</v>
      </c>
      <c r="Q439" s="10">
        <v>0</v>
      </c>
      <c r="R439" s="10">
        <v>0</v>
      </c>
      <c r="S439" s="9">
        <v>0</v>
      </c>
      <c r="T439" s="12"/>
      <c r="U439" s="11">
        <v>0</v>
      </c>
      <c r="V439" s="10">
        <v>0</v>
      </c>
      <c r="W439" s="10">
        <v>0</v>
      </c>
      <c r="X439" s="10">
        <v>0</v>
      </c>
      <c r="Y439" s="10">
        <v>0</v>
      </c>
      <c r="Z439" s="9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1">
        <v>0</v>
      </c>
      <c r="AH439" s="1">
        <v>0</v>
      </c>
      <c r="AI439" s="1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1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1">
        <v>0</v>
      </c>
      <c r="BD439" s="56">
        <v>0</v>
      </c>
    </row>
    <row r="440" spans="1:56" ht="28.5" customHeight="1" x14ac:dyDescent="0.45">
      <c r="A440" s="3">
        <v>0</v>
      </c>
      <c r="B440" s="14">
        <v>0</v>
      </c>
      <c r="C440" s="9">
        <v>0</v>
      </c>
      <c r="D440" s="13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10">
        <v>0</v>
      </c>
      <c r="N440" s="9">
        <v>0</v>
      </c>
      <c r="O440" s="9">
        <v>0</v>
      </c>
      <c r="P440" s="10">
        <v>0</v>
      </c>
      <c r="Q440" s="10">
        <v>0</v>
      </c>
      <c r="R440" s="10">
        <v>0</v>
      </c>
      <c r="S440" s="9">
        <v>0</v>
      </c>
      <c r="T440" s="12"/>
      <c r="U440" s="11">
        <v>0</v>
      </c>
      <c r="V440" s="10">
        <v>0</v>
      </c>
      <c r="W440" s="10">
        <v>0</v>
      </c>
      <c r="X440" s="10">
        <v>0</v>
      </c>
      <c r="Y440" s="10">
        <v>0</v>
      </c>
      <c r="Z440" s="9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1">
        <v>0</v>
      </c>
      <c r="AH440" s="1">
        <v>0</v>
      </c>
      <c r="AI440" s="1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1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1">
        <v>0</v>
      </c>
      <c r="BD440" s="56">
        <v>0</v>
      </c>
    </row>
    <row r="441" spans="1:56" ht="28.5" customHeight="1" x14ac:dyDescent="0.45">
      <c r="A441" s="3">
        <v>0</v>
      </c>
      <c r="B441" s="14">
        <v>0</v>
      </c>
      <c r="C441" s="9">
        <v>0</v>
      </c>
      <c r="D441" s="13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10">
        <v>0</v>
      </c>
      <c r="N441" s="9">
        <v>0</v>
      </c>
      <c r="O441" s="9">
        <v>0</v>
      </c>
      <c r="P441" s="10">
        <v>0</v>
      </c>
      <c r="Q441" s="10">
        <v>0</v>
      </c>
      <c r="R441" s="10">
        <v>0</v>
      </c>
      <c r="S441" s="9">
        <v>0</v>
      </c>
      <c r="T441" s="12"/>
      <c r="U441" s="11">
        <v>0</v>
      </c>
      <c r="V441" s="10">
        <v>0</v>
      </c>
      <c r="W441" s="10">
        <v>0</v>
      </c>
      <c r="X441" s="10">
        <v>0</v>
      </c>
      <c r="Y441" s="10">
        <v>0</v>
      </c>
      <c r="Z441" s="9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1">
        <v>0</v>
      </c>
      <c r="AH441" s="1">
        <v>0</v>
      </c>
      <c r="AI441" s="1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1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1">
        <v>0</v>
      </c>
      <c r="BD441" s="56">
        <v>0</v>
      </c>
    </row>
    <row r="442" spans="1:56" ht="28.5" customHeight="1" x14ac:dyDescent="0.45">
      <c r="A442" s="3">
        <v>0</v>
      </c>
      <c r="B442" s="14">
        <v>0</v>
      </c>
      <c r="C442" s="9">
        <v>0</v>
      </c>
      <c r="D442" s="13">
        <v>0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10">
        <v>0</v>
      </c>
      <c r="N442" s="9">
        <v>0</v>
      </c>
      <c r="O442" s="9">
        <v>0</v>
      </c>
      <c r="P442" s="10">
        <v>0</v>
      </c>
      <c r="Q442" s="10">
        <v>0</v>
      </c>
      <c r="R442" s="10">
        <v>0</v>
      </c>
      <c r="S442" s="9">
        <v>0</v>
      </c>
      <c r="T442" s="12"/>
      <c r="U442" s="11">
        <v>0</v>
      </c>
      <c r="V442" s="10">
        <v>0</v>
      </c>
      <c r="W442" s="10">
        <v>0</v>
      </c>
      <c r="X442" s="10">
        <v>0</v>
      </c>
      <c r="Y442" s="10">
        <v>0</v>
      </c>
      <c r="Z442" s="9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1">
        <v>0</v>
      </c>
      <c r="AH442" s="1">
        <v>0</v>
      </c>
      <c r="AI442" s="1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1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1">
        <v>0</v>
      </c>
      <c r="BD442" s="56">
        <v>0</v>
      </c>
    </row>
    <row r="443" spans="1:56" ht="28.5" customHeight="1" x14ac:dyDescent="0.45">
      <c r="A443" s="3">
        <v>0</v>
      </c>
      <c r="B443" s="14">
        <v>0</v>
      </c>
      <c r="C443" s="9">
        <v>0</v>
      </c>
      <c r="D443" s="13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10">
        <v>0</v>
      </c>
      <c r="N443" s="9">
        <v>0</v>
      </c>
      <c r="O443" s="9">
        <v>0</v>
      </c>
      <c r="P443" s="10">
        <v>0</v>
      </c>
      <c r="Q443" s="10">
        <v>0</v>
      </c>
      <c r="R443" s="10">
        <v>0</v>
      </c>
      <c r="S443" s="9">
        <v>0</v>
      </c>
      <c r="T443" s="12"/>
      <c r="U443" s="11">
        <v>0</v>
      </c>
      <c r="V443" s="10">
        <v>0</v>
      </c>
      <c r="W443" s="10">
        <v>0</v>
      </c>
      <c r="X443" s="10">
        <v>0</v>
      </c>
      <c r="Y443" s="10">
        <v>0</v>
      </c>
      <c r="Z443" s="9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1">
        <v>0</v>
      </c>
      <c r="AH443" s="1">
        <v>0</v>
      </c>
      <c r="AI443" s="1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1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1">
        <v>0</v>
      </c>
      <c r="BD443" s="56">
        <v>0</v>
      </c>
    </row>
    <row r="444" spans="1:56" ht="28.5" customHeight="1" x14ac:dyDescent="0.45">
      <c r="A444" s="3">
        <v>0</v>
      </c>
      <c r="B444" s="14">
        <v>0</v>
      </c>
      <c r="C444" s="9">
        <v>0</v>
      </c>
      <c r="D444" s="13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10">
        <v>0</v>
      </c>
      <c r="N444" s="9">
        <v>0</v>
      </c>
      <c r="O444" s="9">
        <v>0</v>
      </c>
      <c r="P444" s="10">
        <v>0</v>
      </c>
      <c r="Q444" s="10">
        <v>0</v>
      </c>
      <c r="R444" s="10">
        <v>0</v>
      </c>
      <c r="S444" s="9">
        <v>0</v>
      </c>
      <c r="T444" s="12"/>
      <c r="U444" s="11">
        <v>0</v>
      </c>
      <c r="V444" s="10">
        <v>0</v>
      </c>
      <c r="W444" s="10">
        <v>0</v>
      </c>
      <c r="X444" s="10">
        <v>0</v>
      </c>
      <c r="Y444" s="10">
        <v>0</v>
      </c>
      <c r="Z444" s="9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1">
        <v>0</v>
      </c>
      <c r="AH444" s="1">
        <v>0</v>
      </c>
      <c r="AI444" s="1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1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1">
        <v>0</v>
      </c>
      <c r="BD444" s="56">
        <v>0</v>
      </c>
    </row>
    <row r="445" spans="1:56" ht="28.5" customHeight="1" x14ac:dyDescent="0.45">
      <c r="A445" s="3">
        <v>0</v>
      </c>
      <c r="B445" s="14">
        <v>0</v>
      </c>
      <c r="C445" s="9">
        <v>0</v>
      </c>
      <c r="D445" s="13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10">
        <v>0</v>
      </c>
      <c r="N445" s="9">
        <v>0</v>
      </c>
      <c r="O445" s="9">
        <v>0</v>
      </c>
      <c r="P445" s="10">
        <v>0</v>
      </c>
      <c r="Q445" s="10">
        <v>0</v>
      </c>
      <c r="R445" s="10">
        <v>0</v>
      </c>
      <c r="S445" s="9">
        <v>0</v>
      </c>
      <c r="T445" s="12"/>
      <c r="U445" s="11">
        <v>0</v>
      </c>
      <c r="V445" s="10">
        <v>0</v>
      </c>
      <c r="W445" s="10">
        <v>0</v>
      </c>
      <c r="X445" s="10">
        <v>0</v>
      </c>
      <c r="Y445" s="10">
        <v>0</v>
      </c>
      <c r="Z445" s="9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1">
        <v>0</v>
      </c>
      <c r="AH445" s="1">
        <v>0</v>
      </c>
      <c r="AI445" s="1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1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1">
        <v>0</v>
      </c>
      <c r="BD445" s="56">
        <v>0</v>
      </c>
    </row>
    <row r="446" spans="1:56" ht="28.5" customHeight="1" x14ac:dyDescent="0.45">
      <c r="A446" s="3">
        <v>0</v>
      </c>
      <c r="B446" s="14">
        <v>0</v>
      </c>
      <c r="C446" s="9">
        <v>0</v>
      </c>
      <c r="D446" s="13">
        <v>0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10">
        <v>0</v>
      </c>
      <c r="N446" s="9">
        <v>0</v>
      </c>
      <c r="O446" s="9">
        <v>0</v>
      </c>
      <c r="P446" s="10">
        <v>0</v>
      </c>
      <c r="Q446" s="10">
        <v>0</v>
      </c>
      <c r="R446" s="10">
        <v>0</v>
      </c>
      <c r="S446" s="9">
        <v>0</v>
      </c>
      <c r="T446" s="12"/>
      <c r="U446" s="11">
        <v>0</v>
      </c>
      <c r="V446" s="10">
        <v>0</v>
      </c>
      <c r="W446" s="10">
        <v>0</v>
      </c>
      <c r="X446" s="10">
        <v>0</v>
      </c>
      <c r="Y446" s="10">
        <v>0</v>
      </c>
      <c r="Z446" s="9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1">
        <v>0</v>
      </c>
      <c r="AH446" s="1">
        <v>0</v>
      </c>
      <c r="AI446" s="1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1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1">
        <v>0</v>
      </c>
      <c r="BD446" s="56">
        <v>0</v>
      </c>
    </row>
    <row r="447" spans="1:56" ht="28.5" customHeight="1" x14ac:dyDescent="0.45">
      <c r="A447" s="3">
        <v>0</v>
      </c>
      <c r="B447" s="14">
        <v>0</v>
      </c>
      <c r="C447" s="9">
        <v>0</v>
      </c>
      <c r="D447" s="13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10">
        <v>0</v>
      </c>
      <c r="N447" s="9">
        <v>0</v>
      </c>
      <c r="O447" s="9">
        <v>0</v>
      </c>
      <c r="P447" s="10">
        <v>0</v>
      </c>
      <c r="Q447" s="10">
        <v>0</v>
      </c>
      <c r="R447" s="10">
        <v>0</v>
      </c>
      <c r="S447" s="9">
        <v>0</v>
      </c>
      <c r="T447" s="12"/>
      <c r="U447" s="11">
        <v>0</v>
      </c>
      <c r="V447" s="10">
        <v>0</v>
      </c>
      <c r="W447" s="10">
        <v>0</v>
      </c>
      <c r="X447" s="10">
        <v>0</v>
      </c>
      <c r="Y447" s="10">
        <v>0</v>
      </c>
      <c r="Z447" s="9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1">
        <v>0</v>
      </c>
      <c r="AH447" s="1">
        <v>0</v>
      </c>
      <c r="AI447" s="1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1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1">
        <v>0</v>
      </c>
      <c r="BD447" s="56">
        <v>0</v>
      </c>
    </row>
    <row r="448" spans="1:56" ht="28.5" customHeight="1" x14ac:dyDescent="0.45">
      <c r="A448" s="3">
        <v>0</v>
      </c>
      <c r="B448" s="14">
        <v>0</v>
      </c>
      <c r="C448" s="9">
        <v>0</v>
      </c>
      <c r="D448" s="13">
        <v>0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10">
        <v>0</v>
      </c>
      <c r="N448" s="9">
        <v>0</v>
      </c>
      <c r="O448" s="9">
        <v>0</v>
      </c>
      <c r="P448" s="10">
        <v>0</v>
      </c>
      <c r="Q448" s="10">
        <v>0</v>
      </c>
      <c r="R448" s="10">
        <v>0</v>
      </c>
      <c r="S448" s="9">
        <v>0</v>
      </c>
      <c r="T448" s="12"/>
      <c r="U448" s="11">
        <v>0</v>
      </c>
      <c r="V448" s="10">
        <v>0</v>
      </c>
      <c r="W448" s="10">
        <v>0</v>
      </c>
      <c r="X448" s="10">
        <v>0</v>
      </c>
      <c r="Y448" s="10">
        <v>0</v>
      </c>
      <c r="Z448" s="9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1">
        <v>0</v>
      </c>
      <c r="AH448" s="1">
        <v>0</v>
      </c>
      <c r="AI448" s="1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1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1">
        <v>0</v>
      </c>
      <c r="BD448" s="56">
        <v>0</v>
      </c>
    </row>
    <row r="449" spans="1:56" ht="28.5" customHeight="1" x14ac:dyDescent="0.45">
      <c r="A449" s="3">
        <v>0</v>
      </c>
      <c r="B449" s="14">
        <v>0</v>
      </c>
      <c r="C449" s="9">
        <v>0</v>
      </c>
      <c r="D449" s="13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10">
        <v>0</v>
      </c>
      <c r="N449" s="9">
        <v>0</v>
      </c>
      <c r="O449" s="9">
        <v>0</v>
      </c>
      <c r="P449" s="10">
        <v>0</v>
      </c>
      <c r="Q449" s="10">
        <v>0</v>
      </c>
      <c r="R449" s="10">
        <v>0</v>
      </c>
      <c r="S449" s="9">
        <v>0</v>
      </c>
      <c r="T449" s="12"/>
      <c r="U449" s="11">
        <v>0</v>
      </c>
      <c r="V449" s="10">
        <v>0</v>
      </c>
      <c r="W449" s="10">
        <v>0</v>
      </c>
      <c r="X449" s="10">
        <v>0</v>
      </c>
      <c r="Y449" s="10">
        <v>0</v>
      </c>
      <c r="Z449" s="9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1">
        <v>0</v>
      </c>
      <c r="AH449" s="1">
        <v>0</v>
      </c>
      <c r="AI449" s="1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1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1">
        <v>0</v>
      </c>
      <c r="BD449" s="56">
        <v>0</v>
      </c>
    </row>
    <row r="450" spans="1:56" ht="28.5" customHeight="1" x14ac:dyDescent="0.45">
      <c r="A450" s="3">
        <v>0</v>
      </c>
      <c r="B450" s="14">
        <v>0</v>
      </c>
      <c r="C450" s="9">
        <v>0</v>
      </c>
      <c r="D450" s="13">
        <v>0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10">
        <v>0</v>
      </c>
      <c r="N450" s="9">
        <v>0</v>
      </c>
      <c r="O450" s="9">
        <v>0</v>
      </c>
      <c r="P450" s="10">
        <v>0</v>
      </c>
      <c r="Q450" s="10">
        <v>0</v>
      </c>
      <c r="R450" s="10">
        <v>0</v>
      </c>
      <c r="S450" s="9">
        <v>0</v>
      </c>
      <c r="T450" s="12"/>
      <c r="U450" s="11">
        <v>0</v>
      </c>
      <c r="V450" s="10">
        <v>0</v>
      </c>
      <c r="W450" s="10">
        <v>0</v>
      </c>
      <c r="X450" s="10">
        <v>0</v>
      </c>
      <c r="Y450" s="10">
        <v>0</v>
      </c>
      <c r="Z450" s="9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1">
        <v>0</v>
      </c>
      <c r="AH450" s="1">
        <v>0</v>
      </c>
      <c r="AI450" s="1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1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1">
        <v>0</v>
      </c>
      <c r="BD450" s="56">
        <v>0</v>
      </c>
    </row>
    <row r="451" spans="1:56" ht="28.5" customHeight="1" x14ac:dyDescent="0.45">
      <c r="A451" s="3">
        <v>0</v>
      </c>
      <c r="B451" s="14">
        <v>0</v>
      </c>
      <c r="C451" s="9">
        <v>0</v>
      </c>
      <c r="D451" s="13">
        <v>0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10">
        <v>0</v>
      </c>
      <c r="N451" s="9">
        <v>0</v>
      </c>
      <c r="O451" s="9">
        <v>0</v>
      </c>
      <c r="P451" s="10">
        <v>0</v>
      </c>
      <c r="Q451" s="10">
        <v>0</v>
      </c>
      <c r="R451" s="10">
        <v>0</v>
      </c>
      <c r="S451" s="9">
        <v>0</v>
      </c>
      <c r="T451" s="12"/>
      <c r="U451" s="11">
        <v>0</v>
      </c>
      <c r="V451" s="10">
        <v>0</v>
      </c>
      <c r="W451" s="10">
        <v>0</v>
      </c>
      <c r="X451" s="10">
        <v>0</v>
      </c>
      <c r="Y451" s="10">
        <v>0</v>
      </c>
      <c r="Z451" s="9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1">
        <v>0</v>
      </c>
      <c r="AH451" s="1">
        <v>0</v>
      </c>
      <c r="AI451" s="1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1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1">
        <v>0</v>
      </c>
      <c r="BD451" s="56">
        <v>0</v>
      </c>
    </row>
    <row r="452" spans="1:56" ht="28.5" customHeight="1" x14ac:dyDescent="0.45">
      <c r="A452" s="3">
        <v>0</v>
      </c>
      <c r="B452" s="14">
        <v>0</v>
      </c>
      <c r="C452" s="9">
        <v>0</v>
      </c>
      <c r="D452" s="13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10">
        <v>0</v>
      </c>
      <c r="N452" s="9">
        <v>0</v>
      </c>
      <c r="O452" s="9">
        <v>0</v>
      </c>
      <c r="P452" s="10">
        <v>0</v>
      </c>
      <c r="Q452" s="10">
        <v>0</v>
      </c>
      <c r="R452" s="10">
        <v>0</v>
      </c>
      <c r="S452" s="9">
        <v>0</v>
      </c>
      <c r="T452" s="12"/>
      <c r="U452" s="11">
        <v>0</v>
      </c>
      <c r="V452" s="10">
        <v>0</v>
      </c>
      <c r="W452" s="10">
        <v>0</v>
      </c>
      <c r="X452" s="10">
        <v>0</v>
      </c>
      <c r="Y452" s="10">
        <v>0</v>
      </c>
      <c r="Z452" s="9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1">
        <v>0</v>
      </c>
      <c r="AH452" s="1">
        <v>0</v>
      </c>
      <c r="AI452" s="1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1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1">
        <v>0</v>
      </c>
      <c r="BD452" s="56">
        <v>0</v>
      </c>
    </row>
    <row r="453" spans="1:56" ht="28.5" customHeight="1" x14ac:dyDescent="0.45">
      <c r="A453" s="3">
        <v>0</v>
      </c>
      <c r="B453" s="14">
        <v>0</v>
      </c>
      <c r="C453" s="9">
        <v>0</v>
      </c>
      <c r="D453" s="13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10">
        <v>0</v>
      </c>
      <c r="N453" s="9">
        <v>0</v>
      </c>
      <c r="O453" s="9">
        <v>0</v>
      </c>
      <c r="P453" s="10">
        <v>0</v>
      </c>
      <c r="Q453" s="10">
        <v>0</v>
      </c>
      <c r="R453" s="10">
        <v>0</v>
      </c>
      <c r="S453" s="9">
        <v>0</v>
      </c>
      <c r="T453" s="12"/>
      <c r="U453" s="11">
        <v>0</v>
      </c>
      <c r="V453" s="10">
        <v>0</v>
      </c>
      <c r="W453" s="10">
        <v>0</v>
      </c>
      <c r="X453" s="10">
        <v>0</v>
      </c>
      <c r="Y453" s="10">
        <v>0</v>
      </c>
      <c r="Z453" s="9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1">
        <v>0</v>
      </c>
      <c r="AH453" s="1">
        <v>0</v>
      </c>
      <c r="AI453" s="1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1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1">
        <v>0</v>
      </c>
      <c r="BD453" s="56">
        <v>0</v>
      </c>
    </row>
    <row r="454" spans="1:56" ht="28.5" customHeight="1" x14ac:dyDescent="0.45">
      <c r="A454" s="3">
        <v>0</v>
      </c>
      <c r="B454" s="14">
        <v>0</v>
      </c>
      <c r="C454" s="9">
        <v>0</v>
      </c>
      <c r="D454" s="13">
        <v>0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10">
        <v>0</v>
      </c>
      <c r="N454" s="9">
        <v>0</v>
      </c>
      <c r="O454" s="9">
        <v>0</v>
      </c>
      <c r="P454" s="10">
        <v>0</v>
      </c>
      <c r="Q454" s="10">
        <v>0</v>
      </c>
      <c r="R454" s="10">
        <v>0</v>
      </c>
      <c r="S454" s="9">
        <v>0</v>
      </c>
      <c r="T454" s="12"/>
      <c r="U454" s="11">
        <v>0</v>
      </c>
      <c r="V454" s="10">
        <v>0</v>
      </c>
      <c r="W454" s="10">
        <v>0</v>
      </c>
      <c r="X454" s="10">
        <v>0</v>
      </c>
      <c r="Y454" s="10">
        <v>0</v>
      </c>
      <c r="Z454" s="9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1">
        <v>0</v>
      </c>
      <c r="AH454" s="1">
        <v>0</v>
      </c>
      <c r="AI454" s="1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1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1">
        <v>0</v>
      </c>
      <c r="BD454" s="56">
        <v>0</v>
      </c>
    </row>
    <row r="455" spans="1:56" ht="28.5" customHeight="1" x14ac:dyDescent="0.45">
      <c r="A455" s="3">
        <v>0</v>
      </c>
      <c r="B455" s="14">
        <v>0</v>
      </c>
      <c r="C455" s="9">
        <v>0</v>
      </c>
      <c r="D455" s="13">
        <v>0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10">
        <v>0</v>
      </c>
      <c r="N455" s="9">
        <v>0</v>
      </c>
      <c r="O455" s="9">
        <v>0</v>
      </c>
      <c r="P455" s="10">
        <v>0</v>
      </c>
      <c r="Q455" s="10">
        <v>0</v>
      </c>
      <c r="R455" s="10">
        <v>0</v>
      </c>
      <c r="S455" s="9">
        <v>0</v>
      </c>
      <c r="T455" s="12"/>
      <c r="U455" s="11">
        <v>0</v>
      </c>
      <c r="V455" s="10">
        <v>0</v>
      </c>
      <c r="W455" s="10">
        <v>0</v>
      </c>
      <c r="X455" s="10">
        <v>0</v>
      </c>
      <c r="Y455" s="10">
        <v>0</v>
      </c>
      <c r="Z455" s="9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1">
        <v>0</v>
      </c>
      <c r="AH455" s="1">
        <v>0</v>
      </c>
      <c r="AI455" s="1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1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1">
        <v>0</v>
      </c>
      <c r="BD455" s="56">
        <v>0</v>
      </c>
    </row>
    <row r="456" spans="1:56" ht="28.5" customHeight="1" x14ac:dyDescent="0.45">
      <c r="A456" s="3">
        <v>0</v>
      </c>
      <c r="B456" s="14">
        <v>0</v>
      </c>
      <c r="C456" s="9">
        <v>0</v>
      </c>
      <c r="D456" s="13">
        <v>0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10">
        <v>0</v>
      </c>
      <c r="N456" s="9">
        <v>0</v>
      </c>
      <c r="O456" s="9">
        <v>0</v>
      </c>
      <c r="P456" s="10">
        <v>0</v>
      </c>
      <c r="Q456" s="10">
        <v>0</v>
      </c>
      <c r="R456" s="10">
        <v>0</v>
      </c>
      <c r="S456" s="9">
        <v>0</v>
      </c>
      <c r="T456" s="12"/>
      <c r="U456" s="11">
        <v>0</v>
      </c>
      <c r="V456" s="10">
        <v>0</v>
      </c>
      <c r="W456" s="10">
        <v>0</v>
      </c>
      <c r="X456" s="10">
        <v>0</v>
      </c>
      <c r="Y456" s="10">
        <v>0</v>
      </c>
      <c r="Z456" s="9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1">
        <v>0</v>
      </c>
      <c r="AH456" s="1">
        <v>0</v>
      </c>
      <c r="AI456" s="1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1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1">
        <v>0</v>
      </c>
      <c r="BD456" s="56">
        <v>0</v>
      </c>
    </row>
    <row r="457" spans="1:56" ht="28.5" customHeight="1" x14ac:dyDescent="0.45">
      <c r="A457" s="3">
        <v>0</v>
      </c>
      <c r="B457" s="14">
        <v>0</v>
      </c>
      <c r="C457" s="9">
        <v>0</v>
      </c>
      <c r="D457" s="13">
        <v>0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10">
        <v>0</v>
      </c>
      <c r="N457" s="9">
        <v>0</v>
      </c>
      <c r="O457" s="9">
        <v>0</v>
      </c>
      <c r="P457" s="10">
        <v>0</v>
      </c>
      <c r="Q457" s="10">
        <v>0</v>
      </c>
      <c r="R457" s="10">
        <v>0</v>
      </c>
      <c r="S457" s="9">
        <v>0</v>
      </c>
      <c r="T457" s="12"/>
      <c r="U457" s="11">
        <v>0</v>
      </c>
      <c r="V457" s="10">
        <v>0</v>
      </c>
      <c r="W457" s="10">
        <v>0</v>
      </c>
      <c r="X457" s="10">
        <v>0</v>
      </c>
      <c r="Y457" s="10">
        <v>0</v>
      </c>
      <c r="Z457" s="9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1">
        <v>0</v>
      </c>
      <c r="AH457" s="1">
        <v>0</v>
      </c>
      <c r="AI457" s="1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1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1">
        <v>0</v>
      </c>
      <c r="BD457" s="56">
        <v>0</v>
      </c>
    </row>
    <row r="458" spans="1:56" ht="28.5" customHeight="1" x14ac:dyDescent="0.45">
      <c r="A458" s="3">
        <v>0</v>
      </c>
      <c r="B458" s="14">
        <v>0</v>
      </c>
      <c r="C458" s="9">
        <v>0</v>
      </c>
      <c r="D458" s="13">
        <v>0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10">
        <v>0</v>
      </c>
      <c r="N458" s="9">
        <v>0</v>
      </c>
      <c r="O458" s="9">
        <v>0</v>
      </c>
      <c r="P458" s="10">
        <v>0</v>
      </c>
      <c r="Q458" s="10">
        <v>0</v>
      </c>
      <c r="R458" s="10">
        <v>0</v>
      </c>
      <c r="S458" s="9">
        <v>0</v>
      </c>
      <c r="T458" s="12"/>
      <c r="U458" s="11">
        <v>0</v>
      </c>
      <c r="V458" s="10">
        <v>0</v>
      </c>
      <c r="W458" s="10">
        <v>0</v>
      </c>
      <c r="X458" s="10">
        <v>0</v>
      </c>
      <c r="Y458" s="10">
        <v>0</v>
      </c>
      <c r="Z458" s="9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1">
        <v>0</v>
      </c>
      <c r="AH458" s="1">
        <v>0</v>
      </c>
      <c r="AI458" s="1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1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1">
        <v>0</v>
      </c>
      <c r="BD458" s="56">
        <v>0</v>
      </c>
    </row>
    <row r="459" spans="1:56" ht="28.5" customHeight="1" x14ac:dyDescent="0.45">
      <c r="A459" s="3">
        <v>0</v>
      </c>
      <c r="B459" s="14">
        <v>0</v>
      </c>
      <c r="C459" s="9">
        <v>0</v>
      </c>
      <c r="D459" s="13">
        <v>0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10">
        <v>0</v>
      </c>
      <c r="N459" s="9">
        <v>0</v>
      </c>
      <c r="O459" s="9">
        <v>0</v>
      </c>
      <c r="P459" s="10">
        <v>0</v>
      </c>
      <c r="Q459" s="10">
        <v>0</v>
      </c>
      <c r="R459" s="10">
        <v>0</v>
      </c>
      <c r="S459" s="9">
        <v>0</v>
      </c>
      <c r="T459" s="12"/>
      <c r="U459" s="11">
        <v>0</v>
      </c>
      <c r="V459" s="10">
        <v>0</v>
      </c>
      <c r="W459" s="10">
        <v>0</v>
      </c>
      <c r="X459" s="10">
        <v>0</v>
      </c>
      <c r="Y459" s="10">
        <v>0</v>
      </c>
      <c r="Z459" s="9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1">
        <v>0</v>
      </c>
      <c r="AH459" s="1">
        <v>0</v>
      </c>
      <c r="AI459" s="1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1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1">
        <v>0</v>
      </c>
      <c r="BD459" s="56">
        <v>0</v>
      </c>
    </row>
    <row r="460" spans="1:56" ht="28.5" customHeight="1" x14ac:dyDescent="0.45">
      <c r="A460" s="3">
        <v>0</v>
      </c>
      <c r="B460" s="14">
        <v>0</v>
      </c>
      <c r="C460" s="9">
        <v>0</v>
      </c>
      <c r="D460" s="13">
        <v>0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10">
        <v>0</v>
      </c>
      <c r="N460" s="9">
        <v>0</v>
      </c>
      <c r="O460" s="9">
        <v>0</v>
      </c>
      <c r="P460" s="10">
        <v>0</v>
      </c>
      <c r="Q460" s="10">
        <v>0</v>
      </c>
      <c r="R460" s="10">
        <v>0</v>
      </c>
      <c r="S460" s="9">
        <v>0</v>
      </c>
      <c r="T460" s="12"/>
      <c r="U460" s="11">
        <v>0</v>
      </c>
      <c r="V460" s="10">
        <v>0</v>
      </c>
      <c r="W460" s="10">
        <v>0</v>
      </c>
      <c r="X460" s="10">
        <v>0</v>
      </c>
      <c r="Y460" s="10">
        <v>0</v>
      </c>
      <c r="Z460" s="9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1">
        <v>0</v>
      </c>
      <c r="AH460" s="1">
        <v>0</v>
      </c>
      <c r="AI460" s="1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1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1">
        <v>0</v>
      </c>
      <c r="BD460" s="56">
        <v>0</v>
      </c>
    </row>
    <row r="461" spans="1:56" ht="28.5" customHeight="1" x14ac:dyDescent="0.45">
      <c r="A461" s="3">
        <v>0</v>
      </c>
      <c r="B461" s="14">
        <v>0</v>
      </c>
      <c r="C461" s="9">
        <v>0</v>
      </c>
      <c r="D461" s="13">
        <v>0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10">
        <v>0</v>
      </c>
      <c r="N461" s="9">
        <v>0</v>
      </c>
      <c r="O461" s="9">
        <v>0</v>
      </c>
      <c r="P461" s="10">
        <v>0</v>
      </c>
      <c r="Q461" s="10">
        <v>0</v>
      </c>
      <c r="R461" s="10">
        <v>0</v>
      </c>
      <c r="S461" s="9">
        <v>0</v>
      </c>
      <c r="T461" s="12"/>
      <c r="U461" s="11">
        <v>0</v>
      </c>
      <c r="V461" s="10">
        <v>0</v>
      </c>
      <c r="W461" s="10">
        <v>0</v>
      </c>
      <c r="X461" s="10">
        <v>0</v>
      </c>
      <c r="Y461" s="10">
        <v>0</v>
      </c>
      <c r="Z461" s="9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1">
        <v>0</v>
      </c>
      <c r="AH461" s="1">
        <v>0</v>
      </c>
      <c r="AI461" s="1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1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1">
        <v>0</v>
      </c>
      <c r="BD461" s="56">
        <v>0</v>
      </c>
    </row>
    <row r="462" spans="1:56" ht="28.5" customHeight="1" x14ac:dyDescent="0.45">
      <c r="A462" s="3">
        <v>0</v>
      </c>
      <c r="B462" s="14">
        <v>0</v>
      </c>
      <c r="C462" s="9">
        <v>0</v>
      </c>
      <c r="D462" s="13">
        <v>0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10">
        <v>0</v>
      </c>
      <c r="N462" s="9">
        <v>0</v>
      </c>
      <c r="O462" s="9">
        <v>0</v>
      </c>
      <c r="P462" s="10">
        <v>0</v>
      </c>
      <c r="Q462" s="10">
        <v>0</v>
      </c>
      <c r="R462" s="10">
        <v>0</v>
      </c>
      <c r="S462" s="9">
        <v>0</v>
      </c>
      <c r="T462" s="12"/>
      <c r="U462" s="11">
        <v>0</v>
      </c>
      <c r="V462" s="10">
        <v>0</v>
      </c>
      <c r="W462" s="10">
        <v>0</v>
      </c>
      <c r="X462" s="10">
        <v>0</v>
      </c>
      <c r="Y462" s="10">
        <v>0</v>
      </c>
      <c r="Z462" s="9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1">
        <v>0</v>
      </c>
      <c r="AH462" s="1">
        <v>0</v>
      </c>
      <c r="AI462" s="1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1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1">
        <v>0</v>
      </c>
      <c r="BD462" s="56">
        <v>0</v>
      </c>
    </row>
    <row r="463" spans="1:56" ht="28.5" customHeight="1" x14ac:dyDescent="0.45">
      <c r="A463" s="3">
        <v>0</v>
      </c>
      <c r="B463" s="14">
        <v>0</v>
      </c>
      <c r="C463" s="9">
        <v>0</v>
      </c>
      <c r="D463" s="13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10">
        <v>0</v>
      </c>
      <c r="N463" s="9">
        <v>0</v>
      </c>
      <c r="O463" s="9">
        <v>0</v>
      </c>
      <c r="P463" s="10">
        <v>0</v>
      </c>
      <c r="Q463" s="10">
        <v>0</v>
      </c>
      <c r="R463" s="10">
        <v>0</v>
      </c>
      <c r="S463" s="9">
        <v>0</v>
      </c>
      <c r="T463" s="12"/>
      <c r="U463" s="11">
        <v>0</v>
      </c>
      <c r="V463" s="10">
        <v>0</v>
      </c>
      <c r="W463" s="10">
        <v>0</v>
      </c>
      <c r="X463" s="10">
        <v>0</v>
      </c>
      <c r="Y463" s="10">
        <v>0</v>
      </c>
      <c r="Z463" s="9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1">
        <v>0</v>
      </c>
      <c r="AH463" s="1">
        <v>0</v>
      </c>
      <c r="AI463" s="1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1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1">
        <v>0</v>
      </c>
      <c r="BD463" s="56">
        <v>0</v>
      </c>
    </row>
    <row r="464" spans="1:56" ht="28.5" customHeight="1" x14ac:dyDescent="0.45">
      <c r="A464" s="3">
        <v>0</v>
      </c>
      <c r="B464" s="14">
        <v>0</v>
      </c>
      <c r="C464" s="9">
        <v>0</v>
      </c>
      <c r="D464" s="13">
        <v>0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10">
        <v>0</v>
      </c>
      <c r="N464" s="9">
        <v>0</v>
      </c>
      <c r="O464" s="9">
        <v>0</v>
      </c>
      <c r="P464" s="10">
        <v>0</v>
      </c>
      <c r="Q464" s="10">
        <v>0</v>
      </c>
      <c r="R464" s="10">
        <v>0</v>
      </c>
      <c r="S464" s="9">
        <v>0</v>
      </c>
      <c r="T464" s="12"/>
      <c r="U464" s="11">
        <v>0</v>
      </c>
      <c r="V464" s="10">
        <v>0</v>
      </c>
      <c r="W464" s="10">
        <v>0</v>
      </c>
      <c r="X464" s="10">
        <v>0</v>
      </c>
      <c r="Y464" s="10">
        <v>0</v>
      </c>
      <c r="Z464" s="9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1">
        <v>0</v>
      </c>
      <c r="AH464" s="1">
        <v>0</v>
      </c>
      <c r="AI464" s="1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1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1">
        <v>0</v>
      </c>
      <c r="BD464" s="56">
        <v>0</v>
      </c>
    </row>
    <row r="465" spans="1:56" ht="28.5" customHeight="1" x14ac:dyDescent="0.45">
      <c r="A465" s="3">
        <v>0</v>
      </c>
      <c r="B465" s="14">
        <v>0</v>
      </c>
      <c r="C465" s="9">
        <v>0</v>
      </c>
      <c r="D465" s="13">
        <v>0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10">
        <v>0</v>
      </c>
      <c r="N465" s="9">
        <v>0</v>
      </c>
      <c r="O465" s="9">
        <v>0</v>
      </c>
      <c r="P465" s="10">
        <v>0</v>
      </c>
      <c r="Q465" s="10">
        <v>0</v>
      </c>
      <c r="R465" s="10">
        <v>0</v>
      </c>
      <c r="S465" s="9">
        <v>0</v>
      </c>
      <c r="T465" s="12"/>
      <c r="U465" s="11">
        <v>0</v>
      </c>
      <c r="V465" s="10">
        <v>0</v>
      </c>
      <c r="W465" s="10">
        <v>0</v>
      </c>
      <c r="X465" s="10">
        <v>0</v>
      </c>
      <c r="Y465" s="10">
        <v>0</v>
      </c>
      <c r="Z465" s="9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1">
        <v>0</v>
      </c>
      <c r="AH465" s="1">
        <v>0</v>
      </c>
      <c r="AI465" s="1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1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1">
        <v>0</v>
      </c>
      <c r="BD465" s="56">
        <v>0</v>
      </c>
    </row>
    <row r="466" spans="1:56" ht="28.5" customHeight="1" x14ac:dyDescent="0.45">
      <c r="A466" s="3">
        <v>0</v>
      </c>
      <c r="B466" s="14">
        <v>0</v>
      </c>
      <c r="C466" s="9">
        <v>0</v>
      </c>
      <c r="D466" s="13">
        <v>0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10">
        <v>0</v>
      </c>
      <c r="N466" s="9">
        <v>0</v>
      </c>
      <c r="O466" s="9">
        <v>0</v>
      </c>
      <c r="P466" s="10">
        <v>0</v>
      </c>
      <c r="Q466" s="10">
        <v>0</v>
      </c>
      <c r="R466" s="10">
        <v>0</v>
      </c>
      <c r="S466" s="9">
        <v>0</v>
      </c>
      <c r="T466" s="12"/>
      <c r="U466" s="11">
        <v>0</v>
      </c>
      <c r="V466" s="10">
        <v>0</v>
      </c>
      <c r="W466" s="10">
        <v>0</v>
      </c>
      <c r="X466" s="10">
        <v>0</v>
      </c>
      <c r="Y466" s="10">
        <v>0</v>
      </c>
      <c r="Z466" s="9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1">
        <v>0</v>
      </c>
      <c r="AH466" s="1">
        <v>0</v>
      </c>
      <c r="AI466" s="1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1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1">
        <v>0</v>
      </c>
      <c r="BD466" s="56">
        <v>0</v>
      </c>
    </row>
    <row r="467" spans="1:56" ht="28.5" customHeight="1" x14ac:dyDescent="0.45">
      <c r="A467" s="3">
        <v>0</v>
      </c>
      <c r="B467" s="14">
        <v>0</v>
      </c>
      <c r="C467" s="9">
        <v>0</v>
      </c>
      <c r="D467" s="13">
        <v>0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10">
        <v>0</v>
      </c>
      <c r="N467" s="9">
        <v>0</v>
      </c>
      <c r="O467" s="9">
        <v>0</v>
      </c>
      <c r="P467" s="10">
        <v>0</v>
      </c>
      <c r="Q467" s="10">
        <v>0</v>
      </c>
      <c r="R467" s="10">
        <v>0</v>
      </c>
      <c r="S467" s="9">
        <v>0</v>
      </c>
      <c r="T467" s="12"/>
      <c r="U467" s="11">
        <v>0</v>
      </c>
      <c r="V467" s="10">
        <v>0</v>
      </c>
      <c r="W467" s="10">
        <v>0</v>
      </c>
      <c r="X467" s="10">
        <v>0</v>
      </c>
      <c r="Y467" s="10">
        <v>0</v>
      </c>
      <c r="Z467" s="9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1">
        <v>0</v>
      </c>
      <c r="AH467" s="1">
        <v>0</v>
      </c>
      <c r="AI467" s="1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1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1">
        <v>0</v>
      </c>
      <c r="BD467" s="56">
        <v>0</v>
      </c>
    </row>
    <row r="468" spans="1:56" ht="28.5" customHeight="1" x14ac:dyDescent="0.45">
      <c r="A468" s="3">
        <v>0</v>
      </c>
      <c r="B468" s="14">
        <v>0</v>
      </c>
      <c r="C468" s="9">
        <v>0</v>
      </c>
      <c r="D468" s="13">
        <v>0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10">
        <v>0</v>
      </c>
      <c r="N468" s="9">
        <v>0</v>
      </c>
      <c r="O468" s="9">
        <v>0</v>
      </c>
      <c r="P468" s="10">
        <v>0</v>
      </c>
      <c r="Q468" s="10">
        <v>0</v>
      </c>
      <c r="R468" s="10">
        <v>0</v>
      </c>
      <c r="S468" s="9">
        <v>0</v>
      </c>
      <c r="T468" s="12"/>
      <c r="U468" s="11">
        <v>0</v>
      </c>
      <c r="V468" s="10">
        <v>0</v>
      </c>
      <c r="W468" s="10">
        <v>0</v>
      </c>
      <c r="X468" s="10">
        <v>0</v>
      </c>
      <c r="Y468" s="10">
        <v>0</v>
      </c>
      <c r="Z468" s="9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1">
        <v>0</v>
      </c>
      <c r="AH468" s="1">
        <v>0</v>
      </c>
      <c r="AI468" s="1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1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1">
        <v>0</v>
      </c>
      <c r="BD468" s="56">
        <v>0</v>
      </c>
    </row>
    <row r="469" spans="1:56" ht="28.5" customHeight="1" x14ac:dyDescent="0.45">
      <c r="A469" s="3">
        <v>0</v>
      </c>
      <c r="B469" s="14">
        <v>0</v>
      </c>
      <c r="C469" s="9">
        <v>0</v>
      </c>
      <c r="D469" s="13">
        <v>0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10">
        <v>0</v>
      </c>
      <c r="N469" s="9">
        <v>0</v>
      </c>
      <c r="O469" s="9">
        <v>0</v>
      </c>
      <c r="P469" s="10">
        <v>0</v>
      </c>
      <c r="Q469" s="10">
        <v>0</v>
      </c>
      <c r="R469" s="10">
        <v>0</v>
      </c>
      <c r="S469" s="9">
        <v>0</v>
      </c>
      <c r="T469" s="12"/>
      <c r="U469" s="11">
        <v>0</v>
      </c>
      <c r="V469" s="10">
        <v>0</v>
      </c>
      <c r="W469" s="10">
        <v>0</v>
      </c>
      <c r="X469" s="10">
        <v>0</v>
      </c>
      <c r="Y469" s="10">
        <v>0</v>
      </c>
      <c r="Z469" s="9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1">
        <v>0</v>
      </c>
      <c r="AH469" s="1">
        <v>0</v>
      </c>
      <c r="AI469" s="1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1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1">
        <v>0</v>
      </c>
      <c r="BD469" s="56">
        <v>0</v>
      </c>
    </row>
    <row r="470" spans="1:56" ht="28.5" customHeight="1" x14ac:dyDescent="0.45">
      <c r="A470" s="3">
        <v>0</v>
      </c>
      <c r="B470" s="14">
        <v>0</v>
      </c>
      <c r="C470" s="9">
        <v>0</v>
      </c>
      <c r="D470" s="13">
        <v>0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10">
        <v>0</v>
      </c>
      <c r="N470" s="9">
        <v>0</v>
      </c>
      <c r="O470" s="9">
        <v>0</v>
      </c>
      <c r="P470" s="10">
        <v>0</v>
      </c>
      <c r="Q470" s="10">
        <v>0</v>
      </c>
      <c r="R470" s="10">
        <v>0</v>
      </c>
      <c r="S470" s="9">
        <v>0</v>
      </c>
      <c r="T470" s="12"/>
      <c r="U470" s="11">
        <v>0</v>
      </c>
      <c r="V470" s="10">
        <v>0</v>
      </c>
      <c r="W470" s="10">
        <v>0</v>
      </c>
      <c r="X470" s="10">
        <v>0</v>
      </c>
      <c r="Y470" s="10">
        <v>0</v>
      </c>
      <c r="Z470" s="9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1">
        <v>0</v>
      </c>
      <c r="AH470" s="1">
        <v>0</v>
      </c>
      <c r="AI470" s="1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1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1">
        <v>0</v>
      </c>
      <c r="BD470" s="56">
        <v>0</v>
      </c>
    </row>
    <row r="471" spans="1:56" ht="28.5" customHeight="1" x14ac:dyDescent="0.45">
      <c r="A471" s="3">
        <v>0</v>
      </c>
      <c r="B471" s="14">
        <v>0</v>
      </c>
      <c r="C471" s="9">
        <v>0</v>
      </c>
      <c r="D471" s="13">
        <v>0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10">
        <v>0</v>
      </c>
      <c r="N471" s="9">
        <v>0</v>
      </c>
      <c r="O471" s="9">
        <v>0</v>
      </c>
      <c r="P471" s="10">
        <v>0</v>
      </c>
      <c r="Q471" s="10">
        <v>0</v>
      </c>
      <c r="R471" s="10">
        <v>0</v>
      </c>
      <c r="S471" s="9">
        <v>0</v>
      </c>
      <c r="T471" s="12"/>
      <c r="U471" s="11">
        <v>0</v>
      </c>
      <c r="V471" s="10">
        <v>0</v>
      </c>
      <c r="W471" s="10">
        <v>0</v>
      </c>
      <c r="X471" s="10">
        <v>0</v>
      </c>
      <c r="Y471" s="10">
        <v>0</v>
      </c>
      <c r="Z471" s="9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1">
        <v>0</v>
      </c>
      <c r="AH471" s="1">
        <v>0</v>
      </c>
      <c r="AI471" s="1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1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1">
        <v>0</v>
      </c>
      <c r="BD471" s="56">
        <v>0</v>
      </c>
    </row>
    <row r="472" spans="1:56" ht="28.5" customHeight="1" x14ac:dyDescent="0.45">
      <c r="A472" s="3">
        <v>0</v>
      </c>
      <c r="B472" s="14">
        <v>0</v>
      </c>
      <c r="C472" s="9">
        <v>0</v>
      </c>
      <c r="D472" s="13">
        <v>0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10">
        <v>0</v>
      </c>
      <c r="N472" s="9">
        <v>0</v>
      </c>
      <c r="O472" s="9">
        <v>0</v>
      </c>
      <c r="P472" s="10">
        <v>0</v>
      </c>
      <c r="Q472" s="10">
        <v>0</v>
      </c>
      <c r="R472" s="10">
        <v>0</v>
      </c>
      <c r="S472" s="9">
        <v>0</v>
      </c>
      <c r="T472" s="12"/>
      <c r="U472" s="11">
        <v>0</v>
      </c>
      <c r="V472" s="10">
        <v>0</v>
      </c>
      <c r="W472" s="10">
        <v>0</v>
      </c>
      <c r="X472" s="10">
        <v>0</v>
      </c>
      <c r="Y472" s="10">
        <v>0</v>
      </c>
      <c r="Z472" s="9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1">
        <v>0</v>
      </c>
      <c r="AH472" s="1">
        <v>0</v>
      </c>
      <c r="AI472" s="1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1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1">
        <v>0</v>
      </c>
      <c r="BD472" s="56">
        <v>0</v>
      </c>
    </row>
    <row r="473" spans="1:56" ht="28.5" customHeight="1" x14ac:dyDescent="0.45">
      <c r="A473" s="3">
        <v>0</v>
      </c>
      <c r="B473" s="14">
        <v>0</v>
      </c>
      <c r="C473" s="9">
        <v>0</v>
      </c>
      <c r="D473" s="13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10">
        <v>0</v>
      </c>
      <c r="N473" s="9">
        <v>0</v>
      </c>
      <c r="O473" s="9">
        <v>0</v>
      </c>
      <c r="P473" s="10">
        <v>0</v>
      </c>
      <c r="Q473" s="10">
        <v>0</v>
      </c>
      <c r="R473" s="10">
        <v>0</v>
      </c>
      <c r="S473" s="9">
        <v>0</v>
      </c>
      <c r="T473" s="12"/>
      <c r="U473" s="11">
        <v>0</v>
      </c>
      <c r="V473" s="10">
        <v>0</v>
      </c>
      <c r="W473" s="10">
        <v>0</v>
      </c>
      <c r="X473" s="10">
        <v>0</v>
      </c>
      <c r="Y473" s="10">
        <v>0</v>
      </c>
      <c r="Z473" s="9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1">
        <v>0</v>
      </c>
      <c r="AH473" s="1">
        <v>0</v>
      </c>
      <c r="AI473" s="1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1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1">
        <v>0</v>
      </c>
      <c r="BD473" s="56">
        <v>0</v>
      </c>
    </row>
    <row r="474" spans="1:56" ht="28.5" customHeight="1" x14ac:dyDescent="0.45">
      <c r="A474" s="3">
        <v>0</v>
      </c>
      <c r="B474" s="14">
        <v>0</v>
      </c>
      <c r="C474" s="9">
        <v>0</v>
      </c>
      <c r="D474" s="13">
        <v>0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10">
        <v>0</v>
      </c>
      <c r="N474" s="9">
        <v>0</v>
      </c>
      <c r="O474" s="9">
        <v>0</v>
      </c>
      <c r="P474" s="10">
        <v>0</v>
      </c>
      <c r="Q474" s="10">
        <v>0</v>
      </c>
      <c r="R474" s="10">
        <v>0</v>
      </c>
      <c r="S474" s="9">
        <v>0</v>
      </c>
      <c r="T474" s="12"/>
      <c r="U474" s="11">
        <v>0</v>
      </c>
      <c r="V474" s="10">
        <v>0</v>
      </c>
      <c r="W474" s="10">
        <v>0</v>
      </c>
      <c r="X474" s="10">
        <v>0</v>
      </c>
      <c r="Y474" s="10">
        <v>0</v>
      </c>
      <c r="Z474" s="9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1">
        <v>0</v>
      </c>
      <c r="AH474" s="1">
        <v>0</v>
      </c>
      <c r="AI474" s="1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1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1">
        <v>0</v>
      </c>
      <c r="BD474" s="56">
        <v>0</v>
      </c>
    </row>
    <row r="475" spans="1:56" ht="28.5" customHeight="1" x14ac:dyDescent="0.45">
      <c r="A475" s="3">
        <v>0</v>
      </c>
      <c r="B475" s="14">
        <v>0</v>
      </c>
      <c r="C475" s="9">
        <v>0</v>
      </c>
      <c r="D475" s="13">
        <v>0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10">
        <v>0</v>
      </c>
      <c r="N475" s="9">
        <v>0</v>
      </c>
      <c r="O475" s="9">
        <v>0</v>
      </c>
      <c r="P475" s="10">
        <v>0</v>
      </c>
      <c r="Q475" s="10">
        <v>0</v>
      </c>
      <c r="R475" s="10">
        <v>0</v>
      </c>
      <c r="S475" s="9">
        <v>0</v>
      </c>
      <c r="T475" s="12"/>
      <c r="U475" s="11">
        <v>0</v>
      </c>
      <c r="V475" s="10">
        <v>0</v>
      </c>
      <c r="W475" s="10">
        <v>0</v>
      </c>
      <c r="X475" s="10">
        <v>0</v>
      </c>
      <c r="Y475" s="10">
        <v>0</v>
      </c>
      <c r="Z475" s="9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1">
        <v>0</v>
      </c>
      <c r="AH475" s="1">
        <v>0</v>
      </c>
      <c r="AI475" s="1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1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1">
        <v>0</v>
      </c>
      <c r="BD475" s="56">
        <v>0</v>
      </c>
    </row>
    <row r="476" spans="1:56" ht="28.5" customHeight="1" x14ac:dyDescent="0.45">
      <c r="A476" s="3">
        <v>0</v>
      </c>
      <c r="B476" s="14">
        <v>0</v>
      </c>
      <c r="C476" s="9">
        <v>0</v>
      </c>
      <c r="D476" s="13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10">
        <v>0</v>
      </c>
      <c r="N476" s="9">
        <v>0</v>
      </c>
      <c r="O476" s="9">
        <v>0</v>
      </c>
      <c r="P476" s="10">
        <v>0</v>
      </c>
      <c r="Q476" s="10">
        <v>0</v>
      </c>
      <c r="R476" s="10">
        <v>0</v>
      </c>
      <c r="S476" s="9">
        <v>0</v>
      </c>
      <c r="T476" s="12"/>
      <c r="U476" s="11">
        <v>0</v>
      </c>
      <c r="V476" s="10">
        <v>0</v>
      </c>
      <c r="W476" s="10">
        <v>0</v>
      </c>
      <c r="X476" s="10">
        <v>0</v>
      </c>
      <c r="Y476" s="10">
        <v>0</v>
      </c>
      <c r="Z476" s="9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1">
        <v>0</v>
      </c>
      <c r="AH476" s="1">
        <v>0</v>
      </c>
      <c r="AI476" s="1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1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1">
        <v>0</v>
      </c>
      <c r="BD476" s="56">
        <v>0</v>
      </c>
    </row>
    <row r="477" spans="1:56" ht="28.5" customHeight="1" x14ac:dyDescent="0.45">
      <c r="A477" s="3">
        <v>0</v>
      </c>
      <c r="B477" s="14">
        <v>0</v>
      </c>
      <c r="C477" s="9">
        <v>0</v>
      </c>
      <c r="D477" s="13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10">
        <v>0</v>
      </c>
      <c r="N477" s="9">
        <v>0</v>
      </c>
      <c r="O477" s="9">
        <v>0</v>
      </c>
      <c r="P477" s="10">
        <v>0</v>
      </c>
      <c r="Q477" s="10">
        <v>0</v>
      </c>
      <c r="R477" s="10">
        <v>0</v>
      </c>
      <c r="S477" s="9">
        <v>0</v>
      </c>
      <c r="T477" s="12"/>
      <c r="U477" s="11">
        <v>0</v>
      </c>
      <c r="V477" s="10">
        <v>0</v>
      </c>
      <c r="W477" s="10">
        <v>0</v>
      </c>
      <c r="X477" s="10">
        <v>0</v>
      </c>
      <c r="Y477" s="10">
        <v>0</v>
      </c>
      <c r="Z477" s="9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1">
        <v>0</v>
      </c>
      <c r="AH477" s="1">
        <v>0</v>
      </c>
      <c r="AI477" s="1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1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1">
        <v>0</v>
      </c>
      <c r="BD477" s="56">
        <v>0</v>
      </c>
    </row>
    <row r="478" spans="1:56" ht="28.5" customHeight="1" x14ac:dyDescent="0.45">
      <c r="A478" s="3">
        <v>0</v>
      </c>
      <c r="B478" s="14">
        <v>0</v>
      </c>
      <c r="C478" s="9">
        <v>0</v>
      </c>
      <c r="D478" s="13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10">
        <v>0</v>
      </c>
      <c r="N478" s="9">
        <v>0</v>
      </c>
      <c r="O478" s="9">
        <v>0</v>
      </c>
      <c r="P478" s="10">
        <v>0</v>
      </c>
      <c r="Q478" s="10">
        <v>0</v>
      </c>
      <c r="R478" s="10">
        <v>0</v>
      </c>
      <c r="S478" s="9">
        <v>0</v>
      </c>
      <c r="T478" s="12"/>
      <c r="U478" s="11">
        <v>0</v>
      </c>
      <c r="V478" s="10">
        <v>0</v>
      </c>
      <c r="W478" s="10">
        <v>0</v>
      </c>
      <c r="X478" s="10">
        <v>0</v>
      </c>
      <c r="Y478" s="10">
        <v>0</v>
      </c>
      <c r="Z478" s="9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1">
        <v>0</v>
      </c>
      <c r="AH478" s="1">
        <v>0</v>
      </c>
      <c r="AI478" s="1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1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1">
        <v>0</v>
      </c>
      <c r="BD478" s="56">
        <v>0</v>
      </c>
    </row>
    <row r="479" spans="1:56" ht="28.5" customHeight="1" x14ac:dyDescent="0.45">
      <c r="A479" s="3">
        <v>0</v>
      </c>
      <c r="B479" s="14">
        <v>0</v>
      </c>
      <c r="C479" s="9">
        <v>0</v>
      </c>
      <c r="D479" s="13">
        <v>0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10">
        <v>0</v>
      </c>
      <c r="N479" s="9">
        <v>0</v>
      </c>
      <c r="O479" s="9">
        <v>0</v>
      </c>
      <c r="P479" s="10">
        <v>0</v>
      </c>
      <c r="Q479" s="10">
        <v>0</v>
      </c>
      <c r="R479" s="10">
        <v>0</v>
      </c>
      <c r="S479" s="9">
        <v>0</v>
      </c>
      <c r="T479" s="12"/>
      <c r="U479" s="11">
        <v>0</v>
      </c>
      <c r="V479" s="10">
        <v>0</v>
      </c>
      <c r="W479" s="10">
        <v>0</v>
      </c>
      <c r="X479" s="10">
        <v>0</v>
      </c>
      <c r="Y479" s="10">
        <v>0</v>
      </c>
      <c r="Z479" s="9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1">
        <v>0</v>
      </c>
      <c r="AH479" s="1">
        <v>0</v>
      </c>
      <c r="AI479" s="1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1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1">
        <v>0</v>
      </c>
      <c r="BD479" s="56">
        <v>0</v>
      </c>
    </row>
    <row r="480" spans="1:56" ht="28.5" customHeight="1" x14ac:dyDescent="0.45">
      <c r="A480" s="3">
        <v>0</v>
      </c>
      <c r="B480" s="14">
        <v>0</v>
      </c>
      <c r="C480" s="9">
        <v>0</v>
      </c>
      <c r="D480" s="13">
        <v>0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10">
        <v>0</v>
      </c>
      <c r="N480" s="9">
        <v>0</v>
      </c>
      <c r="O480" s="9">
        <v>0</v>
      </c>
      <c r="P480" s="10">
        <v>0</v>
      </c>
      <c r="Q480" s="10">
        <v>0</v>
      </c>
      <c r="R480" s="10">
        <v>0</v>
      </c>
      <c r="S480" s="9">
        <v>0</v>
      </c>
      <c r="T480" s="12"/>
      <c r="U480" s="11">
        <v>0</v>
      </c>
      <c r="V480" s="10">
        <v>0</v>
      </c>
      <c r="W480" s="10">
        <v>0</v>
      </c>
      <c r="X480" s="10">
        <v>0</v>
      </c>
      <c r="Y480" s="10">
        <v>0</v>
      </c>
      <c r="Z480" s="9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1">
        <v>0</v>
      </c>
      <c r="AH480" s="1">
        <v>0</v>
      </c>
      <c r="AI480" s="1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1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1">
        <v>0</v>
      </c>
      <c r="BD480" s="56">
        <v>0</v>
      </c>
    </row>
    <row r="481" spans="1:56" ht="28.5" customHeight="1" x14ac:dyDescent="0.45">
      <c r="A481" s="3">
        <v>0</v>
      </c>
      <c r="B481" s="14">
        <v>0</v>
      </c>
      <c r="C481" s="9">
        <v>0</v>
      </c>
      <c r="D481" s="13">
        <v>0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10">
        <v>0</v>
      </c>
      <c r="N481" s="9">
        <v>0</v>
      </c>
      <c r="O481" s="9">
        <v>0</v>
      </c>
      <c r="P481" s="10">
        <v>0</v>
      </c>
      <c r="Q481" s="10">
        <v>0</v>
      </c>
      <c r="R481" s="10">
        <v>0</v>
      </c>
      <c r="S481" s="9">
        <v>0</v>
      </c>
      <c r="T481" s="12"/>
      <c r="U481" s="11">
        <v>0</v>
      </c>
      <c r="V481" s="10">
        <v>0</v>
      </c>
      <c r="W481" s="10">
        <v>0</v>
      </c>
      <c r="X481" s="10">
        <v>0</v>
      </c>
      <c r="Y481" s="10">
        <v>0</v>
      </c>
      <c r="Z481" s="9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1">
        <v>0</v>
      </c>
      <c r="AH481" s="1">
        <v>0</v>
      </c>
      <c r="AI481" s="1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1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1">
        <v>0</v>
      </c>
      <c r="BD481" s="56">
        <v>0</v>
      </c>
    </row>
    <row r="482" spans="1:56" ht="28.5" customHeight="1" x14ac:dyDescent="0.45">
      <c r="A482" s="3">
        <v>0</v>
      </c>
      <c r="B482" s="14">
        <v>0</v>
      </c>
      <c r="C482" s="9">
        <v>0</v>
      </c>
      <c r="D482" s="13">
        <v>0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10">
        <v>0</v>
      </c>
      <c r="N482" s="9">
        <v>0</v>
      </c>
      <c r="O482" s="9">
        <v>0</v>
      </c>
      <c r="P482" s="10">
        <v>0</v>
      </c>
      <c r="Q482" s="10">
        <v>0</v>
      </c>
      <c r="R482" s="10">
        <v>0</v>
      </c>
      <c r="S482" s="9">
        <v>0</v>
      </c>
      <c r="T482" s="12"/>
      <c r="U482" s="11">
        <v>0</v>
      </c>
      <c r="V482" s="10">
        <v>0</v>
      </c>
      <c r="W482" s="10">
        <v>0</v>
      </c>
      <c r="X482" s="10">
        <v>0</v>
      </c>
      <c r="Y482" s="10">
        <v>0</v>
      </c>
      <c r="Z482" s="9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1">
        <v>0</v>
      </c>
      <c r="AH482" s="1">
        <v>0</v>
      </c>
      <c r="AI482" s="1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1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1">
        <v>0</v>
      </c>
      <c r="BD482" s="56">
        <v>0</v>
      </c>
    </row>
    <row r="483" spans="1:56" ht="28.5" customHeight="1" x14ac:dyDescent="0.45">
      <c r="A483" s="3">
        <v>0</v>
      </c>
      <c r="B483" s="14">
        <v>0</v>
      </c>
      <c r="C483" s="9">
        <v>0</v>
      </c>
      <c r="D483" s="13">
        <v>0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10">
        <v>0</v>
      </c>
      <c r="N483" s="9">
        <v>0</v>
      </c>
      <c r="O483" s="9">
        <v>0</v>
      </c>
      <c r="P483" s="10">
        <v>0</v>
      </c>
      <c r="Q483" s="10">
        <v>0</v>
      </c>
      <c r="R483" s="10">
        <v>0</v>
      </c>
      <c r="S483" s="9">
        <v>0</v>
      </c>
      <c r="T483" s="12"/>
      <c r="U483" s="11">
        <v>0</v>
      </c>
      <c r="V483" s="10">
        <v>0</v>
      </c>
      <c r="W483" s="10">
        <v>0</v>
      </c>
      <c r="X483" s="10">
        <v>0</v>
      </c>
      <c r="Y483" s="10">
        <v>0</v>
      </c>
      <c r="Z483" s="9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1">
        <v>0</v>
      </c>
      <c r="AH483" s="1">
        <v>0</v>
      </c>
      <c r="AI483" s="1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1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1">
        <v>0</v>
      </c>
      <c r="BD483" s="56">
        <v>0</v>
      </c>
    </row>
    <row r="484" spans="1:56" ht="28.5" customHeight="1" x14ac:dyDescent="0.45">
      <c r="A484" s="3">
        <v>0</v>
      </c>
      <c r="B484" s="14">
        <v>0</v>
      </c>
      <c r="C484" s="9">
        <v>0</v>
      </c>
      <c r="D484" s="13">
        <v>0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10">
        <v>0</v>
      </c>
      <c r="N484" s="9">
        <v>0</v>
      </c>
      <c r="O484" s="9">
        <v>0</v>
      </c>
      <c r="P484" s="10">
        <v>0</v>
      </c>
      <c r="Q484" s="10">
        <v>0</v>
      </c>
      <c r="R484" s="10">
        <v>0</v>
      </c>
      <c r="S484" s="9">
        <v>0</v>
      </c>
      <c r="T484" s="12"/>
      <c r="U484" s="11">
        <v>0</v>
      </c>
      <c r="V484" s="10">
        <v>0</v>
      </c>
      <c r="W484" s="10">
        <v>0</v>
      </c>
      <c r="X484" s="10">
        <v>0</v>
      </c>
      <c r="Y484" s="10">
        <v>0</v>
      </c>
      <c r="Z484" s="9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1">
        <v>0</v>
      </c>
      <c r="AH484" s="1">
        <v>0</v>
      </c>
      <c r="AI484" s="1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1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1">
        <v>0</v>
      </c>
      <c r="BD484" s="56">
        <v>0</v>
      </c>
    </row>
    <row r="485" spans="1:56" ht="28.5" customHeight="1" x14ac:dyDescent="0.45">
      <c r="A485" s="3">
        <v>0</v>
      </c>
      <c r="B485" s="14">
        <v>0</v>
      </c>
      <c r="C485" s="9">
        <v>0</v>
      </c>
      <c r="D485" s="13">
        <v>0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10">
        <v>0</v>
      </c>
      <c r="N485" s="9">
        <v>0</v>
      </c>
      <c r="O485" s="9">
        <v>0</v>
      </c>
      <c r="P485" s="10">
        <v>0</v>
      </c>
      <c r="Q485" s="10">
        <v>0</v>
      </c>
      <c r="R485" s="10">
        <v>0</v>
      </c>
      <c r="S485" s="9">
        <v>0</v>
      </c>
      <c r="T485" s="12"/>
      <c r="U485" s="11">
        <v>0</v>
      </c>
      <c r="V485" s="10">
        <v>0</v>
      </c>
      <c r="W485" s="10">
        <v>0</v>
      </c>
      <c r="X485" s="10">
        <v>0</v>
      </c>
      <c r="Y485" s="10">
        <v>0</v>
      </c>
      <c r="Z485" s="9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1">
        <v>0</v>
      </c>
      <c r="AH485" s="1">
        <v>0</v>
      </c>
      <c r="AI485" s="1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1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1">
        <v>0</v>
      </c>
      <c r="BD485" s="56">
        <v>0</v>
      </c>
    </row>
    <row r="486" spans="1:56" ht="28.5" customHeight="1" x14ac:dyDescent="0.45">
      <c r="A486" s="3">
        <v>0</v>
      </c>
      <c r="B486" s="14">
        <v>0</v>
      </c>
      <c r="C486" s="9">
        <v>0</v>
      </c>
      <c r="D486" s="13">
        <v>0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10">
        <v>0</v>
      </c>
      <c r="N486" s="9">
        <v>0</v>
      </c>
      <c r="O486" s="9">
        <v>0</v>
      </c>
      <c r="P486" s="10">
        <v>0</v>
      </c>
      <c r="Q486" s="10">
        <v>0</v>
      </c>
      <c r="R486" s="10">
        <v>0</v>
      </c>
      <c r="S486" s="9">
        <v>0</v>
      </c>
      <c r="T486" s="12"/>
      <c r="U486" s="11">
        <v>0</v>
      </c>
      <c r="V486" s="10">
        <v>0</v>
      </c>
      <c r="W486" s="10">
        <v>0</v>
      </c>
      <c r="X486" s="10">
        <v>0</v>
      </c>
      <c r="Y486" s="10">
        <v>0</v>
      </c>
      <c r="Z486" s="9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1">
        <v>0</v>
      </c>
      <c r="AH486" s="1">
        <v>0</v>
      </c>
      <c r="AI486" s="1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1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1">
        <v>0</v>
      </c>
      <c r="BD486" s="56">
        <v>0</v>
      </c>
    </row>
    <row r="487" spans="1:56" ht="28.5" customHeight="1" x14ac:dyDescent="0.45">
      <c r="A487" s="3">
        <v>0</v>
      </c>
      <c r="B487" s="14">
        <v>0</v>
      </c>
      <c r="C487" s="9">
        <v>0</v>
      </c>
      <c r="D487" s="13">
        <v>0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10">
        <v>0</v>
      </c>
      <c r="N487" s="9">
        <v>0</v>
      </c>
      <c r="O487" s="9">
        <v>0</v>
      </c>
      <c r="P487" s="10">
        <v>0</v>
      </c>
      <c r="Q487" s="10">
        <v>0</v>
      </c>
      <c r="R487" s="10">
        <v>0</v>
      </c>
      <c r="S487" s="9">
        <v>0</v>
      </c>
      <c r="T487" s="12"/>
      <c r="U487" s="11">
        <v>0</v>
      </c>
      <c r="V487" s="10">
        <v>0</v>
      </c>
      <c r="W487" s="10">
        <v>0</v>
      </c>
      <c r="X487" s="10">
        <v>0</v>
      </c>
      <c r="Y487" s="10">
        <v>0</v>
      </c>
      <c r="Z487" s="9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1">
        <v>0</v>
      </c>
      <c r="AH487" s="1">
        <v>0</v>
      </c>
      <c r="AI487" s="1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1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1">
        <v>0</v>
      </c>
      <c r="BD487" s="56">
        <v>0</v>
      </c>
    </row>
    <row r="488" spans="1:56" ht="28.5" customHeight="1" x14ac:dyDescent="0.45">
      <c r="A488" s="3">
        <v>0</v>
      </c>
      <c r="B488" s="14">
        <v>0</v>
      </c>
      <c r="C488" s="9">
        <v>0</v>
      </c>
      <c r="D488" s="13">
        <v>0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10">
        <v>0</v>
      </c>
      <c r="N488" s="9">
        <v>0</v>
      </c>
      <c r="O488" s="9">
        <v>0</v>
      </c>
      <c r="P488" s="10">
        <v>0</v>
      </c>
      <c r="Q488" s="10">
        <v>0</v>
      </c>
      <c r="R488" s="10">
        <v>0</v>
      </c>
      <c r="S488" s="9">
        <v>0</v>
      </c>
      <c r="T488" s="12"/>
      <c r="U488" s="11">
        <v>0</v>
      </c>
      <c r="V488" s="10">
        <v>0</v>
      </c>
      <c r="W488" s="10">
        <v>0</v>
      </c>
      <c r="X488" s="10">
        <v>0</v>
      </c>
      <c r="Y488" s="10">
        <v>0</v>
      </c>
      <c r="Z488" s="9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1">
        <v>0</v>
      </c>
      <c r="AH488" s="1">
        <v>0</v>
      </c>
      <c r="AI488" s="1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1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1">
        <v>0</v>
      </c>
      <c r="BD488" s="56">
        <v>0</v>
      </c>
    </row>
    <row r="489" spans="1:56" ht="28.5" customHeight="1" x14ac:dyDescent="0.45">
      <c r="A489" s="3">
        <v>0</v>
      </c>
      <c r="B489" s="14">
        <v>0</v>
      </c>
      <c r="C489" s="9">
        <v>0</v>
      </c>
      <c r="D489" s="13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10">
        <v>0</v>
      </c>
      <c r="N489" s="9">
        <v>0</v>
      </c>
      <c r="O489" s="9">
        <v>0</v>
      </c>
      <c r="P489" s="10">
        <v>0</v>
      </c>
      <c r="Q489" s="10">
        <v>0</v>
      </c>
      <c r="R489" s="10">
        <v>0</v>
      </c>
      <c r="S489" s="9">
        <v>0</v>
      </c>
      <c r="T489" s="12"/>
      <c r="U489" s="11">
        <v>0</v>
      </c>
      <c r="V489" s="10">
        <v>0</v>
      </c>
      <c r="W489" s="10">
        <v>0</v>
      </c>
      <c r="X489" s="10">
        <v>0</v>
      </c>
      <c r="Y489" s="10">
        <v>0</v>
      </c>
      <c r="Z489" s="9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1">
        <v>0</v>
      </c>
      <c r="AH489" s="1">
        <v>0</v>
      </c>
      <c r="AI489" s="1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1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1">
        <v>0</v>
      </c>
      <c r="BD489" s="56">
        <v>0</v>
      </c>
    </row>
    <row r="490" spans="1:56" ht="28.5" customHeight="1" x14ac:dyDescent="0.45">
      <c r="A490" s="3">
        <v>0</v>
      </c>
      <c r="B490" s="14">
        <v>0</v>
      </c>
      <c r="C490" s="9">
        <v>0</v>
      </c>
      <c r="D490" s="13">
        <v>0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10">
        <v>0</v>
      </c>
      <c r="N490" s="9">
        <v>0</v>
      </c>
      <c r="O490" s="9">
        <v>0</v>
      </c>
      <c r="P490" s="10">
        <v>0</v>
      </c>
      <c r="Q490" s="10">
        <v>0</v>
      </c>
      <c r="R490" s="10">
        <v>0</v>
      </c>
      <c r="S490" s="9">
        <v>0</v>
      </c>
      <c r="T490" s="12"/>
      <c r="U490" s="11">
        <v>0</v>
      </c>
      <c r="V490" s="10">
        <v>0</v>
      </c>
      <c r="W490" s="10">
        <v>0</v>
      </c>
      <c r="X490" s="10">
        <v>0</v>
      </c>
      <c r="Y490" s="10">
        <v>0</v>
      </c>
      <c r="Z490" s="9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1">
        <v>0</v>
      </c>
      <c r="AH490" s="1">
        <v>0</v>
      </c>
      <c r="AI490" s="1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1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1">
        <v>0</v>
      </c>
      <c r="BD490" s="56">
        <v>0</v>
      </c>
    </row>
    <row r="491" spans="1:56" ht="28.5" customHeight="1" x14ac:dyDescent="0.45">
      <c r="A491" s="3">
        <v>0</v>
      </c>
      <c r="B491" s="14">
        <v>0</v>
      </c>
      <c r="C491" s="9">
        <v>0</v>
      </c>
      <c r="D491" s="13">
        <v>0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10">
        <v>0</v>
      </c>
      <c r="N491" s="9">
        <v>0</v>
      </c>
      <c r="O491" s="9">
        <v>0</v>
      </c>
      <c r="P491" s="10">
        <v>0</v>
      </c>
      <c r="Q491" s="10">
        <v>0</v>
      </c>
      <c r="R491" s="10">
        <v>0</v>
      </c>
      <c r="S491" s="9">
        <v>0</v>
      </c>
      <c r="T491" s="12"/>
      <c r="U491" s="11">
        <v>0</v>
      </c>
      <c r="V491" s="10">
        <v>0</v>
      </c>
      <c r="W491" s="10">
        <v>0</v>
      </c>
      <c r="X491" s="10">
        <v>0</v>
      </c>
      <c r="Y491" s="10">
        <v>0</v>
      </c>
      <c r="Z491" s="9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1">
        <v>0</v>
      </c>
      <c r="AH491" s="1">
        <v>0</v>
      </c>
      <c r="AI491" s="1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1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1">
        <v>0</v>
      </c>
      <c r="BD491" s="56">
        <v>0</v>
      </c>
    </row>
    <row r="492" spans="1:56" ht="28.5" customHeight="1" x14ac:dyDescent="0.45">
      <c r="A492" s="3">
        <v>0</v>
      </c>
      <c r="B492" s="14">
        <v>0</v>
      </c>
      <c r="C492" s="9">
        <v>0</v>
      </c>
      <c r="D492" s="13">
        <v>0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10">
        <v>0</v>
      </c>
      <c r="N492" s="9">
        <v>0</v>
      </c>
      <c r="O492" s="9">
        <v>0</v>
      </c>
      <c r="P492" s="10">
        <v>0</v>
      </c>
      <c r="Q492" s="10">
        <v>0</v>
      </c>
      <c r="R492" s="10">
        <v>0</v>
      </c>
      <c r="S492" s="9">
        <v>0</v>
      </c>
      <c r="T492" s="12"/>
      <c r="U492" s="11">
        <v>0</v>
      </c>
      <c r="V492" s="10">
        <v>0</v>
      </c>
      <c r="W492" s="10">
        <v>0</v>
      </c>
      <c r="X492" s="10">
        <v>0</v>
      </c>
      <c r="Y492" s="10">
        <v>0</v>
      </c>
      <c r="Z492" s="9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1">
        <v>0</v>
      </c>
      <c r="AH492" s="1">
        <v>0</v>
      </c>
      <c r="AI492" s="1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1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1">
        <v>0</v>
      </c>
      <c r="BD492" s="56">
        <v>0</v>
      </c>
    </row>
    <row r="493" spans="1:56" ht="28.5" customHeight="1" x14ac:dyDescent="0.45">
      <c r="A493" s="3">
        <v>0</v>
      </c>
      <c r="B493" s="14">
        <v>0</v>
      </c>
      <c r="C493" s="9">
        <v>0</v>
      </c>
      <c r="D493" s="13">
        <v>0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10">
        <v>0</v>
      </c>
      <c r="N493" s="9">
        <v>0</v>
      </c>
      <c r="O493" s="9">
        <v>0</v>
      </c>
      <c r="P493" s="10">
        <v>0</v>
      </c>
      <c r="Q493" s="10">
        <v>0</v>
      </c>
      <c r="R493" s="10">
        <v>0</v>
      </c>
      <c r="S493" s="9">
        <v>0</v>
      </c>
      <c r="T493" s="12"/>
      <c r="U493" s="11">
        <v>0</v>
      </c>
      <c r="V493" s="10">
        <v>0</v>
      </c>
      <c r="W493" s="10">
        <v>0</v>
      </c>
      <c r="X493" s="10">
        <v>0</v>
      </c>
      <c r="Y493" s="10">
        <v>0</v>
      </c>
      <c r="Z493" s="9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1">
        <v>0</v>
      </c>
      <c r="AH493" s="1">
        <v>0</v>
      </c>
      <c r="AI493" s="1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1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1">
        <v>0</v>
      </c>
      <c r="BD493" s="56">
        <v>0</v>
      </c>
    </row>
    <row r="494" spans="1:56" ht="28.5" customHeight="1" x14ac:dyDescent="0.45">
      <c r="A494" s="3">
        <v>0</v>
      </c>
      <c r="B494" s="14">
        <v>0</v>
      </c>
      <c r="C494" s="9">
        <v>0</v>
      </c>
      <c r="D494" s="13">
        <v>0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10">
        <v>0</v>
      </c>
      <c r="N494" s="9">
        <v>0</v>
      </c>
      <c r="O494" s="9">
        <v>0</v>
      </c>
      <c r="P494" s="10">
        <v>0</v>
      </c>
      <c r="Q494" s="10">
        <v>0</v>
      </c>
      <c r="R494" s="10">
        <v>0</v>
      </c>
      <c r="S494" s="9">
        <v>0</v>
      </c>
      <c r="T494" s="12"/>
      <c r="U494" s="11">
        <v>0</v>
      </c>
      <c r="V494" s="10">
        <v>0</v>
      </c>
      <c r="W494" s="10">
        <v>0</v>
      </c>
      <c r="X494" s="10">
        <v>0</v>
      </c>
      <c r="Y494" s="10">
        <v>0</v>
      </c>
      <c r="Z494" s="9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1">
        <v>0</v>
      </c>
      <c r="AH494" s="1">
        <v>0</v>
      </c>
      <c r="AI494" s="1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1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1">
        <v>0</v>
      </c>
      <c r="BD494" s="56">
        <v>0</v>
      </c>
    </row>
    <row r="495" spans="1:56" ht="28.5" customHeight="1" x14ac:dyDescent="0.45">
      <c r="A495" s="3">
        <v>0</v>
      </c>
      <c r="B495" s="14">
        <v>0</v>
      </c>
      <c r="C495" s="9">
        <v>0</v>
      </c>
      <c r="D495" s="13">
        <v>0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10">
        <v>0</v>
      </c>
      <c r="N495" s="9">
        <v>0</v>
      </c>
      <c r="O495" s="9">
        <v>0</v>
      </c>
      <c r="P495" s="10">
        <v>0</v>
      </c>
      <c r="Q495" s="10">
        <v>0</v>
      </c>
      <c r="R495" s="10">
        <v>0</v>
      </c>
      <c r="S495" s="9">
        <v>0</v>
      </c>
      <c r="T495" s="12"/>
      <c r="U495" s="11">
        <v>0</v>
      </c>
      <c r="V495" s="10">
        <v>0</v>
      </c>
      <c r="W495" s="10">
        <v>0</v>
      </c>
      <c r="X495" s="10">
        <v>0</v>
      </c>
      <c r="Y495" s="10">
        <v>0</v>
      </c>
      <c r="Z495" s="9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1">
        <v>0</v>
      </c>
      <c r="AH495" s="1">
        <v>0</v>
      </c>
      <c r="AI495" s="1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1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1">
        <v>0</v>
      </c>
      <c r="BD495" s="56">
        <v>0</v>
      </c>
    </row>
    <row r="496" spans="1:56" ht="28.5" customHeight="1" x14ac:dyDescent="0.45">
      <c r="A496" s="3">
        <v>0</v>
      </c>
      <c r="B496" s="14">
        <v>0</v>
      </c>
      <c r="C496" s="9">
        <v>0</v>
      </c>
      <c r="D496" s="13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10">
        <v>0</v>
      </c>
      <c r="N496" s="9">
        <v>0</v>
      </c>
      <c r="O496" s="9">
        <v>0</v>
      </c>
      <c r="P496" s="10">
        <v>0</v>
      </c>
      <c r="Q496" s="10">
        <v>0</v>
      </c>
      <c r="R496" s="10">
        <v>0</v>
      </c>
      <c r="S496" s="9">
        <v>0</v>
      </c>
      <c r="T496" s="12"/>
      <c r="U496" s="11">
        <v>0</v>
      </c>
      <c r="V496" s="10">
        <v>0</v>
      </c>
      <c r="W496" s="10">
        <v>0</v>
      </c>
      <c r="X496" s="10">
        <v>0</v>
      </c>
      <c r="Y496" s="10">
        <v>0</v>
      </c>
      <c r="Z496" s="9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1">
        <v>0</v>
      </c>
      <c r="AH496" s="1">
        <v>0</v>
      </c>
      <c r="AI496" s="1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1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1">
        <v>0</v>
      </c>
      <c r="BD496" s="56">
        <v>0</v>
      </c>
    </row>
    <row r="497" spans="1:56" ht="28.5" customHeight="1" x14ac:dyDescent="0.45">
      <c r="A497" s="3">
        <v>0</v>
      </c>
      <c r="B497" s="14">
        <v>0</v>
      </c>
      <c r="C497" s="9">
        <v>0</v>
      </c>
      <c r="D497" s="13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10">
        <v>0</v>
      </c>
      <c r="N497" s="9">
        <v>0</v>
      </c>
      <c r="O497" s="9">
        <v>0</v>
      </c>
      <c r="P497" s="10">
        <v>0</v>
      </c>
      <c r="Q497" s="10">
        <v>0</v>
      </c>
      <c r="R497" s="10">
        <v>0</v>
      </c>
      <c r="S497" s="9">
        <v>0</v>
      </c>
      <c r="T497" s="12"/>
      <c r="U497" s="11">
        <v>0</v>
      </c>
      <c r="V497" s="10">
        <v>0</v>
      </c>
      <c r="W497" s="10">
        <v>0</v>
      </c>
      <c r="X497" s="10">
        <v>0</v>
      </c>
      <c r="Y497" s="10">
        <v>0</v>
      </c>
      <c r="Z497" s="9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1">
        <v>0</v>
      </c>
      <c r="AH497" s="1">
        <v>0</v>
      </c>
      <c r="AI497" s="1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1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1">
        <v>0</v>
      </c>
      <c r="BD497" s="56">
        <v>0</v>
      </c>
    </row>
    <row r="498" spans="1:56" ht="28.5" customHeight="1" x14ac:dyDescent="0.45">
      <c r="A498" s="3">
        <v>0</v>
      </c>
      <c r="B498" s="14">
        <v>0</v>
      </c>
      <c r="C498" s="9">
        <v>0</v>
      </c>
      <c r="D498" s="13">
        <v>0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10">
        <v>0</v>
      </c>
      <c r="N498" s="9">
        <v>0</v>
      </c>
      <c r="O498" s="9">
        <v>0</v>
      </c>
      <c r="P498" s="10">
        <v>0</v>
      </c>
      <c r="Q498" s="10">
        <v>0</v>
      </c>
      <c r="R498" s="10">
        <v>0</v>
      </c>
      <c r="S498" s="9">
        <v>0</v>
      </c>
      <c r="T498" s="12"/>
      <c r="U498" s="11">
        <v>0</v>
      </c>
      <c r="V498" s="10">
        <v>0</v>
      </c>
      <c r="W498" s="10">
        <v>0</v>
      </c>
      <c r="X498" s="10">
        <v>0</v>
      </c>
      <c r="Y498" s="10">
        <v>0</v>
      </c>
      <c r="Z498" s="9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1">
        <v>0</v>
      </c>
      <c r="AH498" s="1">
        <v>0</v>
      </c>
      <c r="AI498" s="1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1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1">
        <v>0</v>
      </c>
      <c r="BD498" s="56">
        <v>0</v>
      </c>
    </row>
    <row r="499" spans="1:56" ht="28.5" customHeight="1" x14ac:dyDescent="0.45">
      <c r="A499" s="3">
        <v>0</v>
      </c>
      <c r="B499" s="14">
        <v>0</v>
      </c>
      <c r="C499" s="9">
        <v>0</v>
      </c>
      <c r="D499" s="13">
        <v>0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10">
        <v>0</v>
      </c>
      <c r="N499" s="9">
        <v>0</v>
      </c>
      <c r="O499" s="9">
        <v>0</v>
      </c>
      <c r="P499" s="10">
        <v>0</v>
      </c>
      <c r="Q499" s="10">
        <v>0</v>
      </c>
      <c r="R499" s="10">
        <v>0</v>
      </c>
      <c r="S499" s="9">
        <v>0</v>
      </c>
      <c r="T499" s="12"/>
      <c r="U499" s="11">
        <v>0</v>
      </c>
      <c r="V499" s="10">
        <v>0</v>
      </c>
      <c r="W499" s="10">
        <v>0</v>
      </c>
      <c r="X499" s="10">
        <v>0</v>
      </c>
      <c r="Y499" s="10">
        <v>0</v>
      </c>
      <c r="Z499" s="9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1">
        <v>0</v>
      </c>
      <c r="AH499" s="1">
        <v>0</v>
      </c>
      <c r="AI499" s="1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1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1">
        <v>0</v>
      </c>
      <c r="BD499" s="56">
        <v>0</v>
      </c>
    </row>
    <row r="500" spans="1:56" ht="28.5" customHeight="1" x14ac:dyDescent="0.45">
      <c r="A500" s="3">
        <v>0</v>
      </c>
      <c r="B500" s="14">
        <v>0</v>
      </c>
      <c r="C500" s="9">
        <v>0</v>
      </c>
      <c r="D500" s="13">
        <v>0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10">
        <v>0</v>
      </c>
      <c r="N500" s="9">
        <v>0</v>
      </c>
      <c r="O500" s="9">
        <v>0</v>
      </c>
      <c r="P500" s="10">
        <v>0</v>
      </c>
      <c r="Q500" s="10">
        <v>0</v>
      </c>
      <c r="R500" s="10">
        <v>0</v>
      </c>
      <c r="S500" s="9">
        <v>0</v>
      </c>
      <c r="T500" s="12"/>
      <c r="U500" s="11">
        <v>0</v>
      </c>
      <c r="V500" s="10">
        <v>0</v>
      </c>
      <c r="W500" s="10">
        <v>0</v>
      </c>
      <c r="X500" s="10">
        <v>0</v>
      </c>
      <c r="Y500" s="10">
        <v>0</v>
      </c>
      <c r="Z500" s="9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1">
        <v>0</v>
      </c>
      <c r="AH500" s="1">
        <v>0</v>
      </c>
      <c r="AI500" s="1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1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1">
        <v>0</v>
      </c>
      <c r="BD500" s="56">
        <v>0</v>
      </c>
    </row>
    <row r="501" spans="1:56" ht="28.5" customHeight="1" x14ac:dyDescent="0.45">
      <c r="A501" s="3">
        <v>0</v>
      </c>
      <c r="B501" s="14">
        <v>0</v>
      </c>
      <c r="C501" s="9">
        <v>0</v>
      </c>
      <c r="D501" s="13">
        <v>0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10">
        <v>0</v>
      </c>
      <c r="N501" s="9">
        <v>0</v>
      </c>
      <c r="O501" s="9">
        <v>0</v>
      </c>
      <c r="P501" s="10">
        <v>0</v>
      </c>
      <c r="Q501" s="10">
        <v>0</v>
      </c>
      <c r="R501" s="10">
        <v>0</v>
      </c>
      <c r="S501" s="9">
        <v>0</v>
      </c>
      <c r="T501" s="12"/>
      <c r="U501" s="11">
        <v>0</v>
      </c>
      <c r="V501" s="10">
        <v>0</v>
      </c>
      <c r="W501" s="10">
        <v>0</v>
      </c>
      <c r="X501" s="10">
        <v>0</v>
      </c>
      <c r="Y501" s="10">
        <v>0</v>
      </c>
      <c r="Z501" s="9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1">
        <v>0</v>
      </c>
      <c r="AH501" s="1">
        <v>0</v>
      </c>
      <c r="AI501" s="1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1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1">
        <v>0</v>
      </c>
      <c r="BD501" s="56">
        <v>0</v>
      </c>
    </row>
    <row r="502" spans="1:56" ht="28.5" customHeight="1" x14ac:dyDescent="0.45">
      <c r="A502" s="3">
        <v>0</v>
      </c>
      <c r="B502" s="14">
        <v>0</v>
      </c>
      <c r="C502" s="9">
        <v>0</v>
      </c>
      <c r="D502" s="13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10">
        <v>0</v>
      </c>
      <c r="N502" s="9">
        <v>0</v>
      </c>
      <c r="O502" s="9">
        <v>0</v>
      </c>
      <c r="P502" s="10">
        <v>0</v>
      </c>
      <c r="Q502" s="10">
        <v>0</v>
      </c>
      <c r="R502" s="10">
        <v>0</v>
      </c>
      <c r="S502" s="9">
        <v>0</v>
      </c>
      <c r="T502" s="12"/>
      <c r="U502" s="11">
        <v>0</v>
      </c>
      <c r="V502" s="10">
        <v>0</v>
      </c>
      <c r="W502" s="10">
        <v>0</v>
      </c>
      <c r="X502" s="10">
        <v>0</v>
      </c>
      <c r="Y502" s="10">
        <v>0</v>
      </c>
      <c r="Z502" s="9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1">
        <v>0</v>
      </c>
      <c r="AH502" s="1">
        <v>0</v>
      </c>
      <c r="AI502" s="1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1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1">
        <v>0</v>
      </c>
      <c r="BD502" s="56">
        <v>0</v>
      </c>
    </row>
    <row r="503" spans="1:56" ht="28.5" customHeight="1" x14ac:dyDescent="0.45">
      <c r="A503" s="3">
        <v>0</v>
      </c>
      <c r="B503" s="14">
        <v>0</v>
      </c>
      <c r="C503" s="9">
        <v>0</v>
      </c>
      <c r="D503" s="13">
        <v>0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10">
        <v>0</v>
      </c>
      <c r="N503" s="9">
        <v>0</v>
      </c>
      <c r="O503" s="9">
        <v>0</v>
      </c>
      <c r="P503" s="10">
        <v>0</v>
      </c>
      <c r="Q503" s="10">
        <v>0</v>
      </c>
      <c r="R503" s="10">
        <v>0</v>
      </c>
      <c r="S503" s="9">
        <v>0</v>
      </c>
      <c r="T503" s="12"/>
      <c r="U503" s="11">
        <v>0</v>
      </c>
      <c r="V503" s="10">
        <v>0</v>
      </c>
      <c r="W503" s="10">
        <v>0</v>
      </c>
      <c r="X503" s="10">
        <v>0</v>
      </c>
      <c r="Y503" s="10">
        <v>0</v>
      </c>
      <c r="Z503" s="9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1">
        <v>0</v>
      </c>
      <c r="AH503" s="1">
        <v>0</v>
      </c>
      <c r="AI503" s="1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1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1">
        <v>0</v>
      </c>
      <c r="BD503" s="56">
        <v>0</v>
      </c>
    </row>
    <row r="504" spans="1:56" ht="28.5" customHeight="1" x14ac:dyDescent="0.45">
      <c r="A504" s="3">
        <v>0</v>
      </c>
      <c r="B504" s="14">
        <v>0</v>
      </c>
      <c r="C504" s="9">
        <v>0</v>
      </c>
      <c r="D504" s="13">
        <v>0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10">
        <v>0</v>
      </c>
      <c r="N504" s="9">
        <v>0</v>
      </c>
      <c r="O504" s="9">
        <v>0</v>
      </c>
      <c r="P504" s="10">
        <v>0</v>
      </c>
      <c r="Q504" s="10">
        <v>0</v>
      </c>
      <c r="R504" s="10">
        <v>0</v>
      </c>
      <c r="S504" s="9">
        <v>0</v>
      </c>
      <c r="T504" s="12"/>
      <c r="U504" s="11">
        <v>0</v>
      </c>
      <c r="V504" s="10">
        <v>0</v>
      </c>
      <c r="W504" s="10">
        <v>0</v>
      </c>
      <c r="X504" s="10">
        <v>0</v>
      </c>
      <c r="Y504" s="10">
        <v>0</v>
      </c>
      <c r="Z504" s="9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1">
        <v>0</v>
      </c>
      <c r="AH504" s="1">
        <v>0</v>
      </c>
      <c r="AI504" s="1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1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1">
        <v>0</v>
      </c>
      <c r="BD504" s="56">
        <v>0</v>
      </c>
    </row>
    <row r="505" spans="1:56" ht="28.5" customHeight="1" x14ac:dyDescent="0.45">
      <c r="A505" s="3">
        <v>0</v>
      </c>
      <c r="B505" s="14">
        <v>0</v>
      </c>
      <c r="C505" s="9">
        <v>0</v>
      </c>
      <c r="D505" s="13">
        <v>0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10">
        <v>0</v>
      </c>
      <c r="N505" s="9">
        <v>0</v>
      </c>
      <c r="O505" s="9">
        <v>0</v>
      </c>
      <c r="P505" s="10">
        <v>0</v>
      </c>
      <c r="Q505" s="10">
        <v>0</v>
      </c>
      <c r="R505" s="10">
        <v>0</v>
      </c>
      <c r="S505" s="9">
        <v>0</v>
      </c>
      <c r="T505" s="12"/>
      <c r="U505" s="11">
        <v>0</v>
      </c>
      <c r="V505" s="10">
        <v>0</v>
      </c>
      <c r="W505" s="10">
        <v>0</v>
      </c>
      <c r="X505" s="10">
        <v>0</v>
      </c>
      <c r="Y505" s="10">
        <v>0</v>
      </c>
      <c r="Z505" s="9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1">
        <v>0</v>
      </c>
      <c r="AH505" s="1">
        <v>0</v>
      </c>
      <c r="AI505" s="1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1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1">
        <v>0</v>
      </c>
      <c r="BD505" s="56">
        <v>0</v>
      </c>
    </row>
    <row r="506" spans="1:56" ht="28.5" customHeight="1" x14ac:dyDescent="0.45">
      <c r="A506" s="3">
        <v>0</v>
      </c>
      <c r="B506" s="14">
        <v>0</v>
      </c>
      <c r="C506" s="9">
        <v>0</v>
      </c>
      <c r="D506" s="13">
        <v>0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10">
        <v>0</v>
      </c>
      <c r="N506" s="9">
        <v>0</v>
      </c>
      <c r="O506" s="9">
        <v>0</v>
      </c>
      <c r="P506" s="10">
        <v>0</v>
      </c>
      <c r="Q506" s="10">
        <v>0</v>
      </c>
      <c r="R506" s="10">
        <v>0</v>
      </c>
      <c r="S506" s="9">
        <v>0</v>
      </c>
      <c r="T506" s="12"/>
      <c r="U506" s="11">
        <v>0</v>
      </c>
      <c r="V506" s="10">
        <v>0</v>
      </c>
      <c r="W506" s="10">
        <v>0</v>
      </c>
      <c r="X506" s="10">
        <v>0</v>
      </c>
      <c r="Y506" s="10">
        <v>0</v>
      </c>
      <c r="Z506" s="9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1">
        <v>0</v>
      </c>
      <c r="AH506" s="1">
        <v>0</v>
      </c>
      <c r="AI506" s="1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1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1">
        <v>0</v>
      </c>
      <c r="BD506" s="56">
        <v>0</v>
      </c>
    </row>
    <row r="507" spans="1:56" ht="28.5" customHeight="1" x14ac:dyDescent="0.45">
      <c r="A507" s="3">
        <v>0</v>
      </c>
      <c r="B507" s="14">
        <v>0</v>
      </c>
      <c r="C507" s="9">
        <v>0</v>
      </c>
      <c r="D507" s="13">
        <v>0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10">
        <v>0</v>
      </c>
      <c r="N507" s="9">
        <v>0</v>
      </c>
      <c r="O507" s="9">
        <v>0</v>
      </c>
      <c r="P507" s="10">
        <v>0</v>
      </c>
      <c r="Q507" s="10">
        <v>0</v>
      </c>
      <c r="R507" s="10">
        <v>0</v>
      </c>
      <c r="S507" s="9">
        <v>0</v>
      </c>
      <c r="T507" s="12"/>
      <c r="U507" s="11">
        <v>0</v>
      </c>
      <c r="V507" s="10">
        <v>0</v>
      </c>
      <c r="W507" s="10">
        <v>0</v>
      </c>
      <c r="X507" s="10">
        <v>0</v>
      </c>
      <c r="Y507" s="10">
        <v>0</v>
      </c>
      <c r="Z507" s="9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1">
        <v>0</v>
      </c>
      <c r="AH507" s="1">
        <v>0</v>
      </c>
      <c r="AI507" s="1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1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1">
        <v>0</v>
      </c>
      <c r="BD507" s="56">
        <v>0</v>
      </c>
    </row>
    <row r="508" spans="1:56" ht="28.5" customHeight="1" x14ac:dyDescent="0.45">
      <c r="A508" s="3">
        <v>0</v>
      </c>
      <c r="B508" s="14">
        <v>0</v>
      </c>
      <c r="C508" s="9">
        <v>0</v>
      </c>
      <c r="D508" s="13">
        <v>0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10">
        <v>0</v>
      </c>
      <c r="N508" s="9">
        <v>0</v>
      </c>
      <c r="O508" s="9">
        <v>0</v>
      </c>
      <c r="P508" s="10">
        <v>0</v>
      </c>
      <c r="Q508" s="10">
        <v>0</v>
      </c>
      <c r="R508" s="10">
        <v>0</v>
      </c>
      <c r="S508" s="9">
        <v>0</v>
      </c>
      <c r="T508" s="12"/>
      <c r="U508" s="11">
        <v>0</v>
      </c>
      <c r="V508" s="10">
        <v>0</v>
      </c>
      <c r="W508" s="10">
        <v>0</v>
      </c>
      <c r="X508" s="10">
        <v>0</v>
      </c>
      <c r="Y508" s="10">
        <v>0</v>
      </c>
      <c r="Z508" s="9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1">
        <v>0</v>
      </c>
      <c r="AH508" s="1">
        <v>0</v>
      </c>
      <c r="AI508" s="1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1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1">
        <v>0</v>
      </c>
      <c r="BD508" s="56">
        <v>0</v>
      </c>
    </row>
    <row r="509" spans="1:56" ht="28.5" customHeight="1" x14ac:dyDescent="0.45">
      <c r="A509" s="3">
        <v>0</v>
      </c>
      <c r="B509" s="14">
        <v>0</v>
      </c>
      <c r="C509" s="9">
        <v>0</v>
      </c>
      <c r="D509" s="13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10">
        <v>0</v>
      </c>
      <c r="N509" s="9">
        <v>0</v>
      </c>
      <c r="O509" s="9">
        <v>0</v>
      </c>
      <c r="P509" s="10">
        <v>0</v>
      </c>
      <c r="Q509" s="10">
        <v>0</v>
      </c>
      <c r="R509" s="10">
        <v>0</v>
      </c>
      <c r="S509" s="9">
        <v>0</v>
      </c>
      <c r="T509" s="12"/>
      <c r="U509" s="11">
        <v>0</v>
      </c>
      <c r="V509" s="10">
        <v>0</v>
      </c>
      <c r="W509" s="10">
        <v>0</v>
      </c>
      <c r="X509" s="10">
        <v>0</v>
      </c>
      <c r="Y509" s="10">
        <v>0</v>
      </c>
      <c r="Z509" s="9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1">
        <v>0</v>
      </c>
      <c r="AH509" s="1">
        <v>0</v>
      </c>
      <c r="AI509" s="1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1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1">
        <v>0</v>
      </c>
      <c r="BD509" s="56">
        <v>0</v>
      </c>
    </row>
    <row r="510" spans="1:56" ht="28.5" customHeight="1" x14ac:dyDescent="0.45">
      <c r="A510" s="3">
        <v>0</v>
      </c>
      <c r="B510" s="14">
        <v>0</v>
      </c>
      <c r="C510" s="9">
        <v>0</v>
      </c>
      <c r="D510" s="13">
        <v>0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10">
        <v>0</v>
      </c>
      <c r="N510" s="9">
        <v>0</v>
      </c>
      <c r="O510" s="9">
        <v>0</v>
      </c>
      <c r="P510" s="10">
        <v>0</v>
      </c>
      <c r="Q510" s="10">
        <v>0</v>
      </c>
      <c r="R510" s="10">
        <v>0</v>
      </c>
      <c r="S510" s="9">
        <v>0</v>
      </c>
      <c r="T510" s="12"/>
      <c r="U510" s="11">
        <v>0</v>
      </c>
      <c r="V510" s="10">
        <v>0</v>
      </c>
      <c r="W510" s="10">
        <v>0</v>
      </c>
      <c r="X510" s="10">
        <v>0</v>
      </c>
      <c r="Y510" s="10">
        <v>0</v>
      </c>
      <c r="Z510" s="9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1">
        <v>0</v>
      </c>
      <c r="AH510" s="1">
        <v>0</v>
      </c>
      <c r="AI510" s="1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1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1">
        <v>0</v>
      </c>
      <c r="BD510" s="56">
        <v>0</v>
      </c>
    </row>
    <row r="511" spans="1:56" ht="28.5" customHeight="1" x14ac:dyDescent="0.45">
      <c r="A511" s="3">
        <v>0</v>
      </c>
      <c r="B511" s="14">
        <v>0</v>
      </c>
      <c r="C511" s="9">
        <v>0</v>
      </c>
      <c r="D511" s="13">
        <v>0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10">
        <v>0</v>
      </c>
      <c r="N511" s="9">
        <v>0</v>
      </c>
      <c r="O511" s="9">
        <v>0</v>
      </c>
      <c r="P511" s="10">
        <v>0</v>
      </c>
      <c r="Q511" s="10">
        <v>0</v>
      </c>
      <c r="R511" s="10">
        <v>0</v>
      </c>
      <c r="S511" s="9">
        <v>0</v>
      </c>
      <c r="T511" s="12"/>
      <c r="U511" s="11">
        <v>0</v>
      </c>
      <c r="V511" s="10">
        <v>0</v>
      </c>
      <c r="W511" s="10">
        <v>0</v>
      </c>
      <c r="X511" s="10">
        <v>0</v>
      </c>
      <c r="Y511" s="10">
        <v>0</v>
      </c>
      <c r="Z511" s="9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1">
        <v>0</v>
      </c>
      <c r="AH511" s="1">
        <v>0</v>
      </c>
      <c r="AI511" s="1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1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1">
        <v>0</v>
      </c>
      <c r="BD511" s="56">
        <v>0</v>
      </c>
    </row>
    <row r="512" spans="1:56" ht="28.5" customHeight="1" x14ac:dyDescent="0.45">
      <c r="A512" s="3">
        <v>0</v>
      </c>
      <c r="B512" s="14">
        <v>0</v>
      </c>
      <c r="C512" s="9">
        <v>0</v>
      </c>
      <c r="D512" s="13">
        <v>0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10">
        <v>0</v>
      </c>
      <c r="N512" s="9">
        <v>0</v>
      </c>
      <c r="O512" s="9">
        <v>0</v>
      </c>
      <c r="P512" s="10">
        <v>0</v>
      </c>
      <c r="Q512" s="10">
        <v>0</v>
      </c>
      <c r="R512" s="10">
        <v>0</v>
      </c>
      <c r="S512" s="9">
        <v>0</v>
      </c>
      <c r="T512" s="12"/>
      <c r="U512" s="11">
        <v>0</v>
      </c>
      <c r="V512" s="10">
        <v>0</v>
      </c>
      <c r="W512" s="10">
        <v>0</v>
      </c>
      <c r="X512" s="10">
        <v>0</v>
      </c>
      <c r="Y512" s="10">
        <v>0</v>
      </c>
      <c r="Z512" s="9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1">
        <v>0</v>
      </c>
      <c r="AH512" s="1">
        <v>0</v>
      </c>
      <c r="AI512" s="1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1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1">
        <v>0</v>
      </c>
      <c r="BD512" s="56">
        <v>0</v>
      </c>
    </row>
    <row r="513" spans="1:56" ht="28.5" customHeight="1" x14ac:dyDescent="0.45">
      <c r="A513" s="3">
        <v>0</v>
      </c>
      <c r="B513" s="14">
        <v>0</v>
      </c>
      <c r="C513" s="9">
        <v>0</v>
      </c>
      <c r="D513" s="13">
        <v>0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10">
        <v>0</v>
      </c>
      <c r="N513" s="9">
        <v>0</v>
      </c>
      <c r="O513" s="9">
        <v>0</v>
      </c>
      <c r="P513" s="10">
        <v>0</v>
      </c>
      <c r="Q513" s="10">
        <v>0</v>
      </c>
      <c r="R513" s="10">
        <v>0</v>
      </c>
      <c r="S513" s="9">
        <v>0</v>
      </c>
      <c r="T513" s="12"/>
      <c r="U513" s="11">
        <v>0</v>
      </c>
      <c r="V513" s="10">
        <v>0</v>
      </c>
      <c r="W513" s="10">
        <v>0</v>
      </c>
      <c r="X513" s="10">
        <v>0</v>
      </c>
      <c r="Y513" s="10">
        <v>0</v>
      </c>
      <c r="Z513" s="9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1">
        <v>0</v>
      </c>
      <c r="AH513" s="1">
        <v>0</v>
      </c>
      <c r="AI513" s="1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1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1">
        <v>0</v>
      </c>
      <c r="BD513" s="56">
        <v>0</v>
      </c>
    </row>
    <row r="514" spans="1:56" ht="28.5" customHeight="1" x14ac:dyDescent="0.45">
      <c r="A514" s="3">
        <v>0</v>
      </c>
      <c r="B514" s="14">
        <v>0</v>
      </c>
      <c r="C514" s="9">
        <v>0</v>
      </c>
      <c r="D514" s="13">
        <v>0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10">
        <v>0</v>
      </c>
      <c r="N514" s="9">
        <v>0</v>
      </c>
      <c r="O514" s="9">
        <v>0</v>
      </c>
      <c r="P514" s="10">
        <v>0</v>
      </c>
      <c r="Q514" s="10">
        <v>0</v>
      </c>
      <c r="R514" s="10">
        <v>0</v>
      </c>
      <c r="S514" s="9">
        <v>0</v>
      </c>
      <c r="T514" s="12"/>
      <c r="U514" s="11">
        <v>0</v>
      </c>
      <c r="V514" s="10">
        <v>0</v>
      </c>
      <c r="W514" s="10">
        <v>0</v>
      </c>
      <c r="X514" s="10">
        <v>0</v>
      </c>
      <c r="Y514" s="10">
        <v>0</v>
      </c>
      <c r="Z514" s="9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1">
        <v>0</v>
      </c>
      <c r="AH514" s="1">
        <v>0</v>
      </c>
      <c r="AI514" s="1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1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1">
        <v>0</v>
      </c>
      <c r="BD514" s="56">
        <v>0</v>
      </c>
    </row>
    <row r="515" spans="1:56" ht="28.5" customHeight="1" x14ac:dyDescent="0.45">
      <c r="A515" s="3">
        <v>0</v>
      </c>
      <c r="B515" s="14">
        <v>0</v>
      </c>
      <c r="C515" s="9">
        <v>0</v>
      </c>
      <c r="D515" s="13">
        <v>0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10">
        <v>0</v>
      </c>
      <c r="N515" s="9">
        <v>0</v>
      </c>
      <c r="O515" s="9">
        <v>0</v>
      </c>
      <c r="P515" s="10">
        <v>0</v>
      </c>
      <c r="Q515" s="10">
        <v>0</v>
      </c>
      <c r="R515" s="10">
        <v>0</v>
      </c>
      <c r="S515" s="9">
        <v>0</v>
      </c>
      <c r="T515" s="12"/>
      <c r="U515" s="11">
        <v>0</v>
      </c>
      <c r="V515" s="10">
        <v>0</v>
      </c>
      <c r="W515" s="10">
        <v>0</v>
      </c>
      <c r="X515" s="10">
        <v>0</v>
      </c>
      <c r="Y515" s="10">
        <v>0</v>
      </c>
      <c r="Z515" s="9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1">
        <v>0</v>
      </c>
      <c r="AH515" s="1">
        <v>0</v>
      </c>
      <c r="AI515" s="1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1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1">
        <v>0</v>
      </c>
      <c r="BD515" s="56">
        <v>0</v>
      </c>
    </row>
    <row r="516" spans="1:56" ht="28.5" customHeight="1" x14ac:dyDescent="0.45">
      <c r="A516" s="3">
        <v>0</v>
      </c>
      <c r="B516" s="14">
        <v>0</v>
      </c>
      <c r="C516" s="9">
        <v>0</v>
      </c>
      <c r="D516" s="13">
        <v>0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10">
        <v>0</v>
      </c>
      <c r="N516" s="9">
        <v>0</v>
      </c>
      <c r="O516" s="9">
        <v>0</v>
      </c>
      <c r="P516" s="10">
        <v>0</v>
      </c>
      <c r="Q516" s="10">
        <v>0</v>
      </c>
      <c r="R516" s="10">
        <v>0</v>
      </c>
      <c r="S516" s="9">
        <v>0</v>
      </c>
      <c r="T516" s="12"/>
      <c r="U516" s="11">
        <v>0</v>
      </c>
      <c r="V516" s="10">
        <v>0</v>
      </c>
      <c r="W516" s="10">
        <v>0</v>
      </c>
      <c r="X516" s="10">
        <v>0</v>
      </c>
      <c r="Y516" s="10">
        <v>0</v>
      </c>
      <c r="Z516" s="9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1">
        <v>0</v>
      </c>
      <c r="AH516" s="1">
        <v>0</v>
      </c>
      <c r="AI516" s="1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1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1">
        <v>0</v>
      </c>
      <c r="BD516" s="56">
        <v>0</v>
      </c>
    </row>
    <row r="517" spans="1:56" ht="28.5" customHeight="1" x14ac:dyDescent="0.45">
      <c r="A517" s="3">
        <v>0</v>
      </c>
      <c r="B517" s="14">
        <v>0</v>
      </c>
      <c r="C517" s="9">
        <v>0</v>
      </c>
      <c r="D517" s="13">
        <v>0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10">
        <v>0</v>
      </c>
      <c r="N517" s="9">
        <v>0</v>
      </c>
      <c r="O517" s="9">
        <v>0</v>
      </c>
      <c r="P517" s="10">
        <v>0</v>
      </c>
      <c r="Q517" s="10">
        <v>0</v>
      </c>
      <c r="R517" s="10">
        <v>0</v>
      </c>
      <c r="S517" s="9">
        <v>0</v>
      </c>
      <c r="T517" s="12"/>
      <c r="U517" s="11">
        <v>0</v>
      </c>
      <c r="V517" s="10">
        <v>0</v>
      </c>
      <c r="W517" s="10">
        <v>0</v>
      </c>
      <c r="X517" s="10">
        <v>0</v>
      </c>
      <c r="Y517" s="10">
        <v>0</v>
      </c>
      <c r="Z517" s="9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1">
        <v>0</v>
      </c>
      <c r="AH517" s="1">
        <v>0</v>
      </c>
      <c r="AI517" s="1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1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1">
        <v>0</v>
      </c>
      <c r="BD517" s="56">
        <v>0</v>
      </c>
    </row>
    <row r="518" spans="1:56" ht="28.5" customHeight="1" x14ac:dyDescent="0.45">
      <c r="A518" s="3">
        <v>0</v>
      </c>
      <c r="B518" s="14">
        <v>0</v>
      </c>
      <c r="C518" s="9">
        <v>0</v>
      </c>
      <c r="D518" s="13">
        <v>0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10">
        <v>0</v>
      </c>
      <c r="N518" s="9">
        <v>0</v>
      </c>
      <c r="O518" s="9">
        <v>0</v>
      </c>
      <c r="P518" s="10">
        <v>0</v>
      </c>
      <c r="Q518" s="10">
        <v>0</v>
      </c>
      <c r="R518" s="10">
        <v>0</v>
      </c>
      <c r="S518" s="9">
        <v>0</v>
      </c>
      <c r="T518" s="12"/>
      <c r="U518" s="11">
        <v>0</v>
      </c>
      <c r="V518" s="10">
        <v>0</v>
      </c>
      <c r="W518" s="10">
        <v>0</v>
      </c>
      <c r="X518" s="10">
        <v>0</v>
      </c>
      <c r="Y518" s="10">
        <v>0</v>
      </c>
      <c r="Z518" s="9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1">
        <v>0</v>
      </c>
      <c r="AH518" s="1">
        <v>0</v>
      </c>
      <c r="AI518" s="1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1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1">
        <v>0</v>
      </c>
      <c r="BD518" s="56">
        <v>0</v>
      </c>
    </row>
    <row r="519" spans="1:56" ht="28.5" customHeight="1" x14ac:dyDescent="0.45">
      <c r="A519" s="3">
        <v>0</v>
      </c>
      <c r="B519" s="14">
        <v>0</v>
      </c>
      <c r="C519" s="9">
        <v>0</v>
      </c>
      <c r="D519" s="13">
        <v>0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10">
        <v>0</v>
      </c>
      <c r="N519" s="9">
        <v>0</v>
      </c>
      <c r="O519" s="9">
        <v>0</v>
      </c>
      <c r="P519" s="10">
        <v>0</v>
      </c>
      <c r="Q519" s="10">
        <v>0</v>
      </c>
      <c r="R519" s="10">
        <v>0</v>
      </c>
      <c r="S519" s="9">
        <v>0</v>
      </c>
      <c r="T519" s="12"/>
      <c r="U519" s="11">
        <v>0</v>
      </c>
      <c r="V519" s="10">
        <v>0</v>
      </c>
      <c r="W519" s="10">
        <v>0</v>
      </c>
      <c r="X519" s="10">
        <v>0</v>
      </c>
      <c r="Y519" s="10">
        <v>0</v>
      </c>
      <c r="Z519" s="9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1">
        <v>0</v>
      </c>
      <c r="AH519" s="1">
        <v>0</v>
      </c>
      <c r="AI519" s="1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1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1">
        <v>0</v>
      </c>
      <c r="BD519" s="56">
        <v>0</v>
      </c>
    </row>
    <row r="520" spans="1:56" ht="28.5" customHeight="1" x14ac:dyDescent="0.45">
      <c r="A520" s="3">
        <v>0</v>
      </c>
      <c r="B520" s="14">
        <v>0</v>
      </c>
      <c r="C520" s="9">
        <v>0</v>
      </c>
      <c r="D520" s="13">
        <v>0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10">
        <v>0</v>
      </c>
      <c r="N520" s="9">
        <v>0</v>
      </c>
      <c r="O520" s="9">
        <v>0</v>
      </c>
      <c r="P520" s="10">
        <v>0</v>
      </c>
      <c r="Q520" s="10">
        <v>0</v>
      </c>
      <c r="R520" s="10">
        <v>0</v>
      </c>
      <c r="S520" s="9">
        <v>0</v>
      </c>
      <c r="T520" s="12"/>
      <c r="U520" s="11">
        <v>0</v>
      </c>
      <c r="V520" s="10">
        <v>0</v>
      </c>
      <c r="W520" s="10">
        <v>0</v>
      </c>
      <c r="X520" s="10">
        <v>0</v>
      </c>
      <c r="Y520" s="10">
        <v>0</v>
      </c>
      <c r="Z520" s="9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1">
        <v>0</v>
      </c>
      <c r="AH520" s="1">
        <v>0</v>
      </c>
      <c r="AI520" s="1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1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1">
        <v>0</v>
      </c>
      <c r="BD520" s="56">
        <v>0</v>
      </c>
    </row>
    <row r="521" spans="1:56" ht="28.5" customHeight="1" x14ac:dyDescent="0.45">
      <c r="A521" s="3">
        <v>0</v>
      </c>
      <c r="B521" s="14">
        <v>0</v>
      </c>
      <c r="C521" s="9">
        <v>0</v>
      </c>
      <c r="D521" s="13">
        <v>0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10">
        <v>0</v>
      </c>
      <c r="N521" s="9">
        <v>0</v>
      </c>
      <c r="O521" s="9">
        <v>0</v>
      </c>
      <c r="P521" s="10">
        <v>0</v>
      </c>
      <c r="Q521" s="10">
        <v>0</v>
      </c>
      <c r="R521" s="10">
        <v>0</v>
      </c>
      <c r="S521" s="9">
        <v>0</v>
      </c>
      <c r="T521" s="12"/>
      <c r="U521" s="11">
        <v>0</v>
      </c>
      <c r="V521" s="10">
        <v>0</v>
      </c>
      <c r="W521" s="10">
        <v>0</v>
      </c>
      <c r="X521" s="10">
        <v>0</v>
      </c>
      <c r="Y521" s="10">
        <v>0</v>
      </c>
      <c r="Z521" s="9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1">
        <v>0</v>
      </c>
      <c r="AH521" s="1">
        <v>0</v>
      </c>
      <c r="AI521" s="1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1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1">
        <v>0</v>
      </c>
      <c r="BD521" s="56">
        <v>0</v>
      </c>
    </row>
    <row r="522" spans="1:56" ht="28.5" customHeight="1" x14ac:dyDescent="0.45">
      <c r="A522" s="3">
        <v>0</v>
      </c>
      <c r="B522" s="14">
        <v>0</v>
      </c>
      <c r="C522" s="9">
        <v>0</v>
      </c>
      <c r="D522" s="13">
        <v>0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10">
        <v>0</v>
      </c>
      <c r="N522" s="9">
        <v>0</v>
      </c>
      <c r="O522" s="9">
        <v>0</v>
      </c>
      <c r="P522" s="10">
        <v>0</v>
      </c>
      <c r="Q522" s="10">
        <v>0</v>
      </c>
      <c r="R522" s="10">
        <v>0</v>
      </c>
      <c r="S522" s="9">
        <v>0</v>
      </c>
      <c r="T522" s="12"/>
      <c r="U522" s="11">
        <v>0</v>
      </c>
      <c r="V522" s="10">
        <v>0</v>
      </c>
      <c r="W522" s="10">
        <v>0</v>
      </c>
      <c r="X522" s="10">
        <v>0</v>
      </c>
      <c r="Y522" s="10">
        <v>0</v>
      </c>
      <c r="Z522" s="9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1">
        <v>0</v>
      </c>
      <c r="AH522" s="1">
        <v>0</v>
      </c>
      <c r="AI522" s="1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1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1">
        <v>0</v>
      </c>
      <c r="BD522" s="56">
        <v>0</v>
      </c>
    </row>
    <row r="523" spans="1:56" ht="28.5" customHeight="1" x14ac:dyDescent="0.45">
      <c r="A523" s="3">
        <v>0</v>
      </c>
      <c r="B523" s="14">
        <v>0</v>
      </c>
      <c r="C523" s="9">
        <v>0</v>
      </c>
      <c r="D523" s="13">
        <v>0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10">
        <v>0</v>
      </c>
      <c r="N523" s="9">
        <v>0</v>
      </c>
      <c r="O523" s="9">
        <v>0</v>
      </c>
      <c r="P523" s="10">
        <v>0</v>
      </c>
      <c r="Q523" s="10">
        <v>0</v>
      </c>
      <c r="R523" s="10">
        <v>0</v>
      </c>
      <c r="S523" s="9">
        <v>0</v>
      </c>
      <c r="T523" s="12"/>
      <c r="U523" s="11">
        <v>0</v>
      </c>
      <c r="V523" s="10">
        <v>0</v>
      </c>
      <c r="W523" s="10">
        <v>0</v>
      </c>
      <c r="X523" s="10">
        <v>0</v>
      </c>
      <c r="Y523" s="10">
        <v>0</v>
      </c>
      <c r="Z523" s="9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1">
        <v>0</v>
      </c>
      <c r="AH523" s="1">
        <v>0</v>
      </c>
      <c r="AI523" s="1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1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1">
        <v>0</v>
      </c>
      <c r="BD523" s="56">
        <v>0</v>
      </c>
    </row>
    <row r="524" spans="1:56" ht="28.5" customHeight="1" x14ac:dyDescent="0.45">
      <c r="A524" s="3">
        <v>0</v>
      </c>
      <c r="B524" s="14">
        <v>0</v>
      </c>
      <c r="C524" s="9">
        <v>0</v>
      </c>
      <c r="D524" s="13">
        <v>0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10">
        <v>0</v>
      </c>
      <c r="N524" s="9">
        <v>0</v>
      </c>
      <c r="O524" s="9">
        <v>0</v>
      </c>
      <c r="P524" s="10">
        <v>0</v>
      </c>
      <c r="Q524" s="10">
        <v>0</v>
      </c>
      <c r="R524" s="10">
        <v>0</v>
      </c>
      <c r="S524" s="9">
        <v>0</v>
      </c>
      <c r="T524" s="12"/>
      <c r="U524" s="11">
        <v>0</v>
      </c>
      <c r="V524" s="10">
        <v>0</v>
      </c>
      <c r="W524" s="10">
        <v>0</v>
      </c>
      <c r="X524" s="10">
        <v>0</v>
      </c>
      <c r="Y524" s="10">
        <v>0</v>
      </c>
      <c r="Z524" s="9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1">
        <v>0</v>
      </c>
      <c r="AH524" s="1">
        <v>0</v>
      </c>
      <c r="AI524" s="1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1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1">
        <v>0</v>
      </c>
      <c r="BD524" s="56">
        <v>0</v>
      </c>
    </row>
    <row r="525" spans="1:56" ht="28.5" customHeight="1" x14ac:dyDescent="0.45">
      <c r="A525" s="3">
        <v>0</v>
      </c>
      <c r="B525" s="14">
        <v>0</v>
      </c>
      <c r="C525" s="9">
        <v>0</v>
      </c>
      <c r="D525" s="13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10">
        <v>0</v>
      </c>
      <c r="N525" s="9">
        <v>0</v>
      </c>
      <c r="O525" s="9">
        <v>0</v>
      </c>
      <c r="P525" s="10">
        <v>0</v>
      </c>
      <c r="Q525" s="10">
        <v>0</v>
      </c>
      <c r="R525" s="10">
        <v>0</v>
      </c>
      <c r="S525" s="9">
        <v>0</v>
      </c>
      <c r="T525" s="12"/>
      <c r="U525" s="11">
        <v>0</v>
      </c>
      <c r="V525" s="10">
        <v>0</v>
      </c>
      <c r="W525" s="10">
        <v>0</v>
      </c>
      <c r="X525" s="10">
        <v>0</v>
      </c>
      <c r="Y525" s="10">
        <v>0</v>
      </c>
      <c r="Z525" s="9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1">
        <v>0</v>
      </c>
      <c r="AH525" s="1">
        <v>0</v>
      </c>
      <c r="AI525" s="1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1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1">
        <v>0</v>
      </c>
      <c r="BD525" s="56">
        <v>0</v>
      </c>
    </row>
    <row r="526" spans="1:56" ht="28.5" customHeight="1" x14ac:dyDescent="0.45">
      <c r="A526" s="3">
        <v>0</v>
      </c>
      <c r="B526" s="14">
        <v>0</v>
      </c>
      <c r="C526" s="9">
        <v>0</v>
      </c>
      <c r="D526" s="13">
        <v>0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10">
        <v>0</v>
      </c>
      <c r="N526" s="9">
        <v>0</v>
      </c>
      <c r="O526" s="9">
        <v>0</v>
      </c>
      <c r="P526" s="10">
        <v>0</v>
      </c>
      <c r="Q526" s="10">
        <v>0</v>
      </c>
      <c r="R526" s="10">
        <v>0</v>
      </c>
      <c r="S526" s="9">
        <v>0</v>
      </c>
      <c r="T526" s="12"/>
      <c r="U526" s="11">
        <v>0</v>
      </c>
      <c r="V526" s="10">
        <v>0</v>
      </c>
      <c r="W526" s="10">
        <v>0</v>
      </c>
      <c r="X526" s="10">
        <v>0</v>
      </c>
      <c r="Y526" s="10">
        <v>0</v>
      </c>
      <c r="Z526" s="9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1">
        <v>0</v>
      </c>
      <c r="AH526" s="1">
        <v>0</v>
      </c>
      <c r="AI526" s="1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1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1">
        <v>0</v>
      </c>
      <c r="BD526" s="56">
        <v>0</v>
      </c>
    </row>
    <row r="527" spans="1:56" ht="28.5" customHeight="1" x14ac:dyDescent="0.45">
      <c r="A527" s="3">
        <v>0</v>
      </c>
      <c r="B527" s="14">
        <v>0</v>
      </c>
      <c r="C527" s="9">
        <v>0</v>
      </c>
      <c r="D527" s="13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10">
        <v>0</v>
      </c>
      <c r="N527" s="9">
        <v>0</v>
      </c>
      <c r="O527" s="9">
        <v>0</v>
      </c>
      <c r="P527" s="10">
        <v>0</v>
      </c>
      <c r="Q527" s="10">
        <v>0</v>
      </c>
      <c r="R527" s="10">
        <v>0</v>
      </c>
      <c r="S527" s="9">
        <v>0</v>
      </c>
      <c r="T527" s="12"/>
      <c r="U527" s="11">
        <v>0</v>
      </c>
      <c r="V527" s="10">
        <v>0</v>
      </c>
      <c r="W527" s="10">
        <v>0</v>
      </c>
      <c r="X527" s="10">
        <v>0</v>
      </c>
      <c r="Y527" s="10">
        <v>0</v>
      </c>
      <c r="Z527" s="9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1">
        <v>0</v>
      </c>
      <c r="AH527" s="1">
        <v>0</v>
      </c>
      <c r="AI527" s="1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1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1">
        <v>0</v>
      </c>
      <c r="BD527" s="56">
        <v>0</v>
      </c>
    </row>
    <row r="528" spans="1:56" ht="28.5" customHeight="1" x14ac:dyDescent="0.45">
      <c r="A528" s="3">
        <v>0</v>
      </c>
      <c r="B528" s="14">
        <v>0</v>
      </c>
      <c r="C528" s="9">
        <v>0</v>
      </c>
      <c r="D528" s="13">
        <v>0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10">
        <v>0</v>
      </c>
      <c r="N528" s="9">
        <v>0</v>
      </c>
      <c r="O528" s="9">
        <v>0</v>
      </c>
      <c r="P528" s="10">
        <v>0</v>
      </c>
      <c r="Q528" s="10">
        <v>0</v>
      </c>
      <c r="R528" s="10">
        <v>0</v>
      </c>
      <c r="S528" s="9">
        <v>0</v>
      </c>
      <c r="T528" s="12"/>
      <c r="U528" s="11">
        <v>0</v>
      </c>
      <c r="V528" s="10">
        <v>0</v>
      </c>
      <c r="W528" s="10">
        <v>0</v>
      </c>
      <c r="X528" s="10">
        <v>0</v>
      </c>
      <c r="Y528" s="10">
        <v>0</v>
      </c>
      <c r="Z528" s="9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1">
        <v>0</v>
      </c>
      <c r="AH528" s="1">
        <v>0</v>
      </c>
      <c r="AI528" s="1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1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1">
        <v>0</v>
      </c>
      <c r="BD528" s="56">
        <v>0</v>
      </c>
    </row>
    <row r="529" spans="1:56" ht="28.5" customHeight="1" x14ac:dyDescent="0.45">
      <c r="A529" s="3">
        <v>0</v>
      </c>
      <c r="B529" s="14">
        <v>0</v>
      </c>
      <c r="C529" s="9">
        <v>0</v>
      </c>
      <c r="D529" s="13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10">
        <v>0</v>
      </c>
      <c r="N529" s="9">
        <v>0</v>
      </c>
      <c r="O529" s="9">
        <v>0</v>
      </c>
      <c r="P529" s="10">
        <v>0</v>
      </c>
      <c r="Q529" s="10">
        <v>0</v>
      </c>
      <c r="R529" s="10">
        <v>0</v>
      </c>
      <c r="S529" s="9">
        <v>0</v>
      </c>
      <c r="T529" s="12"/>
      <c r="U529" s="11">
        <v>0</v>
      </c>
      <c r="V529" s="10">
        <v>0</v>
      </c>
      <c r="W529" s="10">
        <v>0</v>
      </c>
      <c r="X529" s="10">
        <v>0</v>
      </c>
      <c r="Y529" s="10">
        <v>0</v>
      </c>
      <c r="Z529" s="9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1">
        <v>0</v>
      </c>
      <c r="AH529" s="1">
        <v>0</v>
      </c>
      <c r="AI529" s="1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1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1">
        <v>0</v>
      </c>
      <c r="BD529" s="56">
        <v>0</v>
      </c>
    </row>
    <row r="530" spans="1:56" ht="28.5" customHeight="1" x14ac:dyDescent="0.45">
      <c r="A530" s="3">
        <v>0</v>
      </c>
      <c r="B530" s="14">
        <v>0</v>
      </c>
      <c r="C530" s="9">
        <v>0</v>
      </c>
      <c r="D530" s="13">
        <v>0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10">
        <v>0</v>
      </c>
      <c r="N530" s="9">
        <v>0</v>
      </c>
      <c r="O530" s="9">
        <v>0</v>
      </c>
      <c r="P530" s="10">
        <v>0</v>
      </c>
      <c r="Q530" s="10">
        <v>0</v>
      </c>
      <c r="R530" s="10">
        <v>0</v>
      </c>
      <c r="S530" s="9">
        <v>0</v>
      </c>
      <c r="T530" s="12"/>
      <c r="U530" s="11">
        <v>0</v>
      </c>
      <c r="V530" s="10">
        <v>0</v>
      </c>
      <c r="W530" s="10">
        <v>0</v>
      </c>
      <c r="X530" s="10">
        <v>0</v>
      </c>
      <c r="Y530" s="10">
        <v>0</v>
      </c>
      <c r="Z530" s="9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1">
        <v>0</v>
      </c>
      <c r="AH530" s="1">
        <v>0</v>
      </c>
      <c r="AI530" s="1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1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1">
        <v>0</v>
      </c>
      <c r="BD530" s="56">
        <v>0</v>
      </c>
    </row>
    <row r="531" spans="1:56" ht="28.5" customHeight="1" x14ac:dyDescent="0.45">
      <c r="A531" s="3">
        <v>0</v>
      </c>
      <c r="B531" s="14">
        <v>0</v>
      </c>
      <c r="C531" s="9">
        <v>0</v>
      </c>
      <c r="D531" s="13">
        <v>0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10">
        <v>0</v>
      </c>
      <c r="N531" s="9">
        <v>0</v>
      </c>
      <c r="O531" s="9">
        <v>0</v>
      </c>
      <c r="P531" s="10">
        <v>0</v>
      </c>
      <c r="Q531" s="10">
        <v>0</v>
      </c>
      <c r="R531" s="10">
        <v>0</v>
      </c>
      <c r="S531" s="9">
        <v>0</v>
      </c>
      <c r="T531" s="12"/>
      <c r="U531" s="11">
        <v>0</v>
      </c>
      <c r="V531" s="10">
        <v>0</v>
      </c>
      <c r="W531" s="10">
        <v>0</v>
      </c>
      <c r="X531" s="10">
        <v>0</v>
      </c>
      <c r="Y531" s="10">
        <v>0</v>
      </c>
      <c r="Z531" s="9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1">
        <v>0</v>
      </c>
      <c r="AH531" s="1">
        <v>0</v>
      </c>
      <c r="AI531" s="1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1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1">
        <v>0</v>
      </c>
      <c r="BD531" s="56">
        <v>0</v>
      </c>
    </row>
    <row r="532" spans="1:56" ht="28.5" customHeight="1" x14ac:dyDescent="0.45">
      <c r="A532" s="3">
        <v>0</v>
      </c>
      <c r="B532" s="14">
        <v>0</v>
      </c>
      <c r="C532" s="9">
        <v>0</v>
      </c>
      <c r="D532" s="13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10">
        <v>0</v>
      </c>
      <c r="N532" s="9">
        <v>0</v>
      </c>
      <c r="O532" s="9">
        <v>0</v>
      </c>
      <c r="P532" s="10">
        <v>0</v>
      </c>
      <c r="Q532" s="10">
        <v>0</v>
      </c>
      <c r="R532" s="10">
        <v>0</v>
      </c>
      <c r="S532" s="9">
        <v>0</v>
      </c>
      <c r="T532" s="12"/>
      <c r="U532" s="11">
        <v>0</v>
      </c>
      <c r="V532" s="10">
        <v>0</v>
      </c>
      <c r="W532" s="10">
        <v>0</v>
      </c>
      <c r="X532" s="10">
        <v>0</v>
      </c>
      <c r="Y532" s="10">
        <v>0</v>
      </c>
      <c r="Z532" s="9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1">
        <v>0</v>
      </c>
      <c r="AH532" s="1">
        <v>0</v>
      </c>
      <c r="AI532" s="1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1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1">
        <v>0</v>
      </c>
      <c r="BD532" s="56">
        <v>0</v>
      </c>
    </row>
    <row r="533" spans="1:56" ht="28.5" customHeight="1" x14ac:dyDescent="0.45">
      <c r="A533" s="3">
        <v>0</v>
      </c>
      <c r="B533" s="14">
        <v>0</v>
      </c>
      <c r="C533" s="9">
        <v>0</v>
      </c>
      <c r="D533" s="13">
        <v>0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10">
        <v>0</v>
      </c>
      <c r="N533" s="9">
        <v>0</v>
      </c>
      <c r="O533" s="9">
        <v>0</v>
      </c>
      <c r="P533" s="10">
        <v>0</v>
      </c>
      <c r="Q533" s="10">
        <v>0</v>
      </c>
      <c r="R533" s="10">
        <v>0</v>
      </c>
      <c r="S533" s="9">
        <v>0</v>
      </c>
      <c r="T533" s="12"/>
      <c r="U533" s="11">
        <v>0</v>
      </c>
      <c r="V533" s="10">
        <v>0</v>
      </c>
      <c r="W533" s="10">
        <v>0</v>
      </c>
      <c r="X533" s="10">
        <v>0</v>
      </c>
      <c r="Y533" s="10">
        <v>0</v>
      </c>
      <c r="Z533" s="9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1">
        <v>0</v>
      </c>
      <c r="AH533" s="1">
        <v>0</v>
      </c>
      <c r="AI533" s="1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1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1">
        <v>0</v>
      </c>
      <c r="BD533" s="56">
        <v>0</v>
      </c>
    </row>
    <row r="534" spans="1:56" ht="28.5" customHeight="1" x14ac:dyDescent="0.45">
      <c r="A534" s="3">
        <v>0</v>
      </c>
      <c r="B534" s="14">
        <v>0</v>
      </c>
      <c r="C534" s="9">
        <v>0</v>
      </c>
      <c r="D534" s="13">
        <v>0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10">
        <v>0</v>
      </c>
      <c r="N534" s="9">
        <v>0</v>
      </c>
      <c r="O534" s="9">
        <v>0</v>
      </c>
      <c r="P534" s="10">
        <v>0</v>
      </c>
      <c r="Q534" s="10">
        <v>0</v>
      </c>
      <c r="R534" s="10">
        <v>0</v>
      </c>
      <c r="S534" s="9">
        <v>0</v>
      </c>
      <c r="T534" s="12"/>
      <c r="U534" s="11">
        <v>0</v>
      </c>
      <c r="V534" s="10">
        <v>0</v>
      </c>
      <c r="W534" s="10">
        <v>0</v>
      </c>
      <c r="X534" s="10">
        <v>0</v>
      </c>
      <c r="Y534" s="10">
        <v>0</v>
      </c>
      <c r="Z534" s="9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1">
        <v>0</v>
      </c>
      <c r="AH534" s="1">
        <v>0</v>
      </c>
      <c r="AI534" s="1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1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1">
        <v>0</v>
      </c>
      <c r="BD534" s="56">
        <v>0</v>
      </c>
    </row>
    <row r="535" spans="1:56" ht="28.5" customHeight="1" x14ac:dyDescent="0.45">
      <c r="A535" s="3">
        <v>0</v>
      </c>
      <c r="B535" s="14">
        <v>0</v>
      </c>
      <c r="C535" s="9">
        <v>0</v>
      </c>
      <c r="D535" s="13">
        <v>0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10">
        <v>0</v>
      </c>
      <c r="N535" s="9">
        <v>0</v>
      </c>
      <c r="O535" s="9">
        <v>0</v>
      </c>
      <c r="P535" s="10">
        <v>0</v>
      </c>
      <c r="Q535" s="10">
        <v>0</v>
      </c>
      <c r="R535" s="10">
        <v>0</v>
      </c>
      <c r="S535" s="9">
        <v>0</v>
      </c>
      <c r="T535" s="12"/>
      <c r="U535" s="11">
        <v>0</v>
      </c>
      <c r="V535" s="10">
        <v>0</v>
      </c>
      <c r="W535" s="10">
        <v>0</v>
      </c>
      <c r="X535" s="10">
        <v>0</v>
      </c>
      <c r="Y535" s="10">
        <v>0</v>
      </c>
      <c r="Z535" s="9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1">
        <v>0</v>
      </c>
      <c r="AH535" s="1">
        <v>0</v>
      </c>
      <c r="AI535" s="1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1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1">
        <v>0</v>
      </c>
      <c r="BD535" s="56">
        <v>0</v>
      </c>
    </row>
    <row r="536" spans="1:56" ht="28.5" customHeight="1" x14ac:dyDescent="0.45">
      <c r="A536" s="3">
        <v>0</v>
      </c>
      <c r="B536" s="14">
        <v>0</v>
      </c>
      <c r="C536" s="9">
        <v>0</v>
      </c>
      <c r="D536" s="13">
        <v>0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10">
        <v>0</v>
      </c>
      <c r="N536" s="9">
        <v>0</v>
      </c>
      <c r="O536" s="9">
        <v>0</v>
      </c>
      <c r="P536" s="10">
        <v>0</v>
      </c>
      <c r="Q536" s="10">
        <v>0</v>
      </c>
      <c r="R536" s="10">
        <v>0</v>
      </c>
      <c r="S536" s="9">
        <v>0</v>
      </c>
      <c r="T536" s="12"/>
      <c r="U536" s="11">
        <v>0</v>
      </c>
      <c r="V536" s="10">
        <v>0</v>
      </c>
      <c r="W536" s="10">
        <v>0</v>
      </c>
      <c r="X536" s="10">
        <v>0</v>
      </c>
      <c r="Y536" s="10">
        <v>0</v>
      </c>
      <c r="Z536" s="9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1">
        <v>0</v>
      </c>
      <c r="AH536" s="1">
        <v>0</v>
      </c>
      <c r="AI536" s="1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1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1">
        <v>0</v>
      </c>
      <c r="BD536" s="56">
        <v>0</v>
      </c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/>
      <c r="U537" s="11">
        <v>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>
        <v>0</v>
      </c>
      <c r="AI537" s="1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/>
      <c r="U538" s="11">
        <v>0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1">
        <v>0</v>
      </c>
      <c r="AH538" s="1">
        <v>0</v>
      </c>
      <c r="AI538" s="1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/>
      <c r="U539" s="11">
        <v>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>
        <v>0</v>
      </c>
      <c r="AI539" s="1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/>
      <c r="U540" s="11">
        <v>0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1">
        <v>0</v>
      </c>
      <c r="AH540" s="1">
        <v>0</v>
      </c>
      <c r="AI540" s="1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>
        <v>0</v>
      </c>
      <c r="D541" s="13">
        <v>0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>
        <v>0</v>
      </c>
      <c r="AI541" s="1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>
        <v>0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1">
        <v>0</v>
      </c>
      <c r="AH542" s="1">
        <v>0</v>
      </c>
      <c r="AI542" s="1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>
        <v>0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10">
        <v>0</v>
      </c>
      <c r="N543" s="9">
        <v>0</v>
      </c>
      <c r="O543" s="9">
        <v>0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>
        <v>0</v>
      </c>
      <c r="AI543" s="1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>
        <v>0</v>
      </c>
      <c r="AI544" s="1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>
        <v>0</v>
      </c>
      <c r="AI545" s="1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>
        <v>0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>
        <v>0</v>
      </c>
      <c r="AI546" s="1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>
        <v>0</v>
      </c>
      <c r="V547" s="10">
        <v>0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>
        <v>0</v>
      </c>
      <c r="AI548" s="1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>
        <v>0</v>
      </c>
      <c r="AI549" s="1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  <row r="810" spans="1:56" ht="28.5" customHeight="1" x14ac:dyDescent="0.45">
      <c r="A810" s="3">
        <v>0</v>
      </c>
      <c r="B810" s="14">
        <v>0</v>
      </c>
      <c r="C810" s="9">
        <v>0</v>
      </c>
      <c r="D810" s="13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10">
        <v>0</v>
      </c>
      <c r="N810" s="9">
        <v>0</v>
      </c>
      <c r="O810" s="9">
        <v>0</v>
      </c>
      <c r="P810" s="10">
        <v>0</v>
      </c>
      <c r="Q810" s="10">
        <v>0</v>
      </c>
      <c r="R810" s="10">
        <v>0</v>
      </c>
      <c r="S810" s="9">
        <v>0</v>
      </c>
      <c r="T810" s="12"/>
      <c r="U810" s="11">
        <v>0</v>
      </c>
      <c r="V810" s="10">
        <v>0</v>
      </c>
      <c r="W810" s="10">
        <v>0</v>
      </c>
      <c r="X810" s="10">
        <v>0</v>
      </c>
      <c r="Y810" s="10">
        <v>0</v>
      </c>
      <c r="Z810" s="9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1">
        <v>0</v>
      </c>
      <c r="AH810" s="1">
        <v>0</v>
      </c>
      <c r="AI810" s="1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1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1">
        <v>0</v>
      </c>
      <c r="BD810" s="56">
        <v>0</v>
      </c>
    </row>
    <row r="811" spans="1:56" ht="28.5" customHeight="1" x14ac:dyDescent="0.45">
      <c r="A811" s="3">
        <v>0</v>
      </c>
      <c r="B811" s="14">
        <v>0</v>
      </c>
      <c r="C811" s="9">
        <v>0</v>
      </c>
      <c r="D811" s="13">
        <v>0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10">
        <v>0</v>
      </c>
      <c r="N811" s="9">
        <v>0</v>
      </c>
      <c r="O811" s="9">
        <v>0</v>
      </c>
      <c r="P811" s="10">
        <v>0</v>
      </c>
      <c r="Q811" s="10">
        <v>0</v>
      </c>
      <c r="R811" s="10">
        <v>0</v>
      </c>
      <c r="S811" s="9">
        <v>0</v>
      </c>
      <c r="T811" s="12"/>
      <c r="U811" s="11">
        <v>0</v>
      </c>
      <c r="V811" s="10">
        <v>0</v>
      </c>
      <c r="W811" s="10">
        <v>0</v>
      </c>
      <c r="X811" s="10">
        <v>0</v>
      </c>
      <c r="Y811" s="10">
        <v>0</v>
      </c>
      <c r="Z811" s="9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1">
        <v>0</v>
      </c>
      <c r="AH811" s="1">
        <v>0</v>
      </c>
      <c r="AI811" s="1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1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1">
        <v>0</v>
      </c>
      <c r="BD811" s="56">
        <v>0</v>
      </c>
    </row>
    <row r="812" spans="1:56" ht="28.5" customHeight="1" x14ac:dyDescent="0.45">
      <c r="A812" s="3">
        <v>0</v>
      </c>
      <c r="B812" s="14">
        <v>0</v>
      </c>
      <c r="C812" s="9">
        <v>0</v>
      </c>
      <c r="D812" s="13">
        <v>0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10">
        <v>0</v>
      </c>
      <c r="N812" s="9">
        <v>0</v>
      </c>
      <c r="O812" s="9">
        <v>0</v>
      </c>
      <c r="P812" s="10">
        <v>0</v>
      </c>
      <c r="Q812" s="10">
        <v>0</v>
      </c>
      <c r="R812" s="10">
        <v>0</v>
      </c>
      <c r="S812" s="9">
        <v>0</v>
      </c>
      <c r="T812" s="12"/>
      <c r="U812" s="11">
        <v>0</v>
      </c>
      <c r="V812" s="10">
        <v>0</v>
      </c>
      <c r="W812" s="10">
        <v>0</v>
      </c>
      <c r="X812" s="10">
        <v>0</v>
      </c>
      <c r="Y812" s="10">
        <v>0</v>
      </c>
      <c r="Z812" s="9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1">
        <v>0</v>
      </c>
      <c r="AH812" s="1">
        <v>0</v>
      </c>
      <c r="AI812" s="1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1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1">
        <v>0</v>
      </c>
      <c r="BD812" s="56">
        <v>0</v>
      </c>
    </row>
    <row r="813" spans="1:56" ht="28.5" customHeight="1" x14ac:dyDescent="0.45">
      <c r="A813" s="3">
        <v>0</v>
      </c>
      <c r="B813" s="14">
        <v>0</v>
      </c>
      <c r="C813" s="9">
        <v>0</v>
      </c>
      <c r="D813" s="13">
        <v>0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10">
        <v>0</v>
      </c>
      <c r="N813" s="9">
        <v>0</v>
      </c>
      <c r="O813" s="9">
        <v>0</v>
      </c>
      <c r="P813" s="10">
        <v>0</v>
      </c>
      <c r="Q813" s="10">
        <v>0</v>
      </c>
      <c r="R813" s="10">
        <v>0</v>
      </c>
      <c r="S813" s="9">
        <v>0</v>
      </c>
      <c r="T813" s="12"/>
      <c r="U813" s="11">
        <v>0</v>
      </c>
      <c r="V813" s="10">
        <v>0</v>
      </c>
      <c r="W813" s="10">
        <v>0</v>
      </c>
      <c r="X813" s="10">
        <v>0</v>
      </c>
      <c r="Y813" s="10">
        <v>0</v>
      </c>
      <c r="Z813" s="9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1">
        <v>0</v>
      </c>
      <c r="AH813" s="1">
        <v>0</v>
      </c>
      <c r="AI813" s="1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1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1">
        <v>0</v>
      </c>
      <c r="BD813" s="56">
        <v>0</v>
      </c>
    </row>
    <row r="814" spans="1:56" ht="28.5" customHeight="1" x14ac:dyDescent="0.45">
      <c r="A814" s="3">
        <v>0</v>
      </c>
      <c r="B814" s="14">
        <v>0</v>
      </c>
      <c r="C814" s="9">
        <v>0</v>
      </c>
      <c r="D814" s="13">
        <v>0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10">
        <v>0</v>
      </c>
      <c r="N814" s="9">
        <v>0</v>
      </c>
      <c r="O814" s="9">
        <v>0</v>
      </c>
      <c r="P814" s="10">
        <v>0</v>
      </c>
      <c r="Q814" s="10">
        <v>0</v>
      </c>
      <c r="R814" s="10">
        <v>0</v>
      </c>
      <c r="S814" s="9">
        <v>0</v>
      </c>
      <c r="T814" s="12"/>
      <c r="U814" s="11">
        <v>0</v>
      </c>
      <c r="V814" s="10">
        <v>0</v>
      </c>
      <c r="W814" s="10">
        <v>0</v>
      </c>
      <c r="X814" s="10">
        <v>0</v>
      </c>
      <c r="Y814" s="10">
        <v>0</v>
      </c>
      <c r="Z814" s="9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1">
        <v>0</v>
      </c>
      <c r="AH814" s="1">
        <v>0</v>
      </c>
      <c r="AI814" s="1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1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1">
        <v>0</v>
      </c>
      <c r="BD814" s="56">
        <v>0</v>
      </c>
    </row>
    <row r="815" spans="1:56" ht="28.5" customHeight="1" x14ac:dyDescent="0.45">
      <c r="A815" s="3">
        <v>0</v>
      </c>
      <c r="B815" s="14">
        <v>0</v>
      </c>
      <c r="C815" s="9">
        <v>0</v>
      </c>
      <c r="D815" s="13">
        <v>0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10">
        <v>0</v>
      </c>
      <c r="N815" s="9">
        <v>0</v>
      </c>
      <c r="O815" s="9">
        <v>0</v>
      </c>
      <c r="P815" s="10">
        <v>0</v>
      </c>
      <c r="Q815" s="10">
        <v>0</v>
      </c>
      <c r="R815" s="10">
        <v>0</v>
      </c>
      <c r="S815" s="9">
        <v>0</v>
      </c>
      <c r="T815" s="12"/>
      <c r="U815" s="11">
        <v>0</v>
      </c>
      <c r="V815" s="10">
        <v>0</v>
      </c>
      <c r="W815" s="10">
        <v>0</v>
      </c>
      <c r="X815" s="10">
        <v>0</v>
      </c>
      <c r="Y815" s="10">
        <v>0</v>
      </c>
      <c r="Z815" s="9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1">
        <v>0</v>
      </c>
      <c r="AH815" s="1">
        <v>0</v>
      </c>
      <c r="AI815" s="1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1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1">
        <v>0</v>
      </c>
      <c r="BD815" s="56">
        <v>0</v>
      </c>
    </row>
    <row r="816" spans="1:56" ht="28.5" customHeight="1" x14ac:dyDescent="0.45">
      <c r="A816" s="3">
        <v>0</v>
      </c>
      <c r="B816" s="14">
        <v>0</v>
      </c>
      <c r="C816" s="9">
        <v>0</v>
      </c>
      <c r="D816" s="13">
        <v>0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10">
        <v>0</v>
      </c>
      <c r="N816" s="9">
        <v>0</v>
      </c>
      <c r="O816" s="9">
        <v>0</v>
      </c>
      <c r="P816" s="10">
        <v>0</v>
      </c>
      <c r="Q816" s="10">
        <v>0</v>
      </c>
      <c r="R816" s="10">
        <v>0</v>
      </c>
      <c r="S816" s="9">
        <v>0</v>
      </c>
      <c r="T816" s="12"/>
      <c r="U816" s="11">
        <v>0</v>
      </c>
      <c r="V816" s="10">
        <v>0</v>
      </c>
      <c r="W816" s="10">
        <v>0</v>
      </c>
      <c r="X816" s="10">
        <v>0</v>
      </c>
      <c r="Y816" s="10">
        <v>0</v>
      </c>
      <c r="Z816" s="9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1">
        <v>0</v>
      </c>
      <c r="AH816" s="1">
        <v>0</v>
      </c>
      <c r="AI816" s="1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1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1">
        <v>0</v>
      </c>
      <c r="BD816" s="56">
        <v>0</v>
      </c>
    </row>
    <row r="817" spans="1:56" ht="28.5" customHeight="1" x14ac:dyDescent="0.45">
      <c r="A817" s="3">
        <v>0</v>
      </c>
      <c r="B817" s="14">
        <v>0</v>
      </c>
      <c r="C817" s="9">
        <v>0</v>
      </c>
      <c r="D817" s="13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10">
        <v>0</v>
      </c>
      <c r="N817" s="9">
        <v>0</v>
      </c>
      <c r="O817" s="9">
        <v>0</v>
      </c>
      <c r="P817" s="10">
        <v>0</v>
      </c>
      <c r="Q817" s="10">
        <v>0</v>
      </c>
      <c r="R817" s="10">
        <v>0</v>
      </c>
      <c r="S817" s="9">
        <v>0</v>
      </c>
      <c r="T817" s="12"/>
      <c r="U817" s="11">
        <v>0</v>
      </c>
      <c r="V817" s="10">
        <v>0</v>
      </c>
      <c r="W817" s="10">
        <v>0</v>
      </c>
      <c r="X817" s="10">
        <v>0</v>
      </c>
      <c r="Y817" s="10">
        <v>0</v>
      </c>
      <c r="Z817" s="9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1">
        <v>0</v>
      </c>
      <c r="AH817" s="1">
        <v>0</v>
      </c>
      <c r="AI817" s="1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1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1">
        <v>0</v>
      </c>
      <c r="BD817" s="56">
        <v>0</v>
      </c>
    </row>
    <row r="818" spans="1:56" ht="28.5" customHeight="1" x14ac:dyDescent="0.45">
      <c r="A818" s="3">
        <v>0</v>
      </c>
      <c r="B818" s="14">
        <v>0</v>
      </c>
      <c r="C818" s="9">
        <v>0</v>
      </c>
      <c r="D818" s="13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10">
        <v>0</v>
      </c>
      <c r="N818" s="9">
        <v>0</v>
      </c>
      <c r="O818" s="9">
        <v>0</v>
      </c>
      <c r="P818" s="10">
        <v>0</v>
      </c>
      <c r="Q818" s="10">
        <v>0</v>
      </c>
      <c r="R818" s="10">
        <v>0</v>
      </c>
      <c r="S818" s="9">
        <v>0</v>
      </c>
      <c r="T818" s="12"/>
      <c r="U818" s="11">
        <v>0</v>
      </c>
      <c r="V818" s="10">
        <v>0</v>
      </c>
      <c r="W818" s="10">
        <v>0</v>
      </c>
      <c r="X818" s="10">
        <v>0</v>
      </c>
      <c r="Y818" s="10">
        <v>0</v>
      </c>
      <c r="Z818" s="9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1">
        <v>0</v>
      </c>
      <c r="AH818" s="1">
        <v>0</v>
      </c>
      <c r="AI818" s="1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1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1">
        <v>0</v>
      </c>
      <c r="BD818" s="56">
        <v>0</v>
      </c>
    </row>
    <row r="819" spans="1:56" ht="28.5" customHeight="1" x14ac:dyDescent="0.45">
      <c r="A819" s="3">
        <v>0</v>
      </c>
      <c r="B819" s="14">
        <v>0</v>
      </c>
      <c r="C819" s="9">
        <v>0</v>
      </c>
      <c r="D819" s="13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10">
        <v>0</v>
      </c>
      <c r="N819" s="9">
        <v>0</v>
      </c>
      <c r="O819" s="9">
        <v>0</v>
      </c>
      <c r="P819" s="10">
        <v>0</v>
      </c>
      <c r="Q819" s="10">
        <v>0</v>
      </c>
      <c r="R819" s="10">
        <v>0</v>
      </c>
      <c r="S819" s="9">
        <v>0</v>
      </c>
      <c r="T819" s="12"/>
      <c r="U819" s="11">
        <v>0</v>
      </c>
      <c r="V819" s="10">
        <v>0</v>
      </c>
      <c r="W819" s="10">
        <v>0</v>
      </c>
      <c r="X819" s="10">
        <v>0</v>
      </c>
      <c r="Y819" s="10">
        <v>0</v>
      </c>
      <c r="Z819" s="9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1">
        <v>0</v>
      </c>
      <c r="AH819" s="1">
        <v>0</v>
      </c>
      <c r="AI819" s="1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1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1">
        <v>0</v>
      </c>
      <c r="BD819" s="56">
        <v>0</v>
      </c>
    </row>
    <row r="820" spans="1:56" ht="28.5" customHeight="1" x14ac:dyDescent="0.45">
      <c r="A820" s="3">
        <v>0</v>
      </c>
      <c r="B820" s="14">
        <v>0</v>
      </c>
      <c r="C820" s="9">
        <v>0</v>
      </c>
      <c r="D820" s="13">
        <v>0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10">
        <v>0</v>
      </c>
      <c r="N820" s="9">
        <v>0</v>
      </c>
      <c r="O820" s="9">
        <v>0</v>
      </c>
      <c r="P820" s="10">
        <v>0</v>
      </c>
      <c r="Q820" s="10">
        <v>0</v>
      </c>
      <c r="R820" s="10">
        <v>0</v>
      </c>
      <c r="S820" s="9">
        <v>0</v>
      </c>
      <c r="T820" s="12"/>
      <c r="U820" s="11">
        <v>0</v>
      </c>
      <c r="V820" s="10">
        <v>0</v>
      </c>
      <c r="W820" s="10">
        <v>0</v>
      </c>
      <c r="X820" s="10">
        <v>0</v>
      </c>
      <c r="Y820" s="10">
        <v>0</v>
      </c>
      <c r="Z820" s="9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1">
        <v>0</v>
      </c>
      <c r="AH820" s="1">
        <v>0</v>
      </c>
      <c r="AI820" s="1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1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1">
        <v>0</v>
      </c>
      <c r="BD820" s="56">
        <v>0</v>
      </c>
    </row>
    <row r="821" spans="1:56" ht="28.5" customHeight="1" x14ac:dyDescent="0.45">
      <c r="A821" s="3">
        <v>0</v>
      </c>
      <c r="B821" s="14">
        <v>0</v>
      </c>
      <c r="C821" s="9">
        <v>0</v>
      </c>
      <c r="D821" s="13">
        <v>0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10">
        <v>0</v>
      </c>
      <c r="N821" s="9">
        <v>0</v>
      </c>
      <c r="O821" s="9">
        <v>0</v>
      </c>
      <c r="P821" s="10">
        <v>0</v>
      </c>
      <c r="Q821" s="10">
        <v>0</v>
      </c>
      <c r="R821" s="10">
        <v>0</v>
      </c>
      <c r="S821" s="9">
        <v>0</v>
      </c>
      <c r="T821" s="12"/>
      <c r="U821" s="11">
        <v>0</v>
      </c>
      <c r="V821" s="10">
        <v>0</v>
      </c>
      <c r="W821" s="10">
        <v>0</v>
      </c>
      <c r="X821" s="10">
        <v>0</v>
      </c>
      <c r="Y821" s="10">
        <v>0</v>
      </c>
      <c r="Z821" s="9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1">
        <v>0</v>
      </c>
      <c r="AH821" s="1">
        <v>0</v>
      </c>
      <c r="AI821" s="1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1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1">
        <v>0</v>
      </c>
      <c r="BD821" s="56">
        <v>0</v>
      </c>
    </row>
    <row r="822" spans="1:56" ht="28.5" customHeight="1" x14ac:dyDescent="0.45">
      <c r="A822" s="3">
        <v>0</v>
      </c>
      <c r="B822" s="14">
        <v>0</v>
      </c>
      <c r="C822" s="9">
        <v>0</v>
      </c>
      <c r="D822" s="13">
        <v>0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10">
        <v>0</v>
      </c>
      <c r="N822" s="9">
        <v>0</v>
      </c>
      <c r="O822" s="9">
        <v>0</v>
      </c>
      <c r="P822" s="10">
        <v>0</v>
      </c>
      <c r="Q822" s="10">
        <v>0</v>
      </c>
      <c r="R822" s="10">
        <v>0</v>
      </c>
      <c r="S822" s="9">
        <v>0</v>
      </c>
      <c r="T822" s="12"/>
      <c r="U822" s="11">
        <v>0</v>
      </c>
      <c r="V822" s="10">
        <v>0</v>
      </c>
      <c r="W822" s="10">
        <v>0</v>
      </c>
      <c r="X822" s="10">
        <v>0</v>
      </c>
      <c r="Y822" s="10">
        <v>0</v>
      </c>
      <c r="Z822" s="9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1">
        <v>0</v>
      </c>
      <c r="AH822" s="1">
        <v>0</v>
      </c>
      <c r="AI822" s="1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1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1">
        <v>0</v>
      </c>
      <c r="BD822" s="56">
        <v>0</v>
      </c>
    </row>
    <row r="823" spans="1:56" ht="28.5" customHeight="1" x14ac:dyDescent="0.45">
      <c r="A823" s="3">
        <v>0</v>
      </c>
      <c r="B823" s="14">
        <v>0</v>
      </c>
      <c r="C823" s="9">
        <v>0</v>
      </c>
      <c r="D823" s="13">
        <v>0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10">
        <v>0</v>
      </c>
      <c r="N823" s="9">
        <v>0</v>
      </c>
      <c r="O823" s="9">
        <v>0</v>
      </c>
      <c r="P823" s="10">
        <v>0</v>
      </c>
      <c r="Q823" s="10">
        <v>0</v>
      </c>
      <c r="R823" s="10">
        <v>0</v>
      </c>
      <c r="S823" s="9">
        <v>0</v>
      </c>
      <c r="T823" s="12"/>
      <c r="U823" s="11">
        <v>0</v>
      </c>
      <c r="V823" s="10">
        <v>0</v>
      </c>
      <c r="W823" s="10">
        <v>0</v>
      </c>
      <c r="X823" s="10">
        <v>0</v>
      </c>
      <c r="Y823" s="10">
        <v>0</v>
      </c>
      <c r="Z823" s="9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1">
        <v>0</v>
      </c>
      <c r="AH823" s="1">
        <v>0</v>
      </c>
      <c r="AI823" s="1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1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1">
        <v>0</v>
      </c>
      <c r="BD823" s="56">
        <v>0</v>
      </c>
    </row>
    <row r="824" spans="1:56" ht="28.5" customHeight="1" x14ac:dyDescent="0.45">
      <c r="A824" s="3">
        <v>0</v>
      </c>
      <c r="B824" s="14">
        <v>0</v>
      </c>
      <c r="C824" s="9">
        <v>0</v>
      </c>
      <c r="D824" s="13">
        <v>0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10">
        <v>0</v>
      </c>
      <c r="N824" s="9">
        <v>0</v>
      </c>
      <c r="O824" s="9">
        <v>0</v>
      </c>
      <c r="P824" s="10">
        <v>0</v>
      </c>
      <c r="Q824" s="10">
        <v>0</v>
      </c>
      <c r="R824" s="10">
        <v>0</v>
      </c>
      <c r="S824" s="9">
        <v>0</v>
      </c>
      <c r="T824" s="12"/>
      <c r="U824" s="11">
        <v>0</v>
      </c>
      <c r="V824" s="10">
        <v>0</v>
      </c>
      <c r="W824" s="10">
        <v>0</v>
      </c>
      <c r="X824" s="10">
        <v>0</v>
      </c>
      <c r="Y824" s="10">
        <v>0</v>
      </c>
      <c r="Z824" s="9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1">
        <v>0</v>
      </c>
      <c r="AH824" s="1">
        <v>0</v>
      </c>
      <c r="AI824" s="1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1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1">
        <v>0</v>
      </c>
      <c r="BD824" s="56">
        <v>0</v>
      </c>
    </row>
    <row r="825" spans="1:56" ht="28.5" customHeight="1" x14ac:dyDescent="0.45">
      <c r="A825" s="3">
        <v>0</v>
      </c>
      <c r="B825" s="14">
        <v>0</v>
      </c>
      <c r="C825" s="9">
        <v>0</v>
      </c>
      <c r="D825" s="13">
        <v>0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10">
        <v>0</v>
      </c>
      <c r="N825" s="9">
        <v>0</v>
      </c>
      <c r="O825" s="9">
        <v>0</v>
      </c>
      <c r="P825" s="10">
        <v>0</v>
      </c>
      <c r="Q825" s="10">
        <v>0</v>
      </c>
      <c r="R825" s="10">
        <v>0</v>
      </c>
      <c r="S825" s="9">
        <v>0</v>
      </c>
      <c r="T825" s="12"/>
      <c r="U825" s="11">
        <v>0</v>
      </c>
      <c r="V825" s="10">
        <v>0</v>
      </c>
      <c r="W825" s="10">
        <v>0</v>
      </c>
      <c r="X825" s="10">
        <v>0</v>
      </c>
      <c r="Y825" s="10">
        <v>0</v>
      </c>
      <c r="Z825" s="9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1">
        <v>0</v>
      </c>
      <c r="AH825" s="1">
        <v>0</v>
      </c>
      <c r="AI825" s="1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1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1">
        <v>0</v>
      </c>
      <c r="BD825" s="56">
        <v>0</v>
      </c>
    </row>
    <row r="826" spans="1:56" ht="28.5" customHeight="1" x14ac:dyDescent="0.45">
      <c r="A826" s="3">
        <v>0</v>
      </c>
      <c r="B826" s="14">
        <v>0</v>
      </c>
      <c r="C826" s="9">
        <v>0</v>
      </c>
      <c r="D826" s="13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10">
        <v>0</v>
      </c>
      <c r="N826" s="9">
        <v>0</v>
      </c>
      <c r="O826" s="9">
        <v>0</v>
      </c>
      <c r="P826" s="10">
        <v>0</v>
      </c>
      <c r="Q826" s="10">
        <v>0</v>
      </c>
      <c r="R826" s="10">
        <v>0</v>
      </c>
      <c r="S826" s="9">
        <v>0</v>
      </c>
      <c r="T826" s="12"/>
      <c r="U826" s="11">
        <v>0</v>
      </c>
      <c r="V826" s="10">
        <v>0</v>
      </c>
      <c r="W826" s="10">
        <v>0</v>
      </c>
      <c r="X826" s="10">
        <v>0</v>
      </c>
      <c r="Y826" s="10">
        <v>0</v>
      </c>
      <c r="Z826" s="9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1">
        <v>0</v>
      </c>
      <c r="AH826" s="1">
        <v>0</v>
      </c>
      <c r="AI826" s="1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1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1">
        <v>0</v>
      </c>
      <c r="BD826" s="56">
        <v>0</v>
      </c>
    </row>
    <row r="827" spans="1:56" ht="28.5" customHeight="1" x14ac:dyDescent="0.45">
      <c r="A827" s="3">
        <v>0</v>
      </c>
      <c r="B827" s="14">
        <v>0</v>
      </c>
      <c r="C827" s="9">
        <v>0</v>
      </c>
      <c r="D827" s="13">
        <v>0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10">
        <v>0</v>
      </c>
      <c r="N827" s="9">
        <v>0</v>
      </c>
      <c r="O827" s="9">
        <v>0</v>
      </c>
      <c r="P827" s="10">
        <v>0</v>
      </c>
      <c r="Q827" s="10">
        <v>0</v>
      </c>
      <c r="R827" s="10">
        <v>0</v>
      </c>
      <c r="S827" s="9">
        <v>0</v>
      </c>
      <c r="T827" s="12"/>
      <c r="U827" s="11">
        <v>0</v>
      </c>
      <c r="V827" s="10">
        <v>0</v>
      </c>
      <c r="W827" s="10">
        <v>0</v>
      </c>
      <c r="X827" s="10">
        <v>0</v>
      </c>
      <c r="Y827" s="10">
        <v>0</v>
      </c>
      <c r="Z827" s="9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1">
        <v>0</v>
      </c>
      <c r="AH827" s="1">
        <v>0</v>
      </c>
      <c r="AI827" s="1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1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1">
        <v>0</v>
      </c>
      <c r="BD827" s="56">
        <v>0</v>
      </c>
    </row>
    <row r="828" spans="1:56" ht="28.5" customHeight="1" x14ac:dyDescent="0.45">
      <c r="A828" s="3">
        <v>0</v>
      </c>
      <c r="B828" s="14">
        <v>0</v>
      </c>
      <c r="C828" s="9">
        <v>0</v>
      </c>
      <c r="D828" s="13">
        <v>0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10">
        <v>0</v>
      </c>
      <c r="N828" s="9">
        <v>0</v>
      </c>
      <c r="O828" s="9">
        <v>0</v>
      </c>
      <c r="P828" s="10">
        <v>0</v>
      </c>
      <c r="Q828" s="10">
        <v>0</v>
      </c>
      <c r="R828" s="10">
        <v>0</v>
      </c>
      <c r="S828" s="9">
        <v>0</v>
      </c>
      <c r="T828" s="12"/>
      <c r="U828" s="11">
        <v>0</v>
      </c>
      <c r="V828" s="10">
        <v>0</v>
      </c>
      <c r="W828" s="10">
        <v>0</v>
      </c>
      <c r="X828" s="10">
        <v>0</v>
      </c>
      <c r="Y828" s="10">
        <v>0</v>
      </c>
      <c r="Z828" s="9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1">
        <v>0</v>
      </c>
      <c r="AH828" s="1">
        <v>0</v>
      </c>
      <c r="AI828" s="1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1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1">
        <v>0</v>
      </c>
      <c r="BD828" s="56">
        <v>0</v>
      </c>
    </row>
    <row r="829" spans="1:56" ht="28.5" customHeight="1" x14ac:dyDescent="0.45">
      <c r="A829" s="3">
        <v>0</v>
      </c>
      <c r="B829" s="14">
        <v>0</v>
      </c>
      <c r="C829" s="9">
        <v>0</v>
      </c>
      <c r="D829" s="13">
        <v>0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10">
        <v>0</v>
      </c>
      <c r="N829" s="9">
        <v>0</v>
      </c>
      <c r="O829" s="9">
        <v>0</v>
      </c>
      <c r="P829" s="10">
        <v>0</v>
      </c>
      <c r="Q829" s="10">
        <v>0</v>
      </c>
      <c r="R829" s="10">
        <v>0</v>
      </c>
      <c r="S829" s="9">
        <v>0</v>
      </c>
      <c r="T829" s="12"/>
      <c r="U829" s="11">
        <v>0</v>
      </c>
      <c r="V829" s="10">
        <v>0</v>
      </c>
      <c r="W829" s="10">
        <v>0</v>
      </c>
      <c r="X829" s="10">
        <v>0</v>
      </c>
      <c r="Y829" s="10">
        <v>0</v>
      </c>
      <c r="Z829" s="9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1">
        <v>0</v>
      </c>
      <c r="AH829" s="1">
        <v>0</v>
      </c>
      <c r="AI829" s="1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1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1">
        <v>0</v>
      </c>
      <c r="BD829" s="56">
        <v>0</v>
      </c>
    </row>
    <row r="830" spans="1:56" ht="28.5" customHeight="1" x14ac:dyDescent="0.45">
      <c r="A830" s="3">
        <v>0</v>
      </c>
      <c r="B830" s="14">
        <v>0</v>
      </c>
      <c r="C830" s="9">
        <v>0</v>
      </c>
      <c r="D830" s="13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10">
        <v>0</v>
      </c>
      <c r="N830" s="9">
        <v>0</v>
      </c>
      <c r="O830" s="9">
        <v>0</v>
      </c>
      <c r="P830" s="10">
        <v>0</v>
      </c>
      <c r="Q830" s="10">
        <v>0</v>
      </c>
      <c r="R830" s="10">
        <v>0</v>
      </c>
      <c r="S830" s="9">
        <v>0</v>
      </c>
      <c r="T830" s="12"/>
      <c r="U830" s="11">
        <v>0</v>
      </c>
      <c r="V830" s="10">
        <v>0</v>
      </c>
      <c r="W830" s="10">
        <v>0</v>
      </c>
      <c r="X830" s="10">
        <v>0</v>
      </c>
      <c r="Y830" s="10">
        <v>0</v>
      </c>
      <c r="Z830" s="9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1">
        <v>0</v>
      </c>
      <c r="AH830" s="1">
        <v>0</v>
      </c>
      <c r="AI830" s="1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1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1">
        <v>0</v>
      </c>
      <c r="BD830" s="56">
        <v>0</v>
      </c>
    </row>
    <row r="831" spans="1:56" ht="28.5" customHeight="1" x14ac:dyDescent="0.45">
      <c r="A831" s="3">
        <v>0</v>
      </c>
      <c r="B831" s="14">
        <v>0</v>
      </c>
      <c r="C831" s="9">
        <v>0</v>
      </c>
      <c r="D831" s="13">
        <v>0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10">
        <v>0</v>
      </c>
      <c r="N831" s="9">
        <v>0</v>
      </c>
      <c r="O831" s="9">
        <v>0</v>
      </c>
      <c r="P831" s="10">
        <v>0</v>
      </c>
      <c r="Q831" s="10">
        <v>0</v>
      </c>
      <c r="R831" s="10">
        <v>0</v>
      </c>
      <c r="S831" s="9">
        <v>0</v>
      </c>
      <c r="T831" s="12"/>
      <c r="U831" s="11">
        <v>0</v>
      </c>
      <c r="V831" s="10">
        <v>0</v>
      </c>
      <c r="W831" s="10">
        <v>0</v>
      </c>
      <c r="X831" s="10">
        <v>0</v>
      </c>
      <c r="Y831" s="10">
        <v>0</v>
      </c>
      <c r="Z831" s="9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1">
        <v>0</v>
      </c>
      <c r="AH831" s="1">
        <v>0</v>
      </c>
      <c r="AI831" s="1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1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1">
        <v>0</v>
      </c>
      <c r="BD831" s="56">
        <v>0</v>
      </c>
    </row>
    <row r="832" spans="1:56" ht="28.5" customHeight="1" x14ac:dyDescent="0.45">
      <c r="A832" s="3">
        <v>0</v>
      </c>
      <c r="B832" s="14">
        <v>0</v>
      </c>
      <c r="C832" s="9">
        <v>0</v>
      </c>
      <c r="D832" s="13">
        <v>0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10">
        <v>0</v>
      </c>
      <c r="N832" s="9">
        <v>0</v>
      </c>
      <c r="O832" s="9">
        <v>0</v>
      </c>
      <c r="P832" s="10">
        <v>0</v>
      </c>
      <c r="Q832" s="10">
        <v>0</v>
      </c>
      <c r="R832" s="10">
        <v>0</v>
      </c>
      <c r="S832" s="9">
        <v>0</v>
      </c>
      <c r="T832" s="12"/>
      <c r="U832" s="11">
        <v>0</v>
      </c>
      <c r="V832" s="10">
        <v>0</v>
      </c>
      <c r="W832" s="10">
        <v>0</v>
      </c>
      <c r="X832" s="10">
        <v>0</v>
      </c>
      <c r="Y832" s="10">
        <v>0</v>
      </c>
      <c r="Z832" s="9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1">
        <v>0</v>
      </c>
      <c r="AH832" s="1">
        <v>0</v>
      </c>
      <c r="AI832" s="1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1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1">
        <v>0</v>
      </c>
      <c r="BD832" s="56">
        <v>0</v>
      </c>
    </row>
    <row r="833" spans="1:56" ht="28.5" customHeight="1" x14ac:dyDescent="0.45">
      <c r="A833" s="3">
        <v>0</v>
      </c>
      <c r="B833" s="14">
        <v>0</v>
      </c>
      <c r="C833" s="9">
        <v>0</v>
      </c>
      <c r="D833" s="13">
        <v>0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10">
        <v>0</v>
      </c>
      <c r="N833" s="9">
        <v>0</v>
      </c>
      <c r="O833" s="9">
        <v>0</v>
      </c>
      <c r="P833" s="10">
        <v>0</v>
      </c>
      <c r="Q833" s="10">
        <v>0</v>
      </c>
      <c r="R833" s="10">
        <v>0</v>
      </c>
      <c r="S833" s="9">
        <v>0</v>
      </c>
      <c r="T833" s="12"/>
      <c r="U833" s="11">
        <v>0</v>
      </c>
      <c r="V833" s="10">
        <v>0</v>
      </c>
      <c r="W833" s="10">
        <v>0</v>
      </c>
      <c r="X833" s="10">
        <v>0</v>
      </c>
      <c r="Y833" s="10">
        <v>0</v>
      </c>
      <c r="Z833" s="9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1">
        <v>0</v>
      </c>
      <c r="AH833" s="1">
        <v>0</v>
      </c>
      <c r="AI833" s="1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1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1">
        <v>0</v>
      </c>
      <c r="BD833" s="56">
        <v>0</v>
      </c>
    </row>
    <row r="834" spans="1:56" ht="28.5" customHeight="1" x14ac:dyDescent="0.45">
      <c r="A834" s="3">
        <v>0</v>
      </c>
      <c r="B834" s="14">
        <v>0</v>
      </c>
      <c r="C834" s="9">
        <v>0</v>
      </c>
      <c r="D834" s="13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10">
        <v>0</v>
      </c>
      <c r="N834" s="9">
        <v>0</v>
      </c>
      <c r="O834" s="9">
        <v>0</v>
      </c>
      <c r="P834" s="10">
        <v>0</v>
      </c>
      <c r="Q834" s="10">
        <v>0</v>
      </c>
      <c r="R834" s="10">
        <v>0</v>
      </c>
      <c r="S834" s="9">
        <v>0</v>
      </c>
      <c r="T834" s="12"/>
      <c r="U834" s="11">
        <v>0</v>
      </c>
      <c r="V834" s="10">
        <v>0</v>
      </c>
      <c r="W834" s="10">
        <v>0</v>
      </c>
      <c r="X834" s="10">
        <v>0</v>
      </c>
      <c r="Y834" s="10">
        <v>0</v>
      </c>
      <c r="Z834" s="9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1">
        <v>0</v>
      </c>
      <c r="AH834" s="1">
        <v>0</v>
      </c>
      <c r="AI834" s="1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1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1">
        <v>0</v>
      </c>
      <c r="BD834" s="56">
        <v>0</v>
      </c>
    </row>
    <row r="835" spans="1:56" ht="28.5" customHeight="1" x14ac:dyDescent="0.45">
      <c r="A835" s="3">
        <v>0</v>
      </c>
      <c r="B835" s="14">
        <v>0</v>
      </c>
      <c r="C835" s="9">
        <v>0</v>
      </c>
      <c r="D835" s="13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10">
        <v>0</v>
      </c>
      <c r="N835" s="9">
        <v>0</v>
      </c>
      <c r="O835" s="9">
        <v>0</v>
      </c>
      <c r="P835" s="10">
        <v>0</v>
      </c>
      <c r="Q835" s="10">
        <v>0</v>
      </c>
      <c r="R835" s="10">
        <v>0</v>
      </c>
      <c r="S835" s="9">
        <v>0</v>
      </c>
      <c r="T835" s="12"/>
      <c r="U835" s="11">
        <v>0</v>
      </c>
      <c r="V835" s="10">
        <v>0</v>
      </c>
      <c r="W835" s="10">
        <v>0</v>
      </c>
      <c r="X835" s="10">
        <v>0</v>
      </c>
      <c r="Y835" s="10">
        <v>0</v>
      </c>
      <c r="Z835" s="9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1">
        <v>0</v>
      </c>
      <c r="AH835" s="1">
        <v>0</v>
      </c>
      <c r="AI835" s="1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1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1">
        <v>0</v>
      </c>
      <c r="BD835" s="56">
        <v>0</v>
      </c>
    </row>
    <row r="836" spans="1:56" ht="28.5" customHeight="1" x14ac:dyDescent="0.45">
      <c r="A836" s="3">
        <v>0</v>
      </c>
      <c r="B836" s="14">
        <v>0</v>
      </c>
      <c r="C836" s="9">
        <v>0</v>
      </c>
      <c r="D836" s="13">
        <v>0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10">
        <v>0</v>
      </c>
      <c r="N836" s="9">
        <v>0</v>
      </c>
      <c r="O836" s="9">
        <v>0</v>
      </c>
      <c r="P836" s="10">
        <v>0</v>
      </c>
      <c r="Q836" s="10">
        <v>0</v>
      </c>
      <c r="R836" s="10">
        <v>0</v>
      </c>
      <c r="S836" s="9">
        <v>0</v>
      </c>
      <c r="T836" s="12"/>
      <c r="U836" s="11">
        <v>0</v>
      </c>
      <c r="V836" s="10">
        <v>0</v>
      </c>
      <c r="W836" s="10">
        <v>0</v>
      </c>
      <c r="X836" s="10">
        <v>0</v>
      </c>
      <c r="Y836" s="10">
        <v>0</v>
      </c>
      <c r="Z836" s="9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1">
        <v>0</v>
      </c>
      <c r="AH836" s="1">
        <v>0</v>
      </c>
      <c r="AI836" s="1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1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1">
        <v>0</v>
      </c>
      <c r="BD836" s="56">
        <v>0</v>
      </c>
    </row>
    <row r="837" spans="1:56" ht="28.5" customHeight="1" x14ac:dyDescent="0.45">
      <c r="A837" s="3">
        <v>0</v>
      </c>
      <c r="B837" s="14">
        <v>0</v>
      </c>
      <c r="C837" s="9">
        <v>0</v>
      </c>
      <c r="D837" s="13">
        <v>0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10">
        <v>0</v>
      </c>
      <c r="N837" s="9">
        <v>0</v>
      </c>
      <c r="O837" s="9">
        <v>0</v>
      </c>
      <c r="P837" s="10">
        <v>0</v>
      </c>
      <c r="Q837" s="10">
        <v>0</v>
      </c>
      <c r="R837" s="10">
        <v>0</v>
      </c>
      <c r="S837" s="9">
        <v>0</v>
      </c>
      <c r="T837" s="12"/>
      <c r="U837" s="11">
        <v>0</v>
      </c>
      <c r="V837" s="10">
        <v>0</v>
      </c>
      <c r="W837" s="10">
        <v>0</v>
      </c>
      <c r="X837" s="10">
        <v>0</v>
      </c>
      <c r="Y837" s="10">
        <v>0</v>
      </c>
      <c r="Z837" s="9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1">
        <v>0</v>
      </c>
      <c r="AH837" s="1">
        <v>0</v>
      </c>
      <c r="AI837" s="1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1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1">
        <v>0</v>
      </c>
      <c r="BD837" s="56">
        <v>0</v>
      </c>
    </row>
    <row r="838" spans="1:56" ht="28.5" customHeight="1" x14ac:dyDescent="0.45">
      <c r="A838" s="3">
        <v>0</v>
      </c>
      <c r="B838" s="14">
        <v>0</v>
      </c>
      <c r="C838" s="9">
        <v>0</v>
      </c>
      <c r="D838" s="13">
        <v>0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10">
        <v>0</v>
      </c>
      <c r="N838" s="9">
        <v>0</v>
      </c>
      <c r="O838" s="9">
        <v>0</v>
      </c>
      <c r="P838" s="10">
        <v>0</v>
      </c>
      <c r="Q838" s="10">
        <v>0</v>
      </c>
      <c r="R838" s="10">
        <v>0</v>
      </c>
      <c r="S838" s="9">
        <v>0</v>
      </c>
      <c r="T838" s="12"/>
      <c r="U838" s="11">
        <v>0</v>
      </c>
      <c r="V838" s="10">
        <v>0</v>
      </c>
      <c r="W838" s="10">
        <v>0</v>
      </c>
      <c r="X838" s="10">
        <v>0</v>
      </c>
      <c r="Y838" s="10">
        <v>0</v>
      </c>
      <c r="Z838" s="9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1">
        <v>0</v>
      </c>
      <c r="AH838" s="1">
        <v>0</v>
      </c>
      <c r="AI838" s="1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1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1">
        <v>0</v>
      </c>
      <c r="BD838" s="56">
        <v>0</v>
      </c>
    </row>
    <row r="839" spans="1:56" ht="28.5" customHeight="1" x14ac:dyDescent="0.45">
      <c r="A839" s="3">
        <v>0</v>
      </c>
      <c r="B839" s="14">
        <v>0</v>
      </c>
      <c r="C839" s="9">
        <v>0</v>
      </c>
      <c r="D839" s="13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10">
        <v>0</v>
      </c>
      <c r="N839" s="9">
        <v>0</v>
      </c>
      <c r="O839" s="9">
        <v>0</v>
      </c>
      <c r="P839" s="10">
        <v>0</v>
      </c>
      <c r="Q839" s="10">
        <v>0</v>
      </c>
      <c r="R839" s="10">
        <v>0</v>
      </c>
      <c r="S839" s="9">
        <v>0</v>
      </c>
      <c r="T839" s="12"/>
      <c r="U839" s="11">
        <v>0</v>
      </c>
      <c r="V839" s="10">
        <v>0</v>
      </c>
      <c r="W839" s="10">
        <v>0</v>
      </c>
      <c r="X839" s="10">
        <v>0</v>
      </c>
      <c r="Y839" s="10">
        <v>0</v>
      </c>
      <c r="Z839" s="9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1">
        <v>0</v>
      </c>
      <c r="AH839" s="1">
        <v>0</v>
      </c>
      <c r="AI839" s="1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1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1">
        <v>0</v>
      </c>
      <c r="BD839" s="56">
        <v>0</v>
      </c>
    </row>
    <row r="840" spans="1:56" ht="28.5" customHeight="1" x14ac:dyDescent="0.45">
      <c r="A840" s="3">
        <v>0</v>
      </c>
      <c r="B840" s="14">
        <v>0</v>
      </c>
      <c r="C840" s="9">
        <v>0</v>
      </c>
      <c r="D840" s="13">
        <v>0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10">
        <v>0</v>
      </c>
      <c r="N840" s="9">
        <v>0</v>
      </c>
      <c r="O840" s="9">
        <v>0</v>
      </c>
      <c r="P840" s="10">
        <v>0</v>
      </c>
      <c r="Q840" s="10">
        <v>0</v>
      </c>
      <c r="R840" s="10">
        <v>0</v>
      </c>
      <c r="S840" s="9">
        <v>0</v>
      </c>
      <c r="T840" s="12"/>
      <c r="U840" s="11">
        <v>0</v>
      </c>
      <c r="V840" s="10">
        <v>0</v>
      </c>
      <c r="W840" s="10">
        <v>0</v>
      </c>
      <c r="X840" s="10">
        <v>0</v>
      </c>
      <c r="Y840" s="10">
        <v>0</v>
      </c>
      <c r="Z840" s="9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1">
        <v>0</v>
      </c>
      <c r="AH840" s="1">
        <v>0</v>
      </c>
      <c r="AI840" s="1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1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1">
        <v>0</v>
      </c>
      <c r="BD840" s="56">
        <v>0</v>
      </c>
    </row>
    <row r="841" spans="1:56" ht="28.5" customHeight="1" x14ac:dyDescent="0.45">
      <c r="A841" s="3">
        <v>0</v>
      </c>
      <c r="B841" s="14">
        <v>0</v>
      </c>
      <c r="C841" s="9">
        <v>0</v>
      </c>
      <c r="D841" s="13">
        <v>0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10">
        <v>0</v>
      </c>
      <c r="N841" s="9">
        <v>0</v>
      </c>
      <c r="O841" s="9">
        <v>0</v>
      </c>
      <c r="P841" s="10">
        <v>0</v>
      </c>
      <c r="Q841" s="10">
        <v>0</v>
      </c>
      <c r="R841" s="10">
        <v>0</v>
      </c>
      <c r="S841" s="9">
        <v>0</v>
      </c>
      <c r="T841" s="12"/>
      <c r="U841" s="11">
        <v>0</v>
      </c>
      <c r="V841" s="10">
        <v>0</v>
      </c>
      <c r="W841" s="10">
        <v>0</v>
      </c>
      <c r="X841" s="10">
        <v>0</v>
      </c>
      <c r="Y841" s="10">
        <v>0</v>
      </c>
      <c r="Z841" s="9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1">
        <v>0</v>
      </c>
      <c r="AH841" s="1">
        <v>0</v>
      </c>
      <c r="AI841" s="1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1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1">
        <v>0</v>
      </c>
      <c r="BD841" s="56">
        <v>0</v>
      </c>
    </row>
    <row r="842" spans="1:56" ht="28.5" customHeight="1" x14ac:dyDescent="0.45">
      <c r="A842" s="3">
        <v>0</v>
      </c>
      <c r="B842" s="14">
        <v>0</v>
      </c>
      <c r="C842" s="9">
        <v>0</v>
      </c>
      <c r="D842" s="13">
        <v>0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10">
        <v>0</v>
      </c>
      <c r="N842" s="9">
        <v>0</v>
      </c>
      <c r="O842" s="9">
        <v>0</v>
      </c>
      <c r="P842" s="10">
        <v>0</v>
      </c>
      <c r="Q842" s="10">
        <v>0</v>
      </c>
      <c r="R842" s="10">
        <v>0</v>
      </c>
      <c r="S842" s="9">
        <v>0</v>
      </c>
      <c r="T842" s="12"/>
      <c r="U842" s="11">
        <v>0</v>
      </c>
      <c r="V842" s="10">
        <v>0</v>
      </c>
      <c r="W842" s="10">
        <v>0</v>
      </c>
      <c r="X842" s="10">
        <v>0</v>
      </c>
      <c r="Y842" s="10">
        <v>0</v>
      </c>
      <c r="Z842" s="9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1">
        <v>0</v>
      </c>
      <c r="AH842" s="1">
        <v>0</v>
      </c>
      <c r="AI842" s="1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1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1">
        <v>0</v>
      </c>
      <c r="BD842" s="56">
        <v>0</v>
      </c>
    </row>
    <row r="843" spans="1:56" ht="28.5" customHeight="1" x14ac:dyDescent="0.45">
      <c r="A843" s="3">
        <v>0</v>
      </c>
      <c r="B843" s="14">
        <v>0</v>
      </c>
      <c r="C843" s="9">
        <v>0</v>
      </c>
      <c r="D843" s="13">
        <v>0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10">
        <v>0</v>
      </c>
      <c r="N843" s="9">
        <v>0</v>
      </c>
      <c r="O843" s="9">
        <v>0</v>
      </c>
      <c r="P843" s="10">
        <v>0</v>
      </c>
      <c r="Q843" s="10">
        <v>0</v>
      </c>
      <c r="R843" s="10">
        <v>0</v>
      </c>
      <c r="S843" s="9">
        <v>0</v>
      </c>
      <c r="T843" s="12"/>
      <c r="U843" s="11">
        <v>0</v>
      </c>
      <c r="V843" s="10">
        <v>0</v>
      </c>
      <c r="W843" s="10">
        <v>0</v>
      </c>
      <c r="X843" s="10">
        <v>0</v>
      </c>
      <c r="Y843" s="10">
        <v>0</v>
      </c>
      <c r="Z843" s="9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1">
        <v>0</v>
      </c>
      <c r="AH843" s="1">
        <v>0</v>
      </c>
      <c r="AI843" s="1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1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1">
        <v>0</v>
      </c>
      <c r="BD843" s="56">
        <v>0</v>
      </c>
    </row>
    <row r="844" spans="1:56" ht="28.5" customHeight="1" x14ac:dyDescent="0.45">
      <c r="A844" s="3">
        <v>0</v>
      </c>
      <c r="B844" s="14">
        <v>0</v>
      </c>
      <c r="C844" s="9">
        <v>0</v>
      </c>
      <c r="D844" s="13">
        <v>0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10">
        <v>0</v>
      </c>
      <c r="N844" s="9">
        <v>0</v>
      </c>
      <c r="O844" s="9">
        <v>0</v>
      </c>
      <c r="P844" s="10">
        <v>0</v>
      </c>
      <c r="Q844" s="10">
        <v>0</v>
      </c>
      <c r="R844" s="10">
        <v>0</v>
      </c>
      <c r="S844" s="9">
        <v>0</v>
      </c>
      <c r="T844" s="12"/>
      <c r="U844" s="11">
        <v>0</v>
      </c>
      <c r="V844" s="10">
        <v>0</v>
      </c>
      <c r="W844" s="10">
        <v>0</v>
      </c>
      <c r="X844" s="10">
        <v>0</v>
      </c>
      <c r="Y844" s="10">
        <v>0</v>
      </c>
      <c r="Z844" s="9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1">
        <v>0</v>
      </c>
      <c r="AH844" s="1">
        <v>0</v>
      </c>
      <c r="AI844" s="1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1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1">
        <v>0</v>
      </c>
      <c r="BD844" s="56">
        <v>0</v>
      </c>
    </row>
    <row r="845" spans="1:56" ht="28.5" customHeight="1" x14ac:dyDescent="0.45">
      <c r="A845" s="3">
        <v>0</v>
      </c>
      <c r="B845" s="14">
        <v>0</v>
      </c>
      <c r="C845" s="9">
        <v>0</v>
      </c>
      <c r="D845" s="13">
        <v>0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10">
        <v>0</v>
      </c>
      <c r="N845" s="9">
        <v>0</v>
      </c>
      <c r="O845" s="9">
        <v>0</v>
      </c>
      <c r="P845" s="10">
        <v>0</v>
      </c>
      <c r="Q845" s="10">
        <v>0</v>
      </c>
      <c r="R845" s="10">
        <v>0</v>
      </c>
      <c r="S845" s="9">
        <v>0</v>
      </c>
      <c r="T845" s="12"/>
      <c r="U845" s="11">
        <v>0</v>
      </c>
      <c r="V845" s="10">
        <v>0</v>
      </c>
      <c r="W845" s="10">
        <v>0</v>
      </c>
      <c r="X845" s="10">
        <v>0</v>
      </c>
      <c r="Y845" s="10">
        <v>0</v>
      </c>
      <c r="Z845" s="9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1">
        <v>0</v>
      </c>
      <c r="AH845" s="1">
        <v>0</v>
      </c>
      <c r="AI845" s="1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1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1">
        <v>0</v>
      </c>
      <c r="BD845" s="56">
        <v>0</v>
      </c>
    </row>
    <row r="846" spans="1:56" ht="28.5" customHeight="1" x14ac:dyDescent="0.45">
      <c r="A846" s="3">
        <v>0</v>
      </c>
      <c r="B846" s="14">
        <v>0</v>
      </c>
      <c r="C846" s="9">
        <v>0</v>
      </c>
      <c r="D846" s="13">
        <v>0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10">
        <v>0</v>
      </c>
      <c r="N846" s="9">
        <v>0</v>
      </c>
      <c r="O846" s="9">
        <v>0</v>
      </c>
      <c r="P846" s="10">
        <v>0</v>
      </c>
      <c r="Q846" s="10">
        <v>0</v>
      </c>
      <c r="R846" s="10">
        <v>0</v>
      </c>
      <c r="S846" s="9">
        <v>0</v>
      </c>
      <c r="T846" s="12"/>
      <c r="U846" s="11">
        <v>0</v>
      </c>
      <c r="V846" s="10">
        <v>0</v>
      </c>
      <c r="W846" s="10">
        <v>0</v>
      </c>
      <c r="X846" s="10">
        <v>0</v>
      </c>
      <c r="Y846" s="10">
        <v>0</v>
      </c>
      <c r="Z846" s="9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1">
        <v>0</v>
      </c>
      <c r="AH846" s="1">
        <v>0</v>
      </c>
      <c r="AI846" s="1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1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1">
        <v>0</v>
      </c>
      <c r="BD846" s="56">
        <v>0</v>
      </c>
    </row>
    <row r="847" spans="1:56" ht="28.5" customHeight="1" x14ac:dyDescent="0.45">
      <c r="A847" s="3">
        <v>0</v>
      </c>
      <c r="B847" s="14">
        <v>0</v>
      </c>
      <c r="C847" s="9">
        <v>0</v>
      </c>
      <c r="D847" s="13">
        <v>0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10">
        <v>0</v>
      </c>
      <c r="N847" s="9">
        <v>0</v>
      </c>
      <c r="O847" s="9">
        <v>0</v>
      </c>
      <c r="P847" s="10">
        <v>0</v>
      </c>
      <c r="Q847" s="10">
        <v>0</v>
      </c>
      <c r="R847" s="10">
        <v>0</v>
      </c>
      <c r="S847" s="9">
        <v>0</v>
      </c>
      <c r="T847" s="12"/>
      <c r="U847" s="11">
        <v>0</v>
      </c>
      <c r="V847" s="10">
        <v>0</v>
      </c>
      <c r="W847" s="10">
        <v>0</v>
      </c>
      <c r="X847" s="10">
        <v>0</v>
      </c>
      <c r="Y847" s="10">
        <v>0</v>
      </c>
      <c r="Z847" s="9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1">
        <v>0</v>
      </c>
      <c r="AH847" s="1">
        <v>0</v>
      </c>
      <c r="AI847" s="1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1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1">
        <v>0</v>
      </c>
      <c r="BD847" s="56">
        <v>0</v>
      </c>
    </row>
    <row r="848" spans="1:56" ht="28.5" customHeight="1" x14ac:dyDescent="0.45">
      <c r="A848" s="3">
        <v>0</v>
      </c>
      <c r="B848" s="14">
        <v>0</v>
      </c>
      <c r="C848" s="9">
        <v>0</v>
      </c>
      <c r="D848" s="13">
        <v>0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10">
        <v>0</v>
      </c>
      <c r="N848" s="9">
        <v>0</v>
      </c>
      <c r="O848" s="9">
        <v>0</v>
      </c>
      <c r="P848" s="10">
        <v>0</v>
      </c>
      <c r="Q848" s="10">
        <v>0</v>
      </c>
      <c r="R848" s="10">
        <v>0</v>
      </c>
      <c r="S848" s="9">
        <v>0</v>
      </c>
      <c r="T848" s="12"/>
      <c r="U848" s="11">
        <v>0</v>
      </c>
      <c r="V848" s="10">
        <v>0</v>
      </c>
      <c r="W848" s="10">
        <v>0</v>
      </c>
      <c r="X848" s="10">
        <v>0</v>
      </c>
      <c r="Y848" s="10">
        <v>0</v>
      </c>
      <c r="Z848" s="9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1">
        <v>0</v>
      </c>
      <c r="AH848" s="1">
        <v>0</v>
      </c>
      <c r="AI848" s="1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1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1">
        <v>0</v>
      </c>
      <c r="BD848" s="56">
        <v>0</v>
      </c>
    </row>
    <row r="849" spans="1:56" ht="28.5" customHeight="1" x14ac:dyDescent="0.45">
      <c r="A849" s="3">
        <v>0</v>
      </c>
      <c r="B849" s="14">
        <v>0</v>
      </c>
      <c r="C849" s="9">
        <v>0</v>
      </c>
      <c r="D849" s="13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10">
        <v>0</v>
      </c>
      <c r="N849" s="9">
        <v>0</v>
      </c>
      <c r="O849" s="9">
        <v>0</v>
      </c>
      <c r="P849" s="10">
        <v>0</v>
      </c>
      <c r="Q849" s="10">
        <v>0</v>
      </c>
      <c r="R849" s="10">
        <v>0</v>
      </c>
      <c r="S849" s="9">
        <v>0</v>
      </c>
      <c r="T849" s="12"/>
      <c r="U849" s="11">
        <v>0</v>
      </c>
      <c r="V849" s="10">
        <v>0</v>
      </c>
      <c r="W849" s="10">
        <v>0</v>
      </c>
      <c r="X849" s="10">
        <v>0</v>
      </c>
      <c r="Y849" s="10">
        <v>0</v>
      </c>
      <c r="Z849" s="9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1">
        <v>0</v>
      </c>
      <c r="AH849" s="1">
        <v>0</v>
      </c>
      <c r="AI849" s="1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1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1">
        <v>0</v>
      </c>
      <c r="BD849" s="56">
        <v>0</v>
      </c>
    </row>
    <row r="850" spans="1:56" ht="28.5" customHeight="1" x14ac:dyDescent="0.45">
      <c r="A850" s="3">
        <v>0</v>
      </c>
      <c r="B850" s="14">
        <v>0</v>
      </c>
      <c r="C850" s="9">
        <v>0</v>
      </c>
      <c r="D850" s="13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10">
        <v>0</v>
      </c>
      <c r="N850" s="9">
        <v>0</v>
      </c>
      <c r="O850" s="9">
        <v>0</v>
      </c>
      <c r="P850" s="10">
        <v>0</v>
      </c>
      <c r="Q850" s="10">
        <v>0</v>
      </c>
      <c r="R850" s="10">
        <v>0</v>
      </c>
      <c r="S850" s="9">
        <v>0</v>
      </c>
      <c r="T850" s="12"/>
      <c r="U850" s="11">
        <v>0</v>
      </c>
      <c r="V850" s="10">
        <v>0</v>
      </c>
      <c r="W850" s="10">
        <v>0</v>
      </c>
      <c r="X850" s="10">
        <v>0</v>
      </c>
      <c r="Y850" s="10">
        <v>0</v>
      </c>
      <c r="Z850" s="9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1">
        <v>0</v>
      </c>
      <c r="AH850" s="1">
        <v>0</v>
      </c>
      <c r="AI850" s="1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1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1">
        <v>0</v>
      </c>
      <c r="BD850" s="56">
        <v>0</v>
      </c>
    </row>
    <row r="851" spans="1:56" ht="28.5" customHeight="1" x14ac:dyDescent="0.45">
      <c r="A851" s="3">
        <v>0</v>
      </c>
      <c r="B851" s="14">
        <v>0</v>
      </c>
      <c r="C851" s="9">
        <v>0</v>
      </c>
      <c r="D851" s="13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10">
        <v>0</v>
      </c>
      <c r="N851" s="9">
        <v>0</v>
      </c>
      <c r="O851" s="9">
        <v>0</v>
      </c>
      <c r="P851" s="10">
        <v>0</v>
      </c>
      <c r="Q851" s="10">
        <v>0</v>
      </c>
      <c r="R851" s="10">
        <v>0</v>
      </c>
      <c r="S851" s="9">
        <v>0</v>
      </c>
      <c r="T851" s="12"/>
      <c r="U851" s="11">
        <v>0</v>
      </c>
      <c r="V851" s="10">
        <v>0</v>
      </c>
      <c r="W851" s="10">
        <v>0</v>
      </c>
      <c r="X851" s="10">
        <v>0</v>
      </c>
      <c r="Y851" s="10">
        <v>0</v>
      </c>
      <c r="Z851" s="9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1">
        <v>0</v>
      </c>
      <c r="AH851" s="1">
        <v>0</v>
      </c>
      <c r="AI851" s="1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1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1">
        <v>0</v>
      </c>
      <c r="BD851" s="56">
        <v>0</v>
      </c>
    </row>
    <row r="852" spans="1:56" ht="28.5" customHeight="1" x14ac:dyDescent="0.45">
      <c r="A852" s="3">
        <v>0</v>
      </c>
      <c r="B852" s="14">
        <v>0</v>
      </c>
      <c r="C852" s="9">
        <v>0</v>
      </c>
      <c r="D852" s="13">
        <v>0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10">
        <v>0</v>
      </c>
      <c r="N852" s="9">
        <v>0</v>
      </c>
      <c r="O852" s="9">
        <v>0</v>
      </c>
      <c r="P852" s="10">
        <v>0</v>
      </c>
      <c r="Q852" s="10">
        <v>0</v>
      </c>
      <c r="R852" s="10">
        <v>0</v>
      </c>
      <c r="S852" s="9">
        <v>0</v>
      </c>
      <c r="T852" s="12"/>
      <c r="U852" s="11">
        <v>0</v>
      </c>
      <c r="V852" s="10">
        <v>0</v>
      </c>
      <c r="W852" s="10">
        <v>0</v>
      </c>
      <c r="X852" s="10">
        <v>0</v>
      </c>
      <c r="Y852" s="10">
        <v>0</v>
      </c>
      <c r="Z852" s="9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1">
        <v>0</v>
      </c>
      <c r="AH852" s="1">
        <v>0</v>
      </c>
      <c r="AI852" s="1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1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1">
        <v>0</v>
      </c>
      <c r="BD852" s="56">
        <v>0</v>
      </c>
    </row>
    <row r="853" spans="1:56" ht="28.5" customHeight="1" x14ac:dyDescent="0.45">
      <c r="A853" s="3">
        <v>0</v>
      </c>
      <c r="B853" s="14">
        <v>0</v>
      </c>
      <c r="C853" s="9">
        <v>0</v>
      </c>
      <c r="D853" s="13">
        <v>0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10">
        <v>0</v>
      </c>
      <c r="N853" s="9">
        <v>0</v>
      </c>
      <c r="O853" s="9">
        <v>0</v>
      </c>
      <c r="P853" s="10">
        <v>0</v>
      </c>
      <c r="Q853" s="10">
        <v>0</v>
      </c>
      <c r="R853" s="10">
        <v>0</v>
      </c>
      <c r="S853" s="9">
        <v>0</v>
      </c>
      <c r="T853" s="12"/>
      <c r="U853" s="11">
        <v>0</v>
      </c>
      <c r="V853" s="10">
        <v>0</v>
      </c>
      <c r="W853" s="10">
        <v>0</v>
      </c>
      <c r="X853" s="10">
        <v>0</v>
      </c>
      <c r="Y853" s="10">
        <v>0</v>
      </c>
      <c r="Z853" s="9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1">
        <v>0</v>
      </c>
      <c r="AH853" s="1">
        <v>0</v>
      </c>
      <c r="AI853" s="1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1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1">
        <v>0</v>
      </c>
      <c r="BD853" s="56">
        <v>0</v>
      </c>
    </row>
    <row r="854" spans="1:56" ht="28.5" customHeight="1" x14ac:dyDescent="0.45">
      <c r="A854" s="3">
        <v>0</v>
      </c>
      <c r="B854" s="14">
        <v>0</v>
      </c>
      <c r="C854" s="9">
        <v>0</v>
      </c>
      <c r="D854" s="13">
        <v>0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10">
        <v>0</v>
      </c>
      <c r="N854" s="9">
        <v>0</v>
      </c>
      <c r="O854" s="9">
        <v>0</v>
      </c>
      <c r="P854" s="10">
        <v>0</v>
      </c>
      <c r="Q854" s="10">
        <v>0</v>
      </c>
      <c r="R854" s="10">
        <v>0</v>
      </c>
      <c r="S854" s="9">
        <v>0</v>
      </c>
      <c r="T854" s="12"/>
      <c r="U854" s="11">
        <v>0</v>
      </c>
      <c r="V854" s="10">
        <v>0</v>
      </c>
      <c r="W854" s="10">
        <v>0</v>
      </c>
      <c r="X854" s="10">
        <v>0</v>
      </c>
      <c r="Y854" s="10">
        <v>0</v>
      </c>
      <c r="Z854" s="9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1">
        <v>0</v>
      </c>
      <c r="AH854" s="1">
        <v>0</v>
      </c>
      <c r="AI854" s="1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1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1">
        <v>0</v>
      </c>
      <c r="BD854" s="56">
        <v>0</v>
      </c>
    </row>
    <row r="855" spans="1:56" ht="28.5" customHeight="1" x14ac:dyDescent="0.45">
      <c r="A855" s="3">
        <v>0</v>
      </c>
      <c r="B855" s="14">
        <v>0</v>
      </c>
      <c r="C855" s="9">
        <v>0</v>
      </c>
      <c r="D855" s="13">
        <v>0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10">
        <v>0</v>
      </c>
      <c r="N855" s="9">
        <v>0</v>
      </c>
      <c r="O855" s="9">
        <v>0</v>
      </c>
      <c r="P855" s="10">
        <v>0</v>
      </c>
      <c r="Q855" s="10">
        <v>0</v>
      </c>
      <c r="R855" s="10">
        <v>0</v>
      </c>
      <c r="S855" s="9">
        <v>0</v>
      </c>
      <c r="T855" s="12"/>
      <c r="U855" s="11">
        <v>0</v>
      </c>
      <c r="V855" s="10">
        <v>0</v>
      </c>
      <c r="W855" s="10">
        <v>0</v>
      </c>
      <c r="X855" s="10">
        <v>0</v>
      </c>
      <c r="Y855" s="10">
        <v>0</v>
      </c>
      <c r="Z855" s="9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1">
        <v>0</v>
      </c>
      <c r="AH855" s="1">
        <v>0</v>
      </c>
      <c r="AI855" s="1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1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1">
        <v>0</v>
      </c>
      <c r="BD855" s="56">
        <v>0</v>
      </c>
    </row>
    <row r="856" spans="1:56" ht="28.5" customHeight="1" x14ac:dyDescent="0.45">
      <c r="A856" s="3">
        <v>0</v>
      </c>
      <c r="B856" s="14">
        <v>0</v>
      </c>
      <c r="C856" s="9">
        <v>0</v>
      </c>
      <c r="D856" s="13">
        <v>0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10">
        <v>0</v>
      </c>
      <c r="N856" s="9">
        <v>0</v>
      </c>
      <c r="O856" s="9">
        <v>0</v>
      </c>
      <c r="P856" s="10">
        <v>0</v>
      </c>
      <c r="Q856" s="10">
        <v>0</v>
      </c>
      <c r="R856" s="10">
        <v>0</v>
      </c>
      <c r="S856" s="9">
        <v>0</v>
      </c>
      <c r="T856" s="12"/>
      <c r="U856" s="11">
        <v>0</v>
      </c>
      <c r="V856" s="10">
        <v>0</v>
      </c>
      <c r="W856" s="10">
        <v>0</v>
      </c>
      <c r="X856" s="10">
        <v>0</v>
      </c>
      <c r="Y856" s="10">
        <v>0</v>
      </c>
      <c r="Z856" s="9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1">
        <v>0</v>
      </c>
      <c r="AH856" s="1">
        <v>0</v>
      </c>
      <c r="AI856" s="1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1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1">
        <v>0</v>
      </c>
      <c r="BD856" s="56">
        <v>0</v>
      </c>
    </row>
    <row r="857" spans="1:56" ht="28.5" customHeight="1" x14ac:dyDescent="0.45">
      <c r="A857" s="3">
        <v>0</v>
      </c>
      <c r="B857" s="14">
        <v>0</v>
      </c>
      <c r="C857" s="9">
        <v>0</v>
      </c>
      <c r="D857" s="13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10">
        <v>0</v>
      </c>
      <c r="N857" s="9">
        <v>0</v>
      </c>
      <c r="O857" s="9">
        <v>0</v>
      </c>
      <c r="P857" s="10">
        <v>0</v>
      </c>
      <c r="Q857" s="10">
        <v>0</v>
      </c>
      <c r="R857" s="10">
        <v>0</v>
      </c>
      <c r="S857" s="9">
        <v>0</v>
      </c>
      <c r="T857" s="12"/>
      <c r="U857" s="11">
        <v>0</v>
      </c>
      <c r="V857" s="10">
        <v>0</v>
      </c>
      <c r="W857" s="10">
        <v>0</v>
      </c>
      <c r="X857" s="10">
        <v>0</v>
      </c>
      <c r="Y857" s="10">
        <v>0</v>
      </c>
      <c r="Z857" s="9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1">
        <v>0</v>
      </c>
      <c r="AH857" s="1">
        <v>0</v>
      </c>
      <c r="AI857" s="1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1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1">
        <v>0</v>
      </c>
      <c r="BD857" s="56">
        <v>0</v>
      </c>
    </row>
    <row r="858" spans="1:56" ht="28.5" customHeight="1" x14ac:dyDescent="0.45">
      <c r="A858" s="3">
        <v>0</v>
      </c>
      <c r="B858" s="14">
        <v>0</v>
      </c>
      <c r="C858" s="9">
        <v>0</v>
      </c>
      <c r="D858" s="13">
        <v>0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10">
        <v>0</v>
      </c>
      <c r="N858" s="9">
        <v>0</v>
      </c>
      <c r="O858" s="9">
        <v>0</v>
      </c>
      <c r="P858" s="10">
        <v>0</v>
      </c>
      <c r="Q858" s="10">
        <v>0</v>
      </c>
      <c r="R858" s="10">
        <v>0</v>
      </c>
      <c r="S858" s="9">
        <v>0</v>
      </c>
      <c r="T858" s="12"/>
      <c r="U858" s="11">
        <v>0</v>
      </c>
      <c r="V858" s="10">
        <v>0</v>
      </c>
      <c r="W858" s="10">
        <v>0</v>
      </c>
      <c r="X858" s="10">
        <v>0</v>
      </c>
      <c r="Y858" s="10">
        <v>0</v>
      </c>
      <c r="Z858" s="9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1">
        <v>0</v>
      </c>
      <c r="AH858" s="1">
        <v>0</v>
      </c>
      <c r="AI858" s="1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1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1">
        <v>0</v>
      </c>
      <c r="BD858" s="56">
        <v>0</v>
      </c>
    </row>
    <row r="859" spans="1:56" ht="28.5" customHeight="1" x14ac:dyDescent="0.45">
      <c r="A859" s="3">
        <v>0</v>
      </c>
      <c r="B859" s="14">
        <v>0</v>
      </c>
      <c r="C859" s="9">
        <v>0</v>
      </c>
      <c r="D859" s="13">
        <v>0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10">
        <v>0</v>
      </c>
      <c r="N859" s="9">
        <v>0</v>
      </c>
      <c r="O859" s="9">
        <v>0</v>
      </c>
      <c r="P859" s="10">
        <v>0</v>
      </c>
      <c r="Q859" s="10">
        <v>0</v>
      </c>
      <c r="R859" s="10">
        <v>0</v>
      </c>
      <c r="S859" s="9">
        <v>0</v>
      </c>
      <c r="T859" s="12"/>
      <c r="U859" s="11">
        <v>0</v>
      </c>
      <c r="V859" s="10">
        <v>0</v>
      </c>
      <c r="W859" s="10">
        <v>0</v>
      </c>
      <c r="X859" s="10">
        <v>0</v>
      </c>
      <c r="Y859" s="10">
        <v>0</v>
      </c>
      <c r="Z859" s="9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1">
        <v>0</v>
      </c>
      <c r="AH859" s="1">
        <v>0</v>
      </c>
      <c r="AI859" s="1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1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1">
        <v>0</v>
      </c>
      <c r="BD859" s="56">
        <v>0</v>
      </c>
    </row>
    <row r="860" spans="1:56" ht="28.5" customHeight="1" x14ac:dyDescent="0.45">
      <c r="A860" s="3">
        <v>0</v>
      </c>
      <c r="B860" s="14">
        <v>0</v>
      </c>
      <c r="C860" s="9">
        <v>0</v>
      </c>
      <c r="D860" s="13">
        <v>0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10">
        <v>0</v>
      </c>
      <c r="N860" s="9">
        <v>0</v>
      </c>
      <c r="O860" s="9">
        <v>0</v>
      </c>
      <c r="P860" s="10">
        <v>0</v>
      </c>
      <c r="Q860" s="10">
        <v>0</v>
      </c>
      <c r="R860" s="10">
        <v>0</v>
      </c>
      <c r="S860" s="9">
        <v>0</v>
      </c>
      <c r="T860" s="12"/>
      <c r="U860" s="11">
        <v>0</v>
      </c>
      <c r="V860" s="10">
        <v>0</v>
      </c>
      <c r="W860" s="10">
        <v>0</v>
      </c>
      <c r="X860" s="10">
        <v>0</v>
      </c>
      <c r="Y860" s="10">
        <v>0</v>
      </c>
      <c r="Z860" s="9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1">
        <v>0</v>
      </c>
      <c r="AH860" s="1">
        <v>0</v>
      </c>
      <c r="AI860" s="1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1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1">
        <v>0</v>
      </c>
      <c r="BD860" s="56">
        <v>0</v>
      </c>
    </row>
    <row r="861" spans="1:56" ht="28.5" customHeight="1" x14ac:dyDescent="0.45">
      <c r="A861" s="3">
        <v>0</v>
      </c>
      <c r="B861" s="14">
        <v>0</v>
      </c>
      <c r="C861" s="9">
        <v>0</v>
      </c>
      <c r="D861" s="13">
        <v>0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10">
        <v>0</v>
      </c>
      <c r="N861" s="9">
        <v>0</v>
      </c>
      <c r="O861" s="9">
        <v>0</v>
      </c>
      <c r="P861" s="10">
        <v>0</v>
      </c>
      <c r="Q861" s="10">
        <v>0</v>
      </c>
      <c r="R861" s="10">
        <v>0</v>
      </c>
      <c r="S861" s="9">
        <v>0</v>
      </c>
      <c r="T861" s="12"/>
      <c r="U861" s="11">
        <v>0</v>
      </c>
      <c r="V861" s="10">
        <v>0</v>
      </c>
      <c r="W861" s="10">
        <v>0</v>
      </c>
      <c r="X861" s="10">
        <v>0</v>
      </c>
      <c r="Y861" s="10">
        <v>0</v>
      </c>
      <c r="Z861" s="9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1">
        <v>0</v>
      </c>
      <c r="AH861" s="1">
        <v>0</v>
      </c>
      <c r="AI861" s="1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1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1">
        <v>0</v>
      </c>
      <c r="BD861" s="56">
        <v>0</v>
      </c>
    </row>
    <row r="862" spans="1:56" ht="28.5" customHeight="1" x14ac:dyDescent="0.45">
      <c r="A862" s="3">
        <v>0</v>
      </c>
      <c r="B862" s="14">
        <v>0</v>
      </c>
      <c r="C862" s="9">
        <v>0</v>
      </c>
      <c r="D862" s="13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10">
        <v>0</v>
      </c>
      <c r="N862" s="9">
        <v>0</v>
      </c>
      <c r="O862" s="9">
        <v>0</v>
      </c>
      <c r="P862" s="10">
        <v>0</v>
      </c>
      <c r="Q862" s="10">
        <v>0</v>
      </c>
      <c r="R862" s="10">
        <v>0</v>
      </c>
      <c r="S862" s="9">
        <v>0</v>
      </c>
      <c r="T862" s="12"/>
      <c r="U862" s="11">
        <v>0</v>
      </c>
      <c r="V862" s="10">
        <v>0</v>
      </c>
      <c r="W862" s="10">
        <v>0</v>
      </c>
      <c r="X862" s="10">
        <v>0</v>
      </c>
      <c r="Y862" s="10">
        <v>0</v>
      </c>
      <c r="Z862" s="9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1">
        <v>0</v>
      </c>
      <c r="AH862" s="1">
        <v>0</v>
      </c>
      <c r="AI862" s="1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1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1">
        <v>0</v>
      </c>
      <c r="BD862" s="56">
        <v>0</v>
      </c>
    </row>
    <row r="863" spans="1:56" ht="28.5" customHeight="1" x14ac:dyDescent="0.45">
      <c r="A863" s="3">
        <v>0</v>
      </c>
      <c r="B863" s="14">
        <v>0</v>
      </c>
      <c r="C863" s="9">
        <v>0</v>
      </c>
      <c r="D863" s="13">
        <v>0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10">
        <v>0</v>
      </c>
      <c r="N863" s="9">
        <v>0</v>
      </c>
      <c r="O863" s="9">
        <v>0</v>
      </c>
      <c r="P863" s="10">
        <v>0</v>
      </c>
      <c r="Q863" s="10">
        <v>0</v>
      </c>
      <c r="R863" s="10">
        <v>0</v>
      </c>
      <c r="S863" s="9">
        <v>0</v>
      </c>
      <c r="T863" s="12"/>
      <c r="U863" s="11">
        <v>0</v>
      </c>
      <c r="V863" s="10">
        <v>0</v>
      </c>
      <c r="W863" s="10">
        <v>0</v>
      </c>
      <c r="X863" s="10">
        <v>0</v>
      </c>
      <c r="Y863" s="10">
        <v>0</v>
      </c>
      <c r="Z863" s="9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1">
        <v>0</v>
      </c>
      <c r="AH863" s="1">
        <v>0</v>
      </c>
      <c r="AI863" s="1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1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1">
        <v>0</v>
      </c>
      <c r="BD863" s="56">
        <v>0</v>
      </c>
    </row>
    <row r="864" spans="1:56" ht="28.5" customHeight="1" x14ac:dyDescent="0.45">
      <c r="A864" s="3">
        <v>0</v>
      </c>
      <c r="B864" s="14">
        <v>0</v>
      </c>
      <c r="C864" s="9">
        <v>0</v>
      </c>
      <c r="D864" s="13">
        <v>0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10">
        <v>0</v>
      </c>
      <c r="N864" s="9">
        <v>0</v>
      </c>
      <c r="O864" s="9">
        <v>0</v>
      </c>
      <c r="P864" s="10">
        <v>0</v>
      </c>
      <c r="Q864" s="10">
        <v>0</v>
      </c>
      <c r="R864" s="10">
        <v>0</v>
      </c>
      <c r="S864" s="9">
        <v>0</v>
      </c>
      <c r="T864" s="12"/>
      <c r="U864" s="11">
        <v>0</v>
      </c>
      <c r="V864" s="10">
        <v>0</v>
      </c>
      <c r="W864" s="10">
        <v>0</v>
      </c>
      <c r="X864" s="10">
        <v>0</v>
      </c>
      <c r="Y864" s="10">
        <v>0</v>
      </c>
      <c r="Z864" s="9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1">
        <v>0</v>
      </c>
      <c r="AH864" s="1">
        <v>0</v>
      </c>
      <c r="AI864" s="1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1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1">
        <v>0</v>
      </c>
      <c r="BD864" s="56">
        <v>0</v>
      </c>
    </row>
    <row r="865" spans="1:56" ht="28.5" customHeight="1" x14ac:dyDescent="0.45">
      <c r="A865" s="3">
        <v>0</v>
      </c>
      <c r="B865" s="14">
        <v>0</v>
      </c>
      <c r="C865" s="9">
        <v>0</v>
      </c>
      <c r="D865" s="13">
        <v>0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10">
        <v>0</v>
      </c>
      <c r="N865" s="9">
        <v>0</v>
      </c>
      <c r="O865" s="9">
        <v>0</v>
      </c>
      <c r="P865" s="10">
        <v>0</v>
      </c>
      <c r="Q865" s="10">
        <v>0</v>
      </c>
      <c r="R865" s="10">
        <v>0</v>
      </c>
      <c r="S865" s="9">
        <v>0</v>
      </c>
      <c r="T865" s="12"/>
      <c r="U865" s="11">
        <v>0</v>
      </c>
      <c r="V865" s="10">
        <v>0</v>
      </c>
      <c r="W865" s="10">
        <v>0</v>
      </c>
      <c r="X865" s="10">
        <v>0</v>
      </c>
      <c r="Y865" s="10">
        <v>0</v>
      </c>
      <c r="Z865" s="9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1">
        <v>0</v>
      </c>
      <c r="AH865" s="1">
        <v>0</v>
      </c>
      <c r="AI865" s="1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1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1">
        <v>0</v>
      </c>
      <c r="BD865" s="56">
        <v>0</v>
      </c>
    </row>
    <row r="866" spans="1:56" ht="28.5" customHeight="1" x14ac:dyDescent="0.45">
      <c r="A866" s="3">
        <v>0</v>
      </c>
      <c r="B866" s="14">
        <v>0</v>
      </c>
      <c r="C866" s="9">
        <v>0</v>
      </c>
      <c r="D866" s="13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10">
        <v>0</v>
      </c>
      <c r="N866" s="9">
        <v>0</v>
      </c>
      <c r="O866" s="9">
        <v>0</v>
      </c>
      <c r="P866" s="10">
        <v>0</v>
      </c>
      <c r="Q866" s="10">
        <v>0</v>
      </c>
      <c r="R866" s="10">
        <v>0</v>
      </c>
      <c r="S866" s="9">
        <v>0</v>
      </c>
      <c r="T866" s="12"/>
      <c r="U866" s="11">
        <v>0</v>
      </c>
      <c r="V866" s="10">
        <v>0</v>
      </c>
      <c r="W866" s="10">
        <v>0</v>
      </c>
      <c r="X866" s="10">
        <v>0</v>
      </c>
      <c r="Y866" s="10">
        <v>0</v>
      </c>
      <c r="Z866" s="9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1">
        <v>0</v>
      </c>
      <c r="AH866" s="1">
        <v>0</v>
      </c>
      <c r="AI866" s="1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1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1">
        <v>0</v>
      </c>
      <c r="BD866" s="56">
        <v>0</v>
      </c>
    </row>
    <row r="867" spans="1:56" ht="28.5" customHeight="1" x14ac:dyDescent="0.45">
      <c r="A867" s="3">
        <v>0</v>
      </c>
      <c r="B867" s="14">
        <v>0</v>
      </c>
      <c r="C867" s="9">
        <v>0</v>
      </c>
      <c r="D867" s="13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10">
        <v>0</v>
      </c>
      <c r="N867" s="9">
        <v>0</v>
      </c>
      <c r="O867" s="9">
        <v>0</v>
      </c>
      <c r="P867" s="10">
        <v>0</v>
      </c>
      <c r="Q867" s="10">
        <v>0</v>
      </c>
      <c r="R867" s="10">
        <v>0</v>
      </c>
      <c r="S867" s="9">
        <v>0</v>
      </c>
      <c r="T867" s="12"/>
      <c r="U867" s="11">
        <v>0</v>
      </c>
      <c r="V867" s="10">
        <v>0</v>
      </c>
      <c r="W867" s="10">
        <v>0</v>
      </c>
      <c r="X867" s="10">
        <v>0</v>
      </c>
      <c r="Y867" s="10">
        <v>0</v>
      </c>
      <c r="Z867" s="9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1">
        <v>0</v>
      </c>
      <c r="AH867" s="1">
        <v>0</v>
      </c>
      <c r="AI867" s="1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1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1">
        <v>0</v>
      </c>
      <c r="BD867" s="56">
        <v>0</v>
      </c>
    </row>
    <row r="868" spans="1:56" ht="28.5" customHeight="1" x14ac:dyDescent="0.45">
      <c r="A868" s="3">
        <v>0</v>
      </c>
      <c r="B868" s="14">
        <v>0</v>
      </c>
      <c r="C868" s="9">
        <v>0</v>
      </c>
      <c r="D868" s="13">
        <v>0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10">
        <v>0</v>
      </c>
      <c r="N868" s="9">
        <v>0</v>
      </c>
      <c r="O868" s="9">
        <v>0</v>
      </c>
      <c r="P868" s="10">
        <v>0</v>
      </c>
      <c r="Q868" s="10">
        <v>0</v>
      </c>
      <c r="R868" s="10">
        <v>0</v>
      </c>
      <c r="S868" s="9">
        <v>0</v>
      </c>
      <c r="T868" s="12"/>
      <c r="U868" s="11">
        <v>0</v>
      </c>
      <c r="V868" s="10">
        <v>0</v>
      </c>
      <c r="W868" s="10">
        <v>0</v>
      </c>
      <c r="X868" s="10">
        <v>0</v>
      </c>
      <c r="Y868" s="10">
        <v>0</v>
      </c>
      <c r="Z868" s="9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1">
        <v>0</v>
      </c>
      <c r="AH868" s="1">
        <v>0</v>
      </c>
      <c r="AI868" s="1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1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1">
        <v>0</v>
      </c>
      <c r="BD868" s="56">
        <v>0</v>
      </c>
    </row>
    <row r="869" spans="1:56" ht="28.5" customHeight="1" x14ac:dyDescent="0.45">
      <c r="A869" s="3">
        <v>0</v>
      </c>
      <c r="B869" s="14">
        <v>0</v>
      </c>
      <c r="C869" s="9">
        <v>0</v>
      </c>
      <c r="D869" s="13">
        <v>0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10">
        <v>0</v>
      </c>
      <c r="N869" s="9">
        <v>0</v>
      </c>
      <c r="O869" s="9">
        <v>0</v>
      </c>
      <c r="P869" s="10">
        <v>0</v>
      </c>
      <c r="Q869" s="10">
        <v>0</v>
      </c>
      <c r="R869" s="10">
        <v>0</v>
      </c>
      <c r="S869" s="9">
        <v>0</v>
      </c>
      <c r="T869" s="12"/>
      <c r="U869" s="11">
        <v>0</v>
      </c>
      <c r="V869" s="10">
        <v>0</v>
      </c>
      <c r="W869" s="10">
        <v>0</v>
      </c>
      <c r="X869" s="10">
        <v>0</v>
      </c>
      <c r="Y869" s="10">
        <v>0</v>
      </c>
      <c r="Z869" s="9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1">
        <v>0</v>
      </c>
      <c r="AH869" s="1">
        <v>0</v>
      </c>
      <c r="AI869" s="1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1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1">
        <v>0</v>
      </c>
      <c r="BD869" s="56">
        <v>0</v>
      </c>
    </row>
    <row r="870" spans="1:56" ht="28.5" customHeight="1" x14ac:dyDescent="0.45">
      <c r="A870" s="3">
        <v>0</v>
      </c>
      <c r="B870" s="14">
        <v>0</v>
      </c>
      <c r="C870" s="9">
        <v>0</v>
      </c>
      <c r="D870" s="13">
        <v>0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10">
        <v>0</v>
      </c>
      <c r="N870" s="9">
        <v>0</v>
      </c>
      <c r="O870" s="9">
        <v>0</v>
      </c>
      <c r="P870" s="10">
        <v>0</v>
      </c>
      <c r="Q870" s="10">
        <v>0</v>
      </c>
      <c r="R870" s="10">
        <v>0</v>
      </c>
      <c r="S870" s="9">
        <v>0</v>
      </c>
      <c r="T870" s="12"/>
      <c r="U870" s="11">
        <v>0</v>
      </c>
      <c r="V870" s="10">
        <v>0</v>
      </c>
      <c r="W870" s="10">
        <v>0</v>
      </c>
      <c r="X870" s="10">
        <v>0</v>
      </c>
      <c r="Y870" s="10">
        <v>0</v>
      </c>
      <c r="Z870" s="9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1">
        <v>0</v>
      </c>
      <c r="AH870" s="1">
        <v>0</v>
      </c>
      <c r="AI870" s="1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1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1">
        <v>0</v>
      </c>
      <c r="BD870" s="56">
        <v>0</v>
      </c>
    </row>
    <row r="871" spans="1:56" ht="28.5" customHeight="1" x14ac:dyDescent="0.45">
      <c r="A871" s="3">
        <v>0</v>
      </c>
      <c r="B871" s="14">
        <v>0</v>
      </c>
      <c r="C871" s="9">
        <v>0</v>
      </c>
      <c r="D871" s="13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10">
        <v>0</v>
      </c>
      <c r="N871" s="9">
        <v>0</v>
      </c>
      <c r="O871" s="9">
        <v>0</v>
      </c>
      <c r="P871" s="10">
        <v>0</v>
      </c>
      <c r="Q871" s="10">
        <v>0</v>
      </c>
      <c r="R871" s="10">
        <v>0</v>
      </c>
      <c r="S871" s="9">
        <v>0</v>
      </c>
      <c r="T871" s="12"/>
      <c r="U871" s="11">
        <v>0</v>
      </c>
      <c r="V871" s="10">
        <v>0</v>
      </c>
      <c r="W871" s="10">
        <v>0</v>
      </c>
      <c r="X871" s="10">
        <v>0</v>
      </c>
      <c r="Y871" s="10">
        <v>0</v>
      </c>
      <c r="Z871" s="9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1">
        <v>0</v>
      </c>
      <c r="AH871" s="1">
        <v>0</v>
      </c>
      <c r="AI871" s="1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1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1">
        <v>0</v>
      </c>
      <c r="BD871" s="56">
        <v>0</v>
      </c>
    </row>
    <row r="872" spans="1:56" ht="28.5" customHeight="1" x14ac:dyDescent="0.45">
      <c r="A872" s="3">
        <v>0</v>
      </c>
      <c r="B872" s="14">
        <v>0</v>
      </c>
      <c r="C872" s="9">
        <v>0</v>
      </c>
      <c r="D872" s="13">
        <v>0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10">
        <v>0</v>
      </c>
      <c r="N872" s="9">
        <v>0</v>
      </c>
      <c r="O872" s="9">
        <v>0</v>
      </c>
      <c r="P872" s="10">
        <v>0</v>
      </c>
      <c r="Q872" s="10">
        <v>0</v>
      </c>
      <c r="R872" s="10">
        <v>0</v>
      </c>
      <c r="S872" s="9">
        <v>0</v>
      </c>
      <c r="T872" s="12"/>
      <c r="U872" s="11">
        <v>0</v>
      </c>
      <c r="V872" s="10">
        <v>0</v>
      </c>
      <c r="W872" s="10">
        <v>0</v>
      </c>
      <c r="X872" s="10">
        <v>0</v>
      </c>
      <c r="Y872" s="10">
        <v>0</v>
      </c>
      <c r="Z872" s="9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1">
        <v>0</v>
      </c>
      <c r="AH872" s="1">
        <v>0</v>
      </c>
      <c r="AI872" s="1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1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1">
        <v>0</v>
      </c>
      <c r="BD872" s="56">
        <v>0</v>
      </c>
    </row>
    <row r="873" spans="1:56" ht="28.5" customHeight="1" x14ac:dyDescent="0.45">
      <c r="A873" s="3">
        <v>0</v>
      </c>
      <c r="B873" s="14">
        <v>0</v>
      </c>
      <c r="C873" s="9">
        <v>0</v>
      </c>
      <c r="D873" s="13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10">
        <v>0</v>
      </c>
      <c r="N873" s="9">
        <v>0</v>
      </c>
      <c r="O873" s="9">
        <v>0</v>
      </c>
      <c r="P873" s="10">
        <v>0</v>
      </c>
      <c r="Q873" s="10">
        <v>0</v>
      </c>
      <c r="R873" s="10">
        <v>0</v>
      </c>
      <c r="S873" s="9">
        <v>0</v>
      </c>
      <c r="T873" s="12"/>
      <c r="U873" s="11">
        <v>0</v>
      </c>
      <c r="V873" s="10">
        <v>0</v>
      </c>
      <c r="W873" s="10">
        <v>0</v>
      </c>
      <c r="X873" s="10">
        <v>0</v>
      </c>
      <c r="Y873" s="10">
        <v>0</v>
      </c>
      <c r="Z873" s="9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1">
        <v>0</v>
      </c>
      <c r="AH873" s="1">
        <v>0</v>
      </c>
      <c r="AI873" s="1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1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1">
        <v>0</v>
      </c>
      <c r="BD873" s="56">
        <v>0</v>
      </c>
    </row>
    <row r="874" spans="1:56" ht="28.5" customHeight="1" x14ac:dyDescent="0.45">
      <c r="A874" s="3">
        <v>0</v>
      </c>
      <c r="B874" s="14">
        <v>0</v>
      </c>
      <c r="C874" s="9">
        <v>0</v>
      </c>
      <c r="D874" s="13">
        <v>0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10">
        <v>0</v>
      </c>
      <c r="N874" s="9">
        <v>0</v>
      </c>
      <c r="O874" s="9">
        <v>0</v>
      </c>
      <c r="P874" s="10">
        <v>0</v>
      </c>
      <c r="Q874" s="10">
        <v>0</v>
      </c>
      <c r="R874" s="10">
        <v>0</v>
      </c>
      <c r="S874" s="9">
        <v>0</v>
      </c>
      <c r="T874" s="12"/>
      <c r="U874" s="11">
        <v>0</v>
      </c>
      <c r="V874" s="10">
        <v>0</v>
      </c>
      <c r="W874" s="10">
        <v>0</v>
      </c>
      <c r="X874" s="10">
        <v>0</v>
      </c>
      <c r="Y874" s="10">
        <v>0</v>
      </c>
      <c r="Z874" s="9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1">
        <v>0</v>
      </c>
      <c r="AH874" s="1">
        <v>0</v>
      </c>
      <c r="AI874" s="1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1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1">
        <v>0</v>
      </c>
      <c r="BD874" s="56">
        <v>0</v>
      </c>
    </row>
    <row r="875" spans="1:56" ht="28.5" customHeight="1" x14ac:dyDescent="0.45">
      <c r="A875" s="3">
        <v>0</v>
      </c>
      <c r="B875" s="14">
        <v>0</v>
      </c>
      <c r="C875" s="9">
        <v>0</v>
      </c>
      <c r="D875" s="13">
        <v>0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10">
        <v>0</v>
      </c>
      <c r="N875" s="9">
        <v>0</v>
      </c>
      <c r="O875" s="9">
        <v>0</v>
      </c>
      <c r="P875" s="10">
        <v>0</v>
      </c>
      <c r="Q875" s="10">
        <v>0</v>
      </c>
      <c r="R875" s="10">
        <v>0</v>
      </c>
      <c r="S875" s="9">
        <v>0</v>
      </c>
      <c r="T875" s="12"/>
      <c r="U875" s="11">
        <v>0</v>
      </c>
      <c r="V875" s="10">
        <v>0</v>
      </c>
      <c r="W875" s="10">
        <v>0</v>
      </c>
      <c r="X875" s="10">
        <v>0</v>
      </c>
      <c r="Y875" s="10">
        <v>0</v>
      </c>
      <c r="Z875" s="9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1">
        <v>0</v>
      </c>
      <c r="AH875" s="1">
        <v>0</v>
      </c>
      <c r="AI875" s="1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1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1">
        <v>0</v>
      </c>
      <c r="BD875" s="56">
        <v>0</v>
      </c>
    </row>
    <row r="876" spans="1:56" ht="28.5" customHeight="1" x14ac:dyDescent="0.45">
      <c r="A876" s="3">
        <v>0</v>
      </c>
      <c r="B876" s="14">
        <v>0</v>
      </c>
      <c r="C876" s="9">
        <v>0</v>
      </c>
      <c r="D876" s="13">
        <v>0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10">
        <v>0</v>
      </c>
      <c r="N876" s="9">
        <v>0</v>
      </c>
      <c r="O876" s="9">
        <v>0</v>
      </c>
      <c r="P876" s="10">
        <v>0</v>
      </c>
      <c r="Q876" s="10">
        <v>0</v>
      </c>
      <c r="R876" s="10">
        <v>0</v>
      </c>
      <c r="S876" s="9">
        <v>0</v>
      </c>
      <c r="T876" s="12"/>
      <c r="U876" s="11">
        <v>0</v>
      </c>
      <c r="V876" s="10">
        <v>0</v>
      </c>
      <c r="W876" s="10">
        <v>0</v>
      </c>
      <c r="X876" s="10">
        <v>0</v>
      </c>
      <c r="Y876" s="10">
        <v>0</v>
      </c>
      <c r="Z876" s="9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1">
        <v>0</v>
      </c>
      <c r="AH876" s="1">
        <v>0</v>
      </c>
      <c r="AI876" s="1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1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1">
        <v>0</v>
      </c>
      <c r="BD876" s="56">
        <v>0</v>
      </c>
    </row>
    <row r="877" spans="1:56" ht="28.5" customHeight="1" x14ac:dyDescent="0.45">
      <c r="A877" s="3">
        <v>0</v>
      </c>
      <c r="B877" s="14">
        <v>0</v>
      </c>
      <c r="C877" s="9">
        <v>0</v>
      </c>
      <c r="D877" s="13">
        <v>0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10">
        <v>0</v>
      </c>
      <c r="N877" s="9">
        <v>0</v>
      </c>
      <c r="O877" s="9">
        <v>0</v>
      </c>
      <c r="P877" s="10">
        <v>0</v>
      </c>
      <c r="Q877" s="10">
        <v>0</v>
      </c>
      <c r="R877" s="10">
        <v>0</v>
      </c>
      <c r="S877" s="9">
        <v>0</v>
      </c>
      <c r="T877" s="12"/>
      <c r="U877" s="11">
        <v>0</v>
      </c>
      <c r="V877" s="10">
        <v>0</v>
      </c>
      <c r="W877" s="10">
        <v>0</v>
      </c>
      <c r="X877" s="10">
        <v>0</v>
      </c>
      <c r="Y877" s="10">
        <v>0</v>
      </c>
      <c r="Z877" s="9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1">
        <v>0</v>
      </c>
      <c r="AH877" s="1">
        <v>0</v>
      </c>
      <c r="AI877" s="1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1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1">
        <v>0</v>
      </c>
      <c r="BD877" s="56">
        <v>0</v>
      </c>
    </row>
    <row r="878" spans="1:56" ht="28.5" customHeight="1" x14ac:dyDescent="0.45">
      <c r="A878" s="3">
        <v>0</v>
      </c>
      <c r="B878" s="14">
        <v>0</v>
      </c>
      <c r="C878" s="9">
        <v>0</v>
      </c>
      <c r="D878" s="13">
        <v>0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10">
        <v>0</v>
      </c>
      <c r="N878" s="9">
        <v>0</v>
      </c>
      <c r="O878" s="9">
        <v>0</v>
      </c>
      <c r="P878" s="10">
        <v>0</v>
      </c>
      <c r="Q878" s="10">
        <v>0</v>
      </c>
      <c r="R878" s="10">
        <v>0</v>
      </c>
      <c r="S878" s="9">
        <v>0</v>
      </c>
      <c r="T878" s="12"/>
      <c r="U878" s="11">
        <v>0</v>
      </c>
      <c r="V878" s="10">
        <v>0</v>
      </c>
      <c r="W878" s="10">
        <v>0</v>
      </c>
      <c r="X878" s="10">
        <v>0</v>
      </c>
      <c r="Y878" s="10">
        <v>0</v>
      </c>
      <c r="Z878" s="9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1">
        <v>0</v>
      </c>
      <c r="AH878" s="1">
        <v>0</v>
      </c>
      <c r="AI878" s="1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1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1">
        <v>0</v>
      </c>
      <c r="BD878" s="56">
        <v>0</v>
      </c>
    </row>
    <row r="879" spans="1:56" ht="28.5" customHeight="1" x14ac:dyDescent="0.45">
      <c r="A879" s="3">
        <v>0</v>
      </c>
      <c r="B879" s="14">
        <v>0</v>
      </c>
      <c r="C879" s="9">
        <v>0</v>
      </c>
      <c r="D879" s="13">
        <v>0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10">
        <v>0</v>
      </c>
      <c r="N879" s="9">
        <v>0</v>
      </c>
      <c r="O879" s="9">
        <v>0</v>
      </c>
      <c r="P879" s="10">
        <v>0</v>
      </c>
      <c r="Q879" s="10">
        <v>0</v>
      </c>
      <c r="R879" s="10">
        <v>0</v>
      </c>
      <c r="S879" s="9">
        <v>0</v>
      </c>
      <c r="T879" s="12"/>
      <c r="U879" s="11">
        <v>0</v>
      </c>
      <c r="V879" s="10">
        <v>0</v>
      </c>
      <c r="W879" s="10">
        <v>0</v>
      </c>
      <c r="X879" s="10">
        <v>0</v>
      </c>
      <c r="Y879" s="10">
        <v>0</v>
      </c>
      <c r="Z879" s="9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1">
        <v>0</v>
      </c>
      <c r="AH879" s="1">
        <v>0</v>
      </c>
      <c r="AI879" s="1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1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1">
        <v>0</v>
      </c>
      <c r="BD879" s="56">
        <v>0</v>
      </c>
    </row>
    <row r="880" spans="1:56" ht="28.5" customHeight="1" x14ac:dyDescent="0.45">
      <c r="A880" s="3">
        <v>0</v>
      </c>
      <c r="B880" s="14">
        <v>0</v>
      </c>
      <c r="C880" s="9">
        <v>0</v>
      </c>
      <c r="D880" s="13">
        <v>0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10">
        <v>0</v>
      </c>
      <c r="N880" s="9">
        <v>0</v>
      </c>
      <c r="O880" s="9">
        <v>0</v>
      </c>
      <c r="P880" s="10">
        <v>0</v>
      </c>
      <c r="Q880" s="10">
        <v>0</v>
      </c>
      <c r="R880" s="10">
        <v>0</v>
      </c>
      <c r="S880" s="9">
        <v>0</v>
      </c>
      <c r="T880" s="12"/>
      <c r="U880" s="11">
        <v>0</v>
      </c>
      <c r="V880" s="10">
        <v>0</v>
      </c>
      <c r="W880" s="10">
        <v>0</v>
      </c>
      <c r="X880" s="10">
        <v>0</v>
      </c>
      <c r="Y880" s="10">
        <v>0</v>
      </c>
      <c r="Z880" s="9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1">
        <v>0</v>
      </c>
      <c r="AH880" s="1">
        <v>0</v>
      </c>
      <c r="AI880" s="1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1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1">
        <v>0</v>
      </c>
      <c r="BD880" s="56">
        <v>0</v>
      </c>
    </row>
    <row r="881" spans="1:56" ht="28.5" customHeight="1" x14ac:dyDescent="0.45">
      <c r="A881" s="3">
        <v>0</v>
      </c>
      <c r="B881" s="14">
        <v>0</v>
      </c>
      <c r="C881" s="9">
        <v>0</v>
      </c>
      <c r="D881" s="13">
        <v>0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10">
        <v>0</v>
      </c>
      <c r="N881" s="9">
        <v>0</v>
      </c>
      <c r="O881" s="9">
        <v>0</v>
      </c>
      <c r="P881" s="10">
        <v>0</v>
      </c>
      <c r="Q881" s="10">
        <v>0</v>
      </c>
      <c r="R881" s="10">
        <v>0</v>
      </c>
      <c r="S881" s="9">
        <v>0</v>
      </c>
      <c r="T881" s="12"/>
      <c r="U881" s="11">
        <v>0</v>
      </c>
      <c r="V881" s="10">
        <v>0</v>
      </c>
      <c r="W881" s="10">
        <v>0</v>
      </c>
      <c r="X881" s="10">
        <v>0</v>
      </c>
      <c r="Y881" s="10">
        <v>0</v>
      </c>
      <c r="Z881" s="9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1">
        <v>0</v>
      </c>
      <c r="AH881" s="1">
        <v>0</v>
      </c>
      <c r="AI881" s="1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1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1">
        <v>0</v>
      </c>
      <c r="BD881" s="56">
        <v>0</v>
      </c>
    </row>
    <row r="882" spans="1:56" ht="28.5" customHeight="1" x14ac:dyDescent="0.45">
      <c r="A882" s="3">
        <v>0</v>
      </c>
      <c r="B882" s="14">
        <v>0</v>
      </c>
      <c r="C882" s="9">
        <v>0</v>
      </c>
      <c r="D882" s="13">
        <v>0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10">
        <v>0</v>
      </c>
      <c r="N882" s="9">
        <v>0</v>
      </c>
      <c r="O882" s="9">
        <v>0</v>
      </c>
      <c r="P882" s="10">
        <v>0</v>
      </c>
      <c r="Q882" s="10">
        <v>0</v>
      </c>
      <c r="R882" s="10">
        <v>0</v>
      </c>
      <c r="S882" s="9">
        <v>0</v>
      </c>
      <c r="T882" s="12"/>
      <c r="U882" s="11">
        <v>0</v>
      </c>
      <c r="V882" s="10">
        <v>0</v>
      </c>
      <c r="W882" s="10">
        <v>0</v>
      </c>
      <c r="X882" s="10">
        <v>0</v>
      </c>
      <c r="Y882" s="10">
        <v>0</v>
      </c>
      <c r="Z882" s="9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1">
        <v>0</v>
      </c>
      <c r="AH882" s="1">
        <v>0</v>
      </c>
      <c r="AI882" s="1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1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1">
        <v>0</v>
      </c>
      <c r="BD882" s="56">
        <v>0</v>
      </c>
    </row>
    <row r="883" spans="1:56" ht="28.5" customHeight="1" x14ac:dyDescent="0.45">
      <c r="A883" s="3">
        <v>0</v>
      </c>
      <c r="B883" s="14">
        <v>0</v>
      </c>
      <c r="C883" s="9">
        <v>0</v>
      </c>
      <c r="D883" s="13">
        <v>0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10">
        <v>0</v>
      </c>
      <c r="N883" s="9">
        <v>0</v>
      </c>
      <c r="O883" s="9">
        <v>0</v>
      </c>
      <c r="P883" s="10">
        <v>0</v>
      </c>
      <c r="Q883" s="10">
        <v>0</v>
      </c>
      <c r="R883" s="10">
        <v>0</v>
      </c>
      <c r="S883" s="9">
        <v>0</v>
      </c>
      <c r="T883" s="12"/>
      <c r="U883" s="11">
        <v>0</v>
      </c>
      <c r="V883" s="10">
        <v>0</v>
      </c>
      <c r="W883" s="10">
        <v>0</v>
      </c>
      <c r="X883" s="10">
        <v>0</v>
      </c>
      <c r="Y883" s="10">
        <v>0</v>
      </c>
      <c r="Z883" s="9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1">
        <v>0</v>
      </c>
      <c r="AH883" s="1">
        <v>0</v>
      </c>
      <c r="AI883" s="1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1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1">
        <v>0</v>
      </c>
      <c r="BD883" s="56">
        <v>0</v>
      </c>
    </row>
    <row r="884" spans="1:56" ht="28.5" customHeight="1" x14ac:dyDescent="0.45">
      <c r="A884" s="3">
        <v>0</v>
      </c>
      <c r="B884" s="14">
        <v>0</v>
      </c>
      <c r="C884" s="9">
        <v>0</v>
      </c>
      <c r="D884" s="13">
        <v>0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10">
        <v>0</v>
      </c>
      <c r="N884" s="9">
        <v>0</v>
      </c>
      <c r="O884" s="9">
        <v>0</v>
      </c>
      <c r="P884" s="10">
        <v>0</v>
      </c>
      <c r="Q884" s="10">
        <v>0</v>
      </c>
      <c r="R884" s="10">
        <v>0</v>
      </c>
      <c r="S884" s="9">
        <v>0</v>
      </c>
      <c r="T884" s="12"/>
      <c r="U884" s="11">
        <v>0</v>
      </c>
      <c r="V884" s="10">
        <v>0</v>
      </c>
      <c r="W884" s="10">
        <v>0</v>
      </c>
      <c r="X884" s="10">
        <v>0</v>
      </c>
      <c r="Y884" s="10">
        <v>0</v>
      </c>
      <c r="Z884" s="9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1">
        <v>0</v>
      </c>
      <c r="AH884" s="1">
        <v>0</v>
      </c>
      <c r="AI884" s="1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1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1">
        <v>0</v>
      </c>
      <c r="BD884" s="56">
        <v>0</v>
      </c>
    </row>
    <row r="885" spans="1:56" ht="28.5" customHeight="1" x14ac:dyDescent="0.45">
      <c r="A885" s="3">
        <v>0</v>
      </c>
      <c r="B885" s="14">
        <v>0</v>
      </c>
      <c r="C885" s="9">
        <v>0</v>
      </c>
      <c r="D885" s="13">
        <v>0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10">
        <v>0</v>
      </c>
      <c r="N885" s="9">
        <v>0</v>
      </c>
      <c r="O885" s="9">
        <v>0</v>
      </c>
      <c r="P885" s="10">
        <v>0</v>
      </c>
      <c r="Q885" s="10">
        <v>0</v>
      </c>
      <c r="R885" s="10">
        <v>0</v>
      </c>
      <c r="S885" s="9">
        <v>0</v>
      </c>
      <c r="T885" s="12"/>
      <c r="U885" s="11">
        <v>0</v>
      </c>
      <c r="V885" s="10">
        <v>0</v>
      </c>
      <c r="W885" s="10">
        <v>0</v>
      </c>
      <c r="X885" s="10">
        <v>0</v>
      </c>
      <c r="Y885" s="10">
        <v>0</v>
      </c>
      <c r="Z885" s="9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1">
        <v>0</v>
      </c>
      <c r="AH885" s="1">
        <v>0</v>
      </c>
      <c r="AI885" s="1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1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1">
        <v>0</v>
      </c>
      <c r="BD885" s="56">
        <v>0</v>
      </c>
    </row>
    <row r="886" spans="1:56" ht="28.5" customHeight="1" x14ac:dyDescent="0.45">
      <c r="A886" s="3">
        <v>0</v>
      </c>
      <c r="B886" s="14">
        <v>0</v>
      </c>
      <c r="C886" s="9">
        <v>0</v>
      </c>
      <c r="D886" s="13">
        <v>0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10">
        <v>0</v>
      </c>
      <c r="N886" s="9">
        <v>0</v>
      </c>
      <c r="O886" s="9">
        <v>0</v>
      </c>
      <c r="P886" s="10">
        <v>0</v>
      </c>
      <c r="Q886" s="10">
        <v>0</v>
      </c>
      <c r="R886" s="10">
        <v>0</v>
      </c>
      <c r="S886" s="9">
        <v>0</v>
      </c>
      <c r="T886" s="12"/>
      <c r="U886" s="11">
        <v>0</v>
      </c>
      <c r="V886" s="10">
        <v>0</v>
      </c>
      <c r="W886" s="10">
        <v>0</v>
      </c>
      <c r="X886" s="10">
        <v>0</v>
      </c>
      <c r="Y886" s="10">
        <v>0</v>
      </c>
      <c r="Z886" s="9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1">
        <v>0</v>
      </c>
      <c r="AH886" s="1">
        <v>0</v>
      </c>
      <c r="AI886" s="1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1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1">
        <v>0</v>
      </c>
      <c r="BD886" s="56">
        <v>0</v>
      </c>
    </row>
    <row r="887" spans="1:56" ht="28.5" customHeight="1" x14ac:dyDescent="0.45">
      <c r="A887" s="3">
        <v>0</v>
      </c>
      <c r="B887" s="14">
        <v>0</v>
      </c>
      <c r="C887" s="9">
        <v>0</v>
      </c>
      <c r="D887" s="13">
        <v>0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10">
        <v>0</v>
      </c>
      <c r="N887" s="9">
        <v>0</v>
      </c>
      <c r="O887" s="9">
        <v>0</v>
      </c>
      <c r="P887" s="10">
        <v>0</v>
      </c>
      <c r="Q887" s="10">
        <v>0</v>
      </c>
      <c r="R887" s="10">
        <v>0</v>
      </c>
      <c r="S887" s="9">
        <v>0</v>
      </c>
      <c r="T887" s="12"/>
      <c r="U887" s="11">
        <v>0</v>
      </c>
      <c r="V887" s="10">
        <v>0</v>
      </c>
      <c r="W887" s="10">
        <v>0</v>
      </c>
      <c r="X887" s="10">
        <v>0</v>
      </c>
      <c r="Y887" s="10">
        <v>0</v>
      </c>
      <c r="Z887" s="9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1">
        <v>0</v>
      </c>
      <c r="AH887" s="1">
        <v>0</v>
      </c>
      <c r="AI887" s="1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1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1">
        <v>0</v>
      </c>
      <c r="BD887" s="56">
        <v>0</v>
      </c>
    </row>
    <row r="888" spans="1:56" ht="28.5" customHeight="1" x14ac:dyDescent="0.45">
      <c r="A888" s="3">
        <v>0</v>
      </c>
      <c r="B888" s="14">
        <v>0</v>
      </c>
      <c r="C888" s="9">
        <v>0</v>
      </c>
      <c r="D888" s="13">
        <v>0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10">
        <v>0</v>
      </c>
      <c r="N888" s="9">
        <v>0</v>
      </c>
      <c r="O888" s="9">
        <v>0</v>
      </c>
      <c r="P888" s="10">
        <v>0</v>
      </c>
      <c r="Q888" s="10">
        <v>0</v>
      </c>
      <c r="R888" s="10">
        <v>0</v>
      </c>
      <c r="S888" s="9">
        <v>0</v>
      </c>
      <c r="T888" s="12"/>
      <c r="U888" s="11">
        <v>0</v>
      </c>
      <c r="V888" s="10">
        <v>0</v>
      </c>
      <c r="W888" s="10">
        <v>0</v>
      </c>
      <c r="X888" s="10">
        <v>0</v>
      </c>
      <c r="Y888" s="10">
        <v>0</v>
      </c>
      <c r="Z888" s="9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1">
        <v>0</v>
      </c>
      <c r="AH888" s="1">
        <v>0</v>
      </c>
      <c r="AI888" s="1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1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1">
        <v>0</v>
      </c>
      <c r="BD888" s="56">
        <v>0</v>
      </c>
    </row>
    <row r="889" spans="1:56" ht="28.5" customHeight="1" x14ac:dyDescent="0.45">
      <c r="A889" s="3">
        <v>0</v>
      </c>
      <c r="B889" s="14">
        <v>0</v>
      </c>
      <c r="C889" s="9">
        <v>0</v>
      </c>
      <c r="D889" s="13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10">
        <v>0</v>
      </c>
      <c r="N889" s="9">
        <v>0</v>
      </c>
      <c r="O889" s="9">
        <v>0</v>
      </c>
      <c r="P889" s="10">
        <v>0</v>
      </c>
      <c r="Q889" s="10">
        <v>0</v>
      </c>
      <c r="R889" s="10">
        <v>0</v>
      </c>
      <c r="S889" s="9">
        <v>0</v>
      </c>
      <c r="T889" s="12"/>
      <c r="U889" s="11">
        <v>0</v>
      </c>
      <c r="V889" s="10">
        <v>0</v>
      </c>
      <c r="W889" s="10">
        <v>0</v>
      </c>
      <c r="X889" s="10">
        <v>0</v>
      </c>
      <c r="Y889" s="10">
        <v>0</v>
      </c>
      <c r="Z889" s="9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1">
        <v>0</v>
      </c>
      <c r="AH889" s="1">
        <v>0</v>
      </c>
      <c r="AI889" s="1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1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1">
        <v>0</v>
      </c>
      <c r="BD889" s="56">
        <v>0</v>
      </c>
    </row>
    <row r="890" spans="1:56" ht="28.5" customHeight="1" x14ac:dyDescent="0.45">
      <c r="A890" s="3">
        <v>0</v>
      </c>
      <c r="B890" s="14">
        <v>0</v>
      </c>
      <c r="C890" s="9">
        <v>0</v>
      </c>
      <c r="D890" s="13">
        <v>0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10">
        <v>0</v>
      </c>
      <c r="N890" s="9">
        <v>0</v>
      </c>
      <c r="O890" s="9">
        <v>0</v>
      </c>
      <c r="P890" s="10">
        <v>0</v>
      </c>
      <c r="Q890" s="10">
        <v>0</v>
      </c>
      <c r="R890" s="10">
        <v>0</v>
      </c>
      <c r="S890" s="9">
        <v>0</v>
      </c>
      <c r="T890" s="12"/>
      <c r="U890" s="11">
        <v>0</v>
      </c>
      <c r="V890" s="10">
        <v>0</v>
      </c>
      <c r="W890" s="10">
        <v>0</v>
      </c>
      <c r="X890" s="10">
        <v>0</v>
      </c>
      <c r="Y890" s="10">
        <v>0</v>
      </c>
      <c r="Z890" s="9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1">
        <v>0</v>
      </c>
      <c r="AH890" s="1">
        <v>0</v>
      </c>
      <c r="AI890" s="1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1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1">
        <v>0</v>
      </c>
      <c r="BD890" s="56">
        <v>0</v>
      </c>
    </row>
    <row r="891" spans="1:56" ht="28.5" customHeight="1" x14ac:dyDescent="0.45">
      <c r="A891" s="3">
        <v>0</v>
      </c>
      <c r="B891" s="14">
        <v>0</v>
      </c>
      <c r="C891" s="9">
        <v>0</v>
      </c>
      <c r="D891" s="13">
        <v>0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10">
        <v>0</v>
      </c>
      <c r="N891" s="9">
        <v>0</v>
      </c>
      <c r="O891" s="9">
        <v>0</v>
      </c>
      <c r="P891" s="10">
        <v>0</v>
      </c>
      <c r="Q891" s="10">
        <v>0</v>
      </c>
      <c r="R891" s="10">
        <v>0</v>
      </c>
      <c r="S891" s="9">
        <v>0</v>
      </c>
      <c r="T891" s="12"/>
      <c r="U891" s="11">
        <v>0</v>
      </c>
      <c r="V891" s="10">
        <v>0</v>
      </c>
      <c r="W891" s="10">
        <v>0</v>
      </c>
      <c r="X891" s="10">
        <v>0</v>
      </c>
      <c r="Y891" s="10">
        <v>0</v>
      </c>
      <c r="Z891" s="9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1">
        <v>0</v>
      </c>
      <c r="AH891" s="1">
        <v>0</v>
      </c>
      <c r="AI891" s="1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1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1">
        <v>0</v>
      </c>
      <c r="BD891" s="56">
        <v>0</v>
      </c>
    </row>
    <row r="892" spans="1:56" ht="28.5" customHeight="1" x14ac:dyDescent="0.45">
      <c r="A892" s="3">
        <v>0</v>
      </c>
      <c r="B892" s="14">
        <v>0</v>
      </c>
      <c r="C892" s="9">
        <v>0</v>
      </c>
      <c r="D892" s="13">
        <v>0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10">
        <v>0</v>
      </c>
      <c r="N892" s="9">
        <v>0</v>
      </c>
      <c r="O892" s="9">
        <v>0</v>
      </c>
      <c r="P892" s="10">
        <v>0</v>
      </c>
      <c r="Q892" s="10">
        <v>0</v>
      </c>
      <c r="R892" s="10">
        <v>0</v>
      </c>
      <c r="S892" s="9">
        <v>0</v>
      </c>
      <c r="T892" s="12"/>
      <c r="U892" s="11">
        <v>0</v>
      </c>
      <c r="V892" s="10">
        <v>0</v>
      </c>
      <c r="W892" s="10">
        <v>0</v>
      </c>
      <c r="X892" s="10">
        <v>0</v>
      </c>
      <c r="Y892" s="10">
        <v>0</v>
      </c>
      <c r="Z892" s="9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1">
        <v>0</v>
      </c>
      <c r="AH892" s="1">
        <v>0</v>
      </c>
      <c r="AI892" s="1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1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1">
        <v>0</v>
      </c>
      <c r="BD892" s="56">
        <v>0</v>
      </c>
    </row>
    <row r="893" spans="1:56" ht="28.5" customHeight="1" x14ac:dyDescent="0.45">
      <c r="A893" s="3">
        <v>0</v>
      </c>
      <c r="B893" s="14">
        <v>0</v>
      </c>
      <c r="C893" s="9">
        <v>0</v>
      </c>
      <c r="D893" s="13">
        <v>0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10">
        <v>0</v>
      </c>
      <c r="N893" s="9">
        <v>0</v>
      </c>
      <c r="O893" s="9">
        <v>0</v>
      </c>
      <c r="P893" s="10">
        <v>0</v>
      </c>
      <c r="Q893" s="10">
        <v>0</v>
      </c>
      <c r="R893" s="10">
        <v>0</v>
      </c>
      <c r="S893" s="9">
        <v>0</v>
      </c>
      <c r="T893" s="12"/>
      <c r="U893" s="11">
        <v>0</v>
      </c>
      <c r="V893" s="10">
        <v>0</v>
      </c>
      <c r="W893" s="10">
        <v>0</v>
      </c>
      <c r="X893" s="10">
        <v>0</v>
      </c>
      <c r="Y893" s="10">
        <v>0</v>
      </c>
      <c r="Z893" s="9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1">
        <v>0</v>
      </c>
      <c r="AH893" s="1">
        <v>0</v>
      </c>
      <c r="AI893" s="1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1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1">
        <v>0</v>
      </c>
      <c r="BD893" s="56">
        <v>0</v>
      </c>
    </row>
    <row r="894" spans="1:56" ht="28.5" customHeight="1" x14ac:dyDescent="0.45">
      <c r="A894" s="3">
        <v>0</v>
      </c>
      <c r="B894" s="14">
        <v>0</v>
      </c>
      <c r="C894" s="9">
        <v>0</v>
      </c>
      <c r="D894" s="13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10">
        <v>0</v>
      </c>
      <c r="N894" s="9">
        <v>0</v>
      </c>
      <c r="O894" s="9">
        <v>0</v>
      </c>
      <c r="P894" s="10">
        <v>0</v>
      </c>
      <c r="Q894" s="10">
        <v>0</v>
      </c>
      <c r="R894" s="10">
        <v>0</v>
      </c>
      <c r="S894" s="9">
        <v>0</v>
      </c>
      <c r="T894" s="12"/>
      <c r="U894" s="11">
        <v>0</v>
      </c>
      <c r="V894" s="10">
        <v>0</v>
      </c>
      <c r="W894" s="10">
        <v>0</v>
      </c>
      <c r="X894" s="10">
        <v>0</v>
      </c>
      <c r="Y894" s="10">
        <v>0</v>
      </c>
      <c r="Z894" s="9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1">
        <v>0</v>
      </c>
      <c r="AH894" s="1">
        <v>0</v>
      </c>
      <c r="AI894" s="1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1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1">
        <v>0</v>
      </c>
      <c r="BD894" s="56">
        <v>0</v>
      </c>
    </row>
    <row r="895" spans="1:56" ht="28.5" customHeight="1" x14ac:dyDescent="0.45">
      <c r="A895" s="3">
        <v>0</v>
      </c>
      <c r="B895" s="14">
        <v>0</v>
      </c>
      <c r="C895" s="9">
        <v>0</v>
      </c>
      <c r="D895" s="13">
        <v>0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10">
        <v>0</v>
      </c>
      <c r="N895" s="9">
        <v>0</v>
      </c>
      <c r="O895" s="9">
        <v>0</v>
      </c>
      <c r="P895" s="10">
        <v>0</v>
      </c>
      <c r="Q895" s="10">
        <v>0</v>
      </c>
      <c r="R895" s="10">
        <v>0</v>
      </c>
      <c r="S895" s="9">
        <v>0</v>
      </c>
      <c r="T895" s="12"/>
      <c r="U895" s="11">
        <v>0</v>
      </c>
      <c r="V895" s="10">
        <v>0</v>
      </c>
      <c r="W895" s="10">
        <v>0</v>
      </c>
      <c r="X895" s="10">
        <v>0</v>
      </c>
      <c r="Y895" s="10">
        <v>0</v>
      </c>
      <c r="Z895" s="9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1">
        <v>0</v>
      </c>
      <c r="AH895" s="1">
        <v>0</v>
      </c>
      <c r="AI895" s="1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1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1">
        <v>0</v>
      </c>
      <c r="BD895" s="56">
        <v>0</v>
      </c>
    </row>
    <row r="896" spans="1:56" ht="28.5" customHeight="1" x14ac:dyDescent="0.45">
      <c r="A896" s="3">
        <v>0</v>
      </c>
      <c r="B896" s="14">
        <v>0</v>
      </c>
      <c r="C896" s="9">
        <v>0</v>
      </c>
      <c r="D896" s="13">
        <v>0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10">
        <v>0</v>
      </c>
      <c r="N896" s="9">
        <v>0</v>
      </c>
      <c r="O896" s="9">
        <v>0</v>
      </c>
      <c r="P896" s="10">
        <v>0</v>
      </c>
      <c r="Q896" s="10">
        <v>0</v>
      </c>
      <c r="R896" s="10">
        <v>0</v>
      </c>
      <c r="S896" s="9">
        <v>0</v>
      </c>
      <c r="T896" s="12"/>
      <c r="U896" s="11">
        <v>0</v>
      </c>
      <c r="V896" s="10">
        <v>0</v>
      </c>
      <c r="W896" s="10">
        <v>0</v>
      </c>
      <c r="X896" s="10">
        <v>0</v>
      </c>
      <c r="Y896" s="10">
        <v>0</v>
      </c>
      <c r="Z896" s="9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1">
        <v>0</v>
      </c>
      <c r="AH896" s="1">
        <v>0</v>
      </c>
      <c r="AI896" s="1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1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1">
        <v>0</v>
      </c>
      <c r="BD896" s="56">
        <v>0</v>
      </c>
    </row>
    <row r="897" spans="1:56" ht="28.5" customHeight="1" x14ac:dyDescent="0.45">
      <c r="A897" s="3">
        <v>0</v>
      </c>
      <c r="B897" s="14">
        <v>0</v>
      </c>
      <c r="C897" s="9">
        <v>0</v>
      </c>
      <c r="D897" s="13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10">
        <v>0</v>
      </c>
      <c r="N897" s="9">
        <v>0</v>
      </c>
      <c r="O897" s="9">
        <v>0</v>
      </c>
      <c r="P897" s="10">
        <v>0</v>
      </c>
      <c r="Q897" s="10">
        <v>0</v>
      </c>
      <c r="R897" s="10">
        <v>0</v>
      </c>
      <c r="S897" s="9">
        <v>0</v>
      </c>
      <c r="T897" s="12"/>
      <c r="U897" s="11">
        <v>0</v>
      </c>
      <c r="V897" s="10">
        <v>0</v>
      </c>
      <c r="W897" s="10">
        <v>0</v>
      </c>
      <c r="X897" s="10">
        <v>0</v>
      </c>
      <c r="Y897" s="10">
        <v>0</v>
      </c>
      <c r="Z897" s="9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1">
        <v>0</v>
      </c>
      <c r="AH897" s="1">
        <v>0</v>
      </c>
      <c r="AI897" s="1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1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1">
        <v>0</v>
      </c>
      <c r="BD897" s="56">
        <v>0</v>
      </c>
    </row>
    <row r="898" spans="1:56" ht="28.5" customHeight="1" x14ac:dyDescent="0.45">
      <c r="A898" s="3">
        <v>0</v>
      </c>
      <c r="B898" s="14">
        <v>0</v>
      </c>
      <c r="C898" s="9">
        <v>0</v>
      </c>
      <c r="D898" s="13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10">
        <v>0</v>
      </c>
      <c r="N898" s="9">
        <v>0</v>
      </c>
      <c r="O898" s="9">
        <v>0</v>
      </c>
      <c r="P898" s="10">
        <v>0</v>
      </c>
      <c r="Q898" s="10">
        <v>0</v>
      </c>
      <c r="R898" s="10">
        <v>0</v>
      </c>
      <c r="S898" s="9">
        <v>0</v>
      </c>
      <c r="T898" s="12"/>
      <c r="U898" s="11">
        <v>0</v>
      </c>
      <c r="V898" s="10">
        <v>0</v>
      </c>
      <c r="W898" s="10">
        <v>0</v>
      </c>
      <c r="X898" s="10">
        <v>0</v>
      </c>
      <c r="Y898" s="10">
        <v>0</v>
      </c>
      <c r="Z898" s="9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1">
        <v>0</v>
      </c>
      <c r="AH898" s="1">
        <v>0</v>
      </c>
      <c r="AI898" s="1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1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1">
        <v>0</v>
      </c>
      <c r="BD898" s="56">
        <v>0</v>
      </c>
    </row>
    <row r="899" spans="1:56" ht="28.5" customHeight="1" x14ac:dyDescent="0.45">
      <c r="A899" s="3">
        <v>0</v>
      </c>
      <c r="B899" s="14">
        <v>0</v>
      </c>
      <c r="C899" s="9">
        <v>0</v>
      </c>
      <c r="D899" s="13">
        <v>0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  <c r="M899" s="10">
        <v>0</v>
      </c>
      <c r="N899" s="9">
        <v>0</v>
      </c>
      <c r="O899" s="9">
        <v>0</v>
      </c>
      <c r="P899" s="10">
        <v>0</v>
      </c>
      <c r="Q899" s="10">
        <v>0</v>
      </c>
      <c r="R899" s="10">
        <v>0</v>
      </c>
      <c r="S899" s="9">
        <v>0</v>
      </c>
      <c r="T899" s="12"/>
      <c r="U899" s="11">
        <v>0</v>
      </c>
      <c r="V899" s="10">
        <v>0</v>
      </c>
      <c r="W899" s="10">
        <v>0</v>
      </c>
      <c r="X899" s="10">
        <v>0</v>
      </c>
      <c r="Y899" s="10">
        <v>0</v>
      </c>
      <c r="Z899" s="9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1">
        <v>0</v>
      </c>
      <c r="AH899" s="1">
        <v>0</v>
      </c>
      <c r="AI899" s="1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1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1">
        <v>0</v>
      </c>
      <c r="BD899" s="56">
        <v>0</v>
      </c>
    </row>
    <row r="900" spans="1:56" ht="28.5" customHeight="1" x14ac:dyDescent="0.45">
      <c r="A900" s="3">
        <v>0</v>
      </c>
      <c r="B900" s="14">
        <v>0</v>
      </c>
      <c r="C900" s="9">
        <v>0</v>
      </c>
      <c r="D900" s="13">
        <v>0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  <c r="M900" s="10">
        <v>0</v>
      </c>
      <c r="N900" s="9">
        <v>0</v>
      </c>
      <c r="O900" s="9">
        <v>0</v>
      </c>
      <c r="P900" s="10">
        <v>0</v>
      </c>
      <c r="Q900" s="10">
        <v>0</v>
      </c>
      <c r="R900" s="10">
        <v>0</v>
      </c>
      <c r="S900" s="9">
        <v>0</v>
      </c>
      <c r="T900" s="12"/>
      <c r="U900" s="11">
        <v>0</v>
      </c>
      <c r="V900" s="10">
        <v>0</v>
      </c>
      <c r="W900" s="10">
        <v>0</v>
      </c>
      <c r="X900" s="10">
        <v>0</v>
      </c>
      <c r="Y900" s="10">
        <v>0</v>
      </c>
      <c r="Z900" s="9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1">
        <v>0</v>
      </c>
      <c r="AH900" s="1">
        <v>0</v>
      </c>
      <c r="AI900" s="1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1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1">
        <v>0</v>
      </c>
      <c r="BD900" s="56">
        <v>0</v>
      </c>
    </row>
    <row r="901" spans="1:56" ht="28.5" customHeight="1" x14ac:dyDescent="0.45">
      <c r="A901" s="3">
        <v>0</v>
      </c>
      <c r="B901" s="14">
        <v>0</v>
      </c>
      <c r="C901" s="9">
        <v>0</v>
      </c>
      <c r="D901" s="13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10">
        <v>0</v>
      </c>
      <c r="N901" s="9">
        <v>0</v>
      </c>
      <c r="O901" s="9">
        <v>0</v>
      </c>
      <c r="P901" s="10">
        <v>0</v>
      </c>
      <c r="Q901" s="10">
        <v>0</v>
      </c>
      <c r="R901" s="10">
        <v>0</v>
      </c>
      <c r="S901" s="9">
        <v>0</v>
      </c>
      <c r="T901" s="12"/>
      <c r="U901" s="11">
        <v>0</v>
      </c>
      <c r="V901" s="10">
        <v>0</v>
      </c>
      <c r="W901" s="10">
        <v>0</v>
      </c>
      <c r="X901" s="10">
        <v>0</v>
      </c>
      <c r="Y901" s="10">
        <v>0</v>
      </c>
      <c r="Z901" s="9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1">
        <v>0</v>
      </c>
      <c r="AH901" s="1">
        <v>0</v>
      </c>
      <c r="AI901" s="1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1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1">
        <v>0</v>
      </c>
      <c r="BD901" s="56">
        <v>0</v>
      </c>
    </row>
    <row r="902" spans="1:56" ht="28.5" customHeight="1" x14ac:dyDescent="0.45">
      <c r="A902" s="3">
        <v>0</v>
      </c>
      <c r="B902" s="14">
        <v>0</v>
      </c>
      <c r="C902" s="9">
        <v>0</v>
      </c>
      <c r="D902" s="13">
        <v>0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10">
        <v>0</v>
      </c>
      <c r="N902" s="9">
        <v>0</v>
      </c>
      <c r="O902" s="9">
        <v>0</v>
      </c>
      <c r="P902" s="10">
        <v>0</v>
      </c>
      <c r="Q902" s="10">
        <v>0</v>
      </c>
      <c r="R902" s="10">
        <v>0</v>
      </c>
      <c r="S902" s="9">
        <v>0</v>
      </c>
      <c r="T902" s="12"/>
      <c r="U902" s="11">
        <v>0</v>
      </c>
      <c r="V902" s="10">
        <v>0</v>
      </c>
      <c r="W902" s="10">
        <v>0</v>
      </c>
      <c r="X902" s="10">
        <v>0</v>
      </c>
      <c r="Y902" s="10">
        <v>0</v>
      </c>
      <c r="Z902" s="9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1">
        <v>0</v>
      </c>
      <c r="AH902" s="1">
        <v>0</v>
      </c>
      <c r="AI902" s="1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1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1">
        <v>0</v>
      </c>
      <c r="BD902" s="56">
        <v>0</v>
      </c>
    </row>
    <row r="903" spans="1:56" ht="28.5" customHeight="1" x14ac:dyDescent="0.45">
      <c r="A903" s="3">
        <v>0</v>
      </c>
      <c r="B903" s="14">
        <v>0</v>
      </c>
      <c r="C903" s="9">
        <v>0</v>
      </c>
      <c r="D903" s="13">
        <v>0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10">
        <v>0</v>
      </c>
      <c r="N903" s="9">
        <v>0</v>
      </c>
      <c r="O903" s="9">
        <v>0</v>
      </c>
      <c r="P903" s="10">
        <v>0</v>
      </c>
      <c r="Q903" s="10">
        <v>0</v>
      </c>
      <c r="R903" s="10">
        <v>0</v>
      </c>
      <c r="S903" s="9">
        <v>0</v>
      </c>
      <c r="T903" s="12"/>
      <c r="U903" s="11">
        <v>0</v>
      </c>
      <c r="V903" s="10">
        <v>0</v>
      </c>
      <c r="W903" s="10">
        <v>0</v>
      </c>
      <c r="X903" s="10">
        <v>0</v>
      </c>
      <c r="Y903" s="10">
        <v>0</v>
      </c>
      <c r="Z903" s="9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1">
        <v>0</v>
      </c>
      <c r="AH903" s="1">
        <v>0</v>
      </c>
      <c r="AI903" s="1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1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1">
        <v>0</v>
      </c>
      <c r="BD903" s="56">
        <v>0</v>
      </c>
    </row>
    <row r="904" spans="1:56" ht="28.5" customHeight="1" x14ac:dyDescent="0.45">
      <c r="A904" s="3">
        <v>0</v>
      </c>
      <c r="B904" s="14">
        <v>0</v>
      </c>
      <c r="C904" s="9">
        <v>0</v>
      </c>
      <c r="D904" s="13">
        <v>0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10">
        <v>0</v>
      </c>
      <c r="N904" s="9">
        <v>0</v>
      </c>
      <c r="O904" s="9">
        <v>0</v>
      </c>
      <c r="P904" s="10">
        <v>0</v>
      </c>
      <c r="Q904" s="10">
        <v>0</v>
      </c>
      <c r="R904" s="10">
        <v>0</v>
      </c>
      <c r="S904" s="9">
        <v>0</v>
      </c>
      <c r="T904" s="12"/>
      <c r="U904" s="11">
        <v>0</v>
      </c>
      <c r="V904" s="10">
        <v>0</v>
      </c>
      <c r="W904" s="10">
        <v>0</v>
      </c>
      <c r="X904" s="10">
        <v>0</v>
      </c>
      <c r="Y904" s="10">
        <v>0</v>
      </c>
      <c r="Z904" s="9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1">
        <v>0</v>
      </c>
      <c r="AH904" s="1">
        <v>0</v>
      </c>
      <c r="AI904" s="1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1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1">
        <v>0</v>
      </c>
      <c r="BD904" s="56">
        <v>0</v>
      </c>
    </row>
    <row r="905" spans="1:56" ht="28.5" customHeight="1" x14ac:dyDescent="0.45">
      <c r="A905" s="3">
        <v>0</v>
      </c>
      <c r="B905" s="14">
        <v>0</v>
      </c>
      <c r="C905" s="9">
        <v>0</v>
      </c>
      <c r="D905" s="13">
        <v>0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10">
        <v>0</v>
      </c>
      <c r="N905" s="9">
        <v>0</v>
      </c>
      <c r="O905" s="9">
        <v>0</v>
      </c>
      <c r="P905" s="10">
        <v>0</v>
      </c>
      <c r="Q905" s="10">
        <v>0</v>
      </c>
      <c r="R905" s="10">
        <v>0</v>
      </c>
      <c r="S905" s="9">
        <v>0</v>
      </c>
      <c r="T905" s="12"/>
      <c r="U905" s="11">
        <v>0</v>
      </c>
      <c r="V905" s="10">
        <v>0</v>
      </c>
      <c r="W905" s="10">
        <v>0</v>
      </c>
      <c r="X905" s="10">
        <v>0</v>
      </c>
      <c r="Y905" s="10">
        <v>0</v>
      </c>
      <c r="Z905" s="9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1">
        <v>0</v>
      </c>
      <c r="AH905" s="1">
        <v>0</v>
      </c>
      <c r="AI905" s="1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1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1">
        <v>0</v>
      </c>
      <c r="BD905" s="56">
        <v>0</v>
      </c>
    </row>
    <row r="906" spans="1:56" ht="28.5" customHeight="1" x14ac:dyDescent="0.45">
      <c r="A906" s="3">
        <v>0</v>
      </c>
      <c r="B906" s="14">
        <v>0</v>
      </c>
      <c r="C906" s="9">
        <v>0</v>
      </c>
      <c r="D906" s="13">
        <v>0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10">
        <v>0</v>
      </c>
      <c r="N906" s="9">
        <v>0</v>
      </c>
      <c r="O906" s="9">
        <v>0</v>
      </c>
      <c r="P906" s="10">
        <v>0</v>
      </c>
      <c r="Q906" s="10">
        <v>0</v>
      </c>
      <c r="R906" s="10">
        <v>0</v>
      </c>
      <c r="S906" s="9">
        <v>0</v>
      </c>
      <c r="T906" s="12"/>
      <c r="U906" s="11">
        <v>0</v>
      </c>
      <c r="V906" s="10">
        <v>0</v>
      </c>
      <c r="W906" s="10">
        <v>0</v>
      </c>
      <c r="X906" s="10">
        <v>0</v>
      </c>
      <c r="Y906" s="10">
        <v>0</v>
      </c>
      <c r="Z906" s="9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1">
        <v>0</v>
      </c>
      <c r="AH906" s="1">
        <v>0</v>
      </c>
      <c r="AI906" s="1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1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1">
        <v>0</v>
      </c>
      <c r="BD906" s="56">
        <v>0</v>
      </c>
    </row>
    <row r="907" spans="1:56" ht="28.5" customHeight="1" x14ac:dyDescent="0.45">
      <c r="A907" s="3">
        <v>0</v>
      </c>
      <c r="B907" s="14">
        <v>0</v>
      </c>
      <c r="C907" s="9">
        <v>0</v>
      </c>
      <c r="D907" s="13">
        <v>0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10">
        <v>0</v>
      </c>
      <c r="N907" s="9">
        <v>0</v>
      </c>
      <c r="O907" s="9">
        <v>0</v>
      </c>
      <c r="P907" s="10">
        <v>0</v>
      </c>
      <c r="Q907" s="10">
        <v>0</v>
      </c>
      <c r="R907" s="10">
        <v>0</v>
      </c>
      <c r="S907" s="9">
        <v>0</v>
      </c>
      <c r="T907" s="12"/>
      <c r="U907" s="11">
        <v>0</v>
      </c>
      <c r="V907" s="10">
        <v>0</v>
      </c>
      <c r="W907" s="10">
        <v>0</v>
      </c>
      <c r="X907" s="10">
        <v>0</v>
      </c>
      <c r="Y907" s="10">
        <v>0</v>
      </c>
      <c r="Z907" s="9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1">
        <v>0</v>
      </c>
      <c r="AH907" s="1">
        <v>0</v>
      </c>
      <c r="AI907" s="1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1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1">
        <v>0</v>
      </c>
      <c r="BD907" s="56">
        <v>0</v>
      </c>
    </row>
    <row r="908" spans="1:56" ht="28.5" customHeight="1" x14ac:dyDescent="0.45">
      <c r="A908" s="3">
        <v>0</v>
      </c>
      <c r="B908" s="14">
        <v>0</v>
      </c>
      <c r="C908" s="9">
        <v>0</v>
      </c>
      <c r="D908" s="13">
        <v>0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10">
        <v>0</v>
      </c>
      <c r="N908" s="9">
        <v>0</v>
      </c>
      <c r="O908" s="9">
        <v>0</v>
      </c>
      <c r="P908" s="10">
        <v>0</v>
      </c>
      <c r="Q908" s="10">
        <v>0</v>
      </c>
      <c r="R908" s="10">
        <v>0</v>
      </c>
      <c r="S908" s="9">
        <v>0</v>
      </c>
      <c r="T908" s="12"/>
      <c r="U908" s="11">
        <v>0</v>
      </c>
      <c r="V908" s="10">
        <v>0</v>
      </c>
      <c r="W908" s="10">
        <v>0</v>
      </c>
      <c r="X908" s="10">
        <v>0</v>
      </c>
      <c r="Y908" s="10">
        <v>0</v>
      </c>
      <c r="Z908" s="9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1">
        <v>0</v>
      </c>
      <c r="AH908" s="1">
        <v>0</v>
      </c>
      <c r="AI908" s="1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1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1">
        <v>0</v>
      </c>
      <c r="BD908" s="56">
        <v>0</v>
      </c>
    </row>
    <row r="909" spans="1:56" ht="28.5" customHeight="1" x14ac:dyDescent="0.45">
      <c r="A909" s="3">
        <v>0</v>
      </c>
      <c r="B909" s="14">
        <v>0</v>
      </c>
      <c r="C909" s="9">
        <v>0</v>
      </c>
      <c r="D909" s="13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10">
        <v>0</v>
      </c>
      <c r="N909" s="9">
        <v>0</v>
      </c>
      <c r="O909" s="9">
        <v>0</v>
      </c>
      <c r="P909" s="10">
        <v>0</v>
      </c>
      <c r="Q909" s="10">
        <v>0</v>
      </c>
      <c r="R909" s="10">
        <v>0</v>
      </c>
      <c r="S909" s="9">
        <v>0</v>
      </c>
      <c r="T909" s="12"/>
      <c r="U909" s="11">
        <v>0</v>
      </c>
      <c r="V909" s="10">
        <v>0</v>
      </c>
      <c r="W909" s="10">
        <v>0</v>
      </c>
      <c r="X909" s="10">
        <v>0</v>
      </c>
      <c r="Y909" s="10">
        <v>0</v>
      </c>
      <c r="Z909" s="9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1">
        <v>0</v>
      </c>
      <c r="AH909" s="1">
        <v>0</v>
      </c>
      <c r="AI909" s="1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1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1">
        <v>0</v>
      </c>
      <c r="BD909" s="56">
        <v>0</v>
      </c>
    </row>
    <row r="910" spans="1:56" ht="28.5" customHeight="1" x14ac:dyDescent="0.45">
      <c r="A910" s="3">
        <v>0</v>
      </c>
      <c r="B910" s="14">
        <v>0</v>
      </c>
      <c r="C910" s="9">
        <v>0</v>
      </c>
      <c r="D910" s="13">
        <v>0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10">
        <v>0</v>
      </c>
      <c r="N910" s="9">
        <v>0</v>
      </c>
      <c r="O910" s="9">
        <v>0</v>
      </c>
      <c r="P910" s="10">
        <v>0</v>
      </c>
      <c r="Q910" s="10">
        <v>0</v>
      </c>
      <c r="R910" s="10">
        <v>0</v>
      </c>
      <c r="S910" s="9">
        <v>0</v>
      </c>
      <c r="T910" s="12"/>
      <c r="U910" s="11">
        <v>0</v>
      </c>
      <c r="V910" s="10">
        <v>0</v>
      </c>
      <c r="W910" s="10">
        <v>0</v>
      </c>
      <c r="X910" s="10">
        <v>0</v>
      </c>
      <c r="Y910" s="10">
        <v>0</v>
      </c>
      <c r="Z910" s="9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1">
        <v>0</v>
      </c>
      <c r="AH910" s="1">
        <v>0</v>
      </c>
      <c r="AI910" s="1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1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1">
        <v>0</v>
      </c>
      <c r="BD910" s="56">
        <v>0</v>
      </c>
    </row>
    <row r="911" spans="1:56" ht="28.5" customHeight="1" x14ac:dyDescent="0.45">
      <c r="A911" s="3">
        <v>0</v>
      </c>
      <c r="B911" s="14">
        <v>0</v>
      </c>
      <c r="C911" s="9">
        <v>0</v>
      </c>
      <c r="D911" s="13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10">
        <v>0</v>
      </c>
      <c r="N911" s="9">
        <v>0</v>
      </c>
      <c r="O911" s="9">
        <v>0</v>
      </c>
      <c r="P911" s="10">
        <v>0</v>
      </c>
      <c r="Q911" s="10">
        <v>0</v>
      </c>
      <c r="R911" s="10">
        <v>0</v>
      </c>
      <c r="S911" s="9">
        <v>0</v>
      </c>
      <c r="T911" s="12"/>
      <c r="U911" s="11">
        <v>0</v>
      </c>
      <c r="V911" s="10">
        <v>0</v>
      </c>
      <c r="W911" s="10">
        <v>0</v>
      </c>
      <c r="X911" s="10">
        <v>0</v>
      </c>
      <c r="Y911" s="10">
        <v>0</v>
      </c>
      <c r="Z911" s="9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1">
        <v>0</v>
      </c>
      <c r="AH911" s="1">
        <v>0</v>
      </c>
      <c r="AI911" s="1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1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1">
        <v>0</v>
      </c>
      <c r="BD911" s="56">
        <v>0</v>
      </c>
    </row>
    <row r="912" spans="1:56" ht="28.5" customHeight="1" x14ac:dyDescent="0.45">
      <c r="A912" s="3">
        <v>0</v>
      </c>
      <c r="B912" s="14">
        <v>0</v>
      </c>
      <c r="C912" s="9">
        <v>0</v>
      </c>
      <c r="D912" s="13">
        <v>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10">
        <v>0</v>
      </c>
      <c r="N912" s="9">
        <v>0</v>
      </c>
      <c r="O912" s="9">
        <v>0</v>
      </c>
      <c r="P912" s="10">
        <v>0</v>
      </c>
      <c r="Q912" s="10">
        <v>0</v>
      </c>
      <c r="R912" s="10">
        <v>0</v>
      </c>
      <c r="S912" s="9">
        <v>0</v>
      </c>
      <c r="T912" s="12"/>
      <c r="U912" s="11">
        <v>0</v>
      </c>
      <c r="V912" s="10">
        <v>0</v>
      </c>
      <c r="W912" s="10">
        <v>0</v>
      </c>
      <c r="X912" s="10">
        <v>0</v>
      </c>
      <c r="Y912" s="10">
        <v>0</v>
      </c>
      <c r="Z912" s="9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1">
        <v>0</v>
      </c>
      <c r="AH912" s="1">
        <v>0</v>
      </c>
      <c r="AI912" s="1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1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1">
        <v>0</v>
      </c>
      <c r="BD912" s="56">
        <v>0</v>
      </c>
    </row>
    <row r="913" spans="1:56" ht="28.5" customHeight="1" x14ac:dyDescent="0.45">
      <c r="A913" s="3">
        <v>0</v>
      </c>
      <c r="B913" s="14">
        <v>0</v>
      </c>
      <c r="C913" s="9">
        <v>0</v>
      </c>
      <c r="D913" s="13">
        <v>0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10">
        <v>0</v>
      </c>
      <c r="N913" s="9">
        <v>0</v>
      </c>
      <c r="O913" s="9">
        <v>0</v>
      </c>
      <c r="P913" s="10">
        <v>0</v>
      </c>
      <c r="Q913" s="10">
        <v>0</v>
      </c>
      <c r="R913" s="10">
        <v>0</v>
      </c>
      <c r="S913" s="9">
        <v>0</v>
      </c>
      <c r="T913" s="12"/>
      <c r="U913" s="11">
        <v>0</v>
      </c>
      <c r="V913" s="10">
        <v>0</v>
      </c>
      <c r="W913" s="10">
        <v>0</v>
      </c>
      <c r="X913" s="10">
        <v>0</v>
      </c>
      <c r="Y913" s="10">
        <v>0</v>
      </c>
      <c r="Z913" s="9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1">
        <v>0</v>
      </c>
      <c r="AH913" s="1">
        <v>0</v>
      </c>
      <c r="AI913" s="1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1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1">
        <v>0</v>
      </c>
      <c r="BD913" s="56">
        <v>0</v>
      </c>
    </row>
    <row r="914" spans="1:56" ht="28.5" customHeight="1" x14ac:dyDescent="0.45">
      <c r="A914" s="3">
        <v>0</v>
      </c>
      <c r="B914" s="14">
        <v>0</v>
      </c>
      <c r="C914" s="9">
        <v>0</v>
      </c>
      <c r="D914" s="13">
        <v>0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10">
        <v>0</v>
      </c>
      <c r="N914" s="9">
        <v>0</v>
      </c>
      <c r="O914" s="9">
        <v>0</v>
      </c>
      <c r="P914" s="10">
        <v>0</v>
      </c>
      <c r="Q914" s="10">
        <v>0</v>
      </c>
      <c r="R914" s="10">
        <v>0</v>
      </c>
      <c r="S914" s="9">
        <v>0</v>
      </c>
      <c r="T914" s="12"/>
      <c r="U914" s="11">
        <v>0</v>
      </c>
      <c r="V914" s="10">
        <v>0</v>
      </c>
      <c r="W914" s="10">
        <v>0</v>
      </c>
      <c r="X914" s="10">
        <v>0</v>
      </c>
      <c r="Y914" s="10">
        <v>0</v>
      </c>
      <c r="Z914" s="9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1">
        <v>0</v>
      </c>
      <c r="AH914" s="1">
        <v>0</v>
      </c>
      <c r="AI914" s="1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1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1">
        <v>0</v>
      </c>
      <c r="BD914" s="56">
        <v>0</v>
      </c>
    </row>
    <row r="915" spans="1:56" ht="28.5" customHeight="1" x14ac:dyDescent="0.45">
      <c r="A915" s="3">
        <v>0</v>
      </c>
      <c r="B915" s="14">
        <v>0</v>
      </c>
      <c r="C915" s="9">
        <v>0</v>
      </c>
      <c r="D915" s="13">
        <v>0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10">
        <v>0</v>
      </c>
      <c r="N915" s="9">
        <v>0</v>
      </c>
      <c r="O915" s="9">
        <v>0</v>
      </c>
      <c r="P915" s="10">
        <v>0</v>
      </c>
      <c r="Q915" s="10">
        <v>0</v>
      </c>
      <c r="R915" s="10">
        <v>0</v>
      </c>
      <c r="S915" s="9">
        <v>0</v>
      </c>
      <c r="T915" s="12"/>
      <c r="U915" s="11">
        <v>0</v>
      </c>
      <c r="V915" s="10">
        <v>0</v>
      </c>
      <c r="W915" s="10">
        <v>0</v>
      </c>
      <c r="X915" s="10">
        <v>0</v>
      </c>
      <c r="Y915" s="10">
        <v>0</v>
      </c>
      <c r="Z915" s="9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1">
        <v>0</v>
      </c>
      <c r="AH915" s="1">
        <v>0</v>
      </c>
      <c r="AI915" s="1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1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1">
        <v>0</v>
      </c>
      <c r="BD915" s="56">
        <v>0</v>
      </c>
    </row>
    <row r="916" spans="1:56" ht="28.5" customHeight="1" x14ac:dyDescent="0.45">
      <c r="A916" s="3">
        <v>0</v>
      </c>
      <c r="B916" s="14">
        <v>0</v>
      </c>
      <c r="C916" s="9">
        <v>0</v>
      </c>
      <c r="D916" s="13">
        <v>0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10">
        <v>0</v>
      </c>
      <c r="N916" s="9">
        <v>0</v>
      </c>
      <c r="O916" s="9">
        <v>0</v>
      </c>
      <c r="P916" s="10">
        <v>0</v>
      </c>
      <c r="Q916" s="10">
        <v>0</v>
      </c>
      <c r="R916" s="10">
        <v>0</v>
      </c>
      <c r="S916" s="9">
        <v>0</v>
      </c>
      <c r="T916" s="12"/>
      <c r="U916" s="11">
        <v>0</v>
      </c>
      <c r="V916" s="10">
        <v>0</v>
      </c>
      <c r="W916" s="10">
        <v>0</v>
      </c>
      <c r="X916" s="10">
        <v>0</v>
      </c>
      <c r="Y916" s="10">
        <v>0</v>
      </c>
      <c r="Z916" s="9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1">
        <v>0</v>
      </c>
      <c r="AH916" s="1">
        <v>0</v>
      </c>
      <c r="AI916" s="1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1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1">
        <v>0</v>
      </c>
      <c r="BD916" s="56">
        <v>0</v>
      </c>
    </row>
    <row r="917" spans="1:56" ht="28.5" customHeight="1" x14ac:dyDescent="0.45">
      <c r="A917" s="3">
        <v>0</v>
      </c>
      <c r="B917" s="14">
        <v>0</v>
      </c>
      <c r="C917" s="9">
        <v>0</v>
      </c>
      <c r="D917" s="13">
        <v>0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10">
        <v>0</v>
      </c>
      <c r="N917" s="9">
        <v>0</v>
      </c>
      <c r="O917" s="9">
        <v>0</v>
      </c>
      <c r="P917" s="10">
        <v>0</v>
      </c>
      <c r="Q917" s="10">
        <v>0</v>
      </c>
      <c r="R917" s="10">
        <v>0</v>
      </c>
      <c r="S917" s="9">
        <v>0</v>
      </c>
      <c r="T917" s="12"/>
      <c r="U917" s="11">
        <v>0</v>
      </c>
      <c r="V917" s="10">
        <v>0</v>
      </c>
      <c r="W917" s="10">
        <v>0</v>
      </c>
      <c r="X917" s="10">
        <v>0</v>
      </c>
      <c r="Y917" s="10">
        <v>0</v>
      </c>
      <c r="Z917" s="9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1">
        <v>0</v>
      </c>
      <c r="AH917" s="1">
        <v>0</v>
      </c>
      <c r="AI917" s="1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1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1">
        <v>0</v>
      </c>
      <c r="BD917" s="56">
        <v>0</v>
      </c>
    </row>
    <row r="918" spans="1:56" ht="28.5" customHeight="1" x14ac:dyDescent="0.45">
      <c r="A918" s="3">
        <v>0</v>
      </c>
      <c r="B918" s="14">
        <v>0</v>
      </c>
      <c r="C918" s="9">
        <v>0</v>
      </c>
      <c r="D918" s="13">
        <v>0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10">
        <v>0</v>
      </c>
      <c r="N918" s="9">
        <v>0</v>
      </c>
      <c r="O918" s="9">
        <v>0</v>
      </c>
      <c r="P918" s="10">
        <v>0</v>
      </c>
      <c r="Q918" s="10">
        <v>0</v>
      </c>
      <c r="R918" s="10">
        <v>0</v>
      </c>
      <c r="S918" s="9">
        <v>0</v>
      </c>
      <c r="T918" s="12"/>
      <c r="U918" s="11">
        <v>0</v>
      </c>
      <c r="V918" s="10">
        <v>0</v>
      </c>
      <c r="W918" s="10">
        <v>0</v>
      </c>
      <c r="X918" s="10">
        <v>0</v>
      </c>
      <c r="Y918" s="10">
        <v>0</v>
      </c>
      <c r="Z918" s="9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1">
        <v>0</v>
      </c>
      <c r="AH918" s="1">
        <v>0</v>
      </c>
      <c r="AI918" s="1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1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1">
        <v>0</v>
      </c>
      <c r="BD918" s="56">
        <v>0</v>
      </c>
    </row>
    <row r="919" spans="1:56" ht="28.5" customHeight="1" x14ac:dyDescent="0.45">
      <c r="A919" s="3">
        <v>0</v>
      </c>
      <c r="B919" s="14">
        <v>0</v>
      </c>
      <c r="C919" s="9">
        <v>0</v>
      </c>
      <c r="D919" s="13">
        <v>0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10">
        <v>0</v>
      </c>
      <c r="N919" s="9">
        <v>0</v>
      </c>
      <c r="O919" s="9">
        <v>0</v>
      </c>
      <c r="P919" s="10">
        <v>0</v>
      </c>
      <c r="Q919" s="10">
        <v>0</v>
      </c>
      <c r="R919" s="10">
        <v>0</v>
      </c>
      <c r="S919" s="9">
        <v>0</v>
      </c>
      <c r="T919" s="12"/>
      <c r="U919" s="11">
        <v>0</v>
      </c>
      <c r="V919" s="10">
        <v>0</v>
      </c>
      <c r="W919" s="10">
        <v>0</v>
      </c>
      <c r="X919" s="10">
        <v>0</v>
      </c>
      <c r="Y919" s="10">
        <v>0</v>
      </c>
      <c r="Z919" s="9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1">
        <v>0</v>
      </c>
      <c r="AH919" s="1">
        <v>0</v>
      </c>
      <c r="AI919" s="1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1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1">
        <v>0</v>
      </c>
      <c r="BD919" s="56">
        <v>0</v>
      </c>
    </row>
    <row r="920" spans="1:56" ht="28.5" customHeight="1" x14ac:dyDescent="0.45">
      <c r="A920" s="3">
        <v>0</v>
      </c>
      <c r="B920" s="14">
        <v>0</v>
      </c>
      <c r="C920" s="9">
        <v>0</v>
      </c>
      <c r="D920" s="13">
        <v>0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10">
        <v>0</v>
      </c>
      <c r="N920" s="9">
        <v>0</v>
      </c>
      <c r="O920" s="9">
        <v>0</v>
      </c>
      <c r="P920" s="10">
        <v>0</v>
      </c>
      <c r="Q920" s="10">
        <v>0</v>
      </c>
      <c r="R920" s="10">
        <v>0</v>
      </c>
      <c r="S920" s="9">
        <v>0</v>
      </c>
      <c r="T920" s="12"/>
      <c r="U920" s="11">
        <v>0</v>
      </c>
      <c r="V920" s="10">
        <v>0</v>
      </c>
      <c r="W920" s="10">
        <v>0</v>
      </c>
      <c r="X920" s="10">
        <v>0</v>
      </c>
      <c r="Y920" s="10">
        <v>0</v>
      </c>
      <c r="Z920" s="9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1">
        <v>0</v>
      </c>
      <c r="AH920" s="1">
        <v>0</v>
      </c>
      <c r="AI920" s="1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1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1">
        <v>0</v>
      </c>
      <c r="BD920" s="56">
        <v>0</v>
      </c>
    </row>
    <row r="921" spans="1:56" ht="28.5" customHeight="1" x14ac:dyDescent="0.45">
      <c r="A921" s="3">
        <v>0</v>
      </c>
      <c r="B921" s="14">
        <v>0</v>
      </c>
      <c r="C921" s="9">
        <v>0</v>
      </c>
      <c r="D921" s="13">
        <v>0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10">
        <v>0</v>
      </c>
      <c r="N921" s="9">
        <v>0</v>
      </c>
      <c r="O921" s="9">
        <v>0</v>
      </c>
      <c r="P921" s="10">
        <v>0</v>
      </c>
      <c r="Q921" s="10">
        <v>0</v>
      </c>
      <c r="R921" s="10">
        <v>0</v>
      </c>
      <c r="S921" s="9">
        <v>0</v>
      </c>
      <c r="T921" s="12"/>
      <c r="U921" s="11">
        <v>0</v>
      </c>
      <c r="V921" s="10">
        <v>0</v>
      </c>
      <c r="W921" s="10">
        <v>0</v>
      </c>
      <c r="X921" s="10">
        <v>0</v>
      </c>
      <c r="Y921" s="10">
        <v>0</v>
      </c>
      <c r="Z921" s="9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1">
        <v>0</v>
      </c>
      <c r="AH921" s="1">
        <v>0</v>
      </c>
      <c r="AI921" s="1">
        <v>0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1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1">
        <v>0</v>
      </c>
      <c r="BD921" s="56">
        <v>0</v>
      </c>
    </row>
    <row r="922" spans="1:56" ht="28.5" customHeight="1" x14ac:dyDescent="0.45">
      <c r="A922" s="3">
        <v>0</v>
      </c>
      <c r="B922" s="14">
        <v>0</v>
      </c>
      <c r="C922" s="9">
        <v>0</v>
      </c>
      <c r="D922" s="13">
        <v>0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10">
        <v>0</v>
      </c>
      <c r="N922" s="9">
        <v>0</v>
      </c>
      <c r="O922" s="9">
        <v>0</v>
      </c>
      <c r="P922" s="10">
        <v>0</v>
      </c>
      <c r="Q922" s="10">
        <v>0</v>
      </c>
      <c r="R922" s="10">
        <v>0</v>
      </c>
      <c r="S922" s="9">
        <v>0</v>
      </c>
      <c r="T922" s="12"/>
      <c r="U922" s="11">
        <v>0</v>
      </c>
      <c r="V922" s="10">
        <v>0</v>
      </c>
      <c r="W922" s="10">
        <v>0</v>
      </c>
      <c r="X922" s="10">
        <v>0</v>
      </c>
      <c r="Y922" s="10">
        <v>0</v>
      </c>
      <c r="Z922" s="9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1">
        <v>0</v>
      </c>
      <c r="AH922" s="1">
        <v>0</v>
      </c>
      <c r="AI922" s="1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1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1">
        <v>0</v>
      </c>
      <c r="BD922" s="56">
        <v>0</v>
      </c>
    </row>
    <row r="923" spans="1:56" ht="28.5" customHeight="1" x14ac:dyDescent="0.45">
      <c r="A923" s="3">
        <v>0</v>
      </c>
      <c r="B923" s="14">
        <v>0</v>
      </c>
      <c r="C923" s="9">
        <v>0</v>
      </c>
      <c r="D923" s="13">
        <v>0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10">
        <v>0</v>
      </c>
      <c r="N923" s="9">
        <v>0</v>
      </c>
      <c r="O923" s="9">
        <v>0</v>
      </c>
      <c r="P923" s="10">
        <v>0</v>
      </c>
      <c r="Q923" s="10">
        <v>0</v>
      </c>
      <c r="R923" s="10">
        <v>0</v>
      </c>
      <c r="S923" s="9">
        <v>0</v>
      </c>
      <c r="T923" s="12"/>
      <c r="U923" s="11">
        <v>0</v>
      </c>
      <c r="V923" s="10">
        <v>0</v>
      </c>
      <c r="W923" s="10">
        <v>0</v>
      </c>
      <c r="X923" s="10">
        <v>0</v>
      </c>
      <c r="Y923" s="10">
        <v>0</v>
      </c>
      <c r="Z923" s="9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1">
        <v>0</v>
      </c>
      <c r="AH923" s="1">
        <v>0</v>
      </c>
      <c r="AI923" s="1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1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1">
        <v>0</v>
      </c>
      <c r="BD923" s="56">
        <v>0</v>
      </c>
    </row>
    <row r="924" spans="1:56" ht="28.5" customHeight="1" x14ac:dyDescent="0.45">
      <c r="A924" s="3">
        <v>0</v>
      </c>
      <c r="B924" s="14">
        <v>0</v>
      </c>
      <c r="C924" s="9">
        <v>0</v>
      </c>
      <c r="D924" s="13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10">
        <v>0</v>
      </c>
      <c r="N924" s="9">
        <v>0</v>
      </c>
      <c r="O924" s="9">
        <v>0</v>
      </c>
      <c r="P924" s="10">
        <v>0</v>
      </c>
      <c r="Q924" s="10">
        <v>0</v>
      </c>
      <c r="R924" s="10">
        <v>0</v>
      </c>
      <c r="S924" s="9">
        <v>0</v>
      </c>
      <c r="T924" s="12"/>
      <c r="U924" s="11">
        <v>0</v>
      </c>
      <c r="V924" s="10">
        <v>0</v>
      </c>
      <c r="W924" s="10">
        <v>0</v>
      </c>
      <c r="X924" s="10">
        <v>0</v>
      </c>
      <c r="Y924" s="10">
        <v>0</v>
      </c>
      <c r="Z924" s="9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1">
        <v>0</v>
      </c>
      <c r="AH924" s="1">
        <v>0</v>
      </c>
      <c r="AI924" s="1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1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1">
        <v>0</v>
      </c>
      <c r="BD924" s="56">
        <v>0</v>
      </c>
    </row>
    <row r="925" spans="1:56" ht="28.5" customHeight="1" x14ac:dyDescent="0.45">
      <c r="A925" s="3">
        <v>0</v>
      </c>
      <c r="B925" s="14">
        <v>0</v>
      </c>
      <c r="C925" s="9">
        <v>0</v>
      </c>
      <c r="D925" s="13">
        <v>0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10">
        <v>0</v>
      </c>
      <c r="N925" s="9">
        <v>0</v>
      </c>
      <c r="O925" s="9">
        <v>0</v>
      </c>
      <c r="P925" s="10">
        <v>0</v>
      </c>
      <c r="Q925" s="10">
        <v>0</v>
      </c>
      <c r="R925" s="10">
        <v>0</v>
      </c>
      <c r="S925" s="9">
        <v>0</v>
      </c>
      <c r="T925" s="12"/>
      <c r="U925" s="11">
        <v>0</v>
      </c>
      <c r="V925" s="10">
        <v>0</v>
      </c>
      <c r="W925" s="10">
        <v>0</v>
      </c>
      <c r="X925" s="10">
        <v>0</v>
      </c>
      <c r="Y925" s="10">
        <v>0</v>
      </c>
      <c r="Z925" s="9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1">
        <v>0</v>
      </c>
      <c r="AH925" s="1">
        <v>0</v>
      </c>
      <c r="AI925" s="1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1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1">
        <v>0</v>
      </c>
      <c r="BD925" s="56">
        <v>0</v>
      </c>
    </row>
    <row r="926" spans="1:56" ht="28.5" customHeight="1" x14ac:dyDescent="0.45">
      <c r="A926" s="3">
        <v>0</v>
      </c>
      <c r="B926" s="14">
        <v>0</v>
      </c>
      <c r="C926" s="9">
        <v>0</v>
      </c>
      <c r="D926" s="13">
        <v>0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10">
        <v>0</v>
      </c>
      <c r="N926" s="9">
        <v>0</v>
      </c>
      <c r="O926" s="9">
        <v>0</v>
      </c>
      <c r="P926" s="10">
        <v>0</v>
      </c>
      <c r="Q926" s="10">
        <v>0</v>
      </c>
      <c r="R926" s="10">
        <v>0</v>
      </c>
      <c r="S926" s="9">
        <v>0</v>
      </c>
      <c r="T926" s="12"/>
      <c r="U926" s="11">
        <v>0</v>
      </c>
      <c r="V926" s="10">
        <v>0</v>
      </c>
      <c r="W926" s="10">
        <v>0</v>
      </c>
      <c r="X926" s="10">
        <v>0</v>
      </c>
      <c r="Y926" s="10">
        <v>0</v>
      </c>
      <c r="Z926" s="9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1">
        <v>0</v>
      </c>
      <c r="AH926" s="1">
        <v>0</v>
      </c>
      <c r="AI926" s="1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1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1">
        <v>0</v>
      </c>
      <c r="BD926" s="56">
        <v>0</v>
      </c>
    </row>
    <row r="927" spans="1:56" ht="28.5" customHeight="1" x14ac:dyDescent="0.45">
      <c r="A927" s="3">
        <v>0</v>
      </c>
      <c r="B927" s="14">
        <v>0</v>
      </c>
      <c r="C927" s="9">
        <v>0</v>
      </c>
      <c r="D927" s="13">
        <v>0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10">
        <v>0</v>
      </c>
      <c r="N927" s="9">
        <v>0</v>
      </c>
      <c r="O927" s="9">
        <v>0</v>
      </c>
      <c r="P927" s="10">
        <v>0</v>
      </c>
      <c r="Q927" s="10">
        <v>0</v>
      </c>
      <c r="R927" s="10">
        <v>0</v>
      </c>
      <c r="S927" s="9">
        <v>0</v>
      </c>
      <c r="T927" s="12"/>
      <c r="U927" s="11">
        <v>0</v>
      </c>
      <c r="V927" s="10">
        <v>0</v>
      </c>
      <c r="W927" s="10">
        <v>0</v>
      </c>
      <c r="X927" s="10">
        <v>0</v>
      </c>
      <c r="Y927" s="10">
        <v>0</v>
      </c>
      <c r="Z927" s="9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1">
        <v>0</v>
      </c>
      <c r="AH927" s="1">
        <v>0</v>
      </c>
      <c r="AI927" s="1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1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1">
        <v>0</v>
      </c>
      <c r="BD927" s="56">
        <v>0</v>
      </c>
    </row>
    <row r="928" spans="1:56" ht="28.5" customHeight="1" x14ac:dyDescent="0.45">
      <c r="A928" s="3">
        <v>0</v>
      </c>
      <c r="B928" s="14">
        <v>0</v>
      </c>
      <c r="C928" s="9">
        <v>0</v>
      </c>
      <c r="D928" s="13">
        <v>0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10">
        <v>0</v>
      </c>
      <c r="N928" s="9">
        <v>0</v>
      </c>
      <c r="O928" s="9">
        <v>0</v>
      </c>
      <c r="P928" s="10">
        <v>0</v>
      </c>
      <c r="Q928" s="10">
        <v>0</v>
      </c>
      <c r="R928" s="10">
        <v>0</v>
      </c>
      <c r="S928" s="9">
        <v>0</v>
      </c>
      <c r="T928" s="12"/>
      <c r="U928" s="11">
        <v>0</v>
      </c>
      <c r="V928" s="10">
        <v>0</v>
      </c>
      <c r="W928" s="10">
        <v>0</v>
      </c>
      <c r="X928" s="10">
        <v>0</v>
      </c>
      <c r="Y928" s="10">
        <v>0</v>
      </c>
      <c r="Z928" s="9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1">
        <v>0</v>
      </c>
      <c r="AH928" s="1">
        <v>0</v>
      </c>
      <c r="AI928" s="1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1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1">
        <v>0</v>
      </c>
      <c r="BD928" s="56">
        <v>0</v>
      </c>
    </row>
    <row r="929" spans="1:56" ht="28.5" customHeight="1" x14ac:dyDescent="0.45">
      <c r="A929" s="3">
        <v>0</v>
      </c>
      <c r="B929" s="14">
        <v>0</v>
      </c>
      <c r="C929" s="9">
        <v>0</v>
      </c>
      <c r="D929" s="13">
        <v>0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10">
        <v>0</v>
      </c>
      <c r="N929" s="9">
        <v>0</v>
      </c>
      <c r="O929" s="9">
        <v>0</v>
      </c>
      <c r="P929" s="10">
        <v>0</v>
      </c>
      <c r="Q929" s="10">
        <v>0</v>
      </c>
      <c r="R929" s="10">
        <v>0</v>
      </c>
      <c r="S929" s="9">
        <v>0</v>
      </c>
      <c r="T929" s="12"/>
      <c r="U929" s="11">
        <v>0</v>
      </c>
      <c r="V929" s="10">
        <v>0</v>
      </c>
      <c r="W929" s="10">
        <v>0</v>
      </c>
      <c r="X929" s="10">
        <v>0</v>
      </c>
      <c r="Y929" s="10">
        <v>0</v>
      </c>
      <c r="Z929" s="9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1">
        <v>0</v>
      </c>
      <c r="AH929" s="1">
        <v>0</v>
      </c>
      <c r="AI929" s="1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1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1">
        <v>0</v>
      </c>
      <c r="BD929" s="56">
        <v>0</v>
      </c>
    </row>
    <row r="930" spans="1:56" ht="28.5" customHeight="1" x14ac:dyDescent="0.45">
      <c r="A930" s="3">
        <v>0</v>
      </c>
      <c r="B930" s="14">
        <v>0</v>
      </c>
      <c r="C930" s="9">
        <v>0</v>
      </c>
      <c r="D930" s="13">
        <v>0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10">
        <v>0</v>
      </c>
      <c r="N930" s="9">
        <v>0</v>
      </c>
      <c r="O930" s="9">
        <v>0</v>
      </c>
      <c r="P930" s="10">
        <v>0</v>
      </c>
      <c r="Q930" s="10">
        <v>0</v>
      </c>
      <c r="R930" s="10">
        <v>0</v>
      </c>
      <c r="S930" s="9">
        <v>0</v>
      </c>
      <c r="T930" s="12"/>
      <c r="U930" s="11">
        <v>0</v>
      </c>
      <c r="V930" s="10">
        <v>0</v>
      </c>
      <c r="W930" s="10">
        <v>0</v>
      </c>
      <c r="X930" s="10">
        <v>0</v>
      </c>
      <c r="Y930" s="10">
        <v>0</v>
      </c>
      <c r="Z930" s="9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1">
        <v>0</v>
      </c>
      <c r="AH930" s="1">
        <v>0</v>
      </c>
      <c r="AI930" s="1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1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1">
        <v>0</v>
      </c>
      <c r="BD930" s="56">
        <v>0</v>
      </c>
    </row>
    <row r="931" spans="1:56" ht="28.5" customHeight="1" x14ac:dyDescent="0.45">
      <c r="A931" s="3">
        <v>0</v>
      </c>
      <c r="B931" s="14">
        <v>0</v>
      </c>
      <c r="C931" s="9">
        <v>0</v>
      </c>
      <c r="D931" s="13">
        <v>0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10">
        <v>0</v>
      </c>
      <c r="N931" s="9">
        <v>0</v>
      </c>
      <c r="O931" s="9">
        <v>0</v>
      </c>
      <c r="P931" s="10">
        <v>0</v>
      </c>
      <c r="Q931" s="10">
        <v>0</v>
      </c>
      <c r="R931" s="10">
        <v>0</v>
      </c>
      <c r="S931" s="9">
        <v>0</v>
      </c>
      <c r="T931" s="12"/>
      <c r="U931" s="11">
        <v>0</v>
      </c>
      <c r="V931" s="10">
        <v>0</v>
      </c>
      <c r="W931" s="10">
        <v>0</v>
      </c>
      <c r="X931" s="10">
        <v>0</v>
      </c>
      <c r="Y931" s="10">
        <v>0</v>
      </c>
      <c r="Z931" s="9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1">
        <v>0</v>
      </c>
      <c r="AH931" s="1">
        <v>0</v>
      </c>
      <c r="AI931" s="1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1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1">
        <v>0</v>
      </c>
      <c r="BD931" s="56">
        <v>0</v>
      </c>
    </row>
    <row r="932" spans="1:56" ht="28.5" customHeight="1" x14ac:dyDescent="0.45">
      <c r="A932" s="3">
        <v>0</v>
      </c>
      <c r="B932" s="14">
        <v>0</v>
      </c>
      <c r="C932" s="9">
        <v>0</v>
      </c>
      <c r="D932" s="13">
        <v>0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10">
        <v>0</v>
      </c>
      <c r="N932" s="9">
        <v>0</v>
      </c>
      <c r="O932" s="9">
        <v>0</v>
      </c>
      <c r="P932" s="10">
        <v>0</v>
      </c>
      <c r="Q932" s="10">
        <v>0</v>
      </c>
      <c r="R932" s="10">
        <v>0</v>
      </c>
      <c r="S932" s="9">
        <v>0</v>
      </c>
      <c r="T932" s="12"/>
      <c r="U932" s="11">
        <v>0</v>
      </c>
      <c r="V932" s="10">
        <v>0</v>
      </c>
      <c r="W932" s="10">
        <v>0</v>
      </c>
      <c r="X932" s="10">
        <v>0</v>
      </c>
      <c r="Y932" s="10">
        <v>0</v>
      </c>
      <c r="Z932" s="9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1">
        <v>0</v>
      </c>
      <c r="AH932" s="1">
        <v>0</v>
      </c>
      <c r="AI932" s="1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1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1">
        <v>0</v>
      </c>
      <c r="BD932" s="56">
        <v>0</v>
      </c>
    </row>
    <row r="933" spans="1:56" ht="28.5" customHeight="1" x14ac:dyDescent="0.45">
      <c r="A933" s="3">
        <v>0</v>
      </c>
      <c r="B933" s="14">
        <v>0</v>
      </c>
      <c r="C933" s="9">
        <v>0</v>
      </c>
      <c r="D933" s="13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10">
        <v>0</v>
      </c>
      <c r="N933" s="9">
        <v>0</v>
      </c>
      <c r="O933" s="9">
        <v>0</v>
      </c>
      <c r="P933" s="10">
        <v>0</v>
      </c>
      <c r="Q933" s="10">
        <v>0</v>
      </c>
      <c r="R933" s="10">
        <v>0</v>
      </c>
      <c r="S933" s="9">
        <v>0</v>
      </c>
      <c r="T933" s="12"/>
      <c r="U933" s="11">
        <v>0</v>
      </c>
      <c r="V933" s="10">
        <v>0</v>
      </c>
      <c r="W933" s="10">
        <v>0</v>
      </c>
      <c r="X933" s="10">
        <v>0</v>
      </c>
      <c r="Y933" s="10">
        <v>0</v>
      </c>
      <c r="Z933" s="9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1">
        <v>0</v>
      </c>
      <c r="AH933" s="1">
        <v>0</v>
      </c>
      <c r="AI933" s="1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1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1">
        <v>0</v>
      </c>
      <c r="BD933" s="56">
        <v>0</v>
      </c>
    </row>
    <row r="934" spans="1:56" ht="28.5" customHeight="1" x14ac:dyDescent="0.45">
      <c r="A934" s="3">
        <v>0</v>
      </c>
      <c r="B934" s="14">
        <v>0</v>
      </c>
      <c r="C934" s="9">
        <v>0</v>
      </c>
      <c r="D934" s="13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10">
        <v>0</v>
      </c>
      <c r="N934" s="9">
        <v>0</v>
      </c>
      <c r="O934" s="9">
        <v>0</v>
      </c>
      <c r="P934" s="10">
        <v>0</v>
      </c>
      <c r="Q934" s="10">
        <v>0</v>
      </c>
      <c r="R934" s="10">
        <v>0</v>
      </c>
      <c r="S934" s="9">
        <v>0</v>
      </c>
      <c r="T934" s="12"/>
      <c r="U934" s="11">
        <v>0</v>
      </c>
      <c r="V934" s="10">
        <v>0</v>
      </c>
      <c r="W934" s="10">
        <v>0</v>
      </c>
      <c r="X934" s="10">
        <v>0</v>
      </c>
      <c r="Y934" s="10">
        <v>0</v>
      </c>
      <c r="Z934" s="9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1">
        <v>0</v>
      </c>
      <c r="AH934" s="1">
        <v>0</v>
      </c>
      <c r="AI934" s="1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1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1">
        <v>0</v>
      </c>
      <c r="BD934" s="56">
        <v>0</v>
      </c>
    </row>
    <row r="935" spans="1:56" ht="28.5" customHeight="1" x14ac:dyDescent="0.45">
      <c r="A935" s="3">
        <v>0</v>
      </c>
      <c r="B935" s="14">
        <v>0</v>
      </c>
      <c r="C935" s="9">
        <v>0</v>
      </c>
      <c r="D935" s="13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10">
        <v>0</v>
      </c>
      <c r="N935" s="9">
        <v>0</v>
      </c>
      <c r="O935" s="9">
        <v>0</v>
      </c>
      <c r="P935" s="10">
        <v>0</v>
      </c>
      <c r="Q935" s="10">
        <v>0</v>
      </c>
      <c r="R935" s="10">
        <v>0</v>
      </c>
      <c r="S935" s="9">
        <v>0</v>
      </c>
      <c r="T935" s="12"/>
      <c r="U935" s="11">
        <v>0</v>
      </c>
      <c r="V935" s="10">
        <v>0</v>
      </c>
      <c r="W935" s="10">
        <v>0</v>
      </c>
      <c r="X935" s="10">
        <v>0</v>
      </c>
      <c r="Y935" s="10">
        <v>0</v>
      </c>
      <c r="Z935" s="9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1">
        <v>0</v>
      </c>
      <c r="AH935" s="1">
        <v>0</v>
      </c>
      <c r="AI935" s="1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1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1">
        <v>0</v>
      </c>
      <c r="BD935" s="56">
        <v>0</v>
      </c>
    </row>
    <row r="936" spans="1:56" ht="28.5" customHeight="1" x14ac:dyDescent="0.45">
      <c r="A936" s="3">
        <v>0</v>
      </c>
      <c r="B936" s="14">
        <v>0</v>
      </c>
      <c r="C936" s="9">
        <v>0</v>
      </c>
      <c r="D936" s="13">
        <v>0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10">
        <v>0</v>
      </c>
      <c r="N936" s="9">
        <v>0</v>
      </c>
      <c r="O936" s="9">
        <v>0</v>
      </c>
      <c r="P936" s="10">
        <v>0</v>
      </c>
      <c r="Q936" s="10">
        <v>0</v>
      </c>
      <c r="R936" s="10">
        <v>0</v>
      </c>
      <c r="S936" s="9">
        <v>0</v>
      </c>
      <c r="T936" s="12"/>
      <c r="U936" s="11">
        <v>0</v>
      </c>
      <c r="V936" s="10">
        <v>0</v>
      </c>
      <c r="W936" s="10">
        <v>0</v>
      </c>
      <c r="X936" s="10">
        <v>0</v>
      </c>
      <c r="Y936" s="10">
        <v>0</v>
      </c>
      <c r="Z936" s="9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1">
        <v>0</v>
      </c>
      <c r="AH936" s="1">
        <v>0</v>
      </c>
      <c r="AI936" s="1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1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1">
        <v>0</v>
      </c>
      <c r="BD936" s="56">
        <v>0</v>
      </c>
    </row>
    <row r="937" spans="1:56" ht="28.5" customHeight="1" x14ac:dyDescent="0.45">
      <c r="A937" s="3">
        <v>0</v>
      </c>
      <c r="B937" s="14">
        <v>0</v>
      </c>
      <c r="C937" s="9">
        <v>0</v>
      </c>
      <c r="D937" s="13">
        <v>0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10">
        <v>0</v>
      </c>
      <c r="N937" s="9">
        <v>0</v>
      </c>
      <c r="O937" s="9">
        <v>0</v>
      </c>
      <c r="P937" s="10">
        <v>0</v>
      </c>
      <c r="Q937" s="10">
        <v>0</v>
      </c>
      <c r="R937" s="10">
        <v>0</v>
      </c>
      <c r="S937" s="9">
        <v>0</v>
      </c>
      <c r="T937" s="12"/>
      <c r="U937" s="11">
        <v>0</v>
      </c>
      <c r="V937" s="10">
        <v>0</v>
      </c>
      <c r="W937" s="10">
        <v>0</v>
      </c>
      <c r="X937" s="10">
        <v>0</v>
      </c>
      <c r="Y937" s="10">
        <v>0</v>
      </c>
      <c r="Z937" s="9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1">
        <v>0</v>
      </c>
      <c r="AH937" s="1">
        <v>0</v>
      </c>
      <c r="AI937" s="1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1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1">
        <v>0</v>
      </c>
      <c r="BD937" s="56">
        <v>0</v>
      </c>
    </row>
    <row r="938" spans="1:56" ht="28.5" customHeight="1" x14ac:dyDescent="0.45">
      <c r="A938" s="3">
        <v>0</v>
      </c>
      <c r="B938" s="14">
        <v>0</v>
      </c>
      <c r="C938" s="9">
        <v>0</v>
      </c>
      <c r="D938" s="13">
        <v>0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10">
        <v>0</v>
      </c>
      <c r="N938" s="9">
        <v>0</v>
      </c>
      <c r="O938" s="9">
        <v>0</v>
      </c>
      <c r="P938" s="10">
        <v>0</v>
      </c>
      <c r="Q938" s="10">
        <v>0</v>
      </c>
      <c r="R938" s="10">
        <v>0</v>
      </c>
      <c r="S938" s="9">
        <v>0</v>
      </c>
      <c r="T938" s="12"/>
      <c r="U938" s="11">
        <v>0</v>
      </c>
      <c r="V938" s="10">
        <v>0</v>
      </c>
      <c r="W938" s="10">
        <v>0</v>
      </c>
      <c r="X938" s="10">
        <v>0</v>
      </c>
      <c r="Y938" s="10">
        <v>0</v>
      </c>
      <c r="Z938" s="9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1">
        <v>0</v>
      </c>
      <c r="AH938" s="1">
        <v>0</v>
      </c>
      <c r="AI938" s="1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1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1">
        <v>0</v>
      </c>
      <c r="BD938" s="56">
        <v>0</v>
      </c>
    </row>
    <row r="939" spans="1:56" ht="28.5" customHeight="1" x14ac:dyDescent="0.45">
      <c r="A939" s="3">
        <v>0</v>
      </c>
      <c r="B939" s="14">
        <v>0</v>
      </c>
      <c r="C939" s="9">
        <v>0</v>
      </c>
      <c r="D939" s="13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10">
        <v>0</v>
      </c>
      <c r="N939" s="9">
        <v>0</v>
      </c>
      <c r="O939" s="9">
        <v>0</v>
      </c>
      <c r="P939" s="10">
        <v>0</v>
      </c>
      <c r="Q939" s="10">
        <v>0</v>
      </c>
      <c r="R939" s="10">
        <v>0</v>
      </c>
      <c r="S939" s="9">
        <v>0</v>
      </c>
      <c r="T939" s="12"/>
      <c r="U939" s="11">
        <v>0</v>
      </c>
      <c r="V939" s="10">
        <v>0</v>
      </c>
      <c r="W939" s="10">
        <v>0</v>
      </c>
      <c r="X939" s="10">
        <v>0</v>
      </c>
      <c r="Y939" s="10">
        <v>0</v>
      </c>
      <c r="Z939" s="9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1">
        <v>0</v>
      </c>
      <c r="AH939" s="1">
        <v>0</v>
      </c>
      <c r="AI939" s="1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1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1">
        <v>0</v>
      </c>
      <c r="BD939" s="56">
        <v>0</v>
      </c>
    </row>
    <row r="940" spans="1:56" ht="28.5" customHeight="1" x14ac:dyDescent="0.45">
      <c r="A940" s="3">
        <v>0</v>
      </c>
      <c r="B940" s="14">
        <v>0</v>
      </c>
      <c r="C940" s="9">
        <v>0</v>
      </c>
      <c r="D940" s="13">
        <v>0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10">
        <v>0</v>
      </c>
      <c r="N940" s="9">
        <v>0</v>
      </c>
      <c r="O940" s="9">
        <v>0</v>
      </c>
      <c r="P940" s="10">
        <v>0</v>
      </c>
      <c r="Q940" s="10">
        <v>0</v>
      </c>
      <c r="R940" s="10">
        <v>0</v>
      </c>
      <c r="S940" s="9">
        <v>0</v>
      </c>
      <c r="T940" s="12"/>
      <c r="U940" s="11">
        <v>0</v>
      </c>
      <c r="V940" s="10">
        <v>0</v>
      </c>
      <c r="W940" s="10">
        <v>0</v>
      </c>
      <c r="X940" s="10">
        <v>0</v>
      </c>
      <c r="Y940" s="10">
        <v>0</v>
      </c>
      <c r="Z940" s="9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1">
        <v>0</v>
      </c>
      <c r="AH940" s="1">
        <v>0</v>
      </c>
      <c r="AI940" s="1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1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1">
        <v>0</v>
      </c>
      <c r="BD940" s="56">
        <v>0</v>
      </c>
    </row>
    <row r="941" spans="1:56" ht="28.5" customHeight="1" x14ac:dyDescent="0.45">
      <c r="A941" s="3">
        <v>0</v>
      </c>
      <c r="B941" s="14">
        <v>0</v>
      </c>
      <c r="C941" s="9">
        <v>0</v>
      </c>
      <c r="D941" s="13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10">
        <v>0</v>
      </c>
      <c r="N941" s="9">
        <v>0</v>
      </c>
      <c r="O941" s="9">
        <v>0</v>
      </c>
      <c r="P941" s="10">
        <v>0</v>
      </c>
      <c r="Q941" s="10">
        <v>0</v>
      </c>
      <c r="R941" s="10">
        <v>0</v>
      </c>
      <c r="S941" s="9">
        <v>0</v>
      </c>
      <c r="T941" s="12"/>
      <c r="U941" s="11">
        <v>0</v>
      </c>
      <c r="V941" s="10">
        <v>0</v>
      </c>
      <c r="W941" s="10">
        <v>0</v>
      </c>
      <c r="X941" s="10">
        <v>0</v>
      </c>
      <c r="Y941" s="10">
        <v>0</v>
      </c>
      <c r="Z941" s="9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1">
        <v>0</v>
      </c>
      <c r="AH941" s="1">
        <v>0</v>
      </c>
      <c r="AI941" s="1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1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1">
        <v>0</v>
      </c>
      <c r="BD941" s="56">
        <v>0</v>
      </c>
    </row>
    <row r="942" spans="1:56" ht="28.5" customHeight="1" x14ac:dyDescent="0.45">
      <c r="A942" s="3">
        <v>0</v>
      </c>
      <c r="B942" s="14">
        <v>0</v>
      </c>
      <c r="C942" s="9">
        <v>0</v>
      </c>
      <c r="D942" s="13">
        <v>0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10">
        <v>0</v>
      </c>
      <c r="N942" s="9">
        <v>0</v>
      </c>
      <c r="O942" s="9">
        <v>0</v>
      </c>
      <c r="P942" s="10">
        <v>0</v>
      </c>
      <c r="Q942" s="10">
        <v>0</v>
      </c>
      <c r="R942" s="10">
        <v>0</v>
      </c>
      <c r="S942" s="9">
        <v>0</v>
      </c>
      <c r="T942" s="12"/>
      <c r="U942" s="11">
        <v>0</v>
      </c>
      <c r="V942" s="10">
        <v>0</v>
      </c>
      <c r="W942" s="10">
        <v>0</v>
      </c>
      <c r="X942" s="10">
        <v>0</v>
      </c>
      <c r="Y942" s="10">
        <v>0</v>
      </c>
      <c r="Z942" s="9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1">
        <v>0</v>
      </c>
      <c r="AH942" s="1">
        <v>0</v>
      </c>
      <c r="AI942" s="1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1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1">
        <v>0</v>
      </c>
      <c r="BD942" s="56">
        <v>0</v>
      </c>
    </row>
    <row r="943" spans="1:56" ht="28.5" customHeight="1" x14ac:dyDescent="0.45">
      <c r="A943" s="3">
        <v>0</v>
      </c>
      <c r="B943" s="14">
        <v>0</v>
      </c>
      <c r="C943" s="9">
        <v>0</v>
      </c>
      <c r="D943" s="13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10">
        <v>0</v>
      </c>
      <c r="N943" s="9">
        <v>0</v>
      </c>
      <c r="O943" s="9">
        <v>0</v>
      </c>
      <c r="P943" s="10">
        <v>0</v>
      </c>
      <c r="Q943" s="10">
        <v>0</v>
      </c>
      <c r="R943" s="10">
        <v>0</v>
      </c>
      <c r="S943" s="9">
        <v>0</v>
      </c>
      <c r="T943" s="12"/>
      <c r="U943" s="11">
        <v>0</v>
      </c>
      <c r="V943" s="10">
        <v>0</v>
      </c>
      <c r="W943" s="10">
        <v>0</v>
      </c>
      <c r="X943" s="10">
        <v>0</v>
      </c>
      <c r="Y943" s="10">
        <v>0</v>
      </c>
      <c r="Z943" s="9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1">
        <v>0</v>
      </c>
      <c r="AH943" s="1">
        <v>0</v>
      </c>
      <c r="AI943" s="1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1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1">
        <v>0</v>
      </c>
      <c r="BD943" s="56">
        <v>0</v>
      </c>
    </row>
    <row r="944" spans="1:56" ht="28.5" customHeight="1" x14ac:dyDescent="0.45">
      <c r="A944" s="3">
        <v>0</v>
      </c>
      <c r="B944" s="14">
        <v>0</v>
      </c>
      <c r="C944" s="9">
        <v>0</v>
      </c>
      <c r="D944" s="13">
        <v>0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  <c r="M944" s="10">
        <v>0</v>
      </c>
      <c r="N944" s="9">
        <v>0</v>
      </c>
      <c r="O944" s="9">
        <v>0</v>
      </c>
      <c r="P944" s="10">
        <v>0</v>
      </c>
      <c r="Q944" s="10">
        <v>0</v>
      </c>
      <c r="R944" s="10">
        <v>0</v>
      </c>
      <c r="S944" s="9">
        <v>0</v>
      </c>
      <c r="T944" s="12"/>
      <c r="U944" s="11">
        <v>0</v>
      </c>
      <c r="V944" s="10">
        <v>0</v>
      </c>
      <c r="W944" s="10">
        <v>0</v>
      </c>
      <c r="X944" s="10">
        <v>0</v>
      </c>
      <c r="Y944" s="10">
        <v>0</v>
      </c>
      <c r="Z944" s="9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1">
        <v>0</v>
      </c>
      <c r="AH944" s="1">
        <v>0</v>
      </c>
      <c r="AI944" s="1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1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1">
        <v>0</v>
      </c>
      <c r="BD944" s="56">
        <v>0</v>
      </c>
    </row>
    <row r="945" spans="1:56" ht="28.5" customHeight="1" x14ac:dyDescent="0.45">
      <c r="A945" s="3">
        <v>0</v>
      </c>
      <c r="B945" s="14">
        <v>0</v>
      </c>
      <c r="C945" s="9">
        <v>0</v>
      </c>
      <c r="D945" s="13">
        <v>0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10">
        <v>0</v>
      </c>
      <c r="N945" s="9">
        <v>0</v>
      </c>
      <c r="O945" s="9">
        <v>0</v>
      </c>
      <c r="P945" s="10">
        <v>0</v>
      </c>
      <c r="Q945" s="10">
        <v>0</v>
      </c>
      <c r="R945" s="10">
        <v>0</v>
      </c>
      <c r="S945" s="9">
        <v>0</v>
      </c>
      <c r="T945" s="12"/>
      <c r="U945" s="11">
        <v>0</v>
      </c>
      <c r="V945" s="10">
        <v>0</v>
      </c>
      <c r="W945" s="10">
        <v>0</v>
      </c>
      <c r="X945" s="10">
        <v>0</v>
      </c>
      <c r="Y945" s="10">
        <v>0</v>
      </c>
      <c r="Z945" s="9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1">
        <v>0</v>
      </c>
      <c r="AH945" s="1">
        <v>0</v>
      </c>
      <c r="AI945" s="1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1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1">
        <v>0</v>
      </c>
      <c r="BD945" s="56">
        <v>0</v>
      </c>
    </row>
    <row r="946" spans="1:56" ht="28.5" customHeight="1" x14ac:dyDescent="0.45">
      <c r="A946" s="3">
        <v>0</v>
      </c>
      <c r="B946" s="14">
        <v>0</v>
      </c>
      <c r="C946" s="9">
        <v>0</v>
      </c>
      <c r="D946" s="13">
        <v>0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10">
        <v>0</v>
      </c>
      <c r="N946" s="9">
        <v>0</v>
      </c>
      <c r="O946" s="9">
        <v>0</v>
      </c>
      <c r="P946" s="10">
        <v>0</v>
      </c>
      <c r="Q946" s="10">
        <v>0</v>
      </c>
      <c r="R946" s="10">
        <v>0</v>
      </c>
      <c r="S946" s="9">
        <v>0</v>
      </c>
      <c r="T946" s="12"/>
      <c r="U946" s="11">
        <v>0</v>
      </c>
      <c r="V946" s="10">
        <v>0</v>
      </c>
      <c r="W946" s="10">
        <v>0</v>
      </c>
      <c r="X946" s="10">
        <v>0</v>
      </c>
      <c r="Y946" s="10">
        <v>0</v>
      </c>
      <c r="Z946" s="9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1">
        <v>0</v>
      </c>
      <c r="AH946" s="1">
        <v>0</v>
      </c>
      <c r="AI946" s="1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1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1">
        <v>0</v>
      </c>
      <c r="BD946" s="56">
        <v>0</v>
      </c>
    </row>
    <row r="947" spans="1:56" ht="28.5" customHeight="1" x14ac:dyDescent="0.45">
      <c r="A947" s="3">
        <v>0</v>
      </c>
      <c r="B947" s="14">
        <v>0</v>
      </c>
      <c r="C947" s="9">
        <v>0</v>
      </c>
      <c r="D947" s="13">
        <v>0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10">
        <v>0</v>
      </c>
      <c r="N947" s="9">
        <v>0</v>
      </c>
      <c r="O947" s="9">
        <v>0</v>
      </c>
      <c r="P947" s="10">
        <v>0</v>
      </c>
      <c r="Q947" s="10">
        <v>0</v>
      </c>
      <c r="R947" s="10">
        <v>0</v>
      </c>
      <c r="S947" s="9">
        <v>0</v>
      </c>
      <c r="T947" s="12"/>
      <c r="U947" s="11">
        <v>0</v>
      </c>
      <c r="V947" s="10">
        <v>0</v>
      </c>
      <c r="W947" s="10">
        <v>0</v>
      </c>
      <c r="X947" s="10">
        <v>0</v>
      </c>
      <c r="Y947" s="10">
        <v>0</v>
      </c>
      <c r="Z947" s="9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1">
        <v>0</v>
      </c>
      <c r="AH947" s="1">
        <v>0</v>
      </c>
      <c r="AI947" s="1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1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1">
        <v>0</v>
      </c>
      <c r="BD947" s="56">
        <v>0</v>
      </c>
    </row>
    <row r="948" spans="1:56" ht="28.5" customHeight="1" x14ac:dyDescent="0.45">
      <c r="A948" s="3">
        <v>0</v>
      </c>
      <c r="B948" s="14">
        <v>0</v>
      </c>
      <c r="C948" s="9">
        <v>0</v>
      </c>
      <c r="D948" s="13">
        <v>0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  <c r="M948" s="10">
        <v>0</v>
      </c>
      <c r="N948" s="9">
        <v>0</v>
      </c>
      <c r="O948" s="9">
        <v>0</v>
      </c>
      <c r="P948" s="10">
        <v>0</v>
      </c>
      <c r="Q948" s="10">
        <v>0</v>
      </c>
      <c r="R948" s="10">
        <v>0</v>
      </c>
      <c r="S948" s="9">
        <v>0</v>
      </c>
      <c r="T948" s="12"/>
      <c r="U948" s="11">
        <v>0</v>
      </c>
      <c r="V948" s="10">
        <v>0</v>
      </c>
      <c r="W948" s="10">
        <v>0</v>
      </c>
      <c r="X948" s="10">
        <v>0</v>
      </c>
      <c r="Y948" s="10">
        <v>0</v>
      </c>
      <c r="Z948" s="9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1">
        <v>0</v>
      </c>
      <c r="AH948" s="1">
        <v>0</v>
      </c>
      <c r="AI948" s="1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1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1">
        <v>0</v>
      </c>
      <c r="BD948" s="56">
        <v>0</v>
      </c>
    </row>
    <row r="949" spans="1:56" ht="28.5" customHeight="1" x14ac:dyDescent="0.45">
      <c r="A949" s="3">
        <v>0</v>
      </c>
      <c r="B949" s="14">
        <v>0</v>
      </c>
      <c r="C949" s="9">
        <v>0</v>
      </c>
      <c r="D949" s="13">
        <v>0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10">
        <v>0</v>
      </c>
      <c r="N949" s="9">
        <v>0</v>
      </c>
      <c r="O949" s="9">
        <v>0</v>
      </c>
      <c r="P949" s="10">
        <v>0</v>
      </c>
      <c r="Q949" s="10">
        <v>0</v>
      </c>
      <c r="R949" s="10">
        <v>0</v>
      </c>
      <c r="S949" s="9">
        <v>0</v>
      </c>
      <c r="T949" s="12"/>
      <c r="U949" s="11">
        <v>0</v>
      </c>
      <c r="V949" s="10">
        <v>0</v>
      </c>
      <c r="W949" s="10">
        <v>0</v>
      </c>
      <c r="X949" s="10">
        <v>0</v>
      </c>
      <c r="Y949" s="10">
        <v>0</v>
      </c>
      <c r="Z949" s="9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1">
        <v>0</v>
      </c>
      <c r="AH949" s="1">
        <v>0</v>
      </c>
      <c r="AI949" s="1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1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1">
        <v>0</v>
      </c>
      <c r="BD949" s="56">
        <v>0</v>
      </c>
    </row>
    <row r="950" spans="1:56" ht="28.5" customHeight="1" x14ac:dyDescent="0.45">
      <c r="A950" s="3">
        <v>0</v>
      </c>
      <c r="B950" s="14">
        <v>0</v>
      </c>
      <c r="C950" s="9">
        <v>0</v>
      </c>
      <c r="D950" s="13">
        <v>0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10">
        <v>0</v>
      </c>
      <c r="N950" s="9">
        <v>0</v>
      </c>
      <c r="O950" s="9">
        <v>0</v>
      </c>
      <c r="P950" s="10">
        <v>0</v>
      </c>
      <c r="Q950" s="10">
        <v>0</v>
      </c>
      <c r="R950" s="10">
        <v>0</v>
      </c>
      <c r="S950" s="9">
        <v>0</v>
      </c>
      <c r="T950" s="12"/>
      <c r="U950" s="11">
        <v>0</v>
      </c>
      <c r="V950" s="10">
        <v>0</v>
      </c>
      <c r="W950" s="10">
        <v>0</v>
      </c>
      <c r="X950" s="10">
        <v>0</v>
      </c>
      <c r="Y950" s="10">
        <v>0</v>
      </c>
      <c r="Z950" s="9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1">
        <v>0</v>
      </c>
      <c r="AH950" s="1">
        <v>0</v>
      </c>
      <c r="AI950" s="1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1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1">
        <v>0</v>
      </c>
      <c r="BD950" s="56">
        <v>0</v>
      </c>
    </row>
    <row r="951" spans="1:56" ht="28.5" customHeight="1" x14ac:dyDescent="0.45">
      <c r="A951" s="3">
        <v>0</v>
      </c>
      <c r="B951" s="14">
        <v>0</v>
      </c>
      <c r="C951" s="9">
        <v>0</v>
      </c>
      <c r="D951" s="13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10">
        <v>0</v>
      </c>
      <c r="N951" s="9">
        <v>0</v>
      </c>
      <c r="O951" s="9">
        <v>0</v>
      </c>
      <c r="P951" s="10">
        <v>0</v>
      </c>
      <c r="Q951" s="10">
        <v>0</v>
      </c>
      <c r="R951" s="10">
        <v>0</v>
      </c>
      <c r="S951" s="9">
        <v>0</v>
      </c>
      <c r="T951" s="12"/>
      <c r="U951" s="11">
        <v>0</v>
      </c>
      <c r="V951" s="10">
        <v>0</v>
      </c>
      <c r="W951" s="10">
        <v>0</v>
      </c>
      <c r="X951" s="10">
        <v>0</v>
      </c>
      <c r="Y951" s="10">
        <v>0</v>
      </c>
      <c r="Z951" s="9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1">
        <v>0</v>
      </c>
      <c r="AH951" s="1">
        <v>0</v>
      </c>
      <c r="AI951" s="1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1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1">
        <v>0</v>
      </c>
      <c r="BD951" s="56">
        <v>0</v>
      </c>
    </row>
    <row r="952" spans="1:56" ht="28.5" customHeight="1" x14ac:dyDescent="0.45">
      <c r="A952" s="3">
        <v>0</v>
      </c>
      <c r="B952" s="14">
        <v>0</v>
      </c>
      <c r="C952" s="9">
        <v>0</v>
      </c>
      <c r="D952" s="13">
        <v>0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10">
        <v>0</v>
      </c>
      <c r="N952" s="9">
        <v>0</v>
      </c>
      <c r="O952" s="9">
        <v>0</v>
      </c>
      <c r="P952" s="10">
        <v>0</v>
      </c>
      <c r="Q952" s="10">
        <v>0</v>
      </c>
      <c r="R952" s="10">
        <v>0</v>
      </c>
      <c r="S952" s="9">
        <v>0</v>
      </c>
      <c r="T952" s="12"/>
      <c r="U952" s="11">
        <v>0</v>
      </c>
      <c r="V952" s="10">
        <v>0</v>
      </c>
      <c r="W952" s="10">
        <v>0</v>
      </c>
      <c r="X952" s="10">
        <v>0</v>
      </c>
      <c r="Y952" s="10">
        <v>0</v>
      </c>
      <c r="Z952" s="9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1">
        <v>0</v>
      </c>
      <c r="AH952" s="1">
        <v>0</v>
      </c>
      <c r="AI952" s="1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1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1">
        <v>0</v>
      </c>
      <c r="BD952" s="56">
        <v>0</v>
      </c>
    </row>
    <row r="953" spans="1:56" ht="28.5" customHeight="1" x14ac:dyDescent="0.45">
      <c r="A953" s="3">
        <v>0</v>
      </c>
      <c r="B953" s="14">
        <v>0</v>
      </c>
      <c r="C953" s="9">
        <v>0</v>
      </c>
      <c r="D953" s="13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10">
        <v>0</v>
      </c>
      <c r="N953" s="9">
        <v>0</v>
      </c>
      <c r="O953" s="9">
        <v>0</v>
      </c>
      <c r="P953" s="10">
        <v>0</v>
      </c>
      <c r="Q953" s="10">
        <v>0</v>
      </c>
      <c r="R953" s="10">
        <v>0</v>
      </c>
      <c r="S953" s="9">
        <v>0</v>
      </c>
      <c r="T953" s="12"/>
      <c r="U953" s="11">
        <v>0</v>
      </c>
      <c r="V953" s="10">
        <v>0</v>
      </c>
      <c r="W953" s="10">
        <v>0</v>
      </c>
      <c r="X953" s="10">
        <v>0</v>
      </c>
      <c r="Y953" s="10">
        <v>0</v>
      </c>
      <c r="Z953" s="9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1">
        <v>0</v>
      </c>
      <c r="AH953" s="1">
        <v>0</v>
      </c>
      <c r="AI953" s="1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1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1">
        <v>0</v>
      </c>
      <c r="BD953" s="56">
        <v>0</v>
      </c>
    </row>
    <row r="954" spans="1:56" ht="28.5" customHeight="1" x14ac:dyDescent="0.45">
      <c r="A954" s="3">
        <v>0</v>
      </c>
      <c r="B954" s="14">
        <v>0</v>
      </c>
      <c r="C954" s="9">
        <v>0</v>
      </c>
      <c r="D954" s="13">
        <v>0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10">
        <v>0</v>
      </c>
      <c r="N954" s="9">
        <v>0</v>
      </c>
      <c r="O954" s="9">
        <v>0</v>
      </c>
      <c r="P954" s="10">
        <v>0</v>
      </c>
      <c r="Q954" s="10">
        <v>0</v>
      </c>
      <c r="R954" s="10">
        <v>0</v>
      </c>
      <c r="S954" s="9">
        <v>0</v>
      </c>
      <c r="T954" s="12"/>
      <c r="U954" s="11">
        <v>0</v>
      </c>
      <c r="V954" s="10">
        <v>0</v>
      </c>
      <c r="W954" s="10">
        <v>0</v>
      </c>
      <c r="X954" s="10">
        <v>0</v>
      </c>
      <c r="Y954" s="10">
        <v>0</v>
      </c>
      <c r="Z954" s="9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1">
        <v>0</v>
      </c>
      <c r="AH954" s="1">
        <v>0</v>
      </c>
      <c r="AI954" s="1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1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1">
        <v>0</v>
      </c>
      <c r="BD954" s="56">
        <v>0</v>
      </c>
    </row>
    <row r="955" spans="1:56" ht="28.5" customHeight="1" x14ac:dyDescent="0.45">
      <c r="A955" s="3">
        <v>0</v>
      </c>
      <c r="B955" s="14">
        <v>0</v>
      </c>
      <c r="C955" s="9">
        <v>0</v>
      </c>
      <c r="D955" s="13">
        <v>0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10">
        <v>0</v>
      </c>
      <c r="N955" s="9">
        <v>0</v>
      </c>
      <c r="O955" s="9">
        <v>0</v>
      </c>
      <c r="P955" s="10">
        <v>0</v>
      </c>
      <c r="Q955" s="10">
        <v>0</v>
      </c>
      <c r="R955" s="10">
        <v>0</v>
      </c>
      <c r="S955" s="9">
        <v>0</v>
      </c>
      <c r="T955" s="12"/>
      <c r="U955" s="11">
        <v>0</v>
      </c>
      <c r="V955" s="10">
        <v>0</v>
      </c>
      <c r="W955" s="10">
        <v>0</v>
      </c>
      <c r="X955" s="10">
        <v>0</v>
      </c>
      <c r="Y955" s="10">
        <v>0</v>
      </c>
      <c r="Z955" s="9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1">
        <v>0</v>
      </c>
      <c r="AH955" s="1">
        <v>0</v>
      </c>
      <c r="AI955" s="1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1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1">
        <v>0</v>
      </c>
      <c r="BD955" s="56">
        <v>0</v>
      </c>
    </row>
    <row r="956" spans="1:56" ht="28.5" customHeight="1" x14ac:dyDescent="0.45">
      <c r="A956" s="3">
        <v>0</v>
      </c>
      <c r="B956" s="14">
        <v>0</v>
      </c>
      <c r="C956" s="9">
        <v>0</v>
      </c>
      <c r="D956" s="13">
        <v>0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10">
        <v>0</v>
      </c>
      <c r="N956" s="9">
        <v>0</v>
      </c>
      <c r="O956" s="9">
        <v>0</v>
      </c>
      <c r="P956" s="10">
        <v>0</v>
      </c>
      <c r="Q956" s="10">
        <v>0</v>
      </c>
      <c r="R956" s="10">
        <v>0</v>
      </c>
      <c r="S956" s="9">
        <v>0</v>
      </c>
      <c r="T956" s="12"/>
      <c r="U956" s="11">
        <v>0</v>
      </c>
      <c r="V956" s="10">
        <v>0</v>
      </c>
      <c r="W956" s="10">
        <v>0</v>
      </c>
      <c r="X956" s="10">
        <v>0</v>
      </c>
      <c r="Y956" s="10">
        <v>0</v>
      </c>
      <c r="Z956" s="9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1">
        <v>0</v>
      </c>
      <c r="AH956" s="1">
        <v>0</v>
      </c>
      <c r="AI956" s="1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1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1">
        <v>0</v>
      </c>
      <c r="BD956" s="56">
        <v>0</v>
      </c>
    </row>
    <row r="957" spans="1:56" ht="28.5" customHeight="1" x14ac:dyDescent="0.45">
      <c r="A957" s="3">
        <v>0</v>
      </c>
      <c r="B957" s="14">
        <v>0</v>
      </c>
      <c r="C957" s="9">
        <v>0</v>
      </c>
      <c r="D957" s="13">
        <v>0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10">
        <v>0</v>
      </c>
      <c r="N957" s="9">
        <v>0</v>
      </c>
      <c r="O957" s="9">
        <v>0</v>
      </c>
      <c r="P957" s="10">
        <v>0</v>
      </c>
      <c r="Q957" s="10">
        <v>0</v>
      </c>
      <c r="R957" s="10">
        <v>0</v>
      </c>
      <c r="S957" s="9">
        <v>0</v>
      </c>
      <c r="T957" s="12"/>
      <c r="U957" s="11">
        <v>0</v>
      </c>
      <c r="V957" s="10">
        <v>0</v>
      </c>
      <c r="W957" s="10">
        <v>0</v>
      </c>
      <c r="X957" s="10">
        <v>0</v>
      </c>
      <c r="Y957" s="10">
        <v>0</v>
      </c>
      <c r="Z957" s="9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1">
        <v>0</v>
      </c>
      <c r="AH957" s="1">
        <v>0</v>
      </c>
      <c r="AI957" s="1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1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1">
        <v>0</v>
      </c>
      <c r="BD957" s="56">
        <v>0</v>
      </c>
    </row>
    <row r="958" spans="1:56" ht="28.5" customHeight="1" x14ac:dyDescent="0.45">
      <c r="A958" s="3">
        <v>0</v>
      </c>
      <c r="B958" s="14">
        <v>0</v>
      </c>
      <c r="C958" s="9">
        <v>0</v>
      </c>
      <c r="D958" s="13">
        <v>0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10">
        <v>0</v>
      </c>
      <c r="N958" s="9">
        <v>0</v>
      </c>
      <c r="O958" s="9">
        <v>0</v>
      </c>
      <c r="P958" s="10">
        <v>0</v>
      </c>
      <c r="Q958" s="10">
        <v>0</v>
      </c>
      <c r="R958" s="10">
        <v>0</v>
      </c>
      <c r="S958" s="9">
        <v>0</v>
      </c>
      <c r="T958" s="12"/>
      <c r="U958" s="11">
        <v>0</v>
      </c>
      <c r="V958" s="10">
        <v>0</v>
      </c>
      <c r="W958" s="10">
        <v>0</v>
      </c>
      <c r="X958" s="10">
        <v>0</v>
      </c>
      <c r="Y958" s="10">
        <v>0</v>
      </c>
      <c r="Z958" s="9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1">
        <v>0</v>
      </c>
      <c r="AH958" s="1">
        <v>0</v>
      </c>
      <c r="AI958" s="1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1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1">
        <v>0</v>
      </c>
      <c r="BD958" s="56">
        <v>0</v>
      </c>
    </row>
    <row r="959" spans="1:56" ht="28.5" customHeight="1" x14ac:dyDescent="0.45">
      <c r="A959" s="3">
        <v>0</v>
      </c>
      <c r="B959" s="14">
        <v>0</v>
      </c>
      <c r="C959" s="9">
        <v>0</v>
      </c>
      <c r="D959" s="13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10">
        <v>0</v>
      </c>
      <c r="N959" s="9">
        <v>0</v>
      </c>
      <c r="O959" s="9">
        <v>0</v>
      </c>
      <c r="P959" s="10">
        <v>0</v>
      </c>
      <c r="Q959" s="10">
        <v>0</v>
      </c>
      <c r="R959" s="10">
        <v>0</v>
      </c>
      <c r="S959" s="9">
        <v>0</v>
      </c>
      <c r="T959" s="12"/>
      <c r="U959" s="11">
        <v>0</v>
      </c>
      <c r="V959" s="10">
        <v>0</v>
      </c>
      <c r="W959" s="10">
        <v>0</v>
      </c>
      <c r="X959" s="10">
        <v>0</v>
      </c>
      <c r="Y959" s="10">
        <v>0</v>
      </c>
      <c r="Z959" s="9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1">
        <v>0</v>
      </c>
      <c r="AH959" s="1">
        <v>0</v>
      </c>
      <c r="AI959" s="1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1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1">
        <v>0</v>
      </c>
      <c r="BD959" s="56">
        <v>0</v>
      </c>
    </row>
    <row r="960" spans="1:56" ht="28.5" customHeight="1" x14ac:dyDescent="0.45">
      <c r="A960" s="3">
        <v>0</v>
      </c>
      <c r="B960" s="14">
        <v>0</v>
      </c>
      <c r="C960" s="9">
        <v>0</v>
      </c>
      <c r="D960" s="13">
        <v>0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10">
        <v>0</v>
      </c>
      <c r="N960" s="9">
        <v>0</v>
      </c>
      <c r="O960" s="9">
        <v>0</v>
      </c>
      <c r="P960" s="10">
        <v>0</v>
      </c>
      <c r="Q960" s="10">
        <v>0</v>
      </c>
      <c r="R960" s="10">
        <v>0</v>
      </c>
      <c r="S960" s="9">
        <v>0</v>
      </c>
      <c r="T960" s="12"/>
      <c r="U960" s="11">
        <v>0</v>
      </c>
      <c r="V960" s="10">
        <v>0</v>
      </c>
      <c r="W960" s="10">
        <v>0</v>
      </c>
      <c r="X960" s="10">
        <v>0</v>
      </c>
      <c r="Y960" s="10">
        <v>0</v>
      </c>
      <c r="Z960" s="9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1">
        <v>0</v>
      </c>
      <c r="AH960" s="1">
        <v>0</v>
      </c>
      <c r="AI960" s="1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1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1">
        <v>0</v>
      </c>
      <c r="BD960" s="56">
        <v>0</v>
      </c>
    </row>
    <row r="961" spans="1:56" ht="28.5" customHeight="1" x14ac:dyDescent="0.45">
      <c r="A961" s="3">
        <v>0</v>
      </c>
      <c r="B961" s="14">
        <v>0</v>
      </c>
      <c r="C961" s="9">
        <v>0</v>
      </c>
      <c r="D961" s="13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10">
        <v>0</v>
      </c>
      <c r="N961" s="9">
        <v>0</v>
      </c>
      <c r="O961" s="9">
        <v>0</v>
      </c>
      <c r="P961" s="10">
        <v>0</v>
      </c>
      <c r="Q961" s="10">
        <v>0</v>
      </c>
      <c r="R961" s="10">
        <v>0</v>
      </c>
      <c r="S961" s="9">
        <v>0</v>
      </c>
      <c r="T961" s="12"/>
      <c r="U961" s="11">
        <v>0</v>
      </c>
      <c r="V961" s="10">
        <v>0</v>
      </c>
      <c r="W961" s="10">
        <v>0</v>
      </c>
      <c r="X961" s="10">
        <v>0</v>
      </c>
      <c r="Y961" s="10">
        <v>0</v>
      </c>
      <c r="Z961" s="9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1">
        <v>0</v>
      </c>
      <c r="AH961" s="1">
        <v>0</v>
      </c>
      <c r="AI961" s="1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1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1">
        <v>0</v>
      </c>
      <c r="BD961" s="56">
        <v>0</v>
      </c>
    </row>
    <row r="962" spans="1:56" ht="28.5" customHeight="1" x14ac:dyDescent="0.45">
      <c r="A962" s="3">
        <v>0</v>
      </c>
      <c r="B962" s="14">
        <v>0</v>
      </c>
      <c r="C962" s="9">
        <v>0</v>
      </c>
      <c r="D962" s="13">
        <v>0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10">
        <v>0</v>
      </c>
      <c r="N962" s="9">
        <v>0</v>
      </c>
      <c r="O962" s="9">
        <v>0</v>
      </c>
      <c r="P962" s="10">
        <v>0</v>
      </c>
      <c r="Q962" s="10">
        <v>0</v>
      </c>
      <c r="R962" s="10">
        <v>0</v>
      </c>
      <c r="S962" s="9">
        <v>0</v>
      </c>
      <c r="T962" s="12"/>
      <c r="U962" s="11">
        <v>0</v>
      </c>
      <c r="V962" s="10">
        <v>0</v>
      </c>
      <c r="W962" s="10">
        <v>0</v>
      </c>
      <c r="X962" s="10">
        <v>0</v>
      </c>
      <c r="Y962" s="10">
        <v>0</v>
      </c>
      <c r="Z962" s="9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1">
        <v>0</v>
      </c>
      <c r="AH962" s="1">
        <v>0</v>
      </c>
      <c r="AI962" s="1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1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1">
        <v>0</v>
      </c>
      <c r="BD962" s="56">
        <v>0</v>
      </c>
    </row>
    <row r="963" spans="1:56" ht="28.5" customHeight="1" x14ac:dyDescent="0.45">
      <c r="A963" s="3">
        <v>0</v>
      </c>
      <c r="B963" s="14">
        <v>0</v>
      </c>
      <c r="C963" s="9">
        <v>0</v>
      </c>
      <c r="D963" s="13">
        <v>0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10">
        <v>0</v>
      </c>
      <c r="N963" s="9">
        <v>0</v>
      </c>
      <c r="O963" s="9">
        <v>0</v>
      </c>
      <c r="P963" s="10">
        <v>0</v>
      </c>
      <c r="Q963" s="10">
        <v>0</v>
      </c>
      <c r="R963" s="10">
        <v>0</v>
      </c>
      <c r="S963" s="9">
        <v>0</v>
      </c>
      <c r="T963" s="12"/>
      <c r="U963" s="11">
        <v>0</v>
      </c>
      <c r="V963" s="10">
        <v>0</v>
      </c>
      <c r="W963" s="10">
        <v>0</v>
      </c>
      <c r="X963" s="10">
        <v>0</v>
      </c>
      <c r="Y963" s="10">
        <v>0</v>
      </c>
      <c r="Z963" s="9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1">
        <v>0</v>
      </c>
      <c r="AH963" s="1">
        <v>0</v>
      </c>
      <c r="AI963" s="1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1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1">
        <v>0</v>
      </c>
      <c r="BD963" s="56">
        <v>0</v>
      </c>
    </row>
    <row r="964" spans="1:56" ht="28.5" customHeight="1" x14ac:dyDescent="0.45">
      <c r="A964" s="3">
        <v>0</v>
      </c>
      <c r="B964" s="14">
        <v>0</v>
      </c>
      <c r="C964" s="9">
        <v>0</v>
      </c>
      <c r="D964" s="13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10">
        <v>0</v>
      </c>
      <c r="N964" s="9">
        <v>0</v>
      </c>
      <c r="O964" s="9">
        <v>0</v>
      </c>
      <c r="P964" s="10">
        <v>0</v>
      </c>
      <c r="Q964" s="10">
        <v>0</v>
      </c>
      <c r="R964" s="10">
        <v>0</v>
      </c>
      <c r="S964" s="9">
        <v>0</v>
      </c>
      <c r="T964" s="12"/>
      <c r="U964" s="11">
        <v>0</v>
      </c>
      <c r="V964" s="10">
        <v>0</v>
      </c>
      <c r="W964" s="10">
        <v>0</v>
      </c>
      <c r="X964" s="10">
        <v>0</v>
      </c>
      <c r="Y964" s="10">
        <v>0</v>
      </c>
      <c r="Z964" s="9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1">
        <v>0</v>
      </c>
      <c r="AH964" s="1">
        <v>0</v>
      </c>
      <c r="AI964" s="1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0</v>
      </c>
      <c r="AT964" s="3">
        <v>0</v>
      </c>
      <c r="AU964" s="3">
        <v>0</v>
      </c>
      <c r="AV964" s="1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1">
        <v>0</v>
      </c>
      <c r="BD964" s="56">
        <v>0</v>
      </c>
    </row>
    <row r="965" spans="1:56" ht="28.5" customHeight="1" x14ac:dyDescent="0.45">
      <c r="A965" s="3">
        <v>0</v>
      </c>
      <c r="B965" s="14">
        <v>0</v>
      </c>
      <c r="C965" s="9">
        <v>0</v>
      </c>
      <c r="D965" s="13">
        <v>0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10">
        <v>0</v>
      </c>
      <c r="N965" s="9">
        <v>0</v>
      </c>
      <c r="O965" s="9">
        <v>0</v>
      </c>
      <c r="P965" s="10">
        <v>0</v>
      </c>
      <c r="Q965" s="10">
        <v>0</v>
      </c>
      <c r="R965" s="10">
        <v>0</v>
      </c>
      <c r="S965" s="9">
        <v>0</v>
      </c>
      <c r="T965" s="12"/>
      <c r="U965" s="11">
        <v>0</v>
      </c>
      <c r="V965" s="10">
        <v>0</v>
      </c>
      <c r="W965" s="10">
        <v>0</v>
      </c>
      <c r="X965" s="10">
        <v>0</v>
      </c>
      <c r="Y965" s="10">
        <v>0</v>
      </c>
      <c r="Z965" s="9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1">
        <v>0</v>
      </c>
      <c r="AH965" s="1">
        <v>0</v>
      </c>
      <c r="AI965" s="1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1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1">
        <v>0</v>
      </c>
      <c r="BD965" s="56">
        <v>0</v>
      </c>
    </row>
    <row r="966" spans="1:56" ht="28.5" customHeight="1" x14ac:dyDescent="0.45">
      <c r="A966" s="3">
        <v>0</v>
      </c>
      <c r="B966" s="14">
        <v>0</v>
      </c>
      <c r="C966" s="9">
        <v>0</v>
      </c>
      <c r="D966" s="13">
        <v>0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10">
        <v>0</v>
      </c>
      <c r="N966" s="9">
        <v>0</v>
      </c>
      <c r="O966" s="9">
        <v>0</v>
      </c>
      <c r="P966" s="10">
        <v>0</v>
      </c>
      <c r="Q966" s="10">
        <v>0</v>
      </c>
      <c r="R966" s="10">
        <v>0</v>
      </c>
      <c r="S966" s="9">
        <v>0</v>
      </c>
      <c r="T966" s="12"/>
      <c r="U966" s="11">
        <v>0</v>
      </c>
      <c r="V966" s="10">
        <v>0</v>
      </c>
      <c r="W966" s="10">
        <v>0</v>
      </c>
      <c r="X966" s="10">
        <v>0</v>
      </c>
      <c r="Y966" s="10">
        <v>0</v>
      </c>
      <c r="Z966" s="9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1">
        <v>0</v>
      </c>
      <c r="AH966" s="1">
        <v>0</v>
      </c>
      <c r="AI966" s="1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1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1">
        <v>0</v>
      </c>
      <c r="BD966" s="56">
        <v>0</v>
      </c>
    </row>
    <row r="967" spans="1:56" ht="28.5" customHeight="1" x14ac:dyDescent="0.45">
      <c r="A967" s="3">
        <v>0</v>
      </c>
      <c r="B967" s="14">
        <v>0</v>
      </c>
      <c r="C967" s="9">
        <v>0</v>
      </c>
      <c r="D967" s="13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10">
        <v>0</v>
      </c>
      <c r="N967" s="9">
        <v>0</v>
      </c>
      <c r="O967" s="9">
        <v>0</v>
      </c>
      <c r="P967" s="10">
        <v>0</v>
      </c>
      <c r="Q967" s="10">
        <v>0</v>
      </c>
      <c r="R967" s="10">
        <v>0</v>
      </c>
      <c r="S967" s="9">
        <v>0</v>
      </c>
      <c r="T967" s="12"/>
      <c r="U967" s="11">
        <v>0</v>
      </c>
      <c r="V967" s="10">
        <v>0</v>
      </c>
      <c r="W967" s="10">
        <v>0</v>
      </c>
      <c r="X967" s="10">
        <v>0</v>
      </c>
      <c r="Y967" s="10">
        <v>0</v>
      </c>
      <c r="Z967" s="9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1">
        <v>0</v>
      </c>
      <c r="AH967" s="1">
        <v>0</v>
      </c>
      <c r="AI967" s="1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1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1">
        <v>0</v>
      </c>
      <c r="BD967" s="56">
        <v>0</v>
      </c>
    </row>
    <row r="968" spans="1:56" ht="28.5" customHeight="1" x14ac:dyDescent="0.45">
      <c r="A968" s="3">
        <v>0</v>
      </c>
      <c r="B968" s="14">
        <v>0</v>
      </c>
      <c r="C968" s="9">
        <v>0</v>
      </c>
      <c r="D968" s="13">
        <v>0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10">
        <v>0</v>
      </c>
      <c r="N968" s="9">
        <v>0</v>
      </c>
      <c r="O968" s="9">
        <v>0</v>
      </c>
      <c r="P968" s="10">
        <v>0</v>
      </c>
      <c r="Q968" s="10">
        <v>0</v>
      </c>
      <c r="R968" s="10">
        <v>0</v>
      </c>
      <c r="S968" s="9">
        <v>0</v>
      </c>
      <c r="T968" s="12"/>
      <c r="U968" s="11">
        <v>0</v>
      </c>
      <c r="V968" s="10">
        <v>0</v>
      </c>
      <c r="W968" s="10">
        <v>0</v>
      </c>
      <c r="X968" s="10">
        <v>0</v>
      </c>
      <c r="Y968" s="10">
        <v>0</v>
      </c>
      <c r="Z968" s="9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1">
        <v>0</v>
      </c>
      <c r="AH968" s="1">
        <v>0</v>
      </c>
      <c r="AI968" s="1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1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1">
        <v>0</v>
      </c>
      <c r="BD968" s="56">
        <v>0</v>
      </c>
    </row>
    <row r="969" spans="1:56" ht="28.5" customHeight="1" x14ac:dyDescent="0.45">
      <c r="A969" s="3">
        <v>0</v>
      </c>
      <c r="B969" s="14">
        <v>0</v>
      </c>
      <c r="C969" s="9">
        <v>0</v>
      </c>
      <c r="D969" s="13">
        <v>0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10">
        <v>0</v>
      </c>
      <c r="N969" s="9">
        <v>0</v>
      </c>
      <c r="O969" s="9">
        <v>0</v>
      </c>
      <c r="P969" s="10">
        <v>0</v>
      </c>
      <c r="Q969" s="10">
        <v>0</v>
      </c>
      <c r="R969" s="10">
        <v>0</v>
      </c>
      <c r="S969" s="9">
        <v>0</v>
      </c>
      <c r="T969" s="12"/>
      <c r="U969" s="11">
        <v>0</v>
      </c>
      <c r="V969" s="10">
        <v>0</v>
      </c>
      <c r="W969" s="10">
        <v>0</v>
      </c>
      <c r="X969" s="10">
        <v>0</v>
      </c>
      <c r="Y969" s="10">
        <v>0</v>
      </c>
      <c r="Z969" s="9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1">
        <v>0</v>
      </c>
      <c r="AH969" s="1">
        <v>0</v>
      </c>
      <c r="AI969" s="1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1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1">
        <v>0</v>
      </c>
      <c r="BD969" s="56">
        <v>0</v>
      </c>
    </row>
    <row r="970" spans="1:56" ht="28.5" customHeight="1" x14ac:dyDescent="0.45">
      <c r="A970" s="3">
        <v>0</v>
      </c>
      <c r="B970" s="14">
        <v>0</v>
      </c>
      <c r="C970" s="9">
        <v>0</v>
      </c>
      <c r="D970" s="13">
        <v>0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10">
        <v>0</v>
      </c>
      <c r="N970" s="9">
        <v>0</v>
      </c>
      <c r="O970" s="9">
        <v>0</v>
      </c>
      <c r="P970" s="10">
        <v>0</v>
      </c>
      <c r="Q970" s="10">
        <v>0</v>
      </c>
      <c r="R970" s="10">
        <v>0</v>
      </c>
      <c r="S970" s="9">
        <v>0</v>
      </c>
      <c r="T970" s="12"/>
      <c r="U970" s="11">
        <v>0</v>
      </c>
      <c r="V970" s="10">
        <v>0</v>
      </c>
      <c r="W970" s="10">
        <v>0</v>
      </c>
      <c r="X970" s="10">
        <v>0</v>
      </c>
      <c r="Y970" s="10">
        <v>0</v>
      </c>
      <c r="Z970" s="9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1">
        <v>0</v>
      </c>
      <c r="AH970" s="1">
        <v>0</v>
      </c>
      <c r="AI970" s="1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1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1">
        <v>0</v>
      </c>
      <c r="BD970" s="56">
        <v>0</v>
      </c>
    </row>
    <row r="971" spans="1:56" ht="28.5" customHeight="1" x14ac:dyDescent="0.45">
      <c r="A971" s="3">
        <v>0</v>
      </c>
      <c r="B971" s="14">
        <v>0</v>
      </c>
      <c r="C971" s="9">
        <v>0</v>
      </c>
      <c r="D971" s="13">
        <v>0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10">
        <v>0</v>
      </c>
      <c r="N971" s="9">
        <v>0</v>
      </c>
      <c r="O971" s="9">
        <v>0</v>
      </c>
      <c r="P971" s="10">
        <v>0</v>
      </c>
      <c r="Q971" s="10">
        <v>0</v>
      </c>
      <c r="R971" s="10">
        <v>0</v>
      </c>
      <c r="S971" s="9">
        <v>0</v>
      </c>
      <c r="T971" s="12"/>
      <c r="U971" s="11">
        <v>0</v>
      </c>
      <c r="V971" s="10">
        <v>0</v>
      </c>
      <c r="W971" s="10">
        <v>0</v>
      </c>
      <c r="X971" s="10">
        <v>0</v>
      </c>
      <c r="Y971" s="10">
        <v>0</v>
      </c>
      <c r="Z971" s="9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1">
        <v>0</v>
      </c>
      <c r="AH971" s="1">
        <v>0</v>
      </c>
      <c r="AI971" s="1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1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1">
        <v>0</v>
      </c>
      <c r="BD971" s="56">
        <v>0</v>
      </c>
    </row>
    <row r="972" spans="1:56" ht="28.5" customHeight="1" x14ac:dyDescent="0.45">
      <c r="A972" s="3">
        <v>0</v>
      </c>
      <c r="B972" s="14">
        <v>0</v>
      </c>
      <c r="C972" s="9">
        <v>0</v>
      </c>
      <c r="D972" s="13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10">
        <v>0</v>
      </c>
      <c r="N972" s="9">
        <v>0</v>
      </c>
      <c r="O972" s="9">
        <v>0</v>
      </c>
      <c r="P972" s="10">
        <v>0</v>
      </c>
      <c r="Q972" s="10">
        <v>0</v>
      </c>
      <c r="R972" s="10">
        <v>0</v>
      </c>
      <c r="S972" s="9">
        <v>0</v>
      </c>
      <c r="T972" s="12"/>
      <c r="U972" s="11">
        <v>0</v>
      </c>
      <c r="V972" s="10">
        <v>0</v>
      </c>
      <c r="W972" s="10">
        <v>0</v>
      </c>
      <c r="X972" s="10">
        <v>0</v>
      </c>
      <c r="Y972" s="10">
        <v>0</v>
      </c>
      <c r="Z972" s="9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1">
        <v>0</v>
      </c>
      <c r="AH972" s="1">
        <v>0</v>
      </c>
      <c r="AI972" s="1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1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1">
        <v>0</v>
      </c>
      <c r="BD972" s="56">
        <v>0</v>
      </c>
    </row>
    <row r="973" spans="1:56" ht="28.5" customHeight="1" x14ac:dyDescent="0.45">
      <c r="A973" s="3">
        <v>0</v>
      </c>
      <c r="B973" s="14">
        <v>0</v>
      </c>
      <c r="C973" s="9">
        <v>0</v>
      </c>
      <c r="D973" s="13">
        <v>0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10">
        <v>0</v>
      </c>
      <c r="N973" s="9">
        <v>0</v>
      </c>
      <c r="O973" s="9">
        <v>0</v>
      </c>
      <c r="P973" s="10">
        <v>0</v>
      </c>
      <c r="Q973" s="10">
        <v>0</v>
      </c>
      <c r="R973" s="10">
        <v>0</v>
      </c>
      <c r="S973" s="9">
        <v>0</v>
      </c>
      <c r="T973" s="12"/>
      <c r="U973" s="11">
        <v>0</v>
      </c>
      <c r="V973" s="10">
        <v>0</v>
      </c>
      <c r="W973" s="10">
        <v>0</v>
      </c>
      <c r="X973" s="10">
        <v>0</v>
      </c>
      <c r="Y973" s="10">
        <v>0</v>
      </c>
      <c r="Z973" s="9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1">
        <v>0</v>
      </c>
      <c r="AH973" s="1">
        <v>0</v>
      </c>
      <c r="AI973" s="1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1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1">
        <v>0</v>
      </c>
      <c r="BD973" s="56">
        <v>0</v>
      </c>
    </row>
    <row r="974" spans="1:56" ht="28.5" customHeight="1" x14ac:dyDescent="0.45">
      <c r="A974" s="3">
        <v>0</v>
      </c>
      <c r="B974" s="14">
        <v>0</v>
      </c>
      <c r="C974" s="9">
        <v>0</v>
      </c>
      <c r="D974" s="13">
        <v>0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10">
        <v>0</v>
      </c>
      <c r="N974" s="9">
        <v>0</v>
      </c>
      <c r="O974" s="9">
        <v>0</v>
      </c>
      <c r="P974" s="10">
        <v>0</v>
      </c>
      <c r="Q974" s="10">
        <v>0</v>
      </c>
      <c r="R974" s="10">
        <v>0</v>
      </c>
      <c r="S974" s="9">
        <v>0</v>
      </c>
      <c r="T974" s="12"/>
      <c r="U974" s="11">
        <v>0</v>
      </c>
      <c r="V974" s="10">
        <v>0</v>
      </c>
      <c r="W974" s="10">
        <v>0</v>
      </c>
      <c r="X974" s="10">
        <v>0</v>
      </c>
      <c r="Y974" s="10">
        <v>0</v>
      </c>
      <c r="Z974" s="9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1">
        <v>0</v>
      </c>
      <c r="AH974" s="1">
        <v>0</v>
      </c>
      <c r="AI974" s="1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1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1">
        <v>0</v>
      </c>
      <c r="BD974" s="56">
        <v>0</v>
      </c>
    </row>
    <row r="975" spans="1:56" ht="28.5" customHeight="1" x14ac:dyDescent="0.45">
      <c r="A975" s="3">
        <v>0</v>
      </c>
      <c r="B975" s="14">
        <v>0</v>
      </c>
      <c r="C975" s="9">
        <v>0</v>
      </c>
      <c r="D975" s="13">
        <v>0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10">
        <v>0</v>
      </c>
      <c r="N975" s="9">
        <v>0</v>
      </c>
      <c r="O975" s="9">
        <v>0</v>
      </c>
      <c r="P975" s="10">
        <v>0</v>
      </c>
      <c r="Q975" s="10">
        <v>0</v>
      </c>
      <c r="R975" s="10">
        <v>0</v>
      </c>
      <c r="S975" s="9">
        <v>0</v>
      </c>
      <c r="T975" s="12"/>
      <c r="U975" s="11">
        <v>0</v>
      </c>
      <c r="V975" s="10">
        <v>0</v>
      </c>
      <c r="W975" s="10">
        <v>0</v>
      </c>
      <c r="X975" s="10">
        <v>0</v>
      </c>
      <c r="Y975" s="10">
        <v>0</v>
      </c>
      <c r="Z975" s="9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1">
        <v>0</v>
      </c>
      <c r="AH975" s="1">
        <v>0</v>
      </c>
      <c r="AI975" s="1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1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1">
        <v>0</v>
      </c>
      <c r="BD975" s="56">
        <v>0</v>
      </c>
    </row>
    <row r="976" spans="1:56" ht="28.5" customHeight="1" x14ac:dyDescent="0.45">
      <c r="A976" s="3">
        <v>0</v>
      </c>
      <c r="B976" s="14">
        <v>0</v>
      </c>
      <c r="C976" s="9">
        <v>0</v>
      </c>
      <c r="D976" s="13">
        <v>0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10">
        <v>0</v>
      </c>
      <c r="N976" s="9">
        <v>0</v>
      </c>
      <c r="O976" s="9">
        <v>0</v>
      </c>
      <c r="P976" s="10">
        <v>0</v>
      </c>
      <c r="Q976" s="10">
        <v>0</v>
      </c>
      <c r="R976" s="10">
        <v>0</v>
      </c>
      <c r="S976" s="9">
        <v>0</v>
      </c>
      <c r="T976" s="12"/>
      <c r="U976" s="11">
        <v>0</v>
      </c>
      <c r="V976" s="10">
        <v>0</v>
      </c>
      <c r="W976" s="10">
        <v>0</v>
      </c>
      <c r="X976" s="10">
        <v>0</v>
      </c>
      <c r="Y976" s="10">
        <v>0</v>
      </c>
      <c r="Z976" s="9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1">
        <v>0</v>
      </c>
      <c r="AH976" s="1">
        <v>0</v>
      </c>
      <c r="AI976" s="1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1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1">
        <v>0</v>
      </c>
      <c r="BD976" s="56">
        <v>0</v>
      </c>
    </row>
    <row r="977" spans="1:56" ht="28.5" customHeight="1" x14ac:dyDescent="0.45">
      <c r="A977" s="3">
        <v>0</v>
      </c>
      <c r="B977" s="14">
        <v>0</v>
      </c>
      <c r="C977" s="9">
        <v>0</v>
      </c>
      <c r="D977" s="13">
        <v>0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10">
        <v>0</v>
      </c>
      <c r="N977" s="9">
        <v>0</v>
      </c>
      <c r="O977" s="9">
        <v>0</v>
      </c>
      <c r="P977" s="10">
        <v>0</v>
      </c>
      <c r="Q977" s="10">
        <v>0</v>
      </c>
      <c r="R977" s="10">
        <v>0</v>
      </c>
      <c r="S977" s="9">
        <v>0</v>
      </c>
      <c r="T977" s="12"/>
      <c r="U977" s="11">
        <v>0</v>
      </c>
      <c r="V977" s="10">
        <v>0</v>
      </c>
      <c r="W977" s="10">
        <v>0</v>
      </c>
      <c r="X977" s="10">
        <v>0</v>
      </c>
      <c r="Y977" s="10">
        <v>0</v>
      </c>
      <c r="Z977" s="9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1">
        <v>0</v>
      </c>
      <c r="AH977" s="1">
        <v>0</v>
      </c>
      <c r="AI977" s="1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1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1">
        <v>0</v>
      </c>
      <c r="BD977" s="56">
        <v>0</v>
      </c>
    </row>
    <row r="978" spans="1:56" ht="28.5" customHeight="1" x14ac:dyDescent="0.45">
      <c r="A978" s="3">
        <v>0</v>
      </c>
      <c r="B978" s="14">
        <v>0</v>
      </c>
      <c r="C978" s="9">
        <v>0</v>
      </c>
      <c r="D978" s="13">
        <v>0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10">
        <v>0</v>
      </c>
      <c r="N978" s="9">
        <v>0</v>
      </c>
      <c r="O978" s="9">
        <v>0</v>
      </c>
      <c r="P978" s="10">
        <v>0</v>
      </c>
      <c r="Q978" s="10">
        <v>0</v>
      </c>
      <c r="R978" s="10">
        <v>0</v>
      </c>
      <c r="S978" s="9">
        <v>0</v>
      </c>
      <c r="T978" s="12"/>
      <c r="U978" s="11">
        <v>0</v>
      </c>
      <c r="V978" s="10">
        <v>0</v>
      </c>
      <c r="W978" s="10">
        <v>0</v>
      </c>
      <c r="X978" s="10">
        <v>0</v>
      </c>
      <c r="Y978" s="10">
        <v>0</v>
      </c>
      <c r="Z978" s="9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1">
        <v>0</v>
      </c>
      <c r="AH978" s="1">
        <v>0</v>
      </c>
      <c r="AI978" s="1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1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1">
        <v>0</v>
      </c>
      <c r="BD978" s="56">
        <v>0</v>
      </c>
    </row>
    <row r="979" spans="1:56" ht="28.5" customHeight="1" x14ac:dyDescent="0.45">
      <c r="A979" s="3">
        <v>0</v>
      </c>
      <c r="B979" s="14">
        <v>0</v>
      </c>
      <c r="C979" s="9">
        <v>0</v>
      </c>
      <c r="D979" s="13">
        <v>0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10">
        <v>0</v>
      </c>
      <c r="N979" s="9">
        <v>0</v>
      </c>
      <c r="O979" s="9">
        <v>0</v>
      </c>
      <c r="P979" s="10">
        <v>0</v>
      </c>
      <c r="Q979" s="10">
        <v>0</v>
      </c>
      <c r="R979" s="10">
        <v>0</v>
      </c>
      <c r="S979" s="9">
        <v>0</v>
      </c>
      <c r="T979" s="12"/>
      <c r="U979" s="11">
        <v>0</v>
      </c>
      <c r="V979" s="10">
        <v>0</v>
      </c>
      <c r="W979" s="10">
        <v>0</v>
      </c>
      <c r="X979" s="10">
        <v>0</v>
      </c>
      <c r="Y979" s="10">
        <v>0</v>
      </c>
      <c r="Z979" s="9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1">
        <v>0</v>
      </c>
      <c r="AH979" s="1">
        <v>0</v>
      </c>
      <c r="AI979" s="1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1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1">
        <v>0</v>
      </c>
      <c r="BD979" s="56">
        <v>0</v>
      </c>
    </row>
    <row r="980" spans="1:56" ht="28.5" customHeight="1" x14ac:dyDescent="0.45">
      <c r="A980" s="3">
        <v>0</v>
      </c>
      <c r="B980" s="14">
        <v>0</v>
      </c>
      <c r="C980" s="9">
        <v>0</v>
      </c>
      <c r="D980" s="13">
        <v>0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10">
        <v>0</v>
      </c>
      <c r="N980" s="9">
        <v>0</v>
      </c>
      <c r="O980" s="9">
        <v>0</v>
      </c>
      <c r="P980" s="10">
        <v>0</v>
      </c>
      <c r="Q980" s="10">
        <v>0</v>
      </c>
      <c r="R980" s="10">
        <v>0</v>
      </c>
      <c r="S980" s="9">
        <v>0</v>
      </c>
      <c r="T980" s="12"/>
      <c r="U980" s="11">
        <v>0</v>
      </c>
      <c r="V980" s="10">
        <v>0</v>
      </c>
      <c r="W980" s="10">
        <v>0</v>
      </c>
      <c r="X980" s="10">
        <v>0</v>
      </c>
      <c r="Y980" s="10">
        <v>0</v>
      </c>
      <c r="Z980" s="9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1">
        <v>0</v>
      </c>
      <c r="AH980" s="1">
        <v>0</v>
      </c>
      <c r="AI980" s="1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1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1">
        <v>0</v>
      </c>
      <c r="BD980" s="56">
        <v>0</v>
      </c>
    </row>
    <row r="981" spans="1:56" ht="28.5" customHeight="1" x14ac:dyDescent="0.45">
      <c r="A981" s="3">
        <v>0</v>
      </c>
      <c r="B981" s="14">
        <v>0</v>
      </c>
      <c r="C981" s="9">
        <v>0</v>
      </c>
      <c r="D981" s="13">
        <v>0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10">
        <v>0</v>
      </c>
      <c r="N981" s="9">
        <v>0</v>
      </c>
      <c r="O981" s="9">
        <v>0</v>
      </c>
      <c r="P981" s="10">
        <v>0</v>
      </c>
      <c r="Q981" s="10">
        <v>0</v>
      </c>
      <c r="R981" s="10">
        <v>0</v>
      </c>
      <c r="S981" s="9">
        <v>0</v>
      </c>
      <c r="T981" s="12"/>
      <c r="U981" s="11">
        <v>0</v>
      </c>
      <c r="V981" s="10">
        <v>0</v>
      </c>
      <c r="W981" s="10">
        <v>0</v>
      </c>
      <c r="X981" s="10">
        <v>0</v>
      </c>
      <c r="Y981" s="10">
        <v>0</v>
      </c>
      <c r="Z981" s="9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1">
        <v>0</v>
      </c>
      <c r="AH981" s="1">
        <v>0</v>
      </c>
      <c r="AI981" s="1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1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1">
        <v>0</v>
      </c>
      <c r="BD981" s="56">
        <v>0</v>
      </c>
    </row>
    <row r="982" spans="1:56" ht="28.5" customHeight="1" x14ac:dyDescent="0.45">
      <c r="A982" s="3">
        <v>0</v>
      </c>
      <c r="B982" s="14">
        <v>0</v>
      </c>
      <c r="C982" s="9">
        <v>0</v>
      </c>
      <c r="D982" s="13">
        <v>0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10">
        <v>0</v>
      </c>
      <c r="N982" s="9">
        <v>0</v>
      </c>
      <c r="O982" s="9">
        <v>0</v>
      </c>
      <c r="P982" s="10">
        <v>0</v>
      </c>
      <c r="Q982" s="10">
        <v>0</v>
      </c>
      <c r="R982" s="10">
        <v>0</v>
      </c>
      <c r="S982" s="9">
        <v>0</v>
      </c>
      <c r="T982" s="12"/>
      <c r="U982" s="11">
        <v>0</v>
      </c>
      <c r="V982" s="10">
        <v>0</v>
      </c>
      <c r="W982" s="10">
        <v>0</v>
      </c>
      <c r="X982" s="10">
        <v>0</v>
      </c>
      <c r="Y982" s="10">
        <v>0</v>
      </c>
      <c r="Z982" s="9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1">
        <v>0</v>
      </c>
      <c r="AH982" s="1">
        <v>0</v>
      </c>
      <c r="AI982" s="1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1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1">
        <v>0</v>
      </c>
      <c r="BD982" s="56">
        <v>0</v>
      </c>
    </row>
    <row r="983" spans="1:56" ht="28.5" customHeight="1" x14ac:dyDescent="0.45">
      <c r="A983" s="3">
        <v>0</v>
      </c>
      <c r="B983" s="14">
        <v>0</v>
      </c>
      <c r="C983" s="9">
        <v>0</v>
      </c>
      <c r="D983" s="13">
        <v>0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10">
        <v>0</v>
      </c>
      <c r="N983" s="9">
        <v>0</v>
      </c>
      <c r="O983" s="9">
        <v>0</v>
      </c>
      <c r="P983" s="10">
        <v>0</v>
      </c>
      <c r="Q983" s="10">
        <v>0</v>
      </c>
      <c r="R983" s="10">
        <v>0</v>
      </c>
      <c r="S983" s="9">
        <v>0</v>
      </c>
      <c r="T983" s="12"/>
      <c r="U983" s="11">
        <v>0</v>
      </c>
      <c r="V983" s="10">
        <v>0</v>
      </c>
      <c r="W983" s="10">
        <v>0</v>
      </c>
      <c r="X983" s="10">
        <v>0</v>
      </c>
      <c r="Y983" s="10">
        <v>0</v>
      </c>
      <c r="Z983" s="9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1">
        <v>0</v>
      </c>
      <c r="AH983" s="1">
        <v>0</v>
      </c>
      <c r="AI983" s="1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1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1">
        <v>0</v>
      </c>
      <c r="BD983" s="56">
        <v>0</v>
      </c>
    </row>
    <row r="984" spans="1:56" ht="28.5" customHeight="1" x14ac:dyDescent="0.45">
      <c r="A984" s="3">
        <v>0</v>
      </c>
      <c r="B984" s="14">
        <v>0</v>
      </c>
      <c r="C984" s="9">
        <v>0</v>
      </c>
      <c r="D984" s="13">
        <v>0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10">
        <v>0</v>
      </c>
      <c r="N984" s="9">
        <v>0</v>
      </c>
      <c r="O984" s="9">
        <v>0</v>
      </c>
      <c r="P984" s="10">
        <v>0</v>
      </c>
      <c r="Q984" s="10">
        <v>0</v>
      </c>
      <c r="R984" s="10">
        <v>0</v>
      </c>
      <c r="S984" s="9">
        <v>0</v>
      </c>
      <c r="T984" s="12"/>
      <c r="U984" s="11">
        <v>0</v>
      </c>
      <c r="V984" s="10">
        <v>0</v>
      </c>
      <c r="W984" s="10">
        <v>0</v>
      </c>
      <c r="X984" s="10">
        <v>0</v>
      </c>
      <c r="Y984" s="10">
        <v>0</v>
      </c>
      <c r="Z984" s="9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1">
        <v>0</v>
      </c>
      <c r="AH984" s="1">
        <v>0</v>
      </c>
      <c r="AI984" s="1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1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1">
        <v>0</v>
      </c>
      <c r="BD984" s="56">
        <v>0</v>
      </c>
    </row>
    <row r="985" spans="1:56" ht="28.5" customHeight="1" x14ac:dyDescent="0.45">
      <c r="A985" s="3">
        <v>0</v>
      </c>
      <c r="B985" s="14">
        <v>0</v>
      </c>
      <c r="C985" s="9">
        <v>0</v>
      </c>
      <c r="D985" s="13">
        <v>0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10">
        <v>0</v>
      </c>
      <c r="N985" s="9">
        <v>0</v>
      </c>
      <c r="O985" s="9">
        <v>0</v>
      </c>
      <c r="P985" s="10">
        <v>0</v>
      </c>
      <c r="Q985" s="10">
        <v>0</v>
      </c>
      <c r="R985" s="10">
        <v>0</v>
      </c>
      <c r="S985" s="9">
        <v>0</v>
      </c>
      <c r="T985" s="12"/>
      <c r="U985" s="11">
        <v>0</v>
      </c>
      <c r="V985" s="10">
        <v>0</v>
      </c>
      <c r="W985" s="10">
        <v>0</v>
      </c>
      <c r="X985" s="10">
        <v>0</v>
      </c>
      <c r="Y985" s="10">
        <v>0</v>
      </c>
      <c r="Z985" s="9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1">
        <v>0</v>
      </c>
      <c r="AH985" s="1">
        <v>0</v>
      </c>
      <c r="AI985" s="1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1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1">
        <v>0</v>
      </c>
      <c r="BD985" s="56">
        <v>0</v>
      </c>
    </row>
    <row r="986" spans="1:56" ht="28.5" customHeight="1" x14ac:dyDescent="0.45">
      <c r="A986" s="3">
        <v>0</v>
      </c>
      <c r="B986" s="14">
        <v>0</v>
      </c>
      <c r="C986" s="9">
        <v>0</v>
      </c>
      <c r="D986" s="13">
        <v>0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10">
        <v>0</v>
      </c>
      <c r="N986" s="9">
        <v>0</v>
      </c>
      <c r="O986" s="9">
        <v>0</v>
      </c>
      <c r="P986" s="10">
        <v>0</v>
      </c>
      <c r="Q986" s="10">
        <v>0</v>
      </c>
      <c r="R986" s="10">
        <v>0</v>
      </c>
      <c r="S986" s="9">
        <v>0</v>
      </c>
      <c r="T986" s="12"/>
      <c r="U986" s="11">
        <v>0</v>
      </c>
      <c r="V986" s="10">
        <v>0</v>
      </c>
      <c r="W986" s="10">
        <v>0</v>
      </c>
      <c r="X986" s="10">
        <v>0</v>
      </c>
      <c r="Y986" s="10">
        <v>0</v>
      </c>
      <c r="Z986" s="9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1">
        <v>0</v>
      </c>
      <c r="AH986" s="1">
        <v>0</v>
      </c>
      <c r="AI986" s="1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1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1">
        <v>0</v>
      </c>
      <c r="BD986" s="56">
        <v>0</v>
      </c>
    </row>
    <row r="987" spans="1:56" ht="28.5" customHeight="1" x14ac:dyDescent="0.45">
      <c r="A987" s="3">
        <v>0</v>
      </c>
      <c r="B987" s="14">
        <v>0</v>
      </c>
      <c r="C987" s="9">
        <v>0</v>
      </c>
      <c r="D987" s="13">
        <v>0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10">
        <v>0</v>
      </c>
      <c r="N987" s="9">
        <v>0</v>
      </c>
      <c r="O987" s="9">
        <v>0</v>
      </c>
      <c r="P987" s="10">
        <v>0</v>
      </c>
      <c r="Q987" s="10">
        <v>0</v>
      </c>
      <c r="R987" s="10">
        <v>0</v>
      </c>
      <c r="S987" s="9">
        <v>0</v>
      </c>
      <c r="T987" s="12"/>
      <c r="U987" s="11">
        <v>0</v>
      </c>
      <c r="V987" s="10">
        <v>0</v>
      </c>
      <c r="W987" s="10">
        <v>0</v>
      </c>
      <c r="X987" s="10">
        <v>0</v>
      </c>
      <c r="Y987" s="10">
        <v>0</v>
      </c>
      <c r="Z987" s="9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1">
        <v>0</v>
      </c>
      <c r="AH987" s="1">
        <v>0</v>
      </c>
      <c r="AI987" s="1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</v>
      </c>
      <c r="AU987" s="3">
        <v>0</v>
      </c>
      <c r="AV987" s="1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1">
        <v>0</v>
      </c>
      <c r="BD987" s="56">
        <v>0</v>
      </c>
    </row>
    <row r="988" spans="1:56" ht="28.5" customHeight="1" x14ac:dyDescent="0.45">
      <c r="A988" s="3">
        <v>0</v>
      </c>
      <c r="B988" s="14">
        <v>0</v>
      </c>
      <c r="C988" s="9">
        <v>0</v>
      </c>
      <c r="D988" s="13">
        <v>0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  <c r="M988" s="10">
        <v>0</v>
      </c>
      <c r="N988" s="9">
        <v>0</v>
      </c>
      <c r="O988" s="9">
        <v>0</v>
      </c>
      <c r="P988" s="10">
        <v>0</v>
      </c>
      <c r="Q988" s="10">
        <v>0</v>
      </c>
      <c r="R988" s="10">
        <v>0</v>
      </c>
      <c r="S988" s="9">
        <v>0</v>
      </c>
      <c r="T988" s="12"/>
      <c r="U988" s="11">
        <v>0</v>
      </c>
      <c r="V988" s="10">
        <v>0</v>
      </c>
      <c r="W988" s="10">
        <v>0</v>
      </c>
      <c r="X988" s="10">
        <v>0</v>
      </c>
      <c r="Y988" s="10">
        <v>0</v>
      </c>
      <c r="Z988" s="9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1">
        <v>0</v>
      </c>
      <c r="AH988" s="1">
        <v>0</v>
      </c>
      <c r="AI988" s="1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1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1">
        <v>0</v>
      </c>
      <c r="BD988" s="56">
        <v>0</v>
      </c>
    </row>
    <row r="989" spans="1:56" ht="28.5" customHeight="1" x14ac:dyDescent="0.45">
      <c r="A989" s="3">
        <v>0</v>
      </c>
      <c r="B989" s="14">
        <v>0</v>
      </c>
      <c r="C989" s="9">
        <v>0</v>
      </c>
      <c r="D989" s="13">
        <v>0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10">
        <v>0</v>
      </c>
      <c r="N989" s="9">
        <v>0</v>
      </c>
      <c r="O989" s="9">
        <v>0</v>
      </c>
      <c r="P989" s="10">
        <v>0</v>
      </c>
      <c r="Q989" s="10">
        <v>0</v>
      </c>
      <c r="R989" s="10">
        <v>0</v>
      </c>
      <c r="S989" s="9">
        <v>0</v>
      </c>
      <c r="T989" s="12"/>
      <c r="U989" s="11">
        <v>0</v>
      </c>
      <c r="V989" s="10">
        <v>0</v>
      </c>
      <c r="W989" s="10">
        <v>0</v>
      </c>
      <c r="X989" s="10">
        <v>0</v>
      </c>
      <c r="Y989" s="10">
        <v>0</v>
      </c>
      <c r="Z989" s="9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1">
        <v>0</v>
      </c>
      <c r="AH989" s="1">
        <v>0</v>
      </c>
      <c r="AI989" s="1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1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1">
        <v>0</v>
      </c>
      <c r="BD989" s="56">
        <v>0</v>
      </c>
    </row>
    <row r="990" spans="1:56" ht="28.5" customHeight="1" x14ac:dyDescent="0.45">
      <c r="A990" s="3">
        <v>0</v>
      </c>
      <c r="B990" s="14">
        <v>0</v>
      </c>
      <c r="C990" s="9">
        <v>0</v>
      </c>
      <c r="D990" s="13">
        <v>0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10">
        <v>0</v>
      </c>
      <c r="N990" s="9">
        <v>0</v>
      </c>
      <c r="O990" s="9">
        <v>0</v>
      </c>
      <c r="P990" s="10">
        <v>0</v>
      </c>
      <c r="Q990" s="10">
        <v>0</v>
      </c>
      <c r="R990" s="10">
        <v>0</v>
      </c>
      <c r="S990" s="9">
        <v>0</v>
      </c>
      <c r="T990" s="12"/>
      <c r="U990" s="11">
        <v>0</v>
      </c>
      <c r="V990" s="10">
        <v>0</v>
      </c>
      <c r="W990" s="10">
        <v>0</v>
      </c>
      <c r="X990" s="10">
        <v>0</v>
      </c>
      <c r="Y990" s="10">
        <v>0</v>
      </c>
      <c r="Z990" s="9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1">
        <v>0</v>
      </c>
      <c r="AH990" s="1">
        <v>0</v>
      </c>
      <c r="AI990" s="1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1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1">
        <v>0</v>
      </c>
      <c r="BD990" s="56">
        <v>0</v>
      </c>
    </row>
    <row r="991" spans="1:56" ht="28.5" customHeight="1" x14ac:dyDescent="0.45">
      <c r="A991" s="3">
        <v>0</v>
      </c>
      <c r="B991" s="14">
        <v>0</v>
      </c>
      <c r="C991" s="9">
        <v>0</v>
      </c>
      <c r="D991" s="13">
        <v>0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  <c r="M991" s="10">
        <v>0</v>
      </c>
      <c r="N991" s="9">
        <v>0</v>
      </c>
      <c r="O991" s="9">
        <v>0</v>
      </c>
      <c r="P991" s="10">
        <v>0</v>
      </c>
      <c r="Q991" s="10">
        <v>0</v>
      </c>
      <c r="R991" s="10">
        <v>0</v>
      </c>
      <c r="S991" s="9">
        <v>0</v>
      </c>
      <c r="T991" s="12"/>
      <c r="U991" s="11">
        <v>0</v>
      </c>
      <c r="V991" s="10">
        <v>0</v>
      </c>
      <c r="W991" s="10">
        <v>0</v>
      </c>
      <c r="X991" s="10">
        <v>0</v>
      </c>
      <c r="Y991" s="10">
        <v>0</v>
      </c>
      <c r="Z991" s="9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1">
        <v>0</v>
      </c>
      <c r="AH991" s="1">
        <v>0</v>
      </c>
      <c r="AI991" s="1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1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1">
        <v>0</v>
      </c>
      <c r="BD991" s="56">
        <v>0</v>
      </c>
    </row>
    <row r="992" spans="1:56" ht="28.5" customHeight="1" x14ac:dyDescent="0.45">
      <c r="A992" s="3">
        <v>0</v>
      </c>
      <c r="B992" s="14">
        <v>0</v>
      </c>
      <c r="C992" s="9">
        <v>0</v>
      </c>
      <c r="D992" s="13">
        <v>0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10">
        <v>0</v>
      </c>
      <c r="N992" s="9">
        <v>0</v>
      </c>
      <c r="O992" s="9">
        <v>0</v>
      </c>
      <c r="P992" s="10">
        <v>0</v>
      </c>
      <c r="Q992" s="10">
        <v>0</v>
      </c>
      <c r="R992" s="10">
        <v>0</v>
      </c>
      <c r="S992" s="9">
        <v>0</v>
      </c>
      <c r="T992" s="12"/>
      <c r="U992" s="11">
        <v>0</v>
      </c>
      <c r="V992" s="10">
        <v>0</v>
      </c>
      <c r="W992" s="10">
        <v>0</v>
      </c>
      <c r="X992" s="10">
        <v>0</v>
      </c>
      <c r="Y992" s="10">
        <v>0</v>
      </c>
      <c r="Z992" s="9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1">
        <v>0</v>
      </c>
      <c r="AH992" s="1">
        <v>0</v>
      </c>
      <c r="AI992" s="1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1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1">
        <v>0</v>
      </c>
      <c r="BD992" s="56">
        <v>0</v>
      </c>
    </row>
    <row r="993" spans="1:56" ht="28.5" customHeight="1" x14ac:dyDescent="0.45">
      <c r="A993" s="3">
        <v>0</v>
      </c>
      <c r="B993" s="14">
        <v>0</v>
      </c>
      <c r="C993" s="9">
        <v>0</v>
      </c>
      <c r="D993" s="13">
        <v>0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10">
        <v>0</v>
      </c>
      <c r="N993" s="9">
        <v>0</v>
      </c>
      <c r="O993" s="9">
        <v>0</v>
      </c>
      <c r="P993" s="10">
        <v>0</v>
      </c>
      <c r="Q993" s="10">
        <v>0</v>
      </c>
      <c r="R993" s="10">
        <v>0</v>
      </c>
      <c r="S993" s="9">
        <v>0</v>
      </c>
      <c r="T993" s="12"/>
      <c r="U993" s="11">
        <v>0</v>
      </c>
      <c r="V993" s="10">
        <v>0</v>
      </c>
      <c r="W993" s="10">
        <v>0</v>
      </c>
      <c r="X993" s="10">
        <v>0</v>
      </c>
      <c r="Y993" s="10">
        <v>0</v>
      </c>
      <c r="Z993" s="9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1">
        <v>0</v>
      </c>
      <c r="AH993" s="1">
        <v>0</v>
      </c>
      <c r="AI993" s="1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1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1">
        <v>0</v>
      </c>
      <c r="BD993" s="56">
        <v>0</v>
      </c>
    </row>
    <row r="994" spans="1:56" ht="28.5" customHeight="1" x14ac:dyDescent="0.45">
      <c r="A994" s="3">
        <v>0</v>
      </c>
      <c r="B994" s="14">
        <v>0</v>
      </c>
      <c r="C994" s="9">
        <v>0</v>
      </c>
      <c r="D994" s="13">
        <v>0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10">
        <v>0</v>
      </c>
      <c r="N994" s="9">
        <v>0</v>
      </c>
      <c r="O994" s="9">
        <v>0</v>
      </c>
      <c r="P994" s="10">
        <v>0</v>
      </c>
      <c r="Q994" s="10">
        <v>0</v>
      </c>
      <c r="R994" s="10">
        <v>0</v>
      </c>
      <c r="S994" s="9">
        <v>0</v>
      </c>
      <c r="T994" s="12"/>
      <c r="U994" s="11">
        <v>0</v>
      </c>
      <c r="V994" s="10">
        <v>0</v>
      </c>
      <c r="W994" s="10">
        <v>0</v>
      </c>
      <c r="X994" s="10">
        <v>0</v>
      </c>
      <c r="Y994" s="10">
        <v>0</v>
      </c>
      <c r="Z994" s="9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1">
        <v>0</v>
      </c>
      <c r="AH994" s="1">
        <v>0</v>
      </c>
      <c r="AI994" s="1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1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1">
        <v>0</v>
      </c>
      <c r="BD994" s="56">
        <v>0</v>
      </c>
    </row>
    <row r="995" spans="1:56" ht="28.5" customHeight="1" x14ac:dyDescent="0.45">
      <c r="A995" s="3">
        <v>0</v>
      </c>
      <c r="B995" s="14">
        <v>0</v>
      </c>
      <c r="C995" s="9">
        <v>0</v>
      </c>
      <c r="D995" s="13">
        <v>0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  <c r="M995" s="10">
        <v>0</v>
      </c>
      <c r="N995" s="9">
        <v>0</v>
      </c>
      <c r="O995" s="9">
        <v>0</v>
      </c>
      <c r="P995" s="10">
        <v>0</v>
      </c>
      <c r="Q995" s="10">
        <v>0</v>
      </c>
      <c r="R995" s="10">
        <v>0</v>
      </c>
      <c r="S995" s="9">
        <v>0</v>
      </c>
      <c r="T995" s="12"/>
      <c r="U995" s="11">
        <v>0</v>
      </c>
      <c r="V995" s="10">
        <v>0</v>
      </c>
      <c r="W995" s="10">
        <v>0</v>
      </c>
      <c r="X995" s="10">
        <v>0</v>
      </c>
      <c r="Y995" s="10">
        <v>0</v>
      </c>
      <c r="Z995" s="9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1">
        <v>0</v>
      </c>
      <c r="AH995" s="1">
        <v>0</v>
      </c>
      <c r="AI995" s="1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1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1">
        <v>0</v>
      </c>
      <c r="BD995" s="56">
        <v>0</v>
      </c>
    </row>
    <row r="996" spans="1:56" ht="28.5" customHeight="1" x14ac:dyDescent="0.45">
      <c r="A996" s="3">
        <v>0</v>
      </c>
      <c r="B996" s="14">
        <v>0</v>
      </c>
      <c r="C996" s="9">
        <v>0</v>
      </c>
      <c r="D996" s="13">
        <v>0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10">
        <v>0</v>
      </c>
      <c r="N996" s="9">
        <v>0</v>
      </c>
      <c r="O996" s="9">
        <v>0</v>
      </c>
      <c r="P996" s="10">
        <v>0</v>
      </c>
      <c r="Q996" s="10">
        <v>0</v>
      </c>
      <c r="R996" s="10">
        <v>0</v>
      </c>
      <c r="S996" s="9">
        <v>0</v>
      </c>
      <c r="T996" s="12"/>
      <c r="U996" s="11">
        <v>0</v>
      </c>
      <c r="V996" s="10">
        <v>0</v>
      </c>
      <c r="W996" s="10">
        <v>0</v>
      </c>
      <c r="X996" s="10">
        <v>0</v>
      </c>
      <c r="Y996" s="10">
        <v>0</v>
      </c>
      <c r="Z996" s="9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1">
        <v>0</v>
      </c>
      <c r="AH996" s="1">
        <v>0</v>
      </c>
      <c r="AI996" s="1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1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1">
        <v>0</v>
      </c>
      <c r="BD996" s="56">
        <v>0</v>
      </c>
    </row>
    <row r="997" spans="1:56" ht="28.5" customHeight="1" x14ac:dyDescent="0.45">
      <c r="A997" s="3">
        <v>0</v>
      </c>
      <c r="B997" s="14">
        <v>0</v>
      </c>
      <c r="C997" s="9">
        <v>0</v>
      </c>
      <c r="D997" s="13">
        <v>0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  <c r="M997" s="10">
        <v>0</v>
      </c>
      <c r="N997" s="9">
        <v>0</v>
      </c>
      <c r="O997" s="9">
        <v>0</v>
      </c>
      <c r="P997" s="10">
        <v>0</v>
      </c>
      <c r="Q997" s="10">
        <v>0</v>
      </c>
      <c r="R997" s="10">
        <v>0</v>
      </c>
      <c r="S997" s="9">
        <v>0</v>
      </c>
      <c r="T997" s="12"/>
      <c r="U997" s="11">
        <v>0</v>
      </c>
      <c r="V997" s="10">
        <v>0</v>
      </c>
      <c r="W997" s="10">
        <v>0</v>
      </c>
      <c r="X997" s="10">
        <v>0</v>
      </c>
      <c r="Y997" s="10">
        <v>0</v>
      </c>
      <c r="Z997" s="9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1">
        <v>0</v>
      </c>
      <c r="AH997" s="1">
        <v>0</v>
      </c>
      <c r="AI997" s="1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1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1">
        <v>0</v>
      </c>
      <c r="BD997" s="56">
        <v>0</v>
      </c>
    </row>
    <row r="998" spans="1:56" ht="28.5" customHeight="1" x14ac:dyDescent="0.45">
      <c r="A998" s="3">
        <v>0</v>
      </c>
      <c r="B998" s="14">
        <v>0</v>
      </c>
      <c r="C998" s="9">
        <v>0</v>
      </c>
      <c r="D998" s="13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  <c r="M998" s="10">
        <v>0</v>
      </c>
      <c r="N998" s="9">
        <v>0</v>
      </c>
      <c r="O998" s="9">
        <v>0</v>
      </c>
      <c r="P998" s="10">
        <v>0</v>
      </c>
      <c r="Q998" s="10">
        <v>0</v>
      </c>
      <c r="R998" s="10">
        <v>0</v>
      </c>
      <c r="S998" s="9">
        <v>0</v>
      </c>
      <c r="T998" s="12"/>
      <c r="U998" s="11">
        <v>0</v>
      </c>
      <c r="V998" s="10">
        <v>0</v>
      </c>
      <c r="W998" s="10">
        <v>0</v>
      </c>
      <c r="X998" s="10">
        <v>0</v>
      </c>
      <c r="Y998" s="10">
        <v>0</v>
      </c>
      <c r="Z998" s="9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1">
        <v>0</v>
      </c>
      <c r="AH998" s="1">
        <v>0</v>
      </c>
      <c r="AI998" s="1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1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1">
        <v>0</v>
      </c>
      <c r="BD998" s="56">
        <v>0</v>
      </c>
    </row>
    <row r="999" spans="1:56" ht="28.5" customHeight="1" x14ac:dyDescent="0.45">
      <c r="A999" s="3">
        <v>0</v>
      </c>
      <c r="B999" s="14">
        <v>0</v>
      </c>
      <c r="C999" s="9">
        <v>0</v>
      </c>
      <c r="D999" s="13">
        <v>0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10">
        <v>0</v>
      </c>
      <c r="N999" s="9">
        <v>0</v>
      </c>
      <c r="O999" s="9">
        <v>0</v>
      </c>
      <c r="P999" s="10">
        <v>0</v>
      </c>
      <c r="Q999" s="10">
        <v>0</v>
      </c>
      <c r="R999" s="10">
        <v>0</v>
      </c>
      <c r="S999" s="9">
        <v>0</v>
      </c>
      <c r="T999" s="12"/>
      <c r="U999" s="11">
        <v>0</v>
      </c>
      <c r="V999" s="10">
        <v>0</v>
      </c>
      <c r="W999" s="10">
        <v>0</v>
      </c>
      <c r="X999" s="10">
        <v>0</v>
      </c>
      <c r="Y999" s="10">
        <v>0</v>
      </c>
      <c r="Z999" s="9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1">
        <v>0</v>
      </c>
      <c r="AH999" s="1">
        <v>0</v>
      </c>
      <c r="AI999" s="1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1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1">
        <v>0</v>
      </c>
      <c r="BD999" s="56">
        <v>0</v>
      </c>
    </row>
    <row r="1000" spans="1:56" ht="28.5" customHeight="1" x14ac:dyDescent="0.45">
      <c r="A1000" s="3">
        <v>0</v>
      </c>
      <c r="B1000" s="14">
        <v>0</v>
      </c>
      <c r="C1000" s="9">
        <v>0</v>
      </c>
      <c r="D1000" s="13">
        <v>0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10">
        <v>0</v>
      </c>
      <c r="N1000" s="9">
        <v>0</v>
      </c>
      <c r="O1000" s="9">
        <v>0</v>
      </c>
      <c r="P1000" s="10">
        <v>0</v>
      </c>
      <c r="Q1000" s="10">
        <v>0</v>
      </c>
      <c r="R1000" s="10">
        <v>0</v>
      </c>
      <c r="S1000" s="9">
        <v>0</v>
      </c>
      <c r="T1000" s="12"/>
      <c r="U1000" s="11">
        <v>0</v>
      </c>
      <c r="V1000" s="10">
        <v>0</v>
      </c>
      <c r="W1000" s="10">
        <v>0</v>
      </c>
      <c r="X1000" s="10">
        <v>0</v>
      </c>
      <c r="Y1000" s="10">
        <v>0</v>
      </c>
      <c r="Z1000" s="9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1">
        <v>0</v>
      </c>
      <c r="AH1000" s="1">
        <v>0</v>
      </c>
      <c r="AI1000" s="1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1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1">
        <v>0</v>
      </c>
      <c r="BD1000" s="56">
        <v>0</v>
      </c>
    </row>
    <row r="1001" spans="1:56" ht="28.5" customHeight="1" x14ac:dyDescent="0.45">
      <c r="A1001" s="3">
        <v>0</v>
      </c>
      <c r="B1001" s="14">
        <v>0</v>
      </c>
      <c r="C1001" s="9">
        <v>0</v>
      </c>
      <c r="D1001" s="13">
        <v>0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  <c r="M1001" s="10">
        <v>0</v>
      </c>
      <c r="N1001" s="9">
        <v>0</v>
      </c>
      <c r="O1001" s="9">
        <v>0</v>
      </c>
      <c r="P1001" s="10">
        <v>0</v>
      </c>
      <c r="Q1001" s="10">
        <v>0</v>
      </c>
      <c r="R1001" s="10">
        <v>0</v>
      </c>
      <c r="S1001" s="9">
        <v>0</v>
      </c>
      <c r="T1001" s="12"/>
      <c r="U1001" s="11">
        <v>0</v>
      </c>
      <c r="V1001" s="10">
        <v>0</v>
      </c>
      <c r="W1001" s="10">
        <v>0</v>
      </c>
      <c r="X1001" s="10">
        <v>0</v>
      </c>
      <c r="Y1001" s="10">
        <v>0</v>
      </c>
      <c r="Z1001" s="9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1">
        <v>0</v>
      </c>
      <c r="AH1001" s="1">
        <v>0</v>
      </c>
      <c r="AI1001" s="1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1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1">
        <v>0</v>
      </c>
      <c r="BD1001" s="56">
        <v>0</v>
      </c>
    </row>
    <row r="1002" spans="1:56" ht="28.5" customHeight="1" x14ac:dyDescent="0.45">
      <c r="A1002" s="3">
        <v>0</v>
      </c>
      <c r="B1002" s="14">
        <v>0</v>
      </c>
      <c r="C1002" s="9">
        <v>0</v>
      </c>
      <c r="D1002" s="13">
        <v>0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  <c r="M1002" s="10">
        <v>0</v>
      </c>
      <c r="N1002" s="9">
        <v>0</v>
      </c>
      <c r="O1002" s="9">
        <v>0</v>
      </c>
      <c r="P1002" s="10">
        <v>0</v>
      </c>
      <c r="Q1002" s="10">
        <v>0</v>
      </c>
      <c r="R1002" s="10">
        <v>0</v>
      </c>
      <c r="S1002" s="9">
        <v>0</v>
      </c>
      <c r="T1002" s="12"/>
      <c r="U1002" s="11">
        <v>0</v>
      </c>
      <c r="V1002" s="10">
        <v>0</v>
      </c>
      <c r="W1002" s="10">
        <v>0</v>
      </c>
      <c r="X1002" s="10">
        <v>0</v>
      </c>
      <c r="Y1002" s="10">
        <v>0</v>
      </c>
      <c r="Z1002" s="9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1">
        <v>0</v>
      </c>
      <c r="AH1002" s="1">
        <v>0</v>
      </c>
      <c r="AI1002" s="1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1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1">
        <v>0</v>
      </c>
      <c r="BD1002" s="56">
        <v>0</v>
      </c>
    </row>
    <row r="1003" spans="1:56" ht="28.5" customHeight="1" x14ac:dyDescent="0.45">
      <c r="A1003" s="3">
        <v>0</v>
      </c>
      <c r="B1003" s="14">
        <v>0</v>
      </c>
      <c r="C1003" s="9">
        <v>0</v>
      </c>
      <c r="D1003" s="13">
        <v>0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10">
        <v>0</v>
      </c>
      <c r="N1003" s="9">
        <v>0</v>
      </c>
      <c r="O1003" s="9">
        <v>0</v>
      </c>
      <c r="P1003" s="10">
        <v>0</v>
      </c>
      <c r="Q1003" s="10">
        <v>0</v>
      </c>
      <c r="R1003" s="10">
        <v>0</v>
      </c>
      <c r="S1003" s="9">
        <v>0</v>
      </c>
      <c r="T1003" s="12"/>
      <c r="U1003" s="11">
        <v>0</v>
      </c>
      <c r="V1003" s="10">
        <v>0</v>
      </c>
      <c r="W1003" s="10">
        <v>0</v>
      </c>
      <c r="X1003" s="10">
        <v>0</v>
      </c>
      <c r="Y1003" s="10">
        <v>0</v>
      </c>
      <c r="Z1003" s="9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1">
        <v>0</v>
      </c>
      <c r="AH1003" s="1">
        <v>0</v>
      </c>
      <c r="AI1003" s="1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1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1">
        <v>0</v>
      </c>
      <c r="BD1003" s="56">
        <v>0</v>
      </c>
    </row>
    <row r="1004" spans="1:56" ht="28.5" customHeight="1" x14ac:dyDescent="0.45">
      <c r="A1004" s="3">
        <v>0</v>
      </c>
      <c r="B1004" s="14">
        <v>0</v>
      </c>
      <c r="C1004" s="9">
        <v>0</v>
      </c>
      <c r="D1004" s="13">
        <v>0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  <c r="M1004" s="10">
        <v>0</v>
      </c>
      <c r="N1004" s="9">
        <v>0</v>
      </c>
      <c r="O1004" s="9">
        <v>0</v>
      </c>
      <c r="P1004" s="10">
        <v>0</v>
      </c>
      <c r="Q1004" s="10">
        <v>0</v>
      </c>
      <c r="R1004" s="10">
        <v>0</v>
      </c>
      <c r="S1004" s="9">
        <v>0</v>
      </c>
      <c r="T1004" s="12"/>
      <c r="U1004" s="11">
        <v>0</v>
      </c>
      <c r="V1004" s="10">
        <v>0</v>
      </c>
      <c r="W1004" s="10">
        <v>0</v>
      </c>
      <c r="X1004" s="10">
        <v>0</v>
      </c>
      <c r="Y1004" s="10">
        <v>0</v>
      </c>
      <c r="Z1004" s="9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1">
        <v>0</v>
      </c>
      <c r="AH1004" s="1">
        <v>0</v>
      </c>
      <c r="AI1004" s="1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1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1">
        <v>0</v>
      </c>
      <c r="BD1004" s="56">
        <v>0</v>
      </c>
    </row>
    <row r="1005" spans="1:56" ht="28.5" customHeight="1" x14ac:dyDescent="0.45">
      <c r="A1005" s="3">
        <v>0</v>
      </c>
      <c r="B1005" s="14">
        <v>0</v>
      </c>
      <c r="C1005" s="9">
        <v>0</v>
      </c>
      <c r="D1005" s="13">
        <v>0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10">
        <v>0</v>
      </c>
      <c r="N1005" s="9">
        <v>0</v>
      </c>
      <c r="O1005" s="9">
        <v>0</v>
      </c>
      <c r="P1005" s="10">
        <v>0</v>
      </c>
      <c r="Q1005" s="10">
        <v>0</v>
      </c>
      <c r="R1005" s="10">
        <v>0</v>
      </c>
      <c r="S1005" s="9">
        <v>0</v>
      </c>
      <c r="T1005" s="12"/>
      <c r="U1005" s="11">
        <v>0</v>
      </c>
      <c r="V1005" s="10">
        <v>0</v>
      </c>
      <c r="W1005" s="10">
        <v>0</v>
      </c>
      <c r="X1005" s="10">
        <v>0</v>
      </c>
      <c r="Y1005" s="10">
        <v>0</v>
      </c>
      <c r="Z1005" s="9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1">
        <v>0</v>
      </c>
      <c r="AH1005" s="1">
        <v>0</v>
      </c>
      <c r="AI1005" s="1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1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1">
        <v>0</v>
      </c>
      <c r="BD1005" s="56">
        <v>0</v>
      </c>
    </row>
    <row r="1006" spans="1:56" ht="28.5" customHeight="1" x14ac:dyDescent="0.45">
      <c r="A1006" s="3">
        <v>0</v>
      </c>
      <c r="B1006" s="14">
        <v>0</v>
      </c>
      <c r="C1006" s="9">
        <v>0</v>
      </c>
      <c r="D1006" s="13">
        <v>0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10">
        <v>0</v>
      </c>
      <c r="N1006" s="9">
        <v>0</v>
      </c>
      <c r="O1006" s="9">
        <v>0</v>
      </c>
      <c r="P1006" s="10">
        <v>0</v>
      </c>
      <c r="Q1006" s="10">
        <v>0</v>
      </c>
      <c r="R1006" s="10">
        <v>0</v>
      </c>
      <c r="S1006" s="9">
        <v>0</v>
      </c>
      <c r="T1006" s="12"/>
      <c r="U1006" s="11">
        <v>0</v>
      </c>
      <c r="V1006" s="10">
        <v>0</v>
      </c>
      <c r="W1006" s="10">
        <v>0</v>
      </c>
      <c r="X1006" s="10">
        <v>0</v>
      </c>
      <c r="Y1006" s="10">
        <v>0</v>
      </c>
      <c r="Z1006" s="9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1">
        <v>0</v>
      </c>
      <c r="AH1006" s="1">
        <v>0</v>
      </c>
      <c r="AI1006" s="1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1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1">
        <v>0</v>
      </c>
      <c r="BD1006" s="56">
        <v>0</v>
      </c>
    </row>
    <row r="1007" spans="1:56" ht="28.5" customHeight="1" x14ac:dyDescent="0.45">
      <c r="A1007" s="3">
        <v>0</v>
      </c>
      <c r="B1007" s="14">
        <v>0</v>
      </c>
      <c r="C1007" s="9">
        <v>0</v>
      </c>
      <c r="D1007" s="13">
        <v>0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10">
        <v>0</v>
      </c>
      <c r="N1007" s="9">
        <v>0</v>
      </c>
      <c r="O1007" s="9">
        <v>0</v>
      </c>
      <c r="P1007" s="10">
        <v>0</v>
      </c>
      <c r="Q1007" s="10">
        <v>0</v>
      </c>
      <c r="R1007" s="10">
        <v>0</v>
      </c>
      <c r="S1007" s="9">
        <v>0</v>
      </c>
      <c r="T1007" s="12"/>
      <c r="U1007" s="11">
        <v>0</v>
      </c>
      <c r="V1007" s="10">
        <v>0</v>
      </c>
      <c r="W1007" s="10">
        <v>0</v>
      </c>
      <c r="X1007" s="10">
        <v>0</v>
      </c>
      <c r="Y1007" s="10">
        <v>0</v>
      </c>
      <c r="Z1007" s="9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1">
        <v>0</v>
      </c>
      <c r="AH1007" s="1">
        <v>0</v>
      </c>
      <c r="AI1007" s="1">
        <v>0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1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1">
        <v>0</v>
      </c>
      <c r="BD1007" s="56">
        <v>0</v>
      </c>
    </row>
    <row r="1008" spans="1:56" ht="28.5" customHeight="1" x14ac:dyDescent="0.45">
      <c r="A1008" s="3">
        <v>0</v>
      </c>
      <c r="B1008" s="14">
        <v>0</v>
      </c>
      <c r="C1008" s="9">
        <v>0</v>
      </c>
      <c r="D1008" s="13">
        <v>0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10">
        <v>0</v>
      </c>
      <c r="N1008" s="9">
        <v>0</v>
      </c>
      <c r="O1008" s="9">
        <v>0</v>
      </c>
      <c r="P1008" s="10">
        <v>0</v>
      </c>
      <c r="Q1008" s="10">
        <v>0</v>
      </c>
      <c r="R1008" s="10">
        <v>0</v>
      </c>
      <c r="S1008" s="9">
        <v>0</v>
      </c>
      <c r="T1008" s="12"/>
      <c r="U1008" s="11">
        <v>0</v>
      </c>
      <c r="V1008" s="10">
        <v>0</v>
      </c>
      <c r="W1008" s="10">
        <v>0</v>
      </c>
      <c r="X1008" s="10">
        <v>0</v>
      </c>
      <c r="Y1008" s="10">
        <v>0</v>
      </c>
      <c r="Z1008" s="9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1">
        <v>0</v>
      </c>
      <c r="AH1008" s="1">
        <v>0</v>
      </c>
      <c r="AI1008" s="1">
        <v>0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1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1">
        <v>0</v>
      </c>
      <c r="BD1008" s="56">
        <v>0</v>
      </c>
    </row>
    <row r="1009" spans="1:56" ht="28.5" customHeight="1" x14ac:dyDescent="0.45">
      <c r="A1009" s="3">
        <v>0</v>
      </c>
      <c r="B1009" s="14">
        <v>0</v>
      </c>
      <c r="C1009" s="9">
        <v>0</v>
      </c>
      <c r="D1009" s="13">
        <v>0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10">
        <v>0</v>
      </c>
      <c r="N1009" s="9">
        <v>0</v>
      </c>
      <c r="O1009" s="9">
        <v>0</v>
      </c>
      <c r="P1009" s="10">
        <v>0</v>
      </c>
      <c r="Q1009" s="10">
        <v>0</v>
      </c>
      <c r="R1009" s="10">
        <v>0</v>
      </c>
      <c r="S1009" s="9">
        <v>0</v>
      </c>
      <c r="T1009" s="12"/>
      <c r="U1009" s="11">
        <v>0</v>
      </c>
      <c r="V1009" s="10">
        <v>0</v>
      </c>
      <c r="W1009" s="10">
        <v>0</v>
      </c>
      <c r="X1009" s="10">
        <v>0</v>
      </c>
      <c r="Y1009" s="10">
        <v>0</v>
      </c>
      <c r="Z1009" s="9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1">
        <v>0</v>
      </c>
      <c r="AH1009" s="1">
        <v>0</v>
      </c>
      <c r="AI1009" s="1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1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1">
        <v>0</v>
      </c>
      <c r="BD1009" s="56">
        <v>0</v>
      </c>
    </row>
    <row r="1010" spans="1:56" ht="28.5" customHeight="1" x14ac:dyDescent="0.45">
      <c r="A1010" s="3">
        <v>0</v>
      </c>
      <c r="B1010" s="14">
        <v>0</v>
      </c>
      <c r="C1010" s="9">
        <v>0</v>
      </c>
      <c r="D1010" s="13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10">
        <v>0</v>
      </c>
      <c r="N1010" s="9">
        <v>0</v>
      </c>
      <c r="O1010" s="9">
        <v>0</v>
      </c>
      <c r="P1010" s="10">
        <v>0</v>
      </c>
      <c r="Q1010" s="10">
        <v>0</v>
      </c>
      <c r="R1010" s="10">
        <v>0</v>
      </c>
      <c r="S1010" s="9">
        <v>0</v>
      </c>
      <c r="T1010" s="12"/>
      <c r="U1010" s="11">
        <v>0</v>
      </c>
      <c r="V1010" s="10">
        <v>0</v>
      </c>
      <c r="W1010" s="10">
        <v>0</v>
      </c>
      <c r="X1010" s="10">
        <v>0</v>
      </c>
      <c r="Y1010" s="10">
        <v>0</v>
      </c>
      <c r="Z1010" s="9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1">
        <v>0</v>
      </c>
      <c r="AH1010" s="1">
        <v>0</v>
      </c>
      <c r="AI1010" s="1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1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1">
        <v>0</v>
      </c>
      <c r="BD1010" s="56">
        <v>0</v>
      </c>
    </row>
    <row r="1011" spans="1:56" ht="28.5" customHeight="1" x14ac:dyDescent="0.45">
      <c r="A1011" s="3">
        <v>0</v>
      </c>
      <c r="B1011" s="14">
        <v>0</v>
      </c>
      <c r="C1011" s="9">
        <v>0</v>
      </c>
      <c r="D1011" s="13">
        <v>0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10">
        <v>0</v>
      </c>
      <c r="N1011" s="9">
        <v>0</v>
      </c>
      <c r="O1011" s="9">
        <v>0</v>
      </c>
      <c r="P1011" s="10">
        <v>0</v>
      </c>
      <c r="Q1011" s="10">
        <v>0</v>
      </c>
      <c r="R1011" s="10">
        <v>0</v>
      </c>
      <c r="S1011" s="9">
        <v>0</v>
      </c>
      <c r="T1011" s="12"/>
      <c r="U1011" s="11">
        <v>0</v>
      </c>
      <c r="V1011" s="10">
        <v>0</v>
      </c>
      <c r="W1011" s="10">
        <v>0</v>
      </c>
      <c r="X1011" s="10">
        <v>0</v>
      </c>
      <c r="Y1011" s="10">
        <v>0</v>
      </c>
      <c r="Z1011" s="9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1">
        <v>0</v>
      </c>
      <c r="AH1011" s="1">
        <v>0</v>
      </c>
      <c r="AI1011" s="1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1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1">
        <v>0</v>
      </c>
      <c r="BD1011" s="56">
        <v>0</v>
      </c>
    </row>
    <row r="1012" spans="1:56" ht="28.5" customHeight="1" x14ac:dyDescent="0.45">
      <c r="A1012" s="3">
        <v>0</v>
      </c>
      <c r="B1012" s="14">
        <v>0</v>
      </c>
      <c r="C1012" s="9">
        <v>0</v>
      </c>
      <c r="D1012" s="13">
        <v>0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10">
        <v>0</v>
      </c>
      <c r="N1012" s="9">
        <v>0</v>
      </c>
      <c r="O1012" s="9">
        <v>0</v>
      </c>
      <c r="P1012" s="10">
        <v>0</v>
      </c>
      <c r="Q1012" s="10">
        <v>0</v>
      </c>
      <c r="R1012" s="10">
        <v>0</v>
      </c>
      <c r="S1012" s="9">
        <v>0</v>
      </c>
      <c r="T1012" s="12"/>
      <c r="U1012" s="11">
        <v>0</v>
      </c>
      <c r="V1012" s="10">
        <v>0</v>
      </c>
      <c r="W1012" s="10">
        <v>0</v>
      </c>
      <c r="X1012" s="10">
        <v>0</v>
      </c>
      <c r="Y1012" s="10">
        <v>0</v>
      </c>
      <c r="Z1012" s="9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1">
        <v>0</v>
      </c>
      <c r="AH1012" s="1">
        <v>0</v>
      </c>
      <c r="AI1012" s="1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1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1">
        <v>0</v>
      </c>
      <c r="BD1012" s="56">
        <v>0</v>
      </c>
    </row>
    <row r="1013" spans="1:56" ht="28.5" customHeight="1" x14ac:dyDescent="0.45">
      <c r="A1013" s="3">
        <v>0</v>
      </c>
      <c r="B1013" s="14">
        <v>0</v>
      </c>
      <c r="C1013" s="9">
        <v>0</v>
      </c>
      <c r="D1013" s="13">
        <v>0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10">
        <v>0</v>
      </c>
      <c r="N1013" s="9">
        <v>0</v>
      </c>
      <c r="O1013" s="9">
        <v>0</v>
      </c>
      <c r="P1013" s="10">
        <v>0</v>
      </c>
      <c r="Q1013" s="10">
        <v>0</v>
      </c>
      <c r="R1013" s="10">
        <v>0</v>
      </c>
      <c r="S1013" s="9">
        <v>0</v>
      </c>
      <c r="T1013" s="12"/>
      <c r="U1013" s="11">
        <v>0</v>
      </c>
      <c r="V1013" s="10">
        <v>0</v>
      </c>
      <c r="W1013" s="10">
        <v>0</v>
      </c>
      <c r="X1013" s="10">
        <v>0</v>
      </c>
      <c r="Y1013" s="10">
        <v>0</v>
      </c>
      <c r="Z1013" s="9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1">
        <v>0</v>
      </c>
      <c r="AH1013" s="1">
        <v>0</v>
      </c>
      <c r="AI1013" s="1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1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1">
        <v>0</v>
      </c>
      <c r="BD1013" s="56">
        <v>0</v>
      </c>
    </row>
    <row r="1014" spans="1:56" ht="28.5" customHeight="1" x14ac:dyDescent="0.45">
      <c r="A1014" s="3">
        <v>0</v>
      </c>
      <c r="B1014" s="14">
        <v>0</v>
      </c>
      <c r="C1014" s="9">
        <v>0</v>
      </c>
      <c r="D1014" s="13">
        <v>0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10">
        <v>0</v>
      </c>
      <c r="N1014" s="9">
        <v>0</v>
      </c>
      <c r="O1014" s="9">
        <v>0</v>
      </c>
      <c r="P1014" s="10">
        <v>0</v>
      </c>
      <c r="Q1014" s="10">
        <v>0</v>
      </c>
      <c r="R1014" s="10">
        <v>0</v>
      </c>
      <c r="S1014" s="9">
        <v>0</v>
      </c>
      <c r="T1014" s="12"/>
      <c r="U1014" s="11">
        <v>0</v>
      </c>
      <c r="V1014" s="10">
        <v>0</v>
      </c>
      <c r="W1014" s="10">
        <v>0</v>
      </c>
      <c r="X1014" s="10">
        <v>0</v>
      </c>
      <c r="Y1014" s="10">
        <v>0</v>
      </c>
      <c r="Z1014" s="9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1">
        <v>0</v>
      </c>
      <c r="AH1014" s="1">
        <v>0</v>
      </c>
      <c r="AI1014" s="1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1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1">
        <v>0</v>
      </c>
      <c r="BD1014" s="56">
        <v>0</v>
      </c>
    </row>
    <row r="1015" spans="1:56" ht="28.5" customHeight="1" x14ac:dyDescent="0.45">
      <c r="A1015" s="3">
        <v>0</v>
      </c>
      <c r="B1015" s="14">
        <v>0</v>
      </c>
      <c r="C1015" s="9">
        <v>0</v>
      </c>
      <c r="D1015" s="13">
        <v>0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10">
        <v>0</v>
      </c>
      <c r="N1015" s="9">
        <v>0</v>
      </c>
      <c r="O1015" s="9">
        <v>0</v>
      </c>
      <c r="P1015" s="10">
        <v>0</v>
      </c>
      <c r="Q1015" s="10">
        <v>0</v>
      </c>
      <c r="R1015" s="10">
        <v>0</v>
      </c>
      <c r="S1015" s="9">
        <v>0</v>
      </c>
      <c r="T1015" s="12"/>
      <c r="U1015" s="11">
        <v>0</v>
      </c>
      <c r="V1015" s="10">
        <v>0</v>
      </c>
      <c r="W1015" s="10">
        <v>0</v>
      </c>
      <c r="X1015" s="10">
        <v>0</v>
      </c>
      <c r="Y1015" s="10">
        <v>0</v>
      </c>
      <c r="Z1015" s="9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1">
        <v>0</v>
      </c>
      <c r="AH1015" s="1">
        <v>0</v>
      </c>
      <c r="AI1015" s="1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1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1">
        <v>0</v>
      </c>
      <c r="BD1015" s="56">
        <v>0</v>
      </c>
    </row>
    <row r="1016" spans="1:56" ht="28.5" customHeight="1" x14ac:dyDescent="0.45">
      <c r="A1016" s="3">
        <v>0</v>
      </c>
      <c r="B1016" s="14">
        <v>0</v>
      </c>
      <c r="C1016" s="9">
        <v>0</v>
      </c>
      <c r="D1016" s="13">
        <v>0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  <c r="M1016" s="10">
        <v>0</v>
      </c>
      <c r="N1016" s="9">
        <v>0</v>
      </c>
      <c r="O1016" s="9">
        <v>0</v>
      </c>
      <c r="P1016" s="10">
        <v>0</v>
      </c>
      <c r="Q1016" s="10">
        <v>0</v>
      </c>
      <c r="R1016" s="10">
        <v>0</v>
      </c>
      <c r="S1016" s="9">
        <v>0</v>
      </c>
      <c r="T1016" s="12"/>
      <c r="U1016" s="11">
        <v>0</v>
      </c>
      <c r="V1016" s="10">
        <v>0</v>
      </c>
      <c r="W1016" s="10">
        <v>0</v>
      </c>
      <c r="X1016" s="10">
        <v>0</v>
      </c>
      <c r="Y1016" s="10">
        <v>0</v>
      </c>
      <c r="Z1016" s="9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1">
        <v>0</v>
      </c>
      <c r="AH1016" s="1">
        <v>0</v>
      </c>
      <c r="AI1016" s="1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1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1">
        <v>0</v>
      </c>
      <c r="BD1016" s="56">
        <v>0</v>
      </c>
    </row>
    <row r="1017" spans="1:56" ht="28.5" customHeight="1" x14ac:dyDescent="0.45">
      <c r="A1017" s="3">
        <v>0</v>
      </c>
      <c r="B1017" s="14">
        <v>0</v>
      </c>
      <c r="C1017" s="9">
        <v>0</v>
      </c>
      <c r="D1017" s="13">
        <v>0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10">
        <v>0</v>
      </c>
      <c r="N1017" s="9">
        <v>0</v>
      </c>
      <c r="O1017" s="9">
        <v>0</v>
      </c>
      <c r="P1017" s="10">
        <v>0</v>
      </c>
      <c r="Q1017" s="10">
        <v>0</v>
      </c>
      <c r="R1017" s="10">
        <v>0</v>
      </c>
      <c r="S1017" s="9">
        <v>0</v>
      </c>
      <c r="T1017" s="12"/>
      <c r="U1017" s="11">
        <v>0</v>
      </c>
      <c r="V1017" s="10">
        <v>0</v>
      </c>
      <c r="W1017" s="10">
        <v>0</v>
      </c>
      <c r="X1017" s="10">
        <v>0</v>
      </c>
      <c r="Y1017" s="10">
        <v>0</v>
      </c>
      <c r="Z1017" s="9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1">
        <v>0</v>
      </c>
      <c r="AH1017" s="1">
        <v>0</v>
      </c>
      <c r="AI1017" s="1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1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1">
        <v>0</v>
      </c>
      <c r="BD1017" s="56">
        <v>0</v>
      </c>
    </row>
    <row r="1018" spans="1:56" ht="28.5" customHeight="1" x14ac:dyDescent="0.45">
      <c r="A1018" s="3">
        <v>0</v>
      </c>
      <c r="B1018" s="14">
        <v>0</v>
      </c>
      <c r="C1018" s="9">
        <v>0</v>
      </c>
      <c r="D1018" s="13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10">
        <v>0</v>
      </c>
      <c r="N1018" s="9">
        <v>0</v>
      </c>
      <c r="O1018" s="9">
        <v>0</v>
      </c>
      <c r="P1018" s="10">
        <v>0</v>
      </c>
      <c r="Q1018" s="10">
        <v>0</v>
      </c>
      <c r="R1018" s="10">
        <v>0</v>
      </c>
      <c r="S1018" s="9">
        <v>0</v>
      </c>
      <c r="T1018" s="12"/>
      <c r="U1018" s="11">
        <v>0</v>
      </c>
      <c r="V1018" s="10">
        <v>0</v>
      </c>
      <c r="W1018" s="10">
        <v>0</v>
      </c>
      <c r="X1018" s="10">
        <v>0</v>
      </c>
      <c r="Y1018" s="10">
        <v>0</v>
      </c>
      <c r="Z1018" s="9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1">
        <v>0</v>
      </c>
      <c r="AH1018" s="1">
        <v>0</v>
      </c>
      <c r="AI1018" s="1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1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1">
        <v>0</v>
      </c>
      <c r="BD1018" s="56">
        <v>0</v>
      </c>
    </row>
    <row r="1019" spans="1:56" ht="28.5" customHeight="1" x14ac:dyDescent="0.45">
      <c r="A1019" s="3">
        <v>0</v>
      </c>
      <c r="B1019" s="14">
        <v>0</v>
      </c>
      <c r="C1019" s="9">
        <v>0</v>
      </c>
      <c r="D1019" s="13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10">
        <v>0</v>
      </c>
      <c r="N1019" s="9">
        <v>0</v>
      </c>
      <c r="O1019" s="9">
        <v>0</v>
      </c>
      <c r="P1019" s="10">
        <v>0</v>
      </c>
      <c r="Q1019" s="10">
        <v>0</v>
      </c>
      <c r="R1019" s="10">
        <v>0</v>
      </c>
      <c r="S1019" s="9">
        <v>0</v>
      </c>
      <c r="T1019" s="12"/>
      <c r="U1019" s="11">
        <v>0</v>
      </c>
      <c r="V1019" s="10">
        <v>0</v>
      </c>
      <c r="W1019" s="10">
        <v>0</v>
      </c>
      <c r="X1019" s="10">
        <v>0</v>
      </c>
      <c r="Y1019" s="10">
        <v>0</v>
      </c>
      <c r="Z1019" s="9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1">
        <v>0</v>
      </c>
      <c r="AH1019" s="1">
        <v>0</v>
      </c>
      <c r="AI1019" s="1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1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1">
        <v>0</v>
      </c>
      <c r="BD1019" s="56">
        <v>0</v>
      </c>
    </row>
    <row r="1020" spans="1:56" ht="28.5" customHeight="1" x14ac:dyDescent="0.45">
      <c r="A1020" s="3">
        <v>0</v>
      </c>
      <c r="B1020" s="14">
        <v>0</v>
      </c>
      <c r="C1020" s="9">
        <v>0</v>
      </c>
      <c r="D1020" s="13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10">
        <v>0</v>
      </c>
      <c r="N1020" s="9">
        <v>0</v>
      </c>
      <c r="O1020" s="9">
        <v>0</v>
      </c>
      <c r="P1020" s="10">
        <v>0</v>
      </c>
      <c r="Q1020" s="10">
        <v>0</v>
      </c>
      <c r="R1020" s="10">
        <v>0</v>
      </c>
      <c r="S1020" s="9">
        <v>0</v>
      </c>
      <c r="T1020" s="12"/>
      <c r="U1020" s="11">
        <v>0</v>
      </c>
      <c r="V1020" s="10">
        <v>0</v>
      </c>
      <c r="W1020" s="10">
        <v>0</v>
      </c>
      <c r="X1020" s="10">
        <v>0</v>
      </c>
      <c r="Y1020" s="10">
        <v>0</v>
      </c>
      <c r="Z1020" s="9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1">
        <v>0</v>
      </c>
      <c r="AH1020" s="1">
        <v>0</v>
      </c>
      <c r="AI1020" s="1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1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1">
        <v>0</v>
      </c>
      <c r="BD1020" s="56">
        <v>0</v>
      </c>
    </row>
    <row r="1021" spans="1:56" ht="28.5" customHeight="1" x14ac:dyDescent="0.45">
      <c r="A1021" s="3">
        <v>0</v>
      </c>
      <c r="B1021" s="14">
        <v>0</v>
      </c>
      <c r="C1021" s="9">
        <v>0</v>
      </c>
      <c r="D1021" s="13">
        <v>0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10">
        <v>0</v>
      </c>
      <c r="N1021" s="9">
        <v>0</v>
      </c>
      <c r="O1021" s="9">
        <v>0</v>
      </c>
      <c r="P1021" s="10">
        <v>0</v>
      </c>
      <c r="Q1021" s="10">
        <v>0</v>
      </c>
      <c r="R1021" s="10">
        <v>0</v>
      </c>
      <c r="S1021" s="9">
        <v>0</v>
      </c>
      <c r="T1021" s="12"/>
      <c r="U1021" s="11">
        <v>0</v>
      </c>
      <c r="V1021" s="10">
        <v>0</v>
      </c>
      <c r="W1021" s="10">
        <v>0</v>
      </c>
      <c r="X1021" s="10">
        <v>0</v>
      </c>
      <c r="Y1021" s="10">
        <v>0</v>
      </c>
      <c r="Z1021" s="9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1">
        <v>0</v>
      </c>
      <c r="AH1021" s="1">
        <v>0</v>
      </c>
      <c r="AI1021" s="1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1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1">
        <v>0</v>
      </c>
      <c r="BD1021" s="56">
        <v>0</v>
      </c>
    </row>
    <row r="1022" spans="1:56" ht="28.5" customHeight="1" x14ac:dyDescent="0.45">
      <c r="A1022" s="3">
        <v>0</v>
      </c>
      <c r="B1022" s="14">
        <v>0</v>
      </c>
      <c r="C1022" s="9">
        <v>0</v>
      </c>
      <c r="D1022" s="13">
        <v>0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10">
        <v>0</v>
      </c>
      <c r="N1022" s="9">
        <v>0</v>
      </c>
      <c r="O1022" s="9">
        <v>0</v>
      </c>
      <c r="P1022" s="10">
        <v>0</v>
      </c>
      <c r="Q1022" s="10">
        <v>0</v>
      </c>
      <c r="R1022" s="10">
        <v>0</v>
      </c>
      <c r="S1022" s="9">
        <v>0</v>
      </c>
      <c r="T1022" s="12"/>
      <c r="U1022" s="11">
        <v>0</v>
      </c>
      <c r="V1022" s="10">
        <v>0</v>
      </c>
      <c r="W1022" s="10">
        <v>0</v>
      </c>
      <c r="X1022" s="10">
        <v>0</v>
      </c>
      <c r="Y1022" s="10">
        <v>0</v>
      </c>
      <c r="Z1022" s="9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1">
        <v>0</v>
      </c>
      <c r="AH1022" s="1">
        <v>0</v>
      </c>
      <c r="AI1022" s="1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1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1">
        <v>0</v>
      </c>
      <c r="BD1022" s="56">
        <v>0</v>
      </c>
    </row>
    <row r="1023" spans="1:56" ht="28.5" customHeight="1" x14ac:dyDescent="0.45">
      <c r="A1023" s="3">
        <v>0</v>
      </c>
      <c r="B1023" s="14">
        <v>0</v>
      </c>
      <c r="C1023" s="9">
        <v>0</v>
      </c>
      <c r="D1023" s="13">
        <v>0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10">
        <v>0</v>
      </c>
      <c r="N1023" s="9">
        <v>0</v>
      </c>
      <c r="O1023" s="9">
        <v>0</v>
      </c>
      <c r="P1023" s="10">
        <v>0</v>
      </c>
      <c r="Q1023" s="10">
        <v>0</v>
      </c>
      <c r="R1023" s="10">
        <v>0</v>
      </c>
      <c r="S1023" s="9">
        <v>0</v>
      </c>
      <c r="T1023" s="12"/>
      <c r="U1023" s="11">
        <v>0</v>
      </c>
      <c r="V1023" s="10">
        <v>0</v>
      </c>
      <c r="W1023" s="10">
        <v>0</v>
      </c>
      <c r="X1023" s="10">
        <v>0</v>
      </c>
      <c r="Y1023" s="10">
        <v>0</v>
      </c>
      <c r="Z1023" s="9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1">
        <v>0</v>
      </c>
      <c r="AH1023" s="1">
        <v>0</v>
      </c>
      <c r="AI1023" s="1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1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1">
        <v>0</v>
      </c>
      <c r="BD1023" s="56">
        <v>0</v>
      </c>
    </row>
    <row r="1024" spans="1:56" ht="28.5" customHeight="1" x14ac:dyDescent="0.45">
      <c r="A1024" s="3">
        <v>0</v>
      </c>
      <c r="B1024" s="14">
        <v>0</v>
      </c>
      <c r="C1024" s="9">
        <v>0</v>
      </c>
      <c r="D1024" s="13">
        <v>0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10">
        <v>0</v>
      </c>
      <c r="N1024" s="9">
        <v>0</v>
      </c>
      <c r="O1024" s="9">
        <v>0</v>
      </c>
      <c r="P1024" s="10">
        <v>0</v>
      </c>
      <c r="Q1024" s="10">
        <v>0</v>
      </c>
      <c r="R1024" s="10">
        <v>0</v>
      </c>
      <c r="S1024" s="9">
        <v>0</v>
      </c>
      <c r="T1024" s="12"/>
      <c r="U1024" s="11">
        <v>0</v>
      </c>
      <c r="V1024" s="10">
        <v>0</v>
      </c>
      <c r="W1024" s="10">
        <v>0</v>
      </c>
      <c r="X1024" s="10">
        <v>0</v>
      </c>
      <c r="Y1024" s="10">
        <v>0</v>
      </c>
      <c r="Z1024" s="9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1">
        <v>0</v>
      </c>
      <c r="AH1024" s="1">
        <v>0</v>
      </c>
      <c r="AI1024" s="1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1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1">
        <v>0</v>
      </c>
      <c r="BD1024" s="56">
        <v>0</v>
      </c>
    </row>
    <row r="1025" spans="1:56" ht="28.5" customHeight="1" x14ac:dyDescent="0.45">
      <c r="A1025" s="3">
        <v>0</v>
      </c>
      <c r="B1025" s="14">
        <v>0</v>
      </c>
      <c r="C1025" s="9">
        <v>0</v>
      </c>
      <c r="D1025" s="13">
        <v>0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  <c r="M1025" s="10">
        <v>0</v>
      </c>
      <c r="N1025" s="9">
        <v>0</v>
      </c>
      <c r="O1025" s="9">
        <v>0</v>
      </c>
      <c r="P1025" s="10">
        <v>0</v>
      </c>
      <c r="Q1025" s="10">
        <v>0</v>
      </c>
      <c r="R1025" s="10">
        <v>0</v>
      </c>
      <c r="S1025" s="9">
        <v>0</v>
      </c>
      <c r="T1025" s="12"/>
      <c r="U1025" s="11">
        <v>0</v>
      </c>
      <c r="V1025" s="10">
        <v>0</v>
      </c>
      <c r="W1025" s="10">
        <v>0</v>
      </c>
      <c r="X1025" s="10">
        <v>0</v>
      </c>
      <c r="Y1025" s="10">
        <v>0</v>
      </c>
      <c r="Z1025" s="9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1">
        <v>0</v>
      </c>
      <c r="AH1025" s="1">
        <v>0</v>
      </c>
      <c r="AI1025" s="1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1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1">
        <v>0</v>
      </c>
      <c r="BD1025" s="56">
        <v>0</v>
      </c>
    </row>
    <row r="1026" spans="1:56" ht="28.5" customHeight="1" x14ac:dyDescent="0.45">
      <c r="A1026" s="3">
        <v>0</v>
      </c>
      <c r="B1026" s="14">
        <v>0</v>
      </c>
      <c r="C1026" s="9">
        <v>0</v>
      </c>
      <c r="D1026" s="13">
        <v>0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10">
        <v>0</v>
      </c>
      <c r="N1026" s="9">
        <v>0</v>
      </c>
      <c r="O1026" s="9">
        <v>0</v>
      </c>
      <c r="P1026" s="10">
        <v>0</v>
      </c>
      <c r="Q1026" s="10">
        <v>0</v>
      </c>
      <c r="R1026" s="10">
        <v>0</v>
      </c>
      <c r="S1026" s="9">
        <v>0</v>
      </c>
      <c r="T1026" s="12"/>
      <c r="U1026" s="11">
        <v>0</v>
      </c>
      <c r="V1026" s="10">
        <v>0</v>
      </c>
      <c r="W1026" s="10">
        <v>0</v>
      </c>
      <c r="X1026" s="10">
        <v>0</v>
      </c>
      <c r="Y1026" s="10">
        <v>0</v>
      </c>
      <c r="Z1026" s="9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1">
        <v>0</v>
      </c>
      <c r="AH1026" s="1">
        <v>0</v>
      </c>
      <c r="AI1026" s="1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1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1">
        <v>0</v>
      </c>
      <c r="BD1026" s="56">
        <v>0</v>
      </c>
    </row>
    <row r="1027" spans="1:56" ht="28.5" customHeight="1" x14ac:dyDescent="0.45">
      <c r="A1027" s="3">
        <v>0</v>
      </c>
      <c r="B1027" s="14">
        <v>0</v>
      </c>
      <c r="C1027" s="9">
        <v>0</v>
      </c>
      <c r="D1027" s="13">
        <v>0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10">
        <v>0</v>
      </c>
      <c r="N1027" s="9">
        <v>0</v>
      </c>
      <c r="O1027" s="9">
        <v>0</v>
      </c>
      <c r="P1027" s="10">
        <v>0</v>
      </c>
      <c r="Q1027" s="10">
        <v>0</v>
      </c>
      <c r="R1027" s="10">
        <v>0</v>
      </c>
      <c r="S1027" s="9">
        <v>0</v>
      </c>
      <c r="T1027" s="12"/>
      <c r="U1027" s="11">
        <v>0</v>
      </c>
      <c r="V1027" s="10">
        <v>0</v>
      </c>
      <c r="W1027" s="10">
        <v>0</v>
      </c>
      <c r="X1027" s="10">
        <v>0</v>
      </c>
      <c r="Y1027" s="10">
        <v>0</v>
      </c>
      <c r="Z1027" s="9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1">
        <v>0</v>
      </c>
      <c r="AH1027" s="1">
        <v>0</v>
      </c>
      <c r="AI1027" s="1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1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1">
        <v>0</v>
      </c>
      <c r="BD1027" s="56">
        <v>0</v>
      </c>
    </row>
    <row r="1028" spans="1:56" ht="28.5" customHeight="1" x14ac:dyDescent="0.45">
      <c r="A1028" s="3">
        <v>0</v>
      </c>
      <c r="B1028" s="14">
        <v>0</v>
      </c>
      <c r="C1028" s="9">
        <v>0</v>
      </c>
      <c r="D1028" s="13">
        <v>0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  <c r="M1028" s="10">
        <v>0</v>
      </c>
      <c r="N1028" s="9">
        <v>0</v>
      </c>
      <c r="O1028" s="9">
        <v>0</v>
      </c>
      <c r="P1028" s="10">
        <v>0</v>
      </c>
      <c r="Q1028" s="10">
        <v>0</v>
      </c>
      <c r="R1028" s="10">
        <v>0</v>
      </c>
      <c r="S1028" s="9">
        <v>0</v>
      </c>
      <c r="T1028" s="12"/>
      <c r="U1028" s="11">
        <v>0</v>
      </c>
      <c r="V1028" s="10">
        <v>0</v>
      </c>
      <c r="W1028" s="10">
        <v>0</v>
      </c>
      <c r="X1028" s="10">
        <v>0</v>
      </c>
      <c r="Y1028" s="10">
        <v>0</v>
      </c>
      <c r="Z1028" s="9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1">
        <v>0</v>
      </c>
      <c r="AH1028" s="1">
        <v>0</v>
      </c>
      <c r="AI1028" s="1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1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1">
        <v>0</v>
      </c>
      <c r="BD1028" s="56">
        <v>0</v>
      </c>
    </row>
    <row r="1029" spans="1:56" ht="28.5" customHeight="1" x14ac:dyDescent="0.45">
      <c r="A1029" s="3">
        <v>0</v>
      </c>
      <c r="B1029" s="14">
        <v>0</v>
      </c>
      <c r="C1029" s="9">
        <v>0</v>
      </c>
      <c r="D1029" s="13">
        <v>0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10">
        <v>0</v>
      </c>
      <c r="N1029" s="9">
        <v>0</v>
      </c>
      <c r="O1029" s="9">
        <v>0</v>
      </c>
      <c r="P1029" s="10">
        <v>0</v>
      </c>
      <c r="Q1029" s="10">
        <v>0</v>
      </c>
      <c r="R1029" s="10">
        <v>0</v>
      </c>
      <c r="S1029" s="9">
        <v>0</v>
      </c>
      <c r="T1029" s="12"/>
      <c r="U1029" s="11">
        <v>0</v>
      </c>
      <c r="V1029" s="10">
        <v>0</v>
      </c>
      <c r="W1029" s="10">
        <v>0</v>
      </c>
      <c r="X1029" s="10">
        <v>0</v>
      </c>
      <c r="Y1029" s="10">
        <v>0</v>
      </c>
      <c r="Z1029" s="9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1">
        <v>0</v>
      </c>
      <c r="AH1029" s="1">
        <v>0</v>
      </c>
      <c r="AI1029" s="1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1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1">
        <v>0</v>
      </c>
      <c r="BD1029" s="56">
        <v>0</v>
      </c>
    </row>
    <row r="1030" spans="1:56" ht="28.5" customHeight="1" x14ac:dyDescent="0.45">
      <c r="A1030" s="3">
        <v>0</v>
      </c>
      <c r="B1030" s="14">
        <v>0</v>
      </c>
      <c r="C1030" s="9">
        <v>0</v>
      </c>
      <c r="D1030" s="13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10">
        <v>0</v>
      </c>
      <c r="N1030" s="9">
        <v>0</v>
      </c>
      <c r="O1030" s="9">
        <v>0</v>
      </c>
      <c r="P1030" s="10">
        <v>0</v>
      </c>
      <c r="Q1030" s="10">
        <v>0</v>
      </c>
      <c r="R1030" s="10">
        <v>0</v>
      </c>
      <c r="S1030" s="9">
        <v>0</v>
      </c>
      <c r="T1030" s="12"/>
      <c r="U1030" s="11">
        <v>0</v>
      </c>
      <c r="V1030" s="10">
        <v>0</v>
      </c>
      <c r="W1030" s="10">
        <v>0</v>
      </c>
      <c r="X1030" s="10">
        <v>0</v>
      </c>
      <c r="Y1030" s="10">
        <v>0</v>
      </c>
      <c r="Z1030" s="9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1">
        <v>0</v>
      </c>
      <c r="AH1030" s="1">
        <v>0</v>
      </c>
      <c r="AI1030" s="1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1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1">
        <v>0</v>
      </c>
      <c r="BD1030" s="56">
        <v>0</v>
      </c>
    </row>
    <row r="1031" spans="1:56" ht="28.5" customHeight="1" x14ac:dyDescent="0.45">
      <c r="A1031" s="3">
        <v>0</v>
      </c>
      <c r="B1031" s="14">
        <v>0</v>
      </c>
      <c r="C1031" s="9">
        <v>0</v>
      </c>
      <c r="D1031" s="13">
        <v>0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10">
        <v>0</v>
      </c>
      <c r="N1031" s="9">
        <v>0</v>
      </c>
      <c r="O1031" s="9">
        <v>0</v>
      </c>
      <c r="P1031" s="10">
        <v>0</v>
      </c>
      <c r="Q1031" s="10">
        <v>0</v>
      </c>
      <c r="R1031" s="10">
        <v>0</v>
      </c>
      <c r="S1031" s="9">
        <v>0</v>
      </c>
      <c r="T1031" s="12"/>
      <c r="U1031" s="11">
        <v>0</v>
      </c>
      <c r="V1031" s="10">
        <v>0</v>
      </c>
      <c r="W1031" s="10">
        <v>0</v>
      </c>
      <c r="X1031" s="10">
        <v>0</v>
      </c>
      <c r="Y1031" s="10">
        <v>0</v>
      </c>
      <c r="Z1031" s="9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1">
        <v>0</v>
      </c>
      <c r="AH1031" s="1">
        <v>0</v>
      </c>
      <c r="AI1031" s="1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1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1">
        <v>0</v>
      </c>
      <c r="BD1031" s="56">
        <v>0</v>
      </c>
    </row>
    <row r="1032" spans="1:56" ht="28.5" customHeight="1" x14ac:dyDescent="0.45">
      <c r="A1032" s="3">
        <v>0</v>
      </c>
      <c r="B1032" s="14">
        <v>0</v>
      </c>
      <c r="C1032" s="9">
        <v>0</v>
      </c>
      <c r="D1032" s="13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10">
        <v>0</v>
      </c>
      <c r="N1032" s="9">
        <v>0</v>
      </c>
      <c r="O1032" s="9">
        <v>0</v>
      </c>
      <c r="P1032" s="10">
        <v>0</v>
      </c>
      <c r="Q1032" s="10">
        <v>0</v>
      </c>
      <c r="R1032" s="10">
        <v>0</v>
      </c>
      <c r="S1032" s="9">
        <v>0</v>
      </c>
      <c r="T1032" s="12"/>
      <c r="U1032" s="11">
        <v>0</v>
      </c>
      <c r="V1032" s="10">
        <v>0</v>
      </c>
      <c r="W1032" s="10">
        <v>0</v>
      </c>
      <c r="X1032" s="10">
        <v>0</v>
      </c>
      <c r="Y1032" s="10">
        <v>0</v>
      </c>
      <c r="Z1032" s="9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1">
        <v>0</v>
      </c>
      <c r="AH1032" s="1">
        <v>0</v>
      </c>
      <c r="AI1032" s="1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1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1">
        <v>0</v>
      </c>
      <c r="BD1032" s="56">
        <v>0</v>
      </c>
    </row>
    <row r="1033" spans="1:56" ht="28.5" customHeight="1" x14ac:dyDescent="0.45">
      <c r="A1033" s="3">
        <v>0</v>
      </c>
      <c r="B1033" s="14">
        <v>0</v>
      </c>
      <c r="C1033" s="9">
        <v>0</v>
      </c>
      <c r="D1033" s="13">
        <v>0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10">
        <v>0</v>
      </c>
      <c r="N1033" s="9">
        <v>0</v>
      </c>
      <c r="O1033" s="9">
        <v>0</v>
      </c>
      <c r="P1033" s="10">
        <v>0</v>
      </c>
      <c r="Q1033" s="10">
        <v>0</v>
      </c>
      <c r="R1033" s="10">
        <v>0</v>
      </c>
      <c r="S1033" s="9">
        <v>0</v>
      </c>
      <c r="T1033" s="12"/>
      <c r="U1033" s="11">
        <v>0</v>
      </c>
      <c r="V1033" s="10">
        <v>0</v>
      </c>
      <c r="W1033" s="10">
        <v>0</v>
      </c>
      <c r="X1033" s="10">
        <v>0</v>
      </c>
      <c r="Y1033" s="10">
        <v>0</v>
      </c>
      <c r="Z1033" s="9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1">
        <v>0</v>
      </c>
      <c r="AH1033" s="1">
        <v>0</v>
      </c>
      <c r="AI1033" s="1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1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1">
        <v>0</v>
      </c>
      <c r="BD1033" s="56">
        <v>0</v>
      </c>
    </row>
    <row r="1034" spans="1:56" ht="28.5" customHeight="1" x14ac:dyDescent="0.45">
      <c r="A1034" s="3">
        <v>0</v>
      </c>
      <c r="B1034" s="14">
        <v>0</v>
      </c>
      <c r="C1034" s="9">
        <v>0</v>
      </c>
      <c r="D1034" s="13">
        <v>0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10">
        <v>0</v>
      </c>
      <c r="N1034" s="9">
        <v>0</v>
      </c>
      <c r="O1034" s="9">
        <v>0</v>
      </c>
      <c r="P1034" s="10">
        <v>0</v>
      </c>
      <c r="Q1034" s="10">
        <v>0</v>
      </c>
      <c r="R1034" s="10">
        <v>0</v>
      </c>
      <c r="S1034" s="9">
        <v>0</v>
      </c>
      <c r="T1034" s="12"/>
      <c r="U1034" s="11">
        <v>0</v>
      </c>
      <c r="V1034" s="10">
        <v>0</v>
      </c>
      <c r="W1034" s="10">
        <v>0</v>
      </c>
      <c r="X1034" s="10">
        <v>0</v>
      </c>
      <c r="Y1034" s="10">
        <v>0</v>
      </c>
      <c r="Z1034" s="9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1">
        <v>0</v>
      </c>
      <c r="AH1034" s="1">
        <v>0</v>
      </c>
      <c r="AI1034" s="1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1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1">
        <v>0</v>
      </c>
      <c r="BD1034" s="56">
        <v>0</v>
      </c>
    </row>
    <row r="1035" spans="1:56" ht="28.5" customHeight="1" x14ac:dyDescent="0.45">
      <c r="A1035" s="3">
        <v>0</v>
      </c>
      <c r="B1035" s="14">
        <v>0</v>
      </c>
      <c r="C1035" s="9">
        <v>0</v>
      </c>
      <c r="D1035" s="13">
        <v>0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10">
        <v>0</v>
      </c>
      <c r="N1035" s="9">
        <v>0</v>
      </c>
      <c r="O1035" s="9">
        <v>0</v>
      </c>
      <c r="P1035" s="10">
        <v>0</v>
      </c>
      <c r="Q1035" s="10">
        <v>0</v>
      </c>
      <c r="R1035" s="10">
        <v>0</v>
      </c>
      <c r="S1035" s="9">
        <v>0</v>
      </c>
      <c r="T1035" s="12"/>
      <c r="U1035" s="11">
        <v>0</v>
      </c>
      <c r="V1035" s="10">
        <v>0</v>
      </c>
      <c r="W1035" s="10">
        <v>0</v>
      </c>
      <c r="X1035" s="10">
        <v>0</v>
      </c>
      <c r="Y1035" s="10">
        <v>0</v>
      </c>
      <c r="Z1035" s="9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1">
        <v>0</v>
      </c>
      <c r="AH1035" s="1">
        <v>0</v>
      </c>
      <c r="AI1035" s="1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1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1">
        <v>0</v>
      </c>
      <c r="BD1035" s="56">
        <v>0</v>
      </c>
    </row>
    <row r="1036" spans="1:56" ht="28.5" customHeight="1" x14ac:dyDescent="0.45">
      <c r="A1036" s="3">
        <v>0</v>
      </c>
      <c r="B1036" s="14">
        <v>0</v>
      </c>
      <c r="C1036" s="9">
        <v>0</v>
      </c>
      <c r="D1036" s="13">
        <v>0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10">
        <v>0</v>
      </c>
      <c r="N1036" s="9">
        <v>0</v>
      </c>
      <c r="O1036" s="9">
        <v>0</v>
      </c>
      <c r="P1036" s="10">
        <v>0</v>
      </c>
      <c r="Q1036" s="10">
        <v>0</v>
      </c>
      <c r="R1036" s="10">
        <v>0</v>
      </c>
      <c r="S1036" s="9">
        <v>0</v>
      </c>
      <c r="T1036" s="12"/>
      <c r="U1036" s="11">
        <v>0</v>
      </c>
      <c r="V1036" s="10">
        <v>0</v>
      </c>
      <c r="W1036" s="10">
        <v>0</v>
      </c>
      <c r="X1036" s="10">
        <v>0</v>
      </c>
      <c r="Y1036" s="10">
        <v>0</v>
      </c>
      <c r="Z1036" s="9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1">
        <v>0</v>
      </c>
      <c r="AH1036" s="1">
        <v>0</v>
      </c>
      <c r="AI1036" s="1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1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1">
        <v>0</v>
      </c>
      <c r="BD1036" s="56">
        <v>0</v>
      </c>
    </row>
    <row r="1037" spans="1:56" ht="28.5" customHeight="1" x14ac:dyDescent="0.45">
      <c r="A1037" s="3">
        <v>0</v>
      </c>
      <c r="B1037" s="14">
        <v>0</v>
      </c>
      <c r="C1037" s="9">
        <v>0</v>
      </c>
      <c r="D1037" s="13">
        <v>0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10">
        <v>0</v>
      </c>
      <c r="N1037" s="9">
        <v>0</v>
      </c>
      <c r="O1037" s="9">
        <v>0</v>
      </c>
      <c r="P1037" s="10">
        <v>0</v>
      </c>
      <c r="Q1037" s="10">
        <v>0</v>
      </c>
      <c r="R1037" s="10">
        <v>0</v>
      </c>
      <c r="S1037" s="9">
        <v>0</v>
      </c>
      <c r="T1037" s="12"/>
      <c r="U1037" s="11">
        <v>0</v>
      </c>
      <c r="V1037" s="10">
        <v>0</v>
      </c>
      <c r="W1037" s="10">
        <v>0</v>
      </c>
      <c r="X1037" s="10">
        <v>0</v>
      </c>
      <c r="Y1037" s="10">
        <v>0</v>
      </c>
      <c r="Z1037" s="9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1">
        <v>0</v>
      </c>
      <c r="AH1037" s="1">
        <v>0</v>
      </c>
      <c r="AI1037" s="1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1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1">
        <v>0</v>
      </c>
      <c r="BD1037" s="56">
        <v>0</v>
      </c>
    </row>
    <row r="1038" spans="1:56" ht="28.5" customHeight="1" x14ac:dyDescent="0.45">
      <c r="A1038" s="3">
        <v>0</v>
      </c>
      <c r="B1038" s="14">
        <v>0</v>
      </c>
      <c r="C1038" s="9">
        <v>0</v>
      </c>
      <c r="D1038" s="13">
        <v>0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10">
        <v>0</v>
      </c>
      <c r="N1038" s="9">
        <v>0</v>
      </c>
      <c r="O1038" s="9">
        <v>0</v>
      </c>
      <c r="P1038" s="10">
        <v>0</v>
      </c>
      <c r="Q1038" s="10">
        <v>0</v>
      </c>
      <c r="R1038" s="10">
        <v>0</v>
      </c>
      <c r="S1038" s="9">
        <v>0</v>
      </c>
      <c r="T1038" s="12"/>
      <c r="U1038" s="11">
        <v>0</v>
      </c>
      <c r="V1038" s="10">
        <v>0</v>
      </c>
      <c r="W1038" s="10">
        <v>0</v>
      </c>
      <c r="X1038" s="10">
        <v>0</v>
      </c>
      <c r="Y1038" s="10">
        <v>0</v>
      </c>
      <c r="Z1038" s="9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1">
        <v>0</v>
      </c>
      <c r="AH1038" s="1">
        <v>0</v>
      </c>
      <c r="AI1038" s="1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1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1">
        <v>0</v>
      </c>
      <c r="BD1038" s="56">
        <v>0</v>
      </c>
    </row>
    <row r="1039" spans="1:56" ht="28.5" customHeight="1" x14ac:dyDescent="0.45">
      <c r="A1039" s="3">
        <v>0</v>
      </c>
      <c r="B1039" s="14">
        <v>0</v>
      </c>
      <c r="C1039" s="9">
        <v>0</v>
      </c>
      <c r="D1039" s="13">
        <v>0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10">
        <v>0</v>
      </c>
      <c r="N1039" s="9">
        <v>0</v>
      </c>
      <c r="O1039" s="9">
        <v>0</v>
      </c>
      <c r="P1039" s="10">
        <v>0</v>
      </c>
      <c r="Q1039" s="10">
        <v>0</v>
      </c>
      <c r="R1039" s="10">
        <v>0</v>
      </c>
      <c r="S1039" s="9">
        <v>0</v>
      </c>
      <c r="T1039" s="12"/>
      <c r="U1039" s="11">
        <v>0</v>
      </c>
      <c r="V1039" s="10">
        <v>0</v>
      </c>
      <c r="W1039" s="10">
        <v>0</v>
      </c>
      <c r="X1039" s="10">
        <v>0</v>
      </c>
      <c r="Y1039" s="10">
        <v>0</v>
      </c>
      <c r="Z1039" s="9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1">
        <v>0</v>
      </c>
      <c r="AH1039" s="1">
        <v>0</v>
      </c>
      <c r="AI1039" s="1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1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1">
        <v>0</v>
      </c>
      <c r="BD1039" s="56">
        <v>0</v>
      </c>
    </row>
    <row r="1040" spans="1:56" ht="28.5" customHeight="1" x14ac:dyDescent="0.45">
      <c r="A1040" s="3">
        <v>0</v>
      </c>
      <c r="B1040" s="14">
        <v>0</v>
      </c>
      <c r="C1040" s="9">
        <v>0</v>
      </c>
      <c r="D1040" s="13">
        <v>0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10">
        <v>0</v>
      </c>
      <c r="N1040" s="9">
        <v>0</v>
      </c>
      <c r="O1040" s="9">
        <v>0</v>
      </c>
      <c r="P1040" s="10">
        <v>0</v>
      </c>
      <c r="Q1040" s="10">
        <v>0</v>
      </c>
      <c r="R1040" s="10">
        <v>0</v>
      </c>
      <c r="S1040" s="9">
        <v>0</v>
      </c>
      <c r="T1040" s="12"/>
      <c r="U1040" s="11">
        <v>0</v>
      </c>
      <c r="V1040" s="10">
        <v>0</v>
      </c>
      <c r="W1040" s="10">
        <v>0</v>
      </c>
      <c r="X1040" s="10">
        <v>0</v>
      </c>
      <c r="Y1040" s="10">
        <v>0</v>
      </c>
      <c r="Z1040" s="9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1">
        <v>0</v>
      </c>
      <c r="AH1040" s="1">
        <v>0</v>
      </c>
      <c r="AI1040" s="1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1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1">
        <v>0</v>
      </c>
      <c r="BD1040" s="56">
        <v>0</v>
      </c>
    </row>
    <row r="1041" spans="1:56" ht="28.5" customHeight="1" x14ac:dyDescent="0.45">
      <c r="A1041" s="3">
        <v>0</v>
      </c>
      <c r="B1041" s="14">
        <v>0</v>
      </c>
      <c r="C1041" s="9">
        <v>0</v>
      </c>
      <c r="D1041" s="13">
        <v>0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10">
        <v>0</v>
      </c>
      <c r="N1041" s="9">
        <v>0</v>
      </c>
      <c r="O1041" s="9">
        <v>0</v>
      </c>
      <c r="P1041" s="10">
        <v>0</v>
      </c>
      <c r="Q1041" s="10">
        <v>0</v>
      </c>
      <c r="R1041" s="10">
        <v>0</v>
      </c>
      <c r="S1041" s="9">
        <v>0</v>
      </c>
      <c r="T1041" s="12"/>
      <c r="U1041" s="11">
        <v>0</v>
      </c>
      <c r="V1041" s="10">
        <v>0</v>
      </c>
      <c r="W1041" s="10">
        <v>0</v>
      </c>
      <c r="X1041" s="10">
        <v>0</v>
      </c>
      <c r="Y1041" s="10">
        <v>0</v>
      </c>
      <c r="Z1041" s="9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1">
        <v>0</v>
      </c>
      <c r="AH1041" s="1">
        <v>0</v>
      </c>
      <c r="AI1041" s="1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1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1">
        <v>0</v>
      </c>
      <c r="BD1041" s="56">
        <v>0</v>
      </c>
    </row>
    <row r="1042" spans="1:56" ht="28.5" customHeight="1" x14ac:dyDescent="0.45">
      <c r="A1042" s="3">
        <v>0</v>
      </c>
      <c r="B1042" s="14">
        <v>0</v>
      </c>
      <c r="C1042" s="9">
        <v>0</v>
      </c>
      <c r="D1042" s="13">
        <v>0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10">
        <v>0</v>
      </c>
      <c r="N1042" s="9">
        <v>0</v>
      </c>
      <c r="O1042" s="9">
        <v>0</v>
      </c>
      <c r="P1042" s="10">
        <v>0</v>
      </c>
      <c r="Q1042" s="10">
        <v>0</v>
      </c>
      <c r="R1042" s="10">
        <v>0</v>
      </c>
      <c r="S1042" s="9">
        <v>0</v>
      </c>
      <c r="T1042" s="12"/>
      <c r="U1042" s="11">
        <v>0</v>
      </c>
      <c r="V1042" s="10">
        <v>0</v>
      </c>
      <c r="W1042" s="10">
        <v>0</v>
      </c>
      <c r="X1042" s="10">
        <v>0</v>
      </c>
      <c r="Y1042" s="10">
        <v>0</v>
      </c>
      <c r="Z1042" s="9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1">
        <v>0</v>
      </c>
      <c r="AH1042" s="1">
        <v>0</v>
      </c>
      <c r="AI1042" s="1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1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1">
        <v>0</v>
      </c>
      <c r="BD1042" s="56">
        <v>0</v>
      </c>
    </row>
    <row r="1043" spans="1:56" ht="28.5" customHeight="1" x14ac:dyDescent="0.45">
      <c r="A1043" s="3">
        <v>0</v>
      </c>
      <c r="B1043" s="14">
        <v>0</v>
      </c>
      <c r="C1043" s="9">
        <v>0</v>
      </c>
      <c r="D1043" s="13">
        <v>0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10">
        <v>0</v>
      </c>
      <c r="N1043" s="9">
        <v>0</v>
      </c>
      <c r="O1043" s="9">
        <v>0</v>
      </c>
      <c r="P1043" s="10">
        <v>0</v>
      </c>
      <c r="Q1043" s="10">
        <v>0</v>
      </c>
      <c r="R1043" s="10">
        <v>0</v>
      </c>
      <c r="S1043" s="9">
        <v>0</v>
      </c>
      <c r="T1043" s="12"/>
      <c r="U1043" s="11">
        <v>0</v>
      </c>
      <c r="V1043" s="10">
        <v>0</v>
      </c>
      <c r="W1043" s="10">
        <v>0</v>
      </c>
      <c r="X1043" s="10">
        <v>0</v>
      </c>
      <c r="Y1043" s="10">
        <v>0</v>
      </c>
      <c r="Z1043" s="9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1">
        <v>0</v>
      </c>
      <c r="AH1043" s="1">
        <v>0</v>
      </c>
      <c r="AI1043" s="1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1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1">
        <v>0</v>
      </c>
      <c r="BD1043" s="56">
        <v>0</v>
      </c>
    </row>
    <row r="1044" spans="1:56" ht="28.5" customHeight="1" x14ac:dyDescent="0.45">
      <c r="A1044" s="3">
        <v>0</v>
      </c>
      <c r="B1044" s="14">
        <v>0</v>
      </c>
      <c r="C1044" s="9">
        <v>0</v>
      </c>
      <c r="D1044" s="13">
        <v>0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10">
        <v>0</v>
      </c>
      <c r="N1044" s="9">
        <v>0</v>
      </c>
      <c r="O1044" s="9">
        <v>0</v>
      </c>
      <c r="P1044" s="10">
        <v>0</v>
      </c>
      <c r="Q1044" s="10">
        <v>0</v>
      </c>
      <c r="R1044" s="10">
        <v>0</v>
      </c>
      <c r="S1044" s="9">
        <v>0</v>
      </c>
      <c r="T1044" s="12"/>
      <c r="U1044" s="11">
        <v>0</v>
      </c>
      <c r="V1044" s="10">
        <v>0</v>
      </c>
      <c r="W1044" s="10">
        <v>0</v>
      </c>
      <c r="X1044" s="10">
        <v>0</v>
      </c>
      <c r="Y1044" s="10">
        <v>0</v>
      </c>
      <c r="Z1044" s="9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1">
        <v>0</v>
      </c>
      <c r="AH1044" s="1">
        <v>0</v>
      </c>
      <c r="AI1044" s="1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1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1">
        <v>0</v>
      </c>
      <c r="BD1044" s="56">
        <v>0</v>
      </c>
    </row>
    <row r="1045" spans="1:56" ht="28.5" customHeight="1" x14ac:dyDescent="0.45">
      <c r="A1045" s="3">
        <v>0</v>
      </c>
      <c r="B1045" s="14">
        <v>0</v>
      </c>
      <c r="C1045" s="9">
        <v>0</v>
      </c>
      <c r="D1045" s="13">
        <v>0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10">
        <v>0</v>
      </c>
      <c r="N1045" s="9">
        <v>0</v>
      </c>
      <c r="O1045" s="9">
        <v>0</v>
      </c>
      <c r="P1045" s="10">
        <v>0</v>
      </c>
      <c r="Q1045" s="10">
        <v>0</v>
      </c>
      <c r="R1045" s="10">
        <v>0</v>
      </c>
      <c r="S1045" s="9">
        <v>0</v>
      </c>
      <c r="T1045" s="12"/>
      <c r="U1045" s="11">
        <v>0</v>
      </c>
      <c r="V1045" s="10">
        <v>0</v>
      </c>
      <c r="W1045" s="10">
        <v>0</v>
      </c>
      <c r="X1045" s="10">
        <v>0</v>
      </c>
      <c r="Y1045" s="10">
        <v>0</v>
      </c>
      <c r="Z1045" s="9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1">
        <v>0</v>
      </c>
      <c r="AH1045" s="1">
        <v>0</v>
      </c>
      <c r="AI1045" s="1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1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1">
        <v>0</v>
      </c>
      <c r="BD1045" s="56">
        <v>0</v>
      </c>
    </row>
    <row r="1046" spans="1:56" ht="28.5" customHeight="1" x14ac:dyDescent="0.45">
      <c r="A1046" s="3">
        <v>0</v>
      </c>
      <c r="B1046" s="14">
        <v>0</v>
      </c>
      <c r="C1046" s="9">
        <v>0</v>
      </c>
      <c r="D1046" s="13">
        <v>0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10">
        <v>0</v>
      </c>
      <c r="N1046" s="9">
        <v>0</v>
      </c>
      <c r="O1046" s="9">
        <v>0</v>
      </c>
      <c r="P1046" s="10">
        <v>0</v>
      </c>
      <c r="Q1046" s="10">
        <v>0</v>
      </c>
      <c r="R1046" s="10">
        <v>0</v>
      </c>
      <c r="S1046" s="9">
        <v>0</v>
      </c>
      <c r="T1046" s="12"/>
      <c r="U1046" s="11">
        <v>0</v>
      </c>
      <c r="V1046" s="10">
        <v>0</v>
      </c>
      <c r="W1046" s="10">
        <v>0</v>
      </c>
      <c r="X1046" s="10">
        <v>0</v>
      </c>
      <c r="Y1046" s="10">
        <v>0</v>
      </c>
      <c r="Z1046" s="9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1">
        <v>0</v>
      </c>
      <c r="AH1046" s="1">
        <v>0</v>
      </c>
      <c r="AI1046" s="1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1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1">
        <v>0</v>
      </c>
      <c r="BD1046" s="56">
        <v>0</v>
      </c>
    </row>
    <row r="1047" spans="1:56" ht="28.5" customHeight="1" x14ac:dyDescent="0.45">
      <c r="A1047" s="3">
        <v>0</v>
      </c>
      <c r="B1047" s="14">
        <v>0</v>
      </c>
      <c r="C1047" s="9">
        <v>0</v>
      </c>
      <c r="D1047" s="13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10">
        <v>0</v>
      </c>
      <c r="N1047" s="9">
        <v>0</v>
      </c>
      <c r="O1047" s="9">
        <v>0</v>
      </c>
      <c r="P1047" s="10">
        <v>0</v>
      </c>
      <c r="Q1047" s="10">
        <v>0</v>
      </c>
      <c r="R1047" s="10">
        <v>0</v>
      </c>
      <c r="S1047" s="9">
        <v>0</v>
      </c>
      <c r="T1047" s="12"/>
      <c r="U1047" s="11">
        <v>0</v>
      </c>
      <c r="V1047" s="10">
        <v>0</v>
      </c>
      <c r="W1047" s="10">
        <v>0</v>
      </c>
      <c r="X1047" s="10">
        <v>0</v>
      </c>
      <c r="Y1047" s="10">
        <v>0</v>
      </c>
      <c r="Z1047" s="9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1">
        <v>0</v>
      </c>
      <c r="AH1047" s="1">
        <v>0</v>
      </c>
      <c r="AI1047" s="1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1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1">
        <v>0</v>
      </c>
      <c r="BD1047" s="56">
        <v>0</v>
      </c>
    </row>
    <row r="1048" spans="1:56" ht="28.5" customHeight="1" x14ac:dyDescent="0.45">
      <c r="A1048" s="3">
        <v>0</v>
      </c>
      <c r="B1048" s="14">
        <v>0</v>
      </c>
      <c r="C1048" s="9">
        <v>0</v>
      </c>
      <c r="D1048" s="13">
        <v>0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10">
        <v>0</v>
      </c>
      <c r="N1048" s="9">
        <v>0</v>
      </c>
      <c r="O1048" s="9">
        <v>0</v>
      </c>
      <c r="P1048" s="10">
        <v>0</v>
      </c>
      <c r="Q1048" s="10">
        <v>0</v>
      </c>
      <c r="R1048" s="10">
        <v>0</v>
      </c>
      <c r="S1048" s="9">
        <v>0</v>
      </c>
      <c r="T1048" s="12"/>
      <c r="U1048" s="11">
        <v>0</v>
      </c>
      <c r="V1048" s="10">
        <v>0</v>
      </c>
      <c r="W1048" s="10">
        <v>0</v>
      </c>
      <c r="X1048" s="10">
        <v>0</v>
      </c>
      <c r="Y1048" s="10">
        <v>0</v>
      </c>
      <c r="Z1048" s="9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1">
        <v>0</v>
      </c>
      <c r="AH1048" s="1">
        <v>0</v>
      </c>
      <c r="AI1048" s="1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1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1">
        <v>0</v>
      </c>
      <c r="BD1048" s="56">
        <v>0</v>
      </c>
    </row>
    <row r="1049" spans="1:56" ht="28.5" customHeight="1" x14ac:dyDescent="0.45">
      <c r="A1049" s="3">
        <v>0</v>
      </c>
      <c r="B1049" s="14">
        <v>0</v>
      </c>
      <c r="C1049" s="9">
        <v>0</v>
      </c>
      <c r="D1049" s="13">
        <v>0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10">
        <v>0</v>
      </c>
      <c r="N1049" s="9">
        <v>0</v>
      </c>
      <c r="O1049" s="9">
        <v>0</v>
      </c>
      <c r="P1049" s="10">
        <v>0</v>
      </c>
      <c r="Q1049" s="10">
        <v>0</v>
      </c>
      <c r="R1049" s="10">
        <v>0</v>
      </c>
      <c r="S1049" s="9">
        <v>0</v>
      </c>
      <c r="T1049" s="12"/>
      <c r="U1049" s="11">
        <v>0</v>
      </c>
      <c r="V1049" s="10">
        <v>0</v>
      </c>
      <c r="W1049" s="10">
        <v>0</v>
      </c>
      <c r="X1049" s="10">
        <v>0</v>
      </c>
      <c r="Y1049" s="10">
        <v>0</v>
      </c>
      <c r="Z1049" s="9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1">
        <v>0</v>
      </c>
      <c r="AH1049" s="1">
        <v>0</v>
      </c>
      <c r="AI1049" s="1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1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1">
        <v>0</v>
      </c>
      <c r="BD1049" s="56">
        <v>0</v>
      </c>
    </row>
    <row r="1050" spans="1:56" ht="28.5" customHeight="1" x14ac:dyDescent="0.45">
      <c r="A1050" s="3">
        <v>0</v>
      </c>
      <c r="B1050" s="14">
        <v>0</v>
      </c>
      <c r="C1050" s="9">
        <v>0</v>
      </c>
      <c r="D1050" s="13">
        <v>0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10">
        <v>0</v>
      </c>
      <c r="N1050" s="9">
        <v>0</v>
      </c>
      <c r="O1050" s="9">
        <v>0</v>
      </c>
      <c r="P1050" s="10">
        <v>0</v>
      </c>
      <c r="Q1050" s="10">
        <v>0</v>
      </c>
      <c r="R1050" s="10">
        <v>0</v>
      </c>
      <c r="S1050" s="9">
        <v>0</v>
      </c>
      <c r="T1050" s="12"/>
      <c r="U1050" s="11">
        <v>0</v>
      </c>
      <c r="V1050" s="10">
        <v>0</v>
      </c>
      <c r="W1050" s="10">
        <v>0</v>
      </c>
      <c r="X1050" s="10">
        <v>0</v>
      </c>
      <c r="Y1050" s="10">
        <v>0</v>
      </c>
      <c r="Z1050" s="9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1">
        <v>0</v>
      </c>
      <c r="AH1050" s="1">
        <v>0</v>
      </c>
      <c r="AI1050" s="1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1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1">
        <v>0</v>
      </c>
      <c r="BD1050" s="56">
        <v>0</v>
      </c>
    </row>
    <row r="1051" spans="1:56" ht="28.5" customHeight="1" x14ac:dyDescent="0.45">
      <c r="A1051" s="3">
        <v>0</v>
      </c>
      <c r="B1051" s="14">
        <v>0</v>
      </c>
      <c r="C1051" s="9">
        <v>0</v>
      </c>
      <c r="D1051" s="13">
        <v>0</v>
      </c>
      <c r="E1051" s="9">
        <v>0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10">
        <v>0</v>
      </c>
      <c r="N1051" s="9">
        <v>0</v>
      </c>
      <c r="O1051" s="9">
        <v>0</v>
      </c>
      <c r="P1051" s="10">
        <v>0</v>
      </c>
      <c r="Q1051" s="10">
        <v>0</v>
      </c>
      <c r="R1051" s="10">
        <v>0</v>
      </c>
      <c r="S1051" s="9">
        <v>0</v>
      </c>
      <c r="T1051" s="12"/>
      <c r="U1051" s="11">
        <v>0</v>
      </c>
      <c r="V1051" s="10">
        <v>0</v>
      </c>
      <c r="W1051" s="10">
        <v>0</v>
      </c>
      <c r="X1051" s="10">
        <v>0</v>
      </c>
      <c r="Y1051" s="10">
        <v>0</v>
      </c>
      <c r="Z1051" s="9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1">
        <v>0</v>
      </c>
      <c r="AH1051" s="1">
        <v>0</v>
      </c>
      <c r="AI1051" s="1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1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1">
        <v>0</v>
      </c>
      <c r="BD1051" s="56">
        <v>0</v>
      </c>
    </row>
    <row r="1052" spans="1:56" ht="28.5" customHeight="1" x14ac:dyDescent="0.45">
      <c r="A1052" s="3">
        <v>0</v>
      </c>
      <c r="B1052" s="14">
        <v>0</v>
      </c>
      <c r="C1052" s="9">
        <v>0</v>
      </c>
      <c r="D1052" s="13">
        <v>0</v>
      </c>
      <c r="E1052" s="9">
        <v>0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10">
        <v>0</v>
      </c>
      <c r="N1052" s="9">
        <v>0</v>
      </c>
      <c r="O1052" s="9">
        <v>0</v>
      </c>
      <c r="P1052" s="10">
        <v>0</v>
      </c>
      <c r="Q1052" s="10">
        <v>0</v>
      </c>
      <c r="R1052" s="10">
        <v>0</v>
      </c>
      <c r="S1052" s="9">
        <v>0</v>
      </c>
      <c r="T1052" s="12"/>
      <c r="U1052" s="11">
        <v>0</v>
      </c>
      <c r="V1052" s="10">
        <v>0</v>
      </c>
      <c r="W1052" s="10">
        <v>0</v>
      </c>
      <c r="X1052" s="10">
        <v>0</v>
      </c>
      <c r="Y1052" s="10">
        <v>0</v>
      </c>
      <c r="Z1052" s="9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1">
        <v>0</v>
      </c>
      <c r="AH1052" s="1">
        <v>0</v>
      </c>
      <c r="AI1052" s="1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1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1">
        <v>0</v>
      </c>
      <c r="BD1052" s="56">
        <v>0</v>
      </c>
    </row>
    <row r="1053" spans="1:56" ht="28.5" customHeight="1" x14ac:dyDescent="0.45">
      <c r="A1053" s="3">
        <v>0</v>
      </c>
      <c r="B1053" s="14">
        <v>0</v>
      </c>
      <c r="C1053" s="9">
        <v>0</v>
      </c>
      <c r="D1053" s="13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10">
        <v>0</v>
      </c>
      <c r="N1053" s="9">
        <v>0</v>
      </c>
      <c r="O1053" s="9">
        <v>0</v>
      </c>
      <c r="P1053" s="10">
        <v>0</v>
      </c>
      <c r="Q1053" s="10">
        <v>0</v>
      </c>
      <c r="R1053" s="10">
        <v>0</v>
      </c>
      <c r="S1053" s="9">
        <v>0</v>
      </c>
      <c r="T1053" s="12"/>
      <c r="U1053" s="11">
        <v>0</v>
      </c>
      <c r="V1053" s="10">
        <v>0</v>
      </c>
      <c r="W1053" s="10">
        <v>0</v>
      </c>
      <c r="X1053" s="10">
        <v>0</v>
      </c>
      <c r="Y1053" s="10">
        <v>0</v>
      </c>
      <c r="Z1053" s="9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1">
        <v>0</v>
      </c>
      <c r="AH1053" s="1">
        <v>0</v>
      </c>
      <c r="AI1053" s="1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1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1">
        <v>0</v>
      </c>
      <c r="BD1053" s="56">
        <v>0</v>
      </c>
    </row>
    <row r="1054" spans="1:56" ht="28.5" customHeight="1" x14ac:dyDescent="0.45">
      <c r="A1054" s="3">
        <v>0</v>
      </c>
      <c r="B1054" s="14">
        <v>0</v>
      </c>
      <c r="C1054" s="9">
        <v>0</v>
      </c>
      <c r="D1054" s="13">
        <v>0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10">
        <v>0</v>
      </c>
      <c r="N1054" s="9">
        <v>0</v>
      </c>
      <c r="O1054" s="9">
        <v>0</v>
      </c>
      <c r="P1054" s="10">
        <v>0</v>
      </c>
      <c r="Q1054" s="10">
        <v>0</v>
      </c>
      <c r="R1054" s="10">
        <v>0</v>
      </c>
      <c r="S1054" s="9">
        <v>0</v>
      </c>
      <c r="T1054" s="12"/>
      <c r="U1054" s="11">
        <v>0</v>
      </c>
      <c r="V1054" s="10">
        <v>0</v>
      </c>
      <c r="W1054" s="10">
        <v>0</v>
      </c>
      <c r="X1054" s="10">
        <v>0</v>
      </c>
      <c r="Y1054" s="10">
        <v>0</v>
      </c>
      <c r="Z1054" s="9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1">
        <v>0</v>
      </c>
      <c r="AH1054" s="1">
        <v>0</v>
      </c>
      <c r="AI1054" s="1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1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1">
        <v>0</v>
      </c>
      <c r="BD1054" s="56">
        <v>0</v>
      </c>
    </row>
    <row r="1055" spans="1:56" ht="28.5" customHeight="1" x14ac:dyDescent="0.45">
      <c r="A1055" s="3">
        <v>0</v>
      </c>
      <c r="B1055" s="14">
        <v>0</v>
      </c>
      <c r="C1055" s="9">
        <v>0</v>
      </c>
      <c r="D1055" s="13">
        <v>0</v>
      </c>
      <c r="E1055" s="9">
        <v>0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10">
        <v>0</v>
      </c>
      <c r="N1055" s="9">
        <v>0</v>
      </c>
      <c r="O1055" s="9">
        <v>0</v>
      </c>
      <c r="P1055" s="10">
        <v>0</v>
      </c>
      <c r="Q1055" s="10">
        <v>0</v>
      </c>
      <c r="R1055" s="10">
        <v>0</v>
      </c>
      <c r="S1055" s="9">
        <v>0</v>
      </c>
      <c r="T1055" s="12"/>
      <c r="U1055" s="11">
        <v>0</v>
      </c>
      <c r="V1055" s="10">
        <v>0</v>
      </c>
      <c r="W1055" s="10">
        <v>0</v>
      </c>
      <c r="X1055" s="10">
        <v>0</v>
      </c>
      <c r="Y1055" s="10">
        <v>0</v>
      </c>
      <c r="Z1055" s="9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1">
        <v>0</v>
      </c>
      <c r="AH1055" s="1">
        <v>0</v>
      </c>
      <c r="AI1055" s="1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1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1">
        <v>0</v>
      </c>
      <c r="BD1055" s="56">
        <v>0</v>
      </c>
    </row>
    <row r="1056" spans="1:56" ht="28.5" customHeight="1" x14ac:dyDescent="0.45">
      <c r="A1056" s="3">
        <v>0</v>
      </c>
      <c r="B1056" s="14">
        <v>0</v>
      </c>
      <c r="C1056" s="9">
        <v>0</v>
      </c>
      <c r="D1056" s="13">
        <v>0</v>
      </c>
      <c r="E1056" s="9">
        <v>0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10">
        <v>0</v>
      </c>
      <c r="N1056" s="9">
        <v>0</v>
      </c>
      <c r="O1056" s="9">
        <v>0</v>
      </c>
      <c r="P1056" s="10">
        <v>0</v>
      </c>
      <c r="Q1056" s="10">
        <v>0</v>
      </c>
      <c r="R1056" s="10">
        <v>0</v>
      </c>
      <c r="S1056" s="9">
        <v>0</v>
      </c>
      <c r="T1056" s="12"/>
      <c r="U1056" s="11">
        <v>0</v>
      </c>
      <c r="V1056" s="10">
        <v>0</v>
      </c>
      <c r="W1056" s="10">
        <v>0</v>
      </c>
      <c r="X1056" s="10">
        <v>0</v>
      </c>
      <c r="Y1056" s="10">
        <v>0</v>
      </c>
      <c r="Z1056" s="9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1">
        <v>0</v>
      </c>
      <c r="AH1056" s="1">
        <v>0</v>
      </c>
      <c r="AI1056" s="1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1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1">
        <v>0</v>
      </c>
      <c r="BD1056" s="56">
        <v>0</v>
      </c>
    </row>
    <row r="1057" spans="1:56" ht="28.5" customHeight="1" x14ac:dyDescent="0.45">
      <c r="A1057" s="3">
        <v>0</v>
      </c>
      <c r="B1057" s="14">
        <v>0</v>
      </c>
      <c r="C1057" s="9">
        <v>0</v>
      </c>
      <c r="D1057" s="13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10">
        <v>0</v>
      </c>
      <c r="N1057" s="9">
        <v>0</v>
      </c>
      <c r="O1057" s="9">
        <v>0</v>
      </c>
      <c r="P1057" s="10">
        <v>0</v>
      </c>
      <c r="Q1057" s="10">
        <v>0</v>
      </c>
      <c r="R1057" s="10">
        <v>0</v>
      </c>
      <c r="S1057" s="9">
        <v>0</v>
      </c>
      <c r="T1057" s="12"/>
      <c r="U1057" s="11">
        <v>0</v>
      </c>
      <c r="V1057" s="10">
        <v>0</v>
      </c>
      <c r="W1057" s="10">
        <v>0</v>
      </c>
      <c r="X1057" s="10">
        <v>0</v>
      </c>
      <c r="Y1057" s="10">
        <v>0</v>
      </c>
      <c r="Z1057" s="9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1">
        <v>0</v>
      </c>
      <c r="AH1057" s="1">
        <v>0</v>
      </c>
      <c r="AI1057" s="1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1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1">
        <v>0</v>
      </c>
      <c r="BD1057" s="56">
        <v>0</v>
      </c>
    </row>
    <row r="1058" spans="1:56" ht="28.5" customHeight="1" x14ac:dyDescent="0.45">
      <c r="A1058" s="3">
        <v>0</v>
      </c>
      <c r="B1058" s="14">
        <v>0</v>
      </c>
      <c r="C1058" s="9">
        <v>0</v>
      </c>
      <c r="D1058" s="13">
        <v>0</v>
      </c>
      <c r="E1058" s="9">
        <v>0</v>
      </c>
      <c r="F1058" s="9">
        <v>0</v>
      </c>
      <c r="G1058" s="9">
        <v>0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10">
        <v>0</v>
      </c>
      <c r="N1058" s="9">
        <v>0</v>
      </c>
      <c r="O1058" s="9">
        <v>0</v>
      </c>
      <c r="P1058" s="10">
        <v>0</v>
      </c>
      <c r="Q1058" s="10">
        <v>0</v>
      </c>
      <c r="R1058" s="10">
        <v>0</v>
      </c>
      <c r="S1058" s="9">
        <v>0</v>
      </c>
      <c r="T1058" s="12"/>
      <c r="U1058" s="11">
        <v>0</v>
      </c>
      <c r="V1058" s="10">
        <v>0</v>
      </c>
      <c r="W1058" s="10">
        <v>0</v>
      </c>
      <c r="X1058" s="10">
        <v>0</v>
      </c>
      <c r="Y1058" s="10">
        <v>0</v>
      </c>
      <c r="Z1058" s="9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1">
        <v>0</v>
      </c>
      <c r="AH1058" s="1">
        <v>0</v>
      </c>
      <c r="AI1058" s="1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1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1">
        <v>0</v>
      </c>
      <c r="BD1058" s="56">
        <v>0</v>
      </c>
    </row>
    <row r="1059" spans="1:56" ht="28.5" customHeight="1" x14ac:dyDescent="0.45">
      <c r="A1059" s="3">
        <v>0</v>
      </c>
      <c r="B1059" s="14">
        <v>0</v>
      </c>
      <c r="C1059" s="9">
        <v>0</v>
      </c>
      <c r="D1059" s="13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10">
        <v>0</v>
      </c>
      <c r="N1059" s="9">
        <v>0</v>
      </c>
      <c r="O1059" s="9">
        <v>0</v>
      </c>
      <c r="P1059" s="10">
        <v>0</v>
      </c>
      <c r="Q1059" s="10">
        <v>0</v>
      </c>
      <c r="R1059" s="10">
        <v>0</v>
      </c>
      <c r="S1059" s="9">
        <v>0</v>
      </c>
      <c r="T1059" s="12"/>
      <c r="U1059" s="11">
        <v>0</v>
      </c>
      <c r="V1059" s="10">
        <v>0</v>
      </c>
      <c r="W1059" s="10">
        <v>0</v>
      </c>
      <c r="X1059" s="10">
        <v>0</v>
      </c>
      <c r="Y1059" s="10">
        <v>0</v>
      </c>
      <c r="Z1059" s="9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1">
        <v>0</v>
      </c>
      <c r="AH1059" s="1">
        <v>0</v>
      </c>
      <c r="AI1059" s="1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1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1">
        <v>0</v>
      </c>
      <c r="BD1059" s="56">
        <v>0</v>
      </c>
    </row>
    <row r="1060" spans="1:56" ht="28.5" customHeight="1" x14ac:dyDescent="0.45">
      <c r="A1060" s="3">
        <v>0</v>
      </c>
      <c r="B1060" s="14">
        <v>0</v>
      </c>
      <c r="C1060" s="9">
        <v>0</v>
      </c>
      <c r="D1060" s="13">
        <v>0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10">
        <v>0</v>
      </c>
      <c r="N1060" s="9">
        <v>0</v>
      </c>
      <c r="O1060" s="9">
        <v>0</v>
      </c>
      <c r="P1060" s="10">
        <v>0</v>
      </c>
      <c r="Q1060" s="10">
        <v>0</v>
      </c>
      <c r="R1060" s="10">
        <v>0</v>
      </c>
      <c r="S1060" s="9">
        <v>0</v>
      </c>
      <c r="T1060" s="12"/>
      <c r="U1060" s="11">
        <v>0</v>
      </c>
      <c r="V1060" s="10">
        <v>0</v>
      </c>
      <c r="W1060" s="10">
        <v>0</v>
      </c>
      <c r="X1060" s="10">
        <v>0</v>
      </c>
      <c r="Y1060" s="10">
        <v>0</v>
      </c>
      <c r="Z1060" s="9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1">
        <v>0</v>
      </c>
      <c r="AH1060" s="1">
        <v>0</v>
      </c>
      <c r="AI1060" s="1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1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1">
        <v>0</v>
      </c>
      <c r="BD1060" s="56">
        <v>0</v>
      </c>
    </row>
    <row r="1061" spans="1:56" ht="28.5" customHeight="1" x14ac:dyDescent="0.45">
      <c r="A1061" s="3">
        <v>0</v>
      </c>
      <c r="B1061" s="14">
        <v>0</v>
      </c>
      <c r="C1061" s="9">
        <v>0</v>
      </c>
      <c r="D1061" s="13">
        <v>0</v>
      </c>
      <c r="E1061" s="9">
        <v>0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10">
        <v>0</v>
      </c>
      <c r="N1061" s="9">
        <v>0</v>
      </c>
      <c r="O1061" s="9">
        <v>0</v>
      </c>
      <c r="P1061" s="10">
        <v>0</v>
      </c>
      <c r="Q1061" s="10">
        <v>0</v>
      </c>
      <c r="R1061" s="10">
        <v>0</v>
      </c>
      <c r="S1061" s="9">
        <v>0</v>
      </c>
      <c r="T1061" s="12"/>
      <c r="U1061" s="11">
        <v>0</v>
      </c>
      <c r="V1061" s="10">
        <v>0</v>
      </c>
      <c r="W1061" s="10">
        <v>0</v>
      </c>
      <c r="X1061" s="10">
        <v>0</v>
      </c>
      <c r="Y1061" s="10">
        <v>0</v>
      </c>
      <c r="Z1061" s="9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1">
        <v>0</v>
      </c>
      <c r="AH1061" s="1">
        <v>0</v>
      </c>
      <c r="AI1061" s="1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1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1">
        <v>0</v>
      </c>
      <c r="BD1061" s="56">
        <v>0</v>
      </c>
    </row>
    <row r="1062" spans="1:56" ht="28.5" customHeight="1" x14ac:dyDescent="0.45">
      <c r="A1062" s="3">
        <v>0</v>
      </c>
      <c r="B1062" s="14">
        <v>0</v>
      </c>
      <c r="C1062" s="9">
        <v>0</v>
      </c>
      <c r="D1062" s="13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10">
        <v>0</v>
      </c>
      <c r="N1062" s="9">
        <v>0</v>
      </c>
      <c r="O1062" s="9">
        <v>0</v>
      </c>
      <c r="P1062" s="10">
        <v>0</v>
      </c>
      <c r="Q1062" s="10">
        <v>0</v>
      </c>
      <c r="R1062" s="10">
        <v>0</v>
      </c>
      <c r="S1062" s="9">
        <v>0</v>
      </c>
      <c r="T1062" s="12"/>
      <c r="U1062" s="11">
        <v>0</v>
      </c>
      <c r="V1062" s="10">
        <v>0</v>
      </c>
      <c r="W1062" s="10">
        <v>0</v>
      </c>
      <c r="X1062" s="10">
        <v>0</v>
      </c>
      <c r="Y1062" s="10">
        <v>0</v>
      </c>
      <c r="Z1062" s="9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1">
        <v>0</v>
      </c>
      <c r="AH1062" s="1">
        <v>0</v>
      </c>
      <c r="AI1062" s="1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1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1">
        <v>0</v>
      </c>
      <c r="BD1062" s="56">
        <v>0</v>
      </c>
    </row>
    <row r="1063" spans="1:56" ht="28.5" customHeight="1" x14ac:dyDescent="0.45">
      <c r="A1063" s="3">
        <v>0</v>
      </c>
      <c r="B1063" s="14">
        <v>0</v>
      </c>
      <c r="C1063" s="9">
        <v>0</v>
      </c>
      <c r="D1063" s="13">
        <v>0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10">
        <v>0</v>
      </c>
      <c r="N1063" s="9">
        <v>0</v>
      </c>
      <c r="O1063" s="9">
        <v>0</v>
      </c>
      <c r="P1063" s="10">
        <v>0</v>
      </c>
      <c r="Q1063" s="10">
        <v>0</v>
      </c>
      <c r="R1063" s="10">
        <v>0</v>
      </c>
      <c r="S1063" s="9">
        <v>0</v>
      </c>
      <c r="T1063" s="12"/>
      <c r="U1063" s="11">
        <v>0</v>
      </c>
      <c r="V1063" s="10">
        <v>0</v>
      </c>
      <c r="W1063" s="10">
        <v>0</v>
      </c>
      <c r="X1063" s="10">
        <v>0</v>
      </c>
      <c r="Y1063" s="10">
        <v>0</v>
      </c>
      <c r="Z1063" s="9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1">
        <v>0</v>
      </c>
      <c r="AH1063" s="1">
        <v>0</v>
      </c>
      <c r="AI1063" s="1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1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1">
        <v>0</v>
      </c>
      <c r="BD1063" s="56">
        <v>0</v>
      </c>
    </row>
    <row r="1064" spans="1:56" ht="28.5" customHeight="1" x14ac:dyDescent="0.45">
      <c r="A1064" s="3">
        <v>0</v>
      </c>
      <c r="B1064" s="14">
        <v>0</v>
      </c>
      <c r="C1064" s="9">
        <v>0</v>
      </c>
      <c r="D1064" s="13">
        <v>0</v>
      </c>
      <c r="E1064" s="9">
        <v>0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10">
        <v>0</v>
      </c>
      <c r="N1064" s="9">
        <v>0</v>
      </c>
      <c r="O1064" s="9">
        <v>0</v>
      </c>
      <c r="P1064" s="10">
        <v>0</v>
      </c>
      <c r="Q1064" s="10">
        <v>0</v>
      </c>
      <c r="R1064" s="10">
        <v>0</v>
      </c>
      <c r="S1064" s="9">
        <v>0</v>
      </c>
      <c r="T1064" s="12"/>
      <c r="U1064" s="11">
        <v>0</v>
      </c>
      <c r="V1064" s="10">
        <v>0</v>
      </c>
      <c r="W1064" s="10">
        <v>0</v>
      </c>
      <c r="X1064" s="10">
        <v>0</v>
      </c>
      <c r="Y1064" s="10">
        <v>0</v>
      </c>
      <c r="Z1064" s="9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1">
        <v>0</v>
      </c>
      <c r="AH1064" s="1">
        <v>0</v>
      </c>
      <c r="AI1064" s="1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1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1">
        <v>0</v>
      </c>
      <c r="BD1064" s="56">
        <v>0</v>
      </c>
    </row>
    <row r="1065" spans="1:56" ht="28.5" customHeight="1" x14ac:dyDescent="0.45">
      <c r="A1065" s="3">
        <v>0</v>
      </c>
      <c r="B1065" s="14">
        <v>0</v>
      </c>
      <c r="C1065" s="9">
        <v>0</v>
      </c>
      <c r="D1065" s="13">
        <v>0</v>
      </c>
      <c r="E1065" s="9">
        <v>0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10">
        <v>0</v>
      </c>
      <c r="N1065" s="9">
        <v>0</v>
      </c>
      <c r="O1065" s="9">
        <v>0</v>
      </c>
      <c r="P1065" s="10">
        <v>0</v>
      </c>
      <c r="Q1065" s="10">
        <v>0</v>
      </c>
      <c r="R1065" s="10">
        <v>0</v>
      </c>
      <c r="S1065" s="9">
        <v>0</v>
      </c>
      <c r="T1065" s="12"/>
      <c r="U1065" s="11">
        <v>0</v>
      </c>
      <c r="V1065" s="10">
        <v>0</v>
      </c>
      <c r="W1065" s="10">
        <v>0</v>
      </c>
      <c r="X1065" s="10">
        <v>0</v>
      </c>
      <c r="Y1065" s="10">
        <v>0</v>
      </c>
      <c r="Z1065" s="9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1">
        <v>0</v>
      </c>
      <c r="AH1065" s="1">
        <v>0</v>
      </c>
      <c r="AI1065" s="1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1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1">
        <v>0</v>
      </c>
      <c r="BD1065" s="56">
        <v>0</v>
      </c>
    </row>
    <row r="1066" spans="1:56" ht="28.5" customHeight="1" x14ac:dyDescent="0.45">
      <c r="A1066" s="3">
        <v>0</v>
      </c>
      <c r="B1066" s="14">
        <v>0</v>
      </c>
      <c r="C1066" s="9">
        <v>0</v>
      </c>
      <c r="D1066" s="13">
        <v>0</v>
      </c>
      <c r="E1066" s="9">
        <v>0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10">
        <v>0</v>
      </c>
      <c r="N1066" s="9">
        <v>0</v>
      </c>
      <c r="O1066" s="9">
        <v>0</v>
      </c>
      <c r="P1066" s="10">
        <v>0</v>
      </c>
      <c r="Q1066" s="10">
        <v>0</v>
      </c>
      <c r="R1066" s="10">
        <v>0</v>
      </c>
      <c r="S1066" s="9">
        <v>0</v>
      </c>
      <c r="T1066" s="12"/>
      <c r="U1066" s="11">
        <v>0</v>
      </c>
      <c r="V1066" s="10">
        <v>0</v>
      </c>
      <c r="W1066" s="10">
        <v>0</v>
      </c>
      <c r="X1066" s="10">
        <v>0</v>
      </c>
      <c r="Y1066" s="10">
        <v>0</v>
      </c>
      <c r="Z1066" s="9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1">
        <v>0</v>
      </c>
      <c r="AH1066" s="1">
        <v>0</v>
      </c>
      <c r="AI1066" s="1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1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1">
        <v>0</v>
      </c>
      <c r="BD1066" s="56">
        <v>0</v>
      </c>
    </row>
    <row r="1067" spans="1:56" ht="28.5" customHeight="1" x14ac:dyDescent="0.45">
      <c r="A1067" s="3">
        <v>0</v>
      </c>
      <c r="B1067" s="14">
        <v>0</v>
      </c>
      <c r="C1067" s="9">
        <v>0</v>
      </c>
      <c r="D1067" s="13">
        <v>0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10">
        <v>0</v>
      </c>
      <c r="N1067" s="9">
        <v>0</v>
      </c>
      <c r="O1067" s="9">
        <v>0</v>
      </c>
      <c r="P1067" s="10">
        <v>0</v>
      </c>
      <c r="Q1067" s="10">
        <v>0</v>
      </c>
      <c r="R1067" s="10">
        <v>0</v>
      </c>
      <c r="S1067" s="9">
        <v>0</v>
      </c>
      <c r="T1067" s="12"/>
      <c r="U1067" s="11">
        <v>0</v>
      </c>
      <c r="V1067" s="10">
        <v>0</v>
      </c>
      <c r="W1067" s="10">
        <v>0</v>
      </c>
      <c r="X1067" s="10">
        <v>0</v>
      </c>
      <c r="Y1067" s="10">
        <v>0</v>
      </c>
      <c r="Z1067" s="9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1">
        <v>0</v>
      </c>
      <c r="AH1067" s="1">
        <v>0</v>
      </c>
      <c r="AI1067" s="1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1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1">
        <v>0</v>
      </c>
      <c r="BD1067" s="56">
        <v>0</v>
      </c>
    </row>
    <row r="1068" spans="1:56" ht="28.5" customHeight="1" x14ac:dyDescent="0.45">
      <c r="A1068" s="3">
        <v>0</v>
      </c>
      <c r="B1068" s="14">
        <v>0</v>
      </c>
      <c r="C1068" s="9">
        <v>0</v>
      </c>
      <c r="D1068" s="13">
        <v>0</v>
      </c>
      <c r="E1068" s="9">
        <v>0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10">
        <v>0</v>
      </c>
      <c r="N1068" s="9">
        <v>0</v>
      </c>
      <c r="O1068" s="9">
        <v>0</v>
      </c>
      <c r="P1068" s="10">
        <v>0</v>
      </c>
      <c r="Q1068" s="10">
        <v>0</v>
      </c>
      <c r="R1068" s="10">
        <v>0</v>
      </c>
      <c r="S1068" s="9">
        <v>0</v>
      </c>
      <c r="T1068" s="12"/>
      <c r="U1068" s="11">
        <v>0</v>
      </c>
      <c r="V1068" s="10">
        <v>0</v>
      </c>
      <c r="W1068" s="10">
        <v>0</v>
      </c>
      <c r="X1068" s="10">
        <v>0</v>
      </c>
      <c r="Y1068" s="10">
        <v>0</v>
      </c>
      <c r="Z1068" s="9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1">
        <v>0</v>
      </c>
      <c r="AH1068" s="1">
        <v>0</v>
      </c>
      <c r="AI1068" s="1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1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1">
        <v>0</v>
      </c>
      <c r="BD1068" s="56">
        <v>0</v>
      </c>
    </row>
    <row r="1069" spans="1:56" ht="28.5" customHeight="1" x14ac:dyDescent="0.45">
      <c r="A1069" s="3">
        <v>0</v>
      </c>
      <c r="B1069" s="14">
        <v>0</v>
      </c>
      <c r="C1069" s="9">
        <v>0</v>
      </c>
      <c r="D1069" s="13">
        <v>0</v>
      </c>
      <c r="E1069" s="9">
        <v>0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10">
        <v>0</v>
      </c>
      <c r="N1069" s="9">
        <v>0</v>
      </c>
      <c r="O1069" s="9">
        <v>0</v>
      </c>
      <c r="P1069" s="10">
        <v>0</v>
      </c>
      <c r="Q1069" s="10">
        <v>0</v>
      </c>
      <c r="R1069" s="10">
        <v>0</v>
      </c>
      <c r="S1069" s="9">
        <v>0</v>
      </c>
      <c r="T1069" s="12"/>
      <c r="U1069" s="11">
        <v>0</v>
      </c>
      <c r="V1069" s="10">
        <v>0</v>
      </c>
      <c r="W1069" s="10">
        <v>0</v>
      </c>
      <c r="X1069" s="10">
        <v>0</v>
      </c>
      <c r="Y1069" s="10">
        <v>0</v>
      </c>
      <c r="Z1069" s="9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1">
        <v>0</v>
      </c>
      <c r="AH1069" s="1">
        <v>0</v>
      </c>
      <c r="AI1069" s="1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1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1">
        <v>0</v>
      </c>
      <c r="BD1069" s="56">
        <v>0</v>
      </c>
    </row>
    <row r="1070" spans="1:56" ht="28.5" customHeight="1" x14ac:dyDescent="0.45">
      <c r="A1070" s="3">
        <v>0</v>
      </c>
      <c r="B1070" s="14">
        <v>0</v>
      </c>
      <c r="C1070" s="9">
        <v>0</v>
      </c>
      <c r="D1070" s="13">
        <v>0</v>
      </c>
      <c r="E1070" s="9">
        <v>0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10">
        <v>0</v>
      </c>
      <c r="N1070" s="9">
        <v>0</v>
      </c>
      <c r="O1070" s="9">
        <v>0</v>
      </c>
      <c r="P1070" s="10">
        <v>0</v>
      </c>
      <c r="Q1070" s="10">
        <v>0</v>
      </c>
      <c r="R1070" s="10">
        <v>0</v>
      </c>
      <c r="S1070" s="9">
        <v>0</v>
      </c>
      <c r="T1070" s="12"/>
      <c r="U1070" s="11">
        <v>0</v>
      </c>
      <c r="V1070" s="10">
        <v>0</v>
      </c>
      <c r="W1070" s="10">
        <v>0</v>
      </c>
      <c r="X1070" s="10">
        <v>0</v>
      </c>
      <c r="Y1070" s="10">
        <v>0</v>
      </c>
      <c r="Z1070" s="9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1">
        <v>0</v>
      </c>
      <c r="AH1070" s="1">
        <v>0</v>
      </c>
      <c r="AI1070" s="1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1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1">
        <v>0</v>
      </c>
      <c r="BD1070" s="56">
        <v>0</v>
      </c>
    </row>
    <row r="1071" spans="1:56" ht="28.5" customHeight="1" x14ac:dyDescent="0.45">
      <c r="A1071" s="3">
        <v>0</v>
      </c>
      <c r="B1071" s="14">
        <v>0</v>
      </c>
      <c r="C1071" s="9">
        <v>0</v>
      </c>
      <c r="D1071" s="13">
        <v>0</v>
      </c>
      <c r="E1071" s="9">
        <v>0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10">
        <v>0</v>
      </c>
      <c r="N1071" s="9">
        <v>0</v>
      </c>
      <c r="O1071" s="9">
        <v>0</v>
      </c>
      <c r="P1071" s="10">
        <v>0</v>
      </c>
      <c r="Q1071" s="10">
        <v>0</v>
      </c>
      <c r="R1071" s="10">
        <v>0</v>
      </c>
      <c r="S1071" s="9">
        <v>0</v>
      </c>
      <c r="T1071" s="12"/>
      <c r="U1071" s="11">
        <v>0</v>
      </c>
      <c r="V1071" s="10">
        <v>0</v>
      </c>
      <c r="W1071" s="10">
        <v>0</v>
      </c>
      <c r="X1071" s="10">
        <v>0</v>
      </c>
      <c r="Y1071" s="10">
        <v>0</v>
      </c>
      <c r="Z1071" s="9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1">
        <v>0</v>
      </c>
      <c r="AH1071" s="1">
        <v>0</v>
      </c>
      <c r="AI1071" s="1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1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1">
        <v>0</v>
      </c>
      <c r="BD1071" s="56">
        <v>0</v>
      </c>
    </row>
    <row r="1072" spans="1:56" ht="28.5" customHeight="1" x14ac:dyDescent="0.45">
      <c r="A1072" s="3">
        <v>0</v>
      </c>
      <c r="B1072" s="14">
        <v>0</v>
      </c>
      <c r="C1072" s="9">
        <v>0</v>
      </c>
      <c r="D1072" s="13">
        <v>0</v>
      </c>
      <c r="E1072" s="9">
        <v>0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10">
        <v>0</v>
      </c>
      <c r="N1072" s="9">
        <v>0</v>
      </c>
      <c r="O1072" s="9">
        <v>0</v>
      </c>
      <c r="P1072" s="10">
        <v>0</v>
      </c>
      <c r="Q1072" s="10">
        <v>0</v>
      </c>
      <c r="R1072" s="10">
        <v>0</v>
      </c>
      <c r="S1072" s="9">
        <v>0</v>
      </c>
      <c r="T1072" s="12"/>
      <c r="U1072" s="11">
        <v>0</v>
      </c>
      <c r="V1072" s="10">
        <v>0</v>
      </c>
      <c r="W1072" s="10">
        <v>0</v>
      </c>
      <c r="X1072" s="10">
        <v>0</v>
      </c>
      <c r="Y1072" s="10">
        <v>0</v>
      </c>
      <c r="Z1072" s="9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1">
        <v>0</v>
      </c>
      <c r="AH1072" s="1">
        <v>0</v>
      </c>
      <c r="AI1072" s="1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1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1">
        <v>0</v>
      </c>
      <c r="BD1072" s="56">
        <v>0</v>
      </c>
    </row>
    <row r="1073" spans="1:56" ht="28.5" customHeight="1" x14ac:dyDescent="0.45">
      <c r="A1073" s="3">
        <v>0</v>
      </c>
      <c r="B1073" s="14">
        <v>0</v>
      </c>
      <c r="C1073" s="9">
        <v>0</v>
      </c>
      <c r="D1073" s="13">
        <v>0</v>
      </c>
      <c r="E1073" s="9">
        <v>0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0</v>
      </c>
      <c r="M1073" s="10">
        <v>0</v>
      </c>
      <c r="N1073" s="9">
        <v>0</v>
      </c>
      <c r="O1073" s="9">
        <v>0</v>
      </c>
      <c r="P1073" s="10">
        <v>0</v>
      </c>
      <c r="Q1073" s="10">
        <v>0</v>
      </c>
      <c r="R1073" s="10">
        <v>0</v>
      </c>
      <c r="S1073" s="9">
        <v>0</v>
      </c>
      <c r="T1073" s="12"/>
      <c r="U1073" s="11">
        <v>0</v>
      </c>
      <c r="V1073" s="10">
        <v>0</v>
      </c>
      <c r="W1073" s="10">
        <v>0</v>
      </c>
      <c r="X1073" s="10">
        <v>0</v>
      </c>
      <c r="Y1073" s="10">
        <v>0</v>
      </c>
      <c r="Z1073" s="9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1">
        <v>0</v>
      </c>
      <c r="AH1073" s="1">
        <v>0</v>
      </c>
      <c r="AI1073" s="1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1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1">
        <v>0</v>
      </c>
      <c r="BD1073" s="56">
        <v>0</v>
      </c>
    </row>
    <row r="1074" spans="1:56" ht="28.5" customHeight="1" x14ac:dyDescent="0.45">
      <c r="A1074" s="3">
        <v>0</v>
      </c>
      <c r="B1074" s="14">
        <v>0</v>
      </c>
      <c r="C1074" s="9">
        <v>0</v>
      </c>
      <c r="D1074" s="13">
        <v>0</v>
      </c>
      <c r="E1074" s="9">
        <v>0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10">
        <v>0</v>
      </c>
      <c r="N1074" s="9">
        <v>0</v>
      </c>
      <c r="O1074" s="9">
        <v>0</v>
      </c>
      <c r="P1074" s="10">
        <v>0</v>
      </c>
      <c r="Q1074" s="10">
        <v>0</v>
      </c>
      <c r="R1074" s="10">
        <v>0</v>
      </c>
      <c r="S1074" s="9">
        <v>0</v>
      </c>
      <c r="T1074" s="12"/>
      <c r="U1074" s="11">
        <v>0</v>
      </c>
      <c r="V1074" s="10">
        <v>0</v>
      </c>
      <c r="W1074" s="10">
        <v>0</v>
      </c>
      <c r="X1074" s="10">
        <v>0</v>
      </c>
      <c r="Y1074" s="10">
        <v>0</v>
      </c>
      <c r="Z1074" s="9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1">
        <v>0</v>
      </c>
      <c r="AH1074" s="1">
        <v>0</v>
      </c>
      <c r="AI1074" s="1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1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1">
        <v>0</v>
      </c>
      <c r="BD1074" s="56">
        <v>0</v>
      </c>
    </row>
    <row r="1075" spans="1:56" ht="28.5" customHeight="1" x14ac:dyDescent="0.45">
      <c r="A1075" s="3">
        <v>0</v>
      </c>
      <c r="B1075" s="14">
        <v>0</v>
      </c>
      <c r="C1075" s="9">
        <v>0</v>
      </c>
      <c r="D1075" s="13">
        <v>0</v>
      </c>
      <c r="E1075" s="9">
        <v>0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10">
        <v>0</v>
      </c>
      <c r="N1075" s="9">
        <v>0</v>
      </c>
      <c r="O1075" s="9">
        <v>0</v>
      </c>
      <c r="P1075" s="10">
        <v>0</v>
      </c>
      <c r="Q1075" s="10">
        <v>0</v>
      </c>
      <c r="R1075" s="10">
        <v>0</v>
      </c>
      <c r="S1075" s="9">
        <v>0</v>
      </c>
      <c r="T1075" s="12"/>
      <c r="U1075" s="11">
        <v>0</v>
      </c>
      <c r="V1075" s="10">
        <v>0</v>
      </c>
      <c r="W1075" s="10">
        <v>0</v>
      </c>
      <c r="X1075" s="10">
        <v>0</v>
      </c>
      <c r="Y1075" s="10">
        <v>0</v>
      </c>
      <c r="Z1075" s="9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1">
        <v>0</v>
      </c>
      <c r="AH1075" s="1">
        <v>0</v>
      </c>
      <c r="AI1075" s="1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1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1">
        <v>0</v>
      </c>
      <c r="BD1075" s="56">
        <v>0</v>
      </c>
    </row>
    <row r="1076" spans="1:56" ht="28.5" customHeight="1" x14ac:dyDescent="0.45">
      <c r="A1076" s="3">
        <v>0</v>
      </c>
      <c r="B1076" s="14">
        <v>0</v>
      </c>
      <c r="C1076" s="9">
        <v>0</v>
      </c>
      <c r="D1076" s="13">
        <v>0</v>
      </c>
      <c r="E1076" s="9">
        <v>0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10">
        <v>0</v>
      </c>
      <c r="N1076" s="9">
        <v>0</v>
      </c>
      <c r="O1076" s="9">
        <v>0</v>
      </c>
      <c r="P1076" s="10">
        <v>0</v>
      </c>
      <c r="Q1076" s="10">
        <v>0</v>
      </c>
      <c r="R1076" s="10">
        <v>0</v>
      </c>
      <c r="S1076" s="9">
        <v>0</v>
      </c>
      <c r="T1076" s="12"/>
      <c r="U1076" s="11">
        <v>0</v>
      </c>
      <c r="V1076" s="10">
        <v>0</v>
      </c>
      <c r="W1076" s="10">
        <v>0</v>
      </c>
      <c r="X1076" s="10">
        <v>0</v>
      </c>
      <c r="Y1076" s="10">
        <v>0</v>
      </c>
      <c r="Z1076" s="9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1">
        <v>0</v>
      </c>
      <c r="AH1076" s="1">
        <v>0</v>
      </c>
      <c r="AI1076" s="1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1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1">
        <v>0</v>
      </c>
      <c r="BD1076" s="56">
        <v>0</v>
      </c>
    </row>
    <row r="1077" spans="1:56" ht="28.5" customHeight="1" x14ac:dyDescent="0.45">
      <c r="A1077" s="3">
        <v>0</v>
      </c>
      <c r="B1077" s="14">
        <v>0</v>
      </c>
      <c r="C1077" s="9">
        <v>0</v>
      </c>
      <c r="D1077" s="13">
        <v>0</v>
      </c>
      <c r="E1077" s="9">
        <v>0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10">
        <v>0</v>
      </c>
      <c r="N1077" s="9">
        <v>0</v>
      </c>
      <c r="O1077" s="9">
        <v>0</v>
      </c>
      <c r="P1077" s="10">
        <v>0</v>
      </c>
      <c r="Q1077" s="10">
        <v>0</v>
      </c>
      <c r="R1077" s="10">
        <v>0</v>
      </c>
      <c r="S1077" s="9">
        <v>0</v>
      </c>
      <c r="T1077" s="12"/>
      <c r="U1077" s="11">
        <v>0</v>
      </c>
      <c r="V1077" s="10">
        <v>0</v>
      </c>
      <c r="W1077" s="10">
        <v>0</v>
      </c>
      <c r="X1077" s="10">
        <v>0</v>
      </c>
      <c r="Y1077" s="10">
        <v>0</v>
      </c>
      <c r="Z1077" s="9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1">
        <v>0</v>
      </c>
      <c r="AH1077" s="1">
        <v>0</v>
      </c>
      <c r="AI1077" s="1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1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1">
        <v>0</v>
      </c>
      <c r="BD1077" s="56">
        <v>0</v>
      </c>
    </row>
    <row r="1078" spans="1:56" ht="28.5" customHeight="1" x14ac:dyDescent="0.45">
      <c r="A1078" s="3">
        <v>0</v>
      </c>
      <c r="B1078" s="14">
        <v>0</v>
      </c>
      <c r="C1078" s="9">
        <v>0</v>
      </c>
      <c r="D1078" s="13">
        <v>0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10">
        <v>0</v>
      </c>
      <c r="N1078" s="9">
        <v>0</v>
      </c>
      <c r="O1078" s="9">
        <v>0</v>
      </c>
      <c r="P1078" s="10">
        <v>0</v>
      </c>
      <c r="Q1078" s="10">
        <v>0</v>
      </c>
      <c r="R1078" s="10">
        <v>0</v>
      </c>
      <c r="S1078" s="9">
        <v>0</v>
      </c>
      <c r="T1078" s="12"/>
      <c r="U1078" s="11">
        <v>0</v>
      </c>
      <c r="V1078" s="10">
        <v>0</v>
      </c>
      <c r="W1078" s="10">
        <v>0</v>
      </c>
      <c r="X1078" s="10">
        <v>0</v>
      </c>
      <c r="Y1078" s="10">
        <v>0</v>
      </c>
      <c r="Z1078" s="9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1">
        <v>0</v>
      </c>
      <c r="AH1078" s="1">
        <v>0</v>
      </c>
      <c r="AI1078" s="1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1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1">
        <v>0</v>
      </c>
      <c r="BD1078" s="56">
        <v>0</v>
      </c>
    </row>
    <row r="1079" spans="1:56" ht="28.5" customHeight="1" x14ac:dyDescent="0.45">
      <c r="A1079" s="3">
        <v>0</v>
      </c>
      <c r="B1079" s="14">
        <v>0</v>
      </c>
      <c r="C1079" s="9">
        <v>0</v>
      </c>
      <c r="D1079" s="13">
        <v>0</v>
      </c>
      <c r="E1079" s="9">
        <v>0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10">
        <v>0</v>
      </c>
      <c r="N1079" s="9">
        <v>0</v>
      </c>
      <c r="O1079" s="9">
        <v>0</v>
      </c>
      <c r="P1079" s="10">
        <v>0</v>
      </c>
      <c r="Q1079" s="10">
        <v>0</v>
      </c>
      <c r="R1079" s="10">
        <v>0</v>
      </c>
      <c r="S1079" s="9">
        <v>0</v>
      </c>
      <c r="T1079" s="12"/>
      <c r="U1079" s="11">
        <v>0</v>
      </c>
      <c r="V1079" s="10">
        <v>0</v>
      </c>
      <c r="W1079" s="10">
        <v>0</v>
      </c>
      <c r="X1079" s="10">
        <v>0</v>
      </c>
      <c r="Y1079" s="10">
        <v>0</v>
      </c>
      <c r="Z1079" s="9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1">
        <v>0</v>
      </c>
      <c r="AH1079" s="1">
        <v>0</v>
      </c>
      <c r="AI1079" s="1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1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1">
        <v>0</v>
      </c>
      <c r="BD1079" s="56">
        <v>0</v>
      </c>
    </row>
    <row r="1080" spans="1:56" ht="28.5" customHeight="1" x14ac:dyDescent="0.45">
      <c r="A1080" s="3">
        <v>0</v>
      </c>
      <c r="B1080" s="14">
        <v>0</v>
      </c>
      <c r="C1080" s="9">
        <v>0</v>
      </c>
      <c r="D1080" s="13">
        <v>0</v>
      </c>
      <c r="E1080" s="9">
        <v>0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10">
        <v>0</v>
      </c>
      <c r="N1080" s="9">
        <v>0</v>
      </c>
      <c r="O1080" s="9">
        <v>0</v>
      </c>
      <c r="P1080" s="10">
        <v>0</v>
      </c>
      <c r="Q1080" s="10">
        <v>0</v>
      </c>
      <c r="R1080" s="10">
        <v>0</v>
      </c>
      <c r="S1080" s="9">
        <v>0</v>
      </c>
      <c r="T1080" s="12"/>
      <c r="U1080" s="11">
        <v>0</v>
      </c>
      <c r="V1080" s="10">
        <v>0</v>
      </c>
      <c r="W1080" s="10">
        <v>0</v>
      </c>
      <c r="X1080" s="10">
        <v>0</v>
      </c>
      <c r="Y1080" s="10">
        <v>0</v>
      </c>
      <c r="Z1080" s="9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1">
        <v>0</v>
      </c>
      <c r="AH1080" s="1">
        <v>0</v>
      </c>
      <c r="AI1080" s="1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1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1">
        <v>0</v>
      </c>
      <c r="BD1080" s="56">
        <v>0</v>
      </c>
    </row>
    <row r="1081" spans="1:56" ht="28.5" customHeight="1" x14ac:dyDescent="0.45">
      <c r="A1081" s="3">
        <v>0</v>
      </c>
      <c r="B1081" s="14">
        <v>0</v>
      </c>
      <c r="C1081" s="9">
        <v>0</v>
      </c>
      <c r="D1081" s="13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10">
        <v>0</v>
      </c>
      <c r="N1081" s="9">
        <v>0</v>
      </c>
      <c r="O1081" s="9">
        <v>0</v>
      </c>
      <c r="P1081" s="10">
        <v>0</v>
      </c>
      <c r="Q1081" s="10">
        <v>0</v>
      </c>
      <c r="R1081" s="10">
        <v>0</v>
      </c>
      <c r="S1081" s="9">
        <v>0</v>
      </c>
      <c r="T1081" s="12"/>
      <c r="U1081" s="11">
        <v>0</v>
      </c>
      <c r="V1081" s="10">
        <v>0</v>
      </c>
      <c r="W1081" s="10">
        <v>0</v>
      </c>
      <c r="X1081" s="10">
        <v>0</v>
      </c>
      <c r="Y1081" s="10">
        <v>0</v>
      </c>
      <c r="Z1081" s="9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1">
        <v>0</v>
      </c>
      <c r="AH1081" s="1">
        <v>0</v>
      </c>
      <c r="AI1081" s="1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1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1">
        <v>0</v>
      </c>
      <c r="BD1081" s="56">
        <v>0</v>
      </c>
    </row>
    <row r="1082" spans="1:56" ht="28.5" customHeight="1" x14ac:dyDescent="0.45">
      <c r="A1082" s="3">
        <v>0</v>
      </c>
      <c r="B1082" s="14">
        <v>0</v>
      </c>
      <c r="C1082" s="9">
        <v>0</v>
      </c>
      <c r="D1082" s="13">
        <v>0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10">
        <v>0</v>
      </c>
      <c r="N1082" s="9">
        <v>0</v>
      </c>
      <c r="O1082" s="9">
        <v>0</v>
      </c>
      <c r="P1082" s="10">
        <v>0</v>
      </c>
      <c r="Q1082" s="10">
        <v>0</v>
      </c>
      <c r="R1082" s="10">
        <v>0</v>
      </c>
      <c r="S1082" s="9">
        <v>0</v>
      </c>
      <c r="T1082" s="12"/>
      <c r="U1082" s="11">
        <v>0</v>
      </c>
      <c r="V1082" s="10">
        <v>0</v>
      </c>
      <c r="W1082" s="10">
        <v>0</v>
      </c>
      <c r="X1082" s="10">
        <v>0</v>
      </c>
      <c r="Y1082" s="10">
        <v>0</v>
      </c>
      <c r="Z1082" s="9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1">
        <v>0</v>
      </c>
      <c r="AH1082" s="1">
        <v>0</v>
      </c>
      <c r="AI1082" s="1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1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1">
        <v>0</v>
      </c>
      <c r="BD1082" s="56">
        <v>0</v>
      </c>
    </row>
    <row r="1083" spans="1:56" ht="28.5" customHeight="1" x14ac:dyDescent="0.45">
      <c r="A1083" s="3">
        <v>0</v>
      </c>
      <c r="B1083" s="14">
        <v>0</v>
      </c>
      <c r="C1083" s="9">
        <v>0</v>
      </c>
      <c r="D1083" s="13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10">
        <v>0</v>
      </c>
      <c r="N1083" s="9">
        <v>0</v>
      </c>
      <c r="O1083" s="9">
        <v>0</v>
      </c>
      <c r="P1083" s="10">
        <v>0</v>
      </c>
      <c r="Q1083" s="10">
        <v>0</v>
      </c>
      <c r="R1083" s="10">
        <v>0</v>
      </c>
      <c r="S1083" s="9">
        <v>0</v>
      </c>
      <c r="T1083" s="12"/>
      <c r="U1083" s="11">
        <v>0</v>
      </c>
      <c r="V1083" s="10">
        <v>0</v>
      </c>
      <c r="W1083" s="10">
        <v>0</v>
      </c>
      <c r="X1083" s="10">
        <v>0</v>
      </c>
      <c r="Y1083" s="10">
        <v>0</v>
      </c>
      <c r="Z1083" s="9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1">
        <v>0</v>
      </c>
      <c r="AH1083" s="1">
        <v>0</v>
      </c>
      <c r="AI1083" s="1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1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1">
        <v>0</v>
      </c>
      <c r="BD1083" s="56">
        <v>0</v>
      </c>
    </row>
    <row r="1084" spans="1:56" ht="28.5" customHeight="1" x14ac:dyDescent="0.45">
      <c r="A1084" s="3">
        <v>0</v>
      </c>
      <c r="B1084" s="14">
        <v>0</v>
      </c>
      <c r="C1084" s="9">
        <v>0</v>
      </c>
      <c r="D1084" s="13">
        <v>0</v>
      </c>
      <c r="E1084" s="9">
        <v>0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10">
        <v>0</v>
      </c>
      <c r="N1084" s="9">
        <v>0</v>
      </c>
      <c r="O1084" s="9">
        <v>0</v>
      </c>
      <c r="P1084" s="10">
        <v>0</v>
      </c>
      <c r="Q1084" s="10">
        <v>0</v>
      </c>
      <c r="R1084" s="10">
        <v>0</v>
      </c>
      <c r="S1084" s="9">
        <v>0</v>
      </c>
      <c r="T1084" s="12"/>
      <c r="U1084" s="11">
        <v>0</v>
      </c>
      <c r="V1084" s="10">
        <v>0</v>
      </c>
      <c r="W1084" s="10">
        <v>0</v>
      </c>
      <c r="X1084" s="10">
        <v>0</v>
      </c>
      <c r="Y1084" s="10">
        <v>0</v>
      </c>
      <c r="Z1084" s="9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1">
        <v>0</v>
      </c>
      <c r="AH1084" s="1">
        <v>0</v>
      </c>
      <c r="AI1084" s="1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1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1">
        <v>0</v>
      </c>
      <c r="BD1084" s="56">
        <v>0</v>
      </c>
    </row>
    <row r="1085" spans="1:56" ht="28.5" customHeight="1" x14ac:dyDescent="0.45">
      <c r="A1085" s="3">
        <v>0</v>
      </c>
      <c r="B1085" s="14">
        <v>0</v>
      </c>
      <c r="C1085" s="9">
        <v>0</v>
      </c>
      <c r="D1085" s="13">
        <v>0</v>
      </c>
      <c r="E1085" s="9">
        <v>0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10">
        <v>0</v>
      </c>
      <c r="N1085" s="9">
        <v>0</v>
      </c>
      <c r="O1085" s="9">
        <v>0</v>
      </c>
      <c r="P1085" s="10">
        <v>0</v>
      </c>
      <c r="Q1085" s="10">
        <v>0</v>
      </c>
      <c r="R1085" s="10">
        <v>0</v>
      </c>
      <c r="S1085" s="9">
        <v>0</v>
      </c>
      <c r="T1085" s="12"/>
      <c r="U1085" s="11">
        <v>0</v>
      </c>
      <c r="V1085" s="10">
        <v>0</v>
      </c>
      <c r="W1085" s="10">
        <v>0</v>
      </c>
      <c r="X1085" s="10">
        <v>0</v>
      </c>
      <c r="Y1085" s="10">
        <v>0</v>
      </c>
      <c r="Z1085" s="9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1">
        <v>0</v>
      </c>
      <c r="AH1085" s="1">
        <v>0</v>
      </c>
      <c r="AI1085" s="1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1">
        <v>0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1">
        <v>0</v>
      </c>
      <c r="BD1085" s="56">
        <v>0</v>
      </c>
    </row>
    <row r="1086" spans="1:56" ht="28.5" customHeight="1" x14ac:dyDescent="0.45">
      <c r="A1086" s="3">
        <v>0</v>
      </c>
      <c r="B1086" s="14">
        <v>0</v>
      </c>
      <c r="C1086" s="9">
        <v>0</v>
      </c>
      <c r="D1086" s="13">
        <v>0</v>
      </c>
      <c r="E1086" s="9">
        <v>0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10">
        <v>0</v>
      </c>
      <c r="N1086" s="9">
        <v>0</v>
      </c>
      <c r="O1086" s="9">
        <v>0</v>
      </c>
      <c r="P1086" s="10">
        <v>0</v>
      </c>
      <c r="Q1086" s="10">
        <v>0</v>
      </c>
      <c r="R1086" s="10">
        <v>0</v>
      </c>
      <c r="S1086" s="9">
        <v>0</v>
      </c>
      <c r="T1086" s="12"/>
      <c r="U1086" s="11">
        <v>0</v>
      </c>
      <c r="V1086" s="10">
        <v>0</v>
      </c>
      <c r="W1086" s="10">
        <v>0</v>
      </c>
      <c r="X1086" s="10">
        <v>0</v>
      </c>
      <c r="Y1086" s="10">
        <v>0</v>
      </c>
      <c r="Z1086" s="9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1">
        <v>0</v>
      </c>
      <c r="AH1086" s="1">
        <v>0</v>
      </c>
      <c r="AI1086" s="1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1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1">
        <v>0</v>
      </c>
      <c r="BD1086" s="56">
        <v>0</v>
      </c>
    </row>
    <row r="1087" spans="1:56" ht="28.5" customHeight="1" x14ac:dyDescent="0.45">
      <c r="A1087" s="3">
        <v>0</v>
      </c>
      <c r="B1087" s="14">
        <v>0</v>
      </c>
      <c r="C1087" s="9">
        <v>0</v>
      </c>
      <c r="D1087" s="13">
        <v>0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10">
        <v>0</v>
      </c>
      <c r="N1087" s="9">
        <v>0</v>
      </c>
      <c r="O1087" s="9">
        <v>0</v>
      </c>
      <c r="P1087" s="10">
        <v>0</v>
      </c>
      <c r="Q1087" s="10">
        <v>0</v>
      </c>
      <c r="R1087" s="10">
        <v>0</v>
      </c>
      <c r="S1087" s="9">
        <v>0</v>
      </c>
      <c r="T1087" s="12"/>
      <c r="U1087" s="11">
        <v>0</v>
      </c>
      <c r="V1087" s="10">
        <v>0</v>
      </c>
      <c r="W1087" s="10">
        <v>0</v>
      </c>
      <c r="X1087" s="10">
        <v>0</v>
      </c>
      <c r="Y1087" s="10">
        <v>0</v>
      </c>
      <c r="Z1087" s="9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1">
        <v>0</v>
      </c>
      <c r="AH1087" s="1">
        <v>0</v>
      </c>
      <c r="AI1087" s="1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1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1">
        <v>0</v>
      </c>
      <c r="BD1087" s="56">
        <v>0</v>
      </c>
    </row>
    <row r="1088" spans="1:56" ht="28.5" customHeight="1" x14ac:dyDescent="0.45">
      <c r="A1088" s="3">
        <v>0</v>
      </c>
      <c r="B1088" s="14">
        <v>0</v>
      </c>
      <c r="C1088" s="9">
        <v>0</v>
      </c>
      <c r="D1088" s="13">
        <v>0</v>
      </c>
      <c r="E1088" s="9">
        <v>0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10">
        <v>0</v>
      </c>
      <c r="N1088" s="9">
        <v>0</v>
      </c>
      <c r="O1088" s="9">
        <v>0</v>
      </c>
      <c r="P1088" s="10">
        <v>0</v>
      </c>
      <c r="Q1088" s="10">
        <v>0</v>
      </c>
      <c r="R1088" s="10">
        <v>0</v>
      </c>
      <c r="S1088" s="9">
        <v>0</v>
      </c>
      <c r="T1088" s="12"/>
      <c r="U1088" s="11">
        <v>0</v>
      </c>
      <c r="V1088" s="10">
        <v>0</v>
      </c>
      <c r="W1088" s="10">
        <v>0</v>
      </c>
      <c r="X1088" s="10">
        <v>0</v>
      </c>
      <c r="Y1088" s="10">
        <v>0</v>
      </c>
      <c r="Z1088" s="9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1">
        <v>0</v>
      </c>
      <c r="AH1088" s="1">
        <v>0</v>
      </c>
      <c r="AI1088" s="1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1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1">
        <v>0</v>
      </c>
      <c r="BD1088" s="56">
        <v>0</v>
      </c>
    </row>
    <row r="1089" spans="1:56" ht="28.5" customHeight="1" x14ac:dyDescent="0.45">
      <c r="A1089" s="3">
        <v>0</v>
      </c>
      <c r="B1089" s="14">
        <v>0</v>
      </c>
      <c r="C1089" s="9">
        <v>0</v>
      </c>
      <c r="D1089" s="13">
        <v>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10">
        <v>0</v>
      </c>
      <c r="N1089" s="9">
        <v>0</v>
      </c>
      <c r="O1089" s="9">
        <v>0</v>
      </c>
      <c r="P1089" s="10">
        <v>0</v>
      </c>
      <c r="Q1089" s="10">
        <v>0</v>
      </c>
      <c r="R1089" s="10">
        <v>0</v>
      </c>
      <c r="S1089" s="9">
        <v>0</v>
      </c>
      <c r="T1089" s="12"/>
      <c r="U1089" s="11">
        <v>0</v>
      </c>
      <c r="V1089" s="10">
        <v>0</v>
      </c>
      <c r="W1089" s="10">
        <v>0</v>
      </c>
      <c r="X1089" s="10">
        <v>0</v>
      </c>
      <c r="Y1089" s="10">
        <v>0</v>
      </c>
      <c r="Z1089" s="9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1">
        <v>0</v>
      </c>
      <c r="AH1089" s="1">
        <v>0</v>
      </c>
      <c r="AI1089" s="1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1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1">
        <v>0</v>
      </c>
      <c r="BD1089" s="56">
        <v>0</v>
      </c>
    </row>
    <row r="1090" spans="1:56" ht="28.5" customHeight="1" x14ac:dyDescent="0.45">
      <c r="A1090" s="3">
        <v>0</v>
      </c>
      <c r="B1090" s="14">
        <v>0</v>
      </c>
      <c r="C1090" s="9">
        <v>0</v>
      </c>
      <c r="D1090" s="13">
        <v>0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10">
        <v>0</v>
      </c>
      <c r="N1090" s="9">
        <v>0</v>
      </c>
      <c r="O1090" s="9">
        <v>0</v>
      </c>
      <c r="P1090" s="10">
        <v>0</v>
      </c>
      <c r="Q1090" s="10">
        <v>0</v>
      </c>
      <c r="R1090" s="10">
        <v>0</v>
      </c>
      <c r="S1090" s="9">
        <v>0</v>
      </c>
      <c r="T1090" s="12"/>
      <c r="U1090" s="11">
        <v>0</v>
      </c>
      <c r="V1090" s="10">
        <v>0</v>
      </c>
      <c r="W1090" s="10">
        <v>0</v>
      </c>
      <c r="X1090" s="10">
        <v>0</v>
      </c>
      <c r="Y1090" s="10">
        <v>0</v>
      </c>
      <c r="Z1090" s="9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1">
        <v>0</v>
      </c>
      <c r="AH1090" s="1">
        <v>0</v>
      </c>
      <c r="AI1090" s="1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1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1">
        <v>0</v>
      </c>
      <c r="BD1090" s="56">
        <v>0</v>
      </c>
    </row>
    <row r="1091" spans="1:56" ht="28.5" customHeight="1" x14ac:dyDescent="0.45">
      <c r="A1091" s="3">
        <v>0</v>
      </c>
      <c r="B1091" s="14">
        <v>0</v>
      </c>
      <c r="C1091" s="9">
        <v>0</v>
      </c>
      <c r="D1091" s="13">
        <v>0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10">
        <v>0</v>
      </c>
      <c r="N1091" s="9">
        <v>0</v>
      </c>
      <c r="O1091" s="9">
        <v>0</v>
      </c>
      <c r="P1091" s="10">
        <v>0</v>
      </c>
      <c r="Q1091" s="10">
        <v>0</v>
      </c>
      <c r="R1091" s="10">
        <v>0</v>
      </c>
      <c r="S1091" s="9">
        <v>0</v>
      </c>
      <c r="T1091" s="12"/>
      <c r="U1091" s="11">
        <v>0</v>
      </c>
      <c r="V1091" s="10">
        <v>0</v>
      </c>
      <c r="W1091" s="10">
        <v>0</v>
      </c>
      <c r="X1091" s="10">
        <v>0</v>
      </c>
      <c r="Y1091" s="10">
        <v>0</v>
      </c>
      <c r="Z1091" s="9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1">
        <v>0</v>
      </c>
      <c r="AH1091" s="1">
        <v>0</v>
      </c>
      <c r="AI1091" s="1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1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1">
        <v>0</v>
      </c>
      <c r="BD1091" s="56">
        <v>0</v>
      </c>
    </row>
    <row r="1092" spans="1:56" ht="28.5" customHeight="1" x14ac:dyDescent="0.45">
      <c r="A1092" s="3">
        <v>0</v>
      </c>
      <c r="B1092" s="14">
        <v>0</v>
      </c>
      <c r="C1092" s="9">
        <v>0</v>
      </c>
      <c r="D1092" s="13">
        <v>0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10">
        <v>0</v>
      </c>
      <c r="N1092" s="9">
        <v>0</v>
      </c>
      <c r="O1092" s="9">
        <v>0</v>
      </c>
      <c r="P1092" s="10">
        <v>0</v>
      </c>
      <c r="Q1092" s="10">
        <v>0</v>
      </c>
      <c r="R1092" s="10">
        <v>0</v>
      </c>
      <c r="S1092" s="9">
        <v>0</v>
      </c>
      <c r="T1092" s="12"/>
      <c r="U1092" s="11">
        <v>0</v>
      </c>
      <c r="V1092" s="10">
        <v>0</v>
      </c>
      <c r="W1092" s="10">
        <v>0</v>
      </c>
      <c r="X1092" s="10">
        <v>0</v>
      </c>
      <c r="Y1092" s="10">
        <v>0</v>
      </c>
      <c r="Z1092" s="9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1">
        <v>0</v>
      </c>
      <c r="AH1092" s="1">
        <v>0</v>
      </c>
      <c r="AI1092" s="1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1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1">
        <v>0</v>
      </c>
      <c r="BD1092" s="56">
        <v>0</v>
      </c>
    </row>
    <row r="1093" spans="1:56" ht="28.5" customHeight="1" x14ac:dyDescent="0.45">
      <c r="A1093" s="3">
        <v>0</v>
      </c>
      <c r="B1093" s="14">
        <v>0</v>
      </c>
      <c r="C1093" s="9">
        <v>0</v>
      </c>
      <c r="D1093" s="13">
        <v>0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10">
        <v>0</v>
      </c>
      <c r="N1093" s="9">
        <v>0</v>
      </c>
      <c r="O1093" s="9">
        <v>0</v>
      </c>
      <c r="P1093" s="10">
        <v>0</v>
      </c>
      <c r="Q1093" s="10">
        <v>0</v>
      </c>
      <c r="R1093" s="10">
        <v>0</v>
      </c>
      <c r="S1093" s="9">
        <v>0</v>
      </c>
      <c r="T1093" s="12"/>
      <c r="U1093" s="11">
        <v>0</v>
      </c>
      <c r="V1093" s="10">
        <v>0</v>
      </c>
      <c r="W1093" s="10">
        <v>0</v>
      </c>
      <c r="X1093" s="10">
        <v>0</v>
      </c>
      <c r="Y1093" s="10">
        <v>0</v>
      </c>
      <c r="Z1093" s="9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1">
        <v>0</v>
      </c>
      <c r="AH1093" s="1">
        <v>0</v>
      </c>
      <c r="AI1093" s="1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0</v>
      </c>
      <c r="AR1093" s="3">
        <v>0</v>
      </c>
      <c r="AS1093" s="3">
        <v>0</v>
      </c>
      <c r="AT1093" s="3">
        <v>0</v>
      </c>
      <c r="AU1093" s="3">
        <v>0</v>
      </c>
      <c r="AV1093" s="1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1">
        <v>0</v>
      </c>
      <c r="BD1093" s="56">
        <v>0</v>
      </c>
    </row>
    <row r="1094" spans="1:56" ht="28.5" customHeight="1" x14ac:dyDescent="0.45">
      <c r="A1094" s="3">
        <v>0</v>
      </c>
      <c r="B1094" s="14">
        <v>0</v>
      </c>
      <c r="C1094" s="9">
        <v>0</v>
      </c>
      <c r="D1094" s="13">
        <v>0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10">
        <v>0</v>
      </c>
      <c r="N1094" s="9">
        <v>0</v>
      </c>
      <c r="O1094" s="9">
        <v>0</v>
      </c>
      <c r="P1094" s="10">
        <v>0</v>
      </c>
      <c r="Q1094" s="10">
        <v>0</v>
      </c>
      <c r="R1094" s="10">
        <v>0</v>
      </c>
      <c r="S1094" s="9">
        <v>0</v>
      </c>
      <c r="T1094" s="12"/>
      <c r="U1094" s="11">
        <v>0</v>
      </c>
      <c r="V1094" s="10">
        <v>0</v>
      </c>
      <c r="W1094" s="10">
        <v>0</v>
      </c>
      <c r="X1094" s="10">
        <v>0</v>
      </c>
      <c r="Y1094" s="10">
        <v>0</v>
      </c>
      <c r="Z1094" s="9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1">
        <v>0</v>
      </c>
      <c r="AH1094" s="1">
        <v>0</v>
      </c>
      <c r="AI1094" s="1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1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1">
        <v>0</v>
      </c>
      <c r="BD1094" s="56">
        <v>0</v>
      </c>
    </row>
    <row r="1095" spans="1:56" ht="28.5" customHeight="1" x14ac:dyDescent="0.45">
      <c r="A1095" s="3">
        <v>0</v>
      </c>
      <c r="B1095" s="14">
        <v>0</v>
      </c>
      <c r="C1095" s="9">
        <v>0</v>
      </c>
      <c r="D1095" s="13">
        <v>0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10">
        <v>0</v>
      </c>
      <c r="N1095" s="9">
        <v>0</v>
      </c>
      <c r="O1095" s="9">
        <v>0</v>
      </c>
      <c r="P1095" s="10">
        <v>0</v>
      </c>
      <c r="Q1095" s="10">
        <v>0</v>
      </c>
      <c r="R1095" s="10">
        <v>0</v>
      </c>
      <c r="S1095" s="9">
        <v>0</v>
      </c>
      <c r="T1095" s="12"/>
      <c r="U1095" s="11">
        <v>0</v>
      </c>
      <c r="V1095" s="10">
        <v>0</v>
      </c>
      <c r="W1095" s="10">
        <v>0</v>
      </c>
      <c r="X1095" s="10">
        <v>0</v>
      </c>
      <c r="Y1095" s="10">
        <v>0</v>
      </c>
      <c r="Z1095" s="9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1">
        <v>0</v>
      </c>
      <c r="AH1095" s="1">
        <v>0</v>
      </c>
      <c r="AI1095" s="1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1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1">
        <v>0</v>
      </c>
      <c r="BD1095" s="56">
        <v>0</v>
      </c>
    </row>
    <row r="1096" spans="1:56" ht="28.5" customHeight="1" x14ac:dyDescent="0.45">
      <c r="A1096" s="3">
        <v>0</v>
      </c>
      <c r="B1096" s="14">
        <v>0</v>
      </c>
      <c r="C1096" s="9">
        <v>0</v>
      </c>
      <c r="D1096" s="13">
        <v>0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10">
        <v>0</v>
      </c>
      <c r="N1096" s="9">
        <v>0</v>
      </c>
      <c r="O1096" s="9">
        <v>0</v>
      </c>
      <c r="P1096" s="10">
        <v>0</v>
      </c>
      <c r="Q1096" s="10">
        <v>0</v>
      </c>
      <c r="R1096" s="10">
        <v>0</v>
      </c>
      <c r="S1096" s="9">
        <v>0</v>
      </c>
      <c r="T1096" s="12"/>
      <c r="U1096" s="11">
        <v>0</v>
      </c>
      <c r="V1096" s="10">
        <v>0</v>
      </c>
      <c r="W1096" s="10">
        <v>0</v>
      </c>
      <c r="X1096" s="10">
        <v>0</v>
      </c>
      <c r="Y1096" s="10">
        <v>0</v>
      </c>
      <c r="Z1096" s="9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1">
        <v>0</v>
      </c>
      <c r="AH1096" s="1">
        <v>0</v>
      </c>
      <c r="AI1096" s="1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1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1">
        <v>0</v>
      </c>
      <c r="BD1096" s="56">
        <v>0</v>
      </c>
    </row>
    <row r="1097" spans="1:56" ht="28.5" customHeight="1" x14ac:dyDescent="0.45">
      <c r="A1097" s="3">
        <v>0</v>
      </c>
      <c r="B1097" s="14">
        <v>0</v>
      </c>
      <c r="C1097" s="9">
        <v>0</v>
      </c>
      <c r="D1097" s="13">
        <v>0</v>
      </c>
      <c r="E1097" s="9">
        <v>0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10">
        <v>0</v>
      </c>
      <c r="N1097" s="9">
        <v>0</v>
      </c>
      <c r="O1097" s="9">
        <v>0</v>
      </c>
      <c r="P1097" s="10">
        <v>0</v>
      </c>
      <c r="Q1097" s="10">
        <v>0</v>
      </c>
      <c r="R1097" s="10">
        <v>0</v>
      </c>
      <c r="S1097" s="9">
        <v>0</v>
      </c>
      <c r="T1097" s="12"/>
      <c r="U1097" s="11">
        <v>0</v>
      </c>
      <c r="V1097" s="10">
        <v>0</v>
      </c>
      <c r="W1097" s="10">
        <v>0</v>
      </c>
      <c r="X1097" s="10">
        <v>0</v>
      </c>
      <c r="Y1097" s="10">
        <v>0</v>
      </c>
      <c r="Z1097" s="9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1">
        <v>0</v>
      </c>
      <c r="AH1097" s="1">
        <v>0</v>
      </c>
      <c r="AI1097" s="1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1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1">
        <v>0</v>
      </c>
      <c r="BD1097" s="56">
        <v>0</v>
      </c>
    </row>
    <row r="1098" spans="1:56" ht="28.5" customHeight="1" x14ac:dyDescent="0.45">
      <c r="A1098" s="3">
        <v>0</v>
      </c>
      <c r="B1098" s="14">
        <v>0</v>
      </c>
      <c r="C1098" s="9">
        <v>0</v>
      </c>
      <c r="D1098" s="13">
        <v>0</v>
      </c>
      <c r="E1098" s="9">
        <v>0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10">
        <v>0</v>
      </c>
      <c r="N1098" s="9">
        <v>0</v>
      </c>
      <c r="O1098" s="9">
        <v>0</v>
      </c>
      <c r="P1098" s="10">
        <v>0</v>
      </c>
      <c r="Q1098" s="10">
        <v>0</v>
      </c>
      <c r="R1098" s="10">
        <v>0</v>
      </c>
      <c r="S1098" s="9">
        <v>0</v>
      </c>
      <c r="T1098" s="12"/>
      <c r="U1098" s="11">
        <v>0</v>
      </c>
      <c r="V1098" s="10">
        <v>0</v>
      </c>
      <c r="W1098" s="10">
        <v>0</v>
      </c>
      <c r="X1098" s="10">
        <v>0</v>
      </c>
      <c r="Y1098" s="10">
        <v>0</v>
      </c>
      <c r="Z1098" s="9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1">
        <v>0</v>
      </c>
      <c r="AH1098" s="1">
        <v>0</v>
      </c>
      <c r="AI1098" s="1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1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1">
        <v>0</v>
      </c>
      <c r="BD1098" s="56">
        <v>0</v>
      </c>
    </row>
    <row r="1099" spans="1:56" ht="28.5" customHeight="1" x14ac:dyDescent="0.45">
      <c r="A1099" s="3">
        <v>0</v>
      </c>
      <c r="B1099" s="14">
        <v>0</v>
      </c>
      <c r="C1099" s="9">
        <v>0</v>
      </c>
      <c r="D1099" s="13">
        <v>0</v>
      </c>
      <c r="E1099" s="9">
        <v>0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10">
        <v>0</v>
      </c>
      <c r="N1099" s="9">
        <v>0</v>
      </c>
      <c r="O1099" s="9">
        <v>0</v>
      </c>
      <c r="P1099" s="10">
        <v>0</v>
      </c>
      <c r="Q1099" s="10">
        <v>0</v>
      </c>
      <c r="R1099" s="10">
        <v>0</v>
      </c>
      <c r="S1099" s="9">
        <v>0</v>
      </c>
      <c r="T1099" s="12"/>
      <c r="U1099" s="11">
        <v>0</v>
      </c>
      <c r="V1099" s="10">
        <v>0</v>
      </c>
      <c r="W1099" s="10">
        <v>0</v>
      </c>
      <c r="X1099" s="10">
        <v>0</v>
      </c>
      <c r="Y1099" s="10">
        <v>0</v>
      </c>
      <c r="Z1099" s="9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1">
        <v>0</v>
      </c>
      <c r="AH1099" s="1">
        <v>0</v>
      </c>
      <c r="AI1099" s="1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1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1">
        <v>0</v>
      </c>
      <c r="BD1099" s="56">
        <v>0</v>
      </c>
    </row>
    <row r="1100" spans="1:56" ht="28.5" customHeight="1" x14ac:dyDescent="0.45">
      <c r="A1100" s="3">
        <v>0</v>
      </c>
      <c r="B1100" s="14">
        <v>0</v>
      </c>
      <c r="C1100" s="9">
        <v>0</v>
      </c>
      <c r="D1100" s="13">
        <v>0</v>
      </c>
      <c r="E1100" s="9">
        <v>0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10">
        <v>0</v>
      </c>
      <c r="N1100" s="9">
        <v>0</v>
      </c>
      <c r="O1100" s="9">
        <v>0</v>
      </c>
      <c r="P1100" s="10">
        <v>0</v>
      </c>
      <c r="Q1100" s="10">
        <v>0</v>
      </c>
      <c r="R1100" s="10">
        <v>0</v>
      </c>
      <c r="S1100" s="9">
        <v>0</v>
      </c>
      <c r="T1100" s="12"/>
      <c r="U1100" s="11">
        <v>0</v>
      </c>
      <c r="V1100" s="10">
        <v>0</v>
      </c>
      <c r="W1100" s="10">
        <v>0</v>
      </c>
      <c r="X1100" s="10">
        <v>0</v>
      </c>
      <c r="Y1100" s="10">
        <v>0</v>
      </c>
      <c r="Z1100" s="9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1">
        <v>0</v>
      </c>
      <c r="AH1100" s="1">
        <v>0</v>
      </c>
      <c r="AI1100" s="1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1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1">
        <v>0</v>
      </c>
      <c r="BD1100" s="56">
        <v>0</v>
      </c>
    </row>
    <row r="1101" spans="1:56" ht="28.5" customHeight="1" x14ac:dyDescent="0.45">
      <c r="A1101" s="3">
        <v>0</v>
      </c>
      <c r="B1101" s="14">
        <v>0</v>
      </c>
      <c r="C1101" s="9">
        <v>0</v>
      </c>
      <c r="D1101" s="13">
        <v>0</v>
      </c>
      <c r="E1101" s="9">
        <v>0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10">
        <v>0</v>
      </c>
      <c r="N1101" s="9">
        <v>0</v>
      </c>
      <c r="O1101" s="9">
        <v>0</v>
      </c>
      <c r="P1101" s="10">
        <v>0</v>
      </c>
      <c r="Q1101" s="10">
        <v>0</v>
      </c>
      <c r="R1101" s="10">
        <v>0</v>
      </c>
      <c r="S1101" s="9">
        <v>0</v>
      </c>
      <c r="T1101" s="12"/>
      <c r="U1101" s="11">
        <v>0</v>
      </c>
      <c r="V1101" s="10">
        <v>0</v>
      </c>
      <c r="W1101" s="10">
        <v>0</v>
      </c>
      <c r="X1101" s="10">
        <v>0</v>
      </c>
      <c r="Y1101" s="10">
        <v>0</v>
      </c>
      <c r="Z1101" s="9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1">
        <v>0</v>
      </c>
      <c r="AH1101" s="1">
        <v>0</v>
      </c>
      <c r="AI1101" s="1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1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1">
        <v>0</v>
      </c>
      <c r="BD1101" s="56">
        <v>0</v>
      </c>
    </row>
    <row r="1102" spans="1:56" ht="28.5" customHeight="1" x14ac:dyDescent="0.45">
      <c r="A1102" s="3">
        <v>0</v>
      </c>
      <c r="B1102" s="14">
        <v>0</v>
      </c>
      <c r="C1102" s="9">
        <v>0</v>
      </c>
      <c r="D1102" s="13">
        <v>0</v>
      </c>
      <c r="E1102" s="9">
        <v>0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10">
        <v>0</v>
      </c>
      <c r="N1102" s="9">
        <v>0</v>
      </c>
      <c r="O1102" s="9">
        <v>0</v>
      </c>
      <c r="P1102" s="10">
        <v>0</v>
      </c>
      <c r="Q1102" s="10">
        <v>0</v>
      </c>
      <c r="R1102" s="10">
        <v>0</v>
      </c>
      <c r="S1102" s="9">
        <v>0</v>
      </c>
      <c r="T1102" s="12"/>
      <c r="U1102" s="11">
        <v>0</v>
      </c>
      <c r="V1102" s="10">
        <v>0</v>
      </c>
      <c r="W1102" s="10">
        <v>0</v>
      </c>
      <c r="X1102" s="10">
        <v>0</v>
      </c>
      <c r="Y1102" s="10">
        <v>0</v>
      </c>
      <c r="Z1102" s="9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1">
        <v>0</v>
      </c>
      <c r="AH1102" s="1">
        <v>0</v>
      </c>
      <c r="AI1102" s="1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1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1">
        <v>0</v>
      </c>
      <c r="BD1102" s="56">
        <v>0</v>
      </c>
    </row>
    <row r="1103" spans="1:56" ht="28.5" customHeight="1" x14ac:dyDescent="0.45">
      <c r="A1103" s="3">
        <v>0</v>
      </c>
      <c r="B1103" s="14">
        <v>0</v>
      </c>
      <c r="C1103" s="9">
        <v>0</v>
      </c>
      <c r="D1103" s="13">
        <v>0</v>
      </c>
      <c r="E1103" s="9">
        <v>0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10">
        <v>0</v>
      </c>
      <c r="N1103" s="9">
        <v>0</v>
      </c>
      <c r="O1103" s="9">
        <v>0</v>
      </c>
      <c r="P1103" s="10">
        <v>0</v>
      </c>
      <c r="Q1103" s="10">
        <v>0</v>
      </c>
      <c r="R1103" s="10">
        <v>0</v>
      </c>
      <c r="S1103" s="9">
        <v>0</v>
      </c>
      <c r="T1103" s="12"/>
      <c r="U1103" s="11">
        <v>0</v>
      </c>
      <c r="V1103" s="10">
        <v>0</v>
      </c>
      <c r="W1103" s="10">
        <v>0</v>
      </c>
      <c r="X1103" s="10">
        <v>0</v>
      </c>
      <c r="Y1103" s="10">
        <v>0</v>
      </c>
      <c r="Z1103" s="9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1">
        <v>0</v>
      </c>
      <c r="AH1103" s="1">
        <v>0</v>
      </c>
      <c r="AI1103" s="1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1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1">
        <v>0</v>
      </c>
      <c r="BD1103" s="56">
        <v>0</v>
      </c>
    </row>
    <row r="1104" spans="1:56" ht="28.5" customHeight="1" x14ac:dyDescent="0.45">
      <c r="A1104" s="3">
        <v>0</v>
      </c>
      <c r="B1104" s="14">
        <v>0</v>
      </c>
      <c r="C1104" s="9">
        <v>0</v>
      </c>
      <c r="D1104" s="13">
        <v>0</v>
      </c>
      <c r="E1104" s="9">
        <v>0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10">
        <v>0</v>
      </c>
      <c r="N1104" s="9">
        <v>0</v>
      </c>
      <c r="O1104" s="9">
        <v>0</v>
      </c>
      <c r="P1104" s="10">
        <v>0</v>
      </c>
      <c r="Q1104" s="10">
        <v>0</v>
      </c>
      <c r="R1104" s="10">
        <v>0</v>
      </c>
      <c r="S1104" s="9">
        <v>0</v>
      </c>
      <c r="T1104" s="12"/>
      <c r="U1104" s="11">
        <v>0</v>
      </c>
      <c r="V1104" s="10">
        <v>0</v>
      </c>
      <c r="W1104" s="10">
        <v>0</v>
      </c>
      <c r="X1104" s="10">
        <v>0</v>
      </c>
      <c r="Y1104" s="10">
        <v>0</v>
      </c>
      <c r="Z1104" s="9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1">
        <v>0</v>
      </c>
      <c r="AH1104" s="1">
        <v>0</v>
      </c>
      <c r="AI1104" s="1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1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1">
        <v>0</v>
      </c>
      <c r="BD1104" s="56">
        <v>0</v>
      </c>
    </row>
    <row r="1105" spans="1:56" ht="28.5" customHeight="1" x14ac:dyDescent="0.45">
      <c r="A1105" s="3">
        <v>0</v>
      </c>
      <c r="B1105" s="14">
        <v>0</v>
      </c>
      <c r="C1105" s="9">
        <v>0</v>
      </c>
      <c r="D1105" s="13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10">
        <v>0</v>
      </c>
      <c r="N1105" s="9">
        <v>0</v>
      </c>
      <c r="O1105" s="9">
        <v>0</v>
      </c>
      <c r="P1105" s="10">
        <v>0</v>
      </c>
      <c r="Q1105" s="10">
        <v>0</v>
      </c>
      <c r="R1105" s="10">
        <v>0</v>
      </c>
      <c r="S1105" s="9">
        <v>0</v>
      </c>
      <c r="T1105" s="12"/>
      <c r="U1105" s="11">
        <v>0</v>
      </c>
      <c r="V1105" s="10">
        <v>0</v>
      </c>
      <c r="W1105" s="10">
        <v>0</v>
      </c>
      <c r="X1105" s="10">
        <v>0</v>
      </c>
      <c r="Y1105" s="10">
        <v>0</v>
      </c>
      <c r="Z1105" s="9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1">
        <v>0</v>
      </c>
      <c r="AH1105" s="1">
        <v>0</v>
      </c>
      <c r="AI1105" s="1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1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1">
        <v>0</v>
      </c>
      <c r="BD1105" s="56">
        <v>0</v>
      </c>
    </row>
    <row r="1106" spans="1:56" ht="28.5" customHeight="1" x14ac:dyDescent="0.45">
      <c r="A1106" s="3">
        <v>0</v>
      </c>
      <c r="B1106" s="14">
        <v>0</v>
      </c>
      <c r="C1106" s="9">
        <v>0</v>
      </c>
      <c r="D1106" s="13">
        <v>0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10">
        <v>0</v>
      </c>
      <c r="N1106" s="9">
        <v>0</v>
      </c>
      <c r="O1106" s="9">
        <v>0</v>
      </c>
      <c r="P1106" s="10">
        <v>0</v>
      </c>
      <c r="Q1106" s="10">
        <v>0</v>
      </c>
      <c r="R1106" s="10">
        <v>0</v>
      </c>
      <c r="S1106" s="9">
        <v>0</v>
      </c>
      <c r="T1106" s="12"/>
      <c r="U1106" s="11">
        <v>0</v>
      </c>
      <c r="V1106" s="10">
        <v>0</v>
      </c>
      <c r="W1106" s="10">
        <v>0</v>
      </c>
      <c r="X1106" s="10">
        <v>0</v>
      </c>
      <c r="Y1106" s="10">
        <v>0</v>
      </c>
      <c r="Z1106" s="9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1">
        <v>0</v>
      </c>
      <c r="AH1106" s="1">
        <v>0</v>
      </c>
      <c r="AI1106" s="1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1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1">
        <v>0</v>
      </c>
      <c r="BD1106" s="56">
        <v>0</v>
      </c>
    </row>
    <row r="1107" spans="1:56" ht="28.5" customHeight="1" x14ac:dyDescent="0.45">
      <c r="A1107" s="3">
        <v>0</v>
      </c>
      <c r="B1107" s="14">
        <v>0</v>
      </c>
      <c r="C1107" s="9">
        <v>0</v>
      </c>
      <c r="D1107" s="13">
        <v>0</v>
      </c>
      <c r="E1107" s="9">
        <v>0</v>
      </c>
      <c r="F1107" s="9">
        <v>0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10">
        <v>0</v>
      </c>
      <c r="N1107" s="9">
        <v>0</v>
      </c>
      <c r="O1107" s="9">
        <v>0</v>
      </c>
      <c r="P1107" s="10">
        <v>0</v>
      </c>
      <c r="Q1107" s="10">
        <v>0</v>
      </c>
      <c r="R1107" s="10">
        <v>0</v>
      </c>
      <c r="S1107" s="9">
        <v>0</v>
      </c>
      <c r="T1107" s="12"/>
      <c r="U1107" s="11">
        <v>0</v>
      </c>
      <c r="V1107" s="10">
        <v>0</v>
      </c>
      <c r="W1107" s="10">
        <v>0</v>
      </c>
      <c r="X1107" s="10">
        <v>0</v>
      </c>
      <c r="Y1107" s="10">
        <v>0</v>
      </c>
      <c r="Z1107" s="9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1">
        <v>0</v>
      </c>
      <c r="AH1107" s="1">
        <v>0</v>
      </c>
      <c r="AI1107" s="1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1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1">
        <v>0</v>
      </c>
      <c r="BD1107" s="56">
        <v>0</v>
      </c>
    </row>
    <row r="1108" spans="1:56" ht="28.5" customHeight="1" x14ac:dyDescent="0.45">
      <c r="A1108" s="3">
        <v>0</v>
      </c>
      <c r="B1108" s="14">
        <v>0</v>
      </c>
      <c r="C1108" s="9">
        <v>0</v>
      </c>
      <c r="D1108" s="13">
        <v>0</v>
      </c>
      <c r="E1108" s="9">
        <v>0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10">
        <v>0</v>
      </c>
      <c r="N1108" s="9">
        <v>0</v>
      </c>
      <c r="O1108" s="9">
        <v>0</v>
      </c>
      <c r="P1108" s="10">
        <v>0</v>
      </c>
      <c r="Q1108" s="10">
        <v>0</v>
      </c>
      <c r="R1108" s="10">
        <v>0</v>
      </c>
      <c r="S1108" s="9">
        <v>0</v>
      </c>
      <c r="T1108" s="12"/>
      <c r="U1108" s="11">
        <v>0</v>
      </c>
      <c r="V1108" s="10">
        <v>0</v>
      </c>
      <c r="W1108" s="10">
        <v>0</v>
      </c>
      <c r="X1108" s="10">
        <v>0</v>
      </c>
      <c r="Y1108" s="10">
        <v>0</v>
      </c>
      <c r="Z1108" s="9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1">
        <v>0</v>
      </c>
      <c r="AH1108" s="1">
        <v>0</v>
      </c>
      <c r="AI1108" s="1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1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1">
        <v>0</v>
      </c>
      <c r="BD1108" s="56">
        <v>0</v>
      </c>
    </row>
    <row r="1109" spans="1:56" ht="28.5" customHeight="1" x14ac:dyDescent="0.45">
      <c r="A1109" s="3">
        <v>0</v>
      </c>
      <c r="B1109" s="14">
        <v>0</v>
      </c>
      <c r="C1109" s="9">
        <v>0</v>
      </c>
      <c r="D1109" s="13">
        <v>0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10">
        <v>0</v>
      </c>
      <c r="N1109" s="9">
        <v>0</v>
      </c>
      <c r="O1109" s="9">
        <v>0</v>
      </c>
      <c r="P1109" s="10">
        <v>0</v>
      </c>
      <c r="Q1109" s="10">
        <v>0</v>
      </c>
      <c r="R1109" s="10">
        <v>0</v>
      </c>
      <c r="S1109" s="9">
        <v>0</v>
      </c>
      <c r="T1109" s="12"/>
      <c r="U1109" s="11">
        <v>0</v>
      </c>
      <c r="V1109" s="10">
        <v>0</v>
      </c>
      <c r="W1109" s="10">
        <v>0</v>
      </c>
      <c r="X1109" s="10">
        <v>0</v>
      </c>
      <c r="Y1109" s="10">
        <v>0</v>
      </c>
      <c r="Z1109" s="9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1">
        <v>0</v>
      </c>
      <c r="AH1109" s="1">
        <v>0</v>
      </c>
      <c r="AI1109" s="1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1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1">
        <v>0</v>
      </c>
      <c r="BD1109" s="56">
        <v>0</v>
      </c>
    </row>
    <row r="1110" spans="1:56" ht="28.5" customHeight="1" x14ac:dyDescent="0.45">
      <c r="A1110" s="3">
        <v>0</v>
      </c>
      <c r="B1110" s="14">
        <v>0</v>
      </c>
      <c r="C1110" s="9">
        <v>0</v>
      </c>
      <c r="D1110" s="13">
        <v>0</v>
      </c>
      <c r="E1110" s="9">
        <v>0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10">
        <v>0</v>
      </c>
      <c r="N1110" s="9">
        <v>0</v>
      </c>
      <c r="O1110" s="9">
        <v>0</v>
      </c>
      <c r="P1110" s="10">
        <v>0</v>
      </c>
      <c r="Q1110" s="10">
        <v>0</v>
      </c>
      <c r="R1110" s="10">
        <v>0</v>
      </c>
      <c r="S1110" s="9">
        <v>0</v>
      </c>
      <c r="T1110" s="12"/>
      <c r="U1110" s="11">
        <v>0</v>
      </c>
      <c r="V1110" s="10">
        <v>0</v>
      </c>
      <c r="W1110" s="10">
        <v>0</v>
      </c>
      <c r="X1110" s="10">
        <v>0</v>
      </c>
      <c r="Y1110" s="10">
        <v>0</v>
      </c>
      <c r="Z1110" s="9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1">
        <v>0</v>
      </c>
      <c r="AH1110" s="1">
        <v>0</v>
      </c>
      <c r="AI1110" s="1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1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1">
        <v>0</v>
      </c>
      <c r="BD1110" s="56">
        <v>0</v>
      </c>
    </row>
    <row r="1111" spans="1:56" ht="28.5" customHeight="1" x14ac:dyDescent="0.45">
      <c r="A1111" s="3">
        <v>0</v>
      </c>
      <c r="B1111" s="14">
        <v>0</v>
      </c>
      <c r="C1111" s="9">
        <v>0</v>
      </c>
      <c r="D1111" s="13">
        <v>0</v>
      </c>
      <c r="E1111" s="9">
        <v>0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10">
        <v>0</v>
      </c>
      <c r="N1111" s="9">
        <v>0</v>
      </c>
      <c r="O1111" s="9">
        <v>0</v>
      </c>
      <c r="P1111" s="10">
        <v>0</v>
      </c>
      <c r="Q1111" s="10">
        <v>0</v>
      </c>
      <c r="R1111" s="10">
        <v>0</v>
      </c>
      <c r="S1111" s="9">
        <v>0</v>
      </c>
      <c r="T1111" s="12"/>
      <c r="U1111" s="11">
        <v>0</v>
      </c>
      <c r="V1111" s="10">
        <v>0</v>
      </c>
      <c r="W1111" s="10">
        <v>0</v>
      </c>
      <c r="X1111" s="10">
        <v>0</v>
      </c>
      <c r="Y1111" s="10">
        <v>0</v>
      </c>
      <c r="Z1111" s="9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1">
        <v>0</v>
      </c>
      <c r="AH1111" s="1">
        <v>0</v>
      </c>
      <c r="AI1111" s="1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1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1">
        <v>0</v>
      </c>
      <c r="BD1111" s="56">
        <v>0</v>
      </c>
    </row>
    <row r="1112" spans="1:56" ht="28.5" customHeight="1" x14ac:dyDescent="0.45">
      <c r="A1112" s="3">
        <v>0</v>
      </c>
      <c r="B1112" s="14">
        <v>0</v>
      </c>
      <c r="C1112" s="9">
        <v>0</v>
      </c>
      <c r="D1112" s="13">
        <v>0</v>
      </c>
      <c r="E1112" s="9">
        <v>0</v>
      </c>
      <c r="F1112" s="9">
        <v>0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10">
        <v>0</v>
      </c>
      <c r="N1112" s="9">
        <v>0</v>
      </c>
      <c r="O1112" s="9">
        <v>0</v>
      </c>
      <c r="P1112" s="10">
        <v>0</v>
      </c>
      <c r="Q1112" s="10">
        <v>0</v>
      </c>
      <c r="R1112" s="10">
        <v>0</v>
      </c>
      <c r="S1112" s="9">
        <v>0</v>
      </c>
      <c r="T1112" s="12"/>
      <c r="U1112" s="11">
        <v>0</v>
      </c>
      <c r="V1112" s="10">
        <v>0</v>
      </c>
      <c r="W1112" s="10">
        <v>0</v>
      </c>
      <c r="X1112" s="10">
        <v>0</v>
      </c>
      <c r="Y1112" s="10">
        <v>0</v>
      </c>
      <c r="Z1112" s="9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1">
        <v>0</v>
      </c>
      <c r="AH1112" s="1">
        <v>0</v>
      </c>
      <c r="AI1112" s="1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1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1">
        <v>0</v>
      </c>
      <c r="BD1112" s="56">
        <v>0</v>
      </c>
    </row>
    <row r="1113" spans="1:56" ht="28.5" customHeight="1" x14ac:dyDescent="0.45">
      <c r="A1113" s="3">
        <v>0</v>
      </c>
      <c r="B1113" s="14">
        <v>0</v>
      </c>
      <c r="C1113" s="9">
        <v>0</v>
      </c>
      <c r="D1113" s="13">
        <v>0</v>
      </c>
      <c r="E1113" s="9">
        <v>0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10">
        <v>0</v>
      </c>
      <c r="N1113" s="9">
        <v>0</v>
      </c>
      <c r="O1113" s="9">
        <v>0</v>
      </c>
      <c r="P1113" s="10">
        <v>0</v>
      </c>
      <c r="Q1113" s="10">
        <v>0</v>
      </c>
      <c r="R1113" s="10">
        <v>0</v>
      </c>
      <c r="S1113" s="9">
        <v>0</v>
      </c>
      <c r="T1113" s="12"/>
      <c r="U1113" s="11">
        <v>0</v>
      </c>
      <c r="V1113" s="10">
        <v>0</v>
      </c>
      <c r="W1113" s="10">
        <v>0</v>
      </c>
      <c r="X1113" s="10">
        <v>0</v>
      </c>
      <c r="Y1113" s="10">
        <v>0</v>
      </c>
      <c r="Z1113" s="9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1">
        <v>0</v>
      </c>
      <c r="AH1113" s="1">
        <v>0</v>
      </c>
      <c r="AI1113" s="1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1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1">
        <v>0</v>
      </c>
      <c r="BD1113" s="56">
        <v>0</v>
      </c>
    </row>
    <row r="1114" spans="1:56" ht="28.5" customHeight="1" x14ac:dyDescent="0.45">
      <c r="A1114" s="3">
        <v>0</v>
      </c>
      <c r="B1114" s="14">
        <v>0</v>
      </c>
      <c r="C1114" s="9">
        <v>0</v>
      </c>
      <c r="D1114" s="13">
        <v>0</v>
      </c>
      <c r="E1114" s="9">
        <v>0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10">
        <v>0</v>
      </c>
      <c r="N1114" s="9">
        <v>0</v>
      </c>
      <c r="O1114" s="9">
        <v>0</v>
      </c>
      <c r="P1114" s="10">
        <v>0</v>
      </c>
      <c r="Q1114" s="10">
        <v>0</v>
      </c>
      <c r="R1114" s="10">
        <v>0</v>
      </c>
      <c r="S1114" s="9">
        <v>0</v>
      </c>
      <c r="T1114" s="12"/>
      <c r="U1114" s="11">
        <v>0</v>
      </c>
      <c r="V1114" s="10">
        <v>0</v>
      </c>
      <c r="W1114" s="10">
        <v>0</v>
      </c>
      <c r="X1114" s="10">
        <v>0</v>
      </c>
      <c r="Y1114" s="10">
        <v>0</v>
      </c>
      <c r="Z1114" s="9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1">
        <v>0</v>
      </c>
      <c r="AH1114" s="1">
        <v>0</v>
      </c>
      <c r="AI1114" s="1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</v>
      </c>
      <c r="AU1114" s="3">
        <v>0</v>
      </c>
      <c r="AV1114" s="1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1">
        <v>0</v>
      </c>
      <c r="BD1114" s="56">
        <v>0</v>
      </c>
    </row>
    <row r="1115" spans="1:56" ht="28.5" customHeight="1" x14ac:dyDescent="0.45">
      <c r="A1115" s="3">
        <v>0</v>
      </c>
      <c r="B1115" s="14">
        <v>0</v>
      </c>
      <c r="C1115" s="9">
        <v>0</v>
      </c>
      <c r="D1115" s="13">
        <v>0</v>
      </c>
      <c r="E1115" s="9">
        <v>0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10">
        <v>0</v>
      </c>
      <c r="N1115" s="9">
        <v>0</v>
      </c>
      <c r="O1115" s="9">
        <v>0</v>
      </c>
      <c r="P1115" s="10">
        <v>0</v>
      </c>
      <c r="Q1115" s="10">
        <v>0</v>
      </c>
      <c r="R1115" s="10">
        <v>0</v>
      </c>
      <c r="S1115" s="9">
        <v>0</v>
      </c>
      <c r="T1115" s="12"/>
      <c r="U1115" s="11">
        <v>0</v>
      </c>
      <c r="V1115" s="10">
        <v>0</v>
      </c>
      <c r="W1115" s="10">
        <v>0</v>
      </c>
      <c r="X1115" s="10">
        <v>0</v>
      </c>
      <c r="Y1115" s="10">
        <v>0</v>
      </c>
      <c r="Z1115" s="9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1">
        <v>0</v>
      </c>
      <c r="AH1115" s="1">
        <v>0</v>
      </c>
      <c r="AI1115" s="1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1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1">
        <v>0</v>
      </c>
      <c r="BD1115" s="56">
        <v>0</v>
      </c>
    </row>
    <row r="1116" spans="1:56" ht="28.5" customHeight="1" x14ac:dyDescent="0.45">
      <c r="A1116" s="3">
        <v>0</v>
      </c>
      <c r="B1116" s="14">
        <v>0</v>
      </c>
      <c r="C1116" s="9">
        <v>0</v>
      </c>
      <c r="D1116" s="13">
        <v>0</v>
      </c>
      <c r="E1116" s="9">
        <v>0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10">
        <v>0</v>
      </c>
      <c r="N1116" s="9">
        <v>0</v>
      </c>
      <c r="O1116" s="9">
        <v>0</v>
      </c>
      <c r="P1116" s="10">
        <v>0</v>
      </c>
      <c r="Q1116" s="10">
        <v>0</v>
      </c>
      <c r="R1116" s="10">
        <v>0</v>
      </c>
      <c r="S1116" s="9">
        <v>0</v>
      </c>
      <c r="T1116" s="12"/>
      <c r="U1116" s="11">
        <v>0</v>
      </c>
      <c r="V1116" s="10">
        <v>0</v>
      </c>
      <c r="W1116" s="10">
        <v>0</v>
      </c>
      <c r="X1116" s="10">
        <v>0</v>
      </c>
      <c r="Y1116" s="10">
        <v>0</v>
      </c>
      <c r="Z1116" s="9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1">
        <v>0</v>
      </c>
      <c r="AH1116" s="1">
        <v>0</v>
      </c>
      <c r="AI1116" s="1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1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1">
        <v>0</v>
      </c>
      <c r="BD1116" s="56">
        <v>0</v>
      </c>
    </row>
    <row r="1117" spans="1:56" ht="28.5" customHeight="1" x14ac:dyDescent="0.45">
      <c r="A1117" s="3">
        <v>0</v>
      </c>
      <c r="B1117" s="14">
        <v>0</v>
      </c>
      <c r="C1117" s="9">
        <v>0</v>
      </c>
      <c r="D1117" s="13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10">
        <v>0</v>
      </c>
      <c r="N1117" s="9">
        <v>0</v>
      </c>
      <c r="O1117" s="9">
        <v>0</v>
      </c>
      <c r="P1117" s="10">
        <v>0</v>
      </c>
      <c r="Q1117" s="10">
        <v>0</v>
      </c>
      <c r="R1117" s="10">
        <v>0</v>
      </c>
      <c r="S1117" s="9">
        <v>0</v>
      </c>
      <c r="T1117" s="12"/>
      <c r="U1117" s="11">
        <v>0</v>
      </c>
      <c r="V1117" s="10">
        <v>0</v>
      </c>
      <c r="W1117" s="10">
        <v>0</v>
      </c>
      <c r="X1117" s="10">
        <v>0</v>
      </c>
      <c r="Y1117" s="10">
        <v>0</v>
      </c>
      <c r="Z1117" s="9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1">
        <v>0</v>
      </c>
      <c r="AH1117" s="1">
        <v>0</v>
      </c>
      <c r="AI1117" s="1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1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1">
        <v>0</v>
      </c>
      <c r="BD1117" s="56">
        <v>0</v>
      </c>
    </row>
    <row r="1118" spans="1:56" ht="28.5" customHeight="1" x14ac:dyDescent="0.45">
      <c r="A1118" s="3">
        <v>0</v>
      </c>
      <c r="B1118" s="14">
        <v>0</v>
      </c>
      <c r="C1118" s="9">
        <v>0</v>
      </c>
      <c r="D1118" s="13">
        <v>0</v>
      </c>
      <c r="E1118" s="9">
        <v>0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10">
        <v>0</v>
      </c>
      <c r="N1118" s="9">
        <v>0</v>
      </c>
      <c r="O1118" s="9">
        <v>0</v>
      </c>
      <c r="P1118" s="10">
        <v>0</v>
      </c>
      <c r="Q1118" s="10">
        <v>0</v>
      </c>
      <c r="R1118" s="10">
        <v>0</v>
      </c>
      <c r="S1118" s="9">
        <v>0</v>
      </c>
      <c r="T1118" s="12"/>
      <c r="U1118" s="11">
        <v>0</v>
      </c>
      <c r="V1118" s="10">
        <v>0</v>
      </c>
      <c r="W1118" s="10">
        <v>0</v>
      </c>
      <c r="X1118" s="10">
        <v>0</v>
      </c>
      <c r="Y1118" s="10">
        <v>0</v>
      </c>
      <c r="Z1118" s="9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1">
        <v>0</v>
      </c>
      <c r="AH1118" s="1">
        <v>0</v>
      </c>
      <c r="AI1118" s="1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1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1">
        <v>0</v>
      </c>
      <c r="BD1118" s="56">
        <v>0</v>
      </c>
    </row>
    <row r="1119" spans="1:56" ht="28.5" customHeight="1" x14ac:dyDescent="0.45">
      <c r="A1119" s="3">
        <v>0</v>
      </c>
      <c r="B1119" s="14">
        <v>0</v>
      </c>
      <c r="C1119" s="9">
        <v>0</v>
      </c>
      <c r="D1119" s="13">
        <v>0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10">
        <v>0</v>
      </c>
      <c r="N1119" s="9">
        <v>0</v>
      </c>
      <c r="O1119" s="9">
        <v>0</v>
      </c>
      <c r="P1119" s="10">
        <v>0</v>
      </c>
      <c r="Q1119" s="10">
        <v>0</v>
      </c>
      <c r="R1119" s="10">
        <v>0</v>
      </c>
      <c r="S1119" s="9">
        <v>0</v>
      </c>
      <c r="T1119" s="12"/>
      <c r="U1119" s="11">
        <v>0</v>
      </c>
      <c r="V1119" s="10">
        <v>0</v>
      </c>
      <c r="W1119" s="10">
        <v>0</v>
      </c>
      <c r="X1119" s="10">
        <v>0</v>
      </c>
      <c r="Y1119" s="10">
        <v>0</v>
      </c>
      <c r="Z1119" s="9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1">
        <v>0</v>
      </c>
      <c r="AH1119" s="1">
        <v>0</v>
      </c>
      <c r="AI1119" s="1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1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1">
        <v>0</v>
      </c>
      <c r="BD1119" s="56">
        <v>0</v>
      </c>
    </row>
    <row r="1120" spans="1:56" ht="28.5" customHeight="1" x14ac:dyDescent="0.45">
      <c r="A1120" s="3">
        <v>0</v>
      </c>
      <c r="B1120" s="14">
        <v>0</v>
      </c>
      <c r="C1120" s="9">
        <v>0</v>
      </c>
      <c r="D1120" s="13">
        <v>0</v>
      </c>
      <c r="E1120" s="9">
        <v>0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10">
        <v>0</v>
      </c>
      <c r="N1120" s="9">
        <v>0</v>
      </c>
      <c r="O1120" s="9">
        <v>0</v>
      </c>
      <c r="P1120" s="10">
        <v>0</v>
      </c>
      <c r="Q1120" s="10">
        <v>0</v>
      </c>
      <c r="R1120" s="10">
        <v>0</v>
      </c>
      <c r="S1120" s="9">
        <v>0</v>
      </c>
      <c r="T1120" s="12"/>
      <c r="U1120" s="11">
        <v>0</v>
      </c>
      <c r="V1120" s="10">
        <v>0</v>
      </c>
      <c r="W1120" s="10">
        <v>0</v>
      </c>
      <c r="X1120" s="10">
        <v>0</v>
      </c>
      <c r="Y1120" s="10">
        <v>0</v>
      </c>
      <c r="Z1120" s="9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1">
        <v>0</v>
      </c>
      <c r="AH1120" s="1">
        <v>0</v>
      </c>
      <c r="AI1120" s="1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1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1">
        <v>0</v>
      </c>
      <c r="BD1120" s="56">
        <v>0</v>
      </c>
    </row>
    <row r="1121" spans="1:56" ht="28.5" customHeight="1" x14ac:dyDescent="0.45">
      <c r="A1121" s="3">
        <v>0</v>
      </c>
      <c r="B1121" s="14">
        <v>0</v>
      </c>
      <c r="C1121" s="9">
        <v>0</v>
      </c>
      <c r="D1121" s="13">
        <v>0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10">
        <v>0</v>
      </c>
      <c r="N1121" s="9">
        <v>0</v>
      </c>
      <c r="O1121" s="9">
        <v>0</v>
      </c>
      <c r="P1121" s="10">
        <v>0</v>
      </c>
      <c r="Q1121" s="10">
        <v>0</v>
      </c>
      <c r="R1121" s="10">
        <v>0</v>
      </c>
      <c r="S1121" s="9">
        <v>0</v>
      </c>
      <c r="T1121" s="12"/>
      <c r="U1121" s="11">
        <v>0</v>
      </c>
      <c r="V1121" s="10">
        <v>0</v>
      </c>
      <c r="W1121" s="10">
        <v>0</v>
      </c>
      <c r="X1121" s="10">
        <v>0</v>
      </c>
      <c r="Y1121" s="10">
        <v>0</v>
      </c>
      <c r="Z1121" s="9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1">
        <v>0</v>
      </c>
      <c r="AH1121" s="1">
        <v>0</v>
      </c>
      <c r="AI1121" s="1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0</v>
      </c>
      <c r="AR1121" s="3">
        <v>0</v>
      </c>
      <c r="AS1121" s="3">
        <v>0</v>
      </c>
      <c r="AT1121" s="3">
        <v>0</v>
      </c>
      <c r="AU1121" s="3">
        <v>0</v>
      </c>
      <c r="AV1121" s="1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1">
        <v>0</v>
      </c>
      <c r="BD1121" s="56">
        <v>0</v>
      </c>
    </row>
    <row r="1122" spans="1:56" ht="28.5" customHeight="1" x14ac:dyDescent="0.45">
      <c r="A1122" s="3">
        <v>0</v>
      </c>
      <c r="B1122" s="14">
        <v>0</v>
      </c>
      <c r="C1122" s="9">
        <v>0</v>
      </c>
      <c r="D1122" s="13">
        <v>0</v>
      </c>
      <c r="E1122" s="9">
        <v>0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10">
        <v>0</v>
      </c>
      <c r="N1122" s="9">
        <v>0</v>
      </c>
      <c r="O1122" s="9">
        <v>0</v>
      </c>
      <c r="P1122" s="10">
        <v>0</v>
      </c>
      <c r="Q1122" s="10">
        <v>0</v>
      </c>
      <c r="R1122" s="10">
        <v>0</v>
      </c>
      <c r="S1122" s="9">
        <v>0</v>
      </c>
      <c r="T1122" s="12"/>
      <c r="U1122" s="11">
        <v>0</v>
      </c>
      <c r="V1122" s="10">
        <v>0</v>
      </c>
      <c r="W1122" s="10">
        <v>0</v>
      </c>
      <c r="X1122" s="10">
        <v>0</v>
      </c>
      <c r="Y1122" s="10">
        <v>0</v>
      </c>
      <c r="Z1122" s="9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1">
        <v>0</v>
      </c>
      <c r="AH1122" s="1">
        <v>0</v>
      </c>
      <c r="AI1122" s="1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</v>
      </c>
      <c r="AU1122" s="3">
        <v>0</v>
      </c>
      <c r="AV1122" s="1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1">
        <v>0</v>
      </c>
      <c r="BD1122" s="56">
        <v>0</v>
      </c>
    </row>
    <row r="1123" spans="1:56" ht="28.5" customHeight="1" x14ac:dyDescent="0.45">
      <c r="A1123" s="3">
        <v>0</v>
      </c>
      <c r="B1123" s="14">
        <v>0</v>
      </c>
      <c r="C1123" s="9">
        <v>0</v>
      </c>
      <c r="D1123" s="13">
        <v>0</v>
      </c>
      <c r="E1123" s="9">
        <v>0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0</v>
      </c>
      <c r="M1123" s="10">
        <v>0</v>
      </c>
      <c r="N1123" s="9">
        <v>0</v>
      </c>
      <c r="O1123" s="9">
        <v>0</v>
      </c>
      <c r="P1123" s="10">
        <v>0</v>
      </c>
      <c r="Q1123" s="10">
        <v>0</v>
      </c>
      <c r="R1123" s="10">
        <v>0</v>
      </c>
      <c r="S1123" s="9">
        <v>0</v>
      </c>
      <c r="T1123" s="12"/>
      <c r="U1123" s="11">
        <v>0</v>
      </c>
      <c r="V1123" s="10">
        <v>0</v>
      </c>
      <c r="W1123" s="10">
        <v>0</v>
      </c>
      <c r="X1123" s="10">
        <v>0</v>
      </c>
      <c r="Y1123" s="10">
        <v>0</v>
      </c>
      <c r="Z1123" s="9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1">
        <v>0</v>
      </c>
      <c r="AH1123" s="1">
        <v>0</v>
      </c>
      <c r="AI1123" s="1">
        <v>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</v>
      </c>
      <c r="AU1123" s="3">
        <v>0</v>
      </c>
      <c r="AV1123" s="1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1">
        <v>0</v>
      </c>
      <c r="BD1123" s="56">
        <v>0</v>
      </c>
    </row>
    <row r="1124" spans="1:56" ht="28.5" customHeight="1" x14ac:dyDescent="0.45">
      <c r="A1124" s="3">
        <v>0</v>
      </c>
      <c r="B1124" s="14">
        <v>0</v>
      </c>
      <c r="C1124" s="9">
        <v>0</v>
      </c>
      <c r="D1124" s="13">
        <v>0</v>
      </c>
      <c r="E1124" s="9">
        <v>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10">
        <v>0</v>
      </c>
      <c r="N1124" s="9">
        <v>0</v>
      </c>
      <c r="O1124" s="9">
        <v>0</v>
      </c>
      <c r="P1124" s="10">
        <v>0</v>
      </c>
      <c r="Q1124" s="10">
        <v>0</v>
      </c>
      <c r="R1124" s="10">
        <v>0</v>
      </c>
      <c r="S1124" s="9">
        <v>0</v>
      </c>
      <c r="T1124" s="12"/>
      <c r="U1124" s="11">
        <v>0</v>
      </c>
      <c r="V1124" s="10">
        <v>0</v>
      </c>
      <c r="W1124" s="10">
        <v>0</v>
      </c>
      <c r="X1124" s="10">
        <v>0</v>
      </c>
      <c r="Y1124" s="10">
        <v>0</v>
      </c>
      <c r="Z1124" s="9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1">
        <v>0</v>
      </c>
      <c r="AH1124" s="1">
        <v>0</v>
      </c>
      <c r="AI1124" s="1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1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1">
        <v>0</v>
      </c>
      <c r="BD1124" s="56">
        <v>0</v>
      </c>
    </row>
    <row r="1125" spans="1:56" ht="28.5" customHeight="1" x14ac:dyDescent="0.45">
      <c r="A1125" s="3">
        <v>0</v>
      </c>
      <c r="B1125" s="14">
        <v>0</v>
      </c>
      <c r="C1125" s="9">
        <v>0</v>
      </c>
      <c r="D1125" s="13">
        <v>0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10">
        <v>0</v>
      </c>
      <c r="N1125" s="9">
        <v>0</v>
      </c>
      <c r="O1125" s="9">
        <v>0</v>
      </c>
      <c r="P1125" s="10">
        <v>0</v>
      </c>
      <c r="Q1125" s="10">
        <v>0</v>
      </c>
      <c r="R1125" s="10">
        <v>0</v>
      </c>
      <c r="S1125" s="9">
        <v>0</v>
      </c>
      <c r="T1125" s="12"/>
      <c r="U1125" s="11">
        <v>0</v>
      </c>
      <c r="V1125" s="10">
        <v>0</v>
      </c>
      <c r="W1125" s="10">
        <v>0</v>
      </c>
      <c r="X1125" s="10">
        <v>0</v>
      </c>
      <c r="Y1125" s="10">
        <v>0</v>
      </c>
      <c r="Z1125" s="9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1">
        <v>0</v>
      </c>
      <c r="AH1125" s="1">
        <v>0</v>
      </c>
      <c r="AI1125" s="1">
        <v>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1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1">
        <v>0</v>
      </c>
      <c r="BD1125" s="56">
        <v>0</v>
      </c>
    </row>
    <row r="1126" spans="1:56" ht="28.5" customHeight="1" x14ac:dyDescent="0.45">
      <c r="A1126" s="3">
        <v>0</v>
      </c>
      <c r="B1126" s="14">
        <v>0</v>
      </c>
      <c r="C1126" s="9">
        <v>0</v>
      </c>
      <c r="D1126" s="13">
        <v>0</v>
      </c>
      <c r="E1126" s="9">
        <v>0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10">
        <v>0</v>
      </c>
      <c r="N1126" s="9">
        <v>0</v>
      </c>
      <c r="O1126" s="9">
        <v>0</v>
      </c>
      <c r="P1126" s="10">
        <v>0</v>
      </c>
      <c r="Q1126" s="10">
        <v>0</v>
      </c>
      <c r="R1126" s="10">
        <v>0</v>
      </c>
      <c r="S1126" s="9">
        <v>0</v>
      </c>
      <c r="T1126" s="12"/>
      <c r="U1126" s="11">
        <v>0</v>
      </c>
      <c r="V1126" s="10">
        <v>0</v>
      </c>
      <c r="W1126" s="10">
        <v>0</v>
      </c>
      <c r="X1126" s="10">
        <v>0</v>
      </c>
      <c r="Y1126" s="10">
        <v>0</v>
      </c>
      <c r="Z1126" s="9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1">
        <v>0</v>
      </c>
      <c r="AH1126" s="1">
        <v>0</v>
      </c>
      <c r="AI1126" s="1">
        <v>0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1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1">
        <v>0</v>
      </c>
      <c r="BD1126" s="56">
        <v>0</v>
      </c>
    </row>
    <row r="1127" spans="1:56" ht="28.5" customHeight="1" x14ac:dyDescent="0.45">
      <c r="A1127" s="3">
        <v>0</v>
      </c>
      <c r="B1127" s="14">
        <v>0</v>
      </c>
      <c r="C1127" s="9">
        <v>0</v>
      </c>
      <c r="D1127" s="13">
        <v>0</v>
      </c>
      <c r="E1127" s="9">
        <v>0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10">
        <v>0</v>
      </c>
      <c r="N1127" s="9">
        <v>0</v>
      </c>
      <c r="O1127" s="9">
        <v>0</v>
      </c>
      <c r="P1127" s="10">
        <v>0</v>
      </c>
      <c r="Q1127" s="10">
        <v>0</v>
      </c>
      <c r="R1127" s="10">
        <v>0</v>
      </c>
      <c r="S1127" s="9">
        <v>0</v>
      </c>
      <c r="T1127" s="12"/>
      <c r="U1127" s="11">
        <v>0</v>
      </c>
      <c r="V1127" s="10">
        <v>0</v>
      </c>
      <c r="W1127" s="10">
        <v>0</v>
      </c>
      <c r="X1127" s="10">
        <v>0</v>
      </c>
      <c r="Y1127" s="10">
        <v>0</v>
      </c>
      <c r="Z1127" s="9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1">
        <v>0</v>
      </c>
      <c r="AH1127" s="1">
        <v>0</v>
      </c>
      <c r="AI1127" s="1">
        <v>0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1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1">
        <v>0</v>
      </c>
      <c r="BD1127" s="56">
        <v>0</v>
      </c>
    </row>
    <row r="1128" spans="1:56" ht="28.5" customHeight="1" x14ac:dyDescent="0.45">
      <c r="A1128" s="3">
        <v>0</v>
      </c>
      <c r="B1128" s="14">
        <v>0</v>
      </c>
      <c r="C1128" s="9">
        <v>0</v>
      </c>
      <c r="D1128" s="13">
        <v>0</v>
      </c>
      <c r="E1128" s="9">
        <v>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10">
        <v>0</v>
      </c>
      <c r="N1128" s="9">
        <v>0</v>
      </c>
      <c r="O1128" s="9">
        <v>0</v>
      </c>
      <c r="P1128" s="10">
        <v>0</v>
      </c>
      <c r="Q1128" s="10">
        <v>0</v>
      </c>
      <c r="R1128" s="10">
        <v>0</v>
      </c>
      <c r="S1128" s="9">
        <v>0</v>
      </c>
      <c r="T1128" s="12"/>
      <c r="U1128" s="11">
        <v>0</v>
      </c>
      <c r="V1128" s="10">
        <v>0</v>
      </c>
      <c r="W1128" s="10">
        <v>0</v>
      </c>
      <c r="X1128" s="10">
        <v>0</v>
      </c>
      <c r="Y1128" s="10">
        <v>0</v>
      </c>
      <c r="Z1128" s="9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1">
        <v>0</v>
      </c>
      <c r="AH1128" s="1">
        <v>0</v>
      </c>
      <c r="AI1128" s="1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1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1">
        <v>0</v>
      </c>
      <c r="BD1128" s="56">
        <v>0</v>
      </c>
    </row>
    <row r="1129" spans="1:56" ht="28.5" customHeight="1" x14ac:dyDescent="0.45">
      <c r="A1129" s="3">
        <v>0</v>
      </c>
      <c r="B1129" s="14">
        <v>0</v>
      </c>
      <c r="C1129" s="9">
        <v>0</v>
      </c>
      <c r="D1129" s="13">
        <v>0</v>
      </c>
      <c r="E1129" s="9">
        <v>0</v>
      </c>
      <c r="F1129" s="9">
        <v>0</v>
      </c>
      <c r="G1129" s="9">
        <v>0</v>
      </c>
      <c r="H1129" s="9">
        <v>0</v>
      </c>
      <c r="I1129" s="9">
        <v>0</v>
      </c>
      <c r="J1129" s="9">
        <v>0</v>
      </c>
      <c r="K1129" s="9">
        <v>0</v>
      </c>
      <c r="L1129" s="9">
        <v>0</v>
      </c>
      <c r="M1129" s="10">
        <v>0</v>
      </c>
      <c r="N1129" s="9">
        <v>0</v>
      </c>
      <c r="O1129" s="9">
        <v>0</v>
      </c>
      <c r="P1129" s="10">
        <v>0</v>
      </c>
      <c r="Q1129" s="10">
        <v>0</v>
      </c>
      <c r="R1129" s="10">
        <v>0</v>
      </c>
      <c r="S1129" s="9">
        <v>0</v>
      </c>
      <c r="T1129" s="12"/>
      <c r="U1129" s="11">
        <v>0</v>
      </c>
      <c r="V1129" s="10">
        <v>0</v>
      </c>
      <c r="W1129" s="10">
        <v>0</v>
      </c>
      <c r="X1129" s="10">
        <v>0</v>
      </c>
      <c r="Y1129" s="10">
        <v>0</v>
      </c>
      <c r="Z1129" s="9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1">
        <v>0</v>
      </c>
      <c r="AH1129" s="1">
        <v>0</v>
      </c>
      <c r="AI1129" s="1">
        <v>0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1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1">
        <v>0</v>
      </c>
      <c r="BD1129" s="56">
        <v>0</v>
      </c>
    </row>
    <row r="1130" spans="1:56" ht="28.5" customHeight="1" x14ac:dyDescent="0.45">
      <c r="A1130" s="3">
        <v>0</v>
      </c>
      <c r="B1130" s="14">
        <v>0</v>
      </c>
      <c r="C1130" s="9">
        <v>0</v>
      </c>
      <c r="D1130" s="13">
        <v>0</v>
      </c>
      <c r="E1130" s="9">
        <v>0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10">
        <v>0</v>
      </c>
      <c r="N1130" s="9">
        <v>0</v>
      </c>
      <c r="O1130" s="9">
        <v>0</v>
      </c>
      <c r="P1130" s="10">
        <v>0</v>
      </c>
      <c r="Q1130" s="10">
        <v>0</v>
      </c>
      <c r="R1130" s="10">
        <v>0</v>
      </c>
      <c r="S1130" s="9">
        <v>0</v>
      </c>
      <c r="T1130" s="12"/>
      <c r="U1130" s="11">
        <v>0</v>
      </c>
      <c r="V1130" s="10">
        <v>0</v>
      </c>
      <c r="W1130" s="10">
        <v>0</v>
      </c>
      <c r="X1130" s="10">
        <v>0</v>
      </c>
      <c r="Y1130" s="10">
        <v>0</v>
      </c>
      <c r="Z1130" s="9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1">
        <v>0</v>
      </c>
      <c r="AH1130" s="1">
        <v>0</v>
      </c>
      <c r="AI1130" s="1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1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1">
        <v>0</v>
      </c>
      <c r="BD1130" s="56">
        <v>0</v>
      </c>
    </row>
    <row r="1131" spans="1:56" ht="28.5" customHeight="1" x14ac:dyDescent="0.45">
      <c r="A1131" s="3">
        <v>0</v>
      </c>
      <c r="B1131" s="14">
        <v>0</v>
      </c>
      <c r="C1131" s="9">
        <v>0</v>
      </c>
      <c r="D1131" s="13">
        <v>0</v>
      </c>
      <c r="E1131" s="9">
        <v>0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10">
        <v>0</v>
      </c>
      <c r="N1131" s="9">
        <v>0</v>
      </c>
      <c r="O1131" s="9">
        <v>0</v>
      </c>
      <c r="P1131" s="10">
        <v>0</v>
      </c>
      <c r="Q1131" s="10">
        <v>0</v>
      </c>
      <c r="R1131" s="10">
        <v>0</v>
      </c>
      <c r="S1131" s="9">
        <v>0</v>
      </c>
      <c r="T1131" s="12"/>
      <c r="U1131" s="11">
        <v>0</v>
      </c>
      <c r="V1131" s="10">
        <v>0</v>
      </c>
      <c r="W1131" s="10">
        <v>0</v>
      </c>
      <c r="X1131" s="10">
        <v>0</v>
      </c>
      <c r="Y1131" s="10">
        <v>0</v>
      </c>
      <c r="Z1131" s="9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1">
        <v>0</v>
      </c>
      <c r="AH1131" s="1">
        <v>0</v>
      </c>
      <c r="AI1131" s="1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1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1">
        <v>0</v>
      </c>
      <c r="BD1131" s="56">
        <v>0</v>
      </c>
    </row>
    <row r="1132" spans="1:56" ht="28.5" customHeight="1" x14ac:dyDescent="0.45">
      <c r="A1132" s="3">
        <v>0</v>
      </c>
      <c r="B1132" s="14">
        <v>0</v>
      </c>
      <c r="C1132" s="9">
        <v>0</v>
      </c>
      <c r="D1132" s="13">
        <v>0</v>
      </c>
      <c r="E1132" s="9">
        <v>0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10">
        <v>0</v>
      </c>
      <c r="N1132" s="9">
        <v>0</v>
      </c>
      <c r="O1132" s="9">
        <v>0</v>
      </c>
      <c r="P1132" s="10">
        <v>0</v>
      </c>
      <c r="Q1132" s="10">
        <v>0</v>
      </c>
      <c r="R1132" s="10">
        <v>0</v>
      </c>
      <c r="S1132" s="9">
        <v>0</v>
      </c>
      <c r="T1132" s="12"/>
      <c r="U1132" s="11">
        <v>0</v>
      </c>
      <c r="V1132" s="10">
        <v>0</v>
      </c>
      <c r="W1132" s="10">
        <v>0</v>
      </c>
      <c r="X1132" s="10">
        <v>0</v>
      </c>
      <c r="Y1132" s="10">
        <v>0</v>
      </c>
      <c r="Z1132" s="9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1">
        <v>0</v>
      </c>
      <c r="AH1132" s="1">
        <v>0</v>
      </c>
      <c r="AI1132" s="1">
        <v>0</v>
      </c>
      <c r="AJ1132" s="3">
        <v>0</v>
      </c>
      <c r="AK1132" s="3">
        <v>0</v>
      </c>
      <c r="AL1132" s="3">
        <v>0</v>
      </c>
      <c r="AM1132" s="3">
        <v>0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1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1">
        <v>0</v>
      </c>
      <c r="BD1132" s="56">
        <v>0</v>
      </c>
    </row>
    <row r="1133" spans="1:56" ht="28.5" customHeight="1" x14ac:dyDescent="0.45">
      <c r="A1133" s="3">
        <v>0</v>
      </c>
      <c r="B1133" s="14">
        <v>0</v>
      </c>
      <c r="C1133" s="9">
        <v>0</v>
      </c>
      <c r="D1133" s="13">
        <v>0</v>
      </c>
      <c r="E1133" s="9">
        <v>0</v>
      </c>
      <c r="F1133" s="9">
        <v>0</v>
      </c>
      <c r="G1133" s="9">
        <v>0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10">
        <v>0</v>
      </c>
      <c r="N1133" s="9">
        <v>0</v>
      </c>
      <c r="O1133" s="9">
        <v>0</v>
      </c>
      <c r="P1133" s="10">
        <v>0</v>
      </c>
      <c r="Q1133" s="10">
        <v>0</v>
      </c>
      <c r="R1133" s="10">
        <v>0</v>
      </c>
      <c r="S1133" s="9">
        <v>0</v>
      </c>
      <c r="T1133" s="12"/>
      <c r="U1133" s="11">
        <v>0</v>
      </c>
      <c r="V1133" s="10">
        <v>0</v>
      </c>
      <c r="W1133" s="10">
        <v>0</v>
      </c>
      <c r="X1133" s="10">
        <v>0</v>
      </c>
      <c r="Y1133" s="10">
        <v>0</v>
      </c>
      <c r="Z1133" s="9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1">
        <v>0</v>
      </c>
      <c r="AH1133" s="1">
        <v>0</v>
      </c>
      <c r="AI1133" s="1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1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1">
        <v>0</v>
      </c>
      <c r="BD1133" s="56">
        <v>0</v>
      </c>
    </row>
    <row r="1134" spans="1:56" ht="28.5" customHeight="1" x14ac:dyDescent="0.45">
      <c r="A1134" s="3">
        <v>0</v>
      </c>
      <c r="B1134" s="14">
        <v>0</v>
      </c>
      <c r="C1134" s="9">
        <v>0</v>
      </c>
      <c r="D1134" s="13">
        <v>0</v>
      </c>
      <c r="E1134" s="9">
        <v>0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10">
        <v>0</v>
      </c>
      <c r="N1134" s="9">
        <v>0</v>
      </c>
      <c r="O1134" s="9">
        <v>0</v>
      </c>
      <c r="P1134" s="10">
        <v>0</v>
      </c>
      <c r="Q1134" s="10">
        <v>0</v>
      </c>
      <c r="R1134" s="10">
        <v>0</v>
      </c>
      <c r="S1134" s="9">
        <v>0</v>
      </c>
      <c r="T1134" s="12"/>
      <c r="U1134" s="11">
        <v>0</v>
      </c>
      <c r="V1134" s="10">
        <v>0</v>
      </c>
      <c r="W1134" s="10">
        <v>0</v>
      </c>
      <c r="X1134" s="10">
        <v>0</v>
      </c>
      <c r="Y1134" s="10">
        <v>0</v>
      </c>
      <c r="Z1134" s="9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1">
        <v>0</v>
      </c>
      <c r="AH1134" s="1">
        <v>0</v>
      </c>
      <c r="AI1134" s="1">
        <v>0</v>
      </c>
      <c r="AJ1134" s="3">
        <v>0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1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1">
        <v>0</v>
      </c>
      <c r="BD1134" s="56">
        <v>0</v>
      </c>
    </row>
    <row r="1135" spans="1:56" ht="28.5" customHeight="1" x14ac:dyDescent="0.45">
      <c r="A1135" s="3">
        <v>0</v>
      </c>
      <c r="B1135" s="14">
        <v>0</v>
      </c>
      <c r="C1135" s="9">
        <v>0</v>
      </c>
      <c r="D1135" s="13">
        <v>0</v>
      </c>
      <c r="E1135" s="9">
        <v>0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10">
        <v>0</v>
      </c>
      <c r="N1135" s="9">
        <v>0</v>
      </c>
      <c r="O1135" s="9">
        <v>0</v>
      </c>
      <c r="P1135" s="10">
        <v>0</v>
      </c>
      <c r="Q1135" s="10">
        <v>0</v>
      </c>
      <c r="R1135" s="10">
        <v>0</v>
      </c>
      <c r="S1135" s="9">
        <v>0</v>
      </c>
      <c r="T1135" s="12"/>
      <c r="U1135" s="11">
        <v>0</v>
      </c>
      <c r="V1135" s="10">
        <v>0</v>
      </c>
      <c r="W1135" s="10">
        <v>0</v>
      </c>
      <c r="X1135" s="10">
        <v>0</v>
      </c>
      <c r="Y1135" s="10">
        <v>0</v>
      </c>
      <c r="Z1135" s="9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1">
        <v>0</v>
      </c>
      <c r="AH1135" s="1">
        <v>0</v>
      </c>
      <c r="AI1135" s="1">
        <v>0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1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1">
        <v>0</v>
      </c>
      <c r="BD1135" s="56">
        <v>0</v>
      </c>
    </row>
    <row r="1136" spans="1:56" ht="28.5" customHeight="1" x14ac:dyDescent="0.45">
      <c r="A1136" s="3">
        <v>0</v>
      </c>
      <c r="B1136" s="14">
        <v>0</v>
      </c>
      <c r="C1136" s="9">
        <v>0</v>
      </c>
      <c r="D1136" s="13">
        <v>0</v>
      </c>
      <c r="E1136" s="9">
        <v>0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10">
        <v>0</v>
      </c>
      <c r="N1136" s="9">
        <v>0</v>
      </c>
      <c r="O1136" s="9">
        <v>0</v>
      </c>
      <c r="P1136" s="10">
        <v>0</v>
      </c>
      <c r="Q1136" s="10">
        <v>0</v>
      </c>
      <c r="R1136" s="10">
        <v>0</v>
      </c>
      <c r="S1136" s="9">
        <v>0</v>
      </c>
      <c r="T1136" s="12"/>
      <c r="U1136" s="11">
        <v>0</v>
      </c>
      <c r="V1136" s="10">
        <v>0</v>
      </c>
      <c r="W1136" s="10">
        <v>0</v>
      </c>
      <c r="X1136" s="10">
        <v>0</v>
      </c>
      <c r="Y1136" s="10">
        <v>0</v>
      </c>
      <c r="Z1136" s="9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1">
        <v>0</v>
      </c>
      <c r="AH1136" s="1">
        <v>0</v>
      </c>
      <c r="AI1136" s="1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1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1">
        <v>0</v>
      </c>
      <c r="BD1136" s="56">
        <v>0</v>
      </c>
    </row>
    <row r="1137" spans="1:56" ht="28.5" customHeight="1" x14ac:dyDescent="0.45">
      <c r="A1137" s="3">
        <v>0</v>
      </c>
      <c r="B1137" s="14">
        <v>0</v>
      </c>
      <c r="C1137" s="9">
        <v>0</v>
      </c>
      <c r="D1137" s="13">
        <v>0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10">
        <v>0</v>
      </c>
      <c r="N1137" s="9">
        <v>0</v>
      </c>
      <c r="O1137" s="9">
        <v>0</v>
      </c>
      <c r="P1137" s="10">
        <v>0</v>
      </c>
      <c r="Q1137" s="10">
        <v>0</v>
      </c>
      <c r="R1137" s="10">
        <v>0</v>
      </c>
      <c r="S1137" s="9">
        <v>0</v>
      </c>
      <c r="T1137" s="12"/>
      <c r="U1137" s="11">
        <v>0</v>
      </c>
      <c r="V1137" s="10">
        <v>0</v>
      </c>
      <c r="W1137" s="10">
        <v>0</v>
      </c>
      <c r="X1137" s="10">
        <v>0</v>
      </c>
      <c r="Y1137" s="10">
        <v>0</v>
      </c>
      <c r="Z1137" s="9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1">
        <v>0</v>
      </c>
      <c r="AH1137" s="1">
        <v>0</v>
      </c>
      <c r="AI1137" s="1">
        <v>0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1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1">
        <v>0</v>
      </c>
      <c r="BD1137" s="56">
        <v>0</v>
      </c>
    </row>
    <row r="1138" spans="1:56" ht="28.5" customHeight="1" x14ac:dyDescent="0.45">
      <c r="A1138" s="3">
        <v>0</v>
      </c>
      <c r="B1138" s="14">
        <v>0</v>
      </c>
      <c r="C1138" s="9">
        <v>0</v>
      </c>
      <c r="D1138" s="13">
        <v>0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10">
        <v>0</v>
      </c>
      <c r="N1138" s="9">
        <v>0</v>
      </c>
      <c r="O1138" s="9">
        <v>0</v>
      </c>
      <c r="P1138" s="10">
        <v>0</v>
      </c>
      <c r="Q1138" s="10">
        <v>0</v>
      </c>
      <c r="R1138" s="10">
        <v>0</v>
      </c>
      <c r="S1138" s="9">
        <v>0</v>
      </c>
      <c r="T1138" s="12"/>
      <c r="U1138" s="11">
        <v>0</v>
      </c>
      <c r="V1138" s="10">
        <v>0</v>
      </c>
      <c r="W1138" s="10">
        <v>0</v>
      </c>
      <c r="X1138" s="10">
        <v>0</v>
      </c>
      <c r="Y1138" s="10">
        <v>0</v>
      </c>
      <c r="Z1138" s="9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1">
        <v>0</v>
      </c>
      <c r="AH1138" s="1">
        <v>0</v>
      </c>
      <c r="AI1138" s="1">
        <v>0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1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1">
        <v>0</v>
      </c>
      <c r="BD1138" s="56">
        <v>0</v>
      </c>
    </row>
    <row r="1139" spans="1:56" ht="28.5" customHeight="1" x14ac:dyDescent="0.45">
      <c r="A1139" s="3">
        <v>0</v>
      </c>
      <c r="B1139" s="14">
        <v>0</v>
      </c>
      <c r="C1139" s="9">
        <v>0</v>
      </c>
      <c r="D1139" s="13">
        <v>0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10">
        <v>0</v>
      </c>
      <c r="N1139" s="9">
        <v>0</v>
      </c>
      <c r="O1139" s="9">
        <v>0</v>
      </c>
      <c r="P1139" s="10">
        <v>0</v>
      </c>
      <c r="Q1139" s="10">
        <v>0</v>
      </c>
      <c r="R1139" s="10">
        <v>0</v>
      </c>
      <c r="S1139" s="9">
        <v>0</v>
      </c>
      <c r="T1139" s="12"/>
      <c r="U1139" s="11">
        <v>0</v>
      </c>
      <c r="V1139" s="10">
        <v>0</v>
      </c>
      <c r="W1139" s="10">
        <v>0</v>
      </c>
      <c r="X1139" s="10">
        <v>0</v>
      </c>
      <c r="Y1139" s="10">
        <v>0</v>
      </c>
      <c r="Z1139" s="9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1">
        <v>0</v>
      </c>
      <c r="AH1139" s="1">
        <v>0</v>
      </c>
      <c r="AI1139" s="1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1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1">
        <v>0</v>
      </c>
      <c r="BD1139" s="56">
        <v>0</v>
      </c>
    </row>
    <row r="1140" spans="1:56" ht="28.5" customHeight="1" x14ac:dyDescent="0.45">
      <c r="A1140" s="3">
        <v>0</v>
      </c>
      <c r="B1140" s="14">
        <v>0</v>
      </c>
      <c r="C1140" s="9">
        <v>0</v>
      </c>
      <c r="D1140" s="13">
        <v>0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10">
        <v>0</v>
      </c>
      <c r="N1140" s="9">
        <v>0</v>
      </c>
      <c r="O1140" s="9">
        <v>0</v>
      </c>
      <c r="P1140" s="10">
        <v>0</v>
      </c>
      <c r="Q1140" s="10">
        <v>0</v>
      </c>
      <c r="R1140" s="10">
        <v>0</v>
      </c>
      <c r="S1140" s="9">
        <v>0</v>
      </c>
      <c r="T1140" s="12"/>
      <c r="U1140" s="11">
        <v>0</v>
      </c>
      <c r="V1140" s="10">
        <v>0</v>
      </c>
      <c r="W1140" s="10">
        <v>0</v>
      </c>
      <c r="X1140" s="10">
        <v>0</v>
      </c>
      <c r="Y1140" s="10">
        <v>0</v>
      </c>
      <c r="Z1140" s="9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1">
        <v>0</v>
      </c>
      <c r="AH1140" s="1">
        <v>0</v>
      </c>
      <c r="AI1140" s="1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1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1">
        <v>0</v>
      </c>
      <c r="BD1140" s="56">
        <v>0</v>
      </c>
    </row>
    <row r="1141" spans="1:56" ht="28.5" customHeight="1" x14ac:dyDescent="0.45">
      <c r="A1141" s="3">
        <v>0</v>
      </c>
      <c r="B1141" s="14">
        <v>0</v>
      </c>
      <c r="C1141" s="9">
        <v>0</v>
      </c>
      <c r="D1141" s="13">
        <v>0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10">
        <v>0</v>
      </c>
      <c r="N1141" s="9">
        <v>0</v>
      </c>
      <c r="O1141" s="9">
        <v>0</v>
      </c>
      <c r="P1141" s="10">
        <v>0</v>
      </c>
      <c r="Q1141" s="10">
        <v>0</v>
      </c>
      <c r="R1141" s="10">
        <v>0</v>
      </c>
      <c r="S1141" s="9">
        <v>0</v>
      </c>
      <c r="T1141" s="12"/>
      <c r="U1141" s="11">
        <v>0</v>
      </c>
      <c r="V1141" s="10">
        <v>0</v>
      </c>
      <c r="W1141" s="10">
        <v>0</v>
      </c>
      <c r="X1141" s="10">
        <v>0</v>
      </c>
      <c r="Y1141" s="10">
        <v>0</v>
      </c>
      <c r="Z1141" s="9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1">
        <v>0</v>
      </c>
      <c r="AH1141" s="1">
        <v>0</v>
      </c>
      <c r="AI1141" s="1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1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1">
        <v>0</v>
      </c>
      <c r="BD1141" s="56">
        <v>0</v>
      </c>
    </row>
    <row r="1142" spans="1:56" ht="28.5" customHeight="1" x14ac:dyDescent="0.45">
      <c r="A1142" s="3">
        <v>0</v>
      </c>
      <c r="B1142" s="14">
        <v>0</v>
      </c>
      <c r="C1142" s="9">
        <v>0</v>
      </c>
      <c r="D1142" s="13">
        <v>0</v>
      </c>
      <c r="E1142" s="9">
        <v>0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10">
        <v>0</v>
      </c>
      <c r="N1142" s="9">
        <v>0</v>
      </c>
      <c r="O1142" s="9">
        <v>0</v>
      </c>
      <c r="P1142" s="10">
        <v>0</v>
      </c>
      <c r="Q1142" s="10">
        <v>0</v>
      </c>
      <c r="R1142" s="10">
        <v>0</v>
      </c>
      <c r="S1142" s="9">
        <v>0</v>
      </c>
      <c r="T1142" s="12"/>
      <c r="U1142" s="11">
        <v>0</v>
      </c>
      <c r="V1142" s="10">
        <v>0</v>
      </c>
      <c r="W1142" s="10">
        <v>0</v>
      </c>
      <c r="X1142" s="10">
        <v>0</v>
      </c>
      <c r="Y1142" s="10">
        <v>0</v>
      </c>
      <c r="Z1142" s="9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1">
        <v>0</v>
      </c>
      <c r="AH1142" s="1">
        <v>0</v>
      </c>
      <c r="AI1142" s="1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1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1">
        <v>0</v>
      </c>
      <c r="BD1142" s="56">
        <v>0</v>
      </c>
    </row>
    <row r="1143" spans="1:56" ht="28.5" customHeight="1" x14ac:dyDescent="0.45">
      <c r="A1143" s="3">
        <v>0</v>
      </c>
      <c r="B1143" s="14">
        <v>0</v>
      </c>
      <c r="C1143" s="9">
        <v>0</v>
      </c>
      <c r="D1143" s="13">
        <v>0</v>
      </c>
      <c r="E1143" s="9">
        <v>0</v>
      </c>
      <c r="F1143" s="9">
        <v>0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10">
        <v>0</v>
      </c>
      <c r="N1143" s="9">
        <v>0</v>
      </c>
      <c r="O1143" s="9">
        <v>0</v>
      </c>
      <c r="P1143" s="10">
        <v>0</v>
      </c>
      <c r="Q1143" s="10">
        <v>0</v>
      </c>
      <c r="R1143" s="10">
        <v>0</v>
      </c>
      <c r="S1143" s="9">
        <v>0</v>
      </c>
      <c r="T1143" s="12"/>
      <c r="U1143" s="11">
        <v>0</v>
      </c>
      <c r="V1143" s="10">
        <v>0</v>
      </c>
      <c r="W1143" s="10">
        <v>0</v>
      </c>
      <c r="X1143" s="10">
        <v>0</v>
      </c>
      <c r="Y1143" s="10">
        <v>0</v>
      </c>
      <c r="Z1143" s="9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1">
        <v>0</v>
      </c>
      <c r="AH1143" s="1">
        <v>0</v>
      </c>
      <c r="AI1143" s="1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1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1">
        <v>0</v>
      </c>
      <c r="BD1143" s="56">
        <v>0</v>
      </c>
    </row>
    <row r="1144" spans="1:56" ht="28.5" customHeight="1" x14ac:dyDescent="0.45">
      <c r="A1144" s="3">
        <v>0</v>
      </c>
      <c r="B1144" s="14">
        <v>0</v>
      </c>
      <c r="C1144" s="9">
        <v>0</v>
      </c>
      <c r="D1144" s="13">
        <v>0</v>
      </c>
      <c r="E1144" s="9">
        <v>0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10">
        <v>0</v>
      </c>
      <c r="N1144" s="9">
        <v>0</v>
      </c>
      <c r="O1144" s="9">
        <v>0</v>
      </c>
      <c r="P1144" s="10">
        <v>0</v>
      </c>
      <c r="Q1144" s="10">
        <v>0</v>
      </c>
      <c r="R1144" s="10">
        <v>0</v>
      </c>
      <c r="S1144" s="9">
        <v>0</v>
      </c>
      <c r="T1144" s="12"/>
      <c r="U1144" s="11">
        <v>0</v>
      </c>
      <c r="V1144" s="10">
        <v>0</v>
      </c>
      <c r="W1144" s="10">
        <v>0</v>
      </c>
      <c r="X1144" s="10">
        <v>0</v>
      </c>
      <c r="Y1144" s="10">
        <v>0</v>
      </c>
      <c r="Z1144" s="9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1">
        <v>0</v>
      </c>
      <c r="AH1144" s="1">
        <v>0</v>
      </c>
      <c r="AI1144" s="1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1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1">
        <v>0</v>
      </c>
      <c r="BD1144" s="56">
        <v>0</v>
      </c>
    </row>
    <row r="1145" spans="1:56" ht="28.5" customHeight="1" x14ac:dyDescent="0.45">
      <c r="A1145" s="3">
        <v>0</v>
      </c>
      <c r="B1145" s="14">
        <v>0</v>
      </c>
      <c r="C1145" s="9">
        <v>0</v>
      </c>
      <c r="D1145" s="13">
        <v>0</v>
      </c>
      <c r="E1145" s="9">
        <v>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10">
        <v>0</v>
      </c>
      <c r="N1145" s="9">
        <v>0</v>
      </c>
      <c r="O1145" s="9">
        <v>0</v>
      </c>
      <c r="P1145" s="10">
        <v>0</v>
      </c>
      <c r="Q1145" s="10">
        <v>0</v>
      </c>
      <c r="R1145" s="10">
        <v>0</v>
      </c>
      <c r="S1145" s="9">
        <v>0</v>
      </c>
      <c r="T1145" s="12"/>
      <c r="U1145" s="11">
        <v>0</v>
      </c>
      <c r="V1145" s="10">
        <v>0</v>
      </c>
      <c r="W1145" s="10">
        <v>0</v>
      </c>
      <c r="X1145" s="10">
        <v>0</v>
      </c>
      <c r="Y1145" s="10">
        <v>0</v>
      </c>
      <c r="Z1145" s="9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1">
        <v>0</v>
      </c>
      <c r="AH1145" s="1">
        <v>0</v>
      </c>
      <c r="AI1145" s="1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1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1">
        <v>0</v>
      </c>
      <c r="BD1145" s="56">
        <v>0</v>
      </c>
    </row>
    <row r="1146" spans="1:56" ht="28.5" customHeight="1" x14ac:dyDescent="0.45">
      <c r="A1146" s="3">
        <v>0</v>
      </c>
      <c r="B1146" s="14">
        <v>0</v>
      </c>
      <c r="C1146" s="9">
        <v>0</v>
      </c>
      <c r="D1146" s="13">
        <v>0</v>
      </c>
      <c r="E1146" s="9">
        <v>0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10">
        <v>0</v>
      </c>
      <c r="N1146" s="9">
        <v>0</v>
      </c>
      <c r="O1146" s="9">
        <v>0</v>
      </c>
      <c r="P1146" s="10">
        <v>0</v>
      </c>
      <c r="Q1146" s="10">
        <v>0</v>
      </c>
      <c r="R1146" s="10">
        <v>0</v>
      </c>
      <c r="S1146" s="9">
        <v>0</v>
      </c>
      <c r="T1146" s="12"/>
      <c r="U1146" s="11">
        <v>0</v>
      </c>
      <c r="V1146" s="10">
        <v>0</v>
      </c>
      <c r="W1146" s="10">
        <v>0</v>
      </c>
      <c r="X1146" s="10">
        <v>0</v>
      </c>
      <c r="Y1146" s="10">
        <v>0</v>
      </c>
      <c r="Z1146" s="9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1">
        <v>0</v>
      </c>
      <c r="AH1146" s="1">
        <v>0</v>
      </c>
      <c r="AI1146" s="1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1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1">
        <v>0</v>
      </c>
      <c r="BD1146" s="56">
        <v>0</v>
      </c>
    </row>
    <row r="1147" spans="1:56" ht="28.5" customHeight="1" x14ac:dyDescent="0.45">
      <c r="A1147" s="3">
        <v>0</v>
      </c>
      <c r="B1147" s="14">
        <v>0</v>
      </c>
      <c r="C1147" s="9">
        <v>0</v>
      </c>
      <c r="D1147" s="13">
        <v>0</v>
      </c>
      <c r="E1147" s="9">
        <v>0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10">
        <v>0</v>
      </c>
      <c r="N1147" s="9">
        <v>0</v>
      </c>
      <c r="O1147" s="9">
        <v>0</v>
      </c>
      <c r="P1147" s="10">
        <v>0</v>
      </c>
      <c r="Q1147" s="10">
        <v>0</v>
      </c>
      <c r="R1147" s="10">
        <v>0</v>
      </c>
      <c r="S1147" s="9">
        <v>0</v>
      </c>
      <c r="T1147" s="12"/>
      <c r="U1147" s="11">
        <v>0</v>
      </c>
      <c r="V1147" s="10">
        <v>0</v>
      </c>
      <c r="W1147" s="10">
        <v>0</v>
      </c>
      <c r="X1147" s="10">
        <v>0</v>
      </c>
      <c r="Y1147" s="10">
        <v>0</v>
      </c>
      <c r="Z1147" s="9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1">
        <v>0</v>
      </c>
      <c r="AH1147" s="1">
        <v>0</v>
      </c>
      <c r="AI1147" s="1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</v>
      </c>
      <c r="AU1147" s="3">
        <v>0</v>
      </c>
      <c r="AV1147" s="1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1">
        <v>0</v>
      </c>
      <c r="BD1147" s="56">
        <v>0</v>
      </c>
    </row>
    <row r="1148" spans="1:56" ht="28.5" customHeight="1" x14ac:dyDescent="0.45">
      <c r="A1148" s="3">
        <v>0</v>
      </c>
      <c r="B1148" s="14">
        <v>0</v>
      </c>
      <c r="C1148" s="9">
        <v>0</v>
      </c>
      <c r="D1148" s="13">
        <v>0</v>
      </c>
      <c r="E1148" s="9">
        <v>0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10">
        <v>0</v>
      </c>
      <c r="N1148" s="9">
        <v>0</v>
      </c>
      <c r="O1148" s="9">
        <v>0</v>
      </c>
      <c r="P1148" s="10">
        <v>0</v>
      </c>
      <c r="Q1148" s="10">
        <v>0</v>
      </c>
      <c r="R1148" s="10">
        <v>0</v>
      </c>
      <c r="S1148" s="9">
        <v>0</v>
      </c>
      <c r="T1148" s="12"/>
      <c r="U1148" s="11">
        <v>0</v>
      </c>
      <c r="V1148" s="10">
        <v>0</v>
      </c>
      <c r="W1148" s="10">
        <v>0</v>
      </c>
      <c r="X1148" s="10">
        <v>0</v>
      </c>
      <c r="Y1148" s="10">
        <v>0</v>
      </c>
      <c r="Z1148" s="9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1">
        <v>0</v>
      </c>
      <c r="AH1148" s="1">
        <v>0</v>
      </c>
      <c r="AI1148" s="1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0</v>
      </c>
      <c r="AV1148" s="1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1">
        <v>0</v>
      </c>
      <c r="BD1148" s="56">
        <v>0</v>
      </c>
    </row>
    <row r="1149" spans="1:56" ht="28.5" customHeight="1" x14ac:dyDescent="0.45">
      <c r="A1149" s="3">
        <v>0</v>
      </c>
      <c r="B1149" s="14">
        <v>0</v>
      </c>
      <c r="C1149" s="9">
        <v>0</v>
      </c>
      <c r="D1149" s="13">
        <v>0</v>
      </c>
      <c r="E1149" s="9">
        <v>0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10">
        <v>0</v>
      </c>
      <c r="N1149" s="9">
        <v>0</v>
      </c>
      <c r="O1149" s="9">
        <v>0</v>
      </c>
      <c r="P1149" s="10">
        <v>0</v>
      </c>
      <c r="Q1149" s="10">
        <v>0</v>
      </c>
      <c r="R1149" s="10">
        <v>0</v>
      </c>
      <c r="S1149" s="9">
        <v>0</v>
      </c>
      <c r="T1149" s="12"/>
      <c r="U1149" s="11">
        <v>0</v>
      </c>
      <c r="V1149" s="10">
        <v>0</v>
      </c>
      <c r="W1149" s="10">
        <v>0</v>
      </c>
      <c r="X1149" s="10">
        <v>0</v>
      </c>
      <c r="Y1149" s="10">
        <v>0</v>
      </c>
      <c r="Z1149" s="9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1">
        <v>0</v>
      </c>
      <c r="AH1149" s="1">
        <v>0</v>
      </c>
      <c r="AI1149" s="1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1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1">
        <v>0</v>
      </c>
      <c r="BD1149" s="56">
        <v>0</v>
      </c>
    </row>
    <row r="1150" spans="1:56" ht="28.5" customHeight="1" x14ac:dyDescent="0.45">
      <c r="A1150" s="3">
        <v>0</v>
      </c>
      <c r="B1150" s="14">
        <v>0</v>
      </c>
      <c r="C1150" s="9">
        <v>0</v>
      </c>
      <c r="D1150" s="13">
        <v>0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10">
        <v>0</v>
      </c>
      <c r="N1150" s="9">
        <v>0</v>
      </c>
      <c r="O1150" s="9">
        <v>0</v>
      </c>
      <c r="P1150" s="10">
        <v>0</v>
      </c>
      <c r="Q1150" s="10">
        <v>0</v>
      </c>
      <c r="R1150" s="10">
        <v>0</v>
      </c>
      <c r="S1150" s="9">
        <v>0</v>
      </c>
      <c r="T1150" s="12"/>
      <c r="U1150" s="11">
        <v>0</v>
      </c>
      <c r="V1150" s="10">
        <v>0</v>
      </c>
      <c r="W1150" s="10">
        <v>0</v>
      </c>
      <c r="X1150" s="10">
        <v>0</v>
      </c>
      <c r="Y1150" s="10">
        <v>0</v>
      </c>
      <c r="Z1150" s="9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1">
        <v>0</v>
      </c>
      <c r="AH1150" s="1">
        <v>0</v>
      </c>
      <c r="AI1150" s="1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1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1">
        <v>0</v>
      </c>
      <c r="BD1150" s="56">
        <v>0</v>
      </c>
    </row>
    <row r="1151" spans="1:56" ht="28.5" customHeight="1" x14ac:dyDescent="0.45">
      <c r="A1151" s="3">
        <v>0</v>
      </c>
      <c r="B1151" s="14">
        <v>0</v>
      </c>
      <c r="C1151" s="9">
        <v>0</v>
      </c>
      <c r="D1151" s="13">
        <v>0</v>
      </c>
      <c r="E1151" s="9">
        <v>0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10">
        <v>0</v>
      </c>
      <c r="N1151" s="9">
        <v>0</v>
      </c>
      <c r="O1151" s="9">
        <v>0</v>
      </c>
      <c r="P1151" s="10">
        <v>0</v>
      </c>
      <c r="Q1151" s="10">
        <v>0</v>
      </c>
      <c r="R1151" s="10">
        <v>0</v>
      </c>
      <c r="S1151" s="9">
        <v>0</v>
      </c>
      <c r="T1151" s="12"/>
      <c r="U1151" s="11">
        <v>0</v>
      </c>
      <c r="V1151" s="10">
        <v>0</v>
      </c>
      <c r="W1151" s="10">
        <v>0</v>
      </c>
      <c r="X1151" s="10">
        <v>0</v>
      </c>
      <c r="Y1151" s="10">
        <v>0</v>
      </c>
      <c r="Z1151" s="9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1">
        <v>0</v>
      </c>
      <c r="AH1151" s="1">
        <v>0</v>
      </c>
      <c r="AI1151" s="1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1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1">
        <v>0</v>
      </c>
      <c r="BD1151" s="56">
        <v>0</v>
      </c>
    </row>
    <row r="1152" spans="1:56" ht="28.5" customHeight="1" x14ac:dyDescent="0.45">
      <c r="A1152" s="3">
        <v>0</v>
      </c>
      <c r="B1152" s="14">
        <v>0</v>
      </c>
      <c r="C1152" s="9">
        <v>0</v>
      </c>
      <c r="D1152" s="13">
        <v>0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10">
        <v>0</v>
      </c>
      <c r="N1152" s="9">
        <v>0</v>
      </c>
      <c r="O1152" s="9">
        <v>0</v>
      </c>
      <c r="P1152" s="10">
        <v>0</v>
      </c>
      <c r="Q1152" s="10">
        <v>0</v>
      </c>
      <c r="R1152" s="10">
        <v>0</v>
      </c>
      <c r="S1152" s="9">
        <v>0</v>
      </c>
      <c r="T1152" s="12"/>
      <c r="U1152" s="11">
        <v>0</v>
      </c>
      <c r="V1152" s="10">
        <v>0</v>
      </c>
      <c r="W1152" s="10">
        <v>0</v>
      </c>
      <c r="X1152" s="10">
        <v>0</v>
      </c>
      <c r="Y1152" s="10">
        <v>0</v>
      </c>
      <c r="Z1152" s="9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1">
        <v>0</v>
      </c>
      <c r="AH1152" s="1">
        <v>0</v>
      </c>
      <c r="AI1152" s="1">
        <v>0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1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1">
        <v>0</v>
      </c>
      <c r="BD1152" s="56">
        <v>0</v>
      </c>
    </row>
    <row r="1153" spans="1:56" ht="28.5" customHeight="1" x14ac:dyDescent="0.45">
      <c r="A1153" s="3">
        <v>0</v>
      </c>
      <c r="B1153" s="14">
        <v>0</v>
      </c>
      <c r="C1153" s="9">
        <v>0</v>
      </c>
      <c r="D1153" s="13">
        <v>0</v>
      </c>
      <c r="E1153" s="9">
        <v>0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10">
        <v>0</v>
      </c>
      <c r="N1153" s="9">
        <v>0</v>
      </c>
      <c r="O1153" s="9">
        <v>0</v>
      </c>
      <c r="P1153" s="10">
        <v>0</v>
      </c>
      <c r="Q1153" s="10">
        <v>0</v>
      </c>
      <c r="R1153" s="10">
        <v>0</v>
      </c>
      <c r="S1153" s="9">
        <v>0</v>
      </c>
      <c r="T1153" s="12"/>
      <c r="U1153" s="11">
        <v>0</v>
      </c>
      <c r="V1153" s="10">
        <v>0</v>
      </c>
      <c r="W1153" s="10">
        <v>0</v>
      </c>
      <c r="X1153" s="10">
        <v>0</v>
      </c>
      <c r="Y1153" s="10">
        <v>0</v>
      </c>
      <c r="Z1153" s="9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1">
        <v>0</v>
      </c>
      <c r="AH1153" s="1">
        <v>0</v>
      </c>
      <c r="AI1153" s="1">
        <v>0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1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1">
        <v>0</v>
      </c>
      <c r="BD1153" s="56">
        <v>0</v>
      </c>
    </row>
    <row r="1154" spans="1:56" ht="28.5" customHeight="1" x14ac:dyDescent="0.45">
      <c r="A1154" s="3">
        <v>0</v>
      </c>
      <c r="B1154" s="14">
        <v>0</v>
      </c>
      <c r="C1154" s="9">
        <v>0</v>
      </c>
      <c r="D1154" s="13">
        <v>0</v>
      </c>
      <c r="E1154" s="9">
        <v>0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10">
        <v>0</v>
      </c>
      <c r="N1154" s="9">
        <v>0</v>
      </c>
      <c r="O1154" s="9">
        <v>0</v>
      </c>
      <c r="P1154" s="10">
        <v>0</v>
      </c>
      <c r="Q1154" s="10">
        <v>0</v>
      </c>
      <c r="R1154" s="10">
        <v>0</v>
      </c>
      <c r="S1154" s="9">
        <v>0</v>
      </c>
      <c r="T1154" s="12"/>
      <c r="U1154" s="11">
        <v>0</v>
      </c>
      <c r="V1154" s="10">
        <v>0</v>
      </c>
      <c r="W1154" s="10">
        <v>0</v>
      </c>
      <c r="X1154" s="10">
        <v>0</v>
      </c>
      <c r="Y1154" s="10">
        <v>0</v>
      </c>
      <c r="Z1154" s="9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1">
        <v>0</v>
      </c>
      <c r="AH1154" s="1">
        <v>0</v>
      </c>
      <c r="AI1154" s="1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1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1">
        <v>0</v>
      </c>
      <c r="BD1154" s="56">
        <v>0</v>
      </c>
    </row>
    <row r="1155" spans="1:56" ht="28.5" customHeight="1" x14ac:dyDescent="0.45">
      <c r="A1155" s="3">
        <v>0</v>
      </c>
      <c r="B1155" s="14">
        <v>0</v>
      </c>
      <c r="C1155" s="9">
        <v>0</v>
      </c>
      <c r="D1155" s="13">
        <v>0</v>
      </c>
      <c r="E1155" s="9">
        <v>0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10">
        <v>0</v>
      </c>
      <c r="N1155" s="9">
        <v>0</v>
      </c>
      <c r="O1155" s="9">
        <v>0</v>
      </c>
      <c r="P1155" s="10">
        <v>0</v>
      </c>
      <c r="Q1155" s="10">
        <v>0</v>
      </c>
      <c r="R1155" s="10">
        <v>0</v>
      </c>
      <c r="S1155" s="9">
        <v>0</v>
      </c>
      <c r="T1155" s="12"/>
      <c r="U1155" s="11">
        <v>0</v>
      </c>
      <c r="V1155" s="10">
        <v>0</v>
      </c>
      <c r="W1155" s="10">
        <v>0</v>
      </c>
      <c r="X1155" s="10">
        <v>0</v>
      </c>
      <c r="Y1155" s="10">
        <v>0</v>
      </c>
      <c r="Z1155" s="9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1">
        <v>0</v>
      </c>
      <c r="AH1155" s="1">
        <v>0</v>
      </c>
      <c r="AI1155" s="1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1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1">
        <v>0</v>
      </c>
      <c r="BD1155" s="56">
        <v>0</v>
      </c>
    </row>
    <row r="1156" spans="1:56" ht="28.5" customHeight="1" x14ac:dyDescent="0.45">
      <c r="A1156" s="3">
        <v>0</v>
      </c>
      <c r="B1156" s="14">
        <v>0</v>
      </c>
      <c r="C1156" s="9">
        <v>0</v>
      </c>
      <c r="D1156" s="13">
        <v>0</v>
      </c>
      <c r="E1156" s="9">
        <v>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10">
        <v>0</v>
      </c>
      <c r="N1156" s="9">
        <v>0</v>
      </c>
      <c r="O1156" s="9">
        <v>0</v>
      </c>
      <c r="P1156" s="10">
        <v>0</v>
      </c>
      <c r="Q1156" s="10">
        <v>0</v>
      </c>
      <c r="R1156" s="10">
        <v>0</v>
      </c>
      <c r="S1156" s="9">
        <v>0</v>
      </c>
      <c r="T1156" s="12"/>
      <c r="U1156" s="11">
        <v>0</v>
      </c>
      <c r="V1156" s="10">
        <v>0</v>
      </c>
      <c r="W1156" s="10">
        <v>0</v>
      </c>
      <c r="X1156" s="10">
        <v>0</v>
      </c>
      <c r="Y1156" s="10">
        <v>0</v>
      </c>
      <c r="Z1156" s="9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1">
        <v>0</v>
      </c>
      <c r="AH1156" s="1">
        <v>0</v>
      </c>
      <c r="AI1156" s="1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1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1">
        <v>0</v>
      </c>
      <c r="BD1156" s="56">
        <v>0</v>
      </c>
    </row>
    <row r="1157" spans="1:56" ht="28.5" customHeight="1" x14ac:dyDescent="0.45">
      <c r="A1157" s="3">
        <v>0</v>
      </c>
      <c r="B1157" s="14">
        <v>0</v>
      </c>
      <c r="C1157" s="9">
        <v>0</v>
      </c>
      <c r="D1157" s="13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10">
        <v>0</v>
      </c>
      <c r="N1157" s="9">
        <v>0</v>
      </c>
      <c r="O1157" s="9">
        <v>0</v>
      </c>
      <c r="P1157" s="10">
        <v>0</v>
      </c>
      <c r="Q1157" s="10">
        <v>0</v>
      </c>
      <c r="R1157" s="10">
        <v>0</v>
      </c>
      <c r="S1157" s="9">
        <v>0</v>
      </c>
      <c r="T1157" s="12"/>
      <c r="U1157" s="11">
        <v>0</v>
      </c>
      <c r="V1157" s="10">
        <v>0</v>
      </c>
      <c r="W1157" s="10">
        <v>0</v>
      </c>
      <c r="X1157" s="10">
        <v>0</v>
      </c>
      <c r="Y1157" s="10">
        <v>0</v>
      </c>
      <c r="Z1157" s="9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1">
        <v>0</v>
      </c>
      <c r="AH1157" s="1">
        <v>0</v>
      </c>
      <c r="AI1157" s="1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1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1">
        <v>0</v>
      </c>
      <c r="BD1157" s="56">
        <v>0</v>
      </c>
    </row>
    <row r="1158" spans="1:56" ht="28.5" customHeight="1" x14ac:dyDescent="0.45">
      <c r="A1158" s="3">
        <v>0</v>
      </c>
      <c r="B1158" s="14">
        <v>0</v>
      </c>
      <c r="C1158" s="9">
        <v>0</v>
      </c>
      <c r="D1158" s="13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10">
        <v>0</v>
      </c>
      <c r="N1158" s="9">
        <v>0</v>
      </c>
      <c r="O1158" s="9">
        <v>0</v>
      </c>
      <c r="P1158" s="10">
        <v>0</v>
      </c>
      <c r="Q1158" s="10">
        <v>0</v>
      </c>
      <c r="R1158" s="10">
        <v>0</v>
      </c>
      <c r="S1158" s="9">
        <v>0</v>
      </c>
      <c r="T1158" s="12"/>
      <c r="U1158" s="11">
        <v>0</v>
      </c>
      <c r="V1158" s="10">
        <v>0</v>
      </c>
      <c r="W1158" s="10">
        <v>0</v>
      </c>
      <c r="X1158" s="10">
        <v>0</v>
      </c>
      <c r="Y1158" s="10">
        <v>0</v>
      </c>
      <c r="Z1158" s="9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1">
        <v>0</v>
      </c>
      <c r="AH1158" s="1">
        <v>0</v>
      </c>
      <c r="AI1158" s="1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1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1">
        <v>0</v>
      </c>
      <c r="BD1158" s="56">
        <v>0</v>
      </c>
    </row>
    <row r="1159" spans="1:56" ht="28.5" customHeight="1" x14ac:dyDescent="0.45">
      <c r="A1159" s="3">
        <v>0</v>
      </c>
      <c r="B1159" s="14">
        <v>0</v>
      </c>
      <c r="C1159" s="9">
        <v>0</v>
      </c>
      <c r="D1159" s="13">
        <v>0</v>
      </c>
      <c r="E1159" s="9">
        <v>0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10">
        <v>0</v>
      </c>
      <c r="N1159" s="9">
        <v>0</v>
      </c>
      <c r="O1159" s="9">
        <v>0</v>
      </c>
      <c r="P1159" s="10">
        <v>0</v>
      </c>
      <c r="Q1159" s="10">
        <v>0</v>
      </c>
      <c r="R1159" s="10">
        <v>0</v>
      </c>
      <c r="S1159" s="9">
        <v>0</v>
      </c>
      <c r="T1159" s="12"/>
      <c r="U1159" s="11">
        <v>0</v>
      </c>
      <c r="V1159" s="10">
        <v>0</v>
      </c>
      <c r="W1159" s="10">
        <v>0</v>
      </c>
      <c r="X1159" s="10">
        <v>0</v>
      </c>
      <c r="Y1159" s="10">
        <v>0</v>
      </c>
      <c r="Z1159" s="9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1">
        <v>0</v>
      </c>
      <c r="AH1159" s="1">
        <v>0</v>
      </c>
      <c r="AI1159" s="1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1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1">
        <v>0</v>
      </c>
      <c r="BD1159" s="56">
        <v>0</v>
      </c>
    </row>
    <row r="1160" spans="1:56" ht="28.5" customHeight="1" x14ac:dyDescent="0.45">
      <c r="A1160" s="3">
        <v>0</v>
      </c>
      <c r="B1160" s="14">
        <v>0</v>
      </c>
      <c r="C1160" s="9">
        <v>0</v>
      </c>
      <c r="D1160" s="13">
        <v>0</v>
      </c>
      <c r="E1160" s="9">
        <v>0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10">
        <v>0</v>
      </c>
      <c r="N1160" s="9">
        <v>0</v>
      </c>
      <c r="O1160" s="9">
        <v>0</v>
      </c>
      <c r="P1160" s="10">
        <v>0</v>
      </c>
      <c r="Q1160" s="10">
        <v>0</v>
      </c>
      <c r="R1160" s="10">
        <v>0</v>
      </c>
      <c r="S1160" s="9">
        <v>0</v>
      </c>
      <c r="T1160" s="12"/>
      <c r="U1160" s="11">
        <v>0</v>
      </c>
      <c r="V1160" s="10">
        <v>0</v>
      </c>
      <c r="W1160" s="10">
        <v>0</v>
      </c>
      <c r="X1160" s="10">
        <v>0</v>
      </c>
      <c r="Y1160" s="10">
        <v>0</v>
      </c>
      <c r="Z1160" s="9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1">
        <v>0</v>
      </c>
      <c r="AH1160" s="1">
        <v>0</v>
      </c>
      <c r="AI1160" s="1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1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1">
        <v>0</v>
      </c>
      <c r="BD1160" s="56">
        <v>0</v>
      </c>
    </row>
    <row r="1161" spans="1:56" ht="28.5" customHeight="1" x14ac:dyDescent="0.45">
      <c r="A1161" s="3">
        <v>0</v>
      </c>
      <c r="B1161" s="14">
        <v>0</v>
      </c>
      <c r="C1161" s="9">
        <v>0</v>
      </c>
      <c r="D1161" s="13">
        <v>0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10">
        <v>0</v>
      </c>
      <c r="N1161" s="9">
        <v>0</v>
      </c>
      <c r="O1161" s="9">
        <v>0</v>
      </c>
      <c r="P1161" s="10">
        <v>0</v>
      </c>
      <c r="Q1161" s="10">
        <v>0</v>
      </c>
      <c r="R1161" s="10">
        <v>0</v>
      </c>
      <c r="S1161" s="9">
        <v>0</v>
      </c>
      <c r="T1161" s="12"/>
      <c r="U1161" s="11">
        <v>0</v>
      </c>
      <c r="V1161" s="10">
        <v>0</v>
      </c>
      <c r="W1161" s="10">
        <v>0</v>
      </c>
      <c r="X1161" s="10">
        <v>0</v>
      </c>
      <c r="Y1161" s="10">
        <v>0</v>
      </c>
      <c r="Z1161" s="9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1">
        <v>0</v>
      </c>
      <c r="AH1161" s="1">
        <v>0</v>
      </c>
      <c r="AI1161" s="1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1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1">
        <v>0</v>
      </c>
      <c r="BD1161" s="56">
        <v>0</v>
      </c>
    </row>
    <row r="1162" spans="1:56" ht="28.5" customHeight="1" x14ac:dyDescent="0.45">
      <c r="A1162" s="3">
        <v>0</v>
      </c>
      <c r="B1162" s="14">
        <v>0</v>
      </c>
      <c r="C1162" s="9">
        <v>0</v>
      </c>
      <c r="D1162" s="13">
        <v>0</v>
      </c>
      <c r="E1162" s="9">
        <v>0</v>
      </c>
      <c r="F1162" s="9">
        <v>0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10">
        <v>0</v>
      </c>
      <c r="N1162" s="9">
        <v>0</v>
      </c>
      <c r="O1162" s="9">
        <v>0</v>
      </c>
      <c r="P1162" s="10">
        <v>0</v>
      </c>
      <c r="Q1162" s="10">
        <v>0</v>
      </c>
      <c r="R1162" s="10">
        <v>0</v>
      </c>
      <c r="S1162" s="9">
        <v>0</v>
      </c>
      <c r="T1162" s="12"/>
      <c r="U1162" s="11">
        <v>0</v>
      </c>
      <c r="V1162" s="10">
        <v>0</v>
      </c>
      <c r="W1162" s="10">
        <v>0</v>
      </c>
      <c r="X1162" s="10">
        <v>0</v>
      </c>
      <c r="Y1162" s="10">
        <v>0</v>
      </c>
      <c r="Z1162" s="9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1">
        <v>0</v>
      </c>
      <c r="AH1162" s="1">
        <v>0</v>
      </c>
      <c r="AI1162" s="1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1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1">
        <v>0</v>
      </c>
      <c r="BD1162" s="56">
        <v>0</v>
      </c>
    </row>
    <row r="1163" spans="1:56" ht="28.5" customHeight="1" x14ac:dyDescent="0.45">
      <c r="A1163" s="3">
        <v>0</v>
      </c>
      <c r="B1163" s="14">
        <v>0</v>
      </c>
      <c r="C1163" s="9">
        <v>0</v>
      </c>
      <c r="D1163" s="13">
        <v>0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10">
        <v>0</v>
      </c>
      <c r="N1163" s="9">
        <v>0</v>
      </c>
      <c r="O1163" s="9">
        <v>0</v>
      </c>
      <c r="P1163" s="10">
        <v>0</v>
      </c>
      <c r="Q1163" s="10">
        <v>0</v>
      </c>
      <c r="R1163" s="10">
        <v>0</v>
      </c>
      <c r="S1163" s="9">
        <v>0</v>
      </c>
      <c r="T1163" s="12"/>
      <c r="U1163" s="11">
        <v>0</v>
      </c>
      <c r="V1163" s="10">
        <v>0</v>
      </c>
      <c r="W1163" s="10">
        <v>0</v>
      </c>
      <c r="X1163" s="10">
        <v>0</v>
      </c>
      <c r="Y1163" s="10">
        <v>0</v>
      </c>
      <c r="Z1163" s="9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1">
        <v>0</v>
      </c>
      <c r="AH1163" s="1">
        <v>0</v>
      </c>
      <c r="AI1163" s="1">
        <v>0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1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1">
        <v>0</v>
      </c>
      <c r="BD1163" s="56">
        <v>0</v>
      </c>
    </row>
    <row r="1164" spans="1:56" ht="28.5" customHeight="1" x14ac:dyDescent="0.45">
      <c r="A1164" s="3">
        <v>0</v>
      </c>
      <c r="B1164" s="14">
        <v>0</v>
      </c>
      <c r="C1164" s="9">
        <v>0</v>
      </c>
      <c r="D1164" s="13">
        <v>0</v>
      </c>
      <c r="E1164" s="9">
        <v>0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10">
        <v>0</v>
      </c>
      <c r="N1164" s="9">
        <v>0</v>
      </c>
      <c r="O1164" s="9">
        <v>0</v>
      </c>
      <c r="P1164" s="10">
        <v>0</v>
      </c>
      <c r="Q1164" s="10">
        <v>0</v>
      </c>
      <c r="R1164" s="10">
        <v>0</v>
      </c>
      <c r="S1164" s="9">
        <v>0</v>
      </c>
      <c r="T1164" s="12"/>
      <c r="U1164" s="11">
        <v>0</v>
      </c>
      <c r="V1164" s="10">
        <v>0</v>
      </c>
      <c r="W1164" s="10">
        <v>0</v>
      </c>
      <c r="X1164" s="10">
        <v>0</v>
      </c>
      <c r="Y1164" s="10">
        <v>0</v>
      </c>
      <c r="Z1164" s="9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1">
        <v>0</v>
      </c>
      <c r="AH1164" s="1">
        <v>0</v>
      </c>
      <c r="AI1164" s="1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1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1">
        <v>0</v>
      </c>
      <c r="BD1164" s="56">
        <v>0</v>
      </c>
    </row>
    <row r="1165" spans="1:56" ht="28.5" customHeight="1" x14ac:dyDescent="0.45">
      <c r="A1165" s="3">
        <v>0</v>
      </c>
      <c r="B1165" s="14">
        <v>0</v>
      </c>
      <c r="C1165" s="9">
        <v>0</v>
      </c>
      <c r="D1165" s="13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10">
        <v>0</v>
      </c>
      <c r="N1165" s="9">
        <v>0</v>
      </c>
      <c r="O1165" s="9">
        <v>0</v>
      </c>
      <c r="P1165" s="10">
        <v>0</v>
      </c>
      <c r="Q1165" s="10">
        <v>0</v>
      </c>
      <c r="R1165" s="10">
        <v>0</v>
      </c>
      <c r="S1165" s="9">
        <v>0</v>
      </c>
      <c r="T1165" s="12"/>
      <c r="U1165" s="11">
        <v>0</v>
      </c>
      <c r="V1165" s="10">
        <v>0</v>
      </c>
      <c r="W1165" s="10">
        <v>0</v>
      </c>
      <c r="X1165" s="10">
        <v>0</v>
      </c>
      <c r="Y1165" s="10">
        <v>0</v>
      </c>
      <c r="Z1165" s="9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1">
        <v>0</v>
      </c>
      <c r="AH1165" s="1">
        <v>0</v>
      </c>
      <c r="AI1165" s="1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1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1">
        <v>0</v>
      </c>
      <c r="BD1165" s="56">
        <v>0</v>
      </c>
    </row>
    <row r="1166" spans="1:56" ht="28.5" customHeight="1" x14ac:dyDescent="0.45">
      <c r="A1166" s="3">
        <v>0</v>
      </c>
      <c r="B1166" s="14">
        <v>0</v>
      </c>
      <c r="C1166" s="9">
        <v>0</v>
      </c>
      <c r="D1166" s="13">
        <v>0</v>
      </c>
      <c r="E1166" s="9">
        <v>0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10">
        <v>0</v>
      </c>
      <c r="N1166" s="9">
        <v>0</v>
      </c>
      <c r="O1166" s="9">
        <v>0</v>
      </c>
      <c r="P1166" s="10">
        <v>0</v>
      </c>
      <c r="Q1166" s="10">
        <v>0</v>
      </c>
      <c r="R1166" s="10">
        <v>0</v>
      </c>
      <c r="S1166" s="9">
        <v>0</v>
      </c>
      <c r="T1166" s="12"/>
      <c r="U1166" s="11">
        <v>0</v>
      </c>
      <c r="V1166" s="10">
        <v>0</v>
      </c>
      <c r="W1166" s="10">
        <v>0</v>
      </c>
      <c r="X1166" s="10">
        <v>0</v>
      </c>
      <c r="Y1166" s="10">
        <v>0</v>
      </c>
      <c r="Z1166" s="9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1">
        <v>0</v>
      </c>
      <c r="AH1166" s="1">
        <v>0</v>
      </c>
      <c r="AI1166" s="1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1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1">
        <v>0</v>
      </c>
      <c r="BD1166" s="56">
        <v>0</v>
      </c>
    </row>
    <row r="1167" spans="1:56" ht="28.5" customHeight="1" x14ac:dyDescent="0.45">
      <c r="A1167" s="3">
        <v>0</v>
      </c>
      <c r="B1167" s="14">
        <v>0</v>
      </c>
      <c r="C1167" s="9">
        <v>0</v>
      </c>
      <c r="D1167" s="13">
        <v>0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10">
        <v>0</v>
      </c>
      <c r="N1167" s="9">
        <v>0</v>
      </c>
      <c r="O1167" s="9">
        <v>0</v>
      </c>
      <c r="P1167" s="10">
        <v>0</v>
      </c>
      <c r="Q1167" s="10">
        <v>0</v>
      </c>
      <c r="R1167" s="10">
        <v>0</v>
      </c>
      <c r="S1167" s="9">
        <v>0</v>
      </c>
      <c r="T1167" s="12"/>
      <c r="U1167" s="11">
        <v>0</v>
      </c>
      <c r="V1167" s="10">
        <v>0</v>
      </c>
      <c r="W1167" s="10">
        <v>0</v>
      </c>
      <c r="X1167" s="10">
        <v>0</v>
      </c>
      <c r="Y1167" s="10">
        <v>0</v>
      </c>
      <c r="Z1167" s="9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1">
        <v>0</v>
      </c>
      <c r="AH1167" s="1">
        <v>0</v>
      </c>
      <c r="AI1167" s="1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1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1">
        <v>0</v>
      </c>
      <c r="BD1167" s="56">
        <v>0</v>
      </c>
    </row>
    <row r="1168" spans="1:56" ht="28.5" customHeight="1" x14ac:dyDescent="0.45">
      <c r="A1168" s="3">
        <v>0</v>
      </c>
      <c r="B1168" s="14">
        <v>0</v>
      </c>
      <c r="C1168" s="9">
        <v>0</v>
      </c>
      <c r="D1168" s="13">
        <v>0</v>
      </c>
      <c r="E1168" s="9">
        <v>0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10">
        <v>0</v>
      </c>
      <c r="N1168" s="9">
        <v>0</v>
      </c>
      <c r="O1168" s="9">
        <v>0</v>
      </c>
      <c r="P1168" s="10">
        <v>0</v>
      </c>
      <c r="Q1168" s="10">
        <v>0</v>
      </c>
      <c r="R1168" s="10">
        <v>0</v>
      </c>
      <c r="S1168" s="9">
        <v>0</v>
      </c>
      <c r="T1168" s="12"/>
      <c r="U1168" s="11">
        <v>0</v>
      </c>
      <c r="V1168" s="10">
        <v>0</v>
      </c>
      <c r="W1168" s="10">
        <v>0</v>
      </c>
      <c r="X1168" s="10">
        <v>0</v>
      </c>
      <c r="Y1168" s="10">
        <v>0</v>
      </c>
      <c r="Z1168" s="9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1">
        <v>0</v>
      </c>
      <c r="AH1168" s="1">
        <v>0</v>
      </c>
      <c r="AI1168" s="1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</v>
      </c>
      <c r="AP1168" s="3">
        <v>0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1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1">
        <v>0</v>
      </c>
      <c r="BD1168" s="56">
        <v>0</v>
      </c>
    </row>
    <row r="1169" spans="1:56" ht="28.5" customHeight="1" x14ac:dyDescent="0.45">
      <c r="A1169" s="3">
        <v>0</v>
      </c>
      <c r="B1169" s="14">
        <v>0</v>
      </c>
      <c r="C1169" s="9">
        <v>0</v>
      </c>
      <c r="D1169" s="13">
        <v>0</v>
      </c>
      <c r="E1169" s="9">
        <v>0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10">
        <v>0</v>
      </c>
      <c r="N1169" s="9">
        <v>0</v>
      </c>
      <c r="O1169" s="9">
        <v>0</v>
      </c>
      <c r="P1169" s="10">
        <v>0</v>
      </c>
      <c r="Q1169" s="10">
        <v>0</v>
      </c>
      <c r="R1169" s="10">
        <v>0</v>
      </c>
      <c r="S1169" s="9">
        <v>0</v>
      </c>
      <c r="T1169" s="12"/>
      <c r="U1169" s="11">
        <v>0</v>
      </c>
      <c r="V1169" s="10">
        <v>0</v>
      </c>
      <c r="W1169" s="10">
        <v>0</v>
      </c>
      <c r="X1169" s="10">
        <v>0</v>
      </c>
      <c r="Y1169" s="10">
        <v>0</v>
      </c>
      <c r="Z1169" s="9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1">
        <v>0</v>
      </c>
      <c r="AH1169" s="1">
        <v>0</v>
      </c>
      <c r="AI1169" s="1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1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1">
        <v>0</v>
      </c>
      <c r="BD1169" s="56">
        <v>0</v>
      </c>
    </row>
    <row r="1170" spans="1:56" ht="28.5" customHeight="1" x14ac:dyDescent="0.45">
      <c r="A1170" s="3">
        <v>0</v>
      </c>
      <c r="B1170" s="14">
        <v>0</v>
      </c>
      <c r="C1170" s="9">
        <v>0</v>
      </c>
      <c r="D1170" s="13">
        <v>0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10">
        <v>0</v>
      </c>
      <c r="N1170" s="9">
        <v>0</v>
      </c>
      <c r="O1170" s="9">
        <v>0</v>
      </c>
      <c r="P1170" s="10">
        <v>0</v>
      </c>
      <c r="Q1170" s="10">
        <v>0</v>
      </c>
      <c r="R1170" s="10">
        <v>0</v>
      </c>
      <c r="S1170" s="9">
        <v>0</v>
      </c>
      <c r="T1170" s="12"/>
      <c r="U1170" s="11">
        <v>0</v>
      </c>
      <c r="V1170" s="10">
        <v>0</v>
      </c>
      <c r="W1170" s="10">
        <v>0</v>
      </c>
      <c r="X1170" s="10">
        <v>0</v>
      </c>
      <c r="Y1170" s="10">
        <v>0</v>
      </c>
      <c r="Z1170" s="9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1">
        <v>0</v>
      </c>
      <c r="AH1170" s="1">
        <v>0</v>
      </c>
      <c r="AI1170" s="1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1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1">
        <v>0</v>
      </c>
      <c r="BD1170" s="56">
        <v>0</v>
      </c>
    </row>
  </sheetData>
  <autoFilter ref="A5:BD117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17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216A-F256-4DA8-ABB6-604B26ECF5DE}">
  <sheetPr>
    <tabColor rgb="FFFFFF00"/>
  </sheetPr>
  <dimension ref="A1:BD195"/>
  <sheetViews>
    <sheetView topLeftCell="A4" zoomScale="80" zoomScaleNormal="80" workbookViewId="0">
      <selection activeCell="M21" sqref="M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45644</v>
      </c>
      <c r="E3" s="79" t="s">
        <v>52</v>
      </c>
      <c r="F3" s="79"/>
      <c r="G3" s="80">
        <v>16.309999999999999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6565.9000000000005</v>
      </c>
      <c r="AC7" s="8">
        <v>0</v>
      </c>
      <c r="AD7" s="8">
        <v>2056</v>
      </c>
      <c r="AE7" s="8">
        <v>4509.9000000000005</v>
      </c>
      <c r="AF7" s="8">
        <v>0</v>
      </c>
      <c r="AG7" s="1" t="s">
        <v>140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0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6565.9000000000005</v>
      </c>
      <c r="AC8" s="8">
        <v>0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4972</v>
      </c>
      <c r="W9" s="10">
        <v>28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141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144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45637</v>
      </c>
      <c r="B17" s="14" t="s">
        <v>461</v>
      </c>
      <c r="C17" s="9" t="s">
        <v>449</v>
      </c>
      <c r="D17" s="13" t="s">
        <v>450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45650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223</v>
      </c>
      <c r="AA17" s="8">
        <v>8801.1</v>
      </c>
      <c r="AB17" s="8">
        <v>0</v>
      </c>
      <c r="AC17" s="8">
        <v>8801.1</v>
      </c>
      <c r="AD17" s="8">
        <v>0</v>
      </c>
      <c r="AE17" s="8">
        <v>0</v>
      </c>
      <c r="AF17" s="8">
        <v>0</v>
      </c>
      <c r="AG17" s="1" t="s">
        <v>142</v>
      </c>
      <c r="AH17" s="1" t="s">
        <v>74</v>
      </c>
      <c r="AI17" s="1">
        <v>2</v>
      </c>
      <c r="AJ17" s="3">
        <v>45650</v>
      </c>
      <c r="AK17" s="3">
        <v>0</v>
      </c>
      <c r="AL17" s="3">
        <v>45641</v>
      </c>
      <c r="AM17" s="3">
        <v>45648</v>
      </c>
      <c r="AN17" s="3">
        <v>45649</v>
      </c>
      <c r="AO17" s="3">
        <v>45649</v>
      </c>
      <c r="AP17" s="3">
        <v>45645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639.15544000000023</v>
      </c>
    </row>
    <row r="18" spans="1:56" ht="28.5" customHeight="1" x14ac:dyDescent="0.45">
      <c r="A18" s="3">
        <v>45636</v>
      </c>
      <c r="B18" s="14" t="s">
        <v>437</v>
      </c>
      <c r="C18" s="9" t="s">
        <v>260</v>
      </c>
      <c r="D18" s="13" t="s">
        <v>438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45645</v>
      </c>
      <c r="U18" s="11">
        <v>20000</v>
      </c>
      <c r="V18" s="10">
        <v>0</v>
      </c>
      <c r="W18" s="10">
        <v>20000</v>
      </c>
      <c r="X18" s="10">
        <v>9750</v>
      </c>
      <c r="Y18" s="10">
        <v>10762.5</v>
      </c>
      <c r="Z18" s="9" t="s">
        <v>223</v>
      </c>
      <c r="AA18" s="8">
        <v>9472.1838750000006</v>
      </c>
      <c r="AB18" s="8">
        <v>9472.1838750000006</v>
      </c>
      <c r="AC18" s="8">
        <v>0</v>
      </c>
      <c r="AD18" s="8">
        <v>0</v>
      </c>
      <c r="AE18" s="8">
        <v>0</v>
      </c>
      <c r="AF18" s="8">
        <v>0</v>
      </c>
      <c r="AG18" s="1" t="s">
        <v>142</v>
      </c>
      <c r="AH18" s="1" t="s">
        <v>74</v>
      </c>
      <c r="AI18" s="1">
        <v>2</v>
      </c>
      <c r="AJ18" s="3">
        <v>45645</v>
      </c>
      <c r="AK18" s="3">
        <v>0</v>
      </c>
      <c r="AL18" s="3">
        <v>45636</v>
      </c>
      <c r="AM18" s="3">
        <v>45643</v>
      </c>
      <c r="AN18" s="3">
        <v>45644</v>
      </c>
      <c r="AO18" s="3">
        <v>45644</v>
      </c>
      <c r="AP18" s="3">
        <v>45640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45636</v>
      </c>
      <c r="B19" s="14" t="s">
        <v>437</v>
      </c>
      <c r="C19" s="9" t="s">
        <v>260</v>
      </c>
      <c r="D19" s="13" t="s">
        <v>439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144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440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223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45635</v>
      </c>
      <c r="B21" s="14" t="s">
        <v>431</v>
      </c>
      <c r="C21" s="9" t="s">
        <v>432</v>
      </c>
      <c r="D21" s="13" t="s">
        <v>433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163.62986628799996</v>
      </c>
      <c r="Q21" s="10">
        <v>0</v>
      </c>
      <c r="R21" s="10">
        <v>163.62986628799996</v>
      </c>
      <c r="S21" s="9" t="s">
        <v>67</v>
      </c>
      <c r="T21" s="12">
        <v>45651</v>
      </c>
      <c r="U21" s="11">
        <v>10000</v>
      </c>
      <c r="V21" s="10">
        <v>525</v>
      </c>
      <c r="W21" s="10">
        <v>9475</v>
      </c>
      <c r="X21" s="10">
        <v>10000</v>
      </c>
      <c r="Y21" s="10">
        <v>0</v>
      </c>
      <c r="Z21" s="9" t="s">
        <v>223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141</v>
      </c>
      <c r="AH21" s="1" t="s">
        <v>72</v>
      </c>
      <c r="AI21" s="1">
        <v>3</v>
      </c>
      <c r="AJ21" s="3">
        <v>45651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45646</v>
      </c>
      <c r="AQ21" s="3">
        <v>45650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0</v>
      </c>
    </row>
    <row r="22" spans="1:56" ht="28.5" customHeight="1" x14ac:dyDescent="0.45">
      <c r="A22" s="3">
        <v>45632</v>
      </c>
      <c r="B22" s="14" t="s">
        <v>430</v>
      </c>
      <c r="C22" s="9" t="s">
        <v>249</v>
      </c>
      <c r="D22" s="13" t="s">
        <v>289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999.17219519999981</v>
      </c>
      <c r="Q22" s="10">
        <v>0</v>
      </c>
      <c r="R22" s="10">
        <v>999.17219519999981</v>
      </c>
      <c r="S22" s="9" t="s">
        <v>156</v>
      </c>
      <c r="T22" s="12">
        <v>45652</v>
      </c>
      <c r="U22" s="11">
        <v>30000</v>
      </c>
      <c r="V22" s="10">
        <v>0</v>
      </c>
      <c r="W22" s="10">
        <v>30000</v>
      </c>
      <c r="X22" s="10">
        <v>2330</v>
      </c>
      <c r="Y22" s="10">
        <v>29053.5</v>
      </c>
      <c r="Z22" s="9" t="s">
        <v>223</v>
      </c>
      <c r="AA22" s="8">
        <v>23946.766304999997</v>
      </c>
      <c r="AB22" s="8">
        <v>7500</v>
      </c>
      <c r="AC22" s="8">
        <v>16446.766304999997</v>
      </c>
      <c r="AD22" s="8">
        <v>0</v>
      </c>
      <c r="AE22" s="8">
        <v>0</v>
      </c>
      <c r="AF22" s="8">
        <v>0</v>
      </c>
      <c r="AG22" s="1" t="s">
        <v>141</v>
      </c>
      <c r="AH22" s="1" t="s">
        <v>72</v>
      </c>
      <c r="AI22" s="1">
        <v>3</v>
      </c>
      <c r="AJ22" s="3">
        <v>45652</v>
      </c>
      <c r="AK22" s="3">
        <v>0</v>
      </c>
      <c r="AL22" s="3">
        <v>45642</v>
      </c>
      <c r="AM22" s="3">
        <v>45649</v>
      </c>
      <c r="AN22" s="3">
        <v>45650</v>
      </c>
      <c r="AO22" s="3">
        <v>45650</v>
      </c>
      <c r="AP22" s="3">
        <v>45647</v>
      </c>
      <c r="AQ22" s="3">
        <v>45651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1194.4007174386666</v>
      </c>
    </row>
    <row r="23" spans="1:56" ht="28.5" customHeight="1" x14ac:dyDescent="0.45">
      <c r="A23" s="3">
        <v>45639</v>
      </c>
      <c r="B23" s="14" t="s">
        <v>163</v>
      </c>
      <c r="C23" s="9" t="s">
        <v>175</v>
      </c>
      <c r="D23" s="13" t="s">
        <v>387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176</v>
      </c>
      <c r="T23" s="12">
        <v>45665</v>
      </c>
      <c r="U23" s="11">
        <v>15000</v>
      </c>
      <c r="V23" s="10">
        <v>0</v>
      </c>
      <c r="W23" s="10">
        <v>15000</v>
      </c>
      <c r="X23" s="10">
        <v>0</v>
      </c>
      <c r="Y23" s="10">
        <v>15750</v>
      </c>
      <c r="Z23" s="9" t="s">
        <v>223</v>
      </c>
      <c r="AA23" s="8">
        <v>13201.65</v>
      </c>
      <c r="AB23" s="8">
        <v>0</v>
      </c>
      <c r="AC23" s="8">
        <v>13201.65</v>
      </c>
      <c r="AD23" s="8">
        <v>0</v>
      </c>
      <c r="AE23" s="8">
        <v>0</v>
      </c>
      <c r="AF23" s="8">
        <v>0</v>
      </c>
      <c r="AG23" s="1" t="s">
        <v>140</v>
      </c>
      <c r="AH23" s="1" t="s">
        <v>74</v>
      </c>
      <c r="AI23" s="1">
        <v>2</v>
      </c>
      <c r="AJ23" s="3">
        <v>45665</v>
      </c>
      <c r="AK23" s="3">
        <v>0</v>
      </c>
      <c r="AL23" s="3">
        <v>45656</v>
      </c>
      <c r="AM23" s="3">
        <v>45663</v>
      </c>
      <c r="AN23" s="3">
        <v>45664</v>
      </c>
      <c r="AO23" s="3">
        <v>45664</v>
      </c>
      <c r="AP23" s="3">
        <v>45660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958.73316</v>
      </c>
    </row>
    <row r="24" spans="1:56" ht="28.5" customHeight="1" x14ac:dyDescent="0.45">
      <c r="A24" s="3">
        <v>45639</v>
      </c>
      <c r="B24" s="14" t="s">
        <v>163</v>
      </c>
      <c r="C24" s="9" t="s">
        <v>175</v>
      </c>
      <c r="D24" s="13" t="s">
        <v>157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176</v>
      </c>
      <c r="T24" s="12">
        <v>45665</v>
      </c>
      <c r="U24" s="11">
        <v>50000</v>
      </c>
      <c r="V24" s="10">
        <v>4635</v>
      </c>
      <c r="W24" s="10">
        <v>45365</v>
      </c>
      <c r="X24" s="10">
        <v>0</v>
      </c>
      <c r="Y24" s="10">
        <v>47633.25</v>
      </c>
      <c r="Z24" s="9" t="s">
        <v>223</v>
      </c>
      <c r="AA24" s="8">
        <v>39926.190149999995</v>
      </c>
      <c r="AB24" s="8">
        <v>0</v>
      </c>
      <c r="AC24" s="8">
        <v>39926.190149999995</v>
      </c>
      <c r="AD24" s="8">
        <v>0</v>
      </c>
      <c r="AE24" s="8">
        <v>0</v>
      </c>
      <c r="AF24" s="8">
        <v>0</v>
      </c>
      <c r="AG24" s="1" t="s">
        <v>140</v>
      </c>
      <c r="AH24" s="1" t="s">
        <v>74</v>
      </c>
      <c r="AI24" s="1">
        <v>2</v>
      </c>
      <c r="AJ24" s="3">
        <v>45665</v>
      </c>
      <c r="AK24" s="3">
        <v>0</v>
      </c>
      <c r="AL24" s="3">
        <v>45656</v>
      </c>
      <c r="AM24" s="3">
        <v>45663</v>
      </c>
      <c r="AN24" s="3">
        <v>45664</v>
      </c>
      <c r="AO24" s="3">
        <v>45664</v>
      </c>
      <c r="AP24" s="3">
        <v>45660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2899.5286535599998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157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45672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223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45672</v>
      </c>
      <c r="AK25" s="3">
        <v>0</v>
      </c>
      <c r="AL25" s="3">
        <v>45663</v>
      </c>
      <c r="AM25" s="3">
        <v>45670</v>
      </c>
      <c r="AN25" s="3">
        <v>45671</v>
      </c>
      <c r="AO25" s="3">
        <v>45671</v>
      </c>
      <c r="AP25" s="3">
        <v>45667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3195.7771999999995</v>
      </c>
    </row>
    <row r="26" spans="1:56" ht="28.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223</v>
      </c>
      <c r="AA26" s="8">
        <v>148154.49033</v>
      </c>
      <c r="AB26" s="8">
        <v>16972.183875000002</v>
      </c>
      <c r="AC26" s="8">
        <v>131182.30645499998</v>
      </c>
      <c r="AD26" s="8">
        <v>0</v>
      </c>
      <c r="AE26" s="8">
        <v>0</v>
      </c>
      <c r="AF26" s="8" t="s">
        <v>58</v>
      </c>
      <c r="AG26" s="1" t="s">
        <v>140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0</v>
      </c>
    </row>
    <row r="27" spans="1:56" ht="28.5" customHeight="1" x14ac:dyDescent="0.45">
      <c r="A27" s="3">
        <v>45629</v>
      </c>
      <c r="B27" s="14" t="s">
        <v>415</v>
      </c>
      <c r="C27" s="9" t="s">
        <v>73</v>
      </c>
      <c r="D27" s="13" t="s">
        <v>291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188</v>
      </c>
      <c r="T27" s="12">
        <v>45645</v>
      </c>
      <c r="U27" s="11">
        <v>5000</v>
      </c>
      <c r="V27" s="10">
        <v>5194</v>
      </c>
      <c r="W27" s="10">
        <v>0</v>
      </c>
      <c r="X27" s="10">
        <v>5400</v>
      </c>
      <c r="Y27" s="10">
        <v>0</v>
      </c>
      <c r="Z27" s="9" t="s">
        <v>233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45645</v>
      </c>
      <c r="AK27" s="3">
        <v>0</v>
      </c>
      <c r="AL27" s="3">
        <v>45636</v>
      </c>
      <c r="AM27" s="3">
        <v>45643</v>
      </c>
      <c r="AN27" s="3">
        <v>45644</v>
      </c>
      <c r="AO27" s="3">
        <v>45644</v>
      </c>
      <c r="AP27" s="3">
        <v>45640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234</v>
      </c>
      <c r="BD27" s="56">
        <v>0</v>
      </c>
    </row>
    <row r="28" spans="1:56" ht="28.5" customHeight="1" x14ac:dyDescent="0.45">
      <c r="A28" s="3">
        <v>45629</v>
      </c>
      <c r="B28" s="14" t="s">
        <v>415</v>
      </c>
      <c r="C28" s="9" t="s">
        <v>73</v>
      </c>
      <c r="D28" s="13" t="s">
        <v>316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188</v>
      </c>
      <c r="T28" s="12">
        <v>45645</v>
      </c>
      <c r="U28" s="11">
        <v>5000</v>
      </c>
      <c r="V28" s="10">
        <v>5215</v>
      </c>
      <c r="W28" s="10">
        <v>0</v>
      </c>
      <c r="X28" s="10">
        <v>5200</v>
      </c>
      <c r="Y28" s="10">
        <v>0</v>
      </c>
      <c r="Z28" s="9" t="s">
        <v>233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45645</v>
      </c>
      <c r="AK28" s="3">
        <v>0</v>
      </c>
      <c r="AL28" s="3">
        <v>45636</v>
      </c>
      <c r="AM28" s="3">
        <v>45643</v>
      </c>
      <c r="AN28" s="3">
        <v>45644</v>
      </c>
      <c r="AO28" s="3">
        <v>45644</v>
      </c>
      <c r="AP28" s="3">
        <v>45640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234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300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5156</v>
      </c>
      <c r="W29" s="10">
        <v>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143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416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5137</v>
      </c>
      <c r="W30" s="10">
        <v>0</v>
      </c>
      <c r="X30" s="10">
        <v>5400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142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298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5213</v>
      </c>
      <c r="W31" s="10">
        <v>0</v>
      </c>
      <c r="X31" s="10">
        <v>5700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417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45646</v>
      </c>
      <c r="U32" s="11">
        <v>5000</v>
      </c>
      <c r="V32" s="10">
        <v>5000</v>
      </c>
      <c r="W32" s="10">
        <v>0</v>
      </c>
      <c r="X32" s="10">
        <v>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77</v>
      </c>
      <c r="AI32" s="1">
        <v>1</v>
      </c>
      <c r="AJ32" s="3">
        <v>45646</v>
      </c>
      <c r="AK32" s="3">
        <v>0</v>
      </c>
      <c r="AL32" s="3">
        <v>0</v>
      </c>
      <c r="AM32" s="3">
        <v>0</v>
      </c>
      <c r="AN32" s="3">
        <v>0</v>
      </c>
      <c r="AO32" s="3">
        <v>45645</v>
      </c>
      <c r="AP32" s="3">
        <v>45641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281</v>
      </c>
      <c r="C33" s="9" t="s">
        <v>73</v>
      </c>
      <c r="D33" s="13" t="s">
        <v>229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45646</v>
      </c>
      <c r="U33" s="11">
        <v>10000</v>
      </c>
      <c r="V33" s="10">
        <v>0</v>
      </c>
      <c r="W33" s="10">
        <v>10000</v>
      </c>
      <c r="X33" s="10">
        <v>10300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140</v>
      </c>
      <c r="AH33" s="1" t="s">
        <v>74</v>
      </c>
      <c r="AI33" s="1">
        <v>2</v>
      </c>
      <c r="AJ33" s="3">
        <v>45646</v>
      </c>
      <c r="AK33" s="3">
        <v>0</v>
      </c>
      <c r="AL33" s="3">
        <v>45637</v>
      </c>
      <c r="AM33" s="3">
        <v>45644</v>
      </c>
      <c r="AN33" s="3">
        <v>45645</v>
      </c>
      <c r="AO33" s="3">
        <v>45645</v>
      </c>
      <c r="AP33" s="3">
        <v>45641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281</v>
      </c>
      <c r="C34" s="9" t="s">
        <v>73</v>
      </c>
      <c r="D34" s="13" t="s">
        <v>370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10000</v>
      </c>
      <c r="V34" s="10">
        <v>9972</v>
      </c>
      <c r="W34" s="10">
        <v>28</v>
      </c>
      <c r="X34" s="10">
        <v>10400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45646</v>
      </c>
      <c r="AK34" s="3">
        <v>0</v>
      </c>
      <c r="AL34" s="3">
        <v>45637</v>
      </c>
      <c r="AM34" s="3">
        <v>45644</v>
      </c>
      <c r="AN34" s="3">
        <v>45645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317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5000</v>
      </c>
      <c r="V35" s="10">
        <v>5014</v>
      </c>
      <c r="W35" s="10">
        <v>0</v>
      </c>
      <c r="X35" s="10">
        <v>5160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248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5000</v>
      </c>
      <c r="V36" s="10">
        <v>4954</v>
      </c>
      <c r="W36" s="10">
        <v>46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418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5021</v>
      </c>
      <c r="W37" s="10">
        <v>0</v>
      </c>
      <c r="X37" s="10">
        <v>5400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143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229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45647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61</v>
      </c>
      <c r="AH38" s="1" t="s">
        <v>74</v>
      </c>
      <c r="AI38" s="1">
        <v>2</v>
      </c>
      <c r="AJ38" s="3">
        <v>45647</v>
      </c>
      <c r="AK38" s="3">
        <v>0</v>
      </c>
      <c r="AL38" s="3">
        <v>45638</v>
      </c>
      <c r="AM38" s="3">
        <v>45645</v>
      </c>
      <c r="AN38" s="3">
        <v>45646</v>
      </c>
      <c r="AO38" s="3">
        <v>45646</v>
      </c>
      <c r="AP38" s="3">
        <v>45642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369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45647</v>
      </c>
      <c r="U39" s="11">
        <v>5000</v>
      </c>
      <c r="V39" s="10">
        <v>0</v>
      </c>
      <c r="W39" s="10">
        <v>5000</v>
      </c>
      <c r="X39" s="10">
        <v>5720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140</v>
      </c>
      <c r="AH39" s="1" t="s">
        <v>74</v>
      </c>
      <c r="AI39" s="1">
        <v>2</v>
      </c>
      <c r="AJ39" s="3">
        <v>45647</v>
      </c>
      <c r="AK39" s="3">
        <v>0</v>
      </c>
      <c r="AL39" s="3">
        <v>45638</v>
      </c>
      <c r="AM39" s="3">
        <v>45645</v>
      </c>
      <c r="AN39" s="3">
        <v>45646</v>
      </c>
      <c r="AO39" s="3">
        <v>45646</v>
      </c>
      <c r="AP39" s="3">
        <v>45642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45626</v>
      </c>
      <c r="B40" s="14" t="s">
        <v>372</v>
      </c>
      <c r="C40" s="9" t="s">
        <v>73</v>
      </c>
      <c r="D40" s="13" t="s">
        <v>59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315</v>
      </c>
      <c r="T40" s="12">
        <v>45650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233</v>
      </c>
      <c r="AA40" s="8">
        <v>17602.2</v>
      </c>
      <c r="AB40" s="8">
        <v>17602.2</v>
      </c>
      <c r="AC40" s="8">
        <v>0</v>
      </c>
      <c r="AD40" s="8">
        <v>0</v>
      </c>
      <c r="AE40" s="8">
        <v>0</v>
      </c>
      <c r="AF40" s="8">
        <v>0</v>
      </c>
      <c r="AG40" s="1" t="s">
        <v>140</v>
      </c>
      <c r="AH40" s="1" t="s">
        <v>77</v>
      </c>
      <c r="AI40" s="1">
        <v>1</v>
      </c>
      <c r="AJ40" s="3">
        <v>45650</v>
      </c>
      <c r="AK40" s="3">
        <v>0</v>
      </c>
      <c r="AL40" s="3">
        <v>0</v>
      </c>
      <c r="AM40" s="3">
        <v>0</v>
      </c>
      <c r="AN40" s="3">
        <v>0</v>
      </c>
      <c r="AO40" s="3">
        <v>45649</v>
      </c>
      <c r="AP40" s="3">
        <v>45645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 t="s">
        <v>172</v>
      </c>
      <c r="B41" s="14" t="s">
        <v>172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 t="s">
        <v>63</v>
      </c>
      <c r="U41" s="11">
        <v>30000</v>
      </c>
      <c r="V41" s="10">
        <v>0</v>
      </c>
      <c r="W41" s="10">
        <v>30000</v>
      </c>
      <c r="X41" s="10">
        <v>0</v>
      </c>
      <c r="Y41" s="10">
        <v>31500</v>
      </c>
      <c r="Z41" s="9" t="s">
        <v>233</v>
      </c>
      <c r="AA41" s="8">
        <v>26403.3</v>
      </c>
      <c r="AB41" s="8">
        <v>7861</v>
      </c>
      <c r="AC41" s="8">
        <v>18542.3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1396.6884462222222</v>
      </c>
    </row>
    <row r="42" spans="1:56" ht="28.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233</v>
      </c>
      <c r="AA42" s="8">
        <v>44005.5</v>
      </c>
      <c r="AB42" s="8">
        <v>25463.200000000001</v>
      </c>
      <c r="AC42" s="8">
        <v>18542.3</v>
      </c>
      <c r="AD42" s="8">
        <v>0</v>
      </c>
      <c r="AE42" s="8">
        <v>0</v>
      </c>
      <c r="AF42" s="8" t="s">
        <v>58</v>
      </c>
      <c r="AG42" s="1" t="s">
        <v>140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235</v>
      </c>
      <c r="BD42" s="56">
        <v>0</v>
      </c>
    </row>
    <row r="43" spans="1:56" ht="28.5" customHeight="1" x14ac:dyDescent="0.45">
      <c r="A43" s="3">
        <v>45611</v>
      </c>
      <c r="B43" s="14" t="s">
        <v>340</v>
      </c>
      <c r="C43" s="9" t="s">
        <v>181</v>
      </c>
      <c r="D43" s="13" t="s">
        <v>335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127</v>
      </c>
      <c r="T43" s="12" t="s">
        <v>63</v>
      </c>
      <c r="U43" s="11">
        <v>248</v>
      </c>
      <c r="V43" s="10">
        <v>0</v>
      </c>
      <c r="W43" s="10">
        <v>248</v>
      </c>
      <c r="X43" s="10">
        <v>6200</v>
      </c>
      <c r="Y43" s="10">
        <v>0</v>
      </c>
      <c r="Z43" s="9" t="s">
        <v>133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141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319</v>
      </c>
      <c r="BD43" s="56">
        <v>0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143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320</v>
      </c>
      <c r="BD44" s="56">
        <v>0</v>
      </c>
    </row>
    <row r="45" spans="1:56" ht="28.5" customHeight="1" x14ac:dyDescent="0.45">
      <c r="A45" s="3">
        <v>45609</v>
      </c>
      <c r="B45" s="14" t="s">
        <v>326</v>
      </c>
      <c r="C45" s="9" t="s">
        <v>296</v>
      </c>
      <c r="D45" s="13" t="s">
        <v>324</v>
      </c>
      <c r="E45" s="9">
        <v>20</v>
      </c>
      <c r="F45" s="9">
        <v>30</v>
      </c>
      <c r="G45" s="9" t="s">
        <v>60</v>
      </c>
      <c r="H45" s="9">
        <v>0</v>
      </c>
      <c r="I45" s="9">
        <v>55</v>
      </c>
      <c r="J45" s="9" t="s">
        <v>57</v>
      </c>
      <c r="K45" s="9">
        <v>5</v>
      </c>
      <c r="L45" s="9" t="s">
        <v>92</v>
      </c>
      <c r="M45" s="10">
        <v>21</v>
      </c>
      <c r="N45" s="9">
        <v>31</v>
      </c>
      <c r="O45" s="9">
        <v>40</v>
      </c>
      <c r="P45" s="10">
        <v>80.303839391999986</v>
      </c>
      <c r="Q45" s="10">
        <v>0</v>
      </c>
      <c r="R45" s="10">
        <v>80.303839391999986</v>
      </c>
      <c r="S45" s="9" t="s">
        <v>71</v>
      </c>
      <c r="T45" s="12">
        <v>45649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180</v>
      </c>
      <c r="AA45" s="8">
        <v>4400.55</v>
      </c>
      <c r="AB45" s="8">
        <v>4400.55</v>
      </c>
      <c r="AC45" s="8">
        <v>0</v>
      </c>
      <c r="AD45" s="8">
        <v>0</v>
      </c>
      <c r="AE45" s="8">
        <v>0</v>
      </c>
      <c r="AF45" s="8">
        <v>0</v>
      </c>
      <c r="AG45" s="1" t="s">
        <v>140</v>
      </c>
      <c r="AH45" s="1" t="s">
        <v>72</v>
      </c>
      <c r="AI45" s="1">
        <v>3</v>
      </c>
      <c r="AJ45" s="3">
        <v>45649</v>
      </c>
      <c r="AK45" s="3">
        <v>0</v>
      </c>
      <c r="AL45" s="3">
        <v>45639</v>
      </c>
      <c r="AM45" s="3">
        <v>45646</v>
      </c>
      <c r="AN45" s="3">
        <v>45647</v>
      </c>
      <c r="AO45" s="3">
        <v>45647</v>
      </c>
      <c r="AP45" s="3">
        <v>45644</v>
      </c>
      <c r="AQ45" s="3">
        <v>45648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 t="s">
        <v>327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8.5" customHeight="1" x14ac:dyDescent="0.45">
      <c r="A46" s="3" t="s">
        <v>172</v>
      </c>
      <c r="B46" s="14" t="s">
        <v>172</v>
      </c>
      <c r="C46" s="9" t="s">
        <v>373</v>
      </c>
      <c r="D46" s="13" t="s">
        <v>374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 t="s">
        <v>63</v>
      </c>
      <c r="U46" s="11">
        <v>15000</v>
      </c>
      <c r="V46" s="10">
        <v>0</v>
      </c>
      <c r="W46" s="10">
        <v>15000</v>
      </c>
      <c r="X46" s="10">
        <v>0</v>
      </c>
      <c r="Y46" s="10">
        <v>15750</v>
      </c>
      <c r="Z46" s="9" t="s">
        <v>180</v>
      </c>
      <c r="AA46" s="8">
        <v>14039.85</v>
      </c>
      <c r="AB46" s="8">
        <v>0</v>
      </c>
      <c r="AC46" s="8">
        <v>14039.85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 t="s">
        <v>63</v>
      </c>
      <c r="AK46" s="3">
        <v>0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861.89079166666647</v>
      </c>
    </row>
    <row r="47" spans="1:56" ht="28.5" customHeight="1" x14ac:dyDescent="0.45">
      <c r="A47" s="3">
        <v>45644</v>
      </c>
      <c r="B47" s="14" t="s">
        <v>163</v>
      </c>
      <c r="C47" s="9" t="s">
        <v>232</v>
      </c>
      <c r="D47" s="13" t="s">
        <v>59</v>
      </c>
      <c r="E47" s="9">
        <v>20</v>
      </c>
      <c r="F47" s="9">
        <v>30</v>
      </c>
      <c r="G47" s="9" t="s">
        <v>60</v>
      </c>
      <c r="H47" s="9">
        <v>0</v>
      </c>
      <c r="I47" s="9">
        <v>53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71</v>
      </c>
      <c r="T47" s="12">
        <v>45651</v>
      </c>
      <c r="U47" s="11">
        <v>10000</v>
      </c>
      <c r="V47" s="10">
        <v>0</v>
      </c>
      <c r="W47" s="10">
        <v>10000</v>
      </c>
      <c r="X47" s="10">
        <v>0</v>
      </c>
      <c r="Y47" s="10">
        <v>0</v>
      </c>
      <c r="Z47" s="9" t="s">
        <v>180</v>
      </c>
      <c r="AA47" s="8">
        <v>8801.1</v>
      </c>
      <c r="AB47" s="8">
        <v>8801.1</v>
      </c>
      <c r="AC47" s="8">
        <v>0</v>
      </c>
      <c r="AD47" s="8">
        <v>0</v>
      </c>
      <c r="AE47" s="8">
        <v>0</v>
      </c>
      <c r="AF47" s="8">
        <v>0</v>
      </c>
      <c r="AG47" s="1" t="s">
        <v>141</v>
      </c>
      <c r="AH47" s="1" t="s">
        <v>77</v>
      </c>
      <c r="AI47" s="1">
        <v>1</v>
      </c>
      <c r="AJ47" s="3">
        <v>45651</v>
      </c>
      <c r="AK47" s="3">
        <v>0</v>
      </c>
      <c r="AL47" s="3">
        <v>0</v>
      </c>
      <c r="AM47" s="3">
        <v>0</v>
      </c>
      <c r="AN47" s="3">
        <v>0</v>
      </c>
      <c r="AO47" s="3">
        <v>45650</v>
      </c>
      <c r="AP47" s="3">
        <v>45646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65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180</v>
      </c>
      <c r="AA48" s="8">
        <v>27241.5</v>
      </c>
      <c r="AB48" s="8">
        <v>13201.650000000001</v>
      </c>
      <c r="AC48" s="8">
        <v>14039.85</v>
      </c>
      <c r="AD48" s="8">
        <v>0</v>
      </c>
      <c r="AE48" s="8">
        <v>0</v>
      </c>
      <c r="AF48" s="8" t="s">
        <v>58</v>
      </c>
      <c r="AG48" s="1" t="s">
        <v>143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45">
      <c r="A49" s="3">
        <v>45638</v>
      </c>
      <c r="B49" s="14" t="s">
        <v>479</v>
      </c>
      <c r="C49" s="9" t="s">
        <v>86</v>
      </c>
      <c r="D49" s="13" t="s">
        <v>59</v>
      </c>
      <c r="E49" s="9">
        <v>20</v>
      </c>
      <c r="F49" s="9">
        <v>39</v>
      </c>
      <c r="G49" s="9" t="s">
        <v>60</v>
      </c>
      <c r="H49" s="9">
        <v>0</v>
      </c>
      <c r="I49" s="9">
        <v>74</v>
      </c>
      <c r="J49" s="9" t="s">
        <v>57</v>
      </c>
      <c r="K49" s="9">
        <v>3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304</v>
      </c>
      <c r="T49" s="12">
        <v>45659</v>
      </c>
      <c r="U49" s="11">
        <v>10000</v>
      </c>
      <c r="V49" s="10">
        <v>10000</v>
      </c>
      <c r="W49" s="10">
        <v>0</v>
      </c>
      <c r="X49" s="10">
        <v>0</v>
      </c>
      <c r="Y49" s="10">
        <v>0</v>
      </c>
      <c r="Z49" s="9" t="s">
        <v>79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480</v>
      </c>
      <c r="AG49" s="1" t="s">
        <v>140</v>
      </c>
      <c r="AH49" s="1" t="s">
        <v>77</v>
      </c>
      <c r="AI49" s="1">
        <v>1</v>
      </c>
      <c r="AJ49" s="3">
        <v>45659</v>
      </c>
      <c r="AK49" s="3">
        <v>0</v>
      </c>
      <c r="AL49" s="3">
        <v>0</v>
      </c>
      <c r="AM49" s="3">
        <v>0</v>
      </c>
      <c r="AN49" s="3">
        <v>0</v>
      </c>
      <c r="AO49" s="3">
        <v>45658</v>
      </c>
      <c r="AP49" s="3">
        <v>45654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8.5" customHeight="1" x14ac:dyDescent="0.45">
      <c r="A50" s="3">
        <v>45644</v>
      </c>
      <c r="B50" s="14" t="s">
        <v>493</v>
      </c>
      <c r="C50" s="9" t="s">
        <v>260</v>
      </c>
      <c r="D50" s="13" t="s">
        <v>489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92</v>
      </c>
      <c r="M50" s="10">
        <v>22</v>
      </c>
      <c r="N50" s="9">
        <v>40</v>
      </c>
      <c r="O50" s="9">
        <v>40</v>
      </c>
      <c r="P50" s="10">
        <v>217.10408191999997</v>
      </c>
      <c r="Q50" s="10">
        <v>0</v>
      </c>
      <c r="R50" s="10">
        <v>217.10408191999997</v>
      </c>
      <c r="S50" s="9" t="s">
        <v>71</v>
      </c>
      <c r="T50" s="12">
        <v>45652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79</v>
      </c>
      <c r="AA50" s="8">
        <v>10756.900000000001</v>
      </c>
      <c r="AB50" s="8">
        <v>10756.900000000001</v>
      </c>
      <c r="AC50" s="8">
        <v>0</v>
      </c>
      <c r="AD50" s="8">
        <v>0</v>
      </c>
      <c r="AE50" s="8">
        <v>0</v>
      </c>
      <c r="AF50" s="8">
        <v>0</v>
      </c>
      <c r="AG50" s="1" t="s">
        <v>140</v>
      </c>
      <c r="AH50" s="1" t="s">
        <v>72</v>
      </c>
      <c r="AI50" s="1">
        <v>3</v>
      </c>
      <c r="AJ50" s="3">
        <v>45652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45647</v>
      </c>
      <c r="AQ50" s="3">
        <v>45651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8.5" customHeight="1" x14ac:dyDescent="0.45">
      <c r="A51" s="3">
        <v>45638</v>
      </c>
      <c r="B51" s="14" t="s">
        <v>481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45672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79</v>
      </c>
      <c r="AA51" s="8">
        <v>5657.85</v>
      </c>
      <c r="AB51" s="8">
        <v>5657.85</v>
      </c>
      <c r="AC51" s="8">
        <v>0</v>
      </c>
      <c r="AD51" s="8">
        <v>0</v>
      </c>
      <c r="AE51" s="8">
        <v>0</v>
      </c>
      <c r="AF51" s="8" t="s">
        <v>482</v>
      </c>
      <c r="AG51" s="1" t="s">
        <v>141</v>
      </c>
      <c r="AH51" s="1" t="s">
        <v>77</v>
      </c>
      <c r="AI51" s="1">
        <v>1</v>
      </c>
      <c r="AJ51" s="3">
        <v>45672</v>
      </c>
      <c r="AK51" s="3">
        <v>0</v>
      </c>
      <c r="AL51" s="3">
        <v>0</v>
      </c>
      <c r="AM51" s="3">
        <v>0</v>
      </c>
      <c r="AN51" s="3">
        <v>0</v>
      </c>
      <c r="AO51" s="3">
        <v>45671</v>
      </c>
      <c r="AP51" s="3">
        <v>45667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79</v>
      </c>
      <c r="AA52" s="8">
        <v>16414.75</v>
      </c>
      <c r="AB52" s="8">
        <v>16414.75</v>
      </c>
      <c r="AC52" s="8">
        <v>0</v>
      </c>
      <c r="AD52" s="8">
        <v>0</v>
      </c>
      <c r="AE52" s="8">
        <v>0</v>
      </c>
      <c r="AF52" s="8" t="s">
        <v>58</v>
      </c>
      <c r="AG52" s="1" t="s">
        <v>140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45635</v>
      </c>
      <c r="B53" s="14" t="s">
        <v>441</v>
      </c>
      <c r="C53" s="9" t="s">
        <v>114</v>
      </c>
      <c r="D53" s="13" t="s">
        <v>442</v>
      </c>
      <c r="E53" s="9">
        <v>20</v>
      </c>
      <c r="F53" s="9">
        <v>38</v>
      </c>
      <c r="G53" s="9" t="s">
        <v>60</v>
      </c>
      <c r="H53" s="9" t="s">
        <v>66</v>
      </c>
      <c r="I53" s="9">
        <v>100</v>
      </c>
      <c r="J53" s="9" t="s">
        <v>57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67</v>
      </c>
      <c r="T53" s="12">
        <v>45646</v>
      </c>
      <c r="U53" s="11">
        <v>10000</v>
      </c>
      <c r="V53" s="10">
        <v>9473</v>
      </c>
      <c r="W53" s="10">
        <v>527</v>
      </c>
      <c r="X53" s="10">
        <v>10628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142</v>
      </c>
      <c r="AH53" s="1" t="s">
        <v>75</v>
      </c>
      <c r="AI53" s="1">
        <v>4</v>
      </c>
      <c r="AJ53" s="3">
        <v>45646</v>
      </c>
      <c r="AK53" s="3">
        <v>45642</v>
      </c>
      <c r="AL53" s="3">
        <v>45635</v>
      </c>
      <c r="AM53" s="3">
        <v>45643</v>
      </c>
      <c r="AN53" s="3">
        <v>45644</v>
      </c>
      <c r="AO53" s="3">
        <v>45645</v>
      </c>
      <c r="AP53" s="3">
        <v>45641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171</v>
      </c>
      <c r="AY53" s="2">
        <v>0</v>
      </c>
      <c r="AZ53" s="2">
        <v>0</v>
      </c>
      <c r="BA53" s="2">
        <v>0</v>
      </c>
      <c r="BB53" s="2">
        <v>0</v>
      </c>
      <c r="BC53" s="1" t="s">
        <v>108</v>
      </c>
      <c r="BD53" s="56">
        <v>0</v>
      </c>
    </row>
    <row r="54" spans="1:56" ht="28.5" customHeight="1" x14ac:dyDescent="0.45">
      <c r="A54" s="3">
        <v>45638</v>
      </c>
      <c r="B54" s="14" t="s">
        <v>484</v>
      </c>
      <c r="C54" s="9" t="s">
        <v>114</v>
      </c>
      <c r="D54" s="13" t="s">
        <v>485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4000</v>
      </c>
      <c r="V54" s="10">
        <v>0</v>
      </c>
      <c r="W54" s="10">
        <v>4000</v>
      </c>
      <c r="X54" s="10">
        <v>0</v>
      </c>
      <c r="Y54" s="10">
        <v>4200</v>
      </c>
      <c r="Z54" s="9" t="s">
        <v>81</v>
      </c>
      <c r="AA54" s="8">
        <v>4414.5199999999995</v>
      </c>
      <c r="AB54" s="8">
        <v>4414.5199999999995</v>
      </c>
      <c r="AC54" s="8">
        <v>0</v>
      </c>
      <c r="AD54" s="8">
        <v>4414.5199999999995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140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141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4709</v>
      </c>
      <c r="W59" s="10">
        <v>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141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45639</v>
      </c>
      <c r="B60" s="14" t="s">
        <v>487</v>
      </c>
      <c r="C60" s="9" t="s">
        <v>80</v>
      </c>
      <c r="D60" s="13" t="s">
        <v>145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45650</v>
      </c>
      <c r="U60" s="11">
        <v>4000</v>
      </c>
      <c r="V60" s="10">
        <v>0</v>
      </c>
      <c r="W60" s="10">
        <v>4000</v>
      </c>
      <c r="X60" s="10">
        <v>0</v>
      </c>
      <c r="Y60" s="10">
        <v>4200</v>
      </c>
      <c r="Z60" s="9" t="s">
        <v>81</v>
      </c>
      <c r="AA60" s="8">
        <v>4414.5199999999995</v>
      </c>
      <c r="AB60" s="8">
        <v>4414.5199999999995</v>
      </c>
      <c r="AC60" s="8">
        <v>0</v>
      </c>
      <c r="AD60" s="8">
        <v>4414.5199999999995</v>
      </c>
      <c r="AE60" s="8">
        <v>0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45650</v>
      </c>
      <c r="AK60" s="3">
        <v>45646</v>
      </c>
      <c r="AL60" s="3">
        <v>45639</v>
      </c>
      <c r="AM60" s="3">
        <v>45647</v>
      </c>
      <c r="AN60" s="3">
        <v>45648</v>
      </c>
      <c r="AO60" s="3">
        <v>45649</v>
      </c>
      <c r="AP60" s="3">
        <v>45645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0</v>
      </c>
    </row>
    <row r="61" spans="1:56" ht="28.5" customHeight="1" x14ac:dyDescent="0.45">
      <c r="A61" s="3">
        <v>45629</v>
      </c>
      <c r="B61" s="14" t="s">
        <v>391</v>
      </c>
      <c r="C61" s="9" t="s">
        <v>184</v>
      </c>
      <c r="D61" s="13" t="s">
        <v>295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50000</v>
      </c>
      <c r="V61" s="10">
        <v>0</v>
      </c>
      <c r="W61" s="10">
        <v>50000</v>
      </c>
      <c r="X61" s="10">
        <v>0</v>
      </c>
      <c r="Y61" s="10">
        <v>52500</v>
      </c>
      <c r="Z61" s="9" t="s">
        <v>81</v>
      </c>
      <c r="AA61" s="8">
        <v>53784.500000000007</v>
      </c>
      <c r="AB61" s="8">
        <v>53784.500000000007</v>
      </c>
      <c r="AC61" s="8">
        <v>0</v>
      </c>
      <c r="AD61" s="8">
        <v>0</v>
      </c>
      <c r="AE61" s="8">
        <v>53784.500000000007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394</v>
      </c>
      <c r="C62" s="9" t="s">
        <v>184</v>
      </c>
      <c r="D62" s="13" t="s">
        <v>383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81</v>
      </c>
      <c r="AA62" s="8">
        <v>21513.800000000003</v>
      </c>
      <c r="AB62" s="8">
        <v>11879</v>
      </c>
      <c r="AC62" s="8">
        <v>9634.8000000000029</v>
      </c>
      <c r="AD62" s="8">
        <v>0</v>
      </c>
      <c r="AE62" s="8">
        <v>21513.800000000003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727.96266666666691</v>
      </c>
    </row>
    <row r="63" spans="1:56" ht="28.5" customHeight="1" x14ac:dyDescent="0.45">
      <c r="A63" s="3">
        <v>45629</v>
      </c>
      <c r="B63" s="14" t="s">
        <v>391</v>
      </c>
      <c r="C63" s="9" t="s">
        <v>184</v>
      </c>
      <c r="D63" s="13" t="s">
        <v>396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5000</v>
      </c>
      <c r="V63" s="10">
        <v>0</v>
      </c>
      <c r="W63" s="10">
        <v>5000</v>
      </c>
      <c r="X63" s="10">
        <v>5400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171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391</v>
      </c>
      <c r="C64" s="9" t="s">
        <v>184</v>
      </c>
      <c r="D64" s="13" t="s">
        <v>397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5000</v>
      </c>
      <c r="W64" s="10">
        <v>5000</v>
      </c>
      <c r="X64" s="10">
        <v>10600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45523</v>
      </c>
      <c r="B65" s="14" t="s">
        <v>244</v>
      </c>
      <c r="C65" s="9" t="s">
        <v>114</v>
      </c>
      <c r="D65" s="13" t="s">
        <v>243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45653</v>
      </c>
      <c r="U65" s="11">
        <v>3000</v>
      </c>
      <c r="V65" s="10">
        <v>3586</v>
      </c>
      <c r="W65" s="10">
        <v>0</v>
      </c>
      <c r="X65" s="10">
        <v>6915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45653</v>
      </c>
      <c r="AK65" s="3">
        <v>45649</v>
      </c>
      <c r="AL65" s="3">
        <v>45642</v>
      </c>
      <c r="AM65" s="3">
        <v>45650</v>
      </c>
      <c r="AN65" s="3">
        <v>45651</v>
      </c>
      <c r="AO65" s="3">
        <v>45652</v>
      </c>
      <c r="AP65" s="3">
        <v>45648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277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45644</v>
      </c>
      <c r="B66" s="14" t="s">
        <v>494</v>
      </c>
      <c r="C66" s="9" t="s">
        <v>98</v>
      </c>
      <c r="D66" s="13" t="s">
        <v>495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45664</v>
      </c>
      <c r="U66" s="11">
        <v>15000</v>
      </c>
      <c r="V66" s="10">
        <v>0</v>
      </c>
      <c r="W66" s="10">
        <v>15000</v>
      </c>
      <c r="X66" s="10">
        <v>0</v>
      </c>
      <c r="Y66" s="10">
        <v>15750</v>
      </c>
      <c r="Z66" s="9" t="s">
        <v>81</v>
      </c>
      <c r="AA66" s="8">
        <v>16135.350000000002</v>
      </c>
      <c r="AB66" s="8">
        <v>16135.350000000002</v>
      </c>
      <c r="AC66" s="8">
        <v>0</v>
      </c>
      <c r="AD66" s="8">
        <v>16135.350000000002</v>
      </c>
      <c r="AE66" s="8">
        <v>0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45664</v>
      </c>
      <c r="AK66" s="3">
        <v>45660</v>
      </c>
      <c r="AL66" s="3">
        <v>45653</v>
      </c>
      <c r="AM66" s="3">
        <v>45661</v>
      </c>
      <c r="AN66" s="3">
        <v>45662</v>
      </c>
      <c r="AO66" s="3">
        <v>45663</v>
      </c>
      <c r="AP66" s="3">
        <v>45659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45643</v>
      </c>
      <c r="B67" s="14" t="s">
        <v>496</v>
      </c>
      <c r="C67" s="9" t="s">
        <v>114</v>
      </c>
      <c r="D67" s="13" t="s">
        <v>497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45665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11036.3</v>
      </c>
      <c r="AB67" s="8">
        <v>0</v>
      </c>
      <c r="AC67" s="8">
        <v>11036.3</v>
      </c>
      <c r="AD67" s="8">
        <v>0</v>
      </c>
      <c r="AE67" s="8">
        <v>11036.3</v>
      </c>
      <c r="AF67" s="8">
        <v>0</v>
      </c>
      <c r="AG67" s="1" t="s">
        <v>141</v>
      </c>
      <c r="AH67" s="1" t="s">
        <v>75</v>
      </c>
      <c r="AI67" s="1">
        <v>4</v>
      </c>
      <c r="AJ67" s="3">
        <v>45665</v>
      </c>
      <c r="AK67" s="3">
        <v>45661</v>
      </c>
      <c r="AL67" s="3">
        <v>45654</v>
      </c>
      <c r="AM67" s="3">
        <v>45662</v>
      </c>
      <c r="AN67" s="3">
        <v>45663</v>
      </c>
      <c r="AO67" s="3">
        <v>45664</v>
      </c>
      <c r="AP67" s="3">
        <v>45660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833.85377777777774</v>
      </c>
    </row>
    <row r="68" spans="1:56" ht="28.5" customHeight="1" x14ac:dyDescent="0.45">
      <c r="A68" s="3">
        <v>45643</v>
      </c>
      <c r="B68" s="14" t="s">
        <v>498</v>
      </c>
      <c r="C68" s="9" t="s">
        <v>114</v>
      </c>
      <c r="D68" s="13" t="s">
        <v>499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45670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141</v>
      </c>
      <c r="AH68" s="1" t="s">
        <v>75</v>
      </c>
      <c r="AI68" s="1">
        <v>4</v>
      </c>
      <c r="AJ68" s="3">
        <v>45670</v>
      </c>
      <c r="AK68" s="3">
        <v>45666</v>
      </c>
      <c r="AL68" s="3">
        <v>45659</v>
      </c>
      <c r="AM68" s="3">
        <v>45667</v>
      </c>
      <c r="AN68" s="3">
        <v>45668</v>
      </c>
      <c r="AO68" s="3">
        <v>45669</v>
      </c>
      <c r="AP68" s="3">
        <v>45665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45643</v>
      </c>
      <c r="B69" s="14" t="s">
        <v>500</v>
      </c>
      <c r="C69" s="9" t="s">
        <v>80</v>
      </c>
      <c r="D69" s="13" t="s">
        <v>501</v>
      </c>
      <c r="E69" s="9">
        <v>20</v>
      </c>
      <c r="F69" s="9">
        <v>40</v>
      </c>
      <c r="G69" s="9" t="s">
        <v>60</v>
      </c>
      <c r="H69" s="9" t="s">
        <v>76</v>
      </c>
      <c r="I69" s="9">
        <v>108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45680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4638.0400000000009</v>
      </c>
      <c r="AB69" s="8">
        <v>4638.0400000000009</v>
      </c>
      <c r="AC69" s="8">
        <v>0</v>
      </c>
      <c r="AD69" s="8">
        <v>4638.0400000000009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45680</v>
      </c>
      <c r="AK69" s="3">
        <v>45676</v>
      </c>
      <c r="AL69" s="3">
        <v>45669</v>
      </c>
      <c r="AM69" s="3">
        <v>45677</v>
      </c>
      <c r="AN69" s="3">
        <v>45678</v>
      </c>
      <c r="AO69" s="3">
        <v>45679</v>
      </c>
      <c r="AP69" s="3">
        <v>45675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45643</v>
      </c>
      <c r="B70" s="14" t="s">
        <v>502</v>
      </c>
      <c r="C70" s="9" t="s">
        <v>80</v>
      </c>
      <c r="D70" s="13" t="s">
        <v>375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45680</v>
      </c>
      <c r="AK70" s="3">
        <v>45676</v>
      </c>
      <c r="AL70" s="3">
        <v>45669</v>
      </c>
      <c r="AM70" s="3">
        <v>45677</v>
      </c>
      <c r="AN70" s="3">
        <v>45678</v>
      </c>
      <c r="AO70" s="3">
        <v>45679</v>
      </c>
      <c r="AP70" s="3">
        <v>45675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416.92688888888887</v>
      </c>
    </row>
    <row r="71" spans="1:56" ht="28.5" customHeight="1" x14ac:dyDescent="0.45">
      <c r="A71" s="3">
        <v>45643</v>
      </c>
      <c r="B71" s="14" t="s">
        <v>503</v>
      </c>
      <c r="C71" s="9" t="s">
        <v>114</v>
      </c>
      <c r="D71" s="13" t="s">
        <v>504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45687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4414.5199999999995</v>
      </c>
      <c r="AC71" s="8">
        <v>0</v>
      </c>
      <c r="AD71" s="8">
        <v>4414.5199999999995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45687</v>
      </c>
      <c r="AK71" s="3">
        <v>45683</v>
      </c>
      <c r="AL71" s="3">
        <v>45676</v>
      </c>
      <c r="AM71" s="3">
        <v>45684</v>
      </c>
      <c r="AN71" s="3">
        <v>45685</v>
      </c>
      <c r="AO71" s="3">
        <v>45686</v>
      </c>
      <c r="AP71" s="3">
        <v>45682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45643</v>
      </c>
      <c r="B72" s="14" t="s">
        <v>505</v>
      </c>
      <c r="C72" s="9" t="s">
        <v>114</v>
      </c>
      <c r="D72" s="13" t="s">
        <v>506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45687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4414.5199999999995</v>
      </c>
      <c r="AC72" s="8">
        <v>0</v>
      </c>
      <c r="AD72" s="8">
        <v>4414.5199999999995</v>
      </c>
      <c r="AE72" s="8">
        <v>0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45687</v>
      </c>
      <c r="AK72" s="3">
        <v>45683</v>
      </c>
      <c r="AL72" s="3">
        <v>45676</v>
      </c>
      <c r="AM72" s="3">
        <v>45684</v>
      </c>
      <c r="AN72" s="3">
        <v>45685</v>
      </c>
      <c r="AO72" s="3">
        <v>45686</v>
      </c>
      <c r="AP72" s="3">
        <v>45682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45628</v>
      </c>
      <c r="B73" s="14" t="s">
        <v>389</v>
      </c>
      <c r="C73" s="9" t="s">
        <v>114</v>
      </c>
      <c r="D73" s="13" t="s">
        <v>390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45687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45687</v>
      </c>
      <c r="AK73" s="3">
        <v>45683</v>
      </c>
      <c r="AL73" s="3">
        <v>45676</v>
      </c>
      <c r="AM73" s="3">
        <v>45684</v>
      </c>
      <c r="AN73" s="3">
        <v>45685</v>
      </c>
      <c r="AO73" s="3">
        <v>45686</v>
      </c>
      <c r="AP73" s="3">
        <v>45682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416.92688888888887</v>
      </c>
    </row>
    <row r="74" spans="1:56" ht="28.5" customHeight="1" x14ac:dyDescent="0.45">
      <c r="A74" s="3">
        <v>45643</v>
      </c>
      <c r="B74" s="14" t="s">
        <v>507</v>
      </c>
      <c r="C74" s="9" t="s">
        <v>80</v>
      </c>
      <c r="D74" s="13" t="s">
        <v>508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45688</v>
      </c>
      <c r="U74" s="11">
        <v>4000</v>
      </c>
      <c r="V74" s="10">
        <v>0</v>
      </c>
      <c r="W74" s="10">
        <v>4000</v>
      </c>
      <c r="X74" s="10">
        <v>0</v>
      </c>
      <c r="Y74" s="10">
        <v>4200</v>
      </c>
      <c r="Z74" s="9" t="s">
        <v>81</v>
      </c>
      <c r="AA74" s="8">
        <v>4414.5199999999995</v>
      </c>
      <c r="AB74" s="8">
        <v>0</v>
      </c>
      <c r="AC74" s="8">
        <v>4414.5199999999995</v>
      </c>
      <c r="AD74" s="8">
        <v>0</v>
      </c>
      <c r="AE74" s="8">
        <v>4414.5199999999995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45688</v>
      </c>
      <c r="AK74" s="3">
        <v>45684</v>
      </c>
      <c r="AL74" s="3">
        <v>45677</v>
      </c>
      <c r="AM74" s="3">
        <v>45685</v>
      </c>
      <c r="AN74" s="3">
        <v>45686</v>
      </c>
      <c r="AO74" s="3">
        <v>45687</v>
      </c>
      <c r="AP74" s="3">
        <v>45683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333.54151111111111</v>
      </c>
    </row>
    <row r="75" spans="1:56" ht="28.5" customHeight="1" x14ac:dyDescent="0.45">
      <c r="A75" s="3">
        <v>45643</v>
      </c>
      <c r="B75" s="14" t="s">
        <v>502</v>
      </c>
      <c r="C75" s="9" t="s">
        <v>80</v>
      </c>
      <c r="D75" s="13" t="s">
        <v>375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61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1667.7075555555555</v>
      </c>
    </row>
    <row r="76" spans="1:56" ht="28.5" customHeight="1" x14ac:dyDescent="0.45">
      <c r="A76" s="3" t="s">
        <v>172</v>
      </c>
      <c r="B76" s="14" t="s">
        <v>172</v>
      </c>
      <c r="C76" s="9" t="s">
        <v>98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63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21513.800000000003</v>
      </c>
      <c r="AE76" s="8">
        <v>0</v>
      </c>
      <c r="AF76" s="8">
        <v>0</v>
      </c>
      <c r="AG76" s="1" t="s">
        <v>140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181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52500</v>
      </c>
      <c r="Z77" s="9" t="s">
        <v>81</v>
      </c>
      <c r="AA77" s="8">
        <v>52387.500000000007</v>
      </c>
      <c r="AB77" s="8">
        <v>52387.500000000007</v>
      </c>
      <c r="AC77" s="8">
        <v>0</v>
      </c>
      <c r="AD77" s="8">
        <v>52387.500000000007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55181.5</v>
      </c>
      <c r="AB78" s="8">
        <v>55181.5</v>
      </c>
      <c r="AC78" s="8">
        <v>0</v>
      </c>
      <c r="AD78" s="8">
        <v>55181.5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343</v>
      </c>
      <c r="C79" s="9" t="s">
        <v>181</v>
      </c>
      <c r="D79" s="13" t="s">
        <v>330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640</v>
      </c>
      <c r="V79" s="10">
        <v>0</v>
      </c>
      <c r="W79" s="10">
        <v>640</v>
      </c>
      <c r="X79" s="10">
        <v>6200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419</v>
      </c>
      <c r="AG79" s="1" t="s">
        <v>140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342</v>
      </c>
      <c r="C80" s="9" t="s">
        <v>181</v>
      </c>
      <c r="D80" s="13" t="s">
        <v>192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2320</v>
      </c>
      <c r="V80" s="10">
        <v>0</v>
      </c>
      <c r="W80" s="10">
        <v>2320</v>
      </c>
      <c r="X80" s="10">
        <v>20900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346</v>
      </c>
      <c r="C81" s="9" t="s">
        <v>181</v>
      </c>
      <c r="D81" s="13" t="s">
        <v>154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67</v>
      </c>
      <c r="V81" s="10">
        <v>0</v>
      </c>
      <c r="W81" s="10">
        <v>67</v>
      </c>
      <c r="X81" s="10">
        <v>11200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345</v>
      </c>
      <c r="C82" s="9" t="s">
        <v>181</v>
      </c>
      <c r="D82" s="13" t="s">
        <v>328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117</v>
      </c>
      <c r="V82" s="10">
        <v>0</v>
      </c>
      <c r="W82" s="10">
        <v>117</v>
      </c>
      <c r="X82" s="10">
        <v>10065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329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564</v>
      </c>
      <c r="V83" s="10">
        <v>0</v>
      </c>
      <c r="W83" s="10">
        <v>564</v>
      </c>
      <c r="X83" s="10">
        <v>10260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341</v>
      </c>
      <c r="C84" s="9" t="s">
        <v>181</v>
      </c>
      <c r="D84" s="13" t="s">
        <v>166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1945</v>
      </c>
      <c r="V84" s="10">
        <v>0</v>
      </c>
      <c r="W84" s="10">
        <v>1945</v>
      </c>
      <c r="X84" s="10">
        <v>16500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171</v>
      </c>
      <c r="AY84" s="2" t="s">
        <v>336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344</v>
      </c>
      <c r="C85" s="9" t="s">
        <v>181</v>
      </c>
      <c r="D85" s="13" t="s">
        <v>292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1434</v>
      </c>
      <c r="V85" s="10">
        <v>0</v>
      </c>
      <c r="W85" s="10">
        <v>1434</v>
      </c>
      <c r="X85" s="10">
        <v>11200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29.3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347</v>
      </c>
      <c r="C86" s="9" t="s">
        <v>181</v>
      </c>
      <c r="D86" s="13" t="s">
        <v>253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1771</v>
      </c>
      <c r="V86" s="10">
        <v>0</v>
      </c>
      <c r="W86" s="10">
        <v>1771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45464</v>
      </c>
      <c r="B87" s="14" t="s">
        <v>204</v>
      </c>
      <c r="C87" s="9" t="s">
        <v>80</v>
      </c>
      <c r="D87" s="13" t="s">
        <v>202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4000</v>
      </c>
      <c r="V87" s="10">
        <v>3564</v>
      </c>
      <c r="W87" s="10">
        <v>436</v>
      </c>
      <c r="X87" s="10">
        <v>6300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280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45541</v>
      </c>
      <c r="B88" s="14" t="s">
        <v>258</v>
      </c>
      <c r="C88" s="9" t="s">
        <v>114</v>
      </c>
      <c r="D88" s="13" t="s">
        <v>259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272</v>
      </c>
      <c r="AG88" s="1" t="s">
        <v>142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45573</v>
      </c>
      <c r="B89" s="14" t="s">
        <v>279</v>
      </c>
      <c r="C89" s="9" t="s">
        <v>114</v>
      </c>
      <c r="D89" s="13" t="s">
        <v>278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5378.4500000000007</v>
      </c>
      <c r="AC89" s="8">
        <v>0</v>
      </c>
      <c r="AD89" s="8">
        <v>5378.4500000000007</v>
      </c>
      <c r="AE89" s="8">
        <v>0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45523</v>
      </c>
      <c r="B90" s="14" t="s">
        <v>246</v>
      </c>
      <c r="C90" s="9" t="s">
        <v>181</v>
      </c>
      <c r="D90" s="13" t="s">
        <v>193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127</v>
      </c>
      <c r="T90" s="12" t="s">
        <v>63</v>
      </c>
      <c r="U90" s="11">
        <v>169</v>
      </c>
      <c r="V90" s="10">
        <v>0</v>
      </c>
      <c r="W90" s="10">
        <v>169</v>
      </c>
      <c r="X90" s="10">
        <v>11000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45523</v>
      </c>
      <c r="B91" s="14" t="s">
        <v>247</v>
      </c>
      <c r="C91" s="9" t="s">
        <v>181</v>
      </c>
      <c r="D91" s="13" t="s">
        <v>241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127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45523</v>
      </c>
      <c r="B92" s="14" t="s">
        <v>247</v>
      </c>
      <c r="C92" s="9" t="s">
        <v>181</v>
      </c>
      <c r="D92" s="13" t="s">
        <v>242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127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141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45523</v>
      </c>
      <c r="B93" s="14" t="s">
        <v>245</v>
      </c>
      <c r="C93" s="9" t="s">
        <v>114</v>
      </c>
      <c r="D93" s="13" t="s">
        <v>149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11000</v>
      </c>
      <c r="V93" s="10">
        <v>0</v>
      </c>
      <c r="W93" s="10">
        <v>11000</v>
      </c>
      <c r="X93" s="10">
        <v>0</v>
      </c>
      <c r="Y93" s="10">
        <v>11550</v>
      </c>
      <c r="Z93" s="9" t="s">
        <v>81</v>
      </c>
      <c r="AA93" s="8">
        <v>12139.93</v>
      </c>
      <c r="AB93" s="8">
        <v>12139.93</v>
      </c>
      <c r="AC93" s="8">
        <v>0</v>
      </c>
      <c r="AD93" s="8">
        <v>12139.93</v>
      </c>
      <c r="AE93" s="8">
        <v>0</v>
      </c>
      <c r="AF93" s="8">
        <v>0</v>
      </c>
      <c r="AG93" s="1" t="s">
        <v>141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44796</v>
      </c>
      <c r="B94" s="14" t="s">
        <v>134</v>
      </c>
      <c r="C94" s="9" t="s">
        <v>114</v>
      </c>
      <c r="D94" s="13" t="s">
        <v>123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5518.15</v>
      </c>
      <c r="AC94" s="8">
        <v>0</v>
      </c>
      <c r="AD94" s="8">
        <v>5518.15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45083</v>
      </c>
      <c r="B95" s="14" t="s">
        <v>162</v>
      </c>
      <c r="C95" s="9" t="s">
        <v>98</v>
      </c>
      <c r="D95" s="13" t="s">
        <v>161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5378.4500000000007</v>
      </c>
      <c r="AB95" s="8">
        <v>5378.4500000000007</v>
      </c>
      <c r="AC95" s="8">
        <v>0</v>
      </c>
      <c r="AD95" s="8">
        <v>5378.4500000000007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45464</v>
      </c>
      <c r="B96" s="14" t="s">
        <v>204</v>
      </c>
      <c r="C96" s="9" t="s">
        <v>80</v>
      </c>
      <c r="D96" s="13" t="s">
        <v>202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5887</v>
      </c>
      <c r="V96" s="10">
        <v>0</v>
      </c>
      <c r="W96" s="10">
        <v>5887</v>
      </c>
      <c r="X96" s="10">
        <v>0</v>
      </c>
      <c r="Y96" s="10">
        <v>6181.35</v>
      </c>
      <c r="Z96" s="9" t="s">
        <v>81</v>
      </c>
      <c r="AA96" s="8">
        <v>6497.0698099999991</v>
      </c>
      <c r="AB96" s="8">
        <v>0</v>
      </c>
      <c r="AC96" s="8">
        <v>6497.0698099999991</v>
      </c>
      <c r="AD96" s="8">
        <v>0</v>
      </c>
      <c r="AE96" s="8">
        <v>6497.0698099999991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490.8897189777777</v>
      </c>
    </row>
    <row r="97" spans="1:56" ht="28.5" customHeight="1" x14ac:dyDescent="0.45">
      <c r="A97" s="3">
        <v>44958</v>
      </c>
      <c r="B97" s="14" t="s">
        <v>153</v>
      </c>
      <c r="C97" s="9" t="s">
        <v>114</v>
      </c>
      <c r="D97" s="13" t="s">
        <v>112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11036.3</v>
      </c>
      <c r="AB97" s="8">
        <v>11036.3</v>
      </c>
      <c r="AC97" s="8">
        <v>0</v>
      </c>
      <c r="AD97" s="8">
        <v>11036.3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140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45581</v>
      </c>
      <c r="B113" s="14" t="s">
        <v>287</v>
      </c>
      <c r="C113" s="9" t="s">
        <v>114</v>
      </c>
      <c r="D113" s="13" t="s">
        <v>288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140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45548</v>
      </c>
      <c r="B114" s="14" t="s">
        <v>267</v>
      </c>
      <c r="C114" s="9" t="s">
        <v>114</v>
      </c>
      <c r="D114" s="13" t="s">
        <v>266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168</v>
      </c>
      <c r="U114" s="11">
        <v>2500</v>
      </c>
      <c r="V114" s="10">
        <v>2364</v>
      </c>
      <c r="W114" s="10">
        <v>136</v>
      </c>
      <c r="X114" s="10">
        <v>5500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140</v>
      </c>
      <c r="AH114" s="1" t="s">
        <v>75</v>
      </c>
      <c r="AI114" s="1">
        <v>4</v>
      </c>
      <c r="AJ114" s="3" t="s">
        <v>168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171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>
        <v>45581</v>
      </c>
      <c r="B115" s="14" t="s">
        <v>285</v>
      </c>
      <c r="C115" s="9" t="s">
        <v>114</v>
      </c>
      <c r="D115" s="13" t="s">
        <v>286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168</v>
      </c>
      <c r="U115" s="11">
        <v>3000</v>
      </c>
      <c r="V115" s="10">
        <v>3031</v>
      </c>
      <c r="W115" s="10">
        <v>0</v>
      </c>
      <c r="X115" s="10">
        <v>5415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140</v>
      </c>
      <c r="AH115" s="1" t="s">
        <v>75</v>
      </c>
      <c r="AI115" s="1">
        <v>4</v>
      </c>
      <c r="AJ115" s="3" t="s">
        <v>168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0</v>
      </c>
    </row>
    <row r="116" spans="1:56" ht="28.5" customHeight="1" x14ac:dyDescent="0.45">
      <c r="A116" s="3">
        <v>45581</v>
      </c>
      <c r="B116" s="14" t="s">
        <v>283</v>
      </c>
      <c r="C116" s="9" t="s">
        <v>114</v>
      </c>
      <c r="D116" s="13" t="s">
        <v>284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168</v>
      </c>
      <c r="U116" s="11">
        <v>3000</v>
      </c>
      <c r="V116" s="10">
        <v>3025</v>
      </c>
      <c r="W116" s="10">
        <v>0</v>
      </c>
      <c r="X116" s="10">
        <v>5500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 t="s">
        <v>168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0</v>
      </c>
    </row>
    <row r="117" spans="1:56" ht="28.5" customHeight="1" x14ac:dyDescent="0.45">
      <c r="A117" s="3">
        <v>45539</v>
      </c>
      <c r="B117" s="14" t="s">
        <v>255</v>
      </c>
      <c r="C117" s="9" t="s">
        <v>114</v>
      </c>
      <c r="D117" s="13" t="s">
        <v>254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168</v>
      </c>
      <c r="U117" s="11">
        <v>3000</v>
      </c>
      <c r="V117" s="10">
        <v>2710</v>
      </c>
      <c r="W117" s="10">
        <v>290</v>
      </c>
      <c r="X117" s="10">
        <v>6400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143</v>
      </c>
      <c r="AH117" s="1" t="s">
        <v>75</v>
      </c>
      <c r="AI117" s="1">
        <v>4</v>
      </c>
      <c r="AJ117" s="3" t="s">
        <v>168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171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0</v>
      </c>
    </row>
    <row r="118" spans="1:56" ht="28.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81</v>
      </c>
      <c r="AA118" s="8">
        <v>540674.9448099999</v>
      </c>
      <c r="AB118" s="8">
        <v>415004.30499999993</v>
      </c>
      <c r="AC118" s="8">
        <v>125670.63980999999</v>
      </c>
      <c r="AD118" s="8">
        <v>349340.80499999999</v>
      </c>
      <c r="AE118" s="8">
        <v>191334.13981000002</v>
      </c>
      <c r="AF118" s="8" t="s">
        <v>58</v>
      </c>
      <c r="AG118" s="1" t="s">
        <v>143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0</v>
      </c>
    </row>
    <row r="119" spans="1:56" ht="28.5" customHeight="1" x14ac:dyDescent="0.45">
      <c r="A119" s="3" t="s">
        <v>172</v>
      </c>
      <c r="B119" s="14" t="s">
        <v>172</v>
      </c>
      <c r="C119" s="9" t="s">
        <v>155</v>
      </c>
      <c r="D119" s="13" t="s">
        <v>61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129</v>
      </c>
      <c r="T119" s="12" t="s">
        <v>63</v>
      </c>
      <c r="U119" s="11">
        <v>400000</v>
      </c>
      <c r="V119" s="10">
        <v>0</v>
      </c>
      <c r="W119" s="10">
        <v>400000</v>
      </c>
      <c r="X119" s="10">
        <v>0</v>
      </c>
      <c r="Y119" s="10">
        <v>420000</v>
      </c>
      <c r="Z119" s="9" t="s">
        <v>135</v>
      </c>
      <c r="AA119" s="8">
        <v>452628.00000000006</v>
      </c>
      <c r="AB119" s="8">
        <v>0</v>
      </c>
      <c r="AC119" s="8">
        <v>452628.00000000006</v>
      </c>
      <c r="AD119" s="8">
        <v>0</v>
      </c>
      <c r="AE119" s="8">
        <v>0</v>
      </c>
      <c r="AF119" s="8">
        <v>0</v>
      </c>
      <c r="AG119" s="1" t="s">
        <v>140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136</v>
      </c>
      <c r="BD119" s="56">
        <v>35657.028000000006</v>
      </c>
    </row>
    <row r="120" spans="1:56" ht="28.5" customHeight="1" x14ac:dyDescent="0.45">
      <c r="A120" s="3">
        <v>45644</v>
      </c>
      <c r="B120" s="14" t="s">
        <v>494</v>
      </c>
      <c r="C120" s="9" t="s">
        <v>98</v>
      </c>
      <c r="D120" s="13" t="s">
        <v>59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>
        <v>45664</v>
      </c>
      <c r="U120" s="11">
        <v>10000</v>
      </c>
      <c r="V120" s="10">
        <v>0</v>
      </c>
      <c r="W120" s="10">
        <v>10000</v>
      </c>
      <c r="X120" s="10">
        <v>0</v>
      </c>
      <c r="Y120" s="10">
        <v>0</v>
      </c>
      <c r="Z120" s="9" t="s">
        <v>135</v>
      </c>
      <c r="AA120" s="8">
        <v>10756.900000000001</v>
      </c>
      <c r="AB120" s="8">
        <v>10756.900000000001</v>
      </c>
      <c r="AC120" s="8">
        <v>0</v>
      </c>
      <c r="AD120" s="8">
        <v>0</v>
      </c>
      <c r="AE120" s="8">
        <v>0</v>
      </c>
      <c r="AF120" s="8">
        <v>0</v>
      </c>
      <c r="AG120" s="1" t="s">
        <v>141</v>
      </c>
      <c r="AH120" s="1" t="s">
        <v>77</v>
      </c>
      <c r="AI120" s="1">
        <v>1</v>
      </c>
      <c r="AJ120" s="3">
        <v>45664</v>
      </c>
      <c r="AK120" s="3">
        <v>0</v>
      </c>
      <c r="AL120" s="3">
        <v>0</v>
      </c>
      <c r="AM120" s="3">
        <v>0</v>
      </c>
      <c r="AN120" s="3">
        <v>0</v>
      </c>
      <c r="AO120" s="3">
        <v>45663</v>
      </c>
      <c r="AP120" s="3">
        <v>45659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136</v>
      </c>
      <c r="BD120" s="56">
        <v>0</v>
      </c>
    </row>
    <row r="121" spans="1:56" ht="28.5" customHeight="1" x14ac:dyDescent="0.45">
      <c r="A121" s="3" t="s">
        <v>172</v>
      </c>
      <c r="B121" s="14" t="s">
        <v>172</v>
      </c>
      <c r="C121" s="9" t="s">
        <v>98</v>
      </c>
      <c r="D121" s="13" t="s">
        <v>59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63</v>
      </c>
      <c r="U121" s="11">
        <v>10000</v>
      </c>
      <c r="V121" s="10">
        <v>0</v>
      </c>
      <c r="W121" s="10">
        <v>10000</v>
      </c>
      <c r="X121" s="10">
        <v>0</v>
      </c>
      <c r="Y121" s="10">
        <v>0</v>
      </c>
      <c r="Z121" s="9" t="s">
        <v>135</v>
      </c>
      <c r="AA121" s="8">
        <v>10756.900000000001</v>
      </c>
      <c r="AB121" s="8">
        <v>0</v>
      </c>
      <c r="AC121" s="8">
        <v>10756.900000000001</v>
      </c>
      <c r="AD121" s="8">
        <v>0</v>
      </c>
      <c r="AE121" s="8">
        <v>0</v>
      </c>
      <c r="AF121" s="8">
        <v>0</v>
      </c>
      <c r="AG121" s="1" t="s">
        <v>140</v>
      </c>
      <c r="AH121" s="1" t="s">
        <v>77</v>
      </c>
      <c r="AI121" s="1">
        <v>1</v>
      </c>
      <c r="AJ121" s="3" t="s">
        <v>63</v>
      </c>
      <c r="AK121" s="3">
        <v>0</v>
      </c>
      <c r="AL121" s="3">
        <v>0</v>
      </c>
      <c r="AM121" s="3">
        <v>0</v>
      </c>
      <c r="AN121" s="3">
        <v>0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136</v>
      </c>
      <c r="BD121" s="56">
        <v>847.40467777777781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82</v>
      </c>
      <c r="J122" s="9" t="s">
        <v>78</v>
      </c>
      <c r="K122" s="9">
        <v>2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135</v>
      </c>
      <c r="AA122" s="8">
        <v>474141.8000000001</v>
      </c>
      <c r="AB122" s="8">
        <v>10756.900000000001</v>
      </c>
      <c r="AC122" s="8">
        <v>463384.90000000008</v>
      </c>
      <c r="AD122" s="8">
        <v>0</v>
      </c>
      <c r="AE122" s="8">
        <v>0</v>
      </c>
      <c r="AF122" s="8" t="s">
        <v>58</v>
      </c>
      <c r="AG122" s="1" t="s">
        <v>142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137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262</v>
      </c>
      <c r="D123" s="13" t="s">
        <v>263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5</v>
      </c>
      <c r="L123" s="9" t="s">
        <v>93</v>
      </c>
      <c r="M123" s="10">
        <v>22</v>
      </c>
      <c r="N123" s="9">
        <v>40</v>
      </c>
      <c r="O123" s="9">
        <v>40</v>
      </c>
      <c r="P123" s="10">
        <v>108.55204095999999</v>
      </c>
      <c r="Q123" s="10">
        <v>0</v>
      </c>
      <c r="R123" s="10">
        <v>108.55204095999999</v>
      </c>
      <c r="S123" s="9" t="s">
        <v>71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264</v>
      </c>
      <c r="AA123" s="8">
        <v>5378.4500000000007</v>
      </c>
      <c r="AB123" s="8">
        <v>589</v>
      </c>
      <c r="AC123" s="8">
        <v>4789.4500000000007</v>
      </c>
      <c r="AD123" s="8">
        <v>0</v>
      </c>
      <c r="AE123" s="8">
        <v>0</v>
      </c>
      <c r="AF123" s="8">
        <v>0</v>
      </c>
      <c r="AG123" s="1" t="s">
        <v>140</v>
      </c>
      <c r="AH123" s="1" t="s">
        <v>72</v>
      </c>
      <c r="AI123" s="1">
        <v>3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 t="e">
        <v>#VALUE!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109</v>
      </c>
      <c r="BD123" s="56">
        <v>367.19116666666667</v>
      </c>
    </row>
    <row r="124" spans="1:56" ht="28.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37</v>
      </c>
      <c r="G124" s="9">
        <v>0</v>
      </c>
      <c r="H124" s="9">
        <v>0</v>
      </c>
      <c r="I124" s="9">
        <v>82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264</v>
      </c>
      <c r="AA124" s="8">
        <v>5378.4500000000007</v>
      </c>
      <c r="AB124" s="8">
        <v>589</v>
      </c>
      <c r="AC124" s="8">
        <v>4789.4500000000007</v>
      </c>
      <c r="AD124" s="8">
        <v>0</v>
      </c>
      <c r="AE124" s="8">
        <v>0</v>
      </c>
      <c r="AF124" s="8" t="s">
        <v>58</v>
      </c>
      <c r="AG124" s="1" t="s">
        <v>140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265</v>
      </c>
      <c r="BD124" s="56">
        <v>0</v>
      </c>
    </row>
    <row r="125" spans="1:56" ht="28.5" customHeight="1" x14ac:dyDescent="0.45">
      <c r="A125" s="3">
        <v>45629</v>
      </c>
      <c r="B125" s="14" t="s">
        <v>417</v>
      </c>
      <c r="C125" s="9" t="s">
        <v>73</v>
      </c>
      <c r="D125" s="13" t="s">
        <v>301</v>
      </c>
      <c r="E125" s="9">
        <v>20</v>
      </c>
      <c r="F125" s="9">
        <v>32</v>
      </c>
      <c r="G125" s="9" t="s">
        <v>60</v>
      </c>
      <c r="H125" s="9">
        <v>0</v>
      </c>
      <c r="I125" s="9">
        <v>72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188</v>
      </c>
      <c r="T125" s="12">
        <v>45646</v>
      </c>
      <c r="U125" s="11">
        <v>10000</v>
      </c>
      <c r="V125" s="10">
        <v>5000</v>
      </c>
      <c r="W125" s="10">
        <v>5000</v>
      </c>
      <c r="X125" s="10">
        <v>10400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61</v>
      </c>
      <c r="AH125" s="1" t="s">
        <v>74</v>
      </c>
      <c r="AI125" s="1">
        <v>2</v>
      </c>
      <c r="AJ125" s="3">
        <v>45646</v>
      </c>
      <c r="AK125" s="3">
        <v>0</v>
      </c>
      <c r="AL125" s="3">
        <v>45637</v>
      </c>
      <c r="AM125" s="3">
        <v>45644</v>
      </c>
      <c r="AN125" s="3">
        <v>45645</v>
      </c>
      <c r="AO125" s="3">
        <v>45645</v>
      </c>
      <c r="AP125" s="3">
        <v>45641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45616</v>
      </c>
      <c r="B126" s="14" t="s">
        <v>358</v>
      </c>
      <c r="C126" s="9" t="s">
        <v>86</v>
      </c>
      <c r="D126" s="13" t="s">
        <v>352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9958</v>
      </c>
      <c r="W126" s="10">
        <v>42</v>
      </c>
      <c r="X126" s="10">
        <v>10030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338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45612</v>
      </c>
      <c r="B127" s="14" t="s">
        <v>339</v>
      </c>
      <c r="C127" s="9" t="s">
        <v>86</v>
      </c>
      <c r="D127" s="13" t="s">
        <v>337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5000</v>
      </c>
      <c r="V127" s="10">
        <v>4712</v>
      </c>
      <c r="W127" s="10">
        <v>288</v>
      </c>
      <c r="X127" s="10">
        <v>5250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338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 t="s">
        <v>172</v>
      </c>
      <c r="B128" s="14" t="s">
        <v>172</v>
      </c>
      <c r="C128" s="9" t="s">
        <v>181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127</v>
      </c>
      <c r="T128" s="12" t="s">
        <v>63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31432.500000000004</v>
      </c>
      <c r="AB128" s="8">
        <v>31432.500000000004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140</v>
      </c>
      <c r="AH128" s="1" t="s">
        <v>74</v>
      </c>
      <c r="AI128" s="1">
        <v>2</v>
      </c>
      <c r="AJ128" s="3" t="s">
        <v>63</v>
      </c>
      <c r="AK128" s="3">
        <v>0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45611</v>
      </c>
      <c r="B129" s="14" t="s">
        <v>350</v>
      </c>
      <c r="C129" s="9" t="s">
        <v>181</v>
      </c>
      <c r="D129" s="13" t="s">
        <v>333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127</v>
      </c>
      <c r="T129" s="12" t="s">
        <v>63</v>
      </c>
      <c r="U129" s="11">
        <v>560</v>
      </c>
      <c r="V129" s="10">
        <v>0</v>
      </c>
      <c r="W129" s="10">
        <v>560</v>
      </c>
      <c r="X129" s="10">
        <v>10944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140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45611</v>
      </c>
      <c r="B130" s="14" t="s">
        <v>348</v>
      </c>
      <c r="C130" s="9" t="s">
        <v>181</v>
      </c>
      <c r="D130" s="13" t="s">
        <v>331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127</v>
      </c>
      <c r="T130" s="12" t="s">
        <v>63</v>
      </c>
      <c r="U130" s="11">
        <v>1120</v>
      </c>
      <c r="V130" s="10">
        <v>565</v>
      </c>
      <c r="W130" s="10">
        <v>555</v>
      </c>
      <c r="X130" s="10">
        <v>52704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 t="s">
        <v>63</v>
      </c>
      <c r="AK130" s="3">
        <v>0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45611</v>
      </c>
      <c r="B131" s="14" t="s">
        <v>349</v>
      </c>
      <c r="C131" s="9" t="s">
        <v>181</v>
      </c>
      <c r="D131" s="13" t="s">
        <v>332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127</v>
      </c>
      <c r="T131" s="12" t="s">
        <v>63</v>
      </c>
      <c r="U131" s="11">
        <v>320</v>
      </c>
      <c r="V131" s="10">
        <v>160</v>
      </c>
      <c r="W131" s="10">
        <v>160</v>
      </c>
      <c r="X131" s="10">
        <v>30245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140</v>
      </c>
      <c r="AH131" s="1" t="s">
        <v>74</v>
      </c>
      <c r="AI131" s="1">
        <v>2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82</v>
      </c>
      <c r="AA132" s="8">
        <v>31432.500000000004</v>
      </c>
      <c r="AB132" s="8">
        <v>31432.500000000004</v>
      </c>
      <c r="AC132" s="8">
        <v>0</v>
      </c>
      <c r="AD132" s="8">
        <v>0</v>
      </c>
      <c r="AE132" s="8">
        <v>0</v>
      </c>
      <c r="AF132" s="8" t="s">
        <v>58</v>
      </c>
      <c r="AG132" s="1" t="s">
        <v>140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45642</v>
      </c>
      <c r="B133" s="14" t="s">
        <v>490</v>
      </c>
      <c r="C133" s="9" t="s">
        <v>232</v>
      </c>
      <c r="D133" s="13" t="s">
        <v>59</v>
      </c>
      <c r="E133" s="9">
        <v>21</v>
      </c>
      <c r="F133" s="9">
        <v>38</v>
      </c>
      <c r="G133" s="9" t="s">
        <v>60</v>
      </c>
      <c r="H133" s="9">
        <v>0</v>
      </c>
      <c r="I133" s="9">
        <v>69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45646</v>
      </c>
      <c r="U133" s="11">
        <v>10000</v>
      </c>
      <c r="V133" s="10">
        <v>10000</v>
      </c>
      <c r="W133" s="10">
        <v>0</v>
      </c>
      <c r="X133" s="10">
        <v>0</v>
      </c>
      <c r="Y133" s="10">
        <v>0</v>
      </c>
      <c r="Z133" s="9" t="s">
        <v>165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143</v>
      </c>
      <c r="AH133" s="1" t="s">
        <v>167</v>
      </c>
      <c r="AI133" s="1">
        <v>2</v>
      </c>
      <c r="AJ133" s="3">
        <v>45646</v>
      </c>
      <c r="AK133" s="3">
        <v>0</v>
      </c>
      <c r="AL133" s="3">
        <v>0</v>
      </c>
      <c r="AM133" s="3">
        <v>0</v>
      </c>
      <c r="AN133" s="3">
        <v>0</v>
      </c>
      <c r="AO133" s="3">
        <v>45644</v>
      </c>
      <c r="AP133" s="3">
        <v>45641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45">
      <c r="A134" s="3">
        <v>45644</v>
      </c>
      <c r="B134" s="14" t="s">
        <v>163</v>
      </c>
      <c r="C134" s="9" t="s">
        <v>232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45651</v>
      </c>
      <c r="U134" s="11">
        <v>10000</v>
      </c>
      <c r="V134" s="10">
        <v>253</v>
      </c>
      <c r="W134" s="10">
        <v>9747</v>
      </c>
      <c r="X134" s="10">
        <v>0</v>
      </c>
      <c r="Y134" s="10">
        <v>0</v>
      </c>
      <c r="Z134" s="9" t="s">
        <v>165</v>
      </c>
      <c r="AA134" s="8">
        <v>10757.081609999999</v>
      </c>
      <c r="AB134" s="8">
        <v>10757.081609999999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167</v>
      </c>
      <c r="AI134" s="1">
        <v>2</v>
      </c>
      <c r="AJ134" s="3">
        <v>45651</v>
      </c>
      <c r="AK134" s="3">
        <v>0</v>
      </c>
      <c r="AL134" s="3">
        <v>0</v>
      </c>
      <c r="AM134" s="3">
        <v>0</v>
      </c>
      <c r="AN134" s="3">
        <v>0</v>
      </c>
      <c r="AO134" s="3">
        <v>45649</v>
      </c>
      <c r="AP134" s="3">
        <v>45646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45">
      <c r="A135" s="3">
        <v>45635</v>
      </c>
      <c r="B135" s="14" t="s">
        <v>431</v>
      </c>
      <c r="C135" s="9" t="s">
        <v>432</v>
      </c>
      <c r="D135" s="13" t="s">
        <v>434</v>
      </c>
      <c r="E135" s="9">
        <v>21</v>
      </c>
      <c r="F135" s="9">
        <v>34</v>
      </c>
      <c r="G135" s="9" t="s">
        <v>60</v>
      </c>
      <c r="H135" s="9">
        <v>0</v>
      </c>
      <c r="I135" s="9">
        <v>60</v>
      </c>
      <c r="J135" s="9" t="s">
        <v>57</v>
      </c>
      <c r="K135" s="9">
        <v>5</v>
      </c>
      <c r="L135" s="9" t="s">
        <v>93</v>
      </c>
      <c r="M135" s="10">
        <v>22</v>
      </c>
      <c r="N135" s="9">
        <v>36</v>
      </c>
      <c r="O135" s="9">
        <v>40</v>
      </c>
      <c r="P135" s="10">
        <v>195.39367372799995</v>
      </c>
      <c r="Q135" s="10">
        <v>0</v>
      </c>
      <c r="R135" s="10">
        <v>195.39367372799995</v>
      </c>
      <c r="S135" s="9" t="s">
        <v>67</v>
      </c>
      <c r="T135" s="12">
        <v>45651</v>
      </c>
      <c r="U135" s="11">
        <v>10000</v>
      </c>
      <c r="V135" s="10">
        <v>0</v>
      </c>
      <c r="W135" s="10">
        <v>10000</v>
      </c>
      <c r="X135" s="10">
        <v>10700</v>
      </c>
      <c r="Y135" s="10">
        <v>0</v>
      </c>
      <c r="Z135" s="9" t="s">
        <v>165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72</v>
      </c>
      <c r="AI135" s="1">
        <v>3</v>
      </c>
      <c r="AJ135" s="3">
        <v>45651</v>
      </c>
      <c r="AK135" s="3">
        <v>0</v>
      </c>
      <c r="AL135" s="3">
        <v>45641</v>
      </c>
      <c r="AM135" s="3">
        <v>45648</v>
      </c>
      <c r="AN135" s="3">
        <v>45649</v>
      </c>
      <c r="AO135" s="3">
        <v>45649</v>
      </c>
      <c r="AP135" s="3">
        <v>45646</v>
      </c>
      <c r="AQ135" s="3">
        <v>45650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45">
      <c r="A136" s="3">
        <v>45644</v>
      </c>
      <c r="B136" s="14" t="s">
        <v>163</v>
      </c>
      <c r="C136" s="9" t="s">
        <v>232</v>
      </c>
      <c r="D136" s="13" t="s">
        <v>59</v>
      </c>
      <c r="E136" s="9">
        <v>21</v>
      </c>
      <c r="F136" s="9">
        <v>38</v>
      </c>
      <c r="G136" s="9" t="s">
        <v>60</v>
      </c>
      <c r="H136" s="9">
        <v>0</v>
      </c>
      <c r="I136" s="9">
        <v>69</v>
      </c>
      <c r="J136" s="9" t="s">
        <v>57</v>
      </c>
      <c r="K136" s="9">
        <v>5</v>
      </c>
      <c r="L136" s="9" t="s">
        <v>93</v>
      </c>
      <c r="M136" s="10">
        <v>22</v>
      </c>
      <c r="N136" s="9">
        <v>41</v>
      </c>
      <c r="O136" s="9">
        <v>40</v>
      </c>
      <c r="P136" s="10">
        <v>333.79752595199994</v>
      </c>
      <c r="Q136" s="10">
        <v>0</v>
      </c>
      <c r="R136" s="10">
        <v>333.79752595199994</v>
      </c>
      <c r="S136" s="9" t="s">
        <v>71</v>
      </c>
      <c r="T136" s="12">
        <v>45651</v>
      </c>
      <c r="U136" s="11">
        <v>15000</v>
      </c>
      <c r="V136" s="10">
        <v>0</v>
      </c>
      <c r="W136" s="10">
        <v>15000</v>
      </c>
      <c r="X136" s="10">
        <v>0</v>
      </c>
      <c r="Y136" s="10">
        <v>0</v>
      </c>
      <c r="Z136" s="9" t="s">
        <v>165</v>
      </c>
      <c r="AA136" s="8">
        <v>16554.45</v>
      </c>
      <c r="AB136" s="8">
        <v>16554.45</v>
      </c>
      <c r="AC136" s="8">
        <v>0</v>
      </c>
      <c r="AD136" s="8">
        <v>0</v>
      </c>
      <c r="AE136" s="8">
        <v>0</v>
      </c>
      <c r="AF136" s="8">
        <v>0</v>
      </c>
      <c r="AG136" s="1" t="s">
        <v>140</v>
      </c>
      <c r="AH136" s="1" t="s">
        <v>167</v>
      </c>
      <c r="AI136" s="1">
        <v>2</v>
      </c>
      <c r="AJ136" s="3">
        <v>45651</v>
      </c>
      <c r="AK136" s="3">
        <v>0</v>
      </c>
      <c r="AL136" s="3">
        <v>0</v>
      </c>
      <c r="AM136" s="3">
        <v>0</v>
      </c>
      <c r="AN136" s="3">
        <v>0</v>
      </c>
      <c r="AO136" s="3">
        <v>45649</v>
      </c>
      <c r="AP136" s="3">
        <v>45646</v>
      </c>
      <c r="AQ136" s="3">
        <v>45650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165</v>
      </c>
      <c r="AA137" s="8">
        <v>27311.531609999998</v>
      </c>
      <c r="AB137" s="8">
        <v>27311.531609999998</v>
      </c>
      <c r="AC137" s="8">
        <v>0</v>
      </c>
      <c r="AD137" s="8">
        <v>0</v>
      </c>
      <c r="AE137" s="8">
        <v>0</v>
      </c>
      <c r="AF137" s="8" t="s">
        <v>58</v>
      </c>
      <c r="AG137" s="1" t="s">
        <v>140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45628</v>
      </c>
      <c r="B138" s="14" t="s">
        <v>398</v>
      </c>
      <c r="C138" s="9" t="s">
        <v>114</v>
      </c>
      <c r="D138" s="13" t="s">
        <v>376</v>
      </c>
      <c r="E138" s="9">
        <v>21</v>
      </c>
      <c r="F138" s="9">
        <v>40</v>
      </c>
      <c r="G138" s="9" t="s">
        <v>60</v>
      </c>
      <c r="H138" s="9" t="s">
        <v>66</v>
      </c>
      <c r="I138" s="9">
        <v>108</v>
      </c>
      <c r="J138" s="9" t="s">
        <v>57</v>
      </c>
      <c r="K138" s="9">
        <v>5</v>
      </c>
      <c r="L138" s="9" t="s">
        <v>91</v>
      </c>
      <c r="M138" s="10">
        <v>22</v>
      </c>
      <c r="N138" s="9">
        <v>42</v>
      </c>
      <c r="O138" s="9">
        <v>40</v>
      </c>
      <c r="P138" s="10">
        <v>0</v>
      </c>
      <c r="Q138" s="10">
        <v>0</v>
      </c>
      <c r="R138" s="10">
        <v>0</v>
      </c>
      <c r="S138" s="9" t="s">
        <v>67</v>
      </c>
      <c r="T138" s="12">
        <v>45646</v>
      </c>
      <c r="U138" s="11">
        <v>5000</v>
      </c>
      <c r="V138" s="10">
        <v>5363</v>
      </c>
      <c r="W138" s="10">
        <v>0</v>
      </c>
      <c r="X138" s="10">
        <v>5900</v>
      </c>
      <c r="Y138" s="10">
        <v>0</v>
      </c>
      <c r="Z138" s="9" t="s">
        <v>150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142</v>
      </c>
      <c r="AH138" s="1" t="s">
        <v>68</v>
      </c>
      <c r="AI138" s="1">
        <v>4</v>
      </c>
      <c r="AJ138" s="3">
        <v>45646</v>
      </c>
      <c r="AK138" s="3">
        <v>45642</v>
      </c>
      <c r="AL138" s="3">
        <v>45636</v>
      </c>
      <c r="AM138" s="3">
        <v>45643</v>
      </c>
      <c r="AN138" s="3">
        <v>45644</v>
      </c>
      <c r="AO138" s="3">
        <v>45644</v>
      </c>
      <c r="AP138" s="3">
        <v>45641</v>
      </c>
      <c r="AQ138" s="3">
        <v>45645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151</v>
      </c>
      <c r="BD138" s="56">
        <v>0</v>
      </c>
    </row>
    <row r="139" spans="1:56" ht="28.5" customHeight="1" x14ac:dyDescent="0.45">
      <c r="A139" s="3">
        <v>45622</v>
      </c>
      <c r="B139" s="14" t="s">
        <v>368</v>
      </c>
      <c r="C139" s="9" t="s">
        <v>132</v>
      </c>
      <c r="D139" s="13" t="s">
        <v>363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45649</v>
      </c>
      <c r="U139" s="11">
        <v>5000</v>
      </c>
      <c r="V139" s="10">
        <v>0</v>
      </c>
      <c r="W139" s="10">
        <v>5000</v>
      </c>
      <c r="X139" s="10">
        <v>5500</v>
      </c>
      <c r="Y139" s="10">
        <v>0</v>
      </c>
      <c r="Z139" s="9" t="s">
        <v>150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142</v>
      </c>
      <c r="AH139" s="1" t="s">
        <v>68</v>
      </c>
      <c r="AI139" s="1">
        <v>4</v>
      </c>
      <c r="AJ139" s="3">
        <v>45649</v>
      </c>
      <c r="AK139" s="3">
        <v>45645</v>
      </c>
      <c r="AL139" s="3">
        <v>45639</v>
      </c>
      <c r="AM139" s="3">
        <v>45646</v>
      </c>
      <c r="AN139" s="3">
        <v>45647</v>
      </c>
      <c r="AO139" s="3">
        <v>45647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151</v>
      </c>
      <c r="BD139" s="56">
        <v>0</v>
      </c>
    </row>
    <row r="140" spans="1:56" ht="28.5" customHeight="1" x14ac:dyDescent="0.45">
      <c r="A140" s="3">
        <v>45635</v>
      </c>
      <c r="B140" s="14" t="s">
        <v>445</v>
      </c>
      <c r="C140" s="9" t="s">
        <v>132</v>
      </c>
      <c r="D140" s="13" t="s">
        <v>399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40</v>
      </c>
      <c r="P140" s="10">
        <v>0</v>
      </c>
      <c r="Q140" s="10">
        <v>0</v>
      </c>
      <c r="R140" s="10">
        <v>0</v>
      </c>
      <c r="S140" s="9" t="s">
        <v>67</v>
      </c>
      <c r="T140" s="12">
        <v>45649</v>
      </c>
      <c r="U140" s="11">
        <v>15000</v>
      </c>
      <c r="V140" s="10">
        <v>10000</v>
      </c>
      <c r="W140" s="10">
        <v>5000</v>
      </c>
      <c r="X140" s="10">
        <v>15900</v>
      </c>
      <c r="Y140" s="10">
        <v>0</v>
      </c>
      <c r="Z140" s="9" t="s">
        <v>150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141</v>
      </c>
      <c r="AH140" s="1" t="s">
        <v>68</v>
      </c>
      <c r="AI140" s="1">
        <v>4</v>
      </c>
      <c r="AJ140" s="3">
        <v>45649</v>
      </c>
      <c r="AK140" s="3">
        <v>45645</v>
      </c>
      <c r="AL140" s="3">
        <v>45639</v>
      </c>
      <c r="AM140" s="3">
        <v>45646</v>
      </c>
      <c r="AN140" s="3">
        <v>45647</v>
      </c>
      <c r="AO140" s="3">
        <v>45647</v>
      </c>
      <c r="AP140" s="3">
        <v>45644</v>
      </c>
      <c r="AQ140" s="3">
        <v>45648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151</v>
      </c>
      <c r="BD140" s="56">
        <v>0</v>
      </c>
    </row>
    <row r="141" spans="1:56" ht="28.5" customHeight="1" x14ac:dyDescent="0.45">
      <c r="A141" s="3">
        <v>45635</v>
      </c>
      <c r="B141" s="14" t="s">
        <v>445</v>
      </c>
      <c r="C141" s="9" t="s">
        <v>132</v>
      </c>
      <c r="D141" s="13" t="s">
        <v>400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45649</v>
      </c>
      <c r="U141" s="11">
        <v>10000</v>
      </c>
      <c r="V141" s="10">
        <v>0</v>
      </c>
      <c r="W141" s="10">
        <v>10000</v>
      </c>
      <c r="X141" s="10">
        <v>10600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141</v>
      </c>
      <c r="AH141" s="1" t="s">
        <v>68</v>
      </c>
      <c r="AI141" s="1">
        <v>4</v>
      </c>
      <c r="AJ141" s="3">
        <v>45649</v>
      </c>
      <c r="AK141" s="3">
        <v>45645</v>
      </c>
      <c r="AL141" s="3">
        <v>45639</v>
      </c>
      <c r="AM141" s="3">
        <v>45646</v>
      </c>
      <c r="AN141" s="3">
        <v>45647</v>
      </c>
      <c r="AO141" s="3">
        <v>45647</v>
      </c>
      <c r="AP141" s="3">
        <v>45644</v>
      </c>
      <c r="AQ141" s="3">
        <v>45648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45635</v>
      </c>
      <c r="B142" s="14" t="s">
        <v>445</v>
      </c>
      <c r="C142" s="9" t="s">
        <v>132</v>
      </c>
      <c r="D142" s="13" t="s">
        <v>401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40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20000</v>
      </c>
      <c r="V142" s="10">
        <v>15000</v>
      </c>
      <c r="W142" s="10">
        <v>5000</v>
      </c>
      <c r="X142" s="10">
        <v>21050</v>
      </c>
      <c r="Y142" s="10">
        <v>0</v>
      </c>
      <c r="Z142" s="9" t="s">
        <v>150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141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45648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45636</v>
      </c>
      <c r="B143" s="14" t="s">
        <v>465</v>
      </c>
      <c r="C143" s="9" t="s">
        <v>114</v>
      </c>
      <c r="D143" s="13" t="s">
        <v>453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86.841632767999982</v>
      </c>
      <c r="Q143" s="10">
        <v>0</v>
      </c>
      <c r="R143" s="10">
        <v>86.841632767999982</v>
      </c>
      <c r="S143" s="9" t="s">
        <v>67</v>
      </c>
      <c r="T143" s="12">
        <v>45649</v>
      </c>
      <c r="U143" s="11">
        <v>4000</v>
      </c>
      <c r="V143" s="10">
        <v>0</v>
      </c>
      <c r="W143" s="10">
        <v>4000</v>
      </c>
      <c r="X143" s="10">
        <v>0</v>
      </c>
      <c r="Y143" s="10">
        <v>4200</v>
      </c>
      <c r="Z143" s="9" t="s">
        <v>150</v>
      </c>
      <c r="AA143" s="8">
        <v>4414.5199999999995</v>
      </c>
      <c r="AB143" s="8">
        <v>4414.5199999999995</v>
      </c>
      <c r="AC143" s="8">
        <v>0</v>
      </c>
      <c r="AD143" s="8">
        <v>4414.5199999999995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45636</v>
      </c>
      <c r="B144" s="14" t="s">
        <v>466</v>
      </c>
      <c r="C144" s="9" t="s">
        <v>114</v>
      </c>
      <c r="D144" s="13" t="s">
        <v>454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86.841632767999982</v>
      </c>
      <c r="Q144" s="10">
        <v>0</v>
      </c>
      <c r="R144" s="10">
        <v>86.841632767999982</v>
      </c>
      <c r="S144" s="9" t="s">
        <v>67</v>
      </c>
      <c r="T144" s="12">
        <v>45649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150</v>
      </c>
      <c r="AA144" s="8">
        <v>4414.5199999999995</v>
      </c>
      <c r="AB144" s="8">
        <v>4414.5199999999995</v>
      </c>
      <c r="AC144" s="8">
        <v>0</v>
      </c>
      <c r="AD144" s="8">
        <v>4414.5199999999995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45636</v>
      </c>
      <c r="B145" s="14" t="s">
        <v>467</v>
      </c>
      <c r="C145" s="9" t="s">
        <v>114</v>
      </c>
      <c r="D145" s="13" t="s">
        <v>455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86.841632767999982</v>
      </c>
      <c r="Q145" s="10">
        <v>0</v>
      </c>
      <c r="R145" s="10">
        <v>86.841632767999982</v>
      </c>
      <c r="S145" s="9" t="s">
        <v>67</v>
      </c>
      <c r="T145" s="12">
        <v>45649</v>
      </c>
      <c r="U145" s="11">
        <v>4000</v>
      </c>
      <c r="V145" s="10">
        <v>0</v>
      </c>
      <c r="W145" s="10">
        <v>4000</v>
      </c>
      <c r="X145" s="10">
        <v>0</v>
      </c>
      <c r="Y145" s="10">
        <v>4200</v>
      </c>
      <c r="Z145" s="9" t="s">
        <v>150</v>
      </c>
      <c r="AA145" s="8">
        <v>4414.5199999999995</v>
      </c>
      <c r="AB145" s="8">
        <v>4414.5199999999995</v>
      </c>
      <c r="AC145" s="8">
        <v>0</v>
      </c>
      <c r="AD145" s="8">
        <v>4414.5199999999995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45636</v>
      </c>
      <c r="B146" s="14" t="s">
        <v>468</v>
      </c>
      <c r="C146" s="9" t="s">
        <v>114</v>
      </c>
      <c r="D146" s="13" t="s">
        <v>456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86.841632767999982</v>
      </c>
      <c r="Q146" s="10">
        <v>0</v>
      </c>
      <c r="R146" s="10">
        <v>86.841632767999982</v>
      </c>
      <c r="S146" s="9" t="s">
        <v>67</v>
      </c>
      <c r="T146" s="12">
        <v>45649</v>
      </c>
      <c r="U146" s="11">
        <v>4000</v>
      </c>
      <c r="V146" s="10">
        <v>0</v>
      </c>
      <c r="W146" s="10">
        <v>4000</v>
      </c>
      <c r="X146" s="10">
        <v>0</v>
      </c>
      <c r="Y146" s="10">
        <v>4200</v>
      </c>
      <c r="Z146" s="9" t="s">
        <v>150</v>
      </c>
      <c r="AA146" s="8">
        <v>4414.5199999999995</v>
      </c>
      <c r="AB146" s="8">
        <v>4414.5199999999995</v>
      </c>
      <c r="AC146" s="8">
        <v>0</v>
      </c>
      <c r="AD146" s="8">
        <v>4414.5199999999995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45649</v>
      </c>
      <c r="AK146" s="3">
        <v>45645</v>
      </c>
      <c r="AL146" s="3">
        <v>45639</v>
      </c>
      <c r="AM146" s="3">
        <v>45646</v>
      </c>
      <c r="AN146" s="3">
        <v>45647</v>
      </c>
      <c r="AO146" s="3">
        <v>45647</v>
      </c>
      <c r="AP146" s="3">
        <v>45644</v>
      </c>
      <c r="AQ146" s="3">
        <v>45648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45628</v>
      </c>
      <c r="B147" s="14" t="s">
        <v>402</v>
      </c>
      <c r="C147" s="9" t="s">
        <v>128</v>
      </c>
      <c r="D147" s="13" t="s">
        <v>191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129</v>
      </c>
      <c r="T147" s="12">
        <v>45650</v>
      </c>
      <c r="U147" s="11">
        <v>16000</v>
      </c>
      <c r="V147" s="10">
        <v>1211</v>
      </c>
      <c r="W147" s="10">
        <v>14789</v>
      </c>
      <c r="X147" s="10">
        <v>0</v>
      </c>
      <c r="Y147" s="10">
        <v>15528.45</v>
      </c>
      <c r="Z147" s="9" t="s">
        <v>150</v>
      </c>
      <c r="AA147" s="8">
        <v>15908.379410000001</v>
      </c>
      <c r="AB147" s="8">
        <v>15908.379410000001</v>
      </c>
      <c r="AC147" s="8">
        <v>0</v>
      </c>
      <c r="AD147" s="8">
        <v>15908.379410000001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45650</v>
      </c>
      <c r="AK147" s="3">
        <v>45646</v>
      </c>
      <c r="AL147" s="3">
        <v>45640</v>
      </c>
      <c r="AM147" s="3">
        <v>45647</v>
      </c>
      <c r="AN147" s="3">
        <v>45648</v>
      </c>
      <c r="AO147" s="3">
        <v>45648</v>
      </c>
      <c r="AP147" s="3">
        <v>45645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45643</v>
      </c>
      <c r="B148" s="14" t="s">
        <v>509</v>
      </c>
      <c r="C148" s="9" t="s">
        <v>306</v>
      </c>
      <c r="D148" s="13" t="s">
        <v>491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>
        <v>45652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150</v>
      </c>
      <c r="AA148" s="8">
        <v>5378.4500000000007</v>
      </c>
      <c r="AB148" s="8">
        <v>5378.4500000000007</v>
      </c>
      <c r="AC148" s="8">
        <v>0</v>
      </c>
      <c r="AD148" s="8">
        <v>5378.4500000000007</v>
      </c>
      <c r="AE148" s="8">
        <v>0</v>
      </c>
      <c r="AF148" s="8">
        <v>0</v>
      </c>
      <c r="AG148" s="1" t="s">
        <v>141</v>
      </c>
      <c r="AH148" s="1" t="s">
        <v>68</v>
      </c>
      <c r="AI148" s="1">
        <v>4</v>
      </c>
      <c r="AJ148" s="3">
        <v>45652</v>
      </c>
      <c r="AK148" s="3">
        <v>45648</v>
      </c>
      <c r="AL148" s="3">
        <v>45642</v>
      </c>
      <c r="AM148" s="3">
        <v>45649</v>
      </c>
      <c r="AN148" s="3">
        <v>45650</v>
      </c>
      <c r="AO148" s="3">
        <v>45650</v>
      </c>
      <c r="AP148" s="3">
        <v>45647</v>
      </c>
      <c r="AQ148" s="3">
        <v>45651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45628</v>
      </c>
      <c r="B149" s="14" t="s">
        <v>403</v>
      </c>
      <c r="C149" s="9" t="s">
        <v>128</v>
      </c>
      <c r="D149" s="13" t="s">
        <v>191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129</v>
      </c>
      <c r="T149" s="12">
        <v>45663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150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45663</v>
      </c>
      <c r="AK149" s="3">
        <v>45659</v>
      </c>
      <c r="AL149" s="3">
        <v>45653</v>
      </c>
      <c r="AM149" s="3">
        <v>45660</v>
      </c>
      <c r="AN149" s="3">
        <v>45661</v>
      </c>
      <c r="AO149" s="3">
        <v>45661</v>
      </c>
      <c r="AP149" s="3">
        <v>45658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45643</v>
      </c>
      <c r="B150" s="14" t="s">
        <v>510</v>
      </c>
      <c r="C150" s="9" t="s">
        <v>114</v>
      </c>
      <c r="D150" s="13" t="s">
        <v>228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45674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5797.55</v>
      </c>
      <c r="AB150" s="8">
        <v>0</v>
      </c>
      <c r="AC150" s="8">
        <v>5797.55</v>
      </c>
      <c r="AD150" s="8">
        <v>0</v>
      </c>
      <c r="AE150" s="8">
        <v>5797.55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45674</v>
      </c>
      <c r="AK150" s="3">
        <v>45670</v>
      </c>
      <c r="AL150" s="3">
        <v>45664</v>
      </c>
      <c r="AM150" s="3">
        <v>45671</v>
      </c>
      <c r="AN150" s="3">
        <v>45672</v>
      </c>
      <c r="AO150" s="3">
        <v>45672</v>
      </c>
      <c r="AP150" s="3">
        <v>45669</v>
      </c>
      <c r="AQ150" s="3">
        <v>45673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416.92114566666663</v>
      </c>
    </row>
    <row r="151" spans="1:56" ht="28.5" customHeight="1" x14ac:dyDescent="0.45">
      <c r="A151" s="3">
        <v>45628</v>
      </c>
      <c r="B151" s="14" t="s">
        <v>404</v>
      </c>
      <c r="C151" s="9" t="s">
        <v>128</v>
      </c>
      <c r="D151" s="13" t="s">
        <v>191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129</v>
      </c>
      <c r="T151" s="12">
        <v>45677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150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45677</v>
      </c>
      <c r="AK151" s="3">
        <v>45673</v>
      </c>
      <c r="AL151" s="3">
        <v>45667</v>
      </c>
      <c r="AM151" s="3">
        <v>45674</v>
      </c>
      <c r="AN151" s="3">
        <v>45675</v>
      </c>
      <c r="AO151" s="3">
        <v>45675</v>
      </c>
      <c r="AP151" s="3">
        <v>45672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1237.7032565333332</v>
      </c>
    </row>
    <row r="152" spans="1:56" ht="28.5" customHeight="1" x14ac:dyDescent="0.45">
      <c r="A152" s="3">
        <v>45631</v>
      </c>
      <c r="B152" s="14" t="s">
        <v>427</v>
      </c>
      <c r="C152" s="9" t="s">
        <v>128</v>
      </c>
      <c r="D152" s="13" t="s">
        <v>191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129</v>
      </c>
      <c r="T152" s="12">
        <v>45691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150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45691</v>
      </c>
      <c r="AK152" s="3">
        <v>45687</v>
      </c>
      <c r="AL152" s="3">
        <v>45681</v>
      </c>
      <c r="AM152" s="3">
        <v>45688</v>
      </c>
      <c r="AN152" s="3">
        <v>45689</v>
      </c>
      <c r="AO152" s="3">
        <v>45689</v>
      </c>
      <c r="AP152" s="3">
        <v>45686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1237.7032565333332</v>
      </c>
    </row>
    <row r="153" spans="1:56" ht="28.5" customHeight="1" x14ac:dyDescent="0.45">
      <c r="A153" s="3">
        <v>45631</v>
      </c>
      <c r="B153" s="14" t="s">
        <v>428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45705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143</v>
      </c>
      <c r="AH153" s="1" t="s">
        <v>68</v>
      </c>
      <c r="AI153" s="1">
        <v>4</v>
      </c>
      <c r="AJ153" s="3">
        <v>45705</v>
      </c>
      <c r="AK153" s="3">
        <v>45701</v>
      </c>
      <c r="AL153" s="3">
        <v>45695</v>
      </c>
      <c r="AM153" s="3">
        <v>45702</v>
      </c>
      <c r="AN153" s="3">
        <v>45703</v>
      </c>
      <c r="AO153" s="3">
        <v>45703</v>
      </c>
      <c r="AP153" s="3">
        <v>45700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1237.7032565333332</v>
      </c>
    </row>
    <row r="154" spans="1:56" ht="28.5" customHeight="1" x14ac:dyDescent="0.45">
      <c r="A154" s="3">
        <v>45643</v>
      </c>
      <c r="B154" s="14" t="s">
        <v>510</v>
      </c>
      <c r="C154" s="9" t="s">
        <v>114</v>
      </c>
      <c r="D154" s="13" t="s">
        <v>228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113.97964300799998</v>
      </c>
      <c r="Q154" s="10">
        <v>0</v>
      </c>
      <c r="R154" s="10">
        <v>113.97964300799998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150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5797.55</v>
      </c>
      <c r="AF154" s="8">
        <v>0</v>
      </c>
      <c r="AG154" s="1" t="s">
        <v>141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416.92114566666663</v>
      </c>
    </row>
    <row r="155" spans="1:56" ht="28.5" customHeight="1" x14ac:dyDescent="0.45">
      <c r="A155" s="3" t="s">
        <v>172</v>
      </c>
      <c r="B155" s="14" t="s">
        <v>172</v>
      </c>
      <c r="C155" s="9" t="s">
        <v>251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217.10408191999997</v>
      </c>
      <c r="Q155" s="10">
        <v>0</v>
      </c>
      <c r="R155" s="10">
        <v>217.10408191999997</v>
      </c>
      <c r="S155" s="9" t="s">
        <v>67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150</v>
      </c>
      <c r="AA155" s="8">
        <v>10756.900000000001</v>
      </c>
      <c r="AB155" s="8">
        <v>10756.900000000001</v>
      </c>
      <c r="AC155" s="8">
        <v>0</v>
      </c>
      <c r="AD155" s="8">
        <v>10756.900000000001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 t="s">
        <v>172</v>
      </c>
      <c r="B156" s="14" t="s">
        <v>172</v>
      </c>
      <c r="C156" s="9" t="s">
        <v>132</v>
      </c>
      <c r="D156" s="13" t="s">
        <v>59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150</v>
      </c>
      <c r="AA156" s="8">
        <v>43027.600000000006</v>
      </c>
      <c r="AB156" s="8">
        <v>43027.600000000006</v>
      </c>
      <c r="AC156" s="8">
        <v>0</v>
      </c>
      <c r="AD156" s="8">
        <v>43027.600000000006</v>
      </c>
      <c r="AE156" s="8">
        <v>0</v>
      </c>
      <c r="AF156" s="8">
        <v>0</v>
      </c>
      <c r="AG156" s="1" t="s">
        <v>140</v>
      </c>
      <c r="AH156" s="1" t="s">
        <v>195</v>
      </c>
      <c r="AI156" s="1">
        <v>2</v>
      </c>
      <c r="AJ156" s="3" t="s">
        <v>63</v>
      </c>
      <c r="AK156" s="3" t="e">
        <v>#VALUE!</v>
      </c>
      <c r="AL156" s="3">
        <v>0</v>
      </c>
      <c r="AM156" s="3">
        <v>0</v>
      </c>
      <c r="AN156" s="3">
        <v>0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190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45548</v>
      </c>
      <c r="B157" s="14" t="s">
        <v>268</v>
      </c>
      <c r="C157" s="9" t="s">
        <v>114</v>
      </c>
      <c r="D157" s="13" t="s">
        <v>256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91</v>
      </c>
      <c r="M157" s="10">
        <v>22</v>
      </c>
      <c r="N157" s="9">
        <v>40</v>
      </c>
      <c r="O157" s="9">
        <v>40</v>
      </c>
      <c r="P157" s="10">
        <v>217.10408191999997</v>
      </c>
      <c r="Q157" s="10">
        <v>0</v>
      </c>
      <c r="R157" s="10">
        <v>217.10408191999997</v>
      </c>
      <c r="S157" s="9" t="s">
        <v>67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150</v>
      </c>
      <c r="AA157" s="8">
        <v>11036.3</v>
      </c>
      <c r="AB157" s="8">
        <v>0</v>
      </c>
      <c r="AC157" s="8">
        <v>11036.3</v>
      </c>
      <c r="AD157" s="8">
        <v>0</v>
      </c>
      <c r="AE157" s="8">
        <v>11036.3</v>
      </c>
      <c r="AF157" s="8">
        <v>0</v>
      </c>
      <c r="AG157" s="1" t="s">
        <v>140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793.65712066666651</v>
      </c>
    </row>
    <row r="158" spans="1:56" ht="28.5" customHeight="1" x14ac:dyDescent="0.45">
      <c r="A158" s="3">
        <v>45066</v>
      </c>
      <c r="B158" s="14" t="s">
        <v>159</v>
      </c>
      <c r="C158" s="9" t="s">
        <v>80</v>
      </c>
      <c r="D158" s="13" t="s">
        <v>158</v>
      </c>
      <c r="E158" s="9">
        <v>21</v>
      </c>
      <c r="F158" s="9">
        <v>38</v>
      </c>
      <c r="G158" s="9" t="s">
        <v>60</v>
      </c>
      <c r="H158" s="9" t="s">
        <v>76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67</v>
      </c>
      <c r="T158" s="12" t="s">
        <v>63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150</v>
      </c>
      <c r="AA158" s="8">
        <v>5518.15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>
        <v>45243</v>
      </c>
      <c r="B159" s="14" t="s">
        <v>174</v>
      </c>
      <c r="C159" s="9" t="s">
        <v>114</v>
      </c>
      <c r="D159" s="13" t="s">
        <v>173</v>
      </c>
      <c r="E159" s="9">
        <v>21</v>
      </c>
      <c r="F159" s="9">
        <v>40</v>
      </c>
      <c r="G159" s="9" t="s">
        <v>60</v>
      </c>
      <c r="H159" s="9" t="s">
        <v>76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2.7811032893951997</v>
      </c>
      <c r="Q159" s="10">
        <v>0</v>
      </c>
      <c r="R159" s="10">
        <v>2.7811032893951997</v>
      </c>
      <c r="S159" s="9" t="s">
        <v>67</v>
      </c>
      <c r="T159" s="12" t="s">
        <v>168</v>
      </c>
      <c r="U159" s="11">
        <v>5000</v>
      </c>
      <c r="V159" s="10">
        <v>4878</v>
      </c>
      <c r="W159" s="10">
        <v>122</v>
      </c>
      <c r="X159" s="10">
        <v>10497</v>
      </c>
      <c r="Y159" s="10">
        <v>0</v>
      </c>
      <c r="Z159" s="9" t="s">
        <v>150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 t="s">
        <v>168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150</v>
      </c>
      <c r="AA160" s="8">
        <v>189723.11941000001</v>
      </c>
      <c r="AB160" s="8">
        <v>115458.59941</v>
      </c>
      <c r="AC160" s="8">
        <v>74264.52</v>
      </c>
      <c r="AD160" s="8">
        <v>115458.59941</v>
      </c>
      <c r="AE160" s="8">
        <v>74264.52</v>
      </c>
      <c r="AF160" s="8" t="s">
        <v>58</v>
      </c>
      <c r="AG160" s="1" t="s">
        <v>141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152</v>
      </c>
      <c r="BD160" s="56">
        <v>0</v>
      </c>
    </row>
    <row r="161" spans="1:56" ht="28.5" customHeight="1" x14ac:dyDescent="0.45">
      <c r="A161" s="3">
        <v>45637</v>
      </c>
      <c r="B161" s="14" t="s">
        <v>478</v>
      </c>
      <c r="C161" s="9" t="s">
        <v>447</v>
      </c>
      <c r="D161" s="13" t="s">
        <v>457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45663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1676</v>
      </c>
      <c r="AE161" s="8">
        <v>3842.1499999999996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106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458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0</v>
      </c>
      <c r="AE162" s="8">
        <v>5518.15</v>
      </c>
      <c r="AF162" s="8">
        <v>0</v>
      </c>
      <c r="AG162" s="1" t="s">
        <v>140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 t="s">
        <v>172</v>
      </c>
      <c r="B163" s="14" t="s">
        <v>172</v>
      </c>
      <c r="C163" s="9" t="s">
        <v>230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38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156</v>
      </c>
      <c r="T163" s="12" t="s">
        <v>63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141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156</v>
      </c>
      <c r="T164" s="12" t="s">
        <v>63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84</v>
      </c>
      <c r="AA164" s="8">
        <v>22072.6</v>
      </c>
      <c r="AB164" s="8">
        <v>22072.6</v>
      </c>
      <c r="AC164" s="8">
        <v>0</v>
      </c>
      <c r="AD164" s="8">
        <v>0</v>
      </c>
      <c r="AE164" s="8">
        <v>22072.6</v>
      </c>
      <c r="AF164" s="8">
        <v>0</v>
      </c>
      <c r="AG164" s="1" t="s">
        <v>140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84</v>
      </c>
      <c r="AA165" s="8">
        <v>43027.6</v>
      </c>
      <c r="AB165" s="8">
        <v>43027.6</v>
      </c>
      <c r="AC165" s="8">
        <v>0</v>
      </c>
      <c r="AD165" s="8">
        <v>1676</v>
      </c>
      <c r="AE165" s="8">
        <v>31432.899999999998</v>
      </c>
      <c r="AF165" s="8" t="s">
        <v>58</v>
      </c>
      <c r="AG165" s="1" t="s">
        <v>140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45638</v>
      </c>
      <c r="B166" s="14" t="s">
        <v>483</v>
      </c>
      <c r="C166" s="9" t="s">
        <v>469</v>
      </c>
      <c r="D166" s="13" t="s">
        <v>470</v>
      </c>
      <c r="E166" s="9">
        <v>23</v>
      </c>
      <c r="F166" s="9">
        <v>35</v>
      </c>
      <c r="G166" s="9" t="s">
        <v>237</v>
      </c>
      <c r="H166" s="9">
        <v>0</v>
      </c>
      <c r="I166" s="9">
        <v>70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45652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239</v>
      </c>
      <c r="AA166" s="8">
        <v>5099.05</v>
      </c>
      <c r="AB166" s="8">
        <v>2500</v>
      </c>
      <c r="AC166" s="8">
        <v>2599.0500000000002</v>
      </c>
      <c r="AD166" s="8">
        <v>0</v>
      </c>
      <c r="AE166" s="8">
        <v>0</v>
      </c>
      <c r="AF166" s="8">
        <v>0</v>
      </c>
      <c r="AG166" s="1" t="s">
        <v>140</v>
      </c>
      <c r="AH166" s="1" t="s">
        <v>74</v>
      </c>
      <c r="AI166" s="1">
        <v>2</v>
      </c>
      <c r="AJ166" s="3">
        <v>45652</v>
      </c>
      <c r="AK166" s="3">
        <v>0</v>
      </c>
      <c r="AL166" s="3">
        <v>45643</v>
      </c>
      <c r="AM166" s="3">
        <v>45650</v>
      </c>
      <c r="AN166" s="3">
        <v>45651</v>
      </c>
      <c r="AO166" s="3">
        <v>45651</v>
      </c>
      <c r="AP166" s="3">
        <v>45647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238</v>
      </c>
      <c r="BD166" s="56">
        <v>209.73755933333331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34</v>
      </c>
      <c r="G167" s="9" t="s">
        <v>237</v>
      </c>
      <c r="H167" s="9">
        <v>0</v>
      </c>
      <c r="I167" s="9">
        <v>68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0</v>
      </c>
    </row>
    <row r="168" spans="1:56" ht="28.5" customHeight="1" x14ac:dyDescent="0.45">
      <c r="A168" s="3">
        <v>45601</v>
      </c>
      <c r="B168" s="14" t="s">
        <v>322</v>
      </c>
      <c r="C168" s="9" t="s">
        <v>94</v>
      </c>
      <c r="D168" s="13" t="s">
        <v>111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0</v>
      </c>
      <c r="Q168" s="10">
        <v>0</v>
      </c>
      <c r="R168" s="10">
        <v>0</v>
      </c>
      <c r="S168" s="9" t="s">
        <v>100</v>
      </c>
      <c r="T168" s="12">
        <v>45652</v>
      </c>
      <c r="U168" s="11">
        <v>54000</v>
      </c>
      <c r="V168" s="10">
        <v>54000</v>
      </c>
      <c r="W168" s="10">
        <v>0</v>
      </c>
      <c r="X168" s="10">
        <v>56300</v>
      </c>
      <c r="Y168" s="10">
        <v>0</v>
      </c>
      <c r="Z168" s="9" t="s">
        <v>101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72</v>
      </c>
      <c r="AI168" s="1">
        <v>3</v>
      </c>
      <c r="AJ168" s="3">
        <v>45652</v>
      </c>
      <c r="AK168" s="3">
        <v>0</v>
      </c>
      <c r="AL168" s="3">
        <v>45642</v>
      </c>
      <c r="AM168" s="3">
        <v>45649</v>
      </c>
      <c r="AN168" s="3">
        <v>45650</v>
      </c>
      <c r="AO168" s="3">
        <v>45650</v>
      </c>
      <c r="AP168" s="3">
        <v>45647</v>
      </c>
      <c r="AQ168" s="3">
        <v>45651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112.18853433215999</v>
      </c>
      <c r="Q169" s="10">
        <v>0</v>
      </c>
      <c r="R169" s="10">
        <v>112.18853433215999</v>
      </c>
      <c r="S169" s="9" t="s">
        <v>100</v>
      </c>
      <c r="T169" s="12">
        <v>45653</v>
      </c>
      <c r="U169" s="11">
        <v>54000</v>
      </c>
      <c r="V169" s="10">
        <v>50555</v>
      </c>
      <c r="W169" s="10">
        <v>3445</v>
      </c>
      <c r="X169" s="10">
        <v>55690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45653</v>
      </c>
      <c r="AK169" s="3">
        <v>0</v>
      </c>
      <c r="AL169" s="3">
        <v>45643</v>
      </c>
      <c r="AM169" s="3">
        <v>45650</v>
      </c>
      <c r="AN169" s="3">
        <v>45651</v>
      </c>
      <c r="AO169" s="3">
        <v>45651</v>
      </c>
      <c r="AP169" s="3">
        <v>45648</v>
      </c>
      <c r="AQ169" s="3">
        <v>45652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45670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58087.26</v>
      </c>
      <c r="AC170" s="8">
        <v>0</v>
      </c>
      <c r="AD170" s="8">
        <v>0</v>
      </c>
      <c r="AE170" s="8">
        <v>0</v>
      </c>
      <c r="AF170" s="8">
        <v>0</v>
      </c>
      <c r="AG170" s="1" t="s">
        <v>140</v>
      </c>
      <c r="AH170" s="1" t="s">
        <v>72</v>
      </c>
      <c r="AI170" s="1">
        <v>3</v>
      </c>
      <c r="AJ170" s="3">
        <v>45670</v>
      </c>
      <c r="AK170" s="3">
        <v>0</v>
      </c>
      <c r="AL170" s="3">
        <v>45660</v>
      </c>
      <c r="AM170" s="3">
        <v>45667</v>
      </c>
      <c r="AN170" s="3">
        <v>45668</v>
      </c>
      <c r="AO170" s="3">
        <v>45668</v>
      </c>
      <c r="AP170" s="3">
        <v>45665</v>
      </c>
      <c r="AQ170" s="3">
        <v>45669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23733.818235494397</v>
      </c>
      <c r="Q171" s="10">
        <v>0</v>
      </c>
      <c r="R171" s="10">
        <v>23733.818235494397</v>
      </c>
      <c r="S171" s="9" t="s">
        <v>100</v>
      </c>
      <c r="T171" s="12" t="s">
        <v>63</v>
      </c>
      <c r="U171" s="11">
        <v>728800</v>
      </c>
      <c r="V171" s="10">
        <v>0</v>
      </c>
      <c r="W171" s="10">
        <v>728800</v>
      </c>
      <c r="X171" s="10">
        <v>0</v>
      </c>
      <c r="Y171" s="10">
        <v>765240</v>
      </c>
      <c r="Z171" s="9" t="s">
        <v>101</v>
      </c>
      <c r="AA171" s="8">
        <v>783962.87200000009</v>
      </c>
      <c r="AB171" s="8">
        <v>20152</v>
      </c>
      <c r="AC171" s="8">
        <v>763810.87200000009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97846.930909126677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189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33825.901483545596</v>
      </c>
      <c r="Q172" s="10">
        <v>0</v>
      </c>
      <c r="R172" s="10">
        <v>33825.901483545596</v>
      </c>
      <c r="S172" s="9" t="s">
        <v>100</v>
      </c>
      <c r="T172" s="12" t="s">
        <v>63</v>
      </c>
      <c r="U172" s="11">
        <v>1040700</v>
      </c>
      <c r="V172" s="10">
        <v>2000</v>
      </c>
      <c r="W172" s="10">
        <v>1038700</v>
      </c>
      <c r="X172" s="10">
        <v>0</v>
      </c>
      <c r="Y172" s="10">
        <v>1090635</v>
      </c>
      <c r="Z172" s="9" t="s">
        <v>101</v>
      </c>
      <c r="AA172" s="8">
        <v>1117319.203</v>
      </c>
      <c r="AB172" s="8">
        <v>0</v>
      </c>
      <c r="AC172" s="8">
        <v>1117319.203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143132.62466808863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1959369.335</v>
      </c>
      <c r="AB173" s="8">
        <v>78239.260000000009</v>
      </c>
      <c r="AC173" s="8">
        <v>1881130.0750000002</v>
      </c>
      <c r="AD173" s="8">
        <v>0</v>
      </c>
      <c r="AE173" s="8">
        <v>0</v>
      </c>
      <c r="AF173" s="8" t="s">
        <v>58</v>
      </c>
      <c r="AG173" s="1" t="s">
        <v>140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139</v>
      </c>
      <c r="BD173" s="56">
        <v>0</v>
      </c>
    </row>
    <row r="174" spans="1:56" ht="28.5" customHeight="1" x14ac:dyDescent="0.45">
      <c r="A174" s="3">
        <v>45629</v>
      </c>
      <c r="B174" s="14" t="s">
        <v>407</v>
      </c>
      <c r="C174" s="9" t="s">
        <v>94</v>
      </c>
      <c r="D174" s="13" t="s">
        <v>310</v>
      </c>
      <c r="E174" s="9">
        <v>24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25</v>
      </c>
      <c r="N174" s="9">
        <v>40</v>
      </c>
      <c r="O174" s="9">
        <v>55</v>
      </c>
      <c r="P174" s="10">
        <v>1370.4695171199996</v>
      </c>
      <c r="Q174" s="10">
        <v>0</v>
      </c>
      <c r="R174" s="10">
        <v>1370.4695171199996</v>
      </c>
      <c r="S174" s="9" t="s">
        <v>100</v>
      </c>
      <c r="T174" s="12">
        <v>45703</v>
      </c>
      <c r="U174" s="11">
        <v>40400</v>
      </c>
      <c r="V174" s="10">
        <v>0</v>
      </c>
      <c r="W174" s="10">
        <v>40400</v>
      </c>
      <c r="X174" s="10">
        <v>0</v>
      </c>
      <c r="Y174" s="10">
        <v>42420</v>
      </c>
      <c r="Z174" s="9" t="s">
        <v>311</v>
      </c>
      <c r="AA174" s="8">
        <v>43457.875999999997</v>
      </c>
      <c r="AB174" s="8">
        <v>7930</v>
      </c>
      <c r="AC174" s="8">
        <v>35527.875999999997</v>
      </c>
      <c r="AD174" s="8">
        <v>0</v>
      </c>
      <c r="AE174" s="8">
        <v>0</v>
      </c>
      <c r="AF174" s="8" t="s">
        <v>312</v>
      </c>
      <c r="AG174" s="1" t="s">
        <v>143</v>
      </c>
      <c r="AH174" s="1" t="s">
        <v>72</v>
      </c>
      <c r="AI174" s="1">
        <v>3</v>
      </c>
      <c r="AJ174" s="3">
        <v>45703</v>
      </c>
      <c r="AK174" s="3">
        <v>0</v>
      </c>
      <c r="AL174" s="3">
        <v>45693</v>
      </c>
      <c r="AM174" s="3">
        <v>45700</v>
      </c>
      <c r="AN174" s="3">
        <v>45701</v>
      </c>
      <c r="AO174" s="3">
        <v>45701</v>
      </c>
      <c r="AP174" s="3">
        <v>45698</v>
      </c>
      <c r="AQ174" s="3">
        <v>45702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313</v>
      </c>
      <c r="BD174" s="56">
        <v>4505.6452343199999</v>
      </c>
    </row>
    <row r="175" spans="1:56" ht="28.5" customHeight="1" x14ac:dyDescent="0.45">
      <c r="A175" s="3">
        <v>0</v>
      </c>
      <c r="B175" s="14">
        <v>0</v>
      </c>
      <c r="C175" s="9">
        <v>0</v>
      </c>
      <c r="D175" s="13" t="s">
        <v>96</v>
      </c>
      <c r="E175" s="9">
        <v>24</v>
      </c>
      <c r="F175" s="9">
        <v>37</v>
      </c>
      <c r="G175" s="9">
        <v>0</v>
      </c>
      <c r="H175" s="9">
        <v>0</v>
      </c>
      <c r="I175" s="9">
        <v>125</v>
      </c>
      <c r="J175" s="9" t="s">
        <v>78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58</v>
      </c>
      <c r="AG175" s="1" t="s">
        <v>143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314</v>
      </c>
      <c r="BD175" s="56">
        <v>0</v>
      </c>
    </row>
    <row r="176" spans="1:56" ht="28.5" customHeight="1" x14ac:dyDescent="0.45">
      <c r="A176" s="3">
        <v>45643</v>
      </c>
      <c r="B176" s="14" t="s">
        <v>511</v>
      </c>
      <c r="C176" s="9" t="s">
        <v>488</v>
      </c>
      <c r="D176" s="13" t="s">
        <v>59</v>
      </c>
      <c r="E176" s="9">
        <v>26</v>
      </c>
      <c r="F176" s="9">
        <v>39</v>
      </c>
      <c r="G176" s="9" t="s">
        <v>60</v>
      </c>
      <c r="H176" s="9">
        <v>0</v>
      </c>
      <c r="I176" s="9">
        <v>93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156</v>
      </c>
      <c r="T176" s="12">
        <v>45653</v>
      </c>
      <c r="U176" s="11">
        <v>3000</v>
      </c>
      <c r="V176" s="10">
        <v>0</v>
      </c>
      <c r="W176" s="10">
        <v>3000</v>
      </c>
      <c r="X176" s="10">
        <v>0</v>
      </c>
      <c r="Y176" s="10">
        <v>0</v>
      </c>
      <c r="Z176" s="9" t="s">
        <v>85</v>
      </c>
      <c r="AA176" s="8">
        <v>3394.71</v>
      </c>
      <c r="AB176" s="8">
        <v>3394.71</v>
      </c>
      <c r="AC176" s="8">
        <v>0</v>
      </c>
      <c r="AD176" s="8">
        <v>0</v>
      </c>
      <c r="AE176" s="8">
        <v>0</v>
      </c>
      <c r="AF176" s="8">
        <v>0</v>
      </c>
      <c r="AG176" s="1" t="s">
        <v>143</v>
      </c>
      <c r="AH176" s="1" t="s">
        <v>77</v>
      </c>
      <c r="AI176" s="1">
        <v>1</v>
      </c>
      <c r="AJ176" s="3">
        <v>45653</v>
      </c>
      <c r="AK176" s="3">
        <v>0</v>
      </c>
      <c r="AL176" s="3">
        <v>0</v>
      </c>
      <c r="AM176" s="3">
        <v>0</v>
      </c>
      <c r="AN176" s="3">
        <v>0</v>
      </c>
      <c r="AO176" s="3">
        <v>45652</v>
      </c>
      <c r="AP176" s="3">
        <v>45648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8.5" customHeight="1" x14ac:dyDescent="0.45">
      <c r="A177" s="3">
        <v>45643</v>
      </c>
      <c r="B177" s="14" t="s">
        <v>511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45663</v>
      </c>
      <c r="U177" s="11">
        <v>7000</v>
      </c>
      <c r="V177" s="10">
        <v>0</v>
      </c>
      <c r="W177" s="10">
        <v>7000</v>
      </c>
      <c r="X177" s="10">
        <v>0</v>
      </c>
      <c r="Y177" s="10">
        <v>0</v>
      </c>
      <c r="Z177" s="9" t="s">
        <v>85</v>
      </c>
      <c r="AA177" s="8">
        <v>7920.9900000000007</v>
      </c>
      <c r="AB177" s="8">
        <v>0</v>
      </c>
      <c r="AC177" s="8">
        <v>7920.9900000000007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45663</v>
      </c>
      <c r="AK177" s="3">
        <v>0</v>
      </c>
      <c r="AL177" s="3">
        <v>0</v>
      </c>
      <c r="AM177" s="3">
        <v>0</v>
      </c>
      <c r="AN177" s="3">
        <v>0</v>
      </c>
      <c r="AO177" s="3">
        <v>45662</v>
      </c>
      <c r="AP177" s="3">
        <v>45658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639.57593699999995</v>
      </c>
    </row>
    <row r="178" spans="1:56" ht="28.5" customHeight="1" x14ac:dyDescent="0.45">
      <c r="A178" s="3" t="s">
        <v>172</v>
      </c>
      <c r="B178" s="14" t="s">
        <v>172</v>
      </c>
      <c r="C178" s="9" t="s">
        <v>250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273</v>
      </c>
      <c r="T178" s="12" t="s">
        <v>63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140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958.79990555555537</v>
      </c>
    </row>
    <row r="179" spans="1:56" ht="28.5" customHeight="1" x14ac:dyDescent="0.45">
      <c r="A179" s="3" t="s">
        <v>172</v>
      </c>
      <c r="B179" s="14" t="s">
        <v>172</v>
      </c>
      <c r="C179" s="9" t="s">
        <v>227</v>
      </c>
      <c r="D179" s="13" t="s">
        <v>59</v>
      </c>
      <c r="E179" s="9">
        <v>26</v>
      </c>
      <c r="F179" s="9">
        <v>40</v>
      </c>
      <c r="G179" s="9" t="s">
        <v>60</v>
      </c>
      <c r="H179" s="9">
        <v>0</v>
      </c>
      <c r="I179" s="9">
        <v>95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63</v>
      </c>
      <c r="U179" s="11">
        <v>5000</v>
      </c>
      <c r="V179" s="10">
        <v>0</v>
      </c>
      <c r="W179" s="10">
        <v>5000</v>
      </c>
      <c r="X179" s="10">
        <v>0</v>
      </c>
      <c r="Y179" s="10">
        <v>0</v>
      </c>
      <c r="Z179" s="9" t="s">
        <v>85</v>
      </c>
      <c r="AA179" s="8">
        <v>5797.55</v>
      </c>
      <c r="AB179" s="8">
        <v>0</v>
      </c>
      <c r="AC179" s="8">
        <v>5797.55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77</v>
      </c>
      <c r="AI179" s="1">
        <v>1</v>
      </c>
      <c r="AJ179" s="3" t="s">
        <v>63</v>
      </c>
      <c r="AK179" s="3">
        <v>0</v>
      </c>
      <c r="AL179" s="3">
        <v>0</v>
      </c>
      <c r="AM179" s="3">
        <v>0</v>
      </c>
      <c r="AN179" s="3">
        <v>0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468.1199538888888</v>
      </c>
    </row>
    <row r="180" spans="1:56" ht="28.5" customHeight="1" x14ac:dyDescent="0.45">
      <c r="A180" s="3" t="s">
        <v>172</v>
      </c>
      <c r="B180" s="14" t="s">
        <v>172</v>
      </c>
      <c r="C180" s="9" t="s">
        <v>182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3925.4396133333335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85</v>
      </c>
      <c r="AA181" s="8">
        <v>77603.350000000006</v>
      </c>
      <c r="AB181" s="8">
        <v>3394.71</v>
      </c>
      <c r="AC181" s="8">
        <v>74208.639999999999</v>
      </c>
      <c r="AD181" s="8">
        <v>0</v>
      </c>
      <c r="AE181" s="8">
        <v>0</v>
      </c>
      <c r="AF181" s="8" t="s">
        <v>58</v>
      </c>
      <c r="AG181" s="1" t="s">
        <v>140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8.5" customHeight="1" x14ac:dyDescent="0.45">
      <c r="A182" s="3" t="s">
        <v>172</v>
      </c>
      <c r="B182" s="14" t="s">
        <v>172</v>
      </c>
      <c r="C182" s="9" t="s">
        <v>293</v>
      </c>
      <c r="D182" s="13" t="s">
        <v>61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140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261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197</v>
      </c>
      <c r="AA182" s="8">
        <v>12433.3</v>
      </c>
      <c r="AB182" s="8">
        <v>0</v>
      </c>
      <c r="AC182" s="8">
        <v>12433.3</v>
      </c>
      <c r="AD182" s="8">
        <v>0</v>
      </c>
      <c r="AE182" s="8">
        <v>12433.3</v>
      </c>
      <c r="AF182" s="8">
        <v>0</v>
      </c>
      <c r="AG182" s="1" t="s">
        <v>140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1117.0629311111109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100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 t="s">
        <v>58</v>
      </c>
      <c r="AG183" s="1" t="s">
        <v>143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45">
      <c r="A184" s="3">
        <v>45632</v>
      </c>
      <c r="B184" s="14" t="s">
        <v>459</v>
      </c>
      <c r="C184" s="9" t="s">
        <v>128</v>
      </c>
      <c r="D184" s="13" t="s">
        <v>59</v>
      </c>
      <c r="E184" s="9">
        <v>26</v>
      </c>
      <c r="F184" s="9">
        <v>43</v>
      </c>
      <c r="G184" s="9" t="s">
        <v>60</v>
      </c>
      <c r="H184" s="9">
        <v>0</v>
      </c>
      <c r="I184" s="9">
        <v>116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129</v>
      </c>
      <c r="T184" s="12">
        <v>45645</v>
      </c>
      <c r="U184" s="11">
        <v>10000</v>
      </c>
      <c r="V184" s="10">
        <v>10106</v>
      </c>
      <c r="W184" s="10">
        <v>0</v>
      </c>
      <c r="X184" s="10">
        <v>0</v>
      </c>
      <c r="Y184" s="10">
        <v>0</v>
      </c>
      <c r="Z184" s="9" t="s">
        <v>377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140</v>
      </c>
      <c r="AH184" s="1" t="s">
        <v>77</v>
      </c>
      <c r="AI184" s="1">
        <v>1</v>
      </c>
      <c r="AJ184" s="3">
        <v>45645</v>
      </c>
      <c r="AK184" s="3">
        <v>0</v>
      </c>
      <c r="AL184" s="3">
        <v>0</v>
      </c>
      <c r="AM184" s="3">
        <v>0</v>
      </c>
      <c r="AN184" s="3">
        <v>0</v>
      </c>
      <c r="AO184" s="3">
        <v>45644</v>
      </c>
      <c r="AP184" s="3">
        <v>45640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8.5" customHeight="1" x14ac:dyDescent="0.45">
      <c r="A185" s="3">
        <v>45642</v>
      </c>
      <c r="B185" s="14" t="s">
        <v>512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45665</v>
      </c>
      <c r="U185" s="11">
        <v>20000</v>
      </c>
      <c r="V185" s="10">
        <v>0</v>
      </c>
      <c r="W185" s="10">
        <v>20000</v>
      </c>
      <c r="X185" s="10">
        <v>0</v>
      </c>
      <c r="Y185" s="10">
        <v>0</v>
      </c>
      <c r="Z185" s="9" t="s">
        <v>377</v>
      </c>
      <c r="AA185" s="8">
        <v>24866.6</v>
      </c>
      <c r="AB185" s="8">
        <v>2480</v>
      </c>
      <c r="AC185" s="8">
        <v>22386.6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45665</v>
      </c>
      <c r="AK185" s="3">
        <v>0</v>
      </c>
      <c r="AL185" s="3">
        <v>0</v>
      </c>
      <c r="AM185" s="3">
        <v>0</v>
      </c>
      <c r="AN185" s="3">
        <v>0</v>
      </c>
      <c r="AO185" s="3">
        <v>45664</v>
      </c>
      <c r="AP185" s="3">
        <v>45660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2224.7305600000004</v>
      </c>
    </row>
    <row r="186" spans="1:56" ht="28.5" customHeight="1" x14ac:dyDescent="0.45">
      <c r="A186" s="3">
        <v>45642</v>
      </c>
      <c r="B186" s="14" t="s">
        <v>513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45674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0</v>
      </c>
      <c r="AC186" s="8">
        <v>24866.6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77</v>
      </c>
      <c r="AI186" s="1">
        <v>1</v>
      </c>
      <c r="AJ186" s="3">
        <v>45674</v>
      </c>
      <c r="AK186" s="3">
        <v>0</v>
      </c>
      <c r="AL186" s="3">
        <v>0</v>
      </c>
      <c r="AM186" s="3">
        <v>0</v>
      </c>
      <c r="AN186" s="3">
        <v>0</v>
      </c>
      <c r="AO186" s="3">
        <v>45673</v>
      </c>
      <c r="AP186" s="3">
        <v>45669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2471.1874488888889</v>
      </c>
    </row>
    <row r="187" spans="1:56" ht="28.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377</v>
      </c>
      <c r="AA187" s="8">
        <v>49733.2</v>
      </c>
      <c r="AB187" s="8">
        <v>2480</v>
      </c>
      <c r="AC187" s="8">
        <v>47253.2</v>
      </c>
      <c r="AD187" s="8">
        <v>0</v>
      </c>
      <c r="AE187" s="8">
        <v>0</v>
      </c>
      <c r="AF187" s="8" t="s">
        <v>58</v>
      </c>
      <c r="AG187" s="1" t="s">
        <v>141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378</v>
      </c>
      <c r="BD187" s="56">
        <v>0</v>
      </c>
    </row>
    <row r="188" spans="1:56" ht="28.5" customHeight="1" x14ac:dyDescent="0.45">
      <c r="A188" s="3">
        <v>45631</v>
      </c>
      <c r="B188" s="14" t="s">
        <v>460</v>
      </c>
      <c r="C188" s="9" t="s">
        <v>128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129</v>
      </c>
      <c r="T188" s="12">
        <v>45645</v>
      </c>
      <c r="U188" s="11">
        <v>20000</v>
      </c>
      <c r="V188" s="10">
        <v>20856</v>
      </c>
      <c r="W188" s="10">
        <v>0</v>
      </c>
      <c r="X188" s="10">
        <v>0</v>
      </c>
      <c r="Y188" s="10">
        <v>0</v>
      </c>
      <c r="Z188" s="9" t="s">
        <v>89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>
        <v>45645</v>
      </c>
      <c r="AK188" s="3">
        <v>45641</v>
      </c>
      <c r="AL188" s="3">
        <v>0</v>
      </c>
      <c r="AM188" s="3">
        <v>0</v>
      </c>
      <c r="AN188" s="3">
        <v>0</v>
      </c>
      <c r="AO188" s="3">
        <v>45644</v>
      </c>
      <c r="AP188" s="3">
        <v>45640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190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108</v>
      </c>
      <c r="BD188" s="56">
        <v>0</v>
      </c>
    </row>
    <row r="189" spans="1:56" ht="28.5" customHeight="1" x14ac:dyDescent="0.45">
      <c r="A189" s="3">
        <v>45624</v>
      </c>
      <c r="B189" s="14" t="s">
        <v>379</v>
      </c>
      <c r="C189" s="9" t="s">
        <v>128</v>
      </c>
      <c r="D189" s="13" t="s">
        <v>191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45649</v>
      </c>
      <c r="U189" s="11">
        <v>40000</v>
      </c>
      <c r="V189" s="10">
        <v>40200</v>
      </c>
      <c r="W189" s="10">
        <v>0</v>
      </c>
      <c r="X189" s="10">
        <v>45187</v>
      </c>
      <c r="Y189" s="10">
        <v>0</v>
      </c>
      <c r="Z189" s="9" t="s">
        <v>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140</v>
      </c>
      <c r="AH189" s="1" t="s">
        <v>68</v>
      </c>
      <c r="AI189" s="1">
        <v>4</v>
      </c>
      <c r="AJ189" s="3">
        <v>45649</v>
      </c>
      <c r="AK189" s="3">
        <v>45645</v>
      </c>
      <c r="AL189" s="3">
        <v>45639</v>
      </c>
      <c r="AM189" s="3">
        <v>45646</v>
      </c>
      <c r="AN189" s="3">
        <v>45647</v>
      </c>
      <c r="AO189" s="3">
        <v>45647</v>
      </c>
      <c r="AP189" s="3">
        <v>45644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0</v>
      </c>
    </row>
    <row r="190" spans="1:56" ht="28.5" customHeight="1" x14ac:dyDescent="0.45">
      <c r="A190" s="3">
        <v>45624</v>
      </c>
      <c r="B190" s="14" t="s">
        <v>380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45672</v>
      </c>
      <c r="U190" s="11">
        <v>40000</v>
      </c>
      <c r="V190" s="10">
        <v>0</v>
      </c>
      <c r="W190" s="10">
        <v>40000</v>
      </c>
      <c r="X190" s="10">
        <v>0</v>
      </c>
      <c r="Y190" s="10">
        <v>42000</v>
      </c>
      <c r="Z190" s="9" t="s">
        <v>89</v>
      </c>
      <c r="AA190" s="8">
        <v>49733.2</v>
      </c>
      <c r="AB190" s="8">
        <v>3000</v>
      </c>
      <c r="AC190" s="8">
        <v>46733.2</v>
      </c>
      <c r="AD190" s="8">
        <v>0</v>
      </c>
      <c r="AE190" s="8">
        <v>49733.2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45672</v>
      </c>
      <c r="AK190" s="3">
        <v>45668</v>
      </c>
      <c r="AL190" s="3">
        <v>45662</v>
      </c>
      <c r="AM190" s="3">
        <v>45669</v>
      </c>
      <c r="AN190" s="3">
        <v>45670</v>
      </c>
      <c r="AO190" s="3">
        <v>45670</v>
      </c>
      <c r="AP190" s="3">
        <v>45667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4819.7506933333334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49733.2</v>
      </c>
      <c r="AB191" s="8">
        <v>3000</v>
      </c>
      <c r="AC191" s="8">
        <v>46733.2</v>
      </c>
      <c r="AD191" s="8">
        <v>0</v>
      </c>
      <c r="AE191" s="8">
        <v>49733.2</v>
      </c>
      <c r="AF191" s="8" t="s">
        <v>58</v>
      </c>
      <c r="AG191" s="1" t="s">
        <v>140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110</v>
      </c>
      <c r="BD191" s="56">
        <v>0</v>
      </c>
    </row>
    <row r="192" spans="1:56" ht="28.5" customHeight="1" x14ac:dyDescent="0.45">
      <c r="A192" s="3">
        <v>45593</v>
      </c>
      <c r="B192" s="14" t="s">
        <v>303</v>
      </c>
      <c r="C192" s="9" t="s">
        <v>198</v>
      </c>
      <c r="D192" s="13" t="s">
        <v>199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78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168</v>
      </c>
      <c r="U192" s="11">
        <v>2000</v>
      </c>
      <c r="V192" s="10">
        <v>2000</v>
      </c>
      <c r="W192" s="10">
        <v>0</v>
      </c>
      <c r="X192" s="10">
        <v>52096</v>
      </c>
      <c r="Y192" s="10">
        <v>0</v>
      </c>
      <c r="Z192" s="9" t="s">
        <v>160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200</v>
      </c>
      <c r="AI192" s="1">
        <v>2</v>
      </c>
      <c r="AJ192" s="3" t="s">
        <v>168</v>
      </c>
      <c r="AK192" s="3">
        <v>0</v>
      </c>
      <c r="AL192" s="3" t="e">
        <v>#VALUE!</v>
      </c>
      <c r="AM192" s="3" t="e">
        <v>#VALUE!</v>
      </c>
      <c r="AN192" s="3">
        <v>0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2092</v>
      </c>
      <c r="AZ192" s="2">
        <v>0</v>
      </c>
      <c r="BA192" s="2">
        <v>0</v>
      </c>
      <c r="BB192" s="2">
        <v>0</v>
      </c>
      <c r="BC192" s="1" t="s">
        <v>108</v>
      </c>
      <c r="BD192" s="56">
        <v>0</v>
      </c>
    </row>
    <row r="193" spans="1:56" ht="28.5" customHeight="1" x14ac:dyDescent="0.45">
      <c r="A193" s="3">
        <v>45630</v>
      </c>
      <c r="B193" s="14" t="s">
        <v>423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45663</v>
      </c>
      <c r="U193" s="11">
        <v>30000</v>
      </c>
      <c r="V193" s="10">
        <v>31238</v>
      </c>
      <c r="W193" s="10">
        <v>0</v>
      </c>
      <c r="X193" s="10">
        <v>33092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>
        <v>45663</v>
      </c>
      <c r="AK193" s="3">
        <v>0</v>
      </c>
      <c r="AL193" s="3">
        <v>45654</v>
      </c>
      <c r="AM193" s="3">
        <v>45661</v>
      </c>
      <c r="AN193" s="3">
        <v>0</v>
      </c>
      <c r="AO193" s="3">
        <v>45662</v>
      </c>
      <c r="AP193" s="3">
        <v>45658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160</v>
      </c>
      <c r="AA194" s="8">
        <v>23748.999999999996</v>
      </c>
      <c r="AB194" s="8">
        <v>12010</v>
      </c>
      <c r="AC194" s="8">
        <v>11738.999999999996</v>
      </c>
      <c r="AD194" s="8">
        <v>0</v>
      </c>
      <c r="AE194" s="8">
        <v>0</v>
      </c>
      <c r="AF194" s="8">
        <v>0</v>
      </c>
      <c r="AG194" s="1">
        <v>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1319.3331666666663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28</v>
      </c>
      <c r="F195" s="9">
        <v>43</v>
      </c>
      <c r="G195" s="9">
        <v>0</v>
      </c>
      <c r="H195" s="9">
        <v>0</v>
      </c>
      <c r="I195" s="9">
        <v>130</v>
      </c>
      <c r="J195" s="9" t="s">
        <v>57</v>
      </c>
      <c r="K195" s="9">
        <v>3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 t="s">
        <v>58</v>
      </c>
      <c r="AG195" s="1">
        <v>0</v>
      </c>
      <c r="AH195" s="1">
        <v>0</v>
      </c>
      <c r="AI195" s="1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201</v>
      </c>
      <c r="BD195" s="56">
        <v>0</v>
      </c>
    </row>
  </sheetData>
  <autoFilter ref="A5:BD19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6E34-EB0C-495E-A14B-779DD7B3A778}">
  <sheetPr>
    <tabColor rgb="FFFFFF00"/>
  </sheetPr>
  <dimension ref="A1:BD196"/>
  <sheetViews>
    <sheetView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45643</v>
      </c>
      <c r="E3" s="79" t="s">
        <v>52</v>
      </c>
      <c r="F3" s="79"/>
      <c r="G3" s="80">
        <v>11.42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1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8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5400</v>
      </c>
      <c r="Y11" s="10">
        <v>0</v>
      </c>
      <c r="Z11" s="9" t="s">
        <v>169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58</v>
      </c>
      <c r="AG12" s="1" t="s">
        <v>141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45609</v>
      </c>
      <c r="B13" s="14" t="s">
        <v>325</v>
      </c>
      <c r="C13" s="9" t="s">
        <v>230</v>
      </c>
      <c r="D13" s="13" t="s">
        <v>309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45663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177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>
        <v>0</v>
      </c>
      <c r="AG13" s="1" t="s">
        <v>140</v>
      </c>
      <c r="AH13" s="1" t="s">
        <v>75</v>
      </c>
      <c r="AI13" s="1">
        <v>4</v>
      </c>
      <c r="AJ13" s="3">
        <v>45663</v>
      </c>
      <c r="AK13" s="3">
        <v>45659</v>
      </c>
      <c r="AL13" s="3">
        <v>45652</v>
      </c>
      <c r="AM13" s="3">
        <v>45660</v>
      </c>
      <c r="AN13" s="3">
        <v>45661</v>
      </c>
      <c r="AO13" s="3">
        <v>45662</v>
      </c>
      <c r="AP13" s="3">
        <v>45658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45632</v>
      </c>
      <c r="B14" s="14" t="s">
        <v>435</v>
      </c>
      <c r="C14" s="9" t="s">
        <v>230</v>
      </c>
      <c r="D14" s="13" t="s">
        <v>429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45663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177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>
        <v>0</v>
      </c>
      <c r="AG14" s="1" t="s">
        <v>142</v>
      </c>
      <c r="AH14" s="1" t="s">
        <v>75</v>
      </c>
      <c r="AI14" s="1">
        <v>4</v>
      </c>
      <c r="AJ14" s="3">
        <v>45663</v>
      </c>
      <c r="AK14" s="3">
        <v>45659</v>
      </c>
      <c r="AL14" s="3">
        <v>45652</v>
      </c>
      <c r="AM14" s="3">
        <v>45660</v>
      </c>
      <c r="AN14" s="3">
        <v>45661</v>
      </c>
      <c r="AO14" s="3">
        <v>45662</v>
      </c>
      <c r="AP14" s="3">
        <v>45658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45637</v>
      </c>
      <c r="B15" s="14" t="s">
        <v>478</v>
      </c>
      <c r="C15" s="9" t="s">
        <v>447</v>
      </c>
      <c r="D15" s="13" t="s">
        <v>448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177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>
        <v>0</v>
      </c>
      <c r="AG15" s="1" t="s">
        <v>142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177</v>
      </c>
      <c r="AA16" s="8">
        <v>17602.2</v>
      </c>
      <c r="AB16" s="8">
        <v>17602.2</v>
      </c>
      <c r="AC16" s="8">
        <v>0</v>
      </c>
      <c r="AD16" s="8">
        <v>0</v>
      </c>
      <c r="AE16" s="8">
        <v>17602.2</v>
      </c>
      <c r="AF16" s="8" t="s">
        <v>58</v>
      </c>
      <c r="AG16" s="1" t="s">
        <v>141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178</v>
      </c>
      <c r="BD16" s="56">
        <v>0</v>
      </c>
    </row>
    <row r="17" spans="1:56" ht="28.5" customHeight="1" x14ac:dyDescent="0.45">
      <c r="A17" s="3">
        <v>45616</v>
      </c>
      <c r="B17" s="14" t="s">
        <v>357</v>
      </c>
      <c r="C17" s="9" t="s">
        <v>175</v>
      </c>
      <c r="D17" s="13" t="s">
        <v>157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176</v>
      </c>
      <c r="T17" s="12">
        <v>45644</v>
      </c>
      <c r="U17" s="11">
        <v>50000</v>
      </c>
      <c r="V17" s="10">
        <v>947</v>
      </c>
      <c r="W17" s="10">
        <v>49053</v>
      </c>
      <c r="X17" s="10">
        <v>55170</v>
      </c>
      <c r="Y17" s="10">
        <v>0</v>
      </c>
      <c r="Z17" s="9" t="s">
        <v>223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141</v>
      </c>
      <c r="AH17" s="1" t="s">
        <v>74</v>
      </c>
      <c r="AI17" s="1">
        <v>2</v>
      </c>
      <c r="AJ17" s="3">
        <v>45644</v>
      </c>
      <c r="AK17" s="3">
        <v>0</v>
      </c>
      <c r="AL17" s="3">
        <v>45635</v>
      </c>
      <c r="AM17" s="3">
        <v>45642</v>
      </c>
      <c r="AN17" s="3">
        <v>45643</v>
      </c>
      <c r="AO17" s="3">
        <v>45643</v>
      </c>
      <c r="AP17" s="3">
        <v>45639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45630</v>
      </c>
      <c r="B18" s="14" t="s">
        <v>436</v>
      </c>
      <c r="C18" s="9" t="s">
        <v>175</v>
      </c>
      <c r="D18" s="13" t="s">
        <v>387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176</v>
      </c>
      <c r="T18" s="12">
        <v>45644</v>
      </c>
      <c r="U18" s="11">
        <v>15000</v>
      </c>
      <c r="V18" s="10">
        <v>0</v>
      </c>
      <c r="W18" s="10">
        <v>15000</v>
      </c>
      <c r="X18" s="10">
        <v>15900</v>
      </c>
      <c r="Y18" s="10">
        <v>0</v>
      </c>
      <c r="Z18" s="9" t="s">
        <v>223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141</v>
      </c>
      <c r="AH18" s="1" t="s">
        <v>74</v>
      </c>
      <c r="AI18" s="1">
        <v>2</v>
      </c>
      <c r="AJ18" s="3">
        <v>45644</v>
      </c>
      <c r="AK18" s="3">
        <v>0</v>
      </c>
      <c r="AL18" s="3">
        <v>45635</v>
      </c>
      <c r="AM18" s="3">
        <v>45642</v>
      </c>
      <c r="AN18" s="3">
        <v>45643</v>
      </c>
      <c r="AO18" s="3">
        <v>45643</v>
      </c>
      <c r="AP18" s="3">
        <v>45639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105</v>
      </c>
      <c r="BD18" s="56">
        <v>0</v>
      </c>
    </row>
    <row r="19" spans="1:56" ht="28.5" customHeight="1" x14ac:dyDescent="0.45">
      <c r="A19" s="3">
        <v>45637</v>
      </c>
      <c r="B19" s="14" t="s">
        <v>461</v>
      </c>
      <c r="C19" s="9" t="s">
        <v>449</v>
      </c>
      <c r="D19" s="13" t="s">
        <v>450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45650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223</v>
      </c>
      <c r="AA19" s="8">
        <v>8801.1</v>
      </c>
      <c r="AB19" s="8">
        <v>0</v>
      </c>
      <c r="AC19" s="8">
        <v>8801.1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45650</v>
      </c>
      <c r="AK19" s="3">
        <v>0</v>
      </c>
      <c r="AL19" s="3">
        <v>45641</v>
      </c>
      <c r="AM19" s="3">
        <v>45648</v>
      </c>
      <c r="AN19" s="3">
        <v>45649</v>
      </c>
      <c r="AO19" s="3">
        <v>45649</v>
      </c>
      <c r="AP19" s="3">
        <v>45645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639.15544000000023</v>
      </c>
    </row>
    <row r="20" spans="1:56" ht="28.5" customHeight="1" x14ac:dyDescent="0.45">
      <c r="A20" s="3">
        <v>45636</v>
      </c>
      <c r="B20" s="14" t="s">
        <v>437</v>
      </c>
      <c r="C20" s="9" t="s">
        <v>260</v>
      </c>
      <c r="D20" s="13" t="s">
        <v>438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45650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223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45650</v>
      </c>
      <c r="AK20" s="3">
        <v>0</v>
      </c>
      <c r="AL20" s="3">
        <v>45641</v>
      </c>
      <c r="AM20" s="3">
        <v>45648</v>
      </c>
      <c r="AN20" s="3">
        <v>45649</v>
      </c>
      <c r="AO20" s="3">
        <v>45649</v>
      </c>
      <c r="AP20" s="3">
        <v>45645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1278.3108800000005</v>
      </c>
    </row>
    <row r="21" spans="1:56" ht="28.5" customHeight="1" x14ac:dyDescent="0.45">
      <c r="A21" s="3">
        <v>45636</v>
      </c>
      <c r="B21" s="14" t="s">
        <v>437</v>
      </c>
      <c r="C21" s="9" t="s">
        <v>260</v>
      </c>
      <c r="D21" s="13" t="s">
        <v>439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440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223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639.15544000000023</v>
      </c>
    </row>
    <row r="23" spans="1:56" ht="28.5" customHeight="1" x14ac:dyDescent="0.45">
      <c r="A23" s="3">
        <v>45635</v>
      </c>
      <c r="B23" s="14" t="s">
        <v>431</v>
      </c>
      <c r="C23" s="9" t="s">
        <v>432</v>
      </c>
      <c r="D23" s="13" t="s">
        <v>433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163.62986628799996</v>
      </c>
      <c r="Q23" s="10">
        <v>0</v>
      </c>
      <c r="R23" s="10">
        <v>163.62986628799996</v>
      </c>
      <c r="S23" s="9" t="s">
        <v>67</v>
      </c>
      <c r="T23" s="12">
        <v>45651</v>
      </c>
      <c r="U23" s="11">
        <v>10000</v>
      </c>
      <c r="V23" s="10">
        <v>525</v>
      </c>
      <c r="W23" s="10">
        <v>9475</v>
      </c>
      <c r="X23" s="10">
        <v>0</v>
      </c>
      <c r="Y23" s="10">
        <v>9948.75</v>
      </c>
      <c r="Z23" s="9" t="s">
        <v>223</v>
      </c>
      <c r="AA23" s="8">
        <v>8868.5052500000002</v>
      </c>
      <c r="AB23" s="8">
        <v>8868.5052500000002</v>
      </c>
      <c r="AC23" s="8">
        <v>0</v>
      </c>
      <c r="AD23" s="8">
        <v>0</v>
      </c>
      <c r="AE23" s="8">
        <v>0</v>
      </c>
      <c r="AF23" s="8">
        <v>0</v>
      </c>
      <c r="AG23" s="1" t="s">
        <v>141</v>
      </c>
      <c r="AH23" s="1" t="s">
        <v>72</v>
      </c>
      <c r="AI23" s="1">
        <v>3</v>
      </c>
      <c r="AJ23" s="3">
        <v>45651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45646</v>
      </c>
      <c r="AQ23" s="3">
        <v>45650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0</v>
      </c>
    </row>
    <row r="24" spans="1:56" ht="28.5" customHeight="1" x14ac:dyDescent="0.45">
      <c r="A24" s="3">
        <v>45632</v>
      </c>
      <c r="B24" s="14" t="s">
        <v>430</v>
      </c>
      <c r="C24" s="9" t="s">
        <v>249</v>
      </c>
      <c r="D24" s="13" t="s">
        <v>289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999.17219519999981</v>
      </c>
      <c r="Q24" s="10">
        <v>0</v>
      </c>
      <c r="R24" s="10">
        <v>999.17219519999981</v>
      </c>
      <c r="S24" s="9" t="s">
        <v>156</v>
      </c>
      <c r="T24" s="12">
        <v>45652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223</v>
      </c>
      <c r="AA24" s="8">
        <v>24726.9</v>
      </c>
      <c r="AB24" s="8">
        <v>10803</v>
      </c>
      <c r="AC24" s="8">
        <v>13923.900000000001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72</v>
      </c>
      <c r="AI24" s="1">
        <v>3</v>
      </c>
      <c r="AJ24" s="3">
        <v>45652</v>
      </c>
      <c r="AK24" s="3">
        <v>0</v>
      </c>
      <c r="AL24" s="3">
        <v>45642</v>
      </c>
      <c r="AM24" s="3">
        <v>45649</v>
      </c>
      <c r="AN24" s="3">
        <v>45650</v>
      </c>
      <c r="AO24" s="3">
        <v>45650</v>
      </c>
      <c r="AP24" s="3">
        <v>45647</v>
      </c>
      <c r="AQ24" s="3">
        <v>45651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1011.1845600000003</v>
      </c>
    </row>
    <row r="25" spans="1:56" ht="28.5" customHeight="1" x14ac:dyDescent="0.45">
      <c r="A25" s="3">
        <v>45639</v>
      </c>
      <c r="B25" s="14" t="s">
        <v>163</v>
      </c>
      <c r="C25" s="9" t="s">
        <v>175</v>
      </c>
      <c r="D25" s="13" t="s">
        <v>387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176</v>
      </c>
      <c r="T25" s="12">
        <v>45665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223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140</v>
      </c>
      <c r="AH25" s="1" t="s">
        <v>74</v>
      </c>
      <c r="AI25" s="1">
        <v>2</v>
      </c>
      <c r="AJ25" s="3">
        <v>45665</v>
      </c>
      <c r="AK25" s="3">
        <v>0</v>
      </c>
      <c r="AL25" s="3">
        <v>45656</v>
      </c>
      <c r="AM25" s="3">
        <v>45663</v>
      </c>
      <c r="AN25" s="3">
        <v>45664</v>
      </c>
      <c r="AO25" s="3">
        <v>45664</v>
      </c>
      <c r="AP25" s="3">
        <v>45660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958.73316</v>
      </c>
    </row>
    <row r="26" spans="1:56" ht="28.5" customHeight="1" x14ac:dyDescent="0.45">
      <c r="A26" s="3">
        <v>45639</v>
      </c>
      <c r="B26" s="14" t="s">
        <v>163</v>
      </c>
      <c r="C26" s="9" t="s">
        <v>175</v>
      </c>
      <c r="D26" s="13" t="s">
        <v>157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176</v>
      </c>
      <c r="T26" s="12">
        <v>45665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223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142</v>
      </c>
      <c r="AH26" s="1" t="s">
        <v>74</v>
      </c>
      <c r="AI26" s="1">
        <v>2</v>
      </c>
      <c r="AJ26" s="3">
        <v>45665</v>
      </c>
      <c r="AK26" s="3">
        <v>0</v>
      </c>
      <c r="AL26" s="3">
        <v>45656</v>
      </c>
      <c r="AM26" s="3">
        <v>45663</v>
      </c>
      <c r="AN26" s="3">
        <v>45664</v>
      </c>
      <c r="AO26" s="3">
        <v>45664</v>
      </c>
      <c r="AP26" s="3">
        <v>45660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3195.7771999999995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157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45672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223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45672</v>
      </c>
      <c r="AK27" s="3">
        <v>0</v>
      </c>
      <c r="AL27" s="3">
        <v>45663</v>
      </c>
      <c r="AM27" s="3">
        <v>45670</v>
      </c>
      <c r="AN27" s="3">
        <v>45671</v>
      </c>
      <c r="AO27" s="3">
        <v>45671</v>
      </c>
      <c r="AP27" s="3">
        <v>45667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3195.7771999999995</v>
      </c>
    </row>
    <row r="28" spans="1:56" ht="28.5" customHeight="1" x14ac:dyDescent="0.45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223</v>
      </c>
      <c r="AA28" s="8">
        <v>178813.55525</v>
      </c>
      <c r="AB28" s="8">
        <v>19671.505250000002</v>
      </c>
      <c r="AC28" s="8">
        <v>159142.04999999999</v>
      </c>
      <c r="AD28" s="8">
        <v>0</v>
      </c>
      <c r="AE28" s="8">
        <v>0</v>
      </c>
      <c r="AF28" s="8" t="s">
        <v>58</v>
      </c>
      <c r="AG28" s="1" t="s">
        <v>142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0</v>
      </c>
    </row>
    <row r="29" spans="1:56" ht="28.5" customHeight="1" x14ac:dyDescent="0.45">
      <c r="A29" s="3">
        <v>45629</v>
      </c>
      <c r="B29" s="14" t="s">
        <v>415</v>
      </c>
      <c r="C29" s="9" t="s">
        <v>73</v>
      </c>
      <c r="D29" s="13" t="s">
        <v>291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188</v>
      </c>
      <c r="T29" s="12">
        <v>45645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233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142</v>
      </c>
      <c r="AH29" s="1" t="s">
        <v>74</v>
      </c>
      <c r="AI29" s="1">
        <v>2</v>
      </c>
      <c r="AJ29" s="3">
        <v>45645</v>
      </c>
      <c r="AK29" s="3">
        <v>0</v>
      </c>
      <c r="AL29" s="3">
        <v>45636</v>
      </c>
      <c r="AM29" s="3">
        <v>45643</v>
      </c>
      <c r="AN29" s="3">
        <v>45644</v>
      </c>
      <c r="AO29" s="3">
        <v>45644</v>
      </c>
      <c r="AP29" s="3">
        <v>45640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234</v>
      </c>
      <c r="BD29" s="56">
        <v>0</v>
      </c>
    </row>
    <row r="30" spans="1:56" ht="28.5" customHeight="1" x14ac:dyDescent="0.45">
      <c r="A30" s="3">
        <v>45629</v>
      </c>
      <c r="B30" s="14" t="s">
        <v>415</v>
      </c>
      <c r="C30" s="9" t="s">
        <v>73</v>
      </c>
      <c r="D30" s="13" t="s">
        <v>316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188</v>
      </c>
      <c r="T30" s="12">
        <v>45645</v>
      </c>
      <c r="U30" s="11">
        <v>5000</v>
      </c>
      <c r="V30" s="10">
        <v>5215</v>
      </c>
      <c r="W30" s="10">
        <v>0</v>
      </c>
      <c r="X30" s="10">
        <v>5200</v>
      </c>
      <c r="Y30" s="10">
        <v>0</v>
      </c>
      <c r="Z30" s="9" t="s">
        <v>233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140</v>
      </c>
      <c r="AH30" s="1" t="s">
        <v>74</v>
      </c>
      <c r="AI30" s="1">
        <v>2</v>
      </c>
      <c r="AJ30" s="3">
        <v>45645</v>
      </c>
      <c r="AK30" s="3">
        <v>0</v>
      </c>
      <c r="AL30" s="3">
        <v>45636</v>
      </c>
      <c r="AM30" s="3">
        <v>45643</v>
      </c>
      <c r="AN30" s="3">
        <v>45644</v>
      </c>
      <c r="AO30" s="3">
        <v>45644</v>
      </c>
      <c r="AP30" s="3">
        <v>45640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234</v>
      </c>
      <c r="BD30" s="56">
        <v>0</v>
      </c>
    </row>
    <row r="31" spans="1:56" ht="28.5" customHeight="1" x14ac:dyDescent="0.45">
      <c r="A31" s="3">
        <v>45629</v>
      </c>
      <c r="B31" s="14" t="s">
        <v>415</v>
      </c>
      <c r="C31" s="9" t="s">
        <v>73</v>
      </c>
      <c r="D31" s="13" t="s">
        <v>300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45645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143</v>
      </c>
      <c r="AH31" s="1" t="s">
        <v>74</v>
      </c>
      <c r="AI31" s="1">
        <v>2</v>
      </c>
      <c r="AJ31" s="3">
        <v>45645</v>
      </c>
      <c r="AK31" s="3">
        <v>0</v>
      </c>
      <c r="AL31" s="3">
        <v>45636</v>
      </c>
      <c r="AM31" s="3">
        <v>45643</v>
      </c>
      <c r="AN31" s="3">
        <v>45644</v>
      </c>
      <c r="AO31" s="3">
        <v>45644</v>
      </c>
      <c r="AP31" s="3">
        <v>45640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45629</v>
      </c>
      <c r="B32" s="14" t="s">
        <v>415</v>
      </c>
      <c r="C32" s="9" t="s">
        <v>73</v>
      </c>
      <c r="D32" s="13" t="s">
        <v>416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45645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141</v>
      </c>
      <c r="AH32" s="1" t="s">
        <v>74</v>
      </c>
      <c r="AI32" s="1">
        <v>2</v>
      </c>
      <c r="AJ32" s="3">
        <v>45645</v>
      </c>
      <c r="AK32" s="3">
        <v>0</v>
      </c>
      <c r="AL32" s="3">
        <v>45636</v>
      </c>
      <c r="AM32" s="3">
        <v>45643</v>
      </c>
      <c r="AN32" s="3">
        <v>45644</v>
      </c>
      <c r="AO32" s="3">
        <v>45644</v>
      </c>
      <c r="AP32" s="3">
        <v>45640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45629</v>
      </c>
      <c r="B33" s="14" t="s">
        <v>415</v>
      </c>
      <c r="C33" s="9" t="s">
        <v>73</v>
      </c>
      <c r="D33" s="13" t="s">
        <v>298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45645</v>
      </c>
      <c r="U33" s="11">
        <v>5000</v>
      </c>
      <c r="V33" s="10">
        <v>5213</v>
      </c>
      <c r="W33" s="10">
        <v>0</v>
      </c>
      <c r="X33" s="10">
        <v>5700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45645</v>
      </c>
      <c r="AK33" s="3">
        <v>0</v>
      </c>
      <c r="AL33" s="3">
        <v>45636</v>
      </c>
      <c r="AM33" s="3">
        <v>45643</v>
      </c>
      <c r="AN33" s="3">
        <v>45644</v>
      </c>
      <c r="AO33" s="3">
        <v>45644</v>
      </c>
      <c r="AP33" s="3">
        <v>45640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45629</v>
      </c>
      <c r="B34" s="14" t="s">
        <v>417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45646</v>
      </c>
      <c r="U34" s="11">
        <v>5000</v>
      </c>
      <c r="V34" s="10">
        <v>5000</v>
      </c>
      <c r="W34" s="10">
        <v>0</v>
      </c>
      <c r="X34" s="10">
        <v>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142</v>
      </c>
      <c r="AH34" s="1" t="s">
        <v>77</v>
      </c>
      <c r="AI34" s="1">
        <v>1</v>
      </c>
      <c r="AJ34" s="3">
        <v>45646</v>
      </c>
      <c r="AK34" s="3">
        <v>0</v>
      </c>
      <c r="AL34" s="3">
        <v>0</v>
      </c>
      <c r="AM34" s="3">
        <v>0</v>
      </c>
      <c r="AN34" s="3">
        <v>0</v>
      </c>
      <c r="AO34" s="3">
        <v>45645</v>
      </c>
      <c r="AP34" s="3">
        <v>45641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45629</v>
      </c>
      <c r="B35" s="14" t="s">
        <v>281</v>
      </c>
      <c r="C35" s="9" t="s">
        <v>73</v>
      </c>
      <c r="D35" s="13" t="s">
        <v>229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45646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233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45646</v>
      </c>
      <c r="AK35" s="3">
        <v>0</v>
      </c>
      <c r="AL35" s="3">
        <v>45637</v>
      </c>
      <c r="AM35" s="3">
        <v>45644</v>
      </c>
      <c r="AN35" s="3">
        <v>45645</v>
      </c>
      <c r="AO35" s="3">
        <v>45645</v>
      </c>
      <c r="AP35" s="3">
        <v>45641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281</v>
      </c>
      <c r="C36" s="9" t="s">
        <v>73</v>
      </c>
      <c r="D36" s="13" t="s">
        <v>370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45646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45646</v>
      </c>
      <c r="AK36" s="3">
        <v>0</v>
      </c>
      <c r="AL36" s="3">
        <v>45637</v>
      </c>
      <c r="AM36" s="3">
        <v>45644</v>
      </c>
      <c r="AN36" s="3">
        <v>45645</v>
      </c>
      <c r="AO36" s="3">
        <v>45645</v>
      </c>
      <c r="AP36" s="3">
        <v>45641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281</v>
      </c>
      <c r="C37" s="9" t="s">
        <v>73</v>
      </c>
      <c r="D37" s="13" t="s">
        <v>317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45646</v>
      </c>
      <c r="U37" s="11">
        <v>5000</v>
      </c>
      <c r="V37" s="10">
        <v>0</v>
      </c>
      <c r="W37" s="10">
        <v>5000</v>
      </c>
      <c r="X37" s="10">
        <v>5160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141</v>
      </c>
      <c r="AH37" s="1" t="s">
        <v>74</v>
      </c>
      <c r="AI37" s="1">
        <v>2</v>
      </c>
      <c r="AJ37" s="3">
        <v>45646</v>
      </c>
      <c r="AK37" s="3">
        <v>0</v>
      </c>
      <c r="AL37" s="3">
        <v>45637</v>
      </c>
      <c r="AM37" s="3">
        <v>45644</v>
      </c>
      <c r="AN37" s="3">
        <v>45645</v>
      </c>
      <c r="AO37" s="3">
        <v>45645</v>
      </c>
      <c r="AP37" s="3">
        <v>45641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248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45646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142</v>
      </c>
      <c r="AH38" s="1" t="s">
        <v>74</v>
      </c>
      <c r="AI38" s="1">
        <v>2</v>
      </c>
      <c r="AJ38" s="3">
        <v>45646</v>
      </c>
      <c r="AK38" s="3">
        <v>0</v>
      </c>
      <c r="AL38" s="3">
        <v>45637</v>
      </c>
      <c r="AM38" s="3">
        <v>45644</v>
      </c>
      <c r="AN38" s="3">
        <v>45645</v>
      </c>
      <c r="AO38" s="3">
        <v>45645</v>
      </c>
      <c r="AP38" s="3">
        <v>45641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45646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143</v>
      </c>
      <c r="AH39" s="1" t="s">
        <v>74</v>
      </c>
      <c r="AI39" s="1">
        <v>2</v>
      </c>
      <c r="AJ39" s="3">
        <v>45646</v>
      </c>
      <c r="AK39" s="3">
        <v>0</v>
      </c>
      <c r="AL39" s="3">
        <v>45637</v>
      </c>
      <c r="AM39" s="3">
        <v>45644</v>
      </c>
      <c r="AN39" s="3">
        <v>45645</v>
      </c>
      <c r="AO39" s="3">
        <v>45645</v>
      </c>
      <c r="AP39" s="3">
        <v>45641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229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233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>
        <v>0</v>
      </c>
      <c r="AG40" s="1" t="s">
        <v>61</v>
      </c>
      <c r="AH40" s="1" t="s">
        <v>74</v>
      </c>
      <c r="AI40" s="1">
        <v>2</v>
      </c>
      <c r="AJ40" s="3">
        <v>45647</v>
      </c>
      <c r="AK40" s="3">
        <v>0</v>
      </c>
      <c r="AL40" s="3">
        <v>45638</v>
      </c>
      <c r="AM40" s="3">
        <v>45645</v>
      </c>
      <c r="AN40" s="3">
        <v>45646</v>
      </c>
      <c r="AO40" s="3">
        <v>45646</v>
      </c>
      <c r="AP40" s="3">
        <v>45642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415</v>
      </c>
      <c r="C41" s="9" t="s">
        <v>73</v>
      </c>
      <c r="D41" s="13" t="s">
        <v>369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45647</v>
      </c>
      <c r="U41" s="11">
        <v>5000</v>
      </c>
      <c r="V41" s="10">
        <v>0</v>
      </c>
      <c r="W41" s="10">
        <v>5000</v>
      </c>
      <c r="X41" s="10">
        <v>5720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140</v>
      </c>
      <c r="AH41" s="1" t="s">
        <v>74</v>
      </c>
      <c r="AI41" s="1">
        <v>2</v>
      </c>
      <c r="AJ41" s="3">
        <v>45647</v>
      </c>
      <c r="AK41" s="3">
        <v>0</v>
      </c>
      <c r="AL41" s="3">
        <v>45638</v>
      </c>
      <c r="AM41" s="3">
        <v>45645</v>
      </c>
      <c r="AN41" s="3">
        <v>45646</v>
      </c>
      <c r="AO41" s="3">
        <v>45646</v>
      </c>
      <c r="AP41" s="3">
        <v>45642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45626</v>
      </c>
      <c r="B42" s="14" t="s">
        <v>372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315</v>
      </c>
      <c r="T42" s="12">
        <v>45650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233</v>
      </c>
      <c r="AA42" s="8">
        <v>17602.2</v>
      </c>
      <c r="AB42" s="8">
        <v>17602.2</v>
      </c>
      <c r="AC42" s="8">
        <v>0</v>
      </c>
      <c r="AD42" s="8">
        <v>0</v>
      </c>
      <c r="AE42" s="8">
        <v>0</v>
      </c>
      <c r="AF42" s="8">
        <v>0</v>
      </c>
      <c r="AG42" s="1" t="s">
        <v>140</v>
      </c>
      <c r="AH42" s="1" t="s">
        <v>77</v>
      </c>
      <c r="AI42" s="1">
        <v>1</v>
      </c>
      <c r="AJ42" s="3">
        <v>45650</v>
      </c>
      <c r="AK42" s="3">
        <v>0</v>
      </c>
      <c r="AL42" s="3">
        <v>0</v>
      </c>
      <c r="AM42" s="3">
        <v>0</v>
      </c>
      <c r="AN42" s="3">
        <v>0</v>
      </c>
      <c r="AO42" s="3">
        <v>45649</v>
      </c>
      <c r="AP42" s="3">
        <v>45645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 t="s">
        <v>172</v>
      </c>
      <c r="B43" s="14" t="s">
        <v>172</v>
      </c>
      <c r="C43" s="9" t="s">
        <v>73</v>
      </c>
      <c r="D43" s="13" t="s">
        <v>61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45651</v>
      </c>
      <c r="U43" s="11">
        <v>100000</v>
      </c>
      <c r="V43" s="10">
        <v>0</v>
      </c>
      <c r="W43" s="10">
        <v>100000</v>
      </c>
      <c r="X43" s="10">
        <v>0</v>
      </c>
      <c r="Y43" s="10">
        <v>105000</v>
      </c>
      <c r="Z43" s="9" t="s">
        <v>233</v>
      </c>
      <c r="AA43" s="8">
        <v>88010.999999999985</v>
      </c>
      <c r="AB43" s="8">
        <v>1511</v>
      </c>
      <c r="AC43" s="8">
        <v>86499.999999999985</v>
      </c>
      <c r="AD43" s="8">
        <v>0</v>
      </c>
      <c r="AE43" s="8">
        <v>0</v>
      </c>
      <c r="AF43" s="8">
        <v>0</v>
      </c>
      <c r="AG43" s="1" t="s">
        <v>140</v>
      </c>
      <c r="AH43" s="1" t="s">
        <v>74</v>
      </c>
      <c r="AI43" s="1">
        <v>2</v>
      </c>
      <c r="AJ43" s="3">
        <v>45651</v>
      </c>
      <c r="AK43" s="3">
        <v>0</v>
      </c>
      <c r="AL43" s="3">
        <v>45642</v>
      </c>
      <c r="AM43" s="3">
        <v>45649</v>
      </c>
      <c r="AN43" s="3">
        <v>45650</v>
      </c>
      <c r="AO43" s="3">
        <v>45650</v>
      </c>
      <c r="AP43" s="3">
        <v>45646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6515.5644444444442</v>
      </c>
    </row>
    <row r="44" spans="1:56" ht="28.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233</v>
      </c>
      <c r="AA44" s="8">
        <v>118814.84999999999</v>
      </c>
      <c r="AB44" s="8">
        <v>32314.850000000002</v>
      </c>
      <c r="AC44" s="8">
        <v>86499.999999999985</v>
      </c>
      <c r="AD44" s="8">
        <v>0</v>
      </c>
      <c r="AE44" s="8">
        <v>0</v>
      </c>
      <c r="AF44" s="8" t="s">
        <v>58</v>
      </c>
      <c r="AG44" s="1" t="s">
        <v>140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235</v>
      </c>
      <c r="BD44" s="56">
        <v>0</v>
      </c>
    </row>
    <row r="45" spans="1:56" ht="28.5" customHeight="1" x14ac:dyDescent="0.45">
      <c r="A45" s="3">
        <v>45611</v>
      </c>
      <c r="B45" s="14" t="s">
        <v>340</v>
      </c>
      <c r="C45" s="9" t="s">
        <v>181</v>
      </c>
      <c r="D45" s="13" t="s">
        <v>335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127</v>
      </c>
      <c r="T45" s="12" t="s">
        <v>63</v>
      </c>
      <c r="U45" s="11">
        <v>248</v>
      </c>
      <c r="V45" s="10">
        <v>0</v>
      </c>
      <c r="W45" s="10">
        <v>248</v>
      </c>
      <c r="X45" s="10">
        <v>6200</v>
      </c>
      <c r="Y45" s="10">
        <v>0</v>
      </c>
      <c r="Z45" s="9" t="s">
        <v>133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319</v>
      </c>
      <c r="BD45" s="56">
        <v>0</v>
      </c>
    </row>
    <row r="46" spans="1:56" ht="28.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19</v>
      </c>
      <c r="F46" s="9">
        <v>34</v>
      </c>
      <c r="G46" s="9" t="s">
        <v>60</v>
      </c>
      <c r="H46" s="9">
        <v>0</v>
      </c>
      <c r="I46" s="9">
        <v>80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58</v>
      </c>
      <c r="AG46" s="1" t="s">
        <v>143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320</v>
      </c>
      <c r="BD46" s="56">
        <v>0</v>
      </c>
    </row>
    <row r="47" spans="1:56" ht="28.5" customHeight="1" x14ac:dyDescent="0.45">
      <c r="A47" s="3">
        <v>45609</v>
      </c>
      <c r="B47" s="14" t="s">
        <v>326</v>
      </c>
      <c r="C47" s="9" t="s">
        <v>296</v>
      </c>
      <c r="D47" s="13" t="s">
        <v>324</v>
      </c>
      <c r="E47" s="9">
        <v>20</v>
      </c>
      <c r="F47" s="9">
        <v>30</v>
      </c>
      <c r="G47" s="9" t="s">
        <v>60</v>
      </c>
      <c r="H47" s="9">
        <v>0</v>
      </c>
      <c r="I47" s="9">
        <v>55</v>
      </c>
      <c r="J47" s="9" t="s">
        <v>57</v>
      </c>
      <c r="K47" s="9">
        <v>5</v>
      </c>
      <c r="L47" s="9" t="s">
        <v>92</v>
      </c>
      <c r="M47" s="10">
        <v>21</v>
      </c>
      <c r="N47" s="9">
        <v>31</v>
      </c>
      <c r="O47" s="9">
        <v>40</v>
      </c>
      <c r="P47" s="10">
        <v>80.303839391999986</v>
      </c>
      <c r="Q47" s="10">
        <v>0</v>
      </c>
      <c r="R47" s="10">
        <v>80.303839391999986</v>
      </c>
      <c r="S47" s="9" t="s">
        <v>71</v>
      </c>
      <c r="T47" s="12">
        <v>45649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180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140</v>
      </c>
      <c r="AH47" s="1" t="s">
        <v>72</v>
      </c>
      <c r="AI47" s="1">
        <v>3</v>
      </c>
      <c r="AJ47" s="3">
        <v>45649</v>
      </c>
      <c r="AK47" s="3">
        <v>0</v>
      </c>
      <c r="AL47" s="3">
        <v>45639</v>
      </c>
      <c r="AM47" s="3">
        <v>45646</v>
      </c>
      <c r="AN47" s="3">
        <v>45647</v>
      </c>
      <c r="AO47" s="3">
        <v>45647</v>
      </c>
      <c r="AP47" s="3">
        <v>45644</v>
      </c>
      <c r="AQ47" s="3">
        <v>45648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 t="s">
        <v>327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45">
      <c r="A48" s="3" t="s">
        <v>172</v>
      </c>
      <c r="B48" s="14" t="s">
        <v>172</v>
      </c>
      <c r="C48" s="9" t="s">
        <v>373</v>
      </c>
      <c r="D48" s="13" t="s">
        <v>374</v>
      </c>
      <c r="E48" s="9">
        <v>20</v>
      </c>
      <c r="F48" s="9">
        <v>32</v>
      </c>
      <c r="G48" s="9" t="s">
        <v>60</v>
      </c>
      <c r="H48" s="9">
        <v>0</v>
      </c>
      <c r="I48" s="9">
        <v>60</v>
      </c>
      <c r="J48" s="9" t="s">
        <v>57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45651</v>
      </c>
      <c r="U48" s="11">
        <v>15000</v>
      </c>
      <c r="V48" s="10">
        <v>0</v>
      </c>
      <c r="W48" s="10">
        <v>15000</v>
      </c>
      <c r="X48" s="10">
        <v>0</v>
      </c>
      <c r="Y48" s="10">
        <v>15750</v>
      </c>
      <c r="Z48" s="9" t="s">
        <v>180</v>
      </c>
      <c r="AA48" s="8">
        <v>14039.85</v>
      </c>
      <c r="AB48" s="8">
        <v>0</v>
      </c>
      <c r="AC48" s="8">
        <v>14039.85</v>
      </c>
      <c r="AD48" s="8">
        <v>0</v>
      </c>
      <c r="AE48" s="8">
        <v>0</v>
      </c>
      <c r="AF48" s="8">
        <v>0</v>
      </c>
      <c r="AG48" s="1" t="s">
        <v>143</v>
      </c>
      <c r="AH48" s="1" t="s">
        <v>74</v>
      </c>
      <c r="AI48" s="1">
        <v>2</v>
      </c>
      <c r="AJ48" s="3">
        <v>45651</v>
      </c>
      <c r="AK48" s="3">
        <v>0</v>
      </c>
      <c r="AL48" s="3">
        <v>45642</v>
      </c>
      <c r="AM48" s="3">
        <v>45649</v>
      </c>
      <c r="AN48" s="3">
        <v>45650</v>
      </c>
      <c r="AO48" s="3">
        <v>45650</v>
      </c>
      <c r="AP48" s="3">
        <v>45646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861.89079166666647</v>
      </c>
    </row>
    <row r="49" spans="1:56" ht="28.5" customHeight="1" x14ac:dyDescent="0.45">
      <c r="A49" s="3" t="s">
        <v>172</v>
      </c>
      <c r="B49" s="14" t="s">
        <v>172</v>
      </c>
      <c r="C49" s="9" t="s">
        <v>232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45651</v>
      </c>
      <c r="U49" s="11">
        <v>10000</v>
      </c>
      <c r="V49" s="10">
        <v>0</v>
      </c>
      <c r="W49" s="10">
        <v>10000</v>
      </c>
      <c r="X49" s="10">
        <v>0</v>
      </c>
      <c r="Y49" s="10">
        <v>0</v>
      </c>
      <c r="Z49" s="9" t="s">
        <v>180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>
        <v>0</v>
      </c>
      <c r="AG49" s="1" t="s">
        <v>143</v>
      </c>
      <c r="AH49" s="1" t="s">
        <v>77</v>
      </c>
      <c r="AI49" s="1">
        <v>1</v>
      </c>
      <c r="AJ49" s="3">
        <v>45651</v>
      </c>
      <c r="AK49" s="3">
        <v>0</v>
      </c>
      <c r="AL49" s="3">
        <v>0</v>
      </c>
      <c r="AM49" s="3">
        <v>0</v>
      </c>
      <c r="AN49" s="3">
        <v>0</v>
      </c>
      <c r="AO49" s="3">
        <v>45650</v>
      </c>
      <c r="AP49" s="3">
        <v>45646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540.28975000000003</v>
      </c>
    </row>
    <row r="50" spans="1:56" ht="28.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20</v>
      </c>
      <c r="F50" s="9">
        <v>37</v>
      </c>
      <c r="G50" s="9" t="s">
        <v>60</v>
      </c>
      <c r="H50" s="9">
        <v>0</v>
      </c>
      <c r="I50" s="9">
        <v>65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180</v>
      </c>
      <c r="AA50" s="8">
        <v>27241.5</v>
      </c>
      <c r="AB50" s="8">
        <v>4400.55</v>
      </c>
      <c r="AC50" s="8">
        <v>22840.95</v>
      </c>
      <c r="AD50" s="8">
        <v>0</v>
      </c>
      <c r="AE50" s="8">
        <v>0</v>
      </c>
      <c r="AF50" s="8" t="s">
        <v>58</v>
      </c>
      <c r="AG50" s="1" t="s">
        <v>140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45">
      <c r="A51" s="3">
        <v>45638</v>
      </c>
      <c r="B51" s="14" t="s">
        <v>479</v>
      </c>
      <c r="C51" s="9" t="s">
        <v>86</v>
      </c>
      <c r="D51" s="13" t="s">
        <v>59</v>
      </c>
      <c r="E51" s="9">
        <v>20</v>
      </c>
      <c r="F51" s="9">
        <v>39</v>
      </c>
      <c r="G51" s="9" t="s">
        <v>60</v>
      </c>
      <c r="H51" s="9">
        <v>0</v>
      </c>
      <c r="I51" s="9">
        <v>74</v>
      </c>
      <c r="J51" s="9" t="s">
        <v>57</v>
      </c>
      <c r="K51" s="9">
        <v>3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304</v>
      </c>
      <c r="T51" s="12">
        <v>45659</v>
      </c>
      <c r="U51" s="11">
        <v>10000</v>
      </c>
      <c r="V51" s="10">
        <v>0</v>
      </c>
      <c r="W51" s="10">
        <v>10000</v>
      </c>
      <c r="X51" s="10">
        <v>0</v>
      </c>
      <c r="Y51" s="10">
        <v>0</v>
      </c>
      <c r="Z51" s="9" t="s">
        <v>79</v>
      </c>
      <c r="AA51" s="8">
        <v>11315.7</v>
      </c>
      <c r="AB51" s="8">
        <v>11315.7</v>
      </c>
      <c r="AC51" s="8">
        <v>0</v>
      </c>
      <c r="AD51" s="8">
        <v>0</v>
      </c>
      <c r="AE51" s="8">
        <v>0</v>
      </c>
      <c r="AF51" s="8" t="s">
        <v>480</v>
      </c>
      <c r="AG51" s="1" t="s">
        <v>140</v>
      </c>
      <c r="AH51" s="1" t="s">
        <v>77</v>
      </c>
      <c r="AI51" s="1">
        <v>1</v>
      </c>
      <c r="AJ51" s="3">
        <v>45659</v>
      </c>
      <c r="AK51" s="3">
        <v>0</v>
      </c>
      <c r="AL51" s="3">
        <v>0</v>
      </c>
      <c r="AM51" s="3">
        <v>0</v>
      </c>
      <c r="AN51" s="3">
        <v>0</v>
      </c>
      <c r="AO51" s="3">
        <v>45658</v>
      </c>
      <c r="AP51" s="3">
        <v>45654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8.5" customHeight="1" x14ac:dyDescent="0.45">
      <c r="A52" s="3">
        <v>45638</v>
      </c>
      <c r="B52" s="14" t="s">
        <v>481</v>
      </c>
      <c r="C52" s="9" t="s">
        <v>86</v>
      </c>
      <c r="D52" s="13" t="s">
        <v>59</v>
      </c>
      <c r="E52" s="9">
        <v>20</v>
      </c>
      <c r="F52" s="9">
        <v>39</v>
      </c>
      <c r="G52" s="9" t="s">
        <v>60</v>
      </c>
      <c r="H52" s="9">
        <v>0</v>
      </c>
      <c r="I52" s="9">
        <v>74</v>
      </c>
      <c r="J52" s="9" t="s">
        <v>57</v>
      </c>
      <c r="K52" s="9">
        <v>3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304</v>
      </c>
      <c r="T52" s="12">
        <v>45672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79</v>
      </c>
      <c r="AA52" s="8">
        <v>5657.85</v>
      </c>
      <c r="AB52" s="8">
        <v>5657.85</v>
      </c>
      <c r="AC52" s="8">
        <v>0</v>
      </c>
      <c r="AD52" s="8">
        <v>0</v>
      </c>
      <c r="AE52" s="8">
        <v>0</v>
      </c>
      <c r="AF52" s="8" t="s">
        <v>482</v>
      </c>
      <c r="AG52" s="1" t="s">
        <v>140</v>
      </c>
      <c r="AH52" s="1" t="s">
        <v>77</v>
      </c>
      <c r="AI52" s="1">
        <v>1</v>
      </c>
      <c r="AJ52" s="3">
        <v>45672</v>
      </c>
      <c r="AK52" s="3">
        <v>0</v>
      </c>
      <c r="AL52" s="3">
        <v>0</v>
      </c>
      <c r="AM52" s="3">
        <v>0</v>
      </c>
      <c r="AN52" s="3">
        <v>0</v>
      </c>
      <c r="AO52" s="3">
        <v>45671</v>
      </c>
      <c r="AP52" s="3">
        <v>45667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16973.550000000003</v>
      </c>
      <c r="AB53" s="8">
        <v>16973.550000000003</v>
      </c>
      <c r="AC53" s="8">
        <v>0</v>
      </c>
      <c r="AD53" s="8">
        <v>0</v>
      </c>
      <c r="AE53" s="8">
        <v>0</v>
      </c>
      <c r="AF53" s="8" t="s">
        <v>58</v>
      </c>
      <c r="AG53" s="1" t="s">
        <v>142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8.5" customHeight="1" x14ac:dyDescent="0.45">
      <c r="A54" s="3">
        <v>45635</v>
      </c>
      <c r="B54" s="14" t="s">
        <v>441</v>
      </c>
      <c r="C54" s="9" t="s">
        <v>114</v>
      </c>
      <c r="D54" s="13" t="s">
        <v>442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45646</v>
      </c>
      <c r="U54" s="11">
        <v>10000</v>
      </c>
      <c r="V54" s="10">
        <v>9473</v>
      </c>
      <c r="W54" s="10">
        <v>527</v>
      </c>
      <c r="X54" s="10">
        <v>10628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75</v>
      </c>
      <c r="AI54" s="1">
        <v>4</v>
      </c>
      <c r="AJ54" s="3">
        <v>45646</v>
      </c>
      <c r="AK54" s="3">
        <v>45642</v>
      </c>
      <c r="AL54" s="3">
        <v>45635</v>
      </c>
      <c r="AM54" s="3">
        <v>45643</v>
      </c>
      <c r="AN54" s="3">
        <v>45644</v>
      </c>
      <c r="AO54" s="3">
        <v>45645</v>
      </c>
      <c r="AP54" s="3">
        <v>45641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171</v>
      </c>
      <c r="AY54" s="2">
        <v>0</v>
      </c>
      <c r="AZ54" s="2">
        <v>0</v>
      </c>
      <c r="BA54" s="2">
        <v>0</v>
      </c>
      <c r="BB54" s="2">
        <v>0</v>
      </c>
      <c r="BC54" s="1" t="s">
        <v>108</v>
      </c>
      <c r="BD54" s="56">
        <v>0</v>
      </c>
    </row>
    <row r="55" spans="1:56" ht="28.5" customHeight="1" x14ac:dyDescent="0.45">
      <c r="A55" s="3">
        <v>45552</v>
      </c>
      <c r="B55" s="14" t="s">
        <v>271</v>
      </c>
      <c r="C55" s="9" t="s">
        <v>185</v>
      </c>
      <c r="D55" s="13" t="s">
        <v>186</v>
      </c>
      <c r="E55" s="9">
        <v>20</v>
      </c>
      <c r="F55" s="9">
        <v>34</v>
      </c>
      <c r="G55" s="9" t="s">
        <v>60</v>
      </c>
      <c r="H55" s="9" t="s">
        <v>66</v>
      </c>
      <c r="I55" s="9">
        <v>95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45649</v>
      </c>
      <c r="U55" s="11">
        <v>4000</v>
      </c>
      <c r="V55" s="10">
        <v>4383</v>
      </c>
      <c r="W55" s="10">
        <v>0</v>
      </c>
      <c r="X55" s="10">
        <v>4200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140</v>
      </c>
      <c r="AH55" s="1" t="s">
        <v>75</v>
      </c>
      <c r="AI55" s="1">
        <v>4</v>
      </c>
      <c r="AJ55" s="3">
        <v>45649</v>
      </c>
      <c r="AK55" s="3">
        <v>45645</v>
      </c>
      <c r="AL55" s="3">
        <v>45638</v>
      </c>
      <c r="AM55" s="3">
        <v>45646</v>
      </c>
      <c r="AN55" s="3">
        <v>45647</v>
      </c>
      <c r="AO55" s="3">
        <v>45648</v>
      </c>
      <c r="AP55" s="3">
        <v>45644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171</v>
      </c>
      <c r="AY55" s="2">
        <v>0</v>
      </c>
      <c r="AZ55" s="2">
        <v>0</v>
      </c>
      <c r="BA55" s="2">
        <v>0</v>
      </c>
      <c r="BB55" s="2">
        <v>0</v>
      </c>
      <c r="BC55" s="1" t="s">
        <v>108</v>
      </c>
      <c r="BD55" s="56">
        <v>0</v>
      </c>
    </row>
    <row r="56" spans="1:56" ht="28.5" customHeight="1" x14ac:dyDescent="0.45">
      <c r="A56" s="3">
        <v>45552</v>
      </c>
      <c r="B56" s="14" t="s">
        <v>271</v>
      </c>
      <c r="C56" s="9" t="s">
        <v>185</v>
      </c>
      <c r="D56" s="13" t="s">
        <v>187</v>
      </c>
      <c r="E56" s="9">
        <v>20</v>
      </c>
      <c r="F56" s="9">
        <v>34</v>
      </c>
      <c r="G56" s="9" t="s">
        <v>60</v>
      </c>
      <c r="H56" s="9" t="s">
        <v>66</v>
      </c>
      <c r="I56" s="9">
        <v>95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45649</v>
      </c>
      <c r="U56" s="11">
        <v>4000</v>
      </c>
      <c r="V56" s="10">
        <v>3134</v>
      </c>
      <c r="W56" s="10">
        <v>866</v>
      </c>
      <c r="X56" s="10">
        <v>4200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142</v>
      </c>
      <c r="AH56" s="1" t="s">
        <v>75</v>
      </c>
      <c r="AI56" s="1">
        <v>4</v>
      </c>
      <c r="AJ56" s="3">
        <v>45649</v>
      </c>
      <c r="AK56" s="3">
        <v>45645</v>
      </c>
      <c r="AL56" s="3">
        <v>45638</v>
      </c>
      <c r="AM56" s="3">
        <v>45646</v>
      </c>
      <c r="AN56" s="3">
        <v>45647</v>
      </c>
      <c r="AO56" s="3">
        <v>45648</v>
      </c>
      <c r="AP56" s="3">
        <v>45644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108</v>
      </c>
      <c r="BD56" s="56">
        <v>0</v>
      </c>
    </row>
    <row r="57" spans="1:56" ht="28.5" customHeight="1" x14ac:dyDescent="0.45">
      <c r="A57" s="3">
        <v>45552</v>
      </c>
      <c r="B57" s="14" t="s">
        <v>269</v>
      </c>
      <c r="C57" s="9" t="s">
        <v>270</v>
      </c>
      <c r="D57" s="13" t="s">
        <v>187</v>
      </c>
      <c r="E57" s="9">
        <v>20</v>
      </c>
      <c r="F57" s="9">
        <v>34</v>
      </c>
      <c r="G57" s="9" t="s">
        <v>60</v>
      </c>
      <c r="H57" s="9" t="s">
        <v>66</v>
      </c>
      <c r="I57" s="9">
        <v>95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71</v>
      </c>
      <c r="T57" s="12">
        <v>45649</v>
      </c>
      <c r="U57" s="11">
        <v>1000</v>
      </c>
      <c r="V57" s="10">
        <v>1000</v>
      </c>
      <c r="W57" s="10">
        <v>0</v>
      </c>
      <c r="X57" s="10">
        <v>1050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141</v>
      </c>
      <c r="AH57" s="1" t="s">
        <v>75</v>
      </c>
      <c r="AI57" s="1">
        <v>4</v>
      </c>
      <c r="AJ57" s="3">
        <v>45649</v>
      </c>
      <c r="AK57" s="3">
        <v>45645</v>
      </c>
      <c r="AL57" s="3">
        <v>45638</v>
      </c>
      <c r="AM57" s="3">
        <v>45646</v>
      </c>
      <c r="AN57" s="3">
        <v>45647</v>
      </c>
      <c r="AO57" s="3">
        <v>45648</v>
      </c>
      <c r="AP57" s="3">
        <v>45644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108</v>
      </c>
      <c r="BD57" s="56">
        <v>0</v>
      </c>
    </row>
    <row r="58" spans="1:56" ht="28.5" customHeight="1" x14ac:dyDescent="0.45">
      <c r="A58" s="3">
        <v>45573</v>
      </c>
      <c r="B58" s="14" t="s">
        <v>279</v>
      </c>
      <c r="C58" s="9" t="s">
        <v>80</v>
      </c>
      <c r="D58" s="13" t="s">
        <v>278</v>
      </c>
      <c r="E58" s="9">
        <v>20</v>
      </c>
      <c r="F58" s="9">
        <v>37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45650</v>
      </c>
      <c r="U58" s="11">
        <v>5000</v>
      </c>
      <c r="V58" s="10">
        <v>4883</v>
      </c>
      <c r="W58" s="10">
        <v>117</v>
      </c>
      <c r="X58" s="10">
        <v>10383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302</v>
      </c>
      <c r="AG58" s="1" t="s">
        <v>142</v>
      </c>
      <c r="AH58" s="1" t="s">
        <v>75</v>
      </c>
      <c r="AI58" s="1">
        <v>4</v>
      </c>
      <c r="AJ58" s="3">
        <v>45650</v>
      </c>
      <c r="AK58" s="3">
        <v>45646</v>
      </c>
      <c r="AL58" s="3">
        <v>45639</v>
      </c>
      <c r="AM58" s="3">
        <v>45647</v>
      </c>
      <c r="AN58" s="3">
        <v>45648</v>
      </c>
      <c r="AO58" s="3">
        <v>45649</v>
      </c>
      <c r="AP58" s="3">
        <v>45645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171</v>
      </c>
      <c r="AY58" s="2">
        <v>0</v>
      </c>
      <c r="AZ58" s="2">
        <v>0</v>
      </c>
      <c r="BA58" s="2">
        <v>0</v>
      </c>
      <c r="BB58" s="2">
        <v>0</v>
      </c>
      <c r="BC58" s="1" t="s">
        <v>108</v>
      </c>
      <c r="BD58" s="56">
        <v>0</v>
      </c>
    </row>
    <row r="59" spans="1:56" ht="28.5" customHeight="1" x14ac:dyDescent="0.45">
      <c r="A59" s="3">
        <v>45464</v>
      </c>
      <c r="B59" s="14" t="s">
        <v>231</v>
      </c>
      <c r="C59" s="9" t="s">
        <v>80</v>
      </c>
      <c r="D59" s="13" t="s">
        <v>375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45650</v>
      </c>
      <c r="U59" s="11">
        <v>4500</v>
      </c>
      <c r="V59" s="10">
        <v>0</v>
      </c>
      <c r="W59" s="10">
        <v>4500</v>
      </c>
      <c r="X59" s="10">
        <v>5000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142</v>
      </c>
      <c r="AH59" s="1" t="s">
        <v>75</v>
      </c>
      <c r="AI59" s="1">
        <v>4</v>
      </c>
      <c r="AJ59" s="3">
        <v>45650</v>
      </c>
      <c r="AK59" s="3">
        <v>45646</v>
      </c>
      <c r="AL59" s="3">
        <v>45639</v>
      </c>
      <c r="AM59" s="3">
        <v>45647</v>
      </c>
      <c r="AN59" s="3">
        <v>45648</v>
      </c>
      <c r="AO59" s="3">
        <v>45649</v>
      </c>
      <c r="AP59" s="3">
        <v>45645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108</v>
      </c>
      <c r="BD59" s="56">
        <v>0</v>
      </c>
    </row>
    <row r="60" spans="1:56" ht="28.5" customHeight="1" x14ac:dyDescent="0.45">
      <c r="A60" s="3">
        <v>45629</v>
      </c>
      <c r="B60" s="14" t="s">
        <v>391</v>
      </c>
      <c r="C60" s="9" t="s">
        <v>184</v>
      </c>
      <c r="D60" s="13" t="s">
        <v>295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45651</v>
      </c>
      <c r="U60" s="11">
        <v>50000</v>
      </c>
      <c r="V60" s="10">
        <v>0</v>
      </c>
      <c r="W60" s="10">
        <v>50000</v>
      </c>
      <c r="X60" s="10">
        <v>0</v>
      </c>
      <c r="Y60" s="10">
        <v>52500</v>
      </c>
      <c r="Z60" s="9" t="s">
        <v>81</v>
      </c>
      <c r="AA60" s="8">
        <v>53784.500000000007</v>
      </c>
      <c r="AB60" s="8">
        <v>38000</v>
      </c>
      <c r="AC60" s="8">
        <v>15784.500000000007</v>
      </c>
      <c r="AD60" s="8">
        <v>0</v>
      </c>
      <c r="AE60" s="8">
        <v>53784.500000000007</v>
      </c>
      <c r="AF60" s="8">
        <v>0</v>
      </c>
      <c r="AG60" s="1" t="s">
        <v>142</v>
      </c>
      <c r="AH60" s="1" t="s">
        <v>75</v>
      </c>
      <c r="AI60" s="1">
        <v>4</v>
      </c>
      <c r="AJ60" s="3">
        <v>45651</v>
      </c>
      <c r="AK60" s="3">
        <v>45647</v>
      </c>
      <c r="AL60" s="3">
        <v>45640</v>
      </c>
      <c r="AM60" s="3">
        <v>45648</v>
      </c>
      <c r="AN60" s="3">
        <v>45649</v>
      </c>
      <c r="AO60" s="3">
        <v>45650</v>
      </c>
      <c r="AP60" s="3">
        <v>45646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108</v>
      </c>
      <c r="BD60" s="56">
        <v>1192.6066666666673</v>
      </c>
    </row>
    <row r="61" spans="1:56" ht="28.5" customHeight="1" x14ac:dyDescent="0.45">
      <c r="A61" s="3">
        <v>45629</v>
      </c>
      <c r="B61" s="14" t="s">
        <v>392</v>
      </c>
      <c r="C61" s="9" t="s">
        <v>184</v>
      </c>
      <c r="D61" s="13" t="s">
        <v>294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45651</v>
      </c>
      <c r="U61" s="11">
        <v>30000</v>
      </c>
      <c r="V61" s="10">
        <v>0</v>
      </c>
      <c r="W61" s="10">
        <v>30000</v>
      </c>
      <c r="X61" s="10">
        <v>31498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142</v>
      </c>
      <c r="AH61" s="1" t="s">
        <v>75</v>
      </c>
      <c r="AI61" s="1">
        <v>4</v>
      </c>
      <c r="AJ61" s="3">
        <v>45651</v>
      </c>
      <c r="AK61" s="3">
        <v>45647</v>
      </c>
      <c r="AL61" s="3">
        <v>45640</v>
      </c>
      <c r="AM61" s="3">
        <v>45648</v>
      </c>
      <c r="AN61" s="3">
        <v>45649</v>
      </c>
      <c r="AO61" s="3">
        <v>45650</v>
      </c>
      <c r="AP61" s="3">
        <v>45646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45629</v>
      </c>
      <c r="B62" s="14" t="s">
        <v>393</v>
      </c>
      <c r="C62" s="9" t="s">
        <v>184</v>
      </c>
      <c r="D62" s="13" t="s">
        <v>381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45651</v>
      </c>
      <c r="U62" s="11">
        <v>10000</v>
      </c>
      <c r="V62" s="10">
        <v>0</v>
      </c>
      <c r="W62" s="10">
        <v>10000</v>
      </c>
      <c r="X62" s="10">
        <v>10600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141</v>
      </c>
      <c r="AH62" s="1" t="s">
        <v>75</v>
      </c>
      <c r="AI62" s="1">
        <v>4</v>
      </c>
      <c r="AJ62" s="3">
        <v>45651</v>
      </c>
      <c r="AK62" s="3">
        <v>45647</v>
      </c>
      <c r="AL62" s="3">
        <v>45640</v>
      </c>
      <c r="AM62" s="3">
        <v>45648</v>
      </c>
      <c r="AN62" s="3">
        <v>45649</v>
      </c>
      <c r="AO62" s="3">
        <v>45650</v>
      </c>
      <c r="AP62" s="3">
        <v>45646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45629</v>
      </c>
      <c r="B63" s="14" t="s">
        <v>393</v>
      </c>
      <c r="C63" s="9" t="s">
        <v>184</v>
      </c>
      <c r="D63" s="13" t="s">
        <v>382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45651</v>
      </c>
      <c r="U63" s="11">
        <v>10000</v>
      </c>
      <c r="V63" s="10">
        <v>0</v>
      </c>
      <c r="W63" s="10">
        <v>10000</v>
      </c>
      <c r="X63" s="10">
        <v>10787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141</v>
      </c>
      <c r="AH63" s="1" t="s">
        <v>75</v>
      </c>
      <c r="AI63" s="1">
        <v>4</v>
      </c>
      <c r="AJ63" s="3">
        <v>45651</v>
      </c>
      <c r="AK63" s="3">
        <v>45647</v>
      </c>
      <c r="AL63" s="3">
        <v>45640</v>
      </c>
      <c r="AM63" s="3">
        <v>45648</v>
      </c>
      <c r="AN63" s="3">
        <v>45649</v>
      </c>
      <c r="AO63" s="3">
        <v>45650</v>
      </c>
      <c r="AP63" s="3">
        <v>45646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45629</v>
      </c>
      <c r="B64" s="14" t="s">
        <v>394</v>
      </c>
      <c r="C64" s="9" t="s">
        <v>184</v>
      </c>
      <c r="D64" s="13" t="s">
        <v>395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45651</v>
      </c>
      <c r="U64" s="11">
        <v>10000</v>
      </c>
      <c r="V64" s="10">
        <v>0</v>
      </c>
      <c r="W64" s="10">
        <v>10000</v>
      </c>
      <c r="X64" s="10">
        <v>10665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142</v>
      </c>
      <c r="AH64" s="1" t="s">
        <v>75</v>
      </c>
      <c r="AI64" s="1">
        <v>4</v>
      </c>
      <c r="AJ64" s="3">
        <v>45651</v>
      </c>
      <c r="AK64" s="3">
        <v>45647</v>
      </c>
      <c r="AL64" s="3">
        <v>45640</v>
      </c>
      <c r="AM64" s="3">
        <v>45648</v>
      </c>
      <c r="AN64" s="3">
        <v>45649</v>
      </c>
      <c r="AO64" s="3">
        <v>45650</v>
      </c>
      <c r="AP64" s="3">
        <v>45646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45629</v>
      </c>
      <c r="B65" s="14" t="s">
        <v>394</v>
      </c>
      <c r="C65" s="9" t="s">
        <v>184</v>
      </c>
      <c r="D65" s="13" t="s">
        <v>383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45651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81</v>
      </c>
      <c r="AA65" s="8">
        <v>21513.800000000003</v>
      </c>
      <c r="AB65" s="8">
        <v>0</v>
      </c>
      <c r="AC65" s="8">
        <v>21513.800000000003</v>
      </c>
      <c r="AD65" s="8">
        <v>0</v>
      </c>
      <c r="AE65" s="8">
        <v>21513.800000000003</v>
      </c>
      <c r="AF65" s="8">
        <v>0</v>
      </c>
      <c r="AG65" s="1" t="s">
        <v>141</v>
      </c>
      <c r="AH65" s="1" t="s">
        <v>75</v>
      </c>
      <c r="AI65" s="1">
        <v>4</v>
      </c>
      <c r="AJ65" s="3">
        <v>45651</v>
      </c>
      <c r="AK65" s="3">
        <v>45647</v>
      </c>
      <c r="AL65" s="3">
        <v>45640</v>
      </c>
      <c r="AM65" s="3">
        <v>45648</v>
      </c>
      <c r="AN65" s="3">
        <v>45649</v>
      </c>
      <c r="AO65" s="3">
        <v>45650</v>
      </c>
      <c r="AP65" s="3">
        <v>45646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1625.4871111111113</v>
      </c>
    </row>
    <row r="66" spans="1:56" ht="28.5" customHeight="1" x14ac:dyDescent="0.45">
      <c r="A66" s="3">
        <v>45629</v>
      </c>
      <c r="B66" s="14" t="s">
        <v>391</v>
      </c>
      <c r="C66" s="9" t="s">
        <v>184</v>
      </c>
      <c r="D66" s="13" t="s">
        <v>396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45651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5378.4500000000007</v>
      </c>
      <c r="AC66" s="8">
        <v>0</v>
      </c>
      <c r="AD66" s="8">
        <v>0</v>
      </c>
      <c r="AE66" s="8">
        <v>5378.4500000000007</v>
      </c>
      <c r="AF66" s="8">
        <v>0</v>
      </c>
      <c r="AG66" s="1" t="s">
        <v>141</v>
      </c>
      <c r="AH66" s="1" t="s">
        <v>75</v>
      </c>
      <c r="AI66" s="1">
        <v>4</v>
      </c>
      <c r="AJ66" s="3">
        <v>45651</v>
      </c>
      <c r="AK66" s="3">
        <v>45647</v>
      </c>
      <c r="AL66" s="3">
        <v>45640</v>
      </c>
      <c r="AM66" s="3">
        <v>45648</v>
      </c>
      <c r="AN66" s="3">
        <v>45649</v>
      </c>
      <c r="AO66" s="3">
        <v>45650</v>
      </c>
      <c r="AP66" s="3">
        <v>45646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171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397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10000</v>
      </c>
      <c r="V67" s="10">
        <v>0</v>
      </c>
      <c r="W67" s="10">
        <v>10000</v>
      </c>
      <c r="X67" s="10">
        <v>10600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61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0</v>
      </c>
    </row>
    <row r="68" spans="1:56" ht="28.5" customHeight="1" x14ac:dyDescent="0.45">
      <c r="A68" s="3">
        <v>45638</v>
      </c>
      <c r="B68" s="14" t="s">
        <v>484</v>
      </c>
      <c r="C68" s="9" t="s">
        <v>114</v>
      </c>
      <c r="D68" s="13" t="s">
        <v>485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45646</v>
      </c>
      <c r="U68" s="11">
        <v>4000</v>
      </c>
      <c r="V68" s="10">
        <v>0</v>
      </c>
      <c r="W68" s="10">
        <v>4000</v>
      </c>
      <c r="X68" s="10">
        <v>0</v>
      </c>
      <c r="Y68" s="10">
        <v>4200</v>
      </c>
      <c r="Z68" s="9" t="s">
        <v>81</v>
      </c>
      <c r="AA68" s="8">
        <v>4414.5199999999995</v>
      </c>
      <c r="AB68" s="8">
        <v>4414.5199999999995</v>
      </c>
      <c r="AC68" s="8">
        <v>0</v>
      </c>
      <c r="AD68" s="8">
        <v>4414.5199999999995</v>
      </c>
      <c r="AE68" s="8">
        <v>0</v>
      </c>
      <c r="AF68" s="8">
        <v>0</v>
      </c>
      <c r="AG68" s="1" t="s">
        <v>61</v>
      </c>
      <c r="AH68" s="1" t="s">
        <v>75</v>
      </c>
      <c r="AI68" s="1">
        <v>4</v>
      </c>
      <c r="AJ68" s="3">
        <v>45646</v>
      </c>
      <c r="AK68" s="3">
        <v>45642</v>
      </c>
      <c r="AL68" s="3">
        <v>45635</v>
      </c>
      <c r="AM68" s="3">
        <v>45643</v>
      </c>
      <c r="AN68" s="3">
        <v>45644</v>
      </c>
      <c r="AO68" s="3">
        <v>45645</v>
      </c>
      <c r="AP68" s="3">
        <v>45641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45639</v>
      </c>
      <c r="B69" s="14" t="s">
        <v>487</v>
      </c>
      <c r="C69" s="9" t="s">
        <v>80</v>
      </c>
      <c r="D69" s="13" t="s">
        <v>145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45650</v>
      </c>
      <c r="U69" s="11">
        <v>4000</v>
      </c>
      <c r="V69" s="10">
        <v>0</v>
      </c>
      <c r="W69" s="10">
        <v>4000</v>
      </c>
      <c r="X69" s="10">
        <v>0</v>
      </c>
      <c r="Y69" s="10">
        <v>4200</v>
      </c>
      <c r="Z69" s="9" t="s">
        <v>81</v>
      </c>
      <c r="AA69" s="8">
        <v>4414.5199999999995</v>
      </c>
      <c r="AB69" s="8">
        <v>4414.5199999999995</v>
      </c>
      <c r="AC69" s="8">
        <v>0</v>
      </c>
      <c r="AD69" s="8">
        <v>4414.5199999999995</v>
      </c>
      <c r="AE69" s="8">
        <v>0</v>
      </c>
      <c r="AF69" s="8">
        <v>0</v>
      </c>
      <c r="AG69" s="1" t="s">
        <v>61</v>
      </c>
      <c r="AH69" s="1" t="s">
        <v>75</v>
      </c>
      <c r="AI69" s="1">
        <v>4</v>
      </c>
      <c r="AJ69" s="3">
        <v>45650</v>
      </c>
      <c r="AK69" s="3">
        <v>45646</v>
      </c>
      <c r="AL69" s="3">
        <v>45639</v>
      </c>
      <c r="AM69" s="3">
        <v>45647</v>
      </c>
      <c r="AN69" s="3">
        <v>45648</v>
      </c>
      <c r="AO69" s="3">
        <v>45649</v>
      </c>
      <c r="AP69" s="3">
        <v>45645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 t="s">
        <v>172</v>
      </c>
      <c r="B70" s="14" t="s">
        <v>172</v>
      </c>
      <c r="C70" s="9" t="s">
        <v>98</v>
      </c>
      <c r="D70" s="13" t="s">
        <v>61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 t="s">
        <v>63</v>
      </c>
      <c r="U70" s="11">
        <v>20000</v>
      </c>
      <c r="V70" s="10">
        <v>0</v>
      </c>
      <c r="W70" s="10">
        <v>20000</v>
      </c>
      <c r="X70" s="10">
        <v>0</v>
      </c>
      <c r="Y70" s="10">
        <v>21000</v>
      </c>
      <c r="Z70" s="9" t="s">
        <v>81</v>
      </c>
      <c r="AA70" s="8">
        <v>21513.800000000003</v>
      </c>
      <c r="AB70" s="8">
        <v>21513.800000000003</v>
      </c>
      <c r="AC70" s="8">
        <v>0</v>
      </c>
      <c r="AD70" s="8">
        <v>21513.800000000003</v>
      </c>
      <c r="AE70" s="8">
        <v>0</v>
      </c>
      <c r="AF70" s="8">
        <v>0</v>
      </c>
      <c r="AG70" s="1" t="s">
        <v>140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 t="s">
        <v>172</v>
      </c>
      <c r="B71" s="14" t="s">
        <v>172</v>
      </c>
      <c r="C71" s="9" t="s">
        <v>181</v>
      </c>
      <c r="D71" s="13" t="s">
        <v>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127</v>
      </c>
      <c r="T71" s="12">
        <v>45651</v>
      </c>
      <c r="U71" s="11">
        <v>50000</v>
      </c>
      <c r="V71" s="10">
        <v>0</v>
      </c>
      <c r="W71" s="10">
        <v>50000</v>
      </c>
      <c r="X71" s="10">
        <v>0</v>
      </c>
      <c r="Y71" s="10">
        <v>52500</v>
      </c>
      <c r="Z71" s="9" t="s">
        <v>81</v>
      </c>
      <c r="AA71" s="8">
        <v>52387.500000000007</v>
      </c>
      <c r="AB71" s="8">
        <v>52387.500000000007</v>
      </c>
      <c r="AC71" s="8">
        <v>0</v>
      </c>
      <c r="AD71" s="8">
        <v>52387.500000000007</v>
      </c>
      <c r="AE71" s="8">
        <v>0</v>
      </c>
      <c r="AF71" s="8">
        <v>0</v>
      </c>
      <c r="AG71" s="1" t="s">
        <v>140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 t="s">
        <v>172</v>
      </c>
      <c r="B72" s="14" t="s">
        <v>172</v>
      </c>
      <c r="C72" s="9" t="s">
        <v>80</v>
      </c>
      <c r="D72" s="13" t="s">
        <v>61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50000</v>
      </c>
      <c r="V72" s="10">
        <v>0</v>
      </c>
      <c r="W72" s="10">
        <v>50000</v>
      </c>
      <c r="X72" s="10">
        <v>0</v>
      </c>
      <c r="Y72" s="10">
        <v>52500</v>
      </c>
      <c r="Z72" s="9" t="s">
        <v>81</v>
      </c>
      <c r="AA72" s="8">
        <v>55181.5</v>
      </c>
      <c r="AB72" s="8">
        <v>55181.5</v>
      </c>
      <c r="AC72" s="8">
        <v>0</v>
      </c>
      <c r="AD72" s="8">
        <v>55181.5</v>
      </c>
      <c r="AE72" s="8">
        <v>0</v>
      </c>
      <c r="AF72" s="8">
        <v>0</v>
      </c>
      <c r="AG72" s="1" t="s">
        <v>142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45523</v>
      </c>
      <c r="B73" s="14" t="s">
        <v>244</v>
      </c>
      <c r="C73" s="9" t="s">
        <v>114</v>
      </c>
      <c r="D73" s="13" t="s">
        <v>243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45653</v>
      </c>
      <c r="U73" s="11">
        <v>3000</v>
      </c>
      <c r="V73" s="10">
        <v>3586</v>
      </c>
      <c r="W73" s="10">
        <v>0</v>
      </c>
      <c r="X73" s="10">
        <v>6915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140</v>
      </c>
      <c r="AH73" s="1" t="s">
        <v>75</v>
      </c>
      <c r="AI73" s="1">
        <v>4</v>
      </c>
      <c r="AJ73" s="3">
        <v>45653</v>
      </c>
      <c r="AK73" s="3">
        <v>45649</v>
      </c>
      <c r="AL73" s="3">
        <v>45642</v>
      </c>
      <c r="AM73" s="3">
        <v>45650</v>
      </c>
      <c r="AN73" s="3">
        <v>45651</v>
      </c>
      <c r="AO73" s="3">
        <v>45652</v>
      </c>
      <c r="AP73" s="3">
        <v>45648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277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45611</v>
      </c>
      <c r="B74" s="14" t="s">
        <v>343</v>
      </c>
      <c r="C74" s="9" t="s">
        <v>181</v>
      </c>
      <c r="D74" s="13" t="s">
        <v>330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127</v>
      </c>
      <c r="T74" s="12" t="s">
        <v>63</v>
      </c>
      <c r="U74" s="11">
        <v>640</v>
      </c>
      <c r="V74" s="10">
        <v>0</v>
      </c>
      <c r="W74" s="10">
        <v>640</v>
      </c>
      <c r="X74" s="10">
        <v>6200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419</v>
      </c>
      <c r="AG74" s="1" t="s">
        <v>140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171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45611</v>
      </c>
      <c r="B75" s="14" t="s">
        <v>342</v>
      </c>
      <c r="C75" s="9" t="s">
        <v>181</v>
      </c>
      <c r="D75" s="13" t="s">
        <v>192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127</v>
      </c>
      <c r="T75" s="12" t="s">
        <v>63</v>
      </c>
      <c r="U75" s="11">
        <v>2320</v>
      </c>
      <c r="V75" s="10">
        <v>0</v>
      </c>
      <c r="W75" s="10">
        <v>2320</v>
      </c>
      <c r="X75" s="10">
        <v>20900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140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45611</v>
      </c>
      <c r="B76" s="14" t="s">
        <v>346</v>
      </c>
      <c r="C76" s="9" t="s">
        <v>181</v>
      </c>
      <c r="D76" s="13" t="s">
        <v>154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127</v>
      </c>
      <c r="T76" s="12" t="s">
        <v>63</v>
      </c>
      <c r="U76" s="11">
        <v>67</v>
      </c>
      <c r="V76" s="10">
        <v>0</v>
      </c>
      <c r="W76" s="10">
        <v>67</v>
      </c>
      <c r="X76" s="10">
        <v>11200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142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>
        <v>45611</v>
      </c>
      <c r="B77" s="14" t="s">
        <v>345</v>
      </c>
      <c r="C77" s="9" t="s">
        <v>181</v>
      </c>
      <c r="D77" s="13" t="s">
        <v>328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127</v>
      </c>
      <c r="T77" s="12" t="s">
        <v>63</v>
      </c>
      <c r="U77" s="11">
        <v>117</v>
      </c>
      <c r="V77" s="10">
        <v>0</v>
      </c>
      <c r="W77" s="10">
        <v>117</v>
      </c>
      <c r="X77" s="10">
        <v>10065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142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>
        <v>45611</v>
      </c>
      <c r="B78" s="14" t="s">
        <v>346</v>
      </c>
      <c r="C78" s="9" t="s">
        <v>181</v>
      </c>
      <c r="D78" s="13" t="s">
        <v>329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 t="s">
        <v>63</v>
      </c>
      <c r="U78" s="11">
        <v>564</v>
      </c>
      <c r="V78" s="10">
        <v>0</v>
      </c>
      <c r="W78" s="10">
        <v>564</v>
      </c>
      <c r="X78" s="10">
        <v>10260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142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>
        <v>45611</v>
      </c>
      <c r="B79" s="14" t="s">
        <v>341</v>
      </c>
      <c r="C79" s="9" t="s">
        <v>181</v>
      </c>
      <c r="D79" s="13" t="s">
        <v>166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127</v>
      </c>
      <c r="T79" s="12" t="s">
        <v>63</v>
      </c>
      <c r="U79" s="11">
        <v>1945</v>
      </c>
      <c r="V79" s="10">
        <v>0</v>
      </c>
      <c r="W79" s="10">
        <v>1945</v>
      </c>
      <c r="X79" s="10">
        <v>16500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141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171</v>
      </c>
      <c r="AY79" s="2" t="s">
        <v>336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45611</v>
      </c>
      <c r="B80" s="14" t="s">
        <v>344</v>
      </c>
      <c r="C80" s="9" t="s">
        <v>181</v>
      </c>
      <c r="D80" s="13" t="s">
        <v>292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127</v>
      </c>
      <c r="T80" s="12" t="s">
        <v>63</v>
      </c>
      <c r="U80" s="11">
        <v>1434</v>
      </c>
      <c r="V80" s="10">
        <v>0</v>
      </c>
      <c r="W80" s="10">
        <v>1434</v>
      </c>
      <c r="X80" s="10">
        <v>11200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171</v>
      </c>
      <c r="AY80" s="2">
        <v>29.3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347</v>
      </c>
      <c r="C81" s="9" t="s">
        <v>181</v>
      </c>
      <c r="D81" s="13" t="s">
        <v>253</v>
      </c>
      <c r="E81" s="9">
        <v>20</v>
      </c>
      <c r="F81" s="9">
        <v>35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1771</v>
      </c>
      <c r="V81" s="10">
        <v>0</v>
      </c>
      <c r="W81" s="10">
        <v>1771</v>
      </c>
      <c r="X81" s="10">
        <v>11180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45628</v>
      </c>
      <c r="B82" s="14" t="s">
        <v>389</v>
      </c>
      <c r="C82" s="9" t="s">
        <v>114</v>
      </c>
      <c r="D82" s="13" t="s">
        <v>390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141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416.92688888888887</v>
      </c>
    </row>
    <row r="83" spans="1:56" ht="28.5" customHeight="1" x14ac:dyDescent="0.45">
      <c r="A83" s="3">
        <v>45464</v>
      </c>
      <c r="B83" s="14" t="s">
        <v>204</v>
      </c>
      <c r="C83" s="9" t="s">
        <v>80</v>
      </c>
      <c r="D83" s="13" t="s">
        <v>202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4000</v>
      </c>
      <c r="V83" s="10">
        <v>3564</v>
      </c>
      <c r="W83" s="10">
        <v>436</v>
      </c>
      <c r="X83" s="10">
        <v>6300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45541</v>
      </c>
      <c r="B84" s="14" t="s">
        <v>258</v>
      </c>
      <c r="C84" s="9" t="s">
        <v>114</v>
      </c>
      <c r="D84" s="13" t="s">
        <v>259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3318</v>
      </c>
      <c r="W84" s="10">
        <v>0</v>
      </c>
      <c r="X84" s="10">
        <v>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272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45573</v>
      </c>
      <c r="B85" s="14" t="s">
        <v>279</v>
      </c>
      <c r="C85" s="9" t="s">
        <v>114</v>
      </c>
      <c r="D85" s="13" t="s">
        <v>278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5378.4500000000007</v>
      </c>
      <c r="AC85" s="8">
        <v>0</v>
      </c>
      <c r="AD85" s="8">
        <v>5378.4500000000007</v>
      </c>
      <c r="AE85" s="8">
        <v>0</v>
      </c>
      <c r="AF85" s="8">
        <v>0</v>
      </c>
      <c r="AG85" s="1" t="s">
        <v>140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171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45523</v>
      </c>
      <c r="B86" s="14" t="s">
        <v>246</v>
      </c>
      <c r="C86" s="9" t="s">
        <v>181</v>
      </c>
      <c r="D86" s="13" t="s">
        <v>193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169</v>
      </c>
      <c r="V86" s="10">
        <v>0</v>
      </c>
      <c r="W86" s="10">
        <v>169</v>
      </c>
      <c r="X86" s="10">
        <v>11000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45523</v>
      </c>
      <c r="B87" s="14" t="s">
        <v>247</v>
      </c>
      <c r="C87" s="9" t="s">
        <v>181</v>
      </c>
      <c r="D87" s="13" t="s">
        <v>241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1260</v>
      </c>
      <c r="V87" s="10">
        <v>0</v>
      </c>
      <c r="W87" s="10">
        <v>1260</v>
      </c>
      <c r="X87" s="10">
        <v>11095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45523</v>
      </c>
      <c r="B88" s="14" t="s">
        <v>247</v>
      </c>
      <c r="C88" s="9" t="s">
        <v>181</v>
      </c>
      <c r="D88" s="13" t="s">
        <v>242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89</v>
      </c>
      <c r="V88" s="10">
        <v>0</v>
      </c>
      <c r="W88" s="10">
        <v>89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45523</v>
      </c>
      <c r="B89" s="14" t="s">
        <v>245</v>
      </c>
      <c r="C89" s="9" t="s">
        <v>114</v>
      </c>
      <c r="D89" s="13" t="s">
        <v>149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11000</v>
      </c>
      <c r="V89" s="10">
        <v>0</v>
      </c>
      <c r="W89" s="10">
        <v>11000</v>
      </c>
      <c r="X89" s="10">
        <v>0</v>
      </c>
      <c r="Y89" s="10">
        <v>11550</v>
      </c>
      <c r="Z89" s="9" t="s">
        <v>81</v>
      </c>
      <c r="AA89" s="8">
        <v>12139.93</v>
      </c>
      <c r="AB89" s="8">
        <v>12139.93</v>
      </c>
      <c r="AC89" s="8">
        <v>0</v>
      </c>
      <c r="AD89" s="8">
        <v>12139.93</v>
      </c>
      <c r="AE89" s="8">
        <v>0</v>
      </c>
      <c r="AF89" s="8">
        <v>0</v>
      </c>
      <c r="AG89" s="1" t="s">
        <v>141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171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0</v>
      </c>
    </row>
    <row r="90" spans="1:56" ht="28.5" customHeight="1" x14ac:dyDescent="0.45">
      <c r="A90" s="3">
        <v>44796</v>
      </c>
      <c r="B90" s="14" t="s">
        <v>134</v>
      </c>
      <c r="C90" s="9" t="s">
        <v>114</v>
      </c>
      <c r="D90" s="13" t="s">
        <v>123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45083</v>
      </c>
      <c r="B91" s="14" t="s">
        <v>162</v>
      </c>
      <c r="C91" s="9" t="s">
        <v>98</v>
      </c>
      <c r="D91" s="13" t="s">
        <v>161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5378.4500000000007</v>
      </c>
      <c r="AC91" s="8">
        <v>0</v>
      </c>
      <c r="AD91" s="8">
        <v>5378.4500000000007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45464</v>
      </c>
      <c r="B92" s="14" t="s">
        <v>204</v>
      </c>
      <c r="C92" s="9" t="s">
        <v>80</v>
      </c>
      <c r="D92" s="13" t="s">
        <v>202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5887</v>
      </c>
      <c r="V92" s="10">
        <v>0</v>
      </c>
      <c r="W92" s="10">
        <v>5887</v>
      </c>
      <c r="X92" s="10">
        <v>0</v>
      </c>
      <c r="Y92" s="10">
        <v>6181.35</v>
      </c>
      <c r="Z92" s="9" t="s">
        <v>81</v>
      </c>
      <c r="AA92" s="8">
        <v>6497.0698099999991</v>
      </c>
      <c r="AB92" s="8">
        <v>0</v>
      </c>
      <c r="AC92" s="8">
        <v>6497.0698099999991</v>
      </c>
      <c r="AD92" s="8">
        <v>0</v>
      </c>
      <c r="AE92" s="8">
        <v>6497.0698099999991</v>
      </c>
      <c r="AF92" s="8">
        <v>0</v>
      </c>
      <c r="AG92" s="1" t="s">
        <v>140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490.8897189777777</v>
      </c>
    </row>
    <row r="93" spans="1:56" ht="28.5" customHeight="1" x14ac:dyDescent="0.45">
      <c r="A93" s="3">
        <v>44958</v>
      </c>
      <c r="B93" s="14" t="s">
        <v>153</v>
      </c>
      <c r="C93" s="9" t="s">
        <v>114</v>
      </c>
      <c r="D93" s="13" t="s">
        <v>112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11036.3</v>
      </c>
      <c r="AB93" s="8">
        <v>11036.3</v>
      </c>
      <c r="AC93" s="8">
        <v>0</v>
      </c>
      <c r="AD93" s="8">
        <v>11036.3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45581</v>
      </c>
      <c r="B94" s="14" t="s">
        <v>287</v>
      </c>
      <c r="C94" s="9" t="s">
        <v>114</v>
      </c>
      <c r="D94" s="13" t="s">
        <v>288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168</v>
      </c>
      <c r="U94" s="11">
        <v>3000</v>
      </c>
      <c r="V94" s="10">
        <v>3194</v>
      </c>
      <c r="W94" s="10">
        <v>0</v>
      </c>
      <c r="X94" s="10">
        <v>5632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140</v>
      </c>
      <c r="AH94" s="1" t="s">
        <v>75</v>
      </c>
      <c r="AI94" s="1">
        <v>4</v>
      </c>
      <c r="AJ94" s="3" t="s">
        <v>168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45548</v>
      </c>
      <c r="B95" s="14" t="s">
        <v>267</v>
      </c>
      <c r="C95" s="9" t="s">
        <v>114</v>
      </c>
      <c r="D95" s="13" t="s">
        <v>266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168</v>
      </c>
      <c r="U95" s="11">
        <v>2500</v>
      </c>
      <c r="V95" s="10">
        <v>2364</v>
      </c>
      <c r="W95" s="10">
        <v>136</v>
      </c>
      <c r="X95" s="10">
        <v>5500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168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171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45581</v>
      </c>
      <c r="B96" s="14" t="s">
        <v>285</v>
      </c>
      <c r="C96" s="9" t="s">
        <v>114</v>
      </c>
      <c r="D96" s="13" t="s">
        <v>286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168</v>
      </c>
      <c r="U96" s="11">
        <v>3000</v>
      </c>
      <c r="V96" s="10">
        <v>3031</v>
      </c>
      <c r="W96" s="10">
        <v>0</v>
      </c>
      <c r="X96" s="10">
        <v>5415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168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45581</v>
      </c>
      <c r="B97" s="14" t="s">
        <v>283</v>
      </c>
      <c r="C97" s="9" t="s">
        <v>114</v>
      </c>
      <c r="D97" s="13" t="s">
        <v>284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168</v>
      </c>
      <c r="U97" s="11">
        <v>3000</v>
      </c>
      <c r="V97" s="10">
        <v>3025</v>
      </c>
      <c r="W97" s="10">
        <v>0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168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44958</v>
      </c>
      <c r="B98" s="14" t="s">
        <v>153</v>
      </c>
      <c r="C98" s="9" t="s">
        <v>114</v>
      </c>
      <c r="D98" s="13" t="s">
        <v>149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22072.6</v>
      </c>
      <c r="AC98" s="8">
        <v>0</v>
      </c>
      <c r="AD98" s="8">
        <v>22072.6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44958</v>
      </c>
      <c r="B99" s="14" t="s">
        <v>153</v>
      </c>
      <c r="C99" s="9" t="s">
        <v>114</v>
      </c>
      <c r="D99" s="13" t="s">
        <v>113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22072.6</v>
      </c>
      <c r="AC99" s="8">
        <v>0</v>
      </c>
      <c r="AD99" s="8">
        <v>22072.6</v>
      </c>
      <c r="AE99" s="8">
        <v>0</v>
      </c>
      <c r="AF99" s="8">
        <v>0</v>
      </c>
      <c r="AG99" s="1" t="s">
        <v>141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44946</v>
      </c>
      <c r="B100" s="14" t="s">
        <v>147</v>
      </c>
      <c r="C100" s="9" t="s">
        <v>114</v>
      </c>
      <c r="D100" s="13" t="s">
        <v>122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5797.55</v>
      </c>
      <c r="AB100" s="8">
        <v>5797.55</v>
      </c>
      <c r="AC100" s="8">
        <v>0</v>
      </c>
      <c r="AD100" s="8">
        <v>5797.55</v>
      </c>
      <c r="AE100" s="8">
        <v>0</v>
      </c>
      <c r="AF100" s="8">
        <v>0</v>
      </c>
      <c r="AG100" s="1" t="s">
        <v>141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0</v>
      </c>
    </row>
    <row r="101" spans="1:56" ht="28.5" customHeight="1" x14ac:dyDescent="0.45">
      <c r="A101" s="3">
        <v>44946</v>
      </c>
      <c r="B101" s="14" t="s">
        <v>148</v>
      </c>
      <c r="C101" s="9" t="s">
        <v>114</v>
      </c>
      <c r="D101" s="13" t="s">
        <v>146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81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141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44796</v>
      </c>
      <c r="B102" s="14" t="s">
        <v>134</v>
      </c>
      <c r="C102" s="9" t="s">
        <v>114</v>
      </c>
      <c r="D102" s="13" t="s">
        <v>123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20500</v>
      </c>
      <c r="V102" s="10">
        <v>0</v>
      </c>
      <c r="W102" s="10">
        <v>20500</v>
      </c>
      <c r="X102" s="10">
        <v>0</v>
      </c>
      <c r="Y102" s="10">
        <v>21525</v>
      </c>
      <c r="Z102" s="9" t="s">
        <v>81</v>
      </c>
      <c r="AA102" s="8">
        <v>22624.415000000001</v>
      </c>
      <c r="AB102" s="8">
        <v>22624.415000000001</v>
      </c>
      <c r="AC102" s="8">
        <v>0</v>
      </c>
      <c r="AD102" s="8">
        <v>22624.415000000001</v>
      </c>
      <c r="AE102" s="8">
        <v>0</v>
      </c>
      <c r="AF102" s="8">
        <v>0</v>
      </c>
      <c r="AG102" s="1" t="s">
        <v>141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44740</v>
      </c>
      <c r="B103" s="14" t="s">
        <v>131</v>
      </c>
      <c r="C103" s="9" t="s">
        <v>114</v>
      </c>
      <c r="D103" s="13" t="s">
        <v>130</v>
      </c>
      <c r="E103" s="9">
        <v>20</v>
      </c>
      <c r="F103" s="9">
        <v>40</v>
      </c>
      <c r="G103" s="9" t="s">
        <v>60</v>
      </c>
      <c r="H103" s="9" t="s">
        <v>76</v>
      </c>
      <c r="I103" s="9">
        <v>108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5797.55</v>
      </c>
      <c r="AB103" s="8">
        <v>5797.55</v>
      </c>
      <c r="AC103" s="8">
        <v>0</v>
      </c>
      <c r="AD103" s="8">
        <v>5797.55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44650</v>
      </c>
      <c r="B104" s="14" t="s">
        <v>120</v>
      </c>
      <c r="C104" s="9" t="s">
        <v>114</v>
      </c>
      <c r="D104" s="13" t="s">
        <v>117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81</v>
      </c>
      <c r="AA104" s="8">
        <v>11036.3</v>
      </c>
      <c r="AB104" s="8">
        <v>11036.3</v>
      </c>
      <c r="AC104" s="8">
        <v>0</v>
      </c>
      <c r="AD104" s="8">
        <v>11036.3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44635</v>
      </c>
      <c r="B105" s="14" t="s">
        <v>116</v>
      </c>
      <c r="C105" s="9" t="s">
        <v>114</v>
      </c>
      <c r="D105" s="13" t="s">
        <v>115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81</v>
      </c>
      <c r="AA105" s="8">
        <v>11036.3</v>
      </c>
      <c r="AB105" s="8">
        <v>11036.3</v>
      </c>
      <c r="AC105" s="8">
        <v>0</v>
      </c>
      <c r="AD105" s="8">
        <v>11036.3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44650</v>
      </c>
      <c r="B106" s="14" t="s">
        <v>120</v>
      </c>
      <c r="C106" s="9" t="s">
        <v>114</v>
      </c>
      <c r="D106" s="13" t="s">
        <v>117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5518.15</v>
      </c>
      <c r="AC106" s="8">
        <v>0</v>
      </c>
      <c r="AD106" s="8">
        <v>5518.15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44650</v>
      </c>
      <c r="B107" s="14" t="s">
        <v>120</v>
      </c>
      <c r="C107" s="9" t="s">
        <v>114</v>
      </c>
      <c r="D107" s="13" t="s">
        <v>118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5518.15</v>
      </c>
      <c r="AC107" s="8">
        <v>0</v>
      </c>
      <c r="AD107" s="8">
        <v>5518.15</v>
      </c>
      <c r="AE107" s="8">
        <v>0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0</v>
      </c>
    </row>
    <row r="108" spans="1:56" ht="28.5" customHeight="1" x14ac:dyDescent="0.45">
      <c r="A108" s="3">
        <v>44650</v>
      </c>
      <c r="B108" s="14" t="s">
        <v>120</v>
      </c>
      <c r="C108" s="9" t="s">
        <v>114</v>
      </c>
      <c r="D108" s="13" t="s">
        <v>119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20000</v>
      </c>
      <c r="V108" s="10">
        <v>0</v>
      </c>
      <c r="W108" s="10">
        <v>20000</v>
      </c>
      <c r="X108" s="10">
        <v>0</v>
      </c>
      <c r="Y108" s="10">
        <v>21000</v>
      </c>
      <c r="Z108" s="9" t="s">
        <v>81</v>
      </c>
      <c r="AA108" s="8">
        <v>22072.6</v>
      </c>
      <c r="AB108" s="8">
        <v>22072.6</v>
      </c>
      <c r="AC108" s="8">
        <v>0</v>
      </c>
      <c r="AD108" s="8">
        <v>22072.6</v>
      </c>
      <c r="AE108" s="8">
        <v>0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0</v>
      </c>
    </row>
    <row r="109" spans="1:56" ht="28.5" customHeight="1" x14ac:dyDescent="0.45">
      <c r="A109" s="3">
        <v>44669</v>
      </c>
      <c r="B109" s="14" t="s">
        <v>121</v>
      </c>
      <c r="C109" s="9" t="s">
        <v>114</v>
      </c>
      <c r="D109" s="13" t="s">
        <v>122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5797.55</v>
      </c>
      <c r="AB109" s="8">
        <v>0</v>
      </c>
      <c r="AC109" s="8">
        <v>5797.55</v>
      </c>
      <c r="AD109" s="8">
        <v>0</v>
      </c>
      <c r="AE109" s="8">
        <v>5797.55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438.03711111111102</v>
      </c>
    </row>
    <row r="110" spans="1:56" ht="28.5" customHeight="1" x14ac:dyDescent="0.45">
      <c r="A110" s="3">
        <v>44672</v>
      </c>
      <c r="B110" s="14" t="s">
        <v>124</v>
      </c>
      <c r="C110" s="9" t="s">
        <v>114</v>
      </c>
      <c r="D110" s="13" t="s">
        <v>113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81</v>
      </c>
      <c r="AA110" s="8">
        <v>11036.3</v>
      </c>
      <c r="AB110" s="8">
        <v>0</v>
      </c>
      <c r="AC110" s="8">
        <v>11036.3</v>
      </c>
      <c r="AD110" s="8">
        <v>0</v>
      </c>
      <c r="AE110" s="8">
        <v>11036.3</v>
      </c>
      <c r="AF110" s="8">
        <v>0</v>
      </c>
      <c r="AG110" s="1" t="s">
        <v>140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833.85377777777774</v>
      </c>
    </row>
    <row r="111" spans="1:56" ht="28.5" customHeight="1" x14ac:dyDescent="0.45">
      <c r="A111" s="3">
        <v>44672</v>
      </c>
      <c r="B111" s="14" t="s">
        <v>125</v>
      </c>
      <c r="C111" s="9" t="s">
        <v>114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81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140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1667.7075555555555</v>
      </c>
    </row>
    <row r="112" spans="1:56" ht="28.5" customHeight="1" x14ac:dyDescent="0.45">
      <c r="A112" s="3">
        <v>44672</v>
      </c>
      <c r="B112" s="14" t="s">
        <v>125</v>
      </c>
      <c r="C112" s="9" t="s">
        <v>114</v>
      </c>
      <c r="D112" s="13" t="s">
        <v>118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81</v>
      </c>
      <c r="AA112" s="8">
        <v>22072.6</v>
      </c>
      <c r="AB112" s="8">
        <v>0</v>
      </c>
      <c r="AC112" s="8">
        <v>22072.6</v>
      </c>
      <c r="AD112" s="8">
        <v>0</v>
      </c>
      <c r="AE112" s="8">
        <v>22072.6</v>
      </c>
      <c r="AF112" s="8">
        <v>0</v>
      </c>
      <c r="AG112" s="1" t="s">
        <v>61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1667.7075555555555</v>
      </c>
    </row>
    <row r="113" spans="1:56" ht="28.5" customHeight="1" x14ac:dyDescent="0.45">
      <c r="A113" s="3">
        <v>45539</v>
      </c>
      <c r="B113" s="14" t="s">
        <v>255</v>
      </c>
      <c r="C113" s="9" t="s">
        <v>114</v>
      </c>
      <c r="D113" s="13" t="s">
        <v>254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168</v>
      </c>
      <c r="U113" s="11">
        <v>3000</v>
      </c>
      <c r="V113" s="10">
        <v>2710</v>
      </c>
      <c r="W113" s="10">
        <v>290</v>
      </c>
      <c r="X113" s="10">
        <v>6400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143</v>
      </c>
      <c r="AH113" s="1" t="s">
        <v>75</v>
      </c>
      <c r="AI113" s="1">
        <v>4</v>
      </c>
      <c r="AJ113" s="3" t="s">
        <v>168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171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0</v>
      </c>
    </row>
    <row r="114" spans="1:56" ht="28.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468994.87480999989</v>
      </c>
      <c r="AB114" s="8">
        <v>358702.30499999999</v>
      </c>
      <c r="AC114" s="8">
        <v>110292.56981000002</v>
      </c>
      <c r="AD114" s="8">
        <v>315323.85500000004</v>
      </c>
      <c r="AE114" s="8">
        <v>153671.01981000003</v>
      </c>
      <c r="AF114" s="8" t="s">
        <v>58</v>
      </c>
      <c r="AG114" s="1" t="s">
        <v>140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0</v>
      </c>
    </row>
    <row r="115" spans="1:56" ht="28.5" customHeight="1" x14ac:dyDescent="0.45">
      <c r="A115" s="3" t="s">
        <v>172</v>
      </c>
      <c r="B115" s="14" t="s">
        <v>172</v>
      </c>
      <c r="C115" s="9" t="s">
        <v>155</v>
      </c>
      <c r="D115" s="13" t="s">
        <v>61</v>
      </c>
      <c r="E115" s="9">
        <v>20</v>
      </c>
      <c r="F115" s="9">
        <v>39</v>
      </c>
      <c r="G115" s="9" t="s">
        <v>60</v>
      </c>
      <c r="H115" s="9">
        <v>0</v>
      </c>
      <c r="I115" s="9">
        <v>84</v>
      </c>
      <c r="J115" s="9" t="s">
        <v>78</v>
      </c>
      <c r="K115" s="9">
        <v>0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129</v>
      </c>
      <c r="T115" s="12" t="s">
        <v>63</v>
      </c>
      <c r="U115" s="11">
        <v>400000</v>
      </c>
      <c r="V115" s="10">
        <v>0</v>
      </c>
      <c r="W115" s="10">
        <v>400000</v>
      </c>
      <c r="X115" s="10">
        <v>0</v>
      </c>
      <c r="Y115" s="10">
        <v>420000</v>
      </c>
      <c r="Z115" s="9" t="s">
        <v>135</v>
      </c>
      <c r="AA115" s="8">
        <v>452628.00000000006</v>
      </c>
      <c r="AB115" s="8">
        <v>0</v>
      </c>
      <c r="AC115" s="8">
        <v>452628.00000000006</v>
      </c>
      <c r="AD115" s="8">
        <v>0</v>
      </c>
      <c r="AE115" s="8">
        <v>0</v>
      </c>
      <c r="AF115" s="8">
        <v>0</v>
      </c>
      <c r="AG115" s="1" t="s">
        <v>141</v>
      </c>
      <c r="AH115" s="1" t="s">
        <v>74</v>
      </c>
      <c r="AI115" s="1">
        <v>2</v>
      </c>
      <c r="AJ115" s="3" t="s">
        <v>63</v>
      </c>
      <c r="AK115" s="3">
        <v>0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1" t="s">
        <v>136</v>
      </c>
      <c r="BD115" s="56">
        <v>35657.028000000006</v>
      </c>
    </row>
    <row r="116" spans="1:56" ht="28.5" customHeight="1" x14ac:dyDescent="0.45">
      <c r="A116" s="3" t="s">
        <v>172</v>
      </c>
      <c r="B116" s="14" t="s">
        <v>172</v>
      </c>
      <c r="C116" s="9" t="s">
        <v>98</v>
      </c>
      <c r="D116" s="13" t="s">
        <v>59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10000</v>
      </c>
      <c r="V116" s="10">
        <v>0</v>
      </c>
      <c r="W116" s="10">
        <v>10000</v>
      </c>
      <c r="X116" s="10">
        <v>0</v>
      </c>
      <c r="Y116" s="10">
        <v>0</v>
      </c>
      <c r="Z116" s="9" t="s">
        <v>135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>
        <v>0</v>
      </c>
      <c r="AG116" s="1" t="s">
        <v>140</v>
      </c>
      <c r="AH116" s="1" t="s">
        <v>77</v>
      </c>
      <c r="AI116" s="1">
        <v>1</v>
      </c>
      <c r="AJ116" s="3" t="s">
        <v>63</v>
      </c>
      <c r="AK116" s="3">
        <v>0</v>
      </c>
      <c r="AL116" s="3">
        <v>0</v>
      </c>
      <c r="AM116" s="3">
        <v>0</v>
      </c>
      <c r="AN116" s="3">
        <v>0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136</v>
      </c>
      <c r="BD116" s="56">
        <v>847.40467777777781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82</v>
      </c>
      <c r="J117" s="9" t="s">
        <v>78</v>
      </c>
      <c r="K117" s="9">
        <v>2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135</v>
      </c>
      <c r="AA117" s="8">
        <v>463384.90000000008</v>
      </c>
      <c r="AB117" s="8">
        <v>0</v>
      </c>
      <c r="AC117" s="8">
        <v>463384.90000000008</v>
      </c>
      <c r="AD117" s="8">
        <v>0</v>
      </c>
      <c r="AE117" s="8">
        <v>0</v>
      </c>
      <c r="AF117" s="8" t="s">
        <v>58</v>
      </c>
      <c r="AG117" s="1" t="s">
        <v>140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137</v>
      </c>
      <c r="BD117" s="56">
        <v>0</v>
      </c>
    </row>
    <row r="118" spans="1:56" ht="28.5" customHeight="1" x14ac:dyDescent="0.45">
      <c r="A118" s="3" t="s">
        <v>172</v>
      </c>
      <c r="B118" s="14" t="s">
        <v>172</v>
      </c>
      <c r="C118" s="9" t="s">
        <v>262</v>
      </c>
      <c r="D118" s="13" t="s">
        <v>263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5</v>
      </c>
      <c r="L118" s="9" t="s">
        <v>93</v>
      </c>
      <c r="M118" s="10">
        <v>22</v>
      </c>
      <c r="N118" s="9">
        <v>40</v>
      </c>
      <c r="O118" s="9">
        <v>40</v>
      </c>
      <c r="P118" s="10">
        <v>108.55204095999999</v>
      </c>
      <c r="Q118" s="10">
        <v>0</v>
      </c>
      <c r="R118" s="10">
        <v>108.55204095999999</v>
      </c>
      <c r="S118" s="9" t="s">
        <v>71</v>
      </c>
      <c r="T118" s="12" t="s">
        <v>63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264</v>
      </c>
      <c r="AA118" s="8">
        <v>5378.4500000000007</v>
      </c>
      <c r="AB118" s="8">
        <v>589</v>
      </c>
      <c r="AC118" s="8">
        <v>4789.4500000000007</v>
      </c>
      <c r="AD118" s="8">
        <v>0</v>
      </c>
      <c r="AE118" s="8">
        <v>0</v>
      </c>
      <c r="AF118" s="8">
        <v>0</v>
      </c>
      <c r="AG118" s="1" t="s">
        <v>142</v>
      </c>
      <c r="AH118" s="1" t="s">
        <v>72</v>
      </c>
      <c r="AI118" s="1">
        <v>3</v>
      </c>
      <c r="AJ118" s="3" t="s">
        <v>63</v>
      </c>
      <c r="AK118" s="3">
        <v>0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 t="e">
        <v>#VALUE!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109</v>
      </c>
      <c r="BD118" s="56">
        <v>367.19116666666667</v>
      </c>
    </row>
    <row r="119" spans="1:56" ht="28.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>
        <v>0</v>
      </c>
      <c r="H119" s="9">
        <v>0</v>
      </c>
      <c r="I119" s="9">
        <v>82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264</v>
      </c>
      <c r="AA119" s="8">
        <v>5378.4500000000007</v>
      </c>
      <c r="AB119" s="8">
        <v>589</v>
      </c>
      <c r="AC119" s="8">
        <v>4789.4500000000007</v>
      </c>
      <c r="AD119" s="8">
        <v>0</v>
      </c>
      <c r="AE119" s="8">
        <v>0</v>
      </c>
      <c r="AF119" s="8" t="s">
        <v>58</v>
      </c>
      <c r="AG119" s="1" t="s">
        <v>142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265</v>
      </c>
      <c r="BD119" s="56">
        <v>0</v>
      </c>
    </row>
    <row r="120" spans="1:56" ht="28.5" customHeight="1" x14ac:dyDescent="0.45">
      <c r="A120" s="3">
        <v>45636</v>
      </c>
      <c r="B120" s="14" t="s">
        <v>451</v>
      </c>
      <c r="C120" s="9" t="s">
        <v>86</v>
      </c>
      <c r="D120" s="13" t="s">
        <v>443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304</v>
      </c>
      <c r="T120" s="12">
        <v>45645</v>
      </c>
      <c r="U120" s="11">
        <v>15000</v>
      </c>
      <c r="V120" s="10">
        <v>15656</v>
      </c>
      <c r="W120" s="10">
        <v>0</v>
      </c>
      <c r="X120" s="10">
        <v>15885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305</v>
      </c>
      <c r="AG120" s="1" t="s">
        <v>140</v>
      </c>
      <c r="AH120" s="1" t="s">
        <v>74</v>
      </c>
      <c r="AI120" s="1">
        <v>2</v>
      </c>
      <c r="AJ120" s="3">
        <v>45645</v>
      </c>
      <c r="AK120" s="3">
        <v>0</v>
      </c>
      <c r="AL120" s="3">
        <v>45636</v>
      </c>
      <c r="AM120" s="3">
        <v>45643</v>
      </c>
      <c r="AN120" s="3">
        <v>45644</v>
      </c>
      <c r="AO120" s="3">
        <v>45644</v>
      </c>
      <c r="AP120" s="3">
        <v>45640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0</v>
      </c>
    </row>
    <row r="121" spans="1:56" ht="28.5" customHeight="1" x14ac:dyDescent="0.45">
      <c r="A121" s="3">
        <v>45636</v>
      </c>
      <c r="B121" s="14" t="s">
        <v>452</v>
      </c>
      <c r="C121" s="9" t="s">
        <v>86</v>
      </c>
      <c r="D121" s="13" t="s">
        <v>444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304</v>
      </c>
      <c r="T121" s="12">
        <v>45645</v>
      </c>
      <c r="U121" s="11">
        <v>5000</v>
      </c>
      <c r="V121" s="10">
        <v>0</v>
      </c>
      <c r="W121" s="10">
        <v>5000</v>
      </c>
      <c r="X121" s="10">
        <v>5255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305</v>
      </c>
      <c r="AG121" s="1" t="s">
        <v>140</v>
      </c>
      <c r="AH121" s="1" t="s">
        <v>74</v>
      </c>
      <c r="AI121" s="1">
        <v>2</v>
      </c>
      <c r="AJ121" s="3">
        <v>45645</v>
      </c>
      <c r="AK121" s="3">
        <v>0</v>
      </c>
      <c r="AL121" s="3">
        <v>45636</v>
      </c>
      <c r="AM121" s="3">
        <v>45643</v>
      </c>
      <c r="AN121" s="3">
        <v>45644</v>
      </c>
      <c r="AO121" s="3">
        <v>45644</v>
      </c>
      <c r="AP121" s="3">
        <v>45640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0</v>
      </c>
    </row>
    <row r="122" spans="1:56" ht="28.5" customHeight="1" x14ac:dyDescent="0.45">
      <c r="A122" s="3">
        <v>45629</v>
      </c>
      <c r="B122" s="14" t="s">
        <v>417</v>
      </c>
      <c r="C122" s="9" t="s">
        <v>73</v>
      </c>
      <c r="D122" s="13" t="s">
        <v>301</v>
      </c>
      <c r="E122" s="9">
        <v>20</v>
      </c>
      <c r="F122" s="9">
        <v>32</v>
      </c>
      <c r="G122" s="9" t="s">
        <v>60</v>
      </c>
      <c r="H122" s="9">
        <v>0</v>
      </c>
      <c r="I122" s="9">
        <v>72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188</v>
      </c>
      <c r="T122" s="12">
        <v>45646</v>
      </c>
      <c r="U122" s="11">
        <v>10000</v>
      </c>
      <c r="V122" s="10">
        <v>0</v>
      </c>
      <c r="W122" s="10">
        <v>10000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140</v>
      </c>
      <c r="AH122" s="1" t="s">
        <v>74</v>
      </c>
      <c r="AI122" s="1">
        <v>2</v>
      </c>
      <c r="AJ122" s="3">
        <v>45646</v>
      </c>
      <c r="AK122" s="3">
        <v>0</v>
      </c>
      <c r="AL122" s="3">
        <v>45637</v>
      </c>
      <c r="AM122" s="3">
        <v>45644</v>
      </c>
      <c r="AN122" s="3">
        <v>45645</v>
      </c>
      <c r="AO122" s="3">
        <v>45645</v>
      </c>
      <c r="AP122" s="3">
        <v>45641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8.5" customHeight="1" x14ac:dyDescent="0.45">
      <c r="A123" s="3">
        <v>45616</v>
      </c>
      <c r="B123" s="14" t="s">
        <v>358</v>
      </c>
      <c r="C123" s="9" t="s">
        <v>86</v>
      </c>
      <c r="D123" s="13" t="s">
        <v>352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304</v>
      </c>
      <c r="T123" s="12">
        <v>45649</v>
      </c>
      <c r="U123" s="11">
        <v>10000</v>
      </c>
      <c r="V123" s="10">
        <v>9958</v>
      </c>
      <c r="W123" s="10">
        <v>42</v>
      </c>
      <c r="X123" s="10">
        <v>10030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338</v>
      </c>
      <c r="AG123" s="1" t="s">
        <v>140</v>
      </c>
      <c r="AH123" s="1" t="s">
        <v>74</v>
      </c>
      <c r="AI123" s="1">
        <v>2</v>
      </c>
      <c r="AJ123" s="3">
        <v>45649</v>
      </c>
      <c r="AK123" s="3">
        <v>0</v>
      </c>
      <c r="AL123" s="3">
        <v>45640</v>
      </c>
      <c r="AM123" s="3">
        <v>45647</v>
      </c>
      <c r="AN123" s="3">
        <v>45648</v>
      </c>
      <c r="AO123" s="3">
        <v>45648</v>
      </c>
      <c r="AP123" s="3">
        <v>45644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105</v>
      </c>
      <c r="BD123" s="56">
        <v>0</v>
      </c>
    </row>
    <row r="124" spans="1:56" ht="28.5" customHeight="1" x14ac:dyDescent="0.45">
      <c r="A124" s="3">
        <v>45629</v>
      </c>
      <c r="B124" s="14" t="s">
        <v>420</v>
      </c>
      <c r="C124" s="9" t="s">
        <v>86</v>
      </c>
      <c r="D124" s="13" t="s">
        <v>462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304</v>
      </c>
      <c r="T124" s="12">
        <v>45649</v>
      </c>
      <c r="U124" s="11">
        <v>30000</v>
      </c>
      <c r="V124" s="10">
        <v>30650</v>
      </c>
      <c r="W124" s="10">
        <v>0</v>
      </c>
      <c r="X124" s="10">
        <v>31900</v>
      </c>
      <c r="Y124" s="10">
        <v>0</v>
      </c>
      <c r="Z124" s="9" t="s">
        <v>82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 t="s">
        <v>321</v>
      </c>
      <c r="AG124" s="1" t="s">
        <v>140</v>
      </c>
      <c r="AH124" s="1" t="s">
        <v>74</v>
      </c>
      <c r="AI124" s="1">
        <v>2</v>
      </c>
      <c r="AJ124" s="3">
        <v>45649</v>
      </c>
      <c r="AK124" s="3">
        <v>0</v>
      </c>
      <c r="AL124" s="3">
        <v>45640</v>
      </c>
      <c r="AM124" s="3">
        <v>45647</v>
      </c>
      <c r="AN124" s="3">
        <v>45648</v>
      </c>
      <c r="AO124" s="3">
        <v>45648</v>
      </c>
      <c r="AP124" s="3">
        <v>45644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8.5" customHeight="1" x14ac:dyDescent="0.45">
      <c r="A125" s="3">
        <v>45629</v>
      </c>
      <c r="B125" s="14" t="s">
        <v>421</v>
      </c>
      <c r="C125" s="9" t="s">
        <v>86</v>
      </c>
      <c r="D125" s="13" t="s">
        <v>384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304</v>
      </c>
      <c r="T125" s="12">
        <v>45649</v>
      </c>
      <c r="U125" s="11">
        <v>20000</v>
      </c>
      <c r="V125" s="10">
        <v>19631</v>
      </c>
      <c r="W125" s="10">
        <v>369</v>
      </c>
      <c r="X125" s="10">
        <v>21134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321</v>
      </c>
      <c r="AG125" s="1" t="s">
        <v>140</v>
      </c>
      <c r="AH125" s="1" t="s">
        <v>74</v>
      </c>
      <c r="AI125" s="1">
        <v>2</v>
      </c>
      <c r="AJ125" s="3">
        <v>45649</v>
      </c>
      <c r="AK125" s="3">
        <v>0</v>
      </c>
      <c r="AL125" s="3">
        <v>45640</v>
      </c>
      <c r="AM125" s="3">
        <v>45647</v>
      </c>
      <c r="AN125" s="3">
        <v>45648</v>
      </c>
      <c r="AO125" s="3">
        <v>45648</v>
      </c>
      <c r="AP125" s="3">
        <v>45644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8.5" customHeight="1" x14ac:dyDescent="0.45">
      <c r="A126" s="3">
        <v>45629</v>
      </c>
      <c r="B126" s="14" t="s">
        <v>420</v>
      </c>
      <c r="C126" s="9" t="s">
        <v>86</v>
      </c>
      <c r="D126" s="13" t="s">
        <v>463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304</v>
      </c>
      <c r="T126" s="12">
        <v>45649</v>
      </c>
      <c r="U126" s="11">
        <v>10000</v>
      </c>
      <c r="V126" s="10">
        <v>10000</v>
      </c>
      <c r="W126" s="10">
        <v>0</v>
      </c>
      <c r="X126" s="10">
        <v>10445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321</v>
      </c>
      <c r="AG126" s="1" t="s">
        <v>140</v>
      </c>
      <c r="AH126" s="1" t="s">
        <v>74</v>
      </c>
      <c r="AI126" s="1">
        <v>2</v>
      </c>
      <c r="AJ126" s="3">
        <v>45649</v>
      </c>
      <c r="AK126" s="3">
        <v>0</v>
      </c>
      <c r="AL126" s="3">
        <v>45640</v>
      </c>
      <c r="AM126" s="3">
        <v>45647</v>
      </c>
      <c r="AN126" s="3">
        <v>45648</v>
      </c>
      <c r="AO126" s="3">
        <v>45648</v>
      </c>
      <c r="AP126" s="3">
        <v>45644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8.5" customHeight="1" x14ac:dyDescent="0.45">
      <c r="A127" s="3">
        <v>45629</v>
      </c>
      <c r="B127" s="14" t="s">
        <v>421</v>
      </c>
      <c r="C127" s="9" t="s">
        <v>86</v>
      </c>
      <c r="D127" s="13" t="s">
        <v>463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304</v>
      </c>
      <c r="T127" s="12">
        <v>45649</v>
      </c>
      <c r="U127" s="11">
        <v>10000</v>
      </c>
      <c r="V127" s="10">
        <v>10057</v>
      </c>
      <c r="W127" s="10">
        <v>0</v>
      </c>
      <c r="X127" s="10">
        <v>10445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321</v>
      </c>
      <c r="AG127" s="1" t="s">
        <v>140</v>
      </c>
      <c r="AH127" s="1" t="s">
        <v>74</v>
      </c>
      <c r="AI127" s="1">
        <v>2</v>
      </c>
      <c r="AJ127" s="3">
        <v>45649</v>
      </c>
      <c r="AK127" s="3">
        <v>0</v>
      </c>
      <c r="AL127" s="3">
        <v>45640</v>
      </c>
      <c r="AM127" s="3">
        <v>45647</v>
      </c>
      <c r="AN127" s="3">
        <v>45648</v>
      </c>
      <c r="AO127" s="3">
        <v>45648</v>
      </c>
      <c r="AP127" s="3">
        <v>45644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8.5" customHeight="1" x14ac:dyDescent="0.45">
      <c r="A128" s="3">
        <v>45629</v>
      </c>
      <c r="B128" s="14" t="s">
        <v>422</v>
      </c>
      <c r="C128" s="9" t="s">
        <v>86</v>
      </c>
      <c r="D128" s="13" t="s">
        <v>464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45649</v>
      </c>
      <c r="U128" s="11">
        <v>10000</v>
      </c>
      <c r="V128" s="10">
        <v>9974</v>
      </c>
      <c r="W128" s="10">
        <v>26</v>
      </c>
      <c r="X128" s="10">
        <v>10400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321</v>
      </c>
      <c r="AG128" s="1" t="s">
        <v>140</v>
      </c>
      <c r="AH128" s="1" t="s">
        <v>74</v>
      </c>
      <c r="AI128" s="1">
        <v>2</v>
      </c>
      <c r="AJ128" s="3">
        <v>45649</v>
      </c>
      <c r="AK128" s="3">
        <v>0</v>
      </c>
      <c r="AL128" s="3">
        <v>45640</v>
      </c>
      <c r="AM128" s="3">
        <v>45647</v>
      </c>
      <c r="AN128" s="3">
        <v>45648</v>
      </c>
      <c r="AO128" s="3">
        <v>45648</v>
      </c>
      <c r="AP128" s="3">
        <v>45644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45631</v>
      </c>
      <c r="B129" s="14" t="s">
        <v>424</v>
      </c>
      <c r="C129" s="9" t="s">
        <v>86</v>
      </c>
      <c r="D129" s="13" t="s">
        <v>425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45649</v>
      </c>
      <c r="U129" s="11">
        <v>10000</v>
      </c>
      <c r="V129" s="10">
        <v>9974</v>
      </c>
      <c r="W129" s="10">
        <v>26</v>
      </c>
      <c r="X129" s="10">
        <v>10420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321</v>
      </c>
      <c r="AG129" s="1" t="s">
        <v>61</v>
      </c>
      <c r="AH129" s="1" t="s">
        <v>74</v>
      </c>
      <c r="AI129" s="1">
        <v>2</v>
      </c>
      <c r="AJ129" s="3">
        <v>45649</v>
      </c>
      <c r="AK129" s="3">
        <v>0</v>
      </c>
      <c r="AL129" s="3">
        <v>45640</v>
      </c>
      <c r="AM129" s="3">
        <v>45647</v>
      </c>
      <c r="AN129" s="3">
        <v>45648</v>
      </c>
      <c r="AO129" s="3">
        <v>45648</v>
      </c>
      <c r="AP129" s="3">
        <v>45644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45631</v>
      </c>
      <c r="B130" s="14" t="s">
        <v>424</v>
      </c>
      <c r="C130" s="9" t="s">
        <v>86</v>
      </c>
      <c r="D130" s="13" t="s">
        <v>426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304</v>
      </c>
      <c r="T130" s="12">
        <v>45649</v>
      </c>
      <c r="U130" s="11">
        <v>5000</v>
      </c>
      <c r="V130" s="10">
        <v>5120</v>
      </c>
      <c r="W130" s="10">
        <v>0</v>
      </c>
      <c r="X130" s="10">
        <v>5400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321</v>
      </c>
      <c r="AG130" s="1" t="s">
        <v>140</v>
      </c>
      <c r="AH130" s="1" t="s">
        <v>74</v>
      </c>
      <c r="AI130" s="1">
        <v>2</v>
      </c>
      <c r="AJ130" s="3">
        <v>45649</v>
      </c>
      <c r="AK130" s="3">
        <v>0</v>
      </c>
      <c r="AL130" s="3">
        <v>45640</v>
      </c>
      <c r="AM130" s="3">
        <v>45647</v>
      </c>
      <c r="AN130" s="3">
        <v>45648</v>
      </c>
      <c r="AO130" s="3">
        <v>45648</v>
      </c>
      <c r="AP130" s="3">
        <v>45644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45612</v>
      </c>
      <c r="B131" s="14" t="s">
        <v>339</v>
      </c>
      <c r="C131" s="9" t="s">
        <v>86</v>
      </c>
      <c r="D131" s="13" t="s">
        <v>337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5000</v>
      </c>
      <c r="V131" s="10">
        <v>4712</v>
      </c>
      <c r="W131" s="10">
        <v>288</v>
      </c>
      <c r="X131" s="10">
        <v>5250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 t="s">
        <v>172</v>
      </c>
      <c r="B132" s="14" t="s">
        <v>172</v>
      </c>
      <c r="C132" s="9" t="s">
        <v>181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127</v>
      </c>
      <c r="T132" s="12">
        <v>45651</v>
      </c>
      <c r="U132" s="11">
        <v>100000</v>
      </c>
      <c r="V132" s="10">
        <v>0</v>
      </c>
      <c r="W132" s="10">
        <v>100000</v>
      </c>
      <c r="X132" s="10">
        <v>0</v>
      </c>
      <c r="Y132" s="10">
        <v>105000</v>
      </c>
      <c r="Z132" s="9" t="s">
        <v>82</v>
      </c>
      <c r="AA132" s="8">
        <v>104775.00000000001</v>
      </c>
      <c r="AB132" s="8">
        <v>104775.00000000001</v>
      </c>
      <c r="AC132" s="8">
        <v>0</v>
      </c>
      <c r="AD132" s="8">
        <v>0</v>
      </c>
      <c r="AE132" s="8">
        <v>0</v>
      </c>
      <c r="AF132" s="8">
        <v>0</v>
      </c>
      <c r="AG132" s="1" t="s">
        <v>140</v>
      </c>
      <c r="AH132" s="1" t="s">
        <v>74</v>
      </c>
      <c r="AI132" s="1">
        <v>2</v>
      </c>
      <c r="AJ132" s="3">
        <v>45651</v>
      </c>
      <c r="AK132" s="3">
        <v>0</v>
      </c>
      <c r="AL132" s="3">
        <v>45642</v>
      </c>
      <c r="AM132" s="3">
        <v>45649</v>
      </c>
      <c r="AN132" s="3">
        <v>45650</v>
      </c>
      <c r="AO132" s="3">
        <v>45650</v>
      </c>
      <c r="AP132" s="3">
        <v>45646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45611</v>
      </c>
      <c r="B133" s="14" t="s">
        <v>350</v>
      </c>
      <c r="C133" s="9" t="s">
        <v>181</v>
      </c>
      <c r="D133" s="13" t="s">
        <v>333</v>
      </c>
      <c r="E133" s="9">
        <v>20</v>
      </c>
      <c r="F133" s="9">
        <v>36</v>
      </c>
      <c r="G133" s="9" t="s">
        <v>60</v>
      </c>
      <c r="H133" s="9">
        <v>0</v>
      </c>
      <c r="I133" s="9">
        <v>78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127</v>
      </c>
      <c r="T133" s="12" t="s">
        <v>63</v>
      </c>
      <c r="U133" s="11">
        <v>560</v>
      </c>
      <c r="V133" s="10">
        <v>0</v>
      </c>
      <c r="W133" s="10">
        <v>560</v>
      </c>
      <c r="X133" s="10">
        <v>10944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140</v>
      </c>
      <c r="AH133" s="1" t="s">
        <v>74</v>
      </c>
      <c r="AI133" s="1">
        <v>2</v>
      </c>
      <c r="AJ133" s="3" t="s">
        <v>63</v>
      </c>
      <c r="AK133" s="3">
        <v>0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45611</v>
      </c>
      <c r="B134" s="14" t="s">
        <v>348</v>
      </c>
      <c r="C134" s="9" t="s">
        <v>181</v>
      </c>
      <c r="D134" s="13" t="s">
        <v>331</v>
      </c>
      <c r="E134" s="9">
        <v>20</v>
      </c>
      <c r="F134" s="9">
        <v>36</v>
      </c>
      <c r="G134" s="9" t="s">
        <v>60</v>
      </c>
      <c r="H134" s="9">
        <v>0</v>
      </c>
      <c r="I134" s="9">
        <v>78</v>
      </c>
      <c r="J134" s="9" t="s">
        <v>57</v>
      </c>
      <c r="K134" s="9">
        <v>5</v>
      </c>
      <c r="L134" s="9" t="s">
        <v>91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127</v>
      </c>
      <c r="T134" s="12" t="s">
        <v>63</v>
      </c>
      <c r="U134" s="11">
        <v>1120</v>
      </c>
      <c r="V134" s="10">
        <v>565</v>
      </c>
      <c r="W134" s="10">
        <v>555</v>
      </c>
      <c r="X134" s="10">
        <v>52704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140</v>
      </c>
      <c r="AH134" s="1" t="s">
        <v>74</v>
      </c>
      <c r="AI134" s="1">
        <v>2</v>
      </c>
      <c r="AJ134" s="3" t="s">
        <v>63</v>
      </c>
      <c r="AK134" s="3">
        <v>0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45611</v>
      </c>
      <c r="B135" s="14" t="s">
        <v>349</v>
      </c>
      <c r="C135" s="9" t="s">
        <v>181</v>
      </c>
      <c r="D135" s="13" t="s">
        <v>332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127</v>
      </c>
      <c r="T135" s="12" t="s">
        <v>63</v>
      </c>
      <c r="U135" s="11">
        <v>320</v>
      </c>
      <c r="V135" s="10">
        <v>160</v>
      </c>
      <c r="W135" s="10">
        <v>160</v>
      </c>
      <c r="X135" s="10">
        <v>30245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140</v>
      </c>
      <c r="AH135" s="1" t="s">
        <v>74</v>
      </c>
      <c r="AI135" s="1">
        <v>2</v>
      </c>
      <c r="AJ135" s="3" t="s">
        <v>63</v>
      </c>
      <c r="AK135" s="3">
        <v>0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37</v>
      </c>
      <c r="G136" s="9">
        <v>0</v>
      </c>
      <c r="H136" s="9">
        <v>0</v>
      </c>
      <c r="I136" s="9">
        <v>80</v>
      </c>
      <c r="J136" s="9" t="s">
        <v>57</v>
      </c>
      <c r="K136" s="9">
        <v>3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82</v>
      </c>
      <c r="AA136" s="8">
        <v>104775.00000000001</v>
      </c>
      <c r="AB136" s="8">
        <v>104775.00000000001</v>
      </c>
      <c r="AC136" s="8">
        <v>0</v>
      </c>
      <c r="AD136" s="8">
        <v>0</v>
      </c>
      <c r="AE136" s="8">
        <v>0</v>
      </c>
      <c r="AF136" s="8" t="s">
        <v>58</v>
      </c>
      <c r="AG136" s="1" t="s">
        <v>140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45642</v>
      </c>
      <c r="B137" s="14" t="s">
        <v>163</v>
      </c>
      <c r="C137" s="9" t="s">
        <v>232</v>
      </c>
      <c r="D137" s="13" t="s">
        <v>59</v>
      </c>
      <c r="E137" s="9">
        <v>21</v>
      </c>
      <c r="F137" s="9">
        <v>38</v>
      </c>
      <c r="G137" s="9" t="s">
        <v>60</v>
      </c>
      <c r="H137" s="9">
        <v>0</v>
      </c>
      <c r="I137" s="9">
        <v>69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45646</v>
      </c>
      <c r="U137" s="11">
        <v>10000</v>
      </c>
      <c r="V137" s="10">
        <v>0</v>
      </c>
      <c r="W137" s="10">
        <v>10000</v>
      </c>
      <c r="X137" s="10">
        <v>0</v>
      </c>
      <c r="Y137" s="10">
        <v>0</v>
      </c>
      <c r="Z137" s="9" t="s">
        <v>165</v>
      </c>
      <c r="AA137" s="8">
        <v>11036.3</v>
      </c>
      <c r="AB137" s="8">
        <v>11036.3</v>
      </c>
      <c r="AC137" s="8">
        <v>0</v>
      </c>
      <c r="AD137" s="8">
        <v>0</v>
      </c>
      <c r="AE137" s="8">
        <v>0</v>
      </c>
      <c r="AF137" s="8">
        <v>0</v>
      </c>
      <c r="AG137" s="1" t="s">
        <v>140</v>
      </c>
      <c r="AH137" s="1" t="s">
        <v>167</v>
      </c>
      <c r="AI137" s="1">
        <v>2</v>
      </c>
      <c r="AJ137" s="3">
        <v>45646</v>
      </c>
      <c r="AK137" s="3">
        <v>0</v>
      </c>
      <c r="AL137" s="3">
        <v>0</v>
      </c>
      <c r="AM137" s="3">
        <v>0</v>
      </c>
      <c r="AN137" s="3">
        <v>0</v>
      </c>
      <c r="AO137" s="3">
        <v>45644</v>
      </c>
      <c r="AP137" s="3">
        <v>45641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45">
      <c r="A138" s="3">
        <v>45635</v>
      </c>
      <c r="B138" s="14" t="s">
        <v>431</v>
      </c>
      <c r="C138" s="9" t="s">
        <v>432</v>
      </c>
      <c r="D138" s="13" t="s">
        <v>434</v>
      </c>
      <c r="E138" s="9">
        <v>21</v>
      </c>
      <c r="F138" s="9">
        <v>34</v>
      </c>
      <c r="G138" s="9" t="s">
        <v>60</v>
      </c>
      <c r="H138" s="9">
        <v>0</v>
      </c>
      <c r="I138" s="9">
        <v>60</v>
      </c>
      <c r="J138" s="9" t="s">
        <v>57</v>
      </c>
      <c r="K138" s="9">
        <v>5</v>
      </c>
      <c r="L138" s="9" t="s">
        <v>93</v>
      </c>
      <c r="M138" s="10">
        <v>22</v>
      </c>
      <c r="N138" s="9">
        <v>36</v>
      </c>
      <c r="O138" s="9">
        <v>40</v>
      </c>
      <c r="P138" s="10">
        <v>195.39367372799995</v>
      </c>
      <c r="Q138" s="10">
        <v>0</v>
      </c>
      <c r="R138" s="10">
        <v>195.39367372799995</v>
      </c>
      <c r="S138" s="9" t="s">
        <v>67</v>
      </c>
      <c r="T138" s="12">
        <v>45651</v>
      </c>
      <c r="U138" s="11">
        <v>10000</v>
      </c>
      <c r="V138" s="10">
        <v>0</v>
      </c>
      <c r="W138" s="10">
        <v>10000</v>
      </c>
      <c r="X138" s="10">
        <v>10700</v>
      </c>
      <c r="Y138" s="10">
        <v>0</v>
      </c>
      <c r="Z138" s="9" t="s">
        <v>165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140</v>
      </c>
      <c r="AH138" s="1" t="s">
        <v>72</v>
      </c>
      <c r="AI138" s="1">
        <v>3</v>
      </c>
      <c r="AJ138" s="3">
        <v>45651</v>
      </c>
      <c r="AK138" s="3">
        <v>0</v>
      </c>
      <c r="AL138" s="3">
        <v>45641</v>
      </c>
      <c r="AM138" s="3">
        <v>45648</v>
      </c>
      <c r="AN138" s="3">
        <v>45649</v>
      </c>
      <c r="AO138" s="3">
        <v>45649</v>
      </c>
      <c r="AP138" s="3">
        <v>45646</v>
      </c>
      <c r="AQ138" s="3">
        <v>45650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45">
      <c r="A139" s="3" t="s">
        <v>172</v>
      </c>
      <c r="B139" s="14" t="s">
        <v>172</v>
      </c>
      <c r="C139" s="9" t="s">
        <v>232</v>
      </c>
      <c r="D139" s="13" t="s">
        <v>59</v>
      </c>
      <c r="E139" s="9">
        <v>21</v>
      </c>
      <c r="F139" s="9">
        <v>38</v>
      </c>
      <c r="G139" s="9" t="s">
        <v>60</v>
      </c>
      <c r="H139" s="9">
        <v>0</v>
      </c>
      <c r="I139" s="9">
        <v>69</v>
      </c>
      <c r="J139" s="9" t="s">
        <v>57</v>
      </c>
      <c r="K139" s="9">
        <v>5</v>
      </c>
      <c r="L139" s="9" t="s">
        <v>93</v>
      </c>
      <c r="M139" s="10">
        <v>22</v>
      </c>
      <c r="N139" s="9">
        <v>41</v>
      </c>
      <c r="O139" s="9">
        <v>40</v>
      </c>
      <c r="P139" s="10">
        <v>111.26584198399999</v>
      </c>
      <c r="Q139" s="10">
        <v>0</v>
      </c>
      <c r="R139" s="10">
        <v>111.26584198399999</v>
      </c>
      <c r="S139" s="9" t="s">
        <v>71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0</v>
      </c>
      <c r="Z139" s="9" t="s">
        <v>165</v>
      </c>
      <c r="AA139" s="8">
        <v>5518.15</v>
      </c>
      <c r="AB139" s="8">
        <v>5518.15</v>
      </c>
      <c r="AC139" s="8">
        <v>0</v>
      </c>
      <c r="AD139" s="8">
        <v>0</v>
      </c>
      <c r="AE139" s="8">
        <v>0</v>
      </c>
      <c r="AF139" s="8">
        <v>0</v>
      </c>
      <c r="AG139" s="1" t="s">
        <v>140</v>
      </c>
      <c r="AH139" s="1" t="s">
        <v>167</v>
      </c>
      <c r="AI139" s="1">
        <v>2</v>
      </c>
      <c r="AJ139" s="3" t="s">
        <v>63</v>
      </c>
      <c r="AK139" s="3">
        <v>0</v>
      </c>
      <c r="AL139" s="3">
        <v>0</v>
      </c>
      <c r="AM139" s="3">
        <v>0</v>
      </c>
      <c r="AN139" s="3">
        <v>0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21</v>
      </c>
      <c r="F140" s="9">
        <v>37</v>
      </c>
      <c r="G140" s="9" t="s">
        <v>60</v>
      </c>
      <c r="H140" s="9">
        <v>0</v>
      </c>
      <c r="I140" s="9">
        <v>67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165</v>
      </c>
      <c r="AA140" s="8">
        <v>16554.449999999997</v>
      </c>
      <c r="AB140" s="8">
        <v>16554.449999999997</v>
      </c>
      <c r="AC140" s="8">
        <v>0</v>
      </c>
      <c r="AD140" s="8">
        <v>0</v>
      </c>
      <c r="AE140" s="8">
        <v>0</v>
      </c>
      <c r="AF140" s="8" t="s">
        <v>58</v>
      </c>
      <c r="AG140" s="1" t="s">
        <v>140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45">
      <c r="A141" s="3">
        <v>45628</v>
      </c>
      <c r="B141" s="14" t="s">
        <v>398</v>
      </c>
      <c r="C141" s="9" t="s">
        <v>114</v>
      </c>
      <c r="D141" s="13" t="s">
        <v>376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0</v>
      </c>
      <c r="Q141" s="10">
        <v>0</v>
      </c>
      <c r="R141" s="10">
        <v>0</v>
      </c>
      <c r="S141" s="9" t="s">
        <v>67</v>
      </c>
      <c r="T141" s="12">
        <v>45644</v>
      </c>
      <c r="U141" s="11">
        <v>5000</v>
      </c>
      <c r="V141" s="10">
        <v>5363</v>
      </c>
      <c r="W141" s="10">
        <v>0</v>
      </c>
      <c r="X141" s="10">
        <v>5900</v>
      </c>
      <c r="Y141" s="10">
        <v>0</v>
      </c>
      <c r="Z141" s="9" t="s">
        <v>150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144</v>
      </c>
      <c r="AH141" s="1" t="s">
        <v>68</v>
      </c>
      <c r="AI141" s="1">
        <v>4</v>
      </c>
      <c r="AJ141" s="3">
        <v>45644</v>
      </c>
      <c r="AK141" s="3">
        <v>45640</v>
      </c>
      <c r="AL141" s="3">
        <v>45634</v>
      </c>
      <c r="AM141" s="3">
        <v>45641</v>
      </c>
      <c r="AN141" s="3">
        <v>45642</v>
      </c>
      <c r="AO141" s="3">
        <v>45642</v>
      </c>
      <c r="AP141" s="3">
        <v>45639</v>
      </c>
      <c r="AQ141" s="3">
        <v>45643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151</v>
      </c>
      <c r="BD141" s="56">
        <v>0</v>
      </c>
    </row>
    <row r="142" spans="1:56" ht="28.5" customHeight="1" x14ac:dyDescent="0.45">
      <c r="A142" s="3">
        <v>45622</v>
      </c>
      <c r="B142" s="14" t="s">
        <v>368</v>
      </c>
      <c r="C142" s="9" t="s">
        <v>132</v>
      </c>
      <c r="D142" s="13" t="s">
        <v>363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45649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150</v>
      </c>
      <c r="AA142" s="8">
        <v>5378.4500000000007</v>
      </c>
      <c r="AB142" s="8">
        <v>5378.4500000000007</v>
      </c>
      <c r="AC142" s="8">
        <v>0</v>
      </c>
      <c r="AD142" s="8">
        <v>5378.4500000000007</v>
      </c>
      <c r="AE142" s="8">
        <v>0</v>
      </c>
      <c r="AF142" s="8">
        <v>0</v>
      </c>
      <c r="AG142" s="1" t="s">
        <v>142</v>
      </c>
      <c r="AH142" s="1" t="s">
        <v>68</v>
      </c>
      <c r="AI142" s="1">
        <v>4</v>
      </c>
      <c r="AJ142" s="3">
        <v>45649</v>
      </c>
      <c r="AK142" s="3">
        <v>45645</v>
      </c>
      <c r="AL142" s="3">
        <v>45639</v>
      </c>
      <c r="AM142" s="3">
        <v>45646</v>
      </c>
      <c r="AN142" s="3">
        <v>45647</v>
      </c>
      <c r="AO142" s="3">
        <v>45647</v>
      </c>
      <c r="AP142" s="3">
        <v>45644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151</v>
      </c>
      <c r="BD142" s="56">
        <v>0</v>
      </c>
    </row>
    <row r="143" spans="1:56" ht="28.5" customHeight="1" x14ac:dyDescent="0.45">
      <c r="A143" s="3">
        <v>45635</v>
      </c>
      <c r="B143" s="14" t="s">
        <v>445</v>
      </c>
      <c r="C143" s="9" t="s">
        <v>132</v>
      </c>
      <c r="D143" s="13" t="s">
        <v>399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40</v>
      </c>
      <c r="P143" s="10">
        <v>0</v>
      </c>
      <c r="Q143" s="10">
        <v>0</v>
      </c>
      <c r="R143" s="10">
        <v>0</v>
      </c>
      <c r="S143" s="9" t="s">
        <v>67</v>
      </c>
      <c r="T143" s="12">
        <v>45649</v>
      </c>
      <c r="U143" s="11">
        <v>15000</v>
      </c>
      <c r="V143" s="10">
        <v>0</v>
      </c>
      <c r="W143" s="10">
        <v>15000</v>
      </c>
      <c r="X143" s="10">
        <v>15900</v>
      </c>
      <c r="Y143" s="10">
        <v>0</v>
      </c>
      <c r="Z143" s="9" t="s">
        <v>150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141</v>
      </c>
      <c r="AH143" s="1" t="s">
        <v>68</v>
      </c>
      <c r="AI143" s="1">
        <v>4</v>
      </c>
      <c r="AJ143" s="3">
        <v>45649</v>
      </c>
      <c r="AK143" s="3">
        <v>45645</v>
      </c>
      <c r="AL143" s="3">
        <v>45639</v>
      </c>
      <c r="AM143" s="3">
        <v>45646</v>
      </c>
      <c r="AN143" s="3">
        <v>45647</v>
      </c>
      <c r="AO143" s="3">
        <v>45647</v>
      </c>
      <c r="AP143" s="3">
        <v>45644</v>
      </c>
      <c r="AQ143" s="3">
        <v>45648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151</v>
      </c>
      <c r="BD143" s="56">
        <v>0</v>
      </c>
    </row>
    <row r="144" spans="1:56" ht="28.5" customHeight="1" x14ac:dyDescent="0.45">
      <c r="A144" s="3">
        <v>45635</v>
      </c>
      <c r="B144" s="14" t="s">
        <v>445</v>
      </c>
      <c r="C144" s="9" t="s">
        <v>132</v>
      </c>
      <c r="D144" s="13" t="s">
        <v>400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 t="s">
        <v>62</v>
      </c>
      <c r="N144" s="9">
        <v>0</v>
      </c>
      <c r="O144" s="9">
        <v>40</v>
      </c>
      <c r="P144" s="10">
        <v>0</v>
      </c>
      <c r="Q144" s="10">
        <v>0</v>
      </c>
      <c r="R144" s="10">
        <v>0</v>
      </c>
      <c r="S144" s="9" t="s">
        <v>67</v>
      </c>
      <c r="T144" s="12">
        <v>45649</v>
      </c>
      <c r="U144" s="11">
        <v>10000</v>
      </c>
      <c r="V144" s="10">
        <v>0</v>
      </c>
      <c r="W144" s="10">
        <v>10000</v>
      </c>
      <c r="X144" s="10">
        <v>5642</v>
      </c>
      <c r="Y144" s="10">
        <v>4575.9000000000005</v>
      </c>
      <c r="Z144" s="9" t="s">
        <v>150</v>
      </c>
      <c r="AA144" s="8">
        <v>4922.2498710000018</v>
      </c>
      <c r="AB144" s="8">
        <v>4922.2498710000018</v>
      </c>
      <c r="AC144" s="8">
        <v>0</v>
      </c>
      <c r="AD144" s="8">
        <v>4922.2498710000018</v>
      </c>
      <c r="AE144" s="8">
        <v>0</v>
      </c>
      <c r="AF144" s="8">
        <v>0</v>
      </c>
      <c r="AG144" s="1" t="s">
        <v>141</v>
      </c>
      <c r="AH144" s="1" t="s">
        <v>68</v>
      </c>
      <c r="AI144" s="1">
        <v>4</v>
      </c>
      <c r="AJ144" s="3">
        <v>45649</v>
      </c>
      <c r="AK144" s="3">
        <v>45645</v>
      </c>
      <c r="AL144" s="3">
        <v>45639</v>
      </c>
      <c r="AM144" s="3">
        <v>45646</v>
      </c>
      <c r="AN144" s="3">
        <v>45647</v>
      </c>
      <c r="AO144" s="3">
        <v>45647</v>
      </c>
      <c r="AP144" s="3">
        <v>45644</v>
      </c>
      <c r="AQ144" s="3">
        <v>45648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151</v>
      </c>
      <c r="BD144" s="56">
        <v>0</v>
      </c>
    </row>
    <row r="145" spans="1:56" ht="28.5" customHeight="1" x14ac:dyDescent="0.45">
      <c r="A145" s="3">
        <v>45635</v>
      </c>
      <c r="B145" s="14" t="s">
        <v>445</v>
      </c>
      <c r="C145" s="9" t="s">
        <v>132</v>
      </c>
      <c r="D145" s="13" t="s">
        <v>401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40</v>
      </c>
      <c r="P145" s="10">
        <v>0</v>
      </c>
      <c r="Q145" s="10">
        <v>0</v>
      </c>
      <c r="R145" s="10">
        <v>0</v>
      </c>
      <c r="S145" s="9" t="s">
        <v>67</v>
      </c>
      <c r="T145" s="12">
        <v>45649</v>
      </c>
      <c r="U145" s="11">
        <v>20000</v>
      </c>
      <c r="V145" s="10">
        <v>0</v>
      </c>
      <c r="W145" s="10">
        <v>20000</v>
      </c>
      <c r="X145" s="10">
        <v>21050</v>
      </c>
      <c r="Y145" s="10">
        <v>0</v>
      </c>
      <c r="Z145" s="9" t="s">
        <v>150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141</v>
      </c>
      <c r="AH145" s="1" t="s">
        <v>68</v>
      </c>
      <c r="AI145" s="1">
        <v>4</v>
      </c>
      <c r="AJ145" s="3">
        <v>45649</v>
      </c>
      <c r="AK145" s="3">
        <v>45645</v>
      </c>
      <c r="AL145" s="3">
        <v>45639</v>
      </c>
      <c r="AM145" s="3">
        <v>45646</v>
      </c>
      <c r="AN145" s="3">
        <v>45647</v>
      </c>
      <c r="AO145" s="3">
        <v>45647</v>
      </c>
      <c r="AP145" s="3">
        <v>45644</v>
      </c>
      <c r="AQ145" s="3">
        <v>45648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151</v>
      </c>
      <c r="BD145" s="56">
        <v>0</v>
      </c>
    </row>
    <row r="146" spans="1:56" ht="28.5" customHeight="1" x14ac:dyDescent="0.45">
      <c r="A146" s="3">
        <v>45628</v>
      </c>
      <c r="B146" s="14" t="s">
        <v>402</v>
      </c>
      <c r="C146" s="9" t="s">
        <v>128</v>
      </c>
      <c r="D146" s="13" t="s">
        <v>191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129</v>
      </c>
      <c r="T146" s="12">
        <v>45650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150</v>
      </c>
      <c r="AA146" s="8">
        <v>17211.04</v>
      </c>
      <c r="AB146" s="8">
        <v>17211.04</v>
      </c>
      <c r="AC146" s="8">
        <v>0</v>
      </c>
      <c r="AD146" s="8">
        <v>17211.04</v>
      </c>
      <c r="AE146" s="8">
        <v>0</v>
      </c>
      <c r="AF146" s="8">
        <v>0</v>
      </c>
      <c r="AG146" s="1" t="s">
        <v>141</v>
      </c>
      <c r="AH146" s="1" t="s">
        <v>68</v>
      </c>
      <c r="AI146" s="1">
        <v>4</v>
      </c>
      <c r="AJ146" s="3">
        <v>45650</v>
      </c>
      <c r="AK146" s="3">
        <v>45646</v>
      </c>
      <c r="AL146" s="3">
        <v>45640</v>
      </c>
      <c r="AM146" s="3">
        <v>45647</v>
      </c>
      <c r="AN146" s="3">
        <v>45648</v>
      </c>
      <c r="AO146" s="3">
        <v>45648</v>
      </c>
      <c r="AP146" s="3">
        <v>45645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151</v>
      </c>
      <c r="BD146" s="56">
        <v>0</v>
      </c>
    </row>
    <row r="147" spans="1:56" ht="28.5" customHeight="1" x14ac:dyDescent="0.45">
      <c r="A147" s="3">
        <v>45636</v>
      </c>
      <c r="B147" s="14" t="s">
        <v>465</v>
      </c>
      <c r="C147" s="9" t="s">
        <v>114</v>
      </c>
      <c r="D147" s="13" t="s">
        <v>453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86.841632767999982</v>
      </c>
      <c r="Q147" s="10">
        <v>0</v>
      </c>
      <c r="R147" s="10">
        <v>86.841632767999982</v>
      </c>
      <c r="S147" s="9" t="s">
        <v>67</v>
      </c>
      <c r="T147" s="12">
        <v>45649</v>
      </c>
      <c r="U147" s="11">
        <v>4000</v>
      </c>
      <c r="V147" s="10">
        <v>0</v>
      </c>
      <c r="W147" s="10">
        <v>4000</v>
      </c>
      <c r="X147" s="10">
        <v>0</v>
      </c>
      <c r="Y147" s="10">
        <v>4200</v>
      </c>
      <c r="Z147" s="9" t="s">
        <v>150</v>
      </c>
      <c r="AA147" s="8">
        <v>4414.5199999999995</v>
      </c>
      <c r="AB147" s="8">
        <v>4414.5199999999995</v>
      </c>
      <c r="AC147" s="8">
        <v>0</v>
      </c>
      <c r="AD147" s="8">
        <v>4414.5199999999995</v>
      </c>
      <c r="AE147" s="8">
        <v>0</v>
      </c>
      <c r="AF147" s="8">
        <v>0</v>
      </c>
      <c r="AG147" s="1" t="s">
        <v>141</v>
      </c>
      <c r="AH147" s="1" t="s">
        <v>68</v>
      </c>
      <c r="AI147" s="1">
        <v>4</v>
      </c>
      <c r="AJ147" s="3">
        <v>45649</v>
      </c>
      <c r="AK147" s="3">
        <v>45645</v>
      </c>
      <c r="AL147" s="3">
        <v>45639</v>
      </c>
      <c r="AM147" s="3">
        <v>45646</v>
      </c>
      <c r="AN147" s="3">
        <v>45647</v>
      </c>
      <c r="AO147" s="3">
        <v>45647</v>
      </c>
      <c r="AP147" s="3">
        <v>45644</v>
      </c>
      <c r="AQ147" s="3">
        <v>45648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151</v>
      </c>
      <c r="BD147" s="56">
        <v>0</v>
      </c>
    </row>
    <row r="148" spans="1:56" ht="28.5" customHeight="1" x14ac:dyDescent="0.45">
      <c r="A148" s="3">
        <v>45636</v>
      </c>
      <c r="B148" s="14" t="s">
        <v>466</v>
      </c>
      <c r="C148" s="9" t="s">
        <v>114</v>
      </c>
      <c r="D148" s="13" t="s">
        <v>454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86.841632767999982</v>
      </c>
      <c r="Q148" s="10">
        <v>0</v>
      </c>
      <c r="R148" s="10">
        <v>86.841632767999982</v>
      </c>
      <c r="S148" s="9" t="s">
        <v>67</v>
      </c>
      <c r="T148" s="12">
        <v>45649</v>
      </c>
      <c r="U148" s="11">
        <v>4000</v>
      </c>
      <c r="V148" s="10">
        <v>0</v>
      </c>
      <c r="W148" s="10">
        <v>4000</v>
      </c>
      <c r="X148" s="10">
        <v>0</v>
      </c>
      <c r="Y148" s="10">
        <v>4200</v>
      </c>
      <c r="Z148" s="9" t="s">
        <v>150</v>
      </c>
      <c r="AA148" s="8">
        <v>4414.5199999999995</v>
      </c>
      <c r="AB148" s="8">
        <v>4414.5199999999995</v>
      </c>
      <c r="AC148" s="8">
        <v>0</v>
      </c>
      <c r="AD148" s="8">
        <v>4414.5199999999995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45649</v>
      </c>
      <c r="AK148" s="3">
        <v>45645</v>
      </c>
      <c r="AL148" s="3">
        <v>45639</v>
      </c>
      <c r="AM148" s="3">
        <v>45646</v>
      </c>
      <c r="AN148" s="3">
        <v>45647</v>
      </c>
      <c r="AO148" s="3">
        <v>45647</v>
      </c>
      <c r="AP148" s="3">
        <v>45644</v>
      </c>
      <c r="AQ148" s="3">
        <v>45648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151</v>
      </c>
      <c r="BD148" s="56">
        <v>0</v>
      </c>
    </row>
    <row r="149" spans="1:56" ht="28.5" customHeight="1" x14ac:dyDescent="0.45">
      <c r="A149" s="3">
        <v>45636</v>
      </c>
      <c r="B149" s="14" t="s">
        <v>467</v>
      </c>
      <c r="C149" s="9" t="s">
        <v>114</v>
      </c>
      <c r="D149" s="13" t="s">
        <v>455</v>
      </c>
      <c r="E149" s="9">
        <v>21</v>
      </c>
      <c r="F149" s="9">
        <v>38</v>
      </c>
      <c r="G149" s="9" t="s">
        <v>60</v>
      </c>
      <c r="H149" s="9" t="s">
        <v>66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86.841632767999982</v>
      </c>
      <c r="Q149" s="10">
        <v>0</v>
      </c>
      <c r="R149" s="10">
        <v>86.841632767999982</v>
      </c>
      <c r="S149" s="9" t="s">
        <v>67</v>
      </c>
      <c r="T149" s="12">
        <v>45649</v>
      </c>
      <c r="U149" s="11">
        <v>4000</v>
      </c>
      <c r="V149" s="10">
        <v>0</v>
      </c>
      <c r="W149" s="10">
        <v>4000</v>
      </c>
      <c r="X149" s="10">
        <v>0</v>
      </c>
      <c r="Y149" s="10">
        <v>4200</v>
      </c>
      <c r="Z149" s="9" t="s">
        <v>150</v>
      </c>
      <c r="AA149" s="8">
        <v>4414.5199999999995</v>
      </c>
      <c r="AB149" s="8">
        <v>4414.5199999999995</v>
      </c>
      <c r="AC149" s="8">
        <v>0</v>
      </c>
      <c r="AD149" s="8">
        <v>4414.5199999999995</v>
      </c>
      <c r="AE149" s="8">
        <v>0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45649</v>
      </c>
      <c r="AK149" s="3">
        <v>45645</v>
      </c>
      <c r="AL149" s="3">
        <v>45639</v>
      </c>
      <c r="AM149" s="3">
        <v>45646</v>
      </c>
      <c r="AN149" s="3">
        <v>45647</v>
      </c>
      <c r="AO149" s="3">
        <v>45647</v>
      </c>
      <c r="AP149" s="3">
        <v>45644</v>
      </c>
      <c r="AQ149" s="3">
        <v>45648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45636</v>
      </c>
      <c r="B150" s="14" t="s">
        <v>468</v>
      </c>
      <c r="C150" s="9" t="s">
        <v>114</v>
      </c>
      <c r="D150" s="13" t="s">
        <v>456</v>
      </c>
      <c r="E150" s="9">
        <v>21</v>
      </c>
      <c r="F150" s="9">
        <v>38</v>
      </c>
      <c r="G150" s="9" t="s">
        <v>60</v>
      </c>
      <c r="H150" s="9" t="s">
        <v>66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86.841632767999982</v>
      </c>
      <c r="Q150" s="10">
        <v>0</v>
      </c>
      <c r="R150" s="10">
        <v>86.841632767999982</v>
      </c>
      <c r="S150" s="9" t="s">
        <v>67</v>
      </c>
      <c r="T150" s="12">
        <v>45649</v>
      </c>
      <c r="U150" s="11">
        <v>4000</v>
      </c>
      <c r="V150" s="10">
        <v>0</v>
      </c>
      <c r="W150" s="10">
        <v>4000</v>
      </c>
      <c r="X150" s="10">
        <v>0</v>
      </c>
      <c r="Y150" s="10">
        <v>4200</v>
      </c>
      <c r="Z150" s="9" t="s">
        <v>150</v>
      </c>
      <c r="AA150" s="8">
        <v>4414.5199999999995</v>
      </c>
      <c r="AB150" s="8">
        <v>4414.5199999999995</v>
      </c>
      <c r="AC150" s="8">
        <v>0</v>
      </c>
      <c r="AD150" s="8">
        <v>4414.5199999999995</v>
      </c>
      <c r="AE150" s="8">
        <v>0</v>
      </c>
      <c r="AF150" s="8">
        <v>0</v>
      </c>
      <c r="AG150" s="1" t="s">
        <v>141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45648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 t="s">
        <v>172</v>
      </c>
      <c r="B151" s="14" t="s">
        <v>172</v>
      </c>
      <c r="C151" s="9" t="s">
        <v>251</v>
      </c>
      <c r="D151" s="13" t="s">
        <v>61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217.10408191999997</v>
      </c>
      <c r="Q151" s="10">
        <v>0</v>
      </c>
      <c r="R151" s="10">
        <v>217.10408191999997</v>
      </c>
      <c r="S151" s="9" t="s">
        <v>67</v>
      </c>
      <c r="T151" s="12">
        <v>45651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150</v>
      </c>
      <c r="AA151" s="8">
        <v>10756.900000000001</v>
      </c>
      <c r="AB151" s="8">
        <v>10756.900000000001</v>
      </c>
      <c r="AC151" s="8">
        <v>0</v>
      </c>
      <c r="AD151" s="8">
        <v>10756.900000000001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45651</v>
      </c>
      <c r="AK151" s="3">
        <v>45647</v>
      </c>
      <c r="AL151" s="3">
        <v>45641</v>
      </c>
      <c r="AM151" s="3">
        <v>45648</v>
      </c>
      <c r="AN151" s="3">
        <v>45649</v>
      </c>
      <c r="AO151" s="3">
        <v>45649</v>
      </c>
      <c r="AP151" s="3">
        <v>45646</v>
      </c>
      <c r="AQ151" s="3">
        <v>45650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 t="s">
        <v>172</v>
      </c>
      <c r="B152" s="14" t="s">
        <v>172</v>
      </c>
      <c r="C152" s="9" t="s">
        <v>306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217.10408191999997</v>
      </c>
      <c r="Q152" s="10">
        <v>0</v>
      </c>
      <c r="R152" s="10">
        <v>217.10408191999997</v>
      </c>
      <c r="S152" s="9" t="s">
        <v>67</v>
      </c>
      <c r="T152" s="12">
        <v>45651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45651</v>
      </c>
      <c r="AK152" s="3">
        <v>45647</v>
      </c>
      <c r="AL152" s="3">
        <v>45641</v>
      </c>
      <c r="AM152" s="3">
        <v>45648</v>
      </c>
      <c r="AN152" s="3">
        <v>45649</v>
      </c>
      <c r="AO152" s="3">
        <v>45649</v>
      </c>
      <c r="AP152" s="3">
        <v>45646</v>
      </c>
      <c r="AQ152" s="3">
        <v>45650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45628</v>
      </c>
      <c r="B153" s="14" t="s">
        <v>403</v>
      </c>
      <c r="C153" s="9" t="s">
        <v>128</v>
      </c>
      <c r="D153" s="13" t="s">
        <v>191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129</v>
      </c>
      <c r="T153" s="12">
        <v>45663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150</v>
      </c>
      <c r="AA153" s="8">
        <v>17211.04</v>
      </c>
      <c r="AB153" s="8">
        <v>17211.04</v>
      </c>
      <c r="AC153" s="8">
        <v>0</v>
      </c>
      <c r="AD153" s="8">
        <v>17211.04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45663</v>
      </c>
      <c r="AK153" s="3">
        <v>45659</v>
      </c>
      <c r="AL153" s="3">
        <v>45653</v>
      </c>
      <c r="AM153" s="3">
        <v>45660</v>
      </c>
      <c r="AN153" s="3">
        <v>45661</v>
      </c>
      <c r="AO153" s="3">
        <v>45661</v>
      </c>
      <c r="AP153" s="3">
        <v>45658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404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45677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143</v>
      </c>
      <c r="AH154" s="1" t="s">
        <v>68</v>
      </c>
      <c r="AI154" s="1">
        <v>4</v>
      </c>
      <c r="AJ154" s="3">
        <v>45677</v>
      </c>
      <c r="AK154" s="3">
        <v>45673</v>
      </c>
      <c r="AL154" s="3">
        <v>45667</v>
      </c>
      <c r="AM154" s="3">
        <v>45674</v>
      </c>
      <c r="AN154" s="3">
        <v>45675</v>
      </c>
      <c r="AO154" s="3">
        <v>45675</v>
      </c>
      <c r="AP154" s="3">
        <v>45672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1237.7032565333332</v>
      </c>
    </row>
    <row r="155" spans="1:56" ht="28.5" customHeight="1" x14ac:dyDescent="0.45">
      <c r="A155" s="3">
        <v>45631</v>
      </c>
      <c r="B155" s="14" t="s">
        <v>427</v>
      </c>
      <c r="C155" s="9" t="s">
        <v>128</v>
      </c>
      <c r="D155" s="13" t="s">
        <v>191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129</v>
      </c>
      <c r="T155" s="12">
        <v>45691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150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45691</v>
      </c>
      <c r="AK155" s="3">
        <v>45687</v>
      </c>
      <c r="AL155" s="3">
        <v>45681</v>
      </c>
      <c r="AM155" s="3">
        <v>45688</v>
      </c>
      <c r="AN155" s="3">
        <v>45689</v>
      </c>
      <c r="AO155" s="3">
        <v>45689</v>
      </c>
      <c r="AP155" s="3">
        <v>45686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1237.7032565333332</v>
      </c>
    </row>
    <row r="156" spans="1:56" ht="28.5" customHeight="1" x14ac:dyDescent="0.45">
      <c r="A156" s="3">
        <v>45631</v>
      </c>
      <c r="B156" s="14" t="s">
        <v>428</v>
      </c>
      <c r="C156" s="9" t="s">
        <v>128</v>
      </c>
      <c r="D156" s="13" t="s">
        <v>191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129</v>
      </c>
      <c r="T156" s="12">
        <v>45705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150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141</v>
      </c>
      <c r="AH156" s="1" t="s">
        <v>68</v>
      </c>
      <c r="AI156" s="1">
        <v>4</v>
      </c>
      <c r="AJ156" s="3">
        <v>45705</v>
      </c>
      <c r="AK156" s="3">
        <v>45701</v>
      </c>
      <c r="AL156" s="3">
        <v>45695</v>
      </c>
      <c r="AM156" s="3">
        <v>45702</v>
      </c>
      <c r="AN156" s="3">
        <v>45703</v>
      </c>
      <c r="AO156" s="3">
        <v>45703</v>
      </c>
      <c r="AP156" s="3">
        <v>45700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1237.7032565333332</v>
      </c>
    </row>
    <row r="157" spans="1:56" ht="28.5" customHeight="1" x14ac:dyDescent="0.45">
      <c r="A157" s="3" t="s">
        <v>172</v>
      </c>
      <c r="B157" s="14" t="s">
        <v>172</v>
      </c>
      <c r="C157" s="9" t="s">
        <v>132</v>
      </c>
      <c r="D157" s="13" t="s">
        <v>59</v>
      </c>
      <c r="E157" s="9">
        <v>21</v>
      </c>
      <c r="F157" s="9">
        <v>37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63</v>
      </c>
      <c r="U157" s="11">
        <v>40000</v>
      </c>
      <c r="V157" s="10">
        <v>0</v>
      </c>
      <c r="W157" s="10">
        <v>40000</v>
      </c>
      <c r="X157" s="10">
        <v>0</v>
      </c>
      <c r="Y157" s="10">
        <v>0</v>
      </c>
      <c r="Z157" s="9" t="s">
        <v>150</v>
      </c>
      <c r="AA157" s="8">
        <v>43027.600000000006</v>
      </c>
      <c r="AB157" s="8">
        <v>43027.600000000006</v>
      </c>
      <c r="AC157" s="8">
        <v>0</v>
      </c>
      <c r="AD157" s="8">
        <v>43027.600000000006</v>
      </c>
      <c r="AE157" s="8">
        <v>0</v>
      </c>
      <c r="AF157" s="8">
        <v>0</v>
      </c>
      <c r="AG157" s="1" t="s">
        <v>140</v>
      </c>
      <c r="AH157" s="1" t="s">
        <v>195</v>
      </c>
      <c r="AI157" s="1">
        <v>2</v>
      </c>
      <c r="AJ157" s="3" t="s">
        <v>63</v>
      </c>
      <c r="AK157" s="3" t="e">
        <v>#VALUE!</v>
      </c>
      <c r="AL157" s="3">
        <v>0</v>
      </c>
      <c r="AM157" s="3">
        <v>0</v>
      </c>
      <c r="AN157" s="3">
        <v>0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190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45548</v>
      </c>
      <c r="B158" s="14" t="s">
        <v>268</v>
      </c>
      <c r="C158" s="9" t="s">
        <v>114</v>
      </c>
      <c r="D158" s="13" t="s">
        <v>256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217.10408191999997</v>
      </c>
      <c r="Q158" s="10">
        <v>0</v>
      </c>
      <c r="R158" s="10">
        <v>217.10408191999997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150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11036.3</v>
      </c>
      <c r="AF158" s="8">
        <v>0</v>
      </c>
      <c r="AG158" s="1" t="s">
        <v>140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793.65712066666651</v>
      </c>
    </row>
    <row r="159" spans="1:56" ht="28.5" customHeight="1" x14ac:dyDescent="0.45">
      <c r="A159" s="3">
        <v>45066</v>
      </c>
      <c r="B159" s="14" t="s">
        <v>159</v>
      </c>
      <c r="C159" s="9" t="s">
        <v>80</v>
      </c>
      <c r="D159" s="13" t="s">
        <v>158</v>
      </c>
      <c r="E159" s="9">
        <v>21</v>
      </c>
      <c r="F159" s="9">
        <v>38</v>
      </c>
      <c r="G159" s="9" t="s">
        <v>60</v>
      </c>
      <c r="H159" s="9" t="s">
        <v>76</v>
      </c>
      <c r="I159" s="9">
        <v>102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150</v>
      </c>
      <c r="AA159" s="8">
        <v>5518.15</v>
      </c>
      <c r="AB159" s="8">
        <v>5518.15</v>
      </c>
      <c r="AC159" s="8">
        <v>0</v>
      </c>
      <c r="AD159" s="8">
        <v>5518.15</v>
      </c>
      <c r="AE159" s="8">
        <v>0</v>
      </c>
      <c r="AF159" s="8">
        <v>0</v>
      </c>
      <c r="AG159" s="1" t="s">
        <v>140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>
        <v>45243</v>
      </c>
      <c r="B160" s="14" t="s">
        <v>174</v>
      </c>
      <c r="C160" s="9" t="s">
        <v>114</v>
      </c>
      <c r="D160" s="13" t="s">
        <v>173</v>
      </c>
      <c r="E160" s="9">
        <v>21</v>
      </c>
      <c r="F160" s="9">
        <v>40</v>
      </c>
      <c r="G160" s="9" t="s">
        <v>60</v>
      </c>
      <c r="H160" s="9" t="s">
        <v>76</v>
      </c>
      <c r="I160" s="9">
        <v>108</v>
      </c>
      <c r="J160" s="9" t="s">
        <v>57</v>
      </c>
      <c r="K160" s="9">
        <v>5</v>
      </c>
      <c r="L160" s="9" t="s">
        <v>91</v>
      </c>
      <c r="M160" s="10">
        <v>22</v>
      </c>
      <c r="N160" s="9">
        <v>42</v>
      </c>
      <c r="O160" s="9">
        <v>40</v>
      </c>
      <c r="P160" s="10">
        <v>2.7811032893951997</v>
      </c>
      <c r="Q160" s="10">
        <v>0</v>
      </c>
      <c r="R160" s="10">
        <v>2.7811032893951997</v>
      </c>
      <c r="S160" s="9" t="s">
        <v>67</v>
      </c>
      <c r="T160" s="12" t="s">
        <v>168</v>
      </c>
      <c r="U160" s="11">
        <v>5000</v>
      </c>
      <c r="V160" s="10">
        <v>4878</v>
      </c>
      <c r="W160" s="10">
        <v>122</v>
      </c>
      <c r="X160" s="10">
        <v>10497</v>
      </c>
      <c r="Y160" s="10">
        <v>0</v>
      </c>
      <c r="Z160" s="9" t="s">
        <v>150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 t="s">
        <v>168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21</v>
      </c>
      <c r="F161" s="9">
        <v>37</v>
      </c>
      <c r="G161" s="9">
        <v>0</v>
      </c>
      <c r="H161" s="9">
        <v>0</v>
      </c>
      <c r="I161" s="9">
        <v>74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 t="s">
        <v>83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150</v>
      </c>
      <c r="AA161" s="8">
        <v>195109.82987100002</v>
      </c>
      <c r="AB161" s="8">
        <v>132440.40987100001</v>
      </c>
      <c r="AC161" s="8">
        <v>62669.42</v>
      </c>
      <c r="AD161" s="8">
        <v>132440.40987100001</v>
      </c>
      <c r="AE161" s="8">
        <v>62669.42</v>
      </c>
      <c r="AF161" s="8" t="s">
        <v>58</v>
      </c>
      <c r="AG161" s="1" t="s">
        <v>141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152</v>
      </c>
      <c r="BD161" s="56">
        <v>0</v>
      </c>
    </row>
    <row r="162" spans="1:56" ht="28.5" customHeight="1" x14ac:dyDescent="0.45">
      <c r="A162" s="3">
        <v>45637</v>
      </c>
      <c r="B162" s="14" t="s">
        <v>478</v>
      </c>
      <c r="C162" s="9" t="s">
        <v>447</v>
      </c>
      <c r="D162" s="13" t="s">
        <v>457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45663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84</v>
      </c>
      <c r="AA162" s="8">
        <v>5518.15</v>
      </c>
      <c r="AB162" s="8">
        <v>5518.15</v>
      </c>
      <c r="AC162" s="8">
        <v>0</v>
      </c>
      <c r="AD162" s="8">
        <v>1676</v>
      </c>
      <c r="AE162" s="8">
        <v>3842.1499999999996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45663</v>
      </c>
      <c r="AK162" s="3">
        <v>45659</v>
      </c>
      <c r="AL162" s="3">
        <v>45653</v>
      </c>
      <c r="AM162" s="3">
        <v>45660</v>
      </c>
      <c r="AN162" s="3">
        <v>45661</v>
      </c>
      <c r="AO162" s="3">
        <v>45661</v>
      </c>
      <c r="AP162" s="3">
        <v>45658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106</v>
      </c>
      <c r="BD162" s="56">
        <v>0</v>
      </c>
    </row>
    <row r="163" spans="1:56" ht="28.5" customHeight="1" x14ac:dyDescent="0.45">
      <c r="A163" s="3">
        <v>45637</v>
      </c>
      <c r="B163" s="14" t="s">
        <v>478</v>
      </c>
      <c r="C163" s="9" t="s">
        <v>447</v>
      </c>
      <c r="D163" s="13" t="s">
        <v>458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45663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140</v>
      </c>
      <c r="AH163" s="1" t="s">
        <v>68</v>
      </c>
      <c r="AI163" s="1">
        <v>4</v>
      </c>
      <c r="AJ163" s="3">
        <v>45663</v>
      </c>
      <c r="AK163" s="3">
        <v>45659</v>
      </c>
      <c r="AL163" s="3">
        <v>45653</v>
      </c>
      <c r="AM163" s="3">
        <v>45660</v>
      </c>
      <c r="AN163" s="3">
        <v>45661</v>
      </c>
      <c r="AO163" s="3">
        <v>45661</v>
      </c>
      <c r="AP163" s="3">
        <v>45658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106</v>
      </c>
      <c r="BD163" s="56">
        <v>0</v>
      </c>
    </row>
    <row r="164" spans="1:56" ht="28.5" customHeight="1" x14ac:dyDescent="0.45">
      <c r="A164" s="3" t="s">
        <v>172</v>
      </c>
      <c r="B164" s="14" t="s">
        <v>172</v>
      </c>
      <c r="C164" s="9" t="s">
        <v>230</v>
      </c>
      <c r="D164" s="13" t="s">
        <v>61</v>
      </c>
      <c r="E164" s="9">
        <v>23</v>
      </c>
      <c r="F164" s="9">
        <v>34</v>
      </c>
      <c r="G164" s="9" t="s">
        <v>60</v>
      </c>
      <c r="H164" s="9">
        <v>0</v>
      </c>
      <c r="I164" s="9">
        <v>38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273.84719423999996</v>
      </c>
      <c r="Q164" s="10">
        <v>0</v>
      </c>
      <c r="R164" s="10">
        <v>273.84719423999996</v>
      </c>
      <c r="S164" s="9" t="s">
        <v>156</v>
      </c>
      <c r="T164" s="12" t="s">
        <v>63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84</v>
      </c>
      <c r="AA164" s="8">
        <v>9918.7000000000007</v>
      </c>
      <c r="AB164" s="8">
        <v>9918.7000000000007</v>
      </c>
      <c r="AC164" s="8">
        <v>0</v>
      </c>
      <c r="AD164" s="8">
        <v>0</v>
      </c>
      <c r="AE164" s="8">
        <v>0</v>
      </c>
      <c r="AF164" s="8">
        <v>0</v>
      </c>
      <c r="AG164" s="1" t="s">
        <v>141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106</v>
      </c>
      <c r="BD164" s="56">
        <v>0</v>
      </c>
    </row>
    <row r="165" spans="1:56" ht="28.5" customHeight="1" x14ac:dyDescent="0.45">
      <c r="A165" s="3" t="s">
        <v>172</v>
      </c>
      <c r="B165" s="14" t="s">
        <v>172</v>
      </c>
      <c r="C165" s="9" t="s">
        <v>230</v>
      </c>
      <c r="D165" s="13" t="s">
        <v>61</v>
      </c>
      <c r="E165" s="9">
        <v>23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156</v>
      </c>
      <c r="T165" s="12" t="s">
        <v>63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84</v>
      </c>
      <c r="AA165" s="8">
        <v>22072.6</v>
      </c>
      <c r="AB165" s="8">
        <v>22072.6</v>
      </c>
      <c r="AC165" s="8">
        <v>0</v>
      </c>
      <c r="AD165" s="8">
        <v>0</v>
      </c>
      <c r="AE165" s="8">
        <v>22072.6</v>
      </c>
      <c r="AF165" s="8">
        <v>0</v>
      </c>
      <c r="AG165" s="1" t="s">
        <v>140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106</v>
      </c>
      <c r="BD165" s="56">
        <v>0</v>
      </c>
    </row>
    <row r="166" spans="1:56" ht="28.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43027.6</v>
      </c>
      <c r="AB166" s="8">
        <v>43027.6</v>
      </c>
      <c r="AC166" s="8">
        <v>0</v>
      </c>
      <c r="AD166" s="8">
        <v>1676</v>
      </c>
      <c r="AE166" s="8">
        <v>31432.899999999998</v>
      </c>
      <c r="AF166" s="8" t="s">
        <v>58</v>
      </c>
      <c r="AG166" s="1" t="s">
        <v>140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106</v>
      </c>
      <c r="BD166" s="56">
        <v>0</v>
      </c>
    </row>
    <row r="167" spans="1:56" ht="28.5" customHeight="1" x14ac:dyDescent="0.45">
      <c r="A167" s="3">
        <v>45638</v>
      </c>
      <c r="B167" s="14" t="s">
        <v>483</v>
      </c>
      <c r="C167" s="9" t="s">
        <v>469</v>
      </c>
      <c r="D167" s="13" t="s">
        <v>470</v>
      </c>
      <c r="E167" s="9">
        <v>23</v>
      </c>
      <c r="F167" s="9">
        <v>35</v>
      </c>
      <c r="G167" s="9" t="s">
        <v>237</v>
      </c>
      <c r="H167" s="9">
        <v>0</v>
      </c>
      <c r="I167" s="9">
        <v>70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45652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239</v>
      </c>
      <c r="AA167" s="8">
        <v>5099.05</v>
      </c>
      <c r="AB167" s="8">
        <v>2500</v>
      </c>
      <c r="AC167" s="8">
        <v>2599.0500000000002</v>
      </c>
      <c r="AD167" s="8">
        <v>0</v>
      </c>
      <c r="AE167" s="8">
        <v>0</v>
      </c>
      <c r="AF167" s="8">
        <v>0</v>
      </c>
      <c r="AG167" s="1" t="s">
        <v>140</v>
      </c>
      <c r="AH167" s="1" t="s">
        <v>74</v>
      </c>
      <c r="AI167" s="1">
        <v>2</v>
      </c>
      <c r="AJ167" s="3">
        <v>45652</v>
      </c>
      <c r="AK167" s="3">
        <v>0</v>
      </c>
      <c r="AL167" s="3">
        <v>45643</v>
      </c>
      <c r="AM167" s="3">
        <v>45650</v>
      </c>
      <c r="AN167" s="3">
        <v>45651</v>
      </c>
      <c r="AO167" s="3">
        <v>45651</v>
      </c>
      <c r="AP167" s="3">
        <v>45647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238</v>
      </c>
      <c r="BD167" s="56">
        <v>209.73755933333331</v>
      </c>
    </row>
    <row r="168" spans="1:56" ht="28.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237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239</v>
      </c>
      <c r="AA168" s="8">
        <v>5099.05</v>
      </c>
      <c r="AB168" s="8">
        <v>2500</v>
      </c>
      <c r="AC168" s="8">
        <v>2599.0500000000002</v>
      </c>
      <c r="AD168" s="8">
        <v>0</v>
      </c>
      <c r="AE168" s="8">
        <v>0</v>
      </c>
      <c r="AF168" s="8">
        <v>0</v>
      </c>
      <c r="AG168" s="1" t="s">
        <v>140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238</v>
      </c>
      <c r="BD168" s="56">
        <v>0</v>
      </c>
    </row>
    <row r="169" spans="1:56" ht="28.5" customHeight="1" x14ac:dyDescent="0.45">
      <c r="A169" s="3">
        <v>45601</v>
      </c>
      <c r="B169" s="14" t="s">
        <v>322</v>
      </c>
      <c r="C169" s="9" t="s">
        <v>94</v>
      </c>
      <c r="D169" s="13" t="s">
        <v>111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0</v>
      </c>
      <c r="Q169" s="10">
        <v>0</v>
      </c>
      <c r="R169" s="10">
        <v>0</v>
      </c>
      <c r="S169" s="9" t="s">
        <v>100</v>
      </c>
      <c r="T169" s="12">
        <v>45652</v>
      </c>
      <c r="U169" s="11">
        <v>54000</v>
      </c>
      <c r="V169" s="10">
        <v>54000</v>
      </c>
      <c r="W169" s="10">
        <v>0</v>
      </c>
      <c r="X169" s="10">
        <v>56300</v>
      </c>
      <c r="Y169" s="10">
        <v>0</v>
      </c>
      <c r="Z169" s="9" t="s">
        <v>101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141</v>
      </c>
      <c r="AH169" s="1" t="s">
        <v>72</v>
      </c>
      <c r="AI169" s="1">
        <v>3</v>
      </c>
      <c r="AJ169" s="3">
        <v>45652</v>
      </c>
      <c r="AK169" s="3">
        <v>0</v>
      </c>
      <c r="AL169" s="3">
        <v>45642</v>
      </c>
      <c r="AM169" s="3">
        <v>45649</v>
      </c>
      <c r="AN169" s="3">
        <v>45650</v>
      </c>
      <c r="AO169" s="3">
        <v>45650</v>
      </c>
      <c r="AP169" s="3">
        <v>45647</v>
      </c>
      <c r="AQ169" s="3">
        <v>45651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138</v>
      </c>
      <c r="BD169" s="56">
        <v>0</v>
      </c>
    </row>
    <row r="170" spans="1:56" ht="28.5" customHeight="1" x14ac:dyDescent="0.45">
      <c r="A170" s="3">
        <v>45601</v>
      </c>
      <c r="B170" s="14" t="s">
        <v>322</v>
      </c>
      <c r="C170" s="9" t="s">
        <v>94</v>
      </c>
      <c r="D170" s="13" t="s">
        <v>111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1302.62449152</v>
      </c>
      <c r="Q170" s="10">
        <v>0</v>
      </c>
      <c r="R170" s="10">
        <v>1302.62449152</v>
      </c>
      <c r="S170" s="9" t="s">
        <v>100</v>
      </c>
      <c r="T170" s="12">
        <v>45653</v>
      </c>
      <c r="U170" s="11">
        <v>54000</v>
      </c>
      <c r="V170" s="10">
        <v>14000</v>
      </c>
      <c r="W170" s="10">
        <v>40000</v>
      </c>
      <c r="X170" s="10">
        <v>55690</v>
      </c>
      <c r="Y170" s="10">
        <v>0</v>
      </c>
      <c r="Z170" s="9" t="s">
        <v>101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141</v>
      </c>
      <c r="AH170" s="1" t="s">
        <v>72</v>
      </c>
      <c r="AI170" s="1">
        <v>3</v>
      </c>
      <c r="AJ170" s="3">
        <v>45653</v>
      </c>
      <c r="AK170" s="3">
        <v>0</v>
      </c>
      <c r="AL170" s="3">
        <v>45643</v>
      </c>
      <c r="AM170" s="3">
        <v>45650</v>
      </c>
      <c r="AN170" s="3">
        <v>45651</v>
      </c>
      <c r="AO170" s="3">
        <v>45651</v>
      </c>
      <c r="AP170" s="3">
        <v>45648</v>
      </c>
      <c r="AQ170" s="3">
        <v>45652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138</v>
      </c>
      <c r="BD170" s="56">
        <v>0</v>
      </c>
    </row>
    <row r="171" spans="1:56" ht="28.5" customHeight="1" x14ac:dyDescent="0.45">
      <c r="A171" s="3">
        <v>45601</v>
      </c>
      <c r="B171" s="14" t="s">
        <v>322</v>
      </c>
      <c r="C171" s="9" t="s">
        <v>94</v>
      </c>
      <c r="D171" s="13" t="s">
        <v>111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100</v>
      </c>
      <c r="T171" s="12">
        <v>45670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101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140</v>
      </c>
      <c r="AH171" s="1" t="s">
        <v>72</v>
      </c>
      <c r="AI171" s="1">
        <v>3</v>
      </c>
      <c r="AJ171" s="3">
        <v>45670</v>
      </c>
      <c r="AK171" s="3">
        <v>0</v>
      </c>
      <c r="AL171" s="3">
        <v>45660</v>
      </c>
      <c r="AM171" s="3">
        <v>45667</v>
      </c>
      <c r="AN171" s="3">
        <v>45668</v>
      </c>
      <c r="AO171" s="3">
        <v>45668</v>
      </c>
      <c r="AP171" s="3">
        <v>45665</v>
      </c>
      <c r="AQ171" s="3">
        <v>45669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138</v>
      </c>
      <c r="BD171" s="56">
        <v>0</v>
      </c>
    </row>
    <row r="172" spans="1:56" ht="28.5" customHeight="1" x14ac:dyDescent="0.45">
      <c r="A172" s="3">
        <v>45601</v>
      </c>
      <c r="B172" s="14" t="s">
        <v>322</v>
      </c>
      <c r="C172" s="9" t="s">
        <v>94</v>
      </c>
      <c r="D172" s="13" t="s">
        <v>111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23733.818235494397</v>
      </c>
      <c r="Q172" s="10">
        <v>0</v>
      </c>
      <c r="R172" s="10">
        <v>23733.818235494397</v>
      </c>
      <c r="S172" s="9" t="s">
        <v>100</v>
      </c>
      <c r="T172" s="12" t="s">
        <v>63</v>
      </c>
      <c r="U172" s="11">
        <v>728800</v>
      </c>
      <c r="V172" s="10">
        <v>0</v>
      </c>
      <c r="W172" s="10">
        <v>728800</v>
      </c>
      <c r="X172" s="10">
        <v>0</v>
      </c>
      <c r="Y172" s="10">
        <v>765240</v>
      </c>
      <c r="Z172" s="9" t="s">
        <v>101</v>
      </c>
      <c r="AA172" s="8">
        <v>783962.87200000009</v>
      </c>
      <c r="AB172" s="8">
        <v>20152</v>
      </c>
      <c r="AC172" s="8">
        <v>763810.87200000009</v>
      </c>
      <c r="AD172" s="8">
        <v>0</v>
      </c>
      <c r="AE172" s="8">
        <v>0</v>
      </c>
      <c r="AF172" s="8">
        <v>0</v>
      </c>
      <c r="AG172" s="1" t="s">
        <v>140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138</v>
      </c>
      <c r="BD172" s="56">
        <v>97846.930909126677</v>
      </c>
    </row>
    <row r="173" spans="1:56" ht="28.5" customHeight="1" x14ac:dyDescent="0.45">
      <c r="A173" s="3">
        <v>45601</v>
      </c>
      <c r="B173" s="14" t="s">
        <v>322</v>
      </c>
      <c r="C173" s="9" t="s">
        <v>94</v>
      </c>
      <c r="D173" s="13" t="s">
        <v>189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33825.901483545596</v>
      </c>
      <c r="Q173" s="10">
        <v>0</v>
      </c>
      <c r="R173" s="10">
        <v>33825.901483545596</v>
      </c>
      <c r="S173" s="9" t="s">
        <v>100</v>
      </c>
      <c r="T173" s="12" t="s">
        <v>63</v>
      </c>
      <c r="U173" s="11">
        <v>1040700</v>
      </c>
      <c r="V173" s="10">
        <v>2000</v>
      </c>
      <c r="W173" s="10">
        <v>1038700</v>
      </c>
      <c r="X173" s="10">
        <v>0</v>
      </c>
      <c r="Y173" s="10">
        <v>1090635</v>
      </c>
      <c r="Z173" s="9" t="s">
        <v>101</v>
      </c>
      <c r="AA173" s="8">
        <v>1117319.203</v>
      </c>
      <c r="AB173" s="8">
        <v>0</v>
      </c>
      <c r="AC173" s="8">
        <v>1117319.203</v>
      </c>
      <c r="AD173" s="8">
        <v>0</v>
      </c>
      <c r="AE173" s="8">
        <v>0</v>
      </c>
      <c r="AF173" s="8">
        <v>0</v>
      </c>
      <c r="AG173" s="1" t="s">
        <v>141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138</v>
      </c>
      <c r="BD173" s="56">
        <v>143132.62466808863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101</v>
      </c>
      <c r="AA174" s="8">
        <v>1959369.335</v>
      </c>
      <c r="AB174" s="8">
        <v>78239.260000000009</v>
      </c>
      <c r="AC174" s="8">
        <v>1881130.0750000002</v>
      </c>
      <c r="AD174" s="8">
        <v>0</v>
      </c>
      <c r="AE174" s="8">
        <v>0</v>
      </c>
      <c r="AF174" s="8" t="s">
        <v>58</v>
      </c>
      <c r="AG174" s="1" t="s">
        <v>140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139</v>
      </c>
      <c r="BD174" s="56">
        <v>0</v>
      </c>
    </row>
    <row r="175" spans="1:56" ht="28.5" customHeight="1" x14ac:dyDescent="0.45">
      <c r="A175" s="3">
        <v>45629</v>
      </c>
      <c r="B175" s="14" t="s">
        <v>407</v>
      </c>
      <c r="C175" s="9" t="s">
        <v>94</v>
      </c>
      <c r="D175" s="13" t="s">
        <v>310</v>
      </c>
      <c r="E175" s="9">
        <v>24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25</v>
      </c>
      <c r="N175" s="9">
        <v>40</v>
      </c>
      <c r="O175" s="9">
        <v>55</v>
      </c>
      <c r="P175" s="10">
        <v>1370.4695171199996</v>
      </c>
      <c r="Q175" s="10">
        <v>0</v>
      </c>
      <c r="R175" s="10">
        <v>1370.4695171199996</v>
      </c>
      <c r="S175" s="9" t="s">
        <v>100</v>
      </c>
      <c r="T175" s="12">
        <v>45703</v>
      </c>
      <c r="U175" s="11">
        <v>40400</v>
      </c>
      <c r="V175" s="10">
        <v>0</v>
      </c>
      <c r="W175" s="10">
        <v>40400</v>
      </c>
      <c r="X175" s="10">
        <v>0</v>
      </c>
      <c r="Y175" s="10">
        <v>42420</v>
      </c>
      <c r="Z175" s="9" t="s">
        <v>311</v>
      </c>
      <c r="AA175" s="8">
        <v>43457.875999999997</v>
      </c>
      <c r="AB175" s="8">
        <v>7930</v>
      </c>
      <c r="AC175" s="8">
        <v>35527.875999999997</v>
      </c>
      <c r="AD175" s="8">
        <v>0</v>
      </c>
      <c r="AE175" s="8">
        <v>0</v>
      </c>
      <c r="AF175" s="8" t="s">
        <v>312</v>
      </c>
      <c r="AG175" s="1" t="s">
        <v>143</v>
      </c>
      <c r="AH175" s="1" t="s">
        <v>72</v>
      </c>
      <c r="AI175" s="1">
        <v>3</v>
      </c>
      <c r="AJ175" s="3">
        <v>45703</v>
      </c>
      <c r="AK175" s="3">
        <v>0</v>
      </c>
      <c r="AL175" s="3">
        <v>45693</v>
      </c>
      <c r="AM175" s="3">
        <v>45700</v>
      </c>
      <c r="AN175" s="3">
        <v>45701</v>
      </c>
      <c r="AO175" s="3">
        <v>45701</v>
      </c>
      <c r="AP175" s="3">
        <v>45698</v>
      </c>
      <c r="AQ175" s="3">
        <v>45702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313</v>
      </c>
      <c r="BD175" s="56">
        <v>4505.6452343199999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 t="s">
        <v>96</v>
      </c>
      <c r="E176" s="9">
        <v>24</v>
      </c>
      <c r="F176" s="9">
        <v>37</v>
      </c>
      <c r="G176" s="9">
        <v>0</v>
      </c>
      <c r="H176" s="9">
        <v>0</v>
      </c>
      <c r="I176" s="9">
        <v>125</v>
      </c>
      <c r="J176" s="9" t="s">
        <v>78</v>
      </c>
      <c r="K176" s="9">
        <v>3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311</v>
      </c>
      <c r="AA176" s="8">
        <v>43457.875999999997</v>
      </c>
      <c r="AB176" s="8">
        <v>7930</v>
      </c>
      <c r="AC176" s="8">
        <v>35527.875999999997</v>
      </c>
      <c r="AD176" s="8">
        <v>0</v>
      </c>
      <c r="AE176" s="8">
        <v>0</v>
      </c>
      <c r="AF176" s="8" t="s">
        <v>58</v>
      </c>
      <c r="AG176" s="1" t="s">
        <v>143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314</v>
      </c>
      <c r="BD176" s="56">
        <v>0</v>
      </c>
    </row>
    <row r="177" spans="1:56" ht="28.5" customHeight="1" x14ac:dyDescent="0.45">
      <c r="A177" s="3">
        <v>45643</v>
      </c>
      <c r="B177" s="14" t="s">
        <v>163</v>
      </c>
      <c r="C177" s="9" t="s">
        <v>488</v>
      </c>
      <c r="D177" s="13" t="s">
        <v>59</v>
      </c>
      <c r="E177" s="9">
        <v>26</v>
      </c>
      <c r="F177" s="9">
        <v>39</v>
      </c>
      <c r="G177" s="9" t="s">
        <v>60</v>
      </c>
      <c r="H177" s="9">
        <v>0</v>
      </c>
      <c r="I177" s="9">
        <v>93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156</v>
      </c>
      <c r="T177" s="12">
        <v>45653</v>
      </c>
      <c r="U177" s="11">
        <v>5000</v>
      </c>
      <c r="V177" s="10">
        <v>0</v>
      </c>
      <c r="W177" s="10">
        <v>5000</v>
      </c>
      <c r="X177" s="10">
        <v>0</v>
      </c>
      <c r="Y177" s="10">
        <v>0</v>
      </c>
      <c r="Z177" s="9" t="s">
        <v>85</v>
      </c>
      <c r="AA177" s="8">
        <v>5657.85</v>
      </c>
      <c r="AB177" s="8">
        <v>3762</v>
      </c>
      <c r="AC177" s="8">
        <v>1895.8500000000004</v>
      </c>
      <c r="AD177" s="8">
        <v>0</v>
      </c>
      <c r="AE177" s="8">
        <v>0</v>
      </c>
      <c r="AF177" s="8">
        <v>0</v>
      </c>
      <c r="AG177" s="1" t="s">
        <v>143</v>
      </c>
      <c r="AH177" s="1" t="s">
        <v>77</v>
      </c>
      <c r="AI177" s="1">
        <v>1</v>
      </c>
      <c r="AJ177" s="3">
        <v>45653</v>
      </c>
      <c r="AK177" s="3">
        <v>0</v>
      </c>
      <c r="AL177" s="3">
        <v>0</v>
      </c>
      <c r="AM177" s="3">
        <v>0</v>
      </c>
      <c r="AN177" s="3">
        <v>0</v>
      </c>
      <c r="AO177" s="3">
        <v>45652</v>
      </c>
      <c r="AP177" s="3">
        <v>45648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153.07935500000002</v>
      </c>
    </row>
    <row r="178" spans="1:56" ht="28.5" customHeight="1" x14ac:dyDescent="0.45">
      <c r="A178" s="3">
        <v>45643</v>
      </c>
      <c r="B178" s="14" t="s">
        <v>163</v>
      </c>
      <c r="C178" s="9" t="s">
        <v>488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156</v>
      </c>
      <c r="T178" s="12">
        <v>45663</v>
      </c>
      <c r="U178" s="11">
        <v>5000</v>
      </c>
      <c r="V178" s="10">
        <v>0</v>
      </c>
      <c r="W178" s="10">
        <v>5000</v>
      </c>
      <c r="X178" s="10">
        <v>0</v>
      </c>
      <c r="Y178" s="10">
        <v>0</v>
      </c>
      <c r="Z178" s="9" t="s">
        <v>85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143</v>
      </c>
      <c r="AH178" s="1" t="s">
        <v>77</v>
      </c>
      <c r="AI178" s="1">
        <v>1</v>
      </c>
      <c r="AJ178" s="3">
        <v>45663</v>
      </c>
      <c r="AK178" s="3">
        <v>0</v>
      </c>
      <c r="AL178" s="3">
        <v>0</v>
      </c>
      <c r="AM178" s="3">
        <v>0</v>
      </c>
      <c r="AN178" s="3">
        <v>0</v>
      </c>
      <c r="AO178" s="3">
        <v>45662</v>
      </c>
      <c r="AP178" s="3">
        <v>45658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456.83995499999997</v>
      </c>
    </row>
    <row r="179" spans="1:56" ht="28.5" customHeight="1" x14ac:dyDescent="0.45">
      <c r="A179" s="3" t="s">
        <v>172</v>
      </c>
      <c r="B179" s="14" t="s">
        <v>172</v>
      </c>
      <c r="C179" s="9" t="s">
        <v>250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273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85</v>
      </c>
      <c r="AA179" s="8">
        <v>11874.499999999998</v>
      </c>
      <c r="AB179" s="8">
        <v>0</v>
      </c>
      <c r="AC179" s="8">
        <v>11874.499999999998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958.79990555555537</v>
      </c>
    </row>
    <row r="180" spans="1:56" ht="28.5" customHeight="1" x14ac:dyDescent="0.45">
      <c r="A180" s="3" t="s">
        <v>172</v>
      </c>
      <c r="B180" s="14" t="s">
        <v>172</v>
      </c>
      <c r="C180" s="9" t="s">
        <v>227</v>
      </c>
      <c r="D180" s="13" t="s">
        <v>59</v>
      </c>
      <c r="E180" s="9">
        <v>26</v>
      </c>
      <c r="F180" s="9">
        <v>40</v>
      </c>
      <c r="G180" s="9" t="s">
        <v>60</v>
      </c>
      <c r="H180" s="9">
        <v>0</v>
      </c>
      <c r="I180" s="9">
        <v>95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85</v>
      </c>
      <c r="AA180" s="8">
        <v>5797.55</v>
      </c>
      <c r="AB180" s="8">
        <v>0</v>
      </c>
      <c r="AC180" s="8">
        <v>5797.55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77</v>
      </c>
      <c r="AI180" s="1">
        <v>1</v>
      </c>
      <c r="AJ180" s="3" t="s">
        <v>63</v>
      </c>
      <c r="AK180" s="3">
        <v>0</v>
      </c>
      <c r="AL180" s="3">
        <v>0</v>
      </c>
      <c r="AM180" s="3">
        <v>0</v>
      </c>
      <c r="AN180" s="3">
        <v>0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468.1199538888888</v>
      </c>
    </row>
    <row r="181" spans="1:56" ht="28.5" customHeight="1" x14ac:dyDescent="0.45">
      <c r="A181" s="3" t="s">
        <v>172</v>
      </c>
      <c r="B181" s="14" t="s">
        <v>172</v>
      </c>
      <c r="C181" s="9" t="s">
        <v>182</v>
      </c>
      <c r="D181" s="13" t="s">
        <v>59</v>
      </c>
      <c r="E181" s="9">
        <v>26</v>
      </c>
      <c r="F181" s="9">
        <v>42</v>
      </c>
      <c r="G181" s="9" t="s">
        <v>60</v>
      </c>
      <c r="H181" s="9">
        <v>0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40000</v>
      </c>
      <c r="V181" s="10">
        <v>0</v>
      </c>
      <c r="W181" s="10">
        <v>40000</v>
      </c>
      <c r="X181" s="10">
        <v>0</v>
      </c>
      <c r="Y181" s="10">
        <v>0</v>
      </c>
      <c r="Z181" s="9" t="s">
        <v>85</v>
      </c>
      <c r="AA181" s="8">
        <v>48615.600000000006</v>
      </c>
      <c r="AB181" s="8">
        <v>0</v>
      </c>
      <c r="AC181" s="8">
        <v>48615.600000000006</v>
      </c>
      <c r="AD181" s="8">
        <v>0</v>
      </c>
      <c r="AE181" s="8">
        <v>0</v>
      </c>
      <c r="AF181" s="8">
        <v>0</v>
      </c>
      <c r="AG181" s="1" t="s">
        <v>140</v>
      </c>
      <c r="AH181" s="1" t="s">
        <v>77</v>
      </c>
      <c r="AI181" s="1">
        <v>1</v>
      </c>
      <c r="AJ181" s="3" t="s">
        <v>63</v>
      </c>
      <c r="AK181" s="3">
        <v>0</v>
      </c>
      <c r="AL181" s="3">
        <v>0</v>
      </c>
      <c r="AM181" s="3">
        <v>0</v>
      </c>
      <c r="AN181" s="3">
        <v>0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3925.4396133333335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77603.350000000006</v>
      </c>
      <c r="AB182" s="8">
        <v>3762</v>
      </c>
      <c r="AC182" s="8">
        <v>73841.350000000006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8.5" customHeight="1" x14ac:dyDescent="0.45">
      <c r="A183" s="3" t="s">
        <v>172</v>
      </c>
      <c r="B183" s="14" t="s">
        <v>172</v>
      </c>
      <c r="C183" s="9" t="s">
        <v>293</v>
      </c>
      <c r="D183" s="13" t="s">
        <v>61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140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261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197</v>
      </c>
      <c r="AA183" s="8">
        <v>12433.3</v>
      </c>
      <c r="AB183" s="8">
        <v>0</v>
      </c>
      <c r="AC183" s="8">
        <v>12433.3</v>
      </c>
      <c r="AD183" s="8">
        <v>0</v>
      </c>
      <c r="AE183" s="8">
        <v>12433.3</v>
      </c>
      <c r="AF183" s="8">
        <v>0</v>
      </c>
      <c r="AG183" s="1" t="s">
        <v>140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1117.0629311111109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197</v>
      </c>
      <c r="AA184" s="8">
        <v>12433.3</v>
      </c>
      <c r="AB184" s="8">
        <v>0</v>
      </c>
      <c r="AC184" s="8">
        <v>12433.3</v>
      </c>
      <c r="AD184" s="8">
        <v>0</v>
      </c>
      <c r="AE184" s="8">
        <v>12433.3</v>
      </c>
      <c r="AF184" s="8" t="s">
        <v>58</v>
      </c>
      <c r="AG184" s="1" t="s">
        <v>143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8.5" customHeight="1" x14ac:dyDescent="0.45">
      <c r="A185" s="3">
        <v>45632</v>
      </c>
      <c r="B185" s="14" t="s">
        <v>459</v>
      </c>
      <c r="C185" s="9" t="s">
        <v>128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116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129</v>
      </c>
      <c r="T185" s="12">
        <v>45645</v>
      </c>
      <c r="U185" s="11">
        <v>10000</v>
      </c>
      <c r="V185" s="10">
        <v>10000</v>
      </c>
      <c r="W185" s="10">
        <v>0</v>
      </c>
      <c r="X185" s="10">
        <v>0</v>
      </c>
      <c r="Y185" s="10">
        <v>0</v>
      </c>
      <c r="Z185" s="9" t="s">
        <v>377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140</v>
      </c>
      <c r="AH185" s="1" t="s">
        <v>77</v>
      </c>
      <c r="AI185" s="1">
        <v>1</v>
      </c>
      <c r="AJ185" s="3">
        <v>45645</v>
      </c>
      <c r="AK185" s="3">
        <v>0</v>
      </c>
      <c r="AL185" s="3">
        <v>0</v>
      </c>
      <c r="AM185" s="3">
        <v>0</v>
      </c>
      <c r="AN185" s="3">
        <v>0</v>
      </c>
      <c r="AO185" s="3">
        <v>45644</v>
      </c>
      <c r="AP185" s="3">
        <v>45640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0</v>
      </c>
    </row>
    <row r="186" spans="1:56" ht="28.5" customHeight="1" x14ac:dyDescent="0.45">
      <c r="A186" s="3">
        <v>45642</v>
      </c>
      <c r="B186" s="14" t="s">
        <v>163</v>
      </c>
      <c r="C186" s="9" t="s">
        <v>128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129</v>
      </c>
      <c r="T186" s="12">
        <v>45665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377</v>
      </c>
      <c r="AA186" s="8">
        <v>24866.6</v>
      </c>
      <c r="AB186" s="8">
        <v>2480</v>
      </c>
      <c r="AC186" s="8">
        <v>22386.6</v>
      </c>
      <c r="AD186" s="8">
        <v>0</v>
      </c>
      <c r="AE186" s="8">
        <v>0</v>
      </c>
      <c r="AF186" s="8">
        <v>0</v>
      </c>
      <c r="AG186" s="1" t="s">
        <v>143</v>
      </c>
      <c r="AH186" s="1" t="s">
        <v>77</v>
      </c>
      <c r="AI186" s="1">
        <v>1</v>
      </c>
      <c r="AJ186" s="3">
        <v>45665</v>
      </c>
      <c r="AK186" s="3">
        <v>0</v>
      </c>
      <c r="AL186" s="3">
        <v>0</v>
      </c>
      <c r="AM186" s="3">
        <v>0</v>
      </c>
      <c r="AN186" s="3">
        <v>0</v>
      </c>
      <c r="AO186" s="3">
        <v>45664</v>
      </c>
      <c r="AP186" s="3">
        <v>45660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2224.7305600000004</v>
      </c>
    </row>
    <row r="187" spans="1:56" ht="28.5" customHeight="1" x14ac:dyDescent="0.45">
      <c r="A187" s="3">
        <v>45642</v>
      </c>
      <c r="B187" s="14" t="s">
        <v>163</v>
      </c>
      <c r="C187" s="9" t="s">
        <v>128</v>
      </c>
      <c r="D187" s="13" t="s">
        <v>59</v>
      </c>
      <c r="E187" s="9">
        <v>26</v>
      </c>
      <c r="F187" s="9">
        <v>43</v>
      </c>
      <c r="G187" s="9" t="s">
        <v>60</v>
      </c>
      <c r="H187" s="9">
        <v>0</v>
      </c>
      <c r="I187" s="9">
        <v>116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129</v>
      </c>
      <c r="T187" s="12">
        <v>45674</v>
      </c>
      <c r="U187" s="11">
        <v>20000</v>
      </c>
      <c r="V187" s="10">
        <v>0</v>
      </c>
      <c r="W187" s="10">
        <v>20000</v>
      </c>
      <c r="X187" s="10">
        <v>0</v>
      </c>
      <c r="Y187" s="10">
        <v>0</v>
      </c>
      <c r="Z187" s="9" t="s">
        <v>377</v>
      </c>
      <c r="AA187" s="8">
        <v>24866.6</v>
      </c>
      <c r="AB187" s="8">
        <v>0</v>
      </c>
      <c r="AC187" s="8">
        <v>24866.6</v>
      </c>
      <c r="AD187" s="8">
        <v>0</v>
      </c>
      <c r="AE187" s="8">
        <v>0</v>
      </c>
      <c r="AF187" s="8">
        <v>0</v>
      </c>
      <c r="AG187" s="1" t="s">
        <v>142</v>
      </c>
      <c r="AH187" s="1" t="s">
        <v>77</v>
      </c>
      <c r="AI187" s="1">
        <v>1</v>
      </c>
      <c r="AJ187" s="3">
        <v>45674</v>
      </c>
      <c r="AK187" s="3">
        <v>0</v>
      </c>
      <c r="AL187" s="3">
        <v>0</v>
      </c>
      <c r="AM187" s="3">
        <v>0</v>
      </c>
      <c r="AN187" s="3">
        <v>0</v>
      </c>
      <c r="AO187" s="3">
        <v>45673</v>
      </c>
      <c r="AP187" s="3">
        <v>45669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2471.1874488888889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26</v>
      </c>
      <c r="F188" s="9">
        <v>43</v>
      </c>
      <c r="G188" s="9">
        <v>0</v>
      </c>
      <c r="H188" s="9">
        <v>0</v>
      </c>
      <c r="I188" s="9">
        <v>116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377</v>
      </c>
      <c r="AA188" s="8">
        <v>49733.2</v>
      </c>
      <c r="AB188" s="8">
        <v>2480</v>
      </c>
      <c r="AC188" s="8">
        <v>47253.2</v>
      </c>
      <c r="AD188" s="8">
        <v>0</v>
      </c>
      <c r="AE188" s="8">
        <v>0</v>
      </c>
      <c r="AF188" s="8" t="s">
        <v>58</v>
      </c>
      <c r="AG188" s="1" t="s">
        <v>141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378</v>
      </c>
      <c r="BD188" s="56">
        <v>0</v>
      </c>
    </row>
    <row r="189" spans="1:56" ht="28.5" customHeight="1" x14ac:dyDescent="0.45">
      <c r="A189" s="3">
        <v>45631</v>
      </c>
      <c r="B189" s="14" t="s">
        <v>460</v>
      </c>
      <c r="C189" s="9" t="s">
        <v>128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129</v>
      </c>
      <c r="T189" s="12">
        <v>45645</v>
      </c>
      <c r="U189" s="11">
        <v>20000</v>
      </c>
      <c r="V189" s="10">
        <v>2700</v>
      </c>
      <c r="W189" s="10">
        <v>17300</v>
      </c>
      <c r="X189" s="10">
        <v>0</v>
      </c>
      <c r="Y189" s="10">
        <v>0</v>
      </c>
      <c r="Z189" s="9" t="s">
        <v>89</v>
      </c>
      <c r="AA189" s="8">
        <v>21509.609</v>
      </c>
      <c r="AB189" s="8">
        <v>17978</v>
      </c>
      <c r="AC189" s="8">
        <v>3531.6090000000004</v>
      </c>
      <c r="AD189" s="8">
        <v>9000</v>
      </c>
      <c r="AE189" s="8">
        <v>12509.609</v>
      </c>
      <c r="AF189" s="8">
        <v>0</v>
      </c>
      <c r="AG189" s="1" t="s">
        <v>140</v>
      </c>
      <c r="AH189" s="1" t="s">
        <v>77</v>
      </c>
      <c r="AI189" s="1">
        <v>1</v>
      </c>
      <c r="AJ189" s="3">
        <v>45645</v>
      </c>
      <c r="AK189" s="3">
        <v>45641</v>
      </c>
      <c r="AL189" s="3">
        <v>0</v>
      </c>
      <c r="AM189" s="3">
        <v>0</v>
      </c>
      <c r="AN189" s="3">
        <v>0</v>
      </c>
      <c r="AO189" s="3">
        <v>45644</v>
      </c>
      <c r="AP189" s="3">
        <v>45640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190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108</v>
      </c>
      <c r="BD189" s="56">
        <v>364.2266082000001</v>
      </c>
    </row>
    <row r="190" spans="1:56" ht="28.5" customHeight="1" x14ac:dyDescent="0.45">
      <c r="A190" s="3">
        <v>45624</v>
      </c>
      <c r="B190" s="14" t="s">
        <v>379</v>
      </c>
      <c r="C190" s="9" t="s">
        <v>128</v>
      </c>
      <c r="D190" s="13" t="s">
        <v>191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129</v>
      </c>
      <c r="T190" s="12">
        <v>45649</v>
      </c>
      <c r="U190" s="11">
        <v>40000</v>
      </c>
      <c r="V190" s="10">
        <v>4000</v>
      </c>
      <c r="W190" s="10">
        <v>36000</v>
      </c>
      <c r="X190" s="10">
        <v>43865</v>
      </c>
      <c r="Y190" s="10">
        <v>0</v>
      </c>
      <c r="Z190" s="9" t="s">
        <v>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140</v>
      </c>
      <c r="AH190" s="1" t="s">
        <v>68</v>
      </c>
      <c r="AI190" s="1">
        <v>4</v>
      </c>
      <c r="AJ190" s="3">
        <v>45649</v>
      </c>
      <c r="AK190" s="3">
        <v>45645</v>
      </c>
      <c r="AL190" s="3">
        <v>45639</v>
      </c>
      <c r="AM190" s="3">
        <v>45646</v>
      </c>
      <c r="AN190" s="3">
        <v>45647</v>
      </c>
      <c r="AO190" s="3">
        <v>45647</v>
      </c>
      <c r="AP190" s="3">
        <v>45644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108</v>
      </c>
      <c r="BD190" s="56">
        <v>0</v>
      </c>
    </row>
    <row r="191" spans="1:56" ht="28.5" customHeight="1" x14ac:dyDescent="0.45">
      <c r="A191" s="3">
        <v>45624</v>
      </c>
      <c r="B191" s="14" t="s">
        <v>380</v>
      </c>
      <c r="C191" s="9" t="s">
        <v>128</v>
      </c>
      <c r="D191" s="13" t="s">
        <v>191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129</v>
      </c>
      <c r="T191" s="12">
        <v>45672</v>
      </c>
      <c r="U191" s="11">
        <v>40000</v>
      </c>
      <c r="V191" s="10">
        <v>0</v>
      </c>
      <c r="W191" s="10">
        <v>40000</v>
      </c>
      <c r="X191" s="10">
        <v>0</v>
      </c>
      <c r="Y191" s="10">
        <v>42000</v>
      </c>
      <c r="Z191" s="9" t="s">
        <v>89</v>
      </c>
      <c r="AA191" s="8">
        <v>49733.2</v>
      </c>
      <c r="AB191" s="8">
        <v>0</v>
      </c>
      <c r="AC191" s="8">
        <v>49733.2</v>
      </c>
      <c r="AD191" s="8">
        <v>0</v>
      </c>
      <c r="AE191" s="8">
        <v>49733.2</v>
      </c>
      <c r="AF191" s="8">
        <v>0</v>
      </c>
      <c r="AG191" s="1" t="s">
        <v>140</v>
      </c>
      <c r="AH191" s="1" t="s">
        <v>68</v>
      </c>
      <c r="AI191" s="1">
        <v>4</v>
      </c>
      <c r="AJ191" s="3">
        <v>45672</v>
      </c>
      <c r="AK191" s="3">
        <v>45668</v>
      </c>
      <c r="AL191" s="3">
        <v>45662</v>
      </c>
      <c r="AM191" s="3">
        <v>45669</v>
      </c>
      <c r="AN191" s="3">
        <v>45670</v>
      </c>
      <c r="AO191" s="3">
        <v>45670</v>
      </c>
      <c r="AP191" s="3">
        <v>45667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108</v>
      </c>
      <c r="BD191" s="56">
        <v>5129.150693333333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120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89</v>
      </c>
      <c r="AA192" s="8">
        <v>71242.808999999994</v>
      </c>
      <c r="AB192" s="8">
        <v>17978</v>
      </c>
      <c r="AC192" s="8">
        <v>53264.808999999994</v>
      </c>
      <c r="AD192" s="8">
        <v>9000</v>
      </c>
      <c r="AE192" s="8">
        <v>62242.808999999994</v>
      </c>
      <c r="AF192" s="8" t="s">
        <v>58</v>
      </c>
      <c r="AG192" s="1" t="s">
        <v>142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110</v>
      </c>
      <c r="BD192" s="56">
        <v>0</v>
      </c>
    </row>
    <row r="193" spans="1:56" ht="28.5" customHeight="1" x14ac:dyDescent="0.45">
      <c r="A193" s="3">
        <v>45593</v>
      </c>
      <c r="B193" s="14" t="s">
        <v>303</v>
      </c>
      <c r="C193" s="9" t="s">
        <v>198</v>
      </c>
      <c r="D193" s="13" t="s">
        <v>199</v>
      </c>
      <c r="E193" s="9">
        <v>28</v>
      </c>
      <c r="F193" s="9">
        <v>41</v>
      </c>
      <c r="G193" s="9" t="s">
        <v>60</v>
      </c>
      <c r="H193" s="9">
        <v>0</v>
      </c>
      <c r="I193" s="9">
        <v>120</v>
      </c>
      <c r="J193" s="9" t="s">
        <v>78</v>
      </c>
      <c r="K193" s="9">
        <v>3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168</v>
      </c>
      <c r="U193" s="11">
        <v>2000</v>
      </c>
      <c r="V193" s="10">
        <v>2092</v>
      </c>
      <c r="W193" s="10">
        <v>0</v>
      </c>
      <c r="X193" s="10">
        <v>52096</v>
      </c>
      <c r="Y193" s="10">
        <v>0</v>
      </c>
      <c r="Z193" s="9" t="s">
        <v>160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140</v>
      </c>
      <c r="AH193" s="1" t="s">
        <v>200</v>
      </c>
      <c r="AI193" s="1">
        <v>2</v>
      </c>
      <c r="AJ193" s="3" t="s">
        <v>168</v>
      </c>
      <c r="AK193" s="3">
        <v>0</v>
      </c>
      <c r="AL193" s="3" t="e">
        <v>#VALUE!</v>
      </c>
      <c r="AM193" s="3" t="e">
        <v>#VALUE!</v>
      </c>
      <c r="AN193" s="3">
        <v>0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2092</v>
      </c>
      <c r="AZ193" s="2">
        <v>0</v>
      </c>
      <c r="BA193" s="2">
        <v>0</v>
      </c>
      <c r="BB193" s="2">
        <v>0</v>
      </c>
      <c r="BC193" s="1" t="s">
        <v>108</v>
      </c>
      <c r="BD193" s="56">
        <v>0</v>
      </c>
    </row>
    <row r="194" spans="1:56" ht="28.5" customHeight="1" x14ac:dyDescent="0.45">
      <c r="A194" s="3">
        <v>45630</v>
      </c>
      <c r="B194" s="14" t="s">
        <v>423</v>
      </c>
      <c r="C194" s="9" t="s">
        <v>198</v>
      </c>
      <c r="D194" s="13" t="s">
        <v>199</v>
      </c>
      <c r="E194" s="9">
        <v>28</v>
      </c>
      <c r="F194" s="9">
        <v>41</v>
      </c>
      <c r="G194" s="9" t="s">
        <v>60</v>
      </c>
      <c r="H194" s="9">
        <v>0</v>
      </c>
      <c r="I194" s="9">
        <v>120</v>
      </c>
      <c r="J194" s="9" t="s">
        <v>78</v>
      </c>
      <c r="K194" s="9">
        <v>3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45663</v>
      </c>
      <c r="U194" s="11">
        <v>30000</v>
      </c>
      <c r="V194" s="10">
        <v>0</v>
      </c>
      <c r="W194" s="10">
        <v>30000</v>
      </c>
      <c r="X194" s="10">
        <v>33092</v>
      </c>
      <c r="Y194" s="10">
        <v>0</v>
      </c>
      <c r="Z194" s="9" t="s">
        <v>160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140</v>
      </c>
      <c r="AH194" s="1" t="s">
        <v>200</v>
      </c>
      <c r="AI194" s="1">
        <v>2</v>
      </c>
      <c r="AJ194" s="3">
        <v>45663</v>
      </c>
      <c r="AK194" s="3">
        <v>0</v>
      </c>
      <c r="AL194" s="3">
        <v>45654</v>
      </c>
      <c r="AM194" s="3">
        <v>45661</v>
      </c>
      <c r="AN194" s="3">
        <v>0</v>
      </c>
      <c r="AO194" s="3">
        <v>45662</v>
      </c>
      <c r="AP194" s="3">
        <v>45658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108</v>
      </c>
      <c r="BD194" s="56">
        <v>0</v>
      </c>
    </row>
    <row r="195" spans="1:56" ht="28.5" customHeight="1" x14ac:dyDescent="0.45">
      <c r="A195" s="3">
        <v>45630</v>
      </c>
      <c r="B195" s="14" t="s">
        <v>423</v>
      </c>
      <c r="C195" s="9" t="s">
        <v>198</v>
      </c>
      <c r="D195" s="13" t="s">
        <v>199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78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45663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160</v>
      </c>
      <c r="AA195" s="8">
        <v>23748.999999999996</v>
      </c>
      <c r="AB195" s="8">
        <v>12010</v>
      </c>
      <c r="AC195" s="8">
        <v>11738.999999999996</v>
      </c>
      <c r="AD195" s="8">
        <v>0</v>
      </c>
      <c r="AE195" s="8">
        <v>0</v>
      </c>
      <c r="AF195" s="8">
        <v>0</v>
      </c>
      <c r="AG195" s="1">
        <v>0</v>
      </c>
      <c r="AH195" s="1" t="s">
        <v>200</v>
      </c>
      <c r="AI195" s="1">
        <v>2</v>
      </c>
      <c r="AJ195" s="3">
        <v>45663</v>
      </c>
      <c r="AK195" s="3">
        <v>0</v>
      </c>
      <c r="AL195" s="3">
        <v>45654</v>
      </c>
      <c r="AM195" s="3">
        <v>45661</v>
      </c>
      <c r="AN195" s="3">
        <v>0</v>
      </c>
      <c r="AO195" s="3">
        <v>45662</v>
      </c>
      <c r="AP195" s="3">
        <v>45658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108</v>
      </c>
      <c r="BD195" s="56">
        <v>1319.3331666666663</v>
      </c>
    </row>
    <row r="196" spans="1:56" ht="28.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28</v>
      </c>
      <c r="F196" s="9">
        <v>43</v>
      </c>
      <c r="G196" s="9">
        <v>0</v>
      </c>
      <c r="H196" s="9">
        <v>0</v>
      </c>
      <c r="I196" s="9">
        <v>130</v>
      </c>
      <c r="J196" s="9" t="s">
        <v>57</v>
      </c>
      <c r="K196" s="9">
        <v>3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160</v>
      </c>
      <c r="AA196" s="8">
        <v>23748.999999999996</v>
      </c>
      <c r="AB196" s="8">
        <v>12010</v>
      </c>
      <c r="AC196" s="8">
        <v>11738.999999999996</v>
      </c>
      <c r="AD196" s="8">
        <v>0</v>
      </c>
      <c r="AE196" s="8">
        <v>0</v>
      </c>
      <c r="AF196" s="8" t="s">
        <v>58</v>
      </c>
      <c r="AG196" s="1">
        <v>0</v>
      </c>
      <c r="AH196" s="1">
        <v>0</v>
      </c>
      <c r="AI196" s="1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201</v>
      </c>
      <c r="BD196" s="56">
        <v>0</v>
      </c>
    </row>
  </sheetData>
  <autoFilter ref="A5:BD19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6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72BC-022B-4831-92DF-F315EF28A96C}">
  <sheetPr>
    <tabColor rgb="FFFFFF00"/>
  </sheetPr>
  <dimension ref="A1:BD203"/>
  <sheetViews>
    <sheetView topLeftCell="A5" zoomScale="80" zoomScaleNormal="80" workbookViewId="0">
      <selection activeCell="G23" sqref="G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45642</v>
      </c>
      <c r="E3" s="79" t="s">
        <v>52</v>
      </c>
      <c r="F3" s="79"/>
      <c r="G3" s="80">
        <v>10.44</v>
      </c>
      <c r="H3" s="8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3" t="s">
        <v>51</v>
      </c>
      <c r="B4" s="28" t="s">
        <v>43</v>
      </c>
      <c r="C4" s="29" t="s">
        <v>42</v>
      </c>
      <c r="D4" s="30" t="s">
        <v>41</v>
      </c>
      <c r="E4" s="82">
        <v>10.3</v>
      </c>
      <c r="F4" s="83"/>
      <c r="G4" s="84"/>
      <c r="H4" s="85"/>
      <c r="I4" s="86" t="s">
        <v>50</v>
      </c>
      <c r="J4" s="87"/>
      <c r="K4" s="88"/>
      <c r="L4" s="31" t="s">
        <v>90</v>
      </c>
      <c r="M4" s="89" t="s">
        <v>49</v>
      </c>
      <c r="N4" s="90"/>
      <c r="O4" s="90"/>
      <c r="P4" s="9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7" t="s">
        <v>46</v>
      </c>
      <c r="AA4" s="7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2.75" customHeight="1" x14ac:dyDescent="0.45">
      <c r="A5" s="73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103</v>
      </c>
      <c r="BD5" s="49" t="s">
        <v>104</v>
      </c>
    </row>
    <row r="6" spans="1:56" ht="28.5" customHeight="1" x14ac:dyDescent="0.45">
      <c r="A6" s="3">
        <v>45622</v>
      </c>
      <c r="B6" s="14" t="s">
        <v>364</v>
      </c>
      <c r="C6" s="9" t="s">
        <v>356</v>
      </c>
      <c r="D6" s="13" t="s">
        <v>59</v>
      </c>
      <c r="E6" s="9">
        <v>14</v>
      </c>
      <c r="F6" s="9">
        <v>20</v>
      </c>
      <c r="G6" s="9" t="s">
        <v>60</v>
      </c>
      <c r="H6" s="9">
        <v>0</v>
      </c>
      <c r="I6" s="9">
        <v>32</v>
      </c>
      <c r="J6" s="9" t="s">
        <v>57</v>
      </c>
      <c r="K6" s="9">
        <v>5</v>
      </c>
      <c r="L6" s="9" t="s">
        <v>93</v>
      </c>
      <c r="M6" s="10">
        <v>15</v>
      </c>
      <c r="N6" s="9">
        <v>22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45652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196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140</v>
      </c>
      <c r="AH6" s="1" t="s">
        <v>167</v>
      </c>
      <c r="AI6" s="1">
        <v>2</v>
      </c>
      <c r="AJ6" s="3">
        <v>45652</v>
      </c>
      <c r="AK6" s="3">
        <v>0</v>
      </c>
      <c r="AL6" s="3">
        <v>0</v>
      </c>
      <c r="AM6" s="3">
        <v>0</v>
      </c>
      <c r="AN6" s="3">
        <v>0</v>
      </c>
      <c r="AO6" s="3">
        <v>45650</v>
      </c>
      <c r="AP6" s="3">
        <v>45647</v>
      </c>
      <c r="AQ6" s="3">
        <v>45651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105</v>
      </c>
      <c r="BD6" s="56">
        <v>0</v>
      </c>
    </row>
    <row r="7" spans="1:56" ht="28.5" customHeight="1" x14ac:dyDescent="0.45">
      <c r="A7" s="3">
        <v>45637</v>
      </c>
      <c r="B7" s="14" t="s">
        <v>474</v>
      </c>
      <c r="C7" s="9" t="s">
        <v>475</v>
      </c>
      <c r="D7" s="13" t="s">
        <v>476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45663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196</v>
      </c>
      <c r="AA7" s="8">
        <v>6565.9000000000005</v>
      </c>
      <c r="AB7" s="8">
        <v>3801</v>
      </c>
      <c r="AC7" s="8">
        <v>2764.9000000000005</v>
      </c>
      <c r="AD7" s="8">
        <v>2056</v>
      </c>
      <c r="AE7" s="8">
        <v>4509.9000000000005</v>
      </c>
      <c r="AF7" s="8">
        <v>0</v>
      </c>
      <c r="AG7" s="1" t="s">
        <v>142</v>
      </c>
      <c r="AH7" s="1" t="s">
        <v>75</v>
      </c>
      <c r="AI7" s="1">
        <v>4</v>
      </c>
      <c r="AJ7" s="3">
        <v>45663</v>
      </c>
      <c r="AK7" s="3">
        <v>45659</v>
      </c>
      <c r="AL7" s="3">
        <v>45652</v>
      </c>
      <c r="AM7" s="3">
        <v>45660</v>
      </c>
      <c r="AN7" s="3">
        <v>45661</v>
      </c>
      <c r="AO7" s="3">
        <v>45662</v>
      </c>
      <c r="AP7" s="3">
        <v>45658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105</v>
      </c>
      <c r="BD7" s="56">
        <v>154.83440000000002</v>
      </c>
    </row>
    <row r="8" spans="1:56" ht="28.5" customHeight="1" x14ac:dyDescent="0.45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196</v>
      </c>
      <c r="AA8" s="8">
        <v>6565.9000000000005</v>
      </c>
      <c r="AB8" s="8">
        <v>3801</v>
      </c>
      <c r="AC8" s="8">
        <v>2764.9000000000005</v>
      </c>
      <c r="AD8" s="8">
        <v>2056</v>
      </c>
      <c r="AE8" s="8">
        <v>4509.9000000000005</v>
      </c>
      <c r="AF8" s="8" t="s">
        <v>58</v>
      </c>
      <c r="AG8" s="1" t="s">
        <v>142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282</v>
      </c>
      <c r="BD8" s="56">
        <v>0</v>
      </c>
    </row>
    <row r="9" spans="1:56" ht="28.5" customHeight="1" x14ac:dyDescent="0.45">
      <c r="A9" s="3">
        <v>45630</v>
      </c>
      <c r="B9" s="14" t="s">
        <v>410</v>
      </c>
      <c r="C9" s="9" t="s">
        <v>73</v>
      </c>
      <c r="D9" s="13" t="s">
        <v>385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188</v>
      </c>
      <c r="T9" s="12">
        <v>45647</v>
      </c>
      <c r="U9" s="11">
        <v>5000</v>
      </c>
      <c r="V9" s="10">
        <v>0</v>
      </c>
      <c r="W9" s="10">
        <v>5000</v>
      </c>
      <c r="X9" s="10">
        <v>5400</v>
      </c>
      <c r="Y9" s="10">
        <v>0</v>
      </c>
      <c r="Z9" s="9" t="s">
        <v>169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140</v>
      </c>
      <c r="AH9" s="1" t="s">
        <v>74</v>
      </c>
      <c r="AI9" s="1">
        <v>2</v>
      </c>
      <c r="AJ9" s="3">
        <v>45647</v>
      </c>
      <c r="AK9" s="3">
        <v>0</v>
      </c>
      <c r="AL9" s="3">
        <v>45638</v>
      </c>
      <c r="AM9" s="3">
        <v>45645</v>
      </c>
      <c r="AN9" s="3">
        <v>45646</v>
      </c>
      <c r="AO9" s="3">
        <v>45646</v>
      </c>
      <c r="AP9" s="3">
        <v>45642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105</v>
      </c>
      <c r="BD9" s="56">
        <v>0</v>
      </c>
    </row>
    <row r="10" spans="1:56" ht="28.5" customHeight="1" x14ac:dyDescent="0.45">
      <c r="A10" s="3">
        <v>45630</v>
      </c>
      <c r="B10" s="14" t="s">
        <v>410</v>
      </c>
      <c r="C10" s="9" t="s">
        <v>73</v>
      </c>
      <c r="D10" s="13" t="s">
        <v>477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188</v>
      </c>
      <c r="T10" s="12">
        <v>45647</v>
      </c>
      <c r="U10" s="11">
        <v>5000</v>
      </c>
      <c r="V10" s="10">
        <v>0</v>
      </c>
      <c r="W10" s="10">
        <v>5000</v>
      </c>
      <c r="X10" s="10">
        <v>5400</v>
      </c>
      <c r="Y10" s="10">
        <v>0</v>
      </c>
      <c r="Z10" s="9" t="s">
        <v>169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140</v>
      </c>
      <c r="AH10" s="1" t="s">
        <v>74</v>
      </c>
      <c r="AI10" s="1">
        <v>2</v>
      </c>
      <c r="AJ10" s="3">
        <v>45647</v>
      </c>
      <c r="AK10" s="3">
        <v>0</v>
      </c>
      <c r="AL10" s="3">
        <v>45638</v>
      </c>
      <c r="AM10" s="3">
        <v>45645</v>
      </c>
      <c r="AN10" s="3">
        <v>45646</v>
      </c>
      <c r="AO10" s="3">
        <v>45646</v>
      </c>
      <c r="AP10" s="3">
        <v>45642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105</v>
      </c>
      <c r="BD10" s="56">
        <v>0</v>
      </c>
    </row>
    <row r="11" spans="1:56" ht="28.5" customHeight="1" x14ac:dyDescent="0.45">
      <c r="A11" s="3">
        <v>45630</v>
      </c>
      <c r="B11" s="14" t="s">
        <v>410</v>
      </c>
      <c r="C11" s="9" t="s">
        <v>73</v>
      </c>
      <c r="D11" s="13" t="s">
        <v>386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188</v>
      </c>
      <c r="T11" s="12">
        <v>45647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169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>
        <v>0</v>
      </c>
      <c r="AG11" s="1" t="s">
        <v>140</v>
      </c>
      <c r="AH11" s="1" t="s">
        <v>74</v>
      </c>
      <c r="AI11" s="1">
        <v>2</v>
      </c>
      <c r="AJ11" s="3">
        <v>45647</v>
      </c>
      <c r="AK11" s="3">
        <v>0</v>
      </c>
      <c r="AL11" s="3">
        <v>45638</v>
      </c>
      <c r="AM11" s="3">
        <v>45645</v>
      </c>
      <c r="AN11" s="3">
        <v>45646</v>
      </c>
      <c r="AO11" s="3">
        <v>45646</v>
      </c>
      <c r="AP11" s="3">
        <v>45642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105</v>
      </c>
      <c r="BD11" s="56">
        <v>0</v>
      </c>
    </row>
    <row r="12" spans="1:56" ht="28.5" customHeight="1" x14ac:dyDescent="0.45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169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58</v>
      </c>
      <c r="AG12" s="1" t="s">
        <v>142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164</v>
      </c>
      <c r="BD12" s="56">
        <v>0</v>
      </c>
    </row>
    <row r="13" spans="1:56" ht="28.5" customHeight="1" x14ac:dyDescent="0.45">
      <c r="A13" s="3">
        <v>0</v>
      </c>
      <c r="B13" s="14">
        <v>0</v>
      </c>
      <c r="C13" s="9" t="s">
        <v>411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170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58</v>
      </c>
      <c r="AG13" s="1" t="s">
        <v>141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105</v>
      </c>
      <c r="BD13" s="56">
        <v>0</v>
      </c>
    </row>
    <row r="14" spans="1:56" ht="28.5" customHeight="1" x14ac:dyDescent="0.45">
      <c r="A14" s="3">
        <v>45630</v>
      </c>
      <c r="B14" s="14" t="s">
        <v>412</v>
      </c>
      <c r="C14" s="9" t="s">
        <v>413</v>
      </c>
      <c r="D14" s="13" t="s">
        <v>414</v>
      </c>
      <c r="E14" s="9">
        <v>18</v>
      </c>
      <c r="F14" s="9">
        <v>26</v>
      </c>
      <c r="G14" s="9" t="s">
        <v>60</v>
      </c>
      <c r="H14" s="9" t="s">
        <v>66</v>
      </c>
      <c r="I14" s="9">
        <v>65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45644</v>
      </c>
      <c r="U14" s="11">
        <v>5000</v>
      </c>
      <c r="V14" s="10">
        <v>0</v>
      </c>
      <c r="W14" s="10">
        <v>5000</v>
      </c>
      <c r="X14" s="10">
        <v>5400</v>
      </c>
      <c r="Y14" s="10">
        <v>0</v>
      </c>
      <c r="Z14" s="9" t="s">
        <v>177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362</v>
      </c>
      <c r="AG14" s="1" t="s">
        <v>141</v>
      </c>
      <c r="AH14" s="1" t="s">
        <v>75</v>
      </c>
      <c r="AI14" s="1">
        <v>4</v>
      </c>
      <c r="AJ14" s="3">
        <v>45644</v>
      </c>
      <c r="AK14" s="3">
        <v>45640</v>
      </c>
      <c r="AL14" s="3">
        <v>45633</v>
      </c>
      <c r="AM14" s="3">
        <v>45641</v>
      </c>
      <c r="AN14" s="3">
        <v>45642</v>
      </c>
      <c r="AO14" s="3">
        <v>45643</v>
      </c>
      <c r="AP14" s="3">
        <v>45639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105</v>
      </c>
      <c r="BD14" s="56">
        <v>0</v>
      </c>
    </row>
    <row r="15" spans="1:56" ht="28.5" customHeight="1" x14ac:dyDescent="0.45">
      <c r="A15" s="3">
        <v>45609</v>
      </c>
      <c r="B15" s="14" t="s">
        <v>325</v>
      </c>
      <c r="C15" s="9" t="s">
        <v>230</v>
      </c>
      <c r="D15" s="13" t="s">
        <v>309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45663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177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>
        <v>0</v>
      </c>
      <c r="AG15" s="1" t="s">
        <v>140</v>
      </c>
      <c r="AH15" s="1" t="s">
        <v>75</v>
      </c>
      <c r="AI15" s="1">
        <v>4</v>
      </c>
      <c r="AJ15" s="3">
        <v>45663</v>
      </c>
      <c r="AK15" s="3">
        <v>45659</v>
      </c>
      <c r="AL15" s="3">
        <v>45652</v>
      </c>
      <c r="AM15" s="3">
        <v>45660</v>
      </c>
      <c r="AN15" s="3">
        <v>45661</v>
      </c>
      <c r="AO15" s="3">
        <v>45662</v>
      </c>
      <c r="AP15" s="3">
        <v>45658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105</v>
      </c>
      <c r="BD15" s="56">
        <v>0</v>
      </c>
    </row>
    <row r="16" spans="1:56" ht="28.5" customHeight="1" x14ac:dyDescent="0.45">
      <c r="A16" s="3">
        <v>45632</v>
      </c>
      <c r="B16" s="14" t="s">
        <v>435</v>
      </c>
      <c r="C16" s="9" t="s">
        <v>230</v>
      </c>
      <c r="D16" s="13" t="s">
        <v>429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93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45663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177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>
        <v>0</v>
      </c>
      <c r="AG16" s="1" t="s">
        <v>144</v>
      </c>
      <c r="AH16" s="1" t="s">
        <v>75</v>
      </c>
      <c r="AI16" s="1">
        <v>4</v>
      </c>
      <c r="AJ16" s="3">
        <v>45663</v>
      </c>
      <c r="AK16" s="3">
        <v>45659</v>
      </c>
      <c r="AL16" s="3">
        <v>45652</v>
      </c>
      <c r="AM16" s="3">
        <v>45660</v>
      </c>
      <c r="AN16" s="3">
        <v>45661</v>
      </c>
      <c r="AO16" s="3">
        <v>45662</v>
      </c>
      <c r="AP16" s="3">
        <v>45658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105</v>
      </c>
      <c r="BD16" s="56">
        <v>0</v>
      </c>
    </row>
    <row r="17" spans="1:56" ht="28.5" customHeight="1" x14ac:dyDescent="0.45">
      <c r="A17" s="3">
        <v>45637</v>
      </c>
      <c r="B17" s="14" t="s">
        <v>478</v>
      </c>
      <c r="C17" s="9" t="s">
        <v>447</v>
      </c>
      <c r="D17" s="13" t="s">
        <v>448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45663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177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>
        <v>0</v>
      </c>
      <c r="AG17" s="1" t="s">
        <v>141</v>
      </c>
      <c r="AH17" s="1" t="s">
        <v>75</v>
      </c>
      <c r="AI17" s="1">
        <v>4</v>
      </c>
      <c r="AJ17" s="3">
        <v>45663</v>
      </c>
      <c r="AK17" s="3">
        <v>45659</v>
      </c>
      <c r="AL17" s="3">
        <v>45652</v>
      </c>
      <c r="AM17" s="3">
        <v>45660</v>
      </c>
      <c r="AN17" s="3">
        <v>45661</v>
      </c>
      <c r="AO17" s="3">
        <v>45662</v>
      </c>
      <c r="AP17" s="3">
        <v>45658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105</v>
      </c>
      <c r="BD17" s="56">
        <v>0</v>
      </c>
    </row>
    <row r="18" spans="1:56" ht="28.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177</v>
      </c>
      <c r="AA18" s="8">
        <v>17602.2</v>
      </c>
      <c r="AB18" s="8">
        <v>17602.2</v>
      </c>
      <c r="AC18" s="8">
        <v>0</v>
      </c>
      <c r="AD18" s="8">
        <v>0</v>
      </c>
      <c r="AE18" s="8">
        <v>17602.2</v>
      </c>
      <c r="AF18" s="8" t="s">
        <v>58</v>
      </c>
      <c r="AG18" s="1" t="s">
        <v>141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178</v>
      </c>
      <c r="BD18" s="56">
        <v>0</v>
      </c>
    </row>
    <row r="19" spans="1:56" ht="28.5" customHeight="1" x14ac:dyDescent="0.45">
      <c r="A19" s="3">
        <v>45616</v>
      </c>
      <c r="B19" s="14" t="s">
        <v>357</v>
      </c>
      <c r="C19" s="9" t="s">
        <v>175</v>
      </c>
      <c r="D19" s="13" t="s">
        <v>157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176</v>
      </c>
      <c r="T19" s="12">
        <v>45644</v>
      </c>
      <c r="U19" s="11">
        <v>50000</v>
      </c>
      <c r="V19" s="10">
        <v>947</v>
      </c>
      <c r="W19" s="10">
        <v>49053</v>
      </c>
      <c r="X19" s="10">
        <v>30920</v>
      </c>
      <c r="Y19" s="10">
        <v>20034</v>
      </c>
      <c r="Z19" s="9" t="s">
        <v>223</v>
      </c>
      <c r="AA19" s="8">
        <v>17632.123739999999</v>
      </c>
      <c r="AB19" s="8">
        <v>17632.123739999999</v>
      </c>
      <c r="AC19" s="8">
        <v>0</v>
      </c>
      <c r="AD19" s="8">
        <v>0</v>
      </c>
      <c r="AE19" s="8">
        <v>0</v>
      </c>
      <c r="AF19" s="8">
        <v>0</v>
      </c>
      <c r="AG19" s="1" t="s">
        <v>141</v>
      </c>
      <c r="AH19" s="1" t="s">
        <v>74</v>
      </c>
      <c r="AI19" s="1">
        <v>2</v>
      </c>
      <c r="AJ19" s="3">
        <v>45644</v>
      </c>
      <c r="AK19" s="3">
        <v>0</v>
      </c>
      <c r="AL19" s="3">
        <v>45635</v>
      </c>
      <c r="AM19" s="3">
        <v>45642</v>
      </c>
      <c r="AN19" s="3">
        <v>45643</v>
      </c>
      <c r="AO19" s="3">
        <v>45643</v>
      </c>
      <c r="AP19" s="3">
        <v>45639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105</v>
      </c>
      <c r="BD19" s="56">
        <v>0</v>
      </c>
    </row>
    <row r="20" spans="1:56" ht="28.5" customHeight="1" x14ac:dyDescent="0.45">
      <c r="A20" s="3">
        <v>45630</v>
      </c>
      <c r="B20" s="14" t="s">
        <v>436</v>
      </c>
      <c r="C20" s="9" t="s">
        <v>175</v>
      </c>
      <c r="D20" s="13" t="s">
        <v>387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176</v>
      </c>
      <c r="T20" s="12">
        <v>45644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223</v>
      </c>
      <c r="AA20" s="8">
        <v>13201.65</v>
      </c>
      <c r="AB20" s="8">
        <v>13201.65</v>
      </c>
      <c r="AC20" s="8">
        <v>0</v>
      </c>
      <c r="AD20" s="8">
        <v>0</v>
      </c>
      <c r="AE20" s="8">
        <v>0</v>
      </c>
      <c r="AF20" s="8">
        <v>0</v>
      </c>
      <c r="AG20" s="1" t="s">
        <v>141</v>
      </c>
      <c r="AH20" s="1" t="s">
        <v>74</v>
      </c>
      <c r="AI20" s="1">
        <v>2</v>
      </c>
      <c r="AJ20" s="3">
        <v>45644</v>
      </c>
      <c r="AK20" s="3">
        <v>0</v>
      </c>
      <c r="AL20" s="3">
        <v>45635</v>
      </c>
      <c r="AM20" s="3">
        <v>45642</v>
      </c>
      <c r="AN20" s="3">
        <v>45643</v>
      </c>
      <c r="AO20" s="3">
        <v>45643</v>
      </c>
      <c r="AP20" s="3">
        <v>45639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105</v>
      </c>
      <c r="BD20" s="56">
        <v>0</v>
      </c>
    </row>
    <row r="21" spans="1:56" ht="28.5" customHeight="1" x14ac:dyDescent="0.45">
      <c r="A21" s="3">
        <v>45637</v>
      </c>
      <c r="B21" s="14" t="s">
        <v>461</v>
      </c>
      <c r="C21" s="9" t="s">
        <v>449</v>
      </c>
      <c r="D21" s="13" t="s">
        <v>450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45650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223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141</v>
      </c>
      <c r="AH21" s="1" t="s">
        <v>74</v>
      </c>
      <c r="AI21" s="1">
        <v>2</v>
      </c>
      <c r="AJ21" s="3">
        <v>45650</v>
      </c>
      <c r="AK21" s="3">
        <v>0</v>
      </c>
      <c r="AL21" s="3">
        <v>45641</v>
      </c>
      <c r="AM21" s="3">
        <v>45648</v>
      </c>
      <c r="AN21" s="3">
        <v>45649</v>
      </c>
      <c r="AO21" s="3">
        <v>45649</v>
      </c>
      <c r="AP21" s="3">
        <v>45645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105</v>
      </c>
      <c r="BD21" s="56">
        <v>639.15544000000023</v>
      </c>
    </row>
    <row r="22" spans="1:56" ht="28.5" customHeight="1" x14ac:dyDescent="0.45">
      <c r="A22" s="3">
        <v>45636</v>
      </c>
      <c r="B22" s="14" t="s">
        <v>437</v>
      </c>
      <c r="C22" s="9" t="s">
        <v>260</v>
      </c>
      <c r="D22" s="13" t="s">
        <v>438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45650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223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141</v>
      </c>
      <c r="AH22" s="1" t="s">
        <v>74</v>
      </c>
      <c r="AI22" s="1">
        <v>2</v>
      </c>
      <c r="AJ22" s="3">
        <v>45650</v>
      </c>
      <c r="AK22" s="3">
        <v>0</v>
      </c>
      <c r="AL22" s="3">
        <v>45641</v>
      </c>
      <c r="AM22" s="3">
        <v>45648</v>
      </c>
      <c r="AN22" s="3">
        <v>45649</v>
      </c>
      <c r="AO22" s="3">
        <v>45649</v>
      </c>
      <c r="AP22" s="3">
        <v>45645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105</v>
      </c>
      <c r="BD22" s="56">
        <v>1278.3108800000005</v>
      </c>
    </row>
    <row r="23" spans="1:56" ht="28.5" customHeight="1" x14ac:dyDescent="0.45">
      <c r="A23" s="3">
        <v>45636</v>
      </c>
      <c r="B23" s="14" t="s">
        <v>437</v>
      </c>
      <c r="C23" s="9" t="s">
        <v>260</v>
      </c>
      <c r="D23" s="13" t="s">
        <v>439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45650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223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141</v>
      </c>
      <c r="AH23" s="1" t="s">
        <v>74</v>
      </c>
      <c r="AI23" s="1">
        <v>2</v>
      </c>
      <c r="AJ23" s="3">
        <v>45650</v>
      </c>
      <c r="AK23" s="3">
        <v>0</v>
      </c>
      <c r="AL23" s="3">
        <v>45641</v>
      </c>
      <c r="AM23" s="3">
        <v>45648</v>
      </c>
      <c r="AN23" s="3">
        <v>45649</v>
      </c>
      <c r="AO23" s="3">
        <v>45649</v>
      </c>
      <c r="AP23" s="3">
        <v>45645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105</v>
      </c>
      <c r="BD23" s="56">
        <v>639.15544000000023</v>
      </c>
    </row>
    <row r="24" spans="1:56" ht="28.5" customHeight="1" x14ac:dyDescent="0.45">
      <c r="A24" s="3">
        <v>45636</v>
      </c>
      <c r="B24" s="14" t="s">
        <v>437</v>
      </c>
      <c r="C24" s="9" t="s">
        <v>260</v>
      </c>
      <c r="D24" s="13" t="s">
        <v>440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45650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223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141</v>
      </c>
      <c r="AH24" s="1" t="s">
        <v>74</v>
      </c>
      <c r="AI24" s="1">
        <v>2</v>
      </c>
      <c r="AJ24" s="3">
        <v>45650</v>
      </c>
      <c r="AK24" s="3">
        <v>0</v>
      </c>
      <c r="AL24" s="3">
        <v>45641</v>
      </c>
      <c r="AM24" s="3">
        <v>45648</v>
      </c>
      <c r="AN24" s="3">
        <v>45649</v>
      </c>
      <c r="AO24" s="3">
        <v>45649</v>
      </c>
      <c r="AP24" s="3">
        <v>45645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105</v>
      </c>
      <c r="BD24" s="56">
        <v>639.15544000000023</v>
      </c>
    </row>
    <row r="25" spans="1:56" ht="28.5" customHeight="1" x14ac:dyDescent="0.45">
      <c r="A25" s="3">
        <v>45635</v>
      </c>
      <c r="B25" s="14" t="s">
        <v>431</v>
      </c>
      <c r="C25" s="9" t="s">
        <v>432</v>
      </c>
      <c r="D25" s="13" t="s">
        <v>433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>
        <v>45651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223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>
        <v>0</v>
      </c>
      <c r="AG25" s="1" t="s">
        <v>141</v>
      </c>
      <c r="AH25" s="1" t="s">
        <v>72</v>
      </c>
      <c r="AI25" s="1">
        <v>3</v>
      </c>
      <c r="AJ25" s="3">
        <v>45651</v>
      </c>
      <c r="AK25" s="3">
        <v>0</v>
      </c>
      <c r="AL25" s="3">
        <v>45641</v>
      </c>
      <c r="AM25" s="3">
        <v>45648</v>
      </c>
      <c r="AN25" s="3">
        <v>45649</v>
      </c>
      <c r="AO25" s="3">
        <v>45649</v>
      </c>
      <c r="AP25" s="3">
        <v>45646</v>
      </c>
      <c r="AQ25" s="3">
        <v>45650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105</v>
      </c>
      <c r="BD25" s="56">
        <v>0</v>
      </c>
    </row>
    <row r="26" spans="1:56" ht="28.5" customHeight="1" x14ac:dyDescent="0.45">
      <c r="A26" s="3">
        <v>45632</v>
      </c>
      <c r="B26" s="14" t="s">
        <v>430</v>
      </c>
      <c r="C26" s="9" t="s">
        <v>249</v>
      </c>
      <c r="D26" s="13" t="s">
        <v>289</v>
      </c>
      <c r="E26" s="9">
        <v>19</v>
      </c>
      <c r="F26" s="9">
        <v>28</v>
      </c>
      <c r="G26" s="9" t="s">
        <v>60</v>
      </c>
      <c r="H26" s="9">
        <v>0</v>
      </c>
      <c r="I26" s="9">
        <v>56</v>
      </c>
      <c r="J26" s="9" t="s">
        <v>57</v>
      </c>
      <c r="K26" s="9">
        <v>5</v>
      </c>
      <c r="L26" s="9" t="s">
        <v>93</v>
      </c>
      <c r="M26" s="10">
        <v>20</v>
      </c>
      <c r="N26" s="9">
        <v>30</v>
      </c>
      <c r="O26" s="9">
        <v>90</v>
      </c>
      <c r="P26" s="10">
        <v>999.17219519999981</v>
      </c>
      <c r="Q26" s="10">
        <v>0</v>
      </c>
      <c r="R26" s="10">
        <v>999.17219519999981</v>
      </c>
      <c r="S26" s="9" t="s">
        <v>156</v>
      </c>
      <c r="T26" s="12">
        <v>45652</v>
      </c>
      <c r="U26" s="11">
        <v>30000</v>
      </c>
      <c r="V26" s="10">
        <v>0</v>
      </c>
      <c r="W26" s="10">
        <v>30000</v>
      </c>
      <c r="X26" s="10">
        <v>0</v>
      </c>
      <c r="Y26" s="10">
        <v>31500</v>
      </c>
      <c r="Z26" s="9" t="s">
        <v>223</v>
      </c>
      <c r="AA26" s="8">
        <v>24726.9</v>
      </c>
      <c r="AB26" s="8">
        <v>23306</v>
      </c>
      <c r="AC26" s="8">
        <v>1420.9000000000015</v>
      </c>
      <c r="AD26" s="8">
        <v>0</v>
      </c>
      <c r="AE26" s="8">
        <v>0</v>
      </c>
      <c r="AF26" s="8">
        <v>0</v>
      </c>
      <c r="AG26" s="1" t="s">
        <v>141</v>
      </c>
      <c r="AH26" s="1" t="s">
        <v>72</v>
      </c>
      <c r="AI26" s="1">
        <v>3</v>
      </c>
      <c r="AJ26" s="3">
        <v>45652</v>
      </c>
      <c r="AK26" s="3">
        <v>0</v>
      </c>
      <c r="AL26" s="3">
        <v>45642</v>
      </c>
      <c r="AM26" s="3">
        <v>45649</v>
      </c>
      <c r="AN26" s="3">
        <v>45650</v>
      </c>
      <c r="AO26" s="3">
        <v>45650</v>
      </c>
      <c r="AP26" s="3">
        <v>45647</v>
      </c>
      <c r="AQ26" s="3">
        <v>45651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105</v>
      </c>
      <c r="BD26" s="56">
        <v>103.18891555555568</v>
      </c>
    </row>
    <row r="27" spans="1:56" ht="28.5" customHeight="1" x14ac:dyDescent="0.45">
      <c r="A27" s="3">
        <v>45639</v>
      </c>
      <c r="B27" s="14" t="s">
        <v>163</v>
      </c>
      <c r="C27" s="9" t="s">
        <v>175</v>
      </c>
      <c r="D27" s="13" t="s">
        <v>387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176</v>
      </c>
      <c r="T27" s="12">
        <v>45665</v>
      </c>
      <c r="U27" s="11">
        <v>15000</v>
      </c>
      <c r="V27" s="10">
        <v>0</v>
      </c>
      <c r="W27" s="10">
        <v>15000</v>
      </c>
      <c r="X27" s="10">
        <v>0</v>
      </c>
      <c r="Y27" s="10">
        <v>15750</v>
      </c>
      <c r="Z27" s="9" t="s">
        <v>223</v>
      </c>
      <c r="AA27" s="8">
        <v>13201.65</v>
      </c>
      <c r="AB27" s="8">
        <v>0</v>
      </c>
      <c r="AC27" s="8">
        <v>13201.65</v>
      </c>
      <c r="AD27" s="8">
        <v>0</v>
      </c>
      <c r="AE27" s="8">
        <v>0</v>
      </c>
      <c r="AF27" s="8">
        <v>0</v>
      </c>
      <c r="AG27" s="1" t="s">
        <v>140</v>
      </c>
      <c r="AH27" s="1" t="s">
        <v>74</v>
      </c>
      <c r="AI27" s="1">
        <v>2</v>
      </c>
      <c r="AJ27" s="3">
        <v>45665</v>
      </c>
      <c r="AK27" s="3">
        <v>0</v>
      </c>
      <c r="AL27" s="3">
        <v>45656</v>
      </c>
      <c r="AM27" s="3">
        <v>45663</v>
      </c>
      <c r="AN27" s="3">
        <v>45664</v>
      </c>
      <c r="AO27" s="3">
        <v>45664</v>
      </c>
      <c r="AP27" s="3">
        <v>45660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105</v>
      </c>
      <c r="BD27" s="56">
        <v>958.73316</v>
      </c>
    </row>
    <row r="28" spans="1:56" ht="28.5" customHeight="1" x14ac:dyDescent="0.45">
      <c r="A28" s="3">
        <v>45639</v>
      </c>
      <c r="B28" s="14" t="s">
        <v>163</v>
      </c>
      <c r="C28" s="9" t="s">
        <v>175</v>
      </c>
      <c r="D28" s="13" t="s">
        <v>157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176</v>
      </c>
      <c r="T28" s="12">
        <v>45665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223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140</v>
      </c>
      <c r="AH28" s="1" t="s">
        <v>74</v>
      </c>
      <c r="AI28" s="1">
        <v>2</v>
      </c>
      <c r="AJ28" s="3">
        <v>45665</v>
      </c>
      <c r="AK28" s="3">
        <v>0</v>
      </c>
      <c r="AL28" s="3">
        <v>45656</v>
      </c>
      <c r="AM28" s="3">
        <v>45663</v>
      </c>
      <c r="AN28" s="3">
        <v>45664</v>
      </c>
      <c r="AO28" s="3">
        <v>45664</v>
      </c>
      <c r="AP28" s="3">
        <v>45660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105</v>
      </c>
      <c r="BD28" s="56">
        <v>3195.7771999999995</v>
      </c>
    </row>
    <row r="29" spans="1:56" ht="28.5" customHeight="1" x14ac:dyDescent="0.45">
      <c r="A29" s="3">
        <v>45639</v>
      </c>
      <c r="B29" s="14" t="s">
        <v>163</v>
      </c>
      <c r="C29" s="9" t="s">
        <v>175</v>
      </c>
      <c r="D29" s="13" t="s">
        <v>157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176</v>
      </c>
      <c r="T29" s="12">
        <v>45672</v>
      </c>
      <c r="U29" s="11">
        <v>50000</v>
      </c>
      <c r="V29" s="10">
        <v>0</v>
      </c>
      <c r="W29" s="10">
        <v>50000</v>
      </c>
      <c r="X29" s="10">
        <v>0</v>
      </c>
      <c r="Y29" s="10">
        <v>52500</v>
      </c>
      <c r="Z29" s="9" t="s">
        <v>223</v>
      </c>
      <c r="AA29" s="8">
        <v>44005.499999999993</v>
      </c>
      <c r="AB29" s="8">
        <v>0</v>
      </c>
      <c r="AC29" s="8">
        <v>44005.499999999993</v>
      </c>
      <c r="AD29" s="8">
        <v>0</v>
      </c>
      <c r="AE29" s="8">
        <v>0</v>
      </c>
      <c r="AF29" s="8">
        <v>0</v>
      </c>
      <c r="AG29" s="1" t="s">
        <v>140</v>
      </c>
      <c r="AH29" s="1" t="s">
        <v>74</v>
      </c>
      <c r="AI29" s="1">
        <v>2</v>
      </c>
      <c r="AJ29" s="3">
        <v>45672</v>
      </c>
      <c r="AK29" s="3">
        <v>0</v>
      </c>
      <c r="AL29" s="3">
        <v>45663</v>
      </c>
      <c r="AM29" s="3">
        <v>45670</v>
      </c>
      <c r="AN29" s="3">
        <v>45671</v>
      </c>
      <c r="AO29" s="3">
        <v>45671</v>
      </c>
      <c r="AP29" s="3">
        <v>45667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105</v>
      </c>
      <c r="BD29" s="56">
        <v>3195.7771999999995</v>
      </c>
    </row>
    <row r="30" spans="1:56" ht="28.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223</v>
      </c>
      <c r="AA30" s="8">
        <v>210138.72373999999</v>
      </c>
      <c r="AB30" s="8">
        <v>63499.673739999998</v>
      </c>
      <c r="AC30" s="8">
        <v>146639.04999999999</v>
      </c>
      <c r="AD30" s="8">
        <v>0</v>
      </c>
      <c r="AE30" s="8">
        <v>0</v>
      </c>
      <c r="AF30" s="8" t="s">
        <v>58</v>
      </c>
      <c r="AG30" s="1" t="s">
        <v>140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105</v>
      </c>
      <c r="BD30" s="56">
        <v>0</v>
      </c>
    </row>
    <row r="31" spans="1:56" ht="28.5" customHeight="1" x14ac:dyDescent="0.45">
      <c r="A31" s="3">
        <v>45624</v>
      </c>
      <c r="B31" s="14" t="s">
        <v>365</v>
      </c>
      <c r="C31" s="9" t="s">
        <v>73</v>
      </c>
      <c r="D31" s="13" t="s">
        <v>297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188</v>
      </c>
      <c r="T31" s="12">
        <v>45643</v>
      </c>
      <c r="U31" s="11">
        <v>5000</v>
      </c>
      <c r="V31" s="10">
        <v>5289</v>
      </c>
      <c r="W31" s="10">
        <v>0</v>
      </c>
      <c r="X31" s="10">
        <v>5400</v>
      </c>
      <c r="Y31" s="10">
        <v>0</v>
      </c>
      <c r="Z31" s="9" t="s">
        <v>233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140</v>
      </c>
      <c r="AH31" s="1" t="s">
        <v>74</v>
      </c>
      <c r="AI31" s="1">
        <v>2</v>
      </c>
      <c r="AJ31" s="3">
        <v>45643</v>
      </c>
      <c r="AK31" s="3">
        <v>0</v>
      </c>
      <c r="AL31" s="3">
        <v>45634</v>
      </c>
      <c r="AM31" s="3">
        <v>45641</v>
      </c>
      <c r="AN31" s="3">
        <v>45642</v>
      </c>
      <c r="AO31" s="3">
        <v>45642</v>
      </c>
      <c r="AP31" s="3">
        <v>45638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234</v>
      </c>
      <c r="BD31" s="56">
        <v>0</v>
      </c>
    </row>
    <row r="32" spans="1:56" ht="28.5" customHeight="1" x14ac:dyDescent="0.45">
      <c r="A32" s="3">
        <v>45624</v>
      </c>
      <c r="B32" s="14" t="s">
        <v>365</v>
      </c>
      <c r="C32" s="9" t="s">
        <v>73</v>
      </c>
      <c r="D32" s="13" t="s">
        <v>318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188</v>
      </c>
      <c r="T32" s="12">
        <v>45643</v>
      </c>
      <c r="U32" s="11">
        <v>5000</v>
      </c>
      <c r="V32" s="10">
        <v>5144</v>
      </c>
      <c r="W32" s="10">
        <v>0</v>
      </c>
      <c r="X32" s="10">
        <v>11000</v>
      </c>
      <c r="Y32" s="10">
        <v>0</v>
      </c>
      <c r="Z32" s="9" t="s">
        <v>233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140</v>
      </c>
      <c r="AH32" s="1" t="s">
        <v>74</v>
      </c>
      <c r="AI32" s="1">
        <v>2</v>
      </c>
      <c r="AJ32" s="3">
        <v>45643</v>
      </c>
      <c r="AK32" s="3">
        <v>0</v>
      </c>
      <c r="AL32" s="3">
        <v>45634</v>
      </c>
      <c r="AM32" s="3">
        <v>45641</v>
      </c>
      <c r="AN32" s="3">
        <v>45642</v>
      </c>
      <c r="AO32" s="3">
        <v>45642</v>
      </c>
      <c r="AP32" s="3">
        <v>45638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234</v>
      </c>
      <c r="BD32" s="56">
        <v>0</v>
      </c>
    </row>
    <row r="33" spans="1:56" ht="28.5" customHeight="1" x14ac:dyDescent="0.45">
      <c r="A33" s="3">
        <v>45624</v>
      </c>
      <c r="B33" s="14" t="s">
        <v>365</v>
      </c>
      <c r="C33" s="9" t="s">
        <v>73</v>
      </c>
      <c r="D33" s="13" t="s">
        <v>317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188</v>
      </c>
      <c r="T33" s="12">
        <v>45643</v>
      </c>
      <c r="U33" s="11">
        <v>5000</v>
      </c>
      <c r="V33" s="10">
        <v>5000</v>
      </c>
      <c r="W33" s="10">
        <v>0</v>
      </c>
      <c r="X33" s="10">
        <v>5160</v>
      </c>
      <c r="Y33" s="10">
        <v>0</v>
      </c>
      <c r="Z33" s="9" t="s">
        <v>233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1" t="s">
        <v>142</v>
      </c>
      <c r="AH33" s="1" t="s">
        <v>74</v>
      </c>
      <c r="AI33" s="1">
        <v>2</v>
      </c>
      <c r="AJ33" s="3">
        <v>45643</v>
      </c>
      <c r="AK33" s="3">
        <v>0</v>
      </c>
      <c r="AL33" s="3">
        <v>45634</v>
      </c>
      <c r="AM33" s="3">
        <v>45641</v>
      </c>
      <c r="AN33" s="3">
        <v>45642</v>
      </c>
      <c r="AO33" s="3">
        <v>45642</v>
      </c>
      <c r="AP33" s="3">
        <v>45638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234</v>
      </c>
      <c r="BD33" s="56">
        <v>0</v>
      </c>
    </row>
    <row r="34" spans="1:56" ht="28.5" customHeight="1" x14ac:dyDescent="0.45">
      <c r="A34" s="3">
        <v>45624</v>
      </c>
      <c r="B34" s="14" t="s">
        <v>365</v>
      </c>
      <c r="C34" s="9" t="s">
        <v>73</v>
      </c>
      <c r="D34" s="13" t="s">
        <v>290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188</v>
      </c>
      <c r="T34" s="12">
        <v>45643</v>
      </c>
      <c r="U34" s="11">
        <v>5000</v>
      </c>
      <c r="V34" s="10">
        <v>5280</v>
      </c>
      <c r="W34" s="10">
        <v>0</v>
      </c>
      <c r="X34" s="10">
        <v>5400</v>
      </c>
      <c r="Y34" s="10">
        <v>0</v>
      </c>
      <c r="Z34" s="9" t="s">
        <v>233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140</v>
      </c>
      <c r="AH34" s="1" t="s">
        <v>74</v>
      </c>
      <c r="AI34" s="1">
        <v>2</v>
      </c>
      <c r="AJ34" s="3">
        <v>45643</v>
      </c>
      <c r="AK34" s="3">
        <v>0</v>
      </c>
      <c r="AL34" s="3">
        <v>45634</v>
      </c>
      <c r="AM34" s="3">
        <v>45641</v>
      </c>
      <c r="AN34" s="3">
        <v>45642</v>
      </c>
      <c r="AO34" s="3">
        <v>45642</v>
      </c>
      <c r="AP34" s="3">
        <v>45638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234</v>
      </c>
      <c r="BD34" s="56">
        <v>0</v>
      </c>
    </row>
    <row r="35" spans="1:56" ht="28.5" customHeight="1" x14ac:dyDescent="0.45">
      <c r="A35" s="3">
        <v>45624</v>
      </c>
      <c r="B35" s="14" t="s">
        <v>365</v>
      </c>
      <c r="C35" s="9" t="s">
        <v>73</v>
      </c>
      <c r="D35" s="13" t="s">
        <v>371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188</v>
      </c>
      <c r="T35" s="12">
        <v>45643</v>
      </c>
      <c r="U35" s="11">
        <v>5000</v>
      </c>
      <c r="V35" s="10">
        <v>5146</v>
      </c>
      <c r="W35" s="10">
        <v>0</v>
      </c>
      <c r="X35" s="10">
        <v>5400</v>
      </c>
      <c r="Y35" s="10">
        <v>0</v>
      </c>
      <c r="Z35" s="9" t="s">
        <v>233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142</v>
      </c>
      <c r="AH35" s="1" t="s">
        <v>74</v>
      </c>
      <c r="AI35" s="1">
        <v>2</v>
      </c>
      <c r="AJ35" s="3">
        <v>45643</v>
      </c>
      <c r="AK35" s="3">
        <v>0</v>
      </c>
      <c r="AL35" s="3">
        <v>45634</v>
      </c>
      <c r="AM35" s="3">
        <v>45641</v>
      </c>
      <c r="AN35" s="3">
        <v>45642</v>
      </c>
      <c r="AO35" s="3">
        <v>45642</v>
      </c>
      <c r="AP35" s="3">
        <v>45638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234</v>
      </c>
      <c r="BD35" s="56">
        <v>0</v>
      </c>
    </row>
    <row r="36" spans="1:56" ht="28.5" customHeight="1" x14ac:dyDescent="0.45">
      <c r="A36" s="3">
        <v>45629</v>
      </c>
      <c r="B36" s="14" t="s">
        <v>415</v>
      </c>
      <c r="C36" s="9" t="s">
        <v>73</v>
      </c>
      <c r="D36" s="13" t="s">
        <v>291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188</v>
      </c>
      <c r="T36" s="12">
        <v>45645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233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142</v>
      </c>
      <c r="AH36" s="1" t="s">
        <v>74</v>
      </c>
      <c r="AI36" s="1">
        <v>2</v>
      </c>
      <c r="AJ36" s="3">
        <v>45645</v>
      </c>
      <c r="AK36" s="3">
        <v>0</v>
      </c>
      <c r="AL36" s="3">
        <v>45636</v>
      </c>
      <c r="AM36" s="3">
        <v>45643</v>
      </c>
      <c r="AN36" s="3">
        <v>45644</v>
      </c>
      <c r="AO36" s="3">
        <v>45644</v>
      </c>
      <c r="AP36" s="3">
        <v>45640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234</v>
      </c>
      <c r="BD36" s="56">
        <v>0</v>
      </c>
    </row>
    <row r="37" spans="1:56" ht="28.5" customHeight="1" x14ac:dyDescent="0.45">
      <c r="A37" s="3">
        <v>45629</v>
      </c>
      <c r="B37" s="14" t="s">
        <v>415</v>
      </c>
      <c r="C37" s="9" t="s">
        <v>73</v>
      </c>
      <c r="D37" s="13" t="s">
        <v>316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188</v>
      </c>
      <c r="T37" s="12">
        <v>45645</v>
      </c>
      <c r="U37" s="11">
        <v>5000</v>
      </c>
      <c r="V37" s="10">
        <v>5215</v>
      </c>
      <c r="W37" s="10">
        <v>0</v>
      </c>
      <c r="X37" s="10">
        <v>5200</v>
      </c>
      <c r="Y37" s="10">
        <v>0</v>
      </c>
      <c r="Z37" s="9" t="s">
        <v>233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140</v>
      </c>
      <c r="AH37" s="1" t="s">
        <v>74</v>
      </c>
      <c r="AI37" s="1">
        <v>2</v>
      </c>
      <c r="AJ37" s="3">
        <v>45645</v>
      </c>
      <c r="AK37" s="3">
        <v>0</v>
      </c>
      <c r="AL37" s="3">
        <v>45636</v>
      </c>
      <c r="AM37" s="3">
        <v>45643</v>
      </c>
      <c r="AN37" s="3">
        <v>45644</v>
      </c>
      <c r="AO37" s="3">
        <v>45644</v>
      </c>
      <c r="AP37" s="3">
        <v>45640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234</v>
      </c>
      <c r="BD37" s="56">
        <v>0</v>
      </c>
    </row>
    <row r="38" spans="1:56" ht="28.5" customHeight="1" x14ac:dyDescent="0.45">
      <c r="A38" s="3">
        <v>45629</v>
      </c>
      <c r="B38" s="14" t="s">
        <v>415</v>
      </c>
      <c r="C38" s="9" t="s">
        <v>73</v>
      </c>
      <c r="D38" s="13" t="s">
        <v>300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188</v>
      </c>
      <c r="T38" s="12">
        <v>45645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233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143</v>
      </c>
      <c r="AH38" s="1" t="s">
        <v>74</v>
      </c>
      <c r="AI38" s="1">
        <v>2</v>
      </c>
      <c r="AJ38" s="3">
        <v>45645</v>
      </c>
      <c r="AK38" s="3">
        <v>0</v>
      </c>
      <c r="AL38" s="3">
        <v>45636</v>
      </c>
      <c r="AM38" s="3">
        <v>45643</v>
      </c>
      <c r="AN38" s="3">
        <v>45644</v>
      </c>
      <c r="AO38" s="3">
        <v>45644</v>
      </c>
      <c r="AP38" s="3">
        <v>45640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234</v>
      </c>
      <c r="BD38" s="56">
        <v>0</v>
      </c>
    </row>
    <row r="39" spans="1:56" ht="28.5" customHeight="1" x14ac:dyDescent="0.45">
      <c r="A39" s="3">
        <v>45629</v>
      </c>
      <c r="B39" s="14" t="s">
        <v>415</v>
      </c>
      <c r="C39" s="9" t="s">
        <v>73</v>
      </c>
      <c r="D39" s="13" t="s">
        <v>416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188</v>
      </c>
      <c r="T39" s="12">
        <v>45645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233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141</v>
      </c>
      <c r="AH39" s="1" t="s">
        <v>74</v>
      </c>
      <c r="AI39" s="1">
        <v>2</v>
      </c>
      <c r="AJ39" s="3">
        <v>45645</v>
      </c>
      <c r="AK39" s="3">
        <v>0</v>
      </c>
      <c r="AL39" s="3">
        <v>45636</v>
      </c>
      <c r="AM39" s="3">
        <v>45643</v>
      </c>
      <c r="AN39" s="3">
        <v>45644</v>
      </c>
      <c r="AO39" s="3">
        <v>45644</v>
      </c>
      <c r="AP39" s="3">
        <v>45640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234</v>
      </c>
      <c r="BD39" s="56">
        <v>0</v>
      </c>
    </row>
    <row r="40" spans="1:56" ht="28.5" customHeight="1" x14ac:dyDescent="0.45">
      <c r="A40" s="3">
        <v>45629</v>
      </c>
      <c r="B40" s="14" t="s">
        <v>415</v>
      </c>
      <c r="C40" s="9" t="s">
        <v>73</v>
      </c>
      <c r="D40" s="13" t="s">
        <v>298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188</v>
      </c>
      <c r="T40" s="12">
        <v>45645</v>
      </c>
      <c r="U40" s="11">
        <v>5000</v>
      </c>
      <c r="V40" s="10">
        <v>5213</v>
      </c>
      <c r="W40" s="10">
        <v>0</v>
      </c>
      <c r="X40" s="10">
        <v>5700</v>
      </c>
      <c r="Y40" s="10">
        <v>0</v>
      </c>
      <c r="Z40" s="9" t="s">
        <v>233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142</v>
      </c>
      <c r="AH40" s="1" t="s">
        <v>74</v>
      </c>
      <c r="AI40" s="1">
        <v>2</v>
      </c>
      <c r="AJ40" s="3">
        <v>45645</v>
      </c>
      <c r="AK40" s="3">
        <v>0</v>
      </c>
      <c r="AL40" s="3">
        <v>45636</v>
      </c>
      <c r="AM40" s="3">
        <v>45643</v>
      </c>
      <c r="AN40" s="3">
        <v>45644</v>
      </c>
      <c r="AO40" s="3">
        <v>45644</v>
      </c>
      <c r="AP40" s="3">
        <v>45640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234</v>
      </c>
      <c r="BD40" s="56">
        <v>0</v>
      </c>
    </row>
    <row r="41" spans="1:56" ht="28.5" customHeight="1" x14ac:dyDescent="0.45">
      <c r="A41" s="3">
        <v>45629</v>
      </c>
      <c r="B41" s="14" t="s">
        <v>417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188</v>
      </c>
      <c r="T41" s="12">
        <v>45646</v>
      </c>
      <c r="U41" s="11">
        <v>5000</v>
      </c>
      <c r="V41" s="10">
        <v>5000</v>
      </c>
      <c r="W41" s="10">
        <v>0</v>
      </c>
      <c r="X41" s="10">
        <v>0</v>
      </c>
      <c r="Y41" s="10">
        <v>0</v>
      </c>
      <c r="Z41" s="9" t="s">
        <v>233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142</v>
      </c>
      <c r="AH41" s="1" t="s">
        <v>77</v>
      </c>
      <c r="AI41" s="1">
        <v>1</v>
      </c>
      <c r="AJ41" s="3">
        <v>45646</v>
      </c>
      <c r="AK41" s="3">
        <v>0</v>
      </c>
      <c r="AL41" s="3">
        <v>0</v>
      </c>
      <c r="AM41" s="3">
        <v>0</v>
      </c>
      <c r="AN41" s="3">
        <v>0</v>
      </c>
      <c r="AO41" s="3">
        <v>45645</v>
      </c>
      <c r="AP41" s="3">
        <v>45641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234</v>
      </c>
      <c r="BD41" s="56">
        <v>0</v>
      </c>
    </row>
    <row r="42" spans="1:56" ht="28.5" customHeight="1" x14ac:dyDescent="0.45">
      <c r="A42" s="3">
        <v>45629</v>
      </c>
      <c r="B42" s="14" t="s">
        <v>281</v>
      </c>
      <c r="C42" s="9" t="s">
        <v>73</v>
      </c>
      <c r="D42" s="13" t="s">
        <v>229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188</v>
      </c>
      <c r="T42" s="12">
        <v>45646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233</v>
      </c>
      <c r="AA42" s="8">
        <v>8801.1</v>
      </c>
      <c r="AB42" s="8">
        <v>8801.1</v>
      </c>
      <c r="AC42" s="8">
        <v>0</v>
      </c>
      <c r="AD42" s="8">
        <v>0</v>
      </c>
      <c r="AE42" s="8">
        <v>0</v>
      </c>
      <c r="AF42" s="8">
        <v>0</v>
      </c>
      <c r="AG42" s="1" t="s">
        <v>142</v>
      </c>
      <c r="AH42" s="1" t="s">
        <v>74</v>
      </c>
      <c r="AI42" s="1">
        <v>2</v>
      </c>
      <c r="AJ42" s="3">
        <v>45646</v>
      </c>
      <c r="AK42" s="3">
        <v>0</v>
      </c>
      <c r="AL42" s="3">
        <v>45637</v>
      </c>
      <c r="AM42" s="3">
        <v>45644</v>
      </c>
      <c r="AN42" s="3">
        <v>45645</v>
      </c>
      <c r="AO42" s="3">
        <v>45645</v>
      </c>
      <c r="AP42" s="3">
        <v>45641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234</v>
      </c>
      <c r="BD42" s="56">
        <v>0</v>
      </c>
    </row>
    <row r="43" spans="1:56" ht="28.5" customHeight="1" x14ac:dyDescent="0.45">
      <c r="A43" s="3">
        <v>45629</v>
      </c>
      <c r="B43" s="14" t="s">
        <v>281</v>
      </c>
      <c r="C43" s="9" t="s">
        <v>73</v>
      </c>
      <c r="D43" s="13" t="s">
        <v>370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188</v>
      </c>
      <c r="T43" s="12">
        <v>45646</v>
      </c>
      <c r="U43" s="11">
        <v>10000</v>
      </c>
      <c r="V43" s="10">
        <v>0</v>
      </c>
      <c r="W43" s="10">
        <v>10000</v>
      </c>
      <c r="X43" s="10">
        <v>10400</v>
      </c>
      <c r="Y43" s="10">
        <v>0</v>
      </c>
      <c r="Z43" s="9" t="s">
        <v>233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142</v>
      </c>
      <c r="AH43" s="1" t="s">
        <v>74</v>
      </c>
      <c r="AI43" s="1">
        <v>2</v>
      </c>
      <c r="AJ43" s="3">
        <v>45646</v>
      </c>
      <c r="AK43" s="3">
        <v>0</v>
      </c>
      <c r="AL43" s="3">
        <v>45637</v>
      </c>
      <c r="AM43" s="3">
        <v>45644</v>
      </c>
      <c r="AN43" s="3">
        <v>45645</v>
      </c>
      <c r="AO43" s="3">
        <v>45645</v>
      </c>
      <c r="AP43" s="3">
        <v>45641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234</v>
      </c>
      <c r="BD43" s="56">
        <v>0</v>
      </c>
    </row>
    <row r="44" spans="1:56" ht="28.5" customHeight="1" x14ac:dyDescent="0.45">
      <c r="A44" s="3">
        <v>45629</v>
      </c>
      <c r="B44" s="14" t="s">
        <v>281</v>
      </c>
      <c r="C44" s="9" t="s">
        <v>73</v>
      </c>
      <c r="D44" s="13" t="s">
        <v>317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188</v>
      </c>
      <c r="T44" s="12">
        <v>45646</v>
      </c>
      <c r="U44" s="11">
        <v>5000</v>
      </c>
      <c r="V44" s="10">
        <v>0</v>
      </c>
      <c r="W44" s="10">
        <v>5000</v>
      </c>
      <c r="X44" s="10">
        <v>5160</v>
      </c>
      <c r="Y44" s="10">
        <v>0</v>
      </c>
      <c r="Z44" s="9" t="s">
        <v>233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141</v>
      </c>
      <c r="AH44" s="1" t="s">
        <v>74</v>
      </c>
      <c r="AI44" s="1">
        <v>2</v>
      </c>
      <c r="AJ44" s="3">
        <v>45646</v>
      </c>
      <c r="AK44" s="3">
        <v>0</v>
      </c>
      <c r="AL44" s="3">
        <v>45637</v>
      </c>
      <c r="AM44" s="3">
        <v>45644</v>
      </c>
      <c r="AN44" s="3">
        <v>45645</v>
      </c>
      <c r="AO44" s="3">
        <v>45645</v>
      </c>
      <c r="AP44" s="3">
        <v>45641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234</v>
      </c>
      <c r="BD44" s="56">
        <v>0</v>
      </c>
    </row>
    <row r="45" spans="1:56" ht="28.5" customHeight="1" x14ac:dyDescent="0.45">
      <c r="A45" s="3">
        <v>45629</v>
      </c>
      <c r="B45" s="14" t="s">
        <v>415</v>
      </c>
      <c r="C45" s="9" t="s">
        <v>73</v>
      </c>
      <c r="D45" s="13" t="s">
        <v>248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188</v>
      </c>
      <c r="T45" s="12">
        <v>45646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233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141</v>
      </c>
      <c r="AH45" s="1" t="s">
        <v>74</v>
      </c>
      <c r="AI45" s="1">
        <v>2</v>
      </c>
      <c r="AJ45" s="3">
        <v>45646</v>
      </c>
      <c r="AK45" s="3">
        <v>0</v>
      </c>
      <c r="AL45" s="3">
        <v>45637</v>
      </c>
      <c r="AM45" s="3">
        <v>45644</v>
      </c>
      <c r="AN45" s="3">
        <v>45645</v>
      </c>
      <c r="AO45" s="3">
        <v>45645</v>
      </c>
      <c r="AP45" s="3">
        <v>45641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234</v>
      </c>
      <c r="BD45" s="56">
        <v>0</v>
      </c>
    </row>
    <row r="46" spans="1:56" ht="28.5" customHeight="1" x14ac:dyDescent="0.45">
      <c r="A46" s="3">
        <v>45629</v>
      </c>
      <c r="B46" s="14" t="s">
        <v>415</v>
      </c>
      <c r="C46" s="9" t="s">
        <v>73</v>
      </c>
      <c r="D46" s="13" t="s">
        <v>418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188</v>
      </c>
      <c r="T46" s="12">
        <v>45646</v>
      </c>
      <c r="U46" s="11">
        <v>5000</v>
      </c>
      <c r="V46" s="10">
        <v>0</v>
      </c>
      <c r="W46" s="10">
        <v>5000</v>
      </c>
      <c r="X46" s="10">
        <v>5400</v>
      </c>
      <c r="Y46" s="10">
        <v>0</v>
      </c>
      <c r="Z46" s="9" t="s">
        <v>233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143</v>
      </c>
      <c r="AH46" s="1" t="s">
        <v>74</v>
      </c>
      <c r="AI46" s="1">
        <v>2</v>
      </c>
      <c r="AJ46" s="3">
        <v>45646</v>
      </c>
      <c r="AK46" s="3">
        <v>0</v>
      </c>
      <c r="AL46" s="3">
        <v>45637</v>
      </c>
      <c r="AM46" s="3">
        <v>45644</v>
      </c>
      <c r="AN46" s="3">
        <v>45645</v>
      </c>
      <c r="AO46" s="3">
        <v>45645</v>
      </c>
      <c r="AP46" s="3">
        <v>45641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234</v>
      </c>
      <c r="BD46" s="56">
        <v>0</v>
      </c>
    </row>
    <row r="47" spans="1:56" ht="28.5" customHeight="1" x14ac:dyDescent="0.45">
      <c r="A47" s="3">
        <v>45629</v>
      </c>
      <c r="B47" s="14" t="s">
        <v>415</v>
      </c>
      <c r="C47" s="9" t="s">
        <v>73</v>
      </c>
      <c r="D47" s="13" t="s">
        <v>229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188</v>
      </c>
      <c r="T47" s="12">
        <v>45647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233</v>
      </c>
      <c r="AA47" s="8">
        <v>4400.55</v>
      </c>
      <c r="AB47" s="8">
        <v>4400.55</v>
      </c>
      <c r="AC47" s="8">
        <v>0</v>
      </c>
      <c r="AD47" s="8">
        <v>0</v>
      </c>
      <c r="AE47" s="8">
        <v>0</v>
      </c>
      <c r="AF47" s="8">
        <v>0</v>
      </c>
      <c r="AG47" s="1" t="s">
        <v>61</v>
      </c>
      <c r="AH47" s="1" t="s">
        <v>74</v>
      </c>
      <c r="AI47" s="1">
        <v>2</v>
      </c>
      <c r="AJ47" s="3">
        <v>45647</v>
      </c>
      <c r="AK47" s="3">
        <v>0</v>
      </c>
      <c r="AL47" s="3">
        <v>45638</v>
      </c>
      <c r="AM47" s="3">
        <v>45645</v>
      </c>
      <c r="AN47" s="3">
        <v>45646</v>
      </c>
      <c r="AO47" s="3">
        <v>45646</v>
      </c>
      <c r="AP47" s="3">
        <v>45642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234</v>
      </c>
      <c r="BD47" s="56">
        <v>0</v>
      </c>
    </row>
    <row r="48" spans="1:56" ht="28.5" customHeight="1" x14ac:dyDescent="0.45">
      <c r="A48" s="3">
        <v>45629</v>
      </c>
      <c r="B48" s="14" t="s">
        <v>415</v>
      </c>
      <c r="C48" s="9" t="s">
        <v>73</v>
      </c>
      <c r="D48" s="13" t="s">
        <v>369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188</v>
      </c>
      <c r="T48" s="12">
        <v>45647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233</v>
      </c>
      <c r="AA48" s="8">
        <v>4400.55</v>
      </c>
      <c r="AB48" s="8">
        <v>4400.55</v>
      </c>
      <c r="AC48" s="8">
        <v>0</v>
      </c>
      <c r="AD48" s="8">
        <v>0</v>
      </c>
      <c r="AE48" s="8">
        <v>0</v>
      </c>
      <c r="AF48" s="8">
        <v>0</v>
      </c>
      <c r="AG48" s="1" t="s">
        <v>140</v>
      </c>
      <c r="AH48" s="1" t="s">
        <v>74</v>
      </c>
      <c r="AI48" s="1">
        <v>2</v>
      </c>
      <c r="AJ48" s="3">
        <v>45647</v>
      </c>
      <c r="AK48" s="3">
        <v>0</v>
      </c>
      <c r="AL48" s="3">
        <v>45638</v>
      </c>
      <c r="AM48" s="3">
        <v>45645</v>
      </c>
      <c r="AN48" s="3">
        <v>45646</v>
      </c>
      <c r="AO48" s="3">
        <v>45646</v>
      </c>
      <c r="AP48" s="3">
        <v>45642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234</v>
      </c>
      <c r="BD48" s="56">
        <v>0</v>
      </c>
    </row>
    <row r="49" spans="1:56" ht="28.5" customHeight="1" x14ac:dyDescent="0.45">
      <c r="A49" s="3">
        <v>45626</v>
      </c>
      <c r="B49" s="14" t="s">
        <v>372</v>
      </c>
      <c r="C49" s="9" t="s">
        <v>73</v>
      </c>
      <c r="D49" s="13" t="s">
        <v>59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315</v>
      </c>
      <c r="T49" s="12">
        <v>45650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233</v>
      </c>
      <c r="AA49" s="8">
        <v>17602.2</v>
      </c>
      <c r="AB49" s="8">
        <v>11490</v>
      </c>
      <c r="AC49" s="8">
        <v>6112.2000000000007</v>
      </c>
      <c r="AD49" s="8">
        <v>0</v>
      </c>
      <c r="AE49" s="8">
        <v>0</v>
      </c>
      <c r="AF49" s="8">
        <v>0</v>
      </c>
      <c r="AG49" s="1" t="s">
        <v>140</v>
      </c>
      <c r="AH49" s="1" t="s">
        <v>77</v>
      </c>
      <c r="AI49" s="1">
        <v>1</v>
      </c>
      <c r="AJ49" s="3">
        <v>45650</v>
      </c>
      <c r="AK49" s="3">
        <v>0</v>
      </c>
      <c r="AL49" s="3">
        <v>0</v>
      </c>
      <c r="AM49" s="3">
        <v>0</v>
      </c>
      <c r="AN49" s="3">
        <v>0</v>
      </c>
      <c r="AO49" s="3">
        <v>45649</v>
      </c>
      <c r="AP49" s="3">
        <v>45645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234</v>
      </c>
      <c r="BD49" s="56">
        <v>460.39806933333347</v>
      </c>
    </row>
    <row r="50" spans="1:56" ht="28.5" customHeight="1" x14ac:dyDescent="0.45">
      <c r="A50" s="3" t="s">
        <v>172</v>
      </c>
      <c r="B50" s="14" t="s">
        <v>172</v>
      </c>
      <c r="C50" s="9" t="s">
        <v>73</v>
      </c>
      <c r="D50" s="13" t="s">
        <v>61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188</v>
      </c>
      <c r="T50" s="12">
        <v>45651</v>
      </c>
      <c r="U50" s="11">
        <v>100000</v>
      </c>
      <c r="V50" s="10">
        <v>0</v>
      </c>
      <c r="W50" s="10">
        <v>100000</v>
      </c>
      <c r="X50" s="10">
        <v>0</v>
      </c>
      <c r="Y50" s="10">
        <v>105000</v>
      </c>
      <c r="Z50" s="9" t="s">
        <v>233</v>
      </c>
      <c r="AA50" s="8">
        <v>88010.999999999985</v>
      </c>
      <c r="AB50" s="8">
        <v>0</v>
      </c>
      <c r="AC50" s="8">
        <v>88010.999999999985</v>
      </c>
      <c r="AD50" s="8">
        <v>0</v>
      </c>
      <c r="AE50" s="8">
        <v>0</v>
      </c>
      <c r="AF50" s="8">
        <v>0</v>
      </c>
      <c r="AG50" s="1" t="s">
        <v>140</v>
      </c>
      <c r="AH50" s="1" t="s">
        <v>74</v>
      </c>
      <c r="AI50" s="1">
        <v>2</v>
      </c>
      <c r="AJ50" s="3">
        <v>45651</v>
      </c>
      <c r="AK50" s="3">
        <v>0</v>
      </c>
      <c r="AL50" s="3">
        <v>45642</v>
      </c>
      <c r="AM50" s="3">
        <v>45649</v>
      </c>
      <c r="AN50" s="3">
        <v>45650</v>
      </c>
      <c r="AO50" s="3">
        <v>45650</v>
      </c>
      <c r="AP50" s="3">
        <v>45646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234</v>
      </c>
      <c r="BD50" s="56">
        <v>6629.37968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30</v>
      </c>
      <c r="G51" s="9">
        <v>0</v>
      </c>
      <c r="H51" s="9">
        <v>0</v>
      </c>
      <c r="I51" s="9">
        <v>63</v>
      </c>
      <c r="J51" s="9" t="s">
        <v>78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233</v>
      </c>
      <c r="AA51" s="8">
        <v>123215.4</v>
      </c>
      <c r="AB51" s="8">
        <v>29092.2</v>
      </c>
      <c r="AC51" s="8">
        <v>94123.199999999983</v>
      </c>
      <c r="AD51" s="8">
        <v>0</v>
      </c>
      <c r="AE51" s="8">
        <v>0</v>
      </c>
      <c r="AF51" s="8" t="s">
        <v>58</v>
      </c>
      <c r="AG51" s="1" t="s">
        <v>140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235</v>
      </c>
      <c r="BD51" s="56">
        <v>0</v>
      </c>
    </row>
    <row r="52" spans="1:56" ht="28.5" customHeight="1" x14ac:dyDescent="0.45">
      <c r="A52" s="3">
        <v>45611</v>
      </c>
      <c r="B52" s="14" t="s">
        <v>340</v>
      </c>
      <c r="C52" s="9" t="s">
        <v>181</v>
      </c>
      <c r="D52" s="13" t="s">
        <v>335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127</v>
      </c>
      <c r="T52" s="12" t="s">
        <v>63</v>
      </c>
      <c r="U52" s="11">
        <v>248</v>
      </c>
      <c r="V52" s="10">
        <v>0</v>
      </c>
      <c r="W52" s="10">
        <v>248</v>
      </c>
      <c r="X52" s="10">
        <v>6200</v>
      </c>
      <c r="Y52" s="10">
        <v>0</v>
      </c>
      <c r="Z52" s="9" t="s">
        <v>133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141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319</v>
      </c>
      <c r="BD52" s="56">
        <v>0</v>
      </c>
    </row>
    <row r="53" spans="1:56" ht="28.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133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58</v>
      </c>
      <c r="AG53" s="1" t="s">
        <v>143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320</v>
      </c>
      <c r="BD53" s="56">
        <v>0</v>
      </c>
    </row>
    <row r="54" spans="1:56" ht="28.5" customHeight="1" x14ac:dyDescent="0.45">
      <c r="A54" s="3">
        <v>45609</v>
      </c>
      <c r="B54" s="14" t="s">
        <v>326</v>
      </c>
      <c r="C54" s="9" t="s">
        <v>296</v>
      </c>
      <c r="D54" s="13" t="s">
        <v>324</v>
      </c>
      <c r="E54" s="9">
        <v>20</v>
      </c>
      <c r="F54" s="9">
        <v>30</v>
      </c>
      <c r="G54" s="9" t="s">
        <v>60</v>
      </c>
      <c r="H54" s="9">
        <v>0</v>
      </c>
      <c r="I54" s="9">
        <v>55</v>
      </c>
      <c r="J54" s="9" t="s">
        <v>57</v>
      </c>
      <c r="K54" s="9">
        <v>5</v>
      </c>
      <c r="L54" s="9" t="s">
        <v>92</v>
      </c>
      <c r="M54" s="10">
        <v>21</v>
      </c>
      <c r="N54" s="9">
        <v>31</v>
      </c>
      <c r="O54" s="9">
        <v>40</v>
      </c>
      <c r="P54" s="10">
        <v>80.303839391999986</v>
      </c>
      <c r="Q54" s="10">
        <v>0</v>
      </c>
      <c r="R54" s="10">
        <v>80.303839391999986</v>
      </c>
      <c r="S54" s="9" t="s">
        <v>71</v>
      </c>
      <c r="T54" s="12">
        <v>45649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180</v>
      </c>
      <c r="AA54" s="8">
        <v>4400.55</v>
      </c>
      <c r="AB54" s="8">
        <v>4400.55</v>
      </c>
      <c r="AC54" s="8">
        <v>0</v>
      </c>
      <c r="AD54" s="8">
        <v>0</v>
      </c>
      <c r="AE54" s="8">
        <v>0</v>
      </c>
      <c r="AF54" s="8">
        <v>0</v>
      </c>
      <c r="AG54" s="1" t="s">
        <v>140</v>
      </c>
      <c r="AH54" s="1" t="s">
        <v>72</v>
      </c>
      <c r="AI54" s="1">
        <v>3</v>
      </c>
      <c r="AJ54" s="3">
        <v>45649</v>
      </c>
      <c r="AK54" s="3">
        <v>0</v>
      </c>
      <c r="AL54" s="3">
        <v>45639</v>
      </c>
      <c r="AM54" s="3">
        <v>45646</v>
      </c>
      <c r="AN54" s="3">
        <v>45647</v>
      </c>
      <c r="AO54" s="3">
        <v>45647</v>
      </c>
      <c r="AP54" s="3">
        <v>45644</v>
      </c>
      <c r="AQ54" s="3">
        <v>45648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 t="s">
        <v>327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45">
      <c r="A55" s="3" t="s">
        <v>172</v>
      </c>
      <c r="B55" s="14" t="s">
        <v>172</v>
      </c>
      <c r="C55" s="9" t="s">
        <v>373</v>
      </c>
      <c r="D55" s="13" t="s">
        <v>374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45651</v>
      </c>
      <c r="U55" s="11">
        <v>15000</v>
      </c>
      <c r="V55" s="10">
        <v>0</v>
      </c>
      <c r="W55" s="10">
        <v>15000</v>
      </c>
      <c r="X55" s="10">
        <v>0</v>
      </c>
      <c r="Y55" s="10">
        <v>15750</v>
      </c>
      <c r="Z55" s="9" t="s">
        <v>180</v>
      </c>
      <c r="AA55" s="8">
        <v>14039.85</v>
      </c>
      <c r="AB55" s="8">
        <v>0</v>
      </c>
      <c r="AC55" s="8">
        <v>14039.85</v>
      </c>
      <c r="AD55" s="8">
        <v>0</v>
      </c>
      <c r="AE55" s="8">
        <v>0</v>
      </c>
      <c r="AF55" s="8">
        <v>0</v>
      </c>
      <c r="AG55" s="1" t="s">
        <v>143</v>
      </c>
      <c r="AH55" s="1" t="s">
        <v>74</v>
      </c>
      <c r="AI55" s="1">
        <v>2</v>
      </c>
      <c r="AJ55" s="3">
        <v>45651</v>
      </c>
      <c r="AK55" s="3">
        <v>0</v>
      </c>
      <c r="AL55" s="3">
        <v>45642</v>
      </c>
      <c r="AM55" s="3">
        <v>45649</v>
      </c>
      <c r="AN55" s="3">
        <v>45650</v>
      </c>
      <c r="AO55" s="3">
        <v>45650</v>
      </c>
      <c r="AP55" s="3">
        <v>45646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861.89079166666647</v>
      </c>
    </row>
    <row r="56" spans="1:56" ht="28.5" customHeight="1" x14ac:dyDescent="0.45">
      <c r="A56" s="3" t="s">
        <v>172</v>
      </c>
      <c r="B56" s="14" t="s">
        <v>172</v>
      </c>
      <c r="C56" s="9" t="s">
        <v>232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45651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180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143</v>
      </c>
      <c r="AH56" s="1" t="s">
        <v>77</v>
      </c>
      <c r="AI56" s="1">
        <v>1</v>
      </c>
      <c r="AJ56" s="3">
        <v>45651</v>
      </c>
      <c r="AK56" s="3">
        <v>0</v>
      </c>
      <c r="AL56" s="3">
        <v>0</v>
      </c>
      <c r="AM56" s="3">
        <v>0</v>
      </c>
      <c r="AN56" s="3">
        <v>0</v>
      </c>
      <c r="AO56" s="3">
        <v>45650</v>
      </c>
      <c r="AP56" s="3">
        <v>45646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540.28975000000003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180</v>
      </c>
      <c r="AA57" s="8">
        <v>27241.5</v>
      </c>
      <c r="AB57" s="8">
        <v>4400.55</v>
      </c>
      <c r="AC57" s="8">
        <v>22840.95</v>
      </c>
      <c r="AD57" s="8">
        <v>0</v>
      </c>
      <c r="AE57" s="8">
        <v>0</v>
      </c>
      <c r="AF57" s="8" t="s">
        <v>58</v>
      </c>
      <c r="AG57" s="1" t="s">
        <v>140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45">
      <c r="A58" s="3">
        <v>45638</v>
      </c>
      <c r="B58" s="14" t="s">
        <v>479</v>
      </c>
      <c r="C58" s="9" t="s">
        <v>86</v>
      </c>
      <c r="D58" s="13" t="s">
        <v>59</v>
      </c>
      <c r="E58" s="9">
        <v>20</v>
      </c>
      <c r="F58" s="9">
        <v>39</v>
      </c>
      <c r="G58" s="9" t="s">
        <v>60</v>
      </c>
      <c r="H58" s="9">
        <v>0</v>
      </c>
      <c r="I58" s="9">
        <v>74</v>
      </c>
      <c r="J58" s="9" t="s">
        <v>57</v>
      </c>
      <c r="K58" s="9">
        <v>3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304</v>
      </c>
      <c r="T58" s="12">
        <v>45659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79</v>
      </c>
      <c r="AA58" s="8">
        <v>11315.7</v>
      </c>
      <c r="AB58" s="8">
        <v>11315.7</v>
      </c>
      <c r="AC58" s="8">
        <v>0</v>
      </c>
      <c r="AD58" s="8">
        <v>0</v>
      </c>
      <c r="AE58" s="8">
        <v>0</v>
      </c>
      <c r="AF58" s="8" t="s">
        <v>480</v>
      </c>
      <c r="AG58" s="1" t="s">
        <v>140</v>
      </c>
      <c r="AH58" s="1" t="s">
        <v>77</v>
      </c>
      <c r="AI58" s="1">
        <v>1</v>
      </c>
      <c r="AJ58" s="3">
        <v>45659</v>
      </c>
      <c r="AK58" s="3">
        <v>0</v>
      </c>
      <c r="AL58" s="3">
        <v>0</v>
      </c>
      <c r="AM58" s="3">
        <v>0</v>
      </c>
      <c r="AN58" s="3">
        <v>0</v>
      </c>
      <c r="AO58" s="3">
        <v>45658</v>
      </c>
      <c r="AP58" s="3">
        <v>45654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8.5" customHeight="1" x14ac:dyDescent="0.45">
      <c r="A59" s="3">
        <v>45638</v>
      </c>
      <c r="B59" s="14" t="s">
        <v>481</v>
      </c>
      <c r="C59" s="9" t="s">
        <v>86</v>
      </c>
      <c r="D59" s="13" t="s">
        <v>59</v>
      </c>
      <c r="E59" s="9">
        <v>20</v>
      </c>
      <c r="F59" s="9">
        <v>39</v>
      </c>
      <c r="G59" s="9" t="s">
        <v>60</v>
      </c>
      <c r="H59" s="9">
        <v>0</v>
      </c>
      <c r="I59" s="9">
        <v>74</v>
      </c>
      <c r="J59" s="9" t="s">
        <v>57</v>
      </c>
      <c r="K59" s="9">
        <v>3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304</v>
      </c>
      <c r="T59" s="12">
        <v>45672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79</v>
      </c>
      <c r="AA59" s="8">
        <v>5657.85</v>
      </c>
      <c r="AB59" s="8">
        <v>5370</v>
      </c>
      <c r="AC59" s="8">
        <v>287.85000000000036</v>
      </c>
      <c r="AD59" s="8">
        <v>0</v>
      </c>
      <c r="AE59" s="8">
        <v>0</v>
      </c>
      <c r="AF59" s="8" t="s">
        <v>482</v>
      </c>
      <c r="AG59" s="1" t="s">
        <v>140</v>
      </c>
      <c r="AH59" s="1" t="s">
        <v>77</v>
      </c>
      <c r="AI59" s="1">
        <v>1</v>
      </c>
      <c r="AJ59" s="3">
        <v>45672</v>
      </c>
      <c r="AK59" s="3">
        <v>0</v>
      </c>
      <c r="AL59" s="3">
        <v>0</v>
      </c>
      <c r="AM59" s="3">
        <v>0</v>
      </c>
      <c r="AN59" s="3">
        <v>0</v>
      </c>
      <c r="AO59" s="3">
        <v>45671</v>
      </c>
      <c r="AP59" s="3">
        <v>45667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20.725200000000022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79</v>
      </c>
      <c r="AA60" s="8">
        <v>16973.550000000003</v>
      </c>
      <c r="AB60" s="8">
        <v>16685.7</v>
      </c>
      <c r="AC60" s="8">
        <v>287.85000000000036</v>
      </c>
      <c r="AD60" s="8">
        <v>0</v>
      </c>
      <c r="AE60" s="8">
        <v>0</v>
      </c>
      <c r="AF60" s="8" t="s">
        <v>58</v>
      </c>
      <c r="AG60" s="1" t="s">
        <v>142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8.5" customHeight="1" x14ac:dyDescent="0.45">
      <c r="A61" s="3">
        <v>45635</v>
      </c>
      <c r="B61" s="14" t="s">
        <v>441</v>
      </c>
      <c r="C61" s="9" t="s">
        <v>114</v>
      </c>
      <c r="D61" s="13" t="s">
        <v>442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45646</v>
      </c>
      <c r="U61" s="11">
        <v>10000</v>
      </c>
      <c r="V61" s="10">
        <v>9473</v>
      </c>
      <c r="W61" s="10">
        <v>527</v>
      </c>
      <c r="X61" s="10">
        <v>10628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140</v>
      </c>
      <c r="AH61" s="1" t="s">
        <v>75</v>
      </c>
      <c r="AI61" s="1">
        <v>4</v>
      </c>
      <c r="AJ61" s="3">
        <v>45646</v>
      </c>
      <c r="AK61" s="3">
        <v>45642</v>
      </c>
      <c r="AL61" s="3">
        <v>45635</v>
      </c>
      <c r="AM61" s="3">
        <v>45643</v>
      </c>
      <c r="AN61" s="3">
        <v>45644</v>
      </c>
      <c r="AO61" s="3">
        <v>45645</v>
      </c>
      <c r="AP61" s="3">
        <v>45641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171</v>
      </c>
      <c r="AY61" s="2">
        <v>0</v>
      </c>
      <c r="AZ61" s="2">
        <v>0</v>
      </c>
      <c r="BA61" s="2">
        <v>0</v>
      </c>
      <c r="BB61" s="2">
        <v>0</v>
      </c>
      <c r="BC61" s="1" t="s">
        <v>108</v>
      </c>
      <c r="BD61" s="56">
        <v>0</v>
      </c>
    </row>
    <row r="62" spans="1:56" ht="28.5" customHeight="1" x14ac:dyDescent="0.45">
      <c r="A62" s="3">
        <v>45552</v>
      </c>
      <c r="B62" s="14" t="s">
        <v>271</v>
      </c>
      <c r="C62" s="9" t="s">
        <v>185</v>
      </c>
      <c r="D62" s="13" t="s">
        <v>186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45649</v>
      </c>
      <c r="U62" s="11">
        <v>4000</v>
      </c>
      <c r="V62" s="10">
        <v>4383</v>
      </c>
      <c r="W62" s="10">
        <v>0</v>
      </c>
      <c r="X62" s="10">
        <v>4200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140</v>
      </c>
      <c r="AH62" s="1" t="s">
        <v>75</v>
      </c>
      <c r="AI62" s="1">
        <v>4</v>
      </c>
      <c r="AJ62" s="3">
        <v>45649</v>
      </c>
      <c r="AK62" s="3">
        <v>45645</v>
      </c>
      <c r="AL62" s="3">
        <v>45638</v>
      </c>
      <c r="AM62" s="3">
        <v>45646</v>
      </c>
      <c r="AN62" s="3">
        <v>45647</v>
      </c>
      <c r="AO62" s="3">
        <v>45648</v>
      </c>
      <c r="AP62" s="3">
        <v>45644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171</v>
      </c>
      <c r="AY62" s="2">
        <v>0</v>
      </c>
      <c r="AZ62" s="2">
        <v>0</v>
      </c>
      <c r="BA62" s="2">
        <v>0</v>
      </c>
      <c r="BB62" s="2">
        <v>0</v>
      </c>
      <c r="BC62" s="1" t="s">
        <v>108</v>
      </c>
      <c r="BD62" s="56">
        <v>0</v>
      </c>
    </row>
    <row r="63" spans="1:56" ht="28.5" customHeight="1" x14ac:dyDescent="0.45">
      <c r="A63" s="3">
        <v>45552</v>
      </c>
      <c r="B63" s="14" t="s">
        <v>271</v>
      </c>
      <c r="C63" s="9" t="s">
        <v>185</v>
      </c>
      <c r="D63" s="13" t="s">
        <v>187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45649</v>
      </c>
      <c r="U63" s="11">
        <v>4000</v>
      </c>
      <c r="V63" s="10">
        <v>3134</v>
      </c>
      <c r="W63" s="10">
        <v>866</v>
      </c>
      <c r="X63" s="10">
        <v>4200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142</v>
      </c>
      <c r="AH63" s="1" t="s">
        <v>75</v>
      </c>
      <c r="AI63" s="1">
        <v>4</v>
      </c>
      <c r="AJ63" s="3">
        <v>45649</v>
      </c>
      <c r="AK63" s="3">
        <v>45645</v>
      </c>
      <c r="AL63" s="3">
        <v>45638</v>
      </c>
      <c r="AM63" s="3">
        <v>45646</v>
      </c>
      <c r="AN63" s="3">
        <v>45647</v>
      </c>
      <c r="AO63" s="3">
        <v>45648</v>
      </c>
      <c r="AP63" s="3">
        <v>45644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108</v>
      </c>
      <c r="BD63" s="56">
        <v>0</v>
      </c>
    </row>
    <row r="64" spans="1:56" ht="28.5" customHeight="1" x14ac:dyDescent="0.45">
      <c r="A64" s="3">
        <v>45552</v>
      </c>
      <c r="B64" s="14" t="s">
        <v>269</v>
      </c>
      <c r="C64" s="9" t="s">
        <v>270</v>
      </c>
      <c r="D64" s="13" t="s">
        <v>187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45649</v>
      </c>
      <c r="U64" s="11">
        <v>1000</v>
      </c>
      <c r="V64" s="10">
        <v>1000</v>
      </c>
      <c r="W64" s="10">
        <v>0</v>
      </c>
      <c r="X64" s="10">
        <v>1050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141</v>
      </c>
      <c r="AH64" s="1" t="s">
        <v>75</v>
      </c>
      <c r="AI64" s="1">
        <v>4</v>
      </c>
      <c r="AJ64" s="3">
        <v>45649</v>
      </c>
      <c r="AK64" s="3">
        <v>45645</v>
      </c>
      <c r="AL64" s="3">
        <v>45638</v>
      </c>
      <c r="AM64" s="3">
        <v>45646</v>
      </c>
      <c r="AN64" s="3">
        <v>45647</v>
      </c>
      <c r="AO64" s="3">
        <v>45648</v>
      </c>
      <c r="AP64" s="3">
        <v>45644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108</v>
      </c>
      <c r="BD64" s="56">
        <v>0</v>
      </c>
    </row>
    <row r="65" spans="1:56" ht="28.5" customHeight="1" x14ac:dyDescent="0.45">
      <c r="A65" s="3">
        <v>45573</v>
      </c>
      <c r="B65" s="14" t="s">
        <v>279</v>
      </c>
      <c r="C65" s="9" t="s">
        <v>80</v>
      </c>
      <c r="D65" s="13" t="s">
        <v>278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45650</v>
      </c>
      <c r="U65" s="11">
        <v>5000</v>
      </c>
      <c r="V65" s="10">
        <v>4883</v>
      </c>
      <c r="W65" s="10">
        <v>117</v>
      </c>
      <c r="X65" s="10">
        <v>10383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302</v>
      </c>
      <c r="AG65" s="1" t="s">
        <v>142</v>
      </c>
      <c r="AH65" s="1" t="s">
        <v>75</v>
      </c>
      <c r="AI65" s="1">
        <v>4</v>
      </c>
      <c r="AJ65" s="3">
        <v>45650</v>
      </c>
      <c r="AK65" s="3">
        <v>45646</v>
      </c>
      <c r="AL65" s="3">
        <v>45639</v>
      </c>
      <c r="AM65" s="3">
        <v>45647</v>
      </c>
      <c r="AN65" s="3">
        <v>45648</v>
      </c>
      <c r="AO65" s="3">
        <v>45649</v>
      </c>
      <c r="AP65" s="3">
        <v>45645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171</v>
      </c>
      <c r="AY65" s="2">
        <v>0</v>
      </c>
      <c r="AZ65" s="2">
        <v>0</v>
      </c>
      <c r="BA65" s="2">
        <v>0</v>
      </c>
      <c r="BB65" s="2">
        <v>0</v>
      </c>
      <c r="BC65" s="1" t="s">
        <v>108</v>
      </c>
      <c r="BD65" s="56">
        <v>0</v>
      </c>
    </row>
    <row r="66" spans="1:56" ht="28.5" customHeight="1" x14ac:dyDescent="0.45">
      <c r="A66" s="3">
        <v>45464</v>
      </c>
      <c r="B66" s="14" t="s">
        <v>231</v>
      </c>
      <c r="C66" s="9" t="s">
        <v>80</v>
      </c>
      <c r="D66" s="13" t="s">
        <v>375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45650</v>
      </c>
      <c r="U66" s="11">
        <v>4500</v>
      </c>
      <c r="V66" s="10">
        <v>0</v>
      </c>
      <c r="W66" s="10">
        <v>4500</v>
      </c>
      <c r="X66" s="10">
        <v>5000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142</v>
      </c>
      <c r="AH66" s="1" t="s">
        <v>75</v>
      </c>
      <c r="AI66" s="1">
        <v>4</v>
      </c>
      <c r="AJ66" s="3">
        <v>45650</v>
      </c>
      <c r="AK66" s="3">
        <v>45646</v>
      </c>
      <c r="AL66" s="3">
        <v>45639</v>
      </c>
      <c r="AM66" s="3">
        <v>45647</v>
      </c>
      <c r="AN66" s="3">
        <v>45648</v>
      </c>
      <c r="AO66" s="3">
        <v>45649</v>
      </c>
      <c r="AP66" s="3">
        <v>45645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108</v>
      </c>
      <c r="BD66" s="56">
        <v>0</v>
      </c>
    </row>
    <row r="67" spans="1:56" ht="28.5" customHeight="1" x14ac:dyDescent="0.45">
      <c r="A67" s="3">
        <v>45629</v>
      </c>
      <c r="B67" s="14" t="s">
        <v>391</v>
      </c>
      <c r="C67" s="9" t="s">
        <v>184</v>
      </c>
      <c r="D67" s="13" t="s">
        <v>295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45651</v>
      </c>
      <c r="U67" s="11">
        <v>50000</v>
      </c>
      <c r="V67" s="10">
        <v>0</v>
      </c>
      <c r="W67" s="10">
        <v>50000</v>
      </c>
      <c r="X67" s="10">
        <v>0</v>
      </c>
      <c r="Y67" s="10">
        <v>52500</v>
      </c>
      <c r="Z67" s="9" t="s">
        <v>81</v>
      </c>
      <c r="AA67" s="8">
        <v>53784.500000000007</v>
      </c>
      <c r="AB67" s="8">
        <v>14351</v>
      </c>
      <c r="AC67" s="8">
        <v>39433.500000000007</v>
      </c>
      <c r="AD67" s="8">
        <v>0</v>
      </c>
      <c r="AE67" s="8">
        <v>53784.500000000007</v>
      </c>
      <c r="AF67" s="8">
        <v>0</v>
      </c>
      <c r="AG67" s="1" t="s">
        <v>142</v>
      </c>
      <c r="AH67" s="1" t="s">
        <v>75</v>
      </c>
      <c r="AI67" s="1">
        <v>4</v>
      </c>
      <c r="AJ67" s="3">
        <v>45651</v>
      </c>
      <c r="AK67" s="3">
        <v>45647</v>
      </c>
      <c r="AL67" s="3">
        <v>45640</v>
      </c>
      <c r="AM67" s="3">
        <v>45648</v>
      </c>
      <c r="AN67" s="3">
        <v>45649</v>
      </c>
      <c r="AO67" s="3">
        <v>45650</v>
      </c>
      <c r="AP67" s="3">
        <v>45646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108</v>
      </c>
      <c r="BD67" s="56">
        <v>2979.420000000001</v>
      </c>
    </row>
    <row r="68" spans="1:56" ht="28.5" customHeight="1" x14ac:dyDescent="0.45">
      <c r="A68" s="3">
        <v>45629</v>
      </c>
      <c r="B68" s="14" t="s">
        <v>392</v>
      </c>
      <c r="C68" s="9" t="s">
        <v>184</v>
      </c>
      <c r="D68" s="13" t="s">
        <v>294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45651</v>
      </c>
      <c r="U68" s="11">
        <v>30000</v>
      </c>
      <c r="V68" s="10">
        <v>0</v>
      </c>
      <c r="W68" s="10">
        <v>30000</v>
      </c>
      <c r="X68" s="10">
        <v>31498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142</v>
      </c>
      <c r="AH68" s="1" t="s">
        <v>75</v>
      </c>
      <c r="AI68" s="1">
        <v>4</v>
      </c>
      <c r="AJ68" s="3">
        <v>45651</v>
      </c>
      <c r="AK68" s="3">
        <v>45647</v>
      </c>
      <c r="AL68" s="3">
        <v>45640</v>
      </c>
      <c r="AM68" s="3">
        <v>45648</v>
      </c>
      <c r="AN68" s="3">
        <v>45649</v>
      </c>
      <c r="AO68" s="3">
        <v>45650</v>
      </c>
      <c r="AP68" s="3">
        <v>45646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108</v>
      </c>
      <c r="BD68" s="56">
        <v>0</v>
      </c>
    </row>
    <row r="69" spans="1:56" ht="28.5" customHeight="1" x14ac:dyDescent="0.45">
      <c r="A69" s="3">
        <v>45629</v>
      </c>
      <c r="B69" s="14" t="s">
        <v>393</v>
      </c>
      <c r="C69" s="9" t="s">
        <v>184</v>
      </c>
      <c r="D69" s="13" t="s">
        <v>381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45651</v>
      </c>
      <c r="U69" s="11">
        <v>10000</v>
      </c>
      <c r="V69" s="10">
        <v>0</v>
      </c>
      <c r="W69" s="10">
        <v>10000</v>
      </c>
      <c r="X69" s="10">
        <v>10600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141</v>
      </c>
      <c r="AH69" s="1" t="s">
        <v>75</v>
      </c>
      <c r="AI69" s="1">
        <v>4</v>
      </c>
      <c r="AJ69" s="3">
        <v>45651</v>
      </c>
      <c r="AK69" s="3">
        <v>45647</v>
      </c>
      <c r="AL69" s="3">
        <v>45640</v>
      </c>
      <c r="AM69" s="3">
        <v>45648</v>
      </c>
      <c r="AN69" s="3">
        <v>45649</v>
      </c>
      <c r="AO69" s="3">
        <v>45650</v>
      </c>
      <c r="AP69" s="3">
        <v>45646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108</v>
      </c>
      <c r="BD69" s="56">
        <v>0</v>
      </c>
    </row>
    <row r="70" spans="1:56" ht="28.5" customHeight="1" x14ac:dyDescent="0.45">
      <c r="A70" s="3">
        <v>45629</v>
      </c>
      <c r="B70" s="14" t="s">
        <v>393</v>
      </c>
      <c r="C70" s="9" t="s">
        <v>184</v>
      </c>
      <c r="D70" s="13" t="s">
        <v>382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45651</v>
      </c>
      <c r="U70" s="11">
        <v>10000</v>
      </c>
      <c r="V70" s="10">
        <v>0</v>
      </c>
      <c r="W70" s="10">
        <v>10000</v>
      </c>
      <c r="X70" s="10">
        <v>10787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141</v>
      </c>
      <c r="AH70" s="1" t="s">
        <v>75</v>
      </c>
      <c r="AI70" s="1">
        <v>4</v>
      </c>
      <c r="AJ70" s="3">
        <v>45651</v>
      </c>
      <c r="AK70" s="3">
        <v>45647</v>
      </c>
      <c r="AL70" s="3">
        <v>45640</v>
      </c>
      <c r="AM70" s="3">
        <v>45648</v>
      </c>
      <c r="AN70" s="3">
        <v>45649</v>
      </c>
      <c r="AO70" s="3">
        <v>45650</v>
      </c>
      <c r="AP70" s="3">
        <v>45646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108</v>
      </c>
      <c r="BD70" s="56">
        <v>0</v>
      </c>
    </row>
    <row r="71" spans="1:56" ht="28.5" customHeight="1" x14ac:dyDescent="0.45">
      <c r="A71" s="3">
        <v>45629</v>
      </c>
      <c r="B71" s="14" t="s">
        <v>394</v>
      </c>
      <c r="C71" s="9" t="s">
        <v>184</v>
      </c>
      <c r="D71" s="13" t="s">
        <v>395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45651</v>
      </c>
      <c r="U71" s="11">
        <v>10000</v>
      </c>
      <c r="V71" s="10">
        <v>0</v>
      </c>
      <c r="W71" s="10">
        <v>10000</v>
      </c>
      <c r="X71" s="10">
        <v>10665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141</v>
      </c>
      <c r="AH71" s="1" t="s">
        <v>75</v>
      </c>
      <c r="AI71" s="1">
        <v>4</v>
      </c>
      <c r="AJ71" s="3">
        <v>45651</v>
      </c>
      <c r="AK71" s="3">
        <v>45647</v>
      </c>
      <c r="AL71" s="3">
        <v>45640</v>
      </c>
      <c r="AM71" s="3">
        <v>45648</v>
      </c>
      <c r="AN71" s="3">
        <v>45649</v>
      </c>
      <c r="AO71" s="3">
        <v>45650</v>
      </c>
      <c r="AP71" s="3">
        <v>45646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108</v>
      </c>
      <c r="BD71" s="56">
        <v>0</v>
      </c>
    </row>
    <row r="72" spans="1:56" ht="28.5" customHeight="1" x14ac:dyDescent="0.45">
      <c r="A72" s="3">
        <v>45629</v>
      </c>
      <c r="B72" s="14" t="s">
        <v>394</v>
      </c>
      <c r="C72" s="9" t="s">
        <v>184</v>
      </c>
      <c r="D72" s="13" t="s">
        <v>383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45651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21513.800000000003</v>
      </c>
      <c r="AB72" s="8">
        <v>21513.800000000003</v>
      </c>
      <c r="AC72" s="8">
        <v>0</v>
      </c>
      <c r="AD72" s="8">
        <v>0</v>
      </c>
      <c r="AE72" s="8">
        <v>21513.800000000003</v>
      </c>
      <c r="AF72" s="8">
        <v>0</v>
      </c>
      <c r="AG72" s="1" t="s">
        <v>141</v>
      </c>
      <c r="AH72" s="1" t="s">
        <v>75</v>
      </c>
      <c r="AI72" s="1">
        <v>4</v>
      </c>
      <c r="AJ72" s="3">
        <v>45651</v>
      </c>
      <c r="AK72" s="3">
        <v>45647</v>
      </c>
      <c r="AL72" s="3">
        <v>45640</v>
      </c>
      <c r="AM72" s="3">
        <v>45648</v>
      </c>
      <c r="AN72" s="3">
        <v>45649</v>
      </c>
      <c r="AO72" s="3">
        <v>45650</v>
      </c>
      <c r="AP72" s="3">
        <v>45646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108</v>
      </c>
      <c r="BD72" s="56">
        <v>0</v>
      </c>
    </row>
    <row r="73" spans="1:56" ht="28.5" customHeight="1" x14ac:dyDescent="0.45">
      <c r="A73" s="3">
        <v>45629</v>
      </c>
      <c r="B73" s="14" t="s">
        <v>391</v>
      </c>
      <c r="C73" s="9" t="s">
        <v>184</v>
      </c>
      <c r="D73" s="13" t="s">
        <v>396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45651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5378.4500000000007</v>
      </c>
      <c r="AC73" s="8">
        <v>0</v>
      </c>
      <c r="AD73" s="8">
        <v>0</v>
      </c>
      <c r="AE73" s="8">
        <v>5378.4500000000007</v>
      </c>
      <c r="AF73" s="8">
        <v>0</v>
      </c>
      <c r="AG73" s="1" t="s">
        <v>141</v>
      </c>
      <c r="AH73" s="1" t="s">
        <v>75</v>
      </c>
      <c r="AI73" s="1">
        <v>4</v>
      </c>
      <c r="AJ73" s="3">
        <v>45651</v>
      </c>
      <c r="AK73" s="3">
        <v>45647</v>
      </c>
      <c r="AL73" s="3">
        <v>45640</v>
      </c>
      <c r="AM73" s="3">
        <v>45648</v>
      </c>
      <c r="AN73" s="3">
        <v>45649</v>
      </c>
      <c r="AO73" s="3">
        <v>45650</v>
      </c>
      <c r="AP73" s="3">
        <v>45646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171</v>
      </c>
      <c r="AY73" s="2">
        <v>0</v>
      </c>
      <c r="AZ73" s="2">
        <v>0</v>
      </c>
      <c r="BA73" s="2">
        <v>0</v>
      </c>
      <c r="BB73" s="2">
        <v>0</v>
      </c>
      <c r="BC73" s="1" t="s">
        <v>108</v>
      </c>
      <c r="BD73" s="56">
        <v>0</v>
      </c>
    </row>
    <row r="74" spans="1:56" ht="28.5" customHeight="1" x14ac:dyDescent="0.45">
      <c r="A74" s="3">
        <v>45629</v>
      </c>
      <c r="B74" s="14" t="s">
        <v>391</v>
      </c>
      <c r="C74" s="9" t="s">
        <v>184</v>
      </c>
      <c r="D74" s="13" t="s">
        <v>397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45651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45651</v>
      </c>
      <c r="AK74" s="3">
        <v>45647</v>
      </c>
      <c r="AL74" s="3">
        <v>45640</v>
      </c>
      <c r="AM74" s="3">
        <v>45648</v>
      </c>
      <c r="AN74" s="3">
        <v>45649</v>
      </c>
      <c r="AO74" s="3">
        <v>45650</v>
      </c>
      <c r="AP74" s="3">
        <v>45646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108</v>
      </c>
      <c r="BD74" s="56">
        <v>0</v>
      </c>
    </row>
    <row r="75" spans="1:56" ht="28.5" customHeight="1" x14ac:dyDescent="0.45">
      <c r="A75" s="3">
        <v>45638</v>
      </c>
      <c r="B75" s="14" t="s">
        <v>484</v>
      </c>
      <c r="C75" s="9" t="s">
        <v>114</v>
      </c>
      <c r="D75" s="13" t="s">
        <v>485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45646</v>
      </c>
      <c r="U75" s="11">
        <v>4000</v>
      </c>
      <c r="V75" s="10">
        <v>0</v>
      </c>
      <c r="W75" s="10">
        <v>4000</v>
      </c>
      <c r="X75" s="10">
        <v>0</v>
      </c>
      <c r="Y75" s="10">
        <v>4200</v>
      </c>
      <c r="Z75" s="9" t="s">
        <v>81</v>
      </c>
      <c r="AA75" s="8">
        <v>4414.5199999999995</v>
      </c>
      <c r="AB75" s="8">
        <v>4414.5199999999995</v>
      </c>
      <c r="AC75" s="8">
        <v>0</v>
      </c>
      <c r="AD75" s="8">
        <v>4414.5199999999995</v>
      </c>
      <c r="AE75" s="8">
        <v>0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45646</v>
      </c>
      <c r="AK75" s="3">
        <v>45642</v>
      </c>
      <c r="AL75" s="3">
        <v>45635</v>
      </c>
      <c r="AM75" s="3">
        <v>45643</v>
      </c>
      <c r="AN75" s="3">
        <v>45644</v>
      </c>
      <c r="AO75" s="3">
        <v>45645</v>
      </c>
      <c r="AP75" s="3">
        <v>45641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108</v>
      </c>
      <c r="BD75" s="56">
        <v>0</v>
      </c>
    </row>
    <row r="76" spans="1:56" ht="28.5" customHeight="1" x14ac:dyDescent="0.45">
      <c r="A76" s="3">
        <v>45639</v>
      </c>
      <c r="B76" s="14" t="s">
        <v>163</v>
      </c>
      <c r="C76" s="9" t="s">
        <v>80</v>
      </c>
      <c r="D76" s="13" t="s">
        <v>145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45650</v>
      </c>
      <c r="U76" s="11">
        <v>4000</v>
      </c>
      <c r="V76" s="10">
        <v>0</v>
      </c>
      <c r="W76" s="10">
        <v>4000</v>
      </c>
      <c r="X76" s="10">
        <v>0</v>
      </c>
      <c r="Y76" s="10">
        <v>4200</v>
      </c>
      <c r="Z76" s="9" t="s">
        <v>81</v>
      </c>
      <c r="AA76" s="8">
        <v>4414.5199999999995</v>
      </c>
      <c r="AB76" s="8">
        <v>4414.5199999999995</v>
      </c>
      <c r="AC76" s="8">
        <v>0</v>
      </c>
      <c r="AD76" s="8">
        <v>4414.5199999999995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45650</v>
      </c>
      <c r="AK76" s="3">
        <v>45646</v>
      </c>
      <c r="AL76" s="3">
        <v>45639</v>
      </c>
      <c r="AM76" s="3">
        <v>45647</v>
      </c>
      <c r="AN76" s="3">
        <v>45648</v>
      </c>
      <c r="AO76" s="3">
        <v>45649</v>
      </c>
      <c r="AP76" s="3">
        <v>45645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108</v>
      </c>
      <c r="BD76" s="56">
        <v>0</v>
      </c>
    </row>
    <row r="77" spans="1:56" ht="28.5" customHeight="1" x14ac:dyDescent="0.45">
      <c r="A77" s="3" t="s">
        <v>172</v>
      </c>
      <c r="B77" s="14" t="s">
        <v>172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63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21513.800000000003</v>
      </c>
      <c r="AC77" s="8">
        <v>0</v>
      </c>
      <c r="AD77" s="8">
        <v>21513.800000000003</v>
      </c>
      <c r="AE77" s="8">
        <v>0</v>
      </c>
      <c r="AF77" s="8">
        <v>0</v>
      </c>
      <c r="AG77" s="1" t="s">
        <v>140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108</v>
      </c>
      <c r="BD77" s="56">
        <v>0</v>
      </c>
    </row>
    <row r="78" spans="1:56" ht="28.5" customHeight="1" x14ac:dyDescent="0.45">
      <c r="A78" s="3" t="s">
        <v>172</v>
      </c>
      <c r="B78" s="14" t="s">
        <v>172</v>
      </c>
      <c r="C78" s="9" t="s">
        <v>181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127</v>
      </c>
      <c r="T78" s="12">
        <v>45651</v>
      </c>
      <c r="U78" s="11">
        <v>50000</v>
      </c>
      <c r="V78" s="10">
        <v>0</v>
      </c>
      <c r="W78" s="10">
        <v>50000</v>
      </c>
      <c r="X78" s="10">
        <v>0</v>
      </c>
      <c r="Y78" s="10">
        <v>52500</v>
      </c>
      <c r="Z78" s="9" t="s">
        <v>81</v>
      </c>
      <c r="AA78" s="8">
        <v>52387.500000000007</v>
      </c>
      <c r="AB78" s="8">
        <v>52387.500000000007</v>
      </c>
      <c r="AC78" s="8">
        <v>0</v>
      </c>
      <c r="AD78" s="8">
        <v>52387.500000000007</v>
      </c>
      <c r="AE78" s="8">
        <v>0</v>
      </c>
      <c r="AF78" s="8">
        <v>0</v>
      </c>
      <c r="AG78" s="1" t="s">
        <v>140</v>
      </c>
      <c r="AH78" s="1" t="s">
        <v>75</v>
      </c>
      <c r="AI78" s="1">
        <v>4</v>
      </c>
      <c r="AJ78" s="3">
        <v>45651</v>
      </c>
      <c r="AK78" s="3">
        <v>45647</v>
      </c>
      <c r="AL78" s="3">
        <v>45640</v>
      </c>
      <c r="AM78" s="3">
        <v>45648</v>
      </c>
      <c r="AN78" s="3">
        <v>45649</v>
      </c>
      <c r="AO78" s="3">
        <v>45650</v>
      </c>
      <c r="AP78" s="3">
        <v>45646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108</v>
      </c>
      <c r="BD78" s="56">
        <v>0</v>
      </c>
    </row>
    <row r="79" spans="1:56" ht="28.5" customHeight="1" x14ac:dyDescent="0.45">
      <c r="A79" s="3" t="s">
        <v>172</v>
      </c>
      <c r="B79" s="14" t="s">
        <v>172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50000</v>
      </c>
      <c r="V79" s="10">
        <v>0</v>
      </c>
      <c r="W79" s="10">
        <v>50000</v>
      </c>
      <c r="X79" s="10">
        <v>0</v>
      </c>
      <c r="Y79" s="10">
        <v>52500</v>
      </c>
      <c r="Z79" s="9" t="s">
        <v>81</v>
      </c>
      <c r="AA79" s="8">
        <v>55181.5</v>
      </c>
      <c r="AB79" s="8">
        <v>55181.5</v>
      </c>
      <c r="AC79" s="8">
        <v>0</v>
      </c>
      <c r="AD79" s="8">
        <v>55181.5</v>
      </c>
      <c r="AE79" s="8">
        <v>0</v>
      </c>
      <c r="AF79" s="8">
        <v>0</v>
      </c>
      <c r="AG79" s="1" t="s">
        <v>142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108</v>
      </c>
      <c r="BD79" s="56">
        <v>0</v>
      </c>
    </row>
    <row r="80" spans="1:56" ht="28.5" customHeight="1" x14ac:dyDescent="0.45">
      <c r="A80" s="3">
        <v>45523</v>
      </c>
      <c r="B80" s="14" t="s">
        <v>244</v>
      </c>
      <c r="C80" s="9" t="s">
        <v>114</v>
      </c>
      <c r="D80" s="13" t="s">
        <v>243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45653</v>
      </c>
      <c r="U80" s="11">
        <v>3000</v>
      </c>
      <c r="V80" s="10">
        <v>3586</v>
      </c>
      <c r="W80" s="10">
        <v>0</v>
      </c>
      <c r="X80" s="10">
        <v>6915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140</v>
      </c>
      <c r="AH80" s="1" t="s">
        <v>75</v>
      </c>
      <c r="AI80" s="1">
        <v>4</v>
      </c>
      <c r="AJ80" s="3">
        <v>45653</v>
      </c>
      <c r="AK80" s="3">
        <v>45649</v>
      </c>
      <c r="AL80" s="3">
        <v>45642</v>
      </c>
      <c r="AM80" s="3">
        <v>45650</v>
      </c>
      <c r="AN80" s="3">
        <v>45651</v>
      </c>
      <c r="AO80" s="3">
        <v>45652</v>
      </c>
      <c r="AP80" s="3">
        <v>45648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277</v>
      </c>
      <c r="AZ80" s="2">
        <v>0</v>
      </c>
      <c r="BA80" s="2">
        <v>0</v>
      </c>
      <c r="BB80" s="2">
        <v>0</v>
      </c>
      <c r="BC80" s="1" t="s">
        <v>108</v>
      </c>
      <c r="BD80" s="56">
        <v>0</v>
      </c>
    </row>
    <row r="81" spans="1:56" ht="28.5" customHeight="1" x14ac:dyDescent="0.45">
      <c r="A81" s="3">
        <v>45611</v>
      </c>
      <c r="B81" s="14" t="s">
        <v>343</v>
      </c>
      <c r="C81" s="9" t="s">
        <v>181</v>
      </c>
      <c r="D81" s="13" t="s">
        <v>330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127</v>
      </c>
      <c r="T81" s="12" t="s">
        <v>63</v>
      </c>
      <c r="U81" s="11">
        <v>640</v>
      </c>
      <c r="V81" s="10">
        <v>0</v>
      </c>
      <c r="W81" s="10">
        <v>640</v>
      </c>
      <c r="X81" s="10">
        <v>6200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419</v>
      </c>
      <c r="AG81" s="1" t="s">
        <v>140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171</v>
      </c>
      <c r="AY81" s="2">
        <v>0</v>
      </c>
      <c r="AZ81" s="2">
        <v>0</v>
      </c>
      <c r="BA81" s="2">
        <v>0</v>
      </c>
      <c r="BB81" s="2">
        <v>0</v>
      </c>
      <c r="BC81" s="1" t="s">
        <v>108</v>
      </c>
      <c r="BD81" s="56">
        <v>0</v>
      </c>
    </row>
    <row r="82" spans="1:56" ht="28.5" customHeight="1" x14ac:dyDescent="0.45">
      <c r="A82" s="3">
        <v>45611</v>
      </c>
      <c r="B82" s="14" t="s">
        <v>342</v>
      </c>
      <c r="C82" s="9" t="s">
        <v>181</v>
      </c>
      <c r="D82" s="13" t="s">
        <v>192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127</v>
      </c>
      <c r="T82" s="12" t="s">
        <v>63</v>
      </c>
      <c r="U82" s="11">
        <v>2320</v>
      </c>
      <c r="V82" s="10">
        <v>0</v>
      </c>
      <c r="W82" s="10">
        <v>2320</v>
      </c>
      <c r="X82" s="10">
        <v>20900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140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108</v>
      </c>
      <c r="BD82" s="56">
        <v>0</v>
      </c>
    </row>
    <row r="83" spans="1:56" ht="28.5" customHeight="1" x14ac:dyDescent="0.45">
      <c r="A83" s="3">
        <v>45611</v>
      </c>
      <c r="B83" s="14" t="s">
        <v>346</v>
      </c>
      <c r="C83" s="9" t="s">
        <v>181</v>
      </c>
      <c r="D83" s="13" t="s">
        <v>154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127</v>
      </c>
      <c r="T83" s="12" t="s">
        <v>63</v>
      </c>
      <c r="U83" s="11">
        <v>67</v>
      </c>
      <c r="V83" s="10">
        <v>0</v>
      </c>
      <c r="W83" s="10">
        <v>67</v>
      </c>
      <c r="X83" s="10">
        <v>11200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142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108</v>
      </c>
      <c r="BD83" s="56">
        <v>0</v>
      </c>
    </row>
    <row r="84" spans="1:56" ht="28.5" customHeight="1" x14ac:dyDescent="0.45">
      <c r="A84" s="3">
        <v>45611</v>
      </c>
      <c r="B84" s="14" t="s">
        <v>345</v>
      </c>
      <c r="C84" s="9" t="s">
        <v>181</v>
      </c>
      <c r="D84" s="13" t="s">
        <v>328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127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142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108</v>
      </c>
      <c r="BD84" s="56">
        <v>0</v>
      </c>
    </row>
    <row r="85" spans="1:56" ht="28.5" customHeight="1" x14ac:dyDescent="0.45">
      <c r="A85" s="3">
        <v>45611</v>
      </c>
      <c r="B85" s="14" t="s">
        <v>346</v>
      </c>
      <c r="C85" s="9" t="s">
        <v>181</v>
      </c>
      <c r="D85" s="13" t="s">
        <v>329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127</v>
      </c>
      <c r="T85" s="12" t="s">
        <v>63</v>
      </c>
      <c r="U85" s="11">
        <v>564</v>
      </c>
      <c r="V85" s="10">
        <v>0</v>
      </c>
      <c r="W85" s="10">
        <v>564</v>
      </c>
      <c r="X85" s="10">
        <v>10260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142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108</v>
      </c>
      <c r="BD85" s="56">
        <v>0</v>
      </c>
    </row>
    <row r="86" spans="1:56" ht="28.5" customHeight="1" x14ac:dyDescent="0.45">
      <c r="A86" s="3">
        <v>45611</v>
      </c>
      <c r="B86" s="14" t="s">
        <v>341</v>
      </c>
      <c r="C86" s="9" t="s">
        <v>181</v>
      </c>
      <c r="D86" s="13" t="s">
        <v>166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127</v>
      </c>
      <c r="T86" s="12" t="s">
        <v>63</v>
      </c>
      <c r="U86" s="11">
        <v>1945</v>
      </c>
      <c r="V86" s="10">
        <v>0</v>
      </c>
      <c r="W86" s="10">
        <v>1945</v>
      </c>
      <c r="X86" s="10">
        <v>16500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141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171</v>
      </c>
      <c r="AY86" s="2" t="s">
        <v>336</v>
      </c>
      <c r="AZ86" s="2">
        <v>0</v>
      </c>
      <c r="BA86" s="2">
        <v>0</v>
      </c>
      <c r="BB86" s="2">
        <v>0</v>
      </c>
      <c r="BC86" s="1" t="s">
        <v>108</v>
      </c>
      <c r="BD86" s="56">
        <v>0</v>
      </c>
    </row>
    <row r="87" spans="1:56" ht="28.5" customHeight="1" x14ac:dyDescent="0.45">
      <c r="A87" s="3">
        <v>45611</v>
      </c>
      <c r="B87" s="14" t="s">
        <v>344</v>
      </c>
      <c r="C87" s="9" t="s">
        <v>181</v>
      </c>
      <c r="D87" s="13" t="s">
        <v>292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127</v>
      </c>
      <c r="T87" s="12" t="s">
        <v>63</v>
      </c>
      <c r="U87" s="11">
        <v>1434</v>
      </c>
      <c r="V87" s="10">
        <v>0</v>
      </c>
      <c r="W87" s="10">
        <v>1434</v>
      </c>
      <c r="X87" s="10">
        <v>11200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141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171</v>
      </c>
      <c r="AY87" s="2">
        <v>29.3</v>
      </c>
      <c r="AZ87" s="2">
        <v>0</v>
      </c>
      <c r="BA87" s="2">
        <v>0</v>
      </c>
      <c r="BB87" s="2">
        <v>0</v>
      </c>
      <c r="BC87" s="1" t="s">
        <v>108</v>
      </c>
      <c r="BD87" s="56">
        <v>0</v>
      </c>
    </row>
    <row r="88" spans="1:56" ht="28.5" customHeight="1" x14ac:dyDescent="0.45">
      <c r="A88" s="3">
        <v>45611</v>
      </c>
      <c r="B88" s="14" t="s">
        <v>347</v>
      </c>
      <c r="C88" s="9" t="s">
        <v>181</v>
      </c>
      <c r="D88" s="13" t="s">
        <v>253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127</v>
      </c>
      <c r="T88" s="12" t="s">
        <v>63</v>
      </c>
      <c r="U88" s="11">
        <v>1771</v>
      </c>
      <c r="V88" s="10">
        <v>0</v>
      </c>
      <c r="W88" s="10">
        <v>1771</v>
      </c>
      <c r="X88" s="10">
        <v>11180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140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108</v>
      </c>
      <c r="BD88" s="56">
        <v>0</v>
      </c>
    </row>
    <row r="89" spans="1:56" ht="28.5" customHeight="1" x14ac:dyDescent="0.45">
      <c r="A89" s="3">
        <v>45628</v>
      </c>
      <c r="B89" s="14" t="s">
        <v>389</v>
      </c>
      <c r="C89" s="9" t="s">
        <v>114</v>
      </c>
      <c r="D89" s="13" t="s">
        <v>390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140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108</v>
      </c>
      <c r="BD89" s="56">
        <v>416.92688888888887</v>
      </c>
    </row>
    <row r="90" spans="1:56" ht="28.5" customHeight="1" x14ac:dyDescent="0.45">
      <c r="A90" s="3">
        <v>45602</v>
      </c>
      <c r="B90" s="14" t="s">
        <v>323</v>
      </c>
      <c r="C90" s="9" t="s">
        <v>114</v>
      </c>
      <c r="D90" s="13" t="s">
        <v>145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3310.89</v>
      </c>
      <c r="AC90" s="8">
        <v>0</v>
      </c>
      <c r="AD90" s="8">
        <v>3310.89</v>
      </c>
      <c r="AE90" s="8">
        <v>0</v>
      </c>
      <c r="AF90" s="8">
        <v>0</v>
      </c>
      <c r="AG90" s="1" t="s">
        <v>141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108</v>
      </c>
      <c r="BD90" s="56">
        <v>0</v>
      </c>
    </row>
    <row r="91" spans="1:56" ht="28.5" customHeight="1" x14ac:dyDescent="0.45">
      <c r="A91" s="3">
        <v>45464</v>
      </c>
      <c r="B91" s="14" t="s">
        <v>204</v>
      </c>
      <c r="C91" s="9" t="s">
        <v>80</v>
      </c>
      <c r="D91" s="13" t="s">
        <v>202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4000</v>
      </c>
      <c r="V91" s="10">
        <v>3564</v>
      </c>
      <c r="W91" s="10">
        <v>436</v>
      </c>
      <c r="X91" s="10">
        <v>6300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140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280</v>
      </c>
      <c r="AZ91" s="2">
        <v>0</v>
      </c>
      <c r="BA91" s="2">
        <v>0</v>
      </c>
      <c r="BB91" s="2">
        <v>0</v>
      </c>
      <c r="BC91" s="1" t="s">
        <v>108</v>
      </c>
      <c r="BD91" s="56">
        <v>0</v>
      </c>
    </row>
    <row r="92" spans="1:56" ht="28.5" customHeight="1" x14ac:dyDescent="0.45">
      <c r="A92" s="3">
        <v>45541</v>
      </c>
      <c r="B92" s="14" t="s">
        <v>258</v>
      </c>
      <c r="C92" s="9" t="s">
        <v>114</v>
      </c>
      <c r="D92" s="13" t="s">
        <v>259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3318</v>
      </c>
      <c r="W92" s="10">
        <v>0</v>
      </c>
      <c r="X92" s="10">
        <v>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272</v>
      </c>
      <c r="AG92" s="1" t="s">
        <v>142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108</v>
      </c>
      <c r="BD92" s="56">
        <v>0</v>
      </c>
    </row>
    <row r="93" spans="1:56" ht="28.5" customHeight="1" x14ac:dyDescent="0.45">
      <c r="A93" s="3">
        <v>45573</v>
      </c>
      <c r="B93" s="14" t="s">
        <v>279</v>
      </c>
      <c r="C93" s="9" t="s">
        <v>114</v>
      </c>
      <c r="D93" s="13" t="s">
        <v>278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5378.4500000000007</v>
      </c>
      <c r="AB93" s="8">
        <v>5378.4500000000007</v>
      </c>
      <c r="AC93" s="8">
        <v>0</v>
      </c>
      <c r="AD93" s="8">
        <v>5378.4500000000007</v>
      </c>
      <c r="AE93" s="8">
        <v>0</v>
      </c>
      <c r="AF93" s="8">
        <v>0</v>
      </c>
      <c r="AG93" s="1" t="s">
        <v>140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171</v>
      </c>
      <c r="AY93" s="2">
        <v>0</v>
      </c>
      <c r="AZ93" s="2">
        <v>0</v>
      </c>
      <c r="BA93" s="2">
        <v>0</v>
      </c>
      <c r="BB93" s="2">
        <v>0</v>
      </c>
      <c r="BC93" s="1" t="s">
        <v>108</v>
      </c>
      <c r="BD93" s="56">
        <v>0</v>
      </c>
    </row>
    <row r="94" spans="1:56" ht="28.5" customHeight="1" x14ac:dyDescent="0.45">
      <c r="A94" s="3">
        <v>45523</v>
      </c>
      <c r="B94" s="14" t="s">
        <v>246</v>
      </c>
      <c r="C94" s="9" t="s">
        <v>181</v>
      </c>
      <c r="D94" s="13" t="s">
        <v>193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127</v>
      </c>
      <c r="T94" s="12" t="s">
        <v>63</v>
      </c>
      <c r="U94" s="11">
        <v>169</v>
      </c>
      <c r="V94" s="10">
        <v>0</v>
      </c>
      <c r="W94" s="10">
        <v>169</v>
      </c>
      <c r="X94" s="10">
        <v>11000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141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108</v>
      </c>
      <c r="BD94" s="56">
        <v>0</v>
      </c>
    </row>
    <row r="95" spans="1:56" ht="28.5" customHeight="1" x14ac:dyDescent="0.45">
      <c r="A95" s="3">
        <v>45523</v>
      </c>
      <c r="B95" s="14" t="s">
        <v>247</v>
      </c>
      <c r="C95" s="9" t="s">
        <v>181</v>
      </c>
      <c r="D95" s="13" t="s">
        <v>241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127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141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108</v>
      </c>
      <c r="BD95" s="56">
        <v>0</v>
      </c>
    </row>
    <row r="96" spans="1:56" ht="28.5" customHeight="1" x14ac:dyDescent="0.45">
      <c r="A96" s="3">
        <v>45523</v>
      </c>
      <c r="B96" s="14" t="s">
        <v>247</v>
      </c>
      <c r="C96" s="9" t="s">
        <v>181</v>
      </c>
      <c r="D96" s="13" t="s">
        <v>242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127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141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108</v>
      </c>
      <c r="BD96" s="56">
        <v>0</v>
      </c>
    </row>
    <row r="97" spans="1:56" ht="28.5" customHeight="1" x14ac:dyDescent="0.45">
      <c r="A97" s="3">
        <v>45523</v>
      </c>
      <c r="B97" s="14" t="s">
        <v>245</v>
      </c>
      <c r="C97" s="9" t="s">
        <v>114</v>
      </c>
      <c r="D97" s="13" t="s">
        <v>149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11000</v>
      </c>
      <c r="V97" s="10">
        <v>0</v>
      </c>
      <c r="W97" s="10">
        <v>11000</v>
      </c>
      <c r="X97" s="10">
        <v>0</v>
      </c>
      <c r="Y97" s="10">
        <v>11550</v>
      </c>
      <c r="Z97" s="9" t="s">
        <v>81</v>
      </c>
      <c r="AA97" s="8">
        <v>12139.93</v>
      </c>
      <c r="AB97" s="8">
        <v>12139.93</v>
      </c>
      <c r="AC97" s="8">
        <v>0</v>
      </c>
      <c r="AD97" s="8">
        <v>12139.93</v>
      </c>
      <c r="AE97" s="8">
        <v>0</v>
      </c>
      <c r="AF97" s="8">
        <v>0</v>
      </c>
      <c r="AG97" s="1" t="s">
        <v>141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171</v>
      </c>
      <c r="AY97" s="2">
        <v>0</v>
      </c>
      <c r="AZ97" s="2">
        <v>0</v>
      </c>
      <c r="BA97" s="2">
        <v>0</v>
      </c>
      <c r="BB97" s="2">
        <v>0</v>
      </c>
      <c r="BC97" s="1" t="s">
        <v>108</v>
      </c>
      <c r="BD97" s="56">
        <v>0</v>
      </c>
    </row>
    <row r="98" spans="1:56" ht="28.5" customHeight="1" x14ac:dyDescent="0.45">
      <c r="A98" s="3">
        <v>44796</v>
      </c>
      <c r="B98" s="14" t="s">
        <v>134</v>
      </c>
      <c r="C98" s="9" t="s">
        <v>114</v>
      </c>
      <c r="D98" s="13" t="s">
        <v>123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141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108</v>
      </c>
      <c r="BD98" s="56">
        <v>0</v>
      </c>
    </row>
    <row r="99" spans="1:56" ht="28.5" customHeight="1" x14ac:dyDescent="0.45">
      <c r="A99" s="3">
        <v>45083</v>
      </c>
      <c r="B99" s="14" t="s">
        <v>162</v>
      </c>
      <c r="C99" s="9" t="s">
        <v>98</v>
      </c>
      <c r="D99" s="13" t="s">
        <v>161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5378.4500000000007</v>
      </c>
      <c r="AB99" s="8">
        <v>5378.4500000000007</v>
      </c>
      <c r="AC99" s="8">
        <v>0</v>
      </c>
      <c r="AD99" s="8">
        <v>5378.4500000000007</v>
      </c>
      <c r="AE99" s="8">
        <v>0</v>
      </c>
      <c r="AF99" s="8">
        <v>0</v>
      </c>
      <c r="AG99" s="1" t="s">
        <v>140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108</v>
      </c>
      <c r="BD99" s="56">
        <v>0</v>
      </c>
    </row>
    <row r="100" spans="1:56" ht="28.5" customHeight="1" x14ac:dyDescent="0.45">
      <c r="A100" s="3">
        <v>45464</v>
      </c>
      <c r="B100" s="14" t="s">
        <v>204</v>
      </c>
      <c r="C100" s="9" t="s">
        <v>80</v>
      </c>
      <c r="D100" s="13" t="s">
        <v>202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5887</v>
      </c>
      <c r="V100" s="10">
        <v>0</v>
      </c>
      <c r="W100" s="10">
        <v>5887</v>
      </c>
      <c r="X100" s="10">
        <v>0</v>
      </c>
      <c r="Y100" s="10">
        <v>6181.35</v>
      </c>
      <c r="Z100" s="9" t="s">
        <v>81</v>
      </c>
      <c r="AA100" s="8">
        <v>6497.0698099999991</v>
      </c>
      <c r="AB100" s="8">
        <v>0</v>
      </c>
      <c r="AC100" s="8">
        <v>6497.0698099999991</v>
      </c>
      <c r="AD100" s="8">
        <v>0</v>
      </c>
      <c r="AE100" s="8">
        <v>6497.0698099999991</v>
      </c>
      <c r="AF100" s="8">
        <v>0</v>
      </c>
      <c r="AG100" s="1" t="s">
        <v>140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108</v>
      </c>
      <c r="BD100" s="56">
        <v>490.8897189777777</v>
      </c>
    </row>
    <row r="101" spans="1:56" ht="28.5" customHeight="1" x14ac:dyDescent="0.45">
      <c r="A101" s="3">
        <v>44958</v>
      </c>
      <c r="B101" s="14" t="s">
        <v>153</v>
      </c>
      <c r="C101" s="9" t="s">
        <v>114</v>
      </c>
      <c r="D101" s="13" t="s">
        <v>112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81</v>
      </c>
      <c r="AA101" s="8">
        <v>11036.3</v>
      </c>
      <c r="AB101" s="8">
        <v>11036.3</v>
      </c>
      <c r="AC101" s="8">
        <v>0</v>
      </c>
      <c r="AD101" s="8">
        <v>11036.3</v>
      </c>
      <c r="AE101" s="8">
        <v>0</v>
      </c>
      <c r="AF101" s="8">
        <v>0</v>
      </c>
      <c r="AG101" s="1" t="s">
        <v>140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108</v>
      </c>
      <c r="BD101" s="56">
        <v>0</v>
      </c>
    </row>
    <row r="102" spans="1:56" ht="28.5" customHeight="1" x14ac:dyDescent="0.45">
      <c r="A102" s="3">
        <v>45581</v>
      </c>
      <c r="B102" s="14" t="s">
        <v>287</v>
      </c>
      <c r="C102" s="9" t="s">
        <v>114</v>
      </c>
      <c r="D102" s="13" t="s">
        <v>288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168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140</v>
      </c>
      <c r="AH102" s="1" t="s">
        <v>75</v>
      </c>
      <c r="AI102" s="1">
        <v>4</v>
      </c>
      <c r="AJ102" s="3" t="s">
        <v>168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108</v>
      </c>
      <c r="BD102" s="56">
        <v>0</v>
      </c>
    </row>
    <row r="103" spans="1:56" ht="28.5" customHeight="1" x14ac:dyDescent="0.45">
      <c r="A103" s="3">
        <v>45548</v>
      </c>
      <c r="B103" s="14" t="s">
        <v>267</v>
      </c>
      <c r="C103" s="9" t="s">
        <v>114</v>
      </c>
      <c r="D103" s="13" t="s">
        <v>266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168</v>
      </c>
      <c r="U103" s="11">
        <v>2500</v>
      </c>
      <c r="V103" s="10">
        <v>2364</v>
      </c>
      <c r="W103" s="10">
        <v>136</v>
      </c>
      <c r="X103" s="10">
        <v>5500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141</v>
      </c>
      <c r="AH103" s="1" t="s">
        <v>75</v>
      </c>
      <c r="AI103" s="1">
        <v>4</v>
      </c>
      <c r="AJ103" s="3" t="s">
        <v>168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171</v>
      </c>
      <c r="AY103" s="2">
        <v>0</v>
      </c>
      <c r="AZ103" s="2">
        <v>0</v>
      </c>
      <c r="BA103" s="2">
        <v>0</v>
      </c>
      <c r="BB103" s="2">
        <v>0</v>
      </c>
      <c r="BC103" s="1" t="s">
        <v>108</v>
      </c>
      <c r="BD103" s="56">
        <v>0</v>
      </c>
    </row>
    <row r="104" spans="1:56" ht="28.5" customHeight="1" x14ac:dyDescent="0.45">
      <c r="A104" s="3">
        <v>45581</v>
      </c>
      <c r="B104" s="14" t="s">
        <v>285</v>
      </c>
      <c r="C104" s="9" t="s">
        <v>114</v>
      </c>
      <c r="D104" s="13" t="s">
        <v>286</v>
      </c>
      <c r="E104" s="9">
        <v>20</v>
      </c>
      <c r="F104" s="9">
        <v>40</v>
      </c>
      <c r="G104" s="9" t="s">
        <v>60</v>
      </c>
      <c r="H104" s="9" t="s">
        <v>76</v>
      </c>
      <c r="I104" s="9">
        <v>108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168</v>
      </c>
      <c r="U104" s="11">
        <v>3000</v>
      </c>
      <c r="V104" s="10">
        <v>3031</v>
      </c>
      <c r="W104" s="10">
        <v>0</v>
      </c>
      <c r="X104" s="10">
        <v>5415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141</v>
      </c>
      <c r="AH104" s="1" t="s">
        <v>75</v>
      </c>
      <c r="AI104" s="1">
        <v>4</v>
      </c>
      <c r="AJ104" s="3" t="s">
        <v>168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108</v>
      </c>
      <c r="BD104" s="56">
        <v>0</v>
      </c>
    </row>
    <row r="105" spans="1:56" ht="28.5" customHeight="1" x14ac:dyDescent="0.45">
      <c r="A105" s="3">
        <v>45581</v>
      </c>
      <c r="B105" s="14" t="s">
        <v>283</v>
      </c>
      <c r="C105" s="9" t="s">
        <v>114</v>
      </c>
      <c r="D105" s="13" t="s">
        <v>284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168</v>
      </c>
      <c r="U105" s="11">
        <v>3000</v>
      </c>
      <c r="V105" s="10">
        <v>3025</v>
      </c>
      <c r="W105" s="10">
        <v>0</v>
      </c>
      <c r="X105" s="10">
        <v>5500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141</v>
      </c>
      <c r="AH105" s="1" t="s">
        <v>75</v>
      </c>
      <c r="AI105" s="1">
        <v>4</v>
      </c>
      <c r="AJ105" s="3" t="s">
        <v>168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108</v>
      </c>
      <c r="BD105" s="56">
        <v>0</v>
      </c>
    </row>
    <row r="106" spans="1:56" ht="28.5" customHeight="1" x14ac:dyDescent="0.45">
      <c r="A106" s="3">
        <v>44958</v>
      </c>
      <c r="B106" s="14" t="s">
        <v>153</v>
      </c>
      <c r="C106" s="9" t="s">
        <v>114</v>
      </c>
      <c r="D106" s="13" t="s">
        <v>149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22072.6</v>
      </c>
      <c r="AB106" s="8">
        <v>22072.6</v>
      </c>
      <c r="AC106" s="8">
        <v>0</v>
      </c>
      <c r="AD106" s="8">
        <v>22072.6</v>
      </c>
      <c r="AE106" s="8">
        <v>0</v>
      </c>
      <c r="AF106" s="8">
        <v>0</v>
      </c>
      <c r="AG106" s="1" t="s">
        <v>141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108</v>
      </c>
      <c r="BD106" s="56">
        <v>0</v>
      </c>
    </row>
    <row r="107" spans="1:56" ht="28.5" customHeight="1" x14ac:dyDescent="0.45">
      <c r="A107" s="3">
        <v>44958</v>
      </c>
      <c r="B107" s="14" t="s">
        <v>153</v>
      </c>
      <c r="C107" s="9" t="s">
        <v>114</v>
      </c>
      <c r="D107" s="13" t="s">
        <v>113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81</v>
      </c>
      <c r="AA107" s="8">
        <v>22072.6</v>
      </c>
      <c r="AB107" s="8">
        <v>0</v>
      </c>
      <c r="AC107" s="8">
        <v>22072.6</v>
      </c>
      <c r="AD107" s="8">
        <v>0</v>
      </c>
      <c r="AE107" s="8">
        <v>22072.6</v>
      </c>
      <c r="AF107" s="8">
        <v>0</v>
      </c>
      <c r="AG107" s="1" t="s">
        <v>141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108</v>
      </c>
      <c r="BD107" s="56">
        <v>1667.7075555555555</v>
      </c>
    </row>
    <row r="108" spans="1:56" ht="28.5" customHeight="1" x14ac:dyDescent="0.45">
      <c r="A108" s="3">
        <v>44946</v>
      </c>
      <c r="B108" s="14" t="s">
        <v>147</v>
      </c>
      <c r="C108" s="9" t="s">
        <v>114</v>
      </c>
      <c r="D108" s="13" t="s">
        <v>122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5797.55</v>
      </c>
      <c r="AB108" s="8">
        <v>0</v>
      </c>
      <c r="AC108" s="8">
        <v>5797.55</v>
      </c>
      <c r="AD108" s="8">
        <v>0</v>
      </c>
      <c r="AE108" s="8">
        <v>5797.55</v>
      </c>
      <c r="AF108" s="8">
        <v>0</v>
      </c>
      <c r="AG108" s="1" t="s">
        <v>141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108</v>
      </c>
      <c r="BD108" s="56">
        <v>438.03711111111113</v>
      </c>
    </row>
    <row r="109" spans="1:56" ht="28.5" customHeight="1" x14ac:dyDescent="0.45">
      <c r="A109" s="3">
        <v>44946</v>
      </c>
      <c r="B109" s="14" t="s">
        <v>148</v>
      </c>
      <c r="C109" s="9" t="s">
        <v>114</v>
      </c>
      <c r="D109" s="13" t="s">
        <v>146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4000</v>
      </c>
      <c r="V109" s="10">
        <v>0</v>
      </c>
      <c r="W109" s="10">
        <v>4000</v>
      </c>
      <c r="X109" s="10">
        <v>0</v>
      </c>
      <c r="Y109" s="10">
        <v>4200</v>
      </c>
      <c r="Z109" s="9" t="s">
        <v>81</v>
      </c>
      <c r="AA109" s="8">
        <v>4414.5199999999995</v>
      </c>
      <c r="AB109" s="8">
        <v>0</v>
      </c>
      <c r="AC109" s="8">
        <v>4414.5199999999995</v>
      </c>
      <c r="AD109" s="8">
        <v>0</v>
      </c>
      <c r="AE109" s="8">
        <v>4414.5199999999995</v>
      </c>
      <c r="AF109" s="8">
        <v>0</v>
      </c>
      <c r="AG109" s="1" t="s">
        <v>141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108</v>
      </c>
      <c r="BD109" s="56">
        <v>333.54151111111111</v>
      </c>
    </row>
    <row r="110" spans="1:56" ht="28.5" customHeight="1" x14ac:dyDescent="0.45">
      <c r="A110" s="3">
        <v>44796</v>
      </c>
      <c r="B110" s="14" t="s">
        <v>134</v>
      </c>
      <c r="C110" s="9" t="s">
        <v>114</v>
      </c>
      <c r="D110" s="13" t="s">
        <v>123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20500</v>
      </c>
      <c r="V110" s="10">
        <v>0</v>
      </c>
      <c r="W110" s="10">
        <v>20500</v>
      </c>
      <c r="X110" s="10">
        <v>0</v>
      </c>
      <c r="Y110" s="10">
        <v>21525</v>
      </c>
      <c r="Z110" s="9" t="s">
        <v>81</v>
      </c>
      <c r="AA110" s="8">
        <v>22624.415000000001</v>
      </c>
      <c r="AB110" s="8">
        <v>0</v>
      </c>
      <c r="AC110" s="8">
        <v>22624.415000000001</v>
      </c>
      <c r="AD110" s="8">
        <v>0</v>
      </c>
      <c r="AE110" s="8">
        <v>22624.415000000001</v>
      </c>
      <c r="AF110" s="8">
        <v>0</v>
      </c>
      <c r="AG110" s="1" t="s">
        <v>141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108</v>
      </c>
      <c r="BD110" s="56">
        <v>1709.4002444444445</v>
      </c>
    </row>
    <row r="111" spans="1:56" ht="28.5" customHeight="1" x14ac:dyDescent="0.45">
      <c r="A111" s="3">
        <v>44740</v>
      </c>
      <c r="B111" s="14" t="s">
        <v>131</v>
      </c>
      <c r="C111" s="9" t="s">
        <v>114</v>
      </c>
      <c r="D111" s="13" t="s">
        <v>130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5797.55</v>
      </c>
      <c r="AB111" s="8">
        <v>0</v>
      </c>
      <c r="AC111" s="8">
        <v>5797.55</v>
      </c>
      <c r="AD111" s="8">
        <v>0</v>
      </c>
      <c r="AE111" s="8">
        <v>5797.55</v>
      </c>
      <c r="AF111" s="8">
        <v>0</v>
      </c>
      <c r="AG111" s="1" t="s">
        <v>141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108</v>
      </c>
      <c r="BD111" s="56">
        <v>438.03711111111102</v>
      </c>
    </row>
    <row r="112" spans="1:56" ht="28.5" customHeight="1" x14ac:dyDescent="0.45">
      <c r="A112" s="3">
        <v>44650</v>
      </c>
      <c r="B112" s="14" t="s">
        <v>120</v>
      </c>
      <c r="C112" s="9" t="s">
        <v>114</v>
      </c>
      <c r="D112" s="13" t="s">
        <v>117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81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141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108</v>
      </c>
      <c r="BD112" s="56">
        <v>833.85377777777774</v>
      </c>
    </row>
    <row r="113" spans="1:56" ht="28.5" customHeight="1" x14ac:dyDescent="0.45">
      <c r="A113" s="3">
        <v>44635</v>
      </c>
      <c r="B113" s="14" t="s">
        <v>116</v>
      </c>
      <c r="C113" s="9" t="s">
        <v>114</v>
      </c>
      <c r="D113" s="13" t="s">
        <v>115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81</v>
      </c>
      <c r="AA113" s="8">
        <v>11036.3</v>
      </c>
      <c r="AB113" s="8">
        <v>0</v>
      </c>
      <c r="AC113" s="8">
        <v>11036.3</v>
      </c>
      <c r="AD113" s="8">
        <v>0</v>
      </c>
      <c r="AE113" s="8">
        <v>11036.3</v>
      </c>
      <c r="AF113" s="8">
        <v>0</v>
      </c>
      <c r="AG113" s="1" t="s">
        <v>141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108</v>
      </c>
      <c r="BD113" s="56">
        <v>833.85377777777774</v>
      </c>
    </row>
    <row r="114" spans="1:56" ht="28.5" customHeight="1" x14ac:dyDescent="0.45">
      <c r="A114" s="3">
        <v>44650</v>
      </c>
      <c r="B114" s="14" t="s">
        <v>120</v>
      </c>
      <c r="C114" s="9" t="s">
        <v>114</v>
      </c>
      <c r="D114" s="13" t="s">
        <v>117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141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108</v>
      </c>
      <c r="BD114" s="56">
        <v>416.92688888888887</v>
      </c>
    </row>
    <row r="115" spans="1:56" ht="28.5" customHeight="1" x14ac:dyDescent="0.45">
      <c r="A115" s="3">
        <v>44650</v>
      </c>
      <c r="B115" s="14" t="s">
        <v>120</v>
      </c>
      <c r="C115" s="9" t="s">
        <v>114</v>
      </c>
      <c r="D115" s="13" t="s">
        <v>118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141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108</v>
      </c>
      <c r="BD115" s="56">
        <v>416.92688888888887</v>
      </c>
    </row>
    <row r="116" spans="1:56" ht="28.5" customHeight="1" x14ac:dyDescent="0.45">
      <c r="A116" s="3">
        <v>44650</v>
      </c>
      <c r="B116" s="14" t="s">
        <v>120</v>
      </c>
      <c r="C116" s="9" t="s">
        <v>114</v>
      </c>
      <c r="D116" s="13" t="s">
        <v>119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81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141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108</v>
      </c>
      <c r="BD116" s="56">
        <v>1667.7075555555555</v>
      </c>
    </row>
    <row r="117" spans="1:56" ht="28.5" customHeight="1" x14ac:dyDescent="0.45">
      <c r="A117" s="3">
        <v>44669</v>
      </c>
      <c r="B117" s="14" t="s">
        <v>121</v>
      </c>
      <c r="C117" s="9" t="s">
        <v>114</v>
      </c>
      <c r="D117" s="13" t="s">
        <v>122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81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141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108</v>
      </c>
      <c r="BD117" s="56">
        <v>438.03711111111102</v>
      </c>
    </row>
    <row r="118" spans="1:56" ht="28.5" customHeight="1" x14ac:dyDescent="0.45">
      <c r="A118" s="3">
        <v>44672</v>
      </c>
      <c r="B118" s="14" t="s">
        <v>124</v>
      </c>
      <c r="C118" s="9" t="s">
        <v>114</v>
      </c>
      <c r="D118" s="13" t="s">
        <v>113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10000</v>
      </c>
      <c r="V118" s="10">
        <v>0</v>
      </c>
      <c r="W118" s="10">
        <v>10000</v>
      </c>
      <c r="X118" s="10">
        <v>0</v>
      </c>
      <c r="Y118" s="10">
        <v>10500</v>
      </c>
      <c r="Z118" s="9" t="s">
        <v>81</v>
      </c>
      <c r="AA118" s="8">
        <v>11036.3</v>
      </c>
      <c r="AB118" s="8">
        <v>0</v>
      </c>
      <c r="AC118" s="8">
        <v>11036.3</v>
      </c>
      <c r="AD118" s="8">
        <v>0</v>
      </c>
      <c r="AE118" s="8">
        <v>11036.3</v>
      </c>
      <c r="AF118" s="8">
        <v>0</v>
      </c>
      <c r="AG118" s="1" t="s">
        <v>140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108</v>
      </c>
      <c r="BD118" s="56">
        <v>833.85377777777774</v>
      </c>
    </row>
    <row r="119" spans="1:56" ht="28.5" customHeight="1" x14ac:dyDescent="0.45">
      <c r="A119" s="3">
        <v>44672</v>
      </c>
      <c r="B119" s="14" t="s">
        <v>125</v>
      </c>
      <c r="C119" s="9" t="s">
        <v>114</v>
      </c>
      <c r="D119" s="13" t="s">
        <v>126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81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140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108</v>
      </c>
      <c r="BD119" s="56">
        <v>1667.7075555555555</v>
      </c>
    </row>
    <row r="120" spans="1:56" ht="28.5" customHeight="1" x14ac:dyDescent="0.45">
      <c r="A120" s="3">
        <v>44672</v>
      </c>
      <c r="B120" s="14" t="s">
        <v>125</v>
      </c>
      <c r="C120" s="9" t="s">
        <v>114</v>
      </c>
      <c r="D120" s="13" t="s">
        <v>118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81</v>
      </c>
      <c r="AA120" s="8">
        <v>22072.6</v>
      </c>
      <c r="AB120" s="8">
        <v>0</v>
      </c>
      <c r="AC120" s="8">
        <v>22072.6</v>
      </c>
      <c r="AD120" s="8">
        <v>0</v>
      </c>
      <c r="AE120" s="8">
        <v>22072.6</v>
      </c>
      <c r="AF120" s="8">
        <v>0</v>
      </c>
      <c r="AG120" s="1" t="s">
        <v>61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108</v>
      </c>
      <c r="BD120" s="56">
        <v>1667.7075555555555</v>
      </c>
    </row>
    <row r="121" spans="1:56" ht="28.5" customHeight="1" x14ac:dyDescent="0.45">
      <c r="A121" s="3">
        <v>45539</v>
      </c>
      <c r="B121" s="14" t="s">
        <v>255</v>
      </c>
      <c r="C121" s="9" t="s">
        <v>114</v>
      </c>
      <c r="D121" s="13" t="s">
        <v>254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168</v>
      </c>
      <c r="U121" s="11">
        <v>3000</v>
      </c>
      <c r="V121" s="10">
        <v>2710</v>
      </c>
      <c r="W121" s="10">
        <v>290</v>
      </c>
      <c r="X121" s="10">
        <v>6400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143</v>
      </c>
      <c r="AH121" s="1" t="s">
        <v>75</v>
      </c>
      <c r="AI121" s="1">
        <v>4</v>
      </c>
      <c r="AJ121" s="3" t="s">
        <v>168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171</v>
      </c>
      <c r="AY121" s="2">
        <v>0</v>
      </c>
      <c r="AZ121" s="2">
        <v>0</v>
      </c>
      <c r="BA121" s="2">
        <v>0</v>
      </c>
      <c r="BB121" s="2">
        <v>0</v>
      </c>
      <c r="BC121" s="1" t="s">
        <v>108</v>
      </c>
      <c r="BD121" s="56">
        <v>0</v>
      </c>
    </row>
    <row r="122" spans="1:56" ht="28.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38</v>
      </c>
      <c r="G122" s="9">
        <v>0</v>
      </c>
      <c r="H122" s="9">
        <v>0</v>
      </c>
      <c r="I122" s="9">
        <v>84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81</v>
      </c>
      <c r="AA122" s="8">
        <v>483062.66480999993</v>
      </c>
      <c r="AB122" s="8">
        <v>254746.76</v>
      </c>
      <c r="AC122" s="8">
        <v>228315.90481000001</v>
      </c>
      <c r="AD122" s="8">
        <v>202746.61000000004</v>
      </c>
      <c r="AE122" s="8">
        <v>280316.05480999994</v>
      </c>
      <c r="AF122" s="8" t="s">
        <v>58</v>
      </c>
      <c r="AG122" s="1" t="s">
        <v>140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108</v>
      </c>
      <c r="BD122" s="56">
        <v>0</v>
      </c>
    </row>
    <row r="123" spans="1:56" ht="28.5" customHeight="1" x14ac:dyDescent="0.45">
      <c r="A123" s="3" t="s">
        <v>172</v>
      </c>
      <c r="B123" s="14" t="s">
        <v>172</v>
      </c>
      <c r="C123" s="9" t="s">
        <v>155</v>
      </c>
      <c r="D123" s="13" t="s">
        <v>61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129</v>
      </c>
      <c r="T123" s="12" t="s">
        <v>63</v>
      </c>
      <c r="U123" s="11">
        <v>400000</v>
      </c>
      <c r="V123" s="10">
        <v>0</v>
      </c>
      <c r="W123" s="10">
        <v>400000</v>
      </c>
      <c r="X123" s="10">
        <v>0</v>
      </c>
      <c r="Y123" s="10">
        <v>420000</v>
      </c>
      <c r="Z123" s="9" t="s">
        <v>135</v>
      </c>
      <c r="AA123" s="8">
        <v>452628.00000000006</v>
      </c>
      <c r="AB123" s="8">
        <v>0</v>
      </c>
      <c r="AC123" s="8">
        <v>452628.00000000006</v>
      </c>
      <c r="AD123" s="8">
        <v>0</v>
      </c>
      <c r="AE123" s="8">
        <v>0</v>
      </c>
      <c r="AF123" s="8">
        <v>0</v>
      </c>
      <c r="AG123" s="1" t="s">
        <v>141</v>
      </c>
      <c r="AH123" s="1" t="s">
        <v>74</v>
      </c>
      <c r="AI123" s="1">
        <v>2</v>
      </c>
      <c r="AJ123" s="3" t="s">
        <v>63</v>
      </c>
      <c r="AK123" s="3">
        <v>0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136</v>
      </c>
      <c r="BD123" s="56">
        <v>35657.028000000006</v>
      </c>
    </row>
    <row r="124" spans="1:56" ht="28.5" customHeight="1" x14ac:dyDescent="0.45">
      <c r="A124" s="3" t="s">
        <v>172</v>
      </c>
      <c r="B124" s="14" t="s">
        <v>172</v>
      </c>
      <c r="C124" s="9" t="s">
        <v>98</v>
      </c>
      <c r="D124" s="13" t="s">
        <v>59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10000</v>
      </c>
      <c r="V124" s="10">
        <v>0</v>
      </c>
      <c r="W124" s="10">
        <v>10000</v>
      </c>
      <c r="X124" s="10">
        <v>0</v>
      </c>
      <c r="Y124" s="10">
        <v>0</v>
      </c>
      <c r="Z124" s="9" t="s">
        <v>135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>
        <v>0</v>
      </c>
      <c r="AG124" s="1" t="s">
        <v>140</v>
      </c>
      <c r="AH124" s="1" t="s">
        <v>77</v>
      </c>
      <c r="AI124" s="1">
        <v>1</v>
      </c>
      <c r="AJ124" s="3" t="s">
        <v>63</v>
      </c>
      <c r="AK124" s="3">
        <v>0</v>
      </c>
      <c r="AL124" s="3">
        <v>0</v>
      </c>
      <c r="AM124" s="3">
        <v>0</v>
      </c>
      <c r="AN124" s="3">
        <v>0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136</v>
      </c>
      <c r="BD124" s="56">
        <v>847.40467777777781</v>
      </c>
    </row>
    <row r="125" spans="1:56" ht="28.5" customHeight="1" x14ac:dyDescent="0.45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82</v>
      </c>
      <c r="J125" s="9" t="s">
        <v>78</v>
      </c>
      <c r="K125" s="9">
        <v>2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135</v>
      </c>
      <c r="AA125" s="8">
        <v>463384.90000000008</v>
      </c>
      <c r="AB125" s="8">
        <v>0</v>
      </c>
      <c r="AC125" s="8">
        <v>463384.90000000008</v>
      </c>
      <c r="AD125" s="8">
        <v>0</v>
      </c>
      <c r="AE125" s="8">
        <v>0</v>
      </c>
      <c r="AF125" s="8" t="s">
        <v>58</v>
      </c>
      <c r="AG125" s="1" t="s">
        <v>140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137</v>
      </c>
      <c r="BD125" s="56">
        <v>0</v>
      </c>
    </row>
    <row r="126" spans="1:56" ht="28.5" customHeight="1" x14ac:dyDescent="0.45">
      <c r="A126" s="3" t="s">
        <v>172</v>
      </c>
      <c r="B126" s="14" t="s">
        <v>172</v>
      </c>
      <c r="C126" s="9" t="s">
        <v>262</v>
      </c>
      <c r="D126" s="13" t="s">
        <v>263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 t="s">
        <v>63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264</v>
      </c>
      <c r="AA126" s="8">
        <v>5378.4500000000007</v>
      </c>
      <c r="AB126" s="8">
        <v>589</v>
      </c>
      <c r="AC126" s="8">
        <v>4789.4500000000007</v>
      </c>
      <c r="AD126" s="8">
        <v>0</v>
      </c>
      <c r="AE126" s="8">
        <v>0</v>
      </c>
      <c r="AF126" s="8">
        <v>0</v>
      </c>
      <c r="AG126" s="1" t="s">
        <v>142</v>
      </c>
      <c r="AH126" s="1" t="s">
        <v>72</v>
      </c>
      <c r="AI126" s="1">
        <v>3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 t="e">
        <v>#VALUE!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109</v>
      </c>
      <c r="BD126" s="56">
        <v>367.19116666666667</v>
      </c>
    </row>
    <row r="127" spans="1:56" ht="28.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82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264</v>
      </c>
      <c r="AA127" s="8">
        <v>5378.4500000000007</v>
      </c>
      <c r="AB127" s="8">
        <v>589</v>
      </c>
      <c r="AC127" s="8">
        <v>4789.4500000000007</v>
      </c>
      <c r="AD127" s="8">
        <v>0</v>
      </c>
      <c r="AE127" s="8">
        <v>0</v>
      </c>
      <c r="AF127" s="8" t="s">
        <v>58</v>
      </c>
      <c r="AG127" s="1" t="s">
        <v>141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265</v>
      </c>
      <c r="BD127" s="56">
        <v>0</v>
      </c>
    </row>
    <row r="128" spans="1:56" ht="28.5" customHeight="1" x14ac:dyDescent="0.45">
      <c r="A128" s="3">
        <v>45636</v>
      </c>
      <c r="B128" s="14" t="s">
        <v>451</v>
      </c>
      <c r="C128" s="9" t="s">
        <v>86</v>
      </c>
      <c r="D128" s="13" t="s">
        <v>443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304</v>
      </c>
      <c r="T128" s="12">
        <v>45645</v>
      </c>
      <c r="U128" s="11">
        <v>15000</v>
      </c>
      <c r="V128" s="10">
        <v>15656</v>
      </c>
      <c r="W128" s="10">
        <v>0</v>
      </c>
      <c r="X128" s="10">
        <v>15885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305</v>
      </c>
      <c r="AG128" s="1" t="s">
        <v>140</v>
      </c>
      <c r="AH128" s="1" t="s">
        <v>74</v>
      </c>
      <c r="AI128" s="1">
        <v>2</v>
      </c>
      <c r="AJ128" s="3">
        <v>45645</v>
      </c>
      <c r="AK128" s="3">
        <v>0</v>
      </c>
      <c r="AL128" s="3">
        <v>45636</v>
      </c>
      <c r="AM128" s="3">
        <v>45643</v>
      </c>
      <c r="AN128" s="3">
        <v>45644</v>
      </c>
      <c r="AO128" s="3">
        <v>45644</v>
      </c>
      <c r="AP128" s="3">
        <v>45640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0</v>
      </c>
    </row>
    <row r="129" spans="1:56" ht="28.5" customHeight="1" x14ac:dyDescent="0.45">
      <c r="A129" s="3">
        <v>45636</v>
      </c>
      <c r="B129" s="14" t="s">
        <v>452</v>
      </c>
      <c r="C129" s="9" t="s">
        <v>86</v>
      </c>
      <c r="D129" s="13" t="s">
        <v>444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304</v>
      </c>
      <c r="T129" s="12">
        <v>45645</v>
      </c>
      <c r="U129" s="11">
        <v>5000</v>
      </c>
      <c r="V129" s="10">
        <v>0</v>
      </c>
      <c r="W129" s="10">
        <v>5000</v>
      </c>
      <c r="X129" s="10">
        <v>5255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305</v>
      </c>
      <c r="AG129" s="1" t="s">
        <v>140</v>
      </c>
      <c r="AH129" s="1" t="s">
        <v>74</v>
      </c>
      <c r="AI129" s="1">
        <v>2</v>
      </c>
      <c r="AJ129" s="3">
        <v>45645</v>
      </c>
      <c r="AK129" s="3">
        <v>0</v>
      </c>
      <c r="AL129" s="3">
        <v>45636</v>
      </c>
      <c r="AM129" s="3">
        <v>45643</v>
      </c>
      <c r="AN129" s="3">
        <v>45644</v>
      </c>
      <c r="AO129" s="3">
        <v>45644</v>
      </c>
      <c r="AP129" s="3">
        <v>45640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8.5" customHeight="1" x14ac:dyDescent="0.45">
      <c r="A130" s="3">
        <v>45629</v>
      </c>
      <c r="B130" s="14" t="s">
        <v>417</v>
      </c>
      <c r="C130" s="9" t="s">
        <v>73</v>
      </c>
      <c r="D130" s="13" t="s">
        <v>301</v>
      </c>
      <c r="E130" s="9">
        <v>20</v>
      </c>
      <c r="F130" s="9">
        <v>32</v>
      </c>
      <c r="G130" s="9" t="s">
        <v>60</v>
      </c>
      <c r="H130" s="9">
        <v>0</v>
      </c>
      <c r="I130" s="9">
        <v>72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188</v>
      </c>
      <c r="T130" s="12">
        <v>45646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82</v>
      </c>
      <c r="AA130" s="8">
        <v>9359.9000000000015</v>
      </c>
      <c r="AB130" s="8">
        <v>9359.9000000000015</v>
      </c>
      <c r="AC130" s="8">
        <v>0</v>
      </c>
      <c r="AD130" s="8">
        <v>0</v>
      </c>
      <c r="AE130" s="8">
        <v>0</v>
      </c>
      <c r="AF130" s="8">
        <v>0</v>
      </c>
      <c r="AG130" s="1" t="s">
        <v>140</v>
      </c>
      <c r="AH130" s="1" t="s">
        <v>74</v>
      </c>
      <c r="AI130" s="1">
        <v>2</v>
      </c>
      <c r="AJ130" s="3">
        <v>45646</v>
      </c>
      <c r="AK130" s="3">
        <v>0</v>
      </c>
      <c r="AL130" s="3">
        <v>45637</v>
      </c>
      <c r="AM130" s="3">
        <v>45644</v>
      </c>
      <c r="AN130" s="3">
        <v>45645</v>
      </c>
      <c r="AO130" s="3">
        <v>45645</v>
      </c>
      <c r="AP130" s="3">
        <v>45641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105</v>
      </c>
      <c r="BD130" s="56">
        <v>0</v>
      </c>
    </row>
    <row r="131" spans="1:56" ht="28.5" customHeight="1" x14ac:dyDescent="0.45">
      <c r="A131" s="3">
        <v>45616</v>
      </c>
      <c r="B131" s="14" t="s">
        <v>358</v>
      </c>
      <c r="C131" s="9" t="s">
        <v>86</v>
      </c>
      <c r="D131" s="13" t="s">
        <v>352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304</v>
      </c>
      <c r="T131" s="12">
        <v>45649</v>
      </c>
      <c r="U131" s="11">
        <v>10000</v>
      </c>
      <c r="V131" s="10">
        <v>9958</v>
      </c>
      <c r="W131" s="10">
        <v>42</v>
      </c>
      <c r="X131" s="10">
        <v>10030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338</v>
      </c>
      <c r="AG131" s="1" t="s">
        <v>140</v>
      </c>
      <c r="AH131" s="1" t="s">
        <v>74</v>
      </c>
      <c r="AI131" s="1">
        <v>2</v>
      </c>
      <c r="AJ131" s="3">
        <v>45649</v>
      </c>
      <c r="AK131" s="3">
        <v>0</v>
      </c>
      <c r="AL131" s="3">
        <v>45640</v>
      </c>
      <c r="AM131" s="3">
        <v>45647</v>
      </c>
      <c r="AN131" s="3">
        <v>45648</v>
      </c>
      <c r="AO131" s="3">
        <v>45648</v>
      </c>
      <c r="AP131" s="3">
        <v>45644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8.5" customHeight="1" x14ac:dyDescent="0.45">
      <c r="A132" s="3">
        <v>45629</v>
      </c>
      <c r="B132" s="14" t="s">
        <v>420</v>
      </c>
      <c r="C132" s="9" t="s">
        <v>86</v>
      </c>
      <c r="D132" s="13" t="s">
        <v>462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304</v>
      </c>
      <c r="T132" s="12">
        <v>45649</v>
      </c>
      <c r="U132" s="11">
        <v>30000</v>
      </c>
      <c r="V132" s="10">
        <v>30650</v>
      </c>
      <c r="W132" s="10">
        <v>0</v>
      </c>
      <c r="X132" s="10">
        <v>31900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321</v>
      </c>
      <c r="AG132" s="1" t="s">
        <v>140</v>
      </c>
      <c r="AH132" s="1" t="s">
        <v>74</v>
      </c>
      <c r="AI132" s="1">
        <v>2</v>
      </c>
      <c r="AJ132" s="3">
        <v>45649</v>
      </c>
      <c r="AK132" s="3">
        <v>0</v>
      </c>
      <c r="AL132" s="3">
        <v>45640</v>
      </c>
      <c r="AM132" s="3">
        <v>45647</v>
      </c>
      <c r="AN132" s="3">
        <v>45648</v>
      </c>
      <c r="AO132" s="3">
        <v>45648</v>
      </c>
      <c r="AP132" s="3">
        <v>45644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8.5" customHeight="1" x14ac:dyDescent="0.45">
      <c r="A133" s="3">
        <v>45629</v>
      </c>
      <c r="B133" s="14" t="s">
        <v>421</v>
      </c>
      <c r="C133" s="9" t="s">
        <v>86</v>
      </c>
      <c r="D133" s="13" t="s">
        <v>384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304</v>
      </c>
      <c r="T133" s="12">
        <v>45649</v>
      </c>
      <c r="U133" s="11">
        <v>20000</v>
      </c>
      <c r="V133" s="10">
        <v>19631</v>
      </c>
      <c r="W133" s="10">
        <v>369</v>
      </c>
      <c r="X133" s="10">
        <v>21134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321</v>
      </c>
      <c r="AG133" s="1" t="s">
        <v>140</v>
      </c>
      <c r="AH133" s="1" t="s">
        <v>74</v>
      </c>
      <c r="AI133" s="1">
        <v>2</v>
      </c>
      <c r="AJ133" s="3">
        <v>45649</v>
      </c>
      <c r="AK133" s="3">
        <v>0</v>
      </c>
      <c r="AL133" s="3">
        <v>45640</v>
      </c>
      <c r="AM133" s="3">
        <v>45647</v>
      </c>
      <c r="AN133" s="3">
        <v>45648</v>
      </c>
      <c r="AO133" s="3">
        <v>45648</v>
      </c>
      <c r="AP133" s="3">
        <v>45644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8.5" customHeight="1" x14ac:dyDescent="0.45">
      <c r="A134" s="3">
        <v>45629</v>
      </c>
      <c r="B134" s="14" t="s">
        <v>420</v>
      </c>
      <c r="C134" s="9" t="s">
        <v>86</v>
      </c>
      <c r="D134" s="13" t="s">
        <v>463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304</v>
      </c>
      <c r="T134" s="12">
        <v>45649</v>
      </c>
      <c r="U134" s="11">
        <v>10000</v>
      </c>
      <c r="V134" s="10">
        <v>10000</v>
      </c>
      <c r="W134" s="10">
        <v>0</v>
      </c>
      <c r="X134" s="10">
        <v>10445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321</v>
      </c>
      <c r="AG134" s="1" t="s">
        <v>140</v>
      </c>
      <c r="AH134" s="1" t="s">
        <v>74</v>
      </c>
      <c r="AI134" s="1">
        <v>2</v>
      </c>
      <c r="AJ134" s="3">
        <v>45649</v>
      </c>
      <c r="AK134" s="3">
        <v>0</v>
      </c>
      <c r="AL134" s="3">
        <v>45640</v>
      </c>
      <c r="AM134" s="3">
        <v>45647</v>
      </c>
      <c r="AN134" s="3">
        <v>45648</v>
      </c>
      <c r="AO134" s="3">
        <v>45648</v>
      </c>
      <c r="AP134" s="3">
        <v>45644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8.5" customHeight="1" x14ac:dyDescent="0.45">
      <c r="A135" s="3">
        <v>45629</v>
      </c>
      <c r="B135" s="14" t="s">
        <v>421</v>
      </c>
      <c r="C135" s="9" t="s">
        <v>86</v>
      </c>
      <c r="D135" s="13" t="s">
        <v>463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304</v>
      </c>
      <c r="T135" s="12">
        <v>45649</v>
      </c>
      <c r="U135" s="11">
        <v>10000</v>
      </c>
      <c r="V135" s="10">
        <v>10057</v>
      </c>
      <c r="W135" s="10">
        <v>0</v>
      </c>
      <c r="X135" s="10">
        <v>10445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321</v>
      </c>
      <c r="AG135" s="1" t="s">
        <v>140</v>
      </c>
      <c r="AH135" s="1" t="s">
        <v>74</v>
      </c>
      <c r="AI135" s="1">
        <v>2</v>
      </c>
      <c r="AJ135" s="3">
        <v>45649</v>
      </c>
      <c r="AK135" s="3">
        <v>0</v>
      </c>
      <c r="AL135" s="3">
        <v>45640</v>
      </c>
      <c r="AM135" s="3">
        <v>45647</v>
      </c>
      <c r="AN135" s="3">
        <v>45648</v>
      </c>
      <c r="AO135" s="3">
        <v>45648</v>
      </c>
      <c r="AP135" s="3">
        <v>45644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8.5" customHeight="1" x14ac:dyDescent="0.45">
      <c r="A136" s="3">
        <v>45629</v>
      </c>
      <c r="B136" s="14" t="s">
        <v>422</v>
      </c>
      <c r="C136" s="9" t="s">
        <v>86</v>
      </c>
      <c r="D136" s="13" t="s">
        <v>464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304</v>
      </c>
      <c r="T136" s="12">
        <v>45649</v>
      </c>
      <c r="U136" s="11">
        <v>10000</v>
      </c>
      <c r="V136" s="10">
        <v>9974</v>
      </c>
      <c r="W136" s="10">
        <v>26</v>
      </c>
      <c r="X136" s="10">
        <v>10400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321</v>
      </c>
      <c r="AG136" s="1" t="s">
        <v>140</v>
      </c>
      <c r="AH136" s="1" t="s">
        <v>74</v>
      </c>
      <c r="AI136" s="1">
        <v>2</v>
      </c>
      <c r="AJ136" s="3">
        <v>45649</v>
      </c>
      <c r="AK136" s="3">
        <v>0</v>
      </c>
      <c r="AL136" s="3">
        <v>45640</v>
      </c>
      <c r="AM136" s="3">
        <v>45647</v>
      </c>
      <c r="AN136" s="3">
        <v>45648</v>
      </c>
      <c r="AO136" s="3">
        <v>45648</v>
      </c>
      <c r="AP136" s="3">
        <v>45644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8.5" customHeight="1" x14ac:dyDescent="0.45">
      <c r="A137" s="3">
        <v>45631</v>
      </c>
      <c r="B137" s="14" t="s">
        <v>424</v>
      </c>
      <c r="C137" s="9" t="s">
        <v>86</v>
      </c>
      <c r="D137" s="13" t="s">
        <v>425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304</v>
      </c>
      <c r="T137" s="12">
        <v>45649</v>
      </c>
      <c r="U137" s="11">
        <v>10000</v>
      </c>
      <c r="V137" s="10">
        <v>9974</v>
      </c>
      <c r="W137" s="10">
        <v>26</v>
      </c>
      <c r="X137" s="10">
        <v>10420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321</v>
      </c>
      <c r="AG137" s="1" t="s">
        <v>61</v>
      </c>
      <c r="AH137" s="1" t="s">
        <v>74</v>
      </c>
      <c r="AI137" s="1">
        <v>2</v>
      </c>
      <c r="AJ137" s="3">
        <v>45649</v>
      </c>
      <c r="AK137" s="3">
        <v>0</v>
      </c>
      <c r="AL137" s="3">
        <v>45640</v>
      </c>
      <c r="AM137" s="3">
        <v>45647</v>
      </c>
      <c r="AN137" s="3">
        <v>45648</v>
      </c>
      <c r="AO137" s="3">
        <v>45648</v>
      </c>
      <c r="AP137" s="3">
        <v>45644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8.5" customHeight="1" x14ac:dyDescent="0.45">
      <c r="A138" s="3">
        <v>45631</v>
      </c>
      <c r="B138" s="14" t="s">
        <v>424</v>
      </c>
      <c r="C138" s="9" t="s">
        <v>86</v>
      </c>
      <c r="D138" s="13" t="s">
        <v>426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304</v>
      </c>
      <c r="T138" s="12">
        <v>45649</v>
      </c>
      <c r="U138" s="11">
        <v>5000</v>
      </c>
      <c r="V138" s="10">
        <v>5120</v>
      </c>
      <c r="W138" s="10">
        <v>0</v>
      </c>
      <c r="X138" s="10">
        <v>5400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321</v>
      </c>
      <c r="AG138" s="1" t="s">
        <v>140</v>
      </c>
      <c r="AH138" s="1" t="s">
        <v>74</v>
      </c>
      <c r="AI138" s="1">
        <v>2</v>
      </c>
      <c r="AJ138" s="3">
        <v>45649</v>
      </c>
      <c r="AK138" s="3">
        <v>0</v>
      </c>
      <c r="AL138" s="3">
        <v>45640</v>
      </c>
      <c r="AM138" s="3">
        <v>45647</v>
      </c>
      <c r="AN138" s="3">
        <v>45648</v>
      </c>
      <c r="AO138" s="3">
        <v>45648</v>
      </c>
      <c r="AP138" s="3">
        <v>45644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8.5" customHeight="1" x14ac:dyDescent="0.45">
      <c r="A139" s="3">
        <v>45612</v>
      </c>
      <c r="B139" s="14" t="s">
        <v>339</v>
      </c>
      <c r="C139" s="9" t="s">
        <v>86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304</v>
      </c>
      <c r="T139" s="12">
        <v>45649</v>
      </c>
      <c r="U139" s="11">
        <v>5000</v>
      </c>
      <c r="V139" s="10">
        <v>4712</v>
      </c>
      <c r="W139" s="10">
        <v>288</v>
      </c>
      <c r="X139" s="10">
        <v>5250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338</v>
      </c>
      <c r="AG139" s="1" t="s">
        <v>140</v>
      </c>
      <c r="AH139" s="1" t="s">
        <v>74</v>
      </c>
      <c r="AI139" s="1">
        <v>2</v>
      </c>
      <c r="AJ139" s="3">
        <v>45649</v>
      </c>
      <c r="AK139" s="3">
        <v>0</v>
      </c>
      <c r="AL139" s="3">
        <v>45640</v>
      </c>
      <c r="AM139" s="3">
        <v>45647</v>
      </c>
      <c r="AN139" s="3">
        <v>45648</v>
      </c>
      <c r="AO139" s="3">
        <v>45648</v>
      </c>
      <c r="AP139" s="3">
        <v>45644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105</v>
      </c>
      <c r="BD139" s="56">
        <v>0</v>
      </c>
    </row>
    <row r="140" spans="1:56" ht="28.5" customHeight="1" x14ac:dyDescent="0.45">
      <c r="A140" s="3" t="s">
        <v>172</v>
      </c>
      <c r="B140" s="14" t="s">
        <v>172</v>
      </c>
      <c r="C140" s="9" t="s">
        <v>181</v>
      </c>
      <c r="D140" s="13" t="s">
        <v>61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91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127</v>
      </c>
      <c r="T140" s="12">
        <v>45651</v>
      </c>
      <c r="U140" s="11">
        <v>100000</v>
      </c>
      <c r="V140" s="10">
        <v>0</v>
      </c>
      <c r="W140" s="10">
        <v>100000</v>
      </c>
      <c r="X140" s="10">
        <v>0</v>
      </c>
      <c r="Y140" s="10">
        <v>105000</v>
      </c>
      <c r="Z140" s="9" t="s">
        <v>82</v>
      </c>
      <c r="AA140" s="8">
        <v>104775.00000000001</v>
      </c>
      <c r="AB140" s="8">
        <v>104775.00000000001</v>
      </c>
      <c r="AC140" s="8">
        <v>0</v>
      </c>
      <c r="AD140" s="8">
        <v>0</v>
      </c>
      <c r="AE140" s="8">
        <v>0</v>
      </c>
      <c r="AF140" s="8">
        <v>0</v>
      </c>
      <c r="AG140" s="1" t="s">
        <v>140</v>
      </c>
      <c r="AH140" s="1" t="s">
        <v>74</v>
      </c>
      <c r="AI140" s="1">
        <v>2</v>
      </c>
      <c r="AJ140" s="3">
        <v>45651</v>
      </c>
      <c r="AK140" s="3">
        <v>0</v>
      </c>
      <c r="AL140" s="3">
        <v>45642</v>
      </c>
      <c r="AM140" s="3">
        <v>45649</v>
      </c>
      <c r="AN140" s="3">
        <v>45650</v>
      </c>
      <c r="AO140" s="3">
        <v>45650</v>
      </c>
      <c r="AP140" s="3">
        <v>45646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105</v>
      </c>
      <c r="BD140" s="56">
        <v>0</v>
      </c>
    </row>
    <row r="141" spans="1:56" ht="28.5" customHeight="1" x14ac:dyDescent="0.45">
      <c r="A141" s="3">
        <v>45611</v>
      </c>
      <c r="B141" s="14" t="s">
        <v>350</v>
      </c>
      <c r="C141" s="9" t="s">
        <v>181</v>
      </c>
      <c r="D141" s="13" t="s">
        <v>333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91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127</v>
      </c>
      <c r="T141" s="12" t="s">
        <v>63</v>
      </c>
      <c r="U141" s="11">
        <v>560</v>
      </c>
      <c r="V141" s="10">
        <v>0</v>
      </c>
      <c r="W141" s="10">
        <v>560</v>
      </c>
      <c r="X141" s="10">
        <v>10944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140</v>
      </c>
      <c r="AH141" s="1" t="s">
        <v>74</v>
      </c>
      <c r="AI141" s="1">
        <v>2</v>
      </c>
      <c r="AJ141" s="3" t="s">
        <v>63</v>
      </c>
      <c r="AK141" s="3">
        <v>0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105</v>
      </c>
      <c r="BD141" s="56">
        <v>0</v>
      </c>
    </row>
    <row r="142" spans="1:56" ht="28.5" customHeight="1" x14ac:dyDescent="0.45">
      <c r="A142" s="3">
        <v>45611</v>
      </c>
      <c r="B142" s="14" t="s">
        <v>348</v>
      </c>
      <c r="C142" s="9" t="s">
        <v>181</v>
      </c>
      <c r="D142" s="13" t="s">
        <v>331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127</v>
      </c>
      <c r="T142" s="12" t="s">
        <v>63</v>
      </c>
      <c r="U142" s="11">
        <v>1120</v>
      </c>
      <c r="V142" s="10">
        <v>565</v>
      </c>
      <c r="W142" s="10">
        <v>555</v>
      </c>
      <c r="X142" s="10">
        <v>52704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140</v>
      </c>
      <c r="AH142" s="1" t="s">
        <v>74</v>
      </c>
      <c r="AI142" s="1">
        <v>2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105</v>
      </c>
      <c r="BD142" s="56">
        <v>0</v>
      </c>
    </row>
    <row r="143" spans="1:56" ht="28.5" customHeight="1" x14ac:dyDescent="0.45">
      <c r="A143" s="3">
        <v>45611</v>
      </c>
      <c r="B143" s="14" t="s">
        <v>349</v>
      </c>
      <c r="C143" s="9" t="s">
        <v>181</v>
      </c>
      <c r="D143" s="13" t="s">
        <v>332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127</v>
      </c>
      <c r="T143" s="12" t="s">
        <v>63</v>
      </c>
      <c r="U143" s="11">
        <v>320</v>
      </c>
      <c r="V143" s="10">
        <v>160</v>
      </c>
      <c r="W143" s="10">
        <v>160</v>
      </c>
      <c r="X143" s="10">
        <v>30245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140</v>
      </c>
      <c r="AH143" s="1" t="s">
        <v>74</v>
      </c>
      <c r="AI143" s="1">
        <v>2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37</v>
      </c>
      <c r="G144" s="9">
        <v>0</v>
      </c>
      <c r="H144" s="9">
        <v>0</v>
      </c>
      <c r="I144" s="9">
        <v>80</v>
      </c>
      <c r="J144" s="9" t="s">
        <v>57</v>
      </c>
      <c r="K144" s="9">
        <v>3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82</v>
      </c>
      <c r="AA144" s="8">
        <v>114134.90000000002</v>
      </c>
      <c r="AB144" s="8">
        <v>114134.90000000002</v>
      </c>
      <c r="AC144" s="8">
        <v>0</v>
      </c>
      <c r="AD144" s="8">
        <v>0</v>
      </c>
      <c r="AE144" s="8">
        <v>0</v>
      </c>
      <c r="AF144" s="8" t="s">
        <v>58</v>
      </c>
      <c r="AG144" s="1" t="s">
        <v>140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8.5" customHeight="1" x14ac:dyDescent="0.45">
      <c r="A145" s="3">
        <v>45635</v>
      </c>
      <c r="B145" s="14" t="s">
        <v>431</v>
      </c>
      <c r="C145" s="9" t="s">
        <v>432</v>
      </c>
      <c r="D145" s="13" t="s">
        <v>434</v>
      </c>
      <c r="E145" s="9">
        <v>21</v>
      </c>
      <c r="F145" s="9">
        <v>34</v>
      </c>
      <c r="G145" s="9" t="s">
        <v>60</v>
      </c>
      <c r="H145" s="9">
        <v>0</v>
      </c>
      <c r="I145" s="9">
        <v>60</v>
      </c>
      <c r="J145" s="9" t="s">
        <v>57</v>
      </c>
      <c r="K145" s="9">
        <v>5</v>
      </c>
      <c r="L145" s="9" t="s">
        <v>93</v>
      </c>
      <c r="M145" s="10">
        <v>22</v>
      </c>
      <c r="N145" s="9">
        <v>36</v>
      </c>
      <c r="O145" s="9">
        <v>40</v>
      </c>
      <c r="P145" s="10">
        <v>195.39367372799995</v>
      </c>
      <c r="Q145" s="10">
        <v>0</v>
      </c>
      <c r="R145" s="10">
        <v>195.39367372799995</v>
      </c>
      <c r="S145" s="9" t="s">
        <v>67</v>
      </c>
      <c r="T145" s="12">
        <v>45651</v>
      </c>
      <c r="U145" s="11">
        <v>10000</v>
      </c>
      <c r="V145" s="10">
        <v>0</v>
      </c>
      <c r="W145" s="10">
        <v>10000</v>
      </c>
      <c r="X145" s="10">
        <v>10700</v>
      </c>
      <c r="Y145" s="10">
        <v>0</v>
      </c>
      <c r="Z145" s="9" t="s">
        <v>165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140</v>
      </c>
      <c r="AH145" s="1" t="s">
        <v>72</v>
      </c>
      <c r="AI145" s="1">
        <v>3</v>
      </c>
      <c r="AJ145" s="3">
        <v>45651</v>
      </c>
      <c r="AK145" s="3">
        <v>0</v>
      </c>
      <c r="AL145" s="3">
        <v>45641</v>
      </c>
      <c r="AM145" s="3">
        <v>45648</v>
      </c>
      <c r="AN145" s="3">
        <v>45649</v>
      </c>
      <c r="AO145" s="3">
        <v>45649</v>
      </c>
      <c r="AP145" s="3">
        <v>45646</v>
      </c>
      <c r="AQ145" s="3">
        <v>45650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106</v>
      </c>
      <c r="BD145" s="56">
        <v>0</v>
      </c>
    </row>
    <row r="146" spans="1:56" ht="28.5" customHeight="1" x14ac:dyDescent="0.45">
      <c r="A146" s="3" t="s">
        <v>172</v>
      </c>
      <c r="B146" s="14" t="s">
        <v>172</v>
      </c>
      <c r="C146" s="9" t="s">
        <v>232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111.26584198399999</v>
      </c>
      <c r="Q146" s="10">
        <v>0</v>
      </c>
      <c r="R146" s="10">
        <v>111.26584198399999</v>
      </c>
      <c r="S146" s="9" t="s">
        <v>71</v>
      </c>
      <c r="T146" s="12" t="s">
        <v>63</v>
      </c>
      <c r="U146" s="11">
        <v>5000</v>
      </c>
      <c r="V146" s="10">
        <v>0</v>
      </c>
      <c r="W146" s="10">
        <v>5000</v>
      </c>
      <c r="X146" s="10">
        <v>0</v>
      </c>
      <c r="Y146" s="10">
        <v>0</v>
      </c>
      <c r="Z146" s="9" t="s">
        <v>165</v>
      </c>
      <c r="AA146" s="8">
        <v>5518.15</v>
      </c>
      <c r="AB146" s="8">
        <v>5518.15</v>
      </c>
      <c r="AC146" s="8">
        <v>0</v>
      </c>
      <c r="AD146" s="8">
        <v>0</v>
      </c>
      <c r="AE146" s="8">
        <v>0</v>
      </c>
      <c r="AF146" s="8">
        <v>0</v>
      </c>
      <c r="AG146" s="1" t="s">
        <v>140</v>
      </c>
      <c r="AH146" s="1" t="s">
        <v>167</v>
      </c>
      <c r="AI146" s="1">
        <v>2</v>
      </c>
      <c r="AJ146" s="3" t="s">
        <v>63</v>
      </c>
      <c r="AK146" s="3">
        <v>0</v>
      </c>
      <c r="AL146" s="3">
        <v>0</v>
      </c>
      <c r="AM146" s="3">
        <v>0</v>
      </c>
      <c r="AN146" s="3">
        <v>0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106</v>
      </c>
      <c r="BD146" s="56">
        <v>0</v>
      </c>
    </row>
    <row r="147" spans="1:56" ht="28.5" customHeight="1" x14ac:dyDescent="0.45">
      <c r="A147" s="3" t="s">
        <v>172</v>
      </c>
      <c r="B147" s="14" t="s">
        <v>172</v>
      </c>
      <c r="C147" s="9" t="s">
        <v>232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 t="s">
        <v>63</v>
      </c>
      <c r="U147" s="11">
        <v>5000</v>
      </c>
      <c r="V147" s="10">
        <v>0</v>
      </c>
      <c r="W147" s="10">
        <v>5000</v>
      </c>
      <c r="X147" s="10">
        <v>0</v>
      </c>
      <c r="Y147" s="10">
        <v>0</v>
      </c>
      <c r="Z147" s="9" t="s">
        <v>165</v>
      </c>
      <c r="AA147" s="8">
        <v>5518.15</v>
      </c>
      <c r="AB147" s="8">
        <v>5518.15</v>
      </c>
      <c r="AC147" s="8">
        <v>0</v>
      </c>
      <c r="AD147" s="8">
        <v>0</v>
      </c>
      <c r="AE147" s="8">
        <v>0</v>
      </c>
      <c r="AF147" s="8">
        <v>0</v>
      </c>
      <c r="AG147" s="1" t="s">
        <v>140</v>
      </c>
      <c r="AH147" s="1" t="s">
        <v>167</v>
      </c>
      <c r="AI147" s="1">
        <v>2</v>
      </c>
      <c r="AJ147" s="3" t="s">
        <v>63</v>
      </c>
      <c r="AK147" s="3">
        <v>0</v>
      </c>
      <c r="AL147" s="3">
        <v>0</v>
      </c>
      <c r="AM147" s="3">
        <v>0</v>
      </c>
      <c r="AN147" s="3">
        <v>0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106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165</v>
      </c>
      <c r="AA148" s="8">
        <v>11036.3</v>
      </c>
      <c r="AB148" s="8">
        <v>11036.3</v>
      </c>
      <c r="AC148" s="8">
        <v>0</v>
      </c>
      <c r="AD148" s="8">
        <v>0</v>
      </c>
      <c r="AE148" s="8">
        <v>0</v>
      </c>
      <c r="AF148" s="8" t="s">
        <v>58</v>
      </c>
      <c r="AG148" s="1" t="s">
        <v>142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8.5" customHeight="1" x14ac:dyDescent="0.45">
      <c r="A149" s="3">
        <v>45628</v>
      </c>
      <c r="B149" s="14" t="s">
        <v>398</v>
      </c>
      <c r="C149" s="9" t="s">
        <v>114</v>
      </c>
      <c r="D149" s="13" t="s">
        <v>376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67</v>
      </c>
      <c r="T149" s="12">
        <v>45644</v>
      </c>
      <c r="U149" s="11">
        <v>5000</v>
      </c>
      <c r="V149" s="10">
        <v>0</v>
      </c>
      <c r="W149" s="10">
        <v>5000</v>
      </c>
      <c r="X149" s="10">
        <v>5900</v>
      </c>
      <c r="Y149" s="10">
        <v>0</v>
      </c>
      <c r="Z149" s="9" t="s">
        <v>150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141</v>
      </c>
      <c r="AH149" s="1" t="s">
        <v>68</v>
      </c>
      <c r="AI149" s="1">
        <v>4</v>
      </c>
      <c r="AJ149" s="3">
        <v>45644</v>
      </c>
      <c r="AK149" s="3">
        <v>45640</v>
      </c>
      <c r="AL149" s="3">
        <v>45634</v>
      </c>
      <c r="AM149" s="3">
        <v>45641</v>
      </c>
      <c r="AN149" s="3">
        <v>45642</v>
      </c>
      <c r="AO149" s="3">
        <v>45642</v>
      </c>
      <c r="AP149" s="3">
        <v>45639</v>
      </c>
      <c r="AQ149" s="3">
        <v>45643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151</v>
      </c>
      <c r="BD149" s="56">
        <v>0</v>
      </c>
    </row>
    <row r="150" spans="1:56" ht="28.5" customHeight="1" x14ac:dyDescent="0.45">
      <c r="A150" s="3">
        <v>45622</v>
      </c>
      <c r="B150" s="14" t="s">
        <v>368</v>
      </c>
      <c r="C150" s="9" t="s">
        <v>132</v>
      </c>
      <c r="D150" s="13" t="s">
        <v>363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45649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150</v>
      </c>
      <c r="AA150" s="8">
        <v>5378.4500000000007</v>
      </c>
      <c r="AB150" s="8">
        <v>5378.4500000000007</v>
      </c>
      <c r="AC150" s="8">
        <v>0</v>
      </c>
      <c r="AD150" s="8">
        <v>5378.4500000000007</v>
      </c>
      <c r="AE150" s="8">
        <v>0</v>
      </c>
      <c r="AF150" s="8">
        <v>0</v>
      </c>
      <c r="AG150" s="1" t="s">
        <v>142</v>
      </c>
      <c r="AH150" s="1" t="s">
        <v>68</v>
      </c>
      <c r="AI150" s="1">
        <v>4</v>
      </c>
      <c r="AJ150" s="3">
        <v>45649</v>
      </c>
      <c r="AK150" s="3">
        <v>45645</v>
      </c>
      <c r="AL150" s="3">
        <v>45639</v>
      </c>
      <c r="AM150" s="3">
        <v>45646</v>
      </c>
      <c r="AN150" s="3">
        <v>45647</v>
      </c>
      <c r="AO150" s="3">
        <v>45647</v>
      </c>
      <c r="AP150" s="3">
        <v>45644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151</v>
      </c>
      <c r="BD150" s="56">
        <v>0</v>
      </c>
    </row>
    <row r="151" spans="1:56" ht="28.5" customHeight="1" x14ac:dyDescent="0.45">
      <c r="A151" s="3">
        <v>45635</v>
      </c>
      <c r="B151" s="14" t="s">
        <v>445</v>
      </c>
      <c r="C151" s="9" t="s">
        <v>132</v>
      </c>
      <c r="D151" s="13" t="s">
        <v>399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40</v>
      </c>
      <c r="P151" s="10">
        <v>0</v>
      </c>
      <c r="Q151" s="10">
        <v>0</v>
      </c>
      <c r="R151" s="10">
        <v>0</v>
      </c>
      <c r="S151" s="9" t="s">
        <v>67</v>
      </c>
      <c r="T151" s="12">
        <v>45649</v>
      </c>
      <c r="U151" s="11">
        <v>15000</v>
      </c>
      <c r="V151" s="10">
        <v>0</v>
      </c>
      <c r="W151" s="10">
        <v>15000</v>
      </c>
      <c r="X151" s="10">
        <v>11694</v>
      </c>
      <c r="Y151" s="10">
        <v>3471.3</v>
      </c>
      <c r="Z151" s="9" t="s">
        <v>150</v>
      </c>
      <c r="AA151" s="8">
        <v>3734.0426970000008</v>
      </c>
      <c r="AB151" s="8">
        <v>3734.0426970000008</v>
      </c>
      <c r="AC151" s="8">
        <v>0</v>
      </c>
      <c r="AD151" s="8">
        <v>3734.0426970000008</v>
      </c>
      <c r="AE151" s="8">
        <v>0</v>
      </c>
      <c r="AF151" s="8">
        <v>0</v>
      </c>
      <c r="AG151" s="1" t="s">
        <v>141</v>
      </c>
      <c r="AH151" s="1" t="s">
        <v>68</v>
      </c>
      <c r="AI151" s="1">
        <v>4</v>
      </c>
      <c r="AJ151" s="3">
        <v>45649</v>
      </c>
      <c r="AK151" s="3">
        <v>45645</v>
      </c>
      <c r="AL151" s="3">
        <v>45639</v>
      </c>
      <c r="AM151" s="3">
        <v>45646</v>
      </c>
      <c r="AN151" s="3">
        <v>45647</v>
      </c>
      <c r="AO151" s="3">
        <v>45647</v>
      </c>
      <c r="AP151" s="3">
        <v>45644</v>
      </c>
      <c r="AQ151" s="3">
        <v>45648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151</v>
      </c>
      <c r="BD151" s="56">
        <v>0</v>
      </c>
    </row>
    <row r="152" spans="1:56" ht="28.5" customHeight="1" x14ac:dyDescent="0.45">
      <c r="A152" s="3">
        <v>45635</v>
      </c>
      <c r="B152" s="14" t="s">
        <v>445</v>
      </c>
      <c r="C152" s="9" t="s">
        <v>132</v>
      </c>
      <c r="D152" s="13" t="s">
        <v>400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40</v>
      </c>
      <c r="P152" s="10">
        <v>0</v>
      </c>
      <c r="Q152" s="10">
        <v>0</v>
      </c>
      <c r="R152" s="10">
        <v>0</v>
      </c>
      <c r="S152" s="9" t="s">
        <v>67</v>
      </c>
      <c r="T152" s="12">
        <v>45649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150</v>
      </c>
      <c r="AA152" s="8">
        <v>10756.900000000001</v>
      </c>
      <c r="AB152" s="8">
        <v>10756.900000000001</v>
      </c>
      <c r="AC152" s="8">
        <v>0</v>
      </c>
      <c r="AD152" s="8">
        <v>10756.900000000001</v>
      </c>
      <c r="AE152" s="8">
        <v>0</v>
      </c>
      <c r="AF152" s="8">
        <v>0</v>
      </c>
      <c r="AG152" s="1" t="s">
        <v>141</v>
      </c>
      <c r="AH152" s="1" t="s">
        <v>68</v>
      </c>
      <c r="AI152" s="1">
        <v>4</v>
      </c>
      <c r="AJ152" s="3">
        <v>45649</v>
      </c>
      <c r="AK152" s="3">
        <v>45645</v>
      </c>
      <c r="AL152" s="3">
        <v>45639</v>
      </c>
      <c r="AM152" s="3">
        <v>45646</v>
      </c>
      <c r="AN152" s="3">
        <v>45647</v>
      </c>
      <c r="AO152" s="3">
        <v>45647</v>
      </c>
      <c r="AP152" s="3">
        <v>45644</v>
      </c>
      <c r="AQ152" s="3">
        <v>45648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151</v>
      </c>
      <c r="BD152" s="56">
        <v>0</v>
      </c>
    </row>
    <row r="153" spans="1:56" ht="28.5" customHeight="1" x14ac:dyDescent="0.45">
      <c r="A153" s="3">
        <v>45635</v>
      </c>
      <c r="B153" s="14" t="s">
        <v>445</v>
      </c>
      <c r="C153" s="9" t="s">
        <v>132</v>
      </c>
      <c r="D153" s="13" t="s">
        <v>401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40</v>
      </c>
      <c r="P153" s="10">
        <v>0</v>
      </c>
      <c r="Q153" s="10">
        <v>0</v>
      </c>
      <c r="R153" s="10">
        <v>0</v>
      </c>
      <c r="S153" s="9" t="s">
        <v>67</v>
      </c>
      <c r="T153" s="12">
        <v>45649</v>
      </c>
      <c r="U153" s="11">
        <v>20000</v>
      </c>
      <c r="V153" s="10">
        <v>0</v>
      </c>
      <c r="W153" s="10">
        <v>20000</v>
      </c>
      <c r="X153" s="10">
        <v>21050</v>
      </c>
      <c r="Y153" s="10">
        <v>0</v>
      </c>
      <c r="Z153" s="9" t="s">
        <v>150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141</v>
      </c>
      <c r="AH153" s="1" t="s">
        <v>68</v>
      </c>
      <c r="AI153" s="1">
        <v>4</v>
      </c>
      <c r="AJ153" s="3">
        <v>45649</v>
      </c>
      <c r="AK153" s="3">
        <v>45645</v>
      </c>
      <c r="AL153" s="3">
        <v>45639</v>
      </c>
      <c r="AM153" s="3">
        <v>45646</v>
      </c>
      <c r="AN153" s="3">
        <v>45647</v>
      </c>
      <c r="AO153" s="3">
        <v>45647</v>
      </c>
      <c r="AP153" s="3">
        <v>45644</v>
      </c>
      <c r="AQ153" s="3">
        <v>45648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151</v>
      </c>
      <c r="BD153" s="56">
        <v>0</v>
      </c>
    </row>
    <row r="154" spans="1:56" ht="28.5" customHeight="1" x14ac:dyDescent="0.45">
      <c r="A154" s="3">
        <v>45628</v>
      </c>
      <c r="B154" s="14" t="s">
        <v>402</v>
      </c>
      <c r="C154" s="9" t="s">
        <v>128</v>
      </c>
      <c r="D154" s="13" t="s">
        <v>191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129</v>
      </c>
      <c r="T154" s="12">
        <v>45650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150</v>
      </c>
      <c r="AA154" s="8">
        <v>17211.04</v>
      </c>
      <c r="AB154" s="8">
        <v>17211.04</v>
      </c>
      <c r="AC154" s="8">
        <v>0</v>
      </c>
      <c r="AD154" s="8">
        <v>17211.04</v>
      </c>
      <c r="AE154" s="8">
        <v>0</v>
      </c>
      <c r="AF154" s="8">
        <v>0</v>
      </c>
      <c r="AG154" s="1" t="s">
        <v>141</v>
      </c>
      <c r="AH154" s="1" t="s">
        <v>68</v>
      </c>
      <c r="AI154" s="1">
        <v>4</v>
      </c>
      <c r="AJ154" s="3">
        <v>45650</v>
      </c>
      <c r="AK154" s="3">
        <v>45646</v>
      </c>
      <c r="AL154" s="3">
        <v>45640</v>
      </c>
      <c r="AM154" s="3">
        <v>45647</v>
      </c>
      <c r="AN154" s="3">
        <v>45648</v>
      </c>
      <c r="AO154" s="3">
        <v>45648</v>
      </c>
      <c r="AP154" s="3">
        <v>45645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151</v>
      </c>
      <c r="BD154" s="56">
        <v>0</v>
      </c>
    </row>
    <row r="155" spans="1:56" ht="28.5" customHeight="1" x14ac:dyDescent="0.45">
      <c r="A155" s="3">
        <v>45636</v>
      </c>
      <c r="B155" s="14" t="s">
        <v>465</v>
      </c>
      <c r="C155" s="9" t="s">
        <v>114</v>
      </c>
      <c r="D155" s="13" t="s">
        <v>453</v>
      </c>
      <c r="E155" s="9">
        <v>21</v>
      </c>
      <c r="F155" s="9">
        <v>38</v>
      </c>
      <c r="G155" s="9" t="s">
        <v>60</v>
      </c>
      <c r="H155" s="9" t="s">
        <v>66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86.841632767999982</v>
      </c>
      <c r="Q155" s="10">
        <v>0</v>
      </c>
      <c r="R155" s="10">
        <v>86.841632767999982</v>
      </c>
      <c r="S155" s="9" t="s">
        <v>67</v>
      </c>
      <c r="T155" s="12">
        <v>45649</v>
      </c>
      <c r="U155" s="11">
        <v>4000</v>
      </c>
      <c r="V155" s="10">
        <v>0</v>
      </c>
      <c r="W155" s="10">
        <v>4000</v>
      </c>
      <c r="X155" s="10">
        <v>0</v>
      </c>
      <c r="Y155" s="10">
        <v>4200</v>
      </c>
      <c r="Z155" s="9" t="s">
        <v>150</v>
      </c>
      <c r="AA155" s="8">
        <v>4414.5199999999995</v>
      </c>
      <c r="AB155" s="8">
        <v>4414.5199999999995</v>
      </c>
      <c r="AC155" s="8">
        <v>0</v>
      </c>
      <c r="AD155" s="8">
        <v>4414.5199999999995</v>
      </c>
      <c r="AE155" s="8">
        <v>0</v>
      </c>
      <c r="AF155" s="8">
        <v>0</v>
      </c>
      <c r="AG155" s="1" t="s">
        <v>141</v>
      </c>
      <c r="AH155" s="1" t="s">
        <v>68</v>
      </c>
      <c r="AI155" s="1">
        <v>4</v>
      </c>
      <c r="AJ155" s="3">
        <v>45649</v>
      </c>
      <c r="AK155" s="3">
        <v>45645</v>
      </c>
      <c r="AL155" s="3">
        <v>45639</v>
      </c>
      <c r="AM155" s="3">
        <v>45646</v>
      </c>
      <c r="AN155" s="3">
        <v>45647</v>
      </c>
      <c r="AO155" s="3">
        <v>45647</v>
      </c>
      <c r="AP155" s="3">
        <v>45644</v>
      </c>
      <c r="AQ155" s="3">
        <v>45648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151</v>
      </c>
      <c r="BD155" s="56">
        <v>0</v>
      </c>
    </row>
    <row r="156" spans="1:56" ht="28.5" customHeight="1" x14ac:dyDescent="0.45">
      <c r="A156" s="3">
        <v>45636</v>
      </c>
      <c r="B156" s="14" t="s">
        <v>466</v>
      </c>
      <c r="C156" s="9" t="s">
        <v>114</v>
      </c>
      <c r="D156" s="13" t="s">
        <v>454</v>
      </c>
      <c r="E156" s="9">
        <v>21</v>
      </c>
      <c r="F156" s="9">
        <v>38</v>
      </c>
      <c r="G156" s="9" t="s">
        <v>60</v>
      </c>
      <c r="H156" s="9" t="s">
        <v>66</v>
      </c>
      <c r="I156" s="9">
        <v>102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86.841632767999982</v>
      </c>
      <c r="Q156" s="10">
        <v>0</v>
      </c>
      <c r="R156" s="10">
        <v>86.841632767999982</v>
      </c>
      <c r="S156" s="9" t="s">
        <v>67</v>
      </c>
      <c r="T156" s="12">
        <v>45649</v>
      </c>
      <c r="U156" s="11">
        <v>4000</v>
      </c>
      <c r="V156" s="10">
        <v>0</v>
      </c>
      <c r="W156" s="10">
        <v>4000</v>
      </c>
      <c r="X156" s="10">
        <v>0</v>
      </c>
      <c r="Y156" s="10">
        <v>4200</v>
      </c>
      <c r="Z156" s="9" t="s">
        <v>150</v>
      </c>
      <c r="AA156" s="8">
        <v>4414.5199999999995</v>
      </c>
      <c r="AB156" s="8">
        <v>4414.5199999999995</v>
      </c>
      <c r="AC156" s="8">
        <v>0</v>
      </c>
      <c r="AD156" s="8">
        <v>4414.5199999999995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45649</v>
      </c>
      <c r="AK156" s="3">
        <v>45645</v>
      </c>
      <c r="AL156" s="3">
        <v>45639</v>
      </c>
      <c r="AM156" s="3">
        <v>45646</v>
      </c>
      <c r="AN156" s="3">
        <v>45647</v>
      </c>
      <c r="AO156" s="3">
        <v>45647</v>
      </c>
      <c r="AP156" s="3">
        <v>45644</v>
      </c>
      <c r="AQ156" s="3">
        <v>45648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151</v>
      </c>
      <c r="BD156" s="56">
        <v>0</v>
      </c>
    </row>
    <row r="157" spans="1:56" ht="28.5" customHeight="1" x14ac:dyDescent="0.45">
      <c r="A157" s="3">
        <v>45636</v>
      </c>
      <c r="B157" s="14" t="s">
        <v>467</v>
      </c>
      <c r="C157" s="9" t="s">
        <v>114</v>
      </c>
      <c r="D157" s="13" t="s">
        <v>455</v>
      </c>
      <c r="E157" s="9">
        <v>21</v>
      </c>
      <c r="F157" s="9">
        <v>38</v>
      </c>
      <c r="G157" s="9" t="s">
        <v>60</v>
      </c>
      <c r="H157" s="9" t="s">
        <v>66</v>
      </c>
      <c r="I157" s="9">
        <v>102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86.841632767999982</v>
      </c>
      <c r="Q157" s="10">
        <v>0</v>
      </c>
      <c r="R157" s="10">
        <v>86.841632767999982</v>
      </c>
      <c r="S157" s="9" t="s">
        <v>67</v>
      </c>
      <c r="T157" s="12">
        <v>45649</v>
      </c>
      <c r="U157" s="11">
        <v>4000</v>
      </c>
      <c r="V157" s="10">
        <v>0</v>
      </c>
      <c r="W157" s="10">
        <v>4000</v>
      </c>
      <c r="X157" s="10">
        <v>0</v>
      </c>
      <c r="Y157" s="10">
        <v>4200</v>
      </c>
      <c r="Z157" s="9" t="s">
        <v>150</v>
      </c>
      <c r="AA157" s="8">
        <v>4414.5199999999995</v>
      </c>
      <c r="AB157" s="8">
        <v>4414.5199999999995</v>
      </c>
      <c r="AC157" s="8">
        <v>0</v>
      </c>
      <c r="AD157" s="8">
        <v>4414.5199999999995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45649</v>
      </c>
      <c r="AK157" s="3">
        <v>45645</v>
      </c>
      <c r="AL157" s="3">
        <v>45639</v>
      </c>
      <c r="AM157" s="3">
        <v>45646</v>
      </c>
      <c r="AN157" s="3">
        <v>45647</v>
      </c>
      <c r="AO157" s="3">
        <v>45647</v>
      </c>
      <c r="AP157" s="3">
        <v>45644</v>
      </c>
      <c r="AQ157" s="3">
        <v>45648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151</v>
      </c>
      <c r="BD157" s="56">
        <v>0</v>
      </c>
    </row>
    <row r="158" spans="1:56" ht="28.5" customHeight="1" x14ac:dyDescent="0.45">
      <c r="A158" s="3">
        <v>45636</v>
      </c>
      <c r="B158" s="14" t="s">
        <v>468</v>
      </c>
      <c r="C158" s="9" t="s">
        <v>114</v>
      </c>
      <c r="D158" s="13" t="s">
        <v>456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86.841632767999982</v>
      </c>
      <c r="Q158" s="10">
        <v>0</v>
      </c>
      <c r="R158" s="10">
        <v>86.841632767999982</v>
      </c>
      <c r="S158" s="9" t="s">
        <v>67</v>
      </c>
      <c r="T158" s="12">
        <v>45649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150</v>
      </c>
      <c r="AA158" s="8">
        <v>4414.5199999999995</v>
      </c>
      <c r="AB158" s="8">
        <v>4414.5199999999995</v>
      </c>
      <c r="AC158" s="8">
        <v>0</v>
      </c>
      <c r="AD158" s="8">
        <v>4414.5199999999995</v>
      </c>
      <c r="AE158" s="8">
        <v>0</v>
      </c>
      <c r="AF158" s="8">
        <v>0</v>
      </c>
      <c r="AG158" s="1" t="s">
        <v>141</v>
      </c>
      <c r="AH158" s="1" t="s">
        <v>68</v>
      </c>
      <c r="AI158" s="1">
        <v>4</v>
      </c>
      <c r="AJ158" s="3">
        <v>45649</v>
      </c>
      <c r="AK158" s="3">
        <v>45645</v>
      </c>
      <c r="AL158" s="3">
        <v>45639</v>
      </c>
      <c r="AM158" s="3">
        <v>45646</v>
      </c>
      <c r="AN158" s="3">
        <v>45647</v>
      </c>
      <c r="AO158" s="3">
        <v>45647</v>
      </c>
      <c r="AP158" s="3">
        <v>45644</v>
      </c>
      <c r="AQ158" s="3">
        <v>45648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151</v>
      </c>
      <c r="BD158" s="56">
        <v>0</v>
      </c>
    </row>
    <row r="159" spans="1:56" ht="28.5" customHeight="1" x14ac:dyDescent="0.45">
      <c r="A159" s="3" t="s">
        <v>172</v>
      </c>
      <c r="B159" s="14" t="s">
        <v>172</v>
      </c>
      <c r="C159" s="9" t="s">
        <v>251</v>
      </c>
      <c r="D159" s="13" t="s">
        <v>61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217.10408191999997</v>
      </c>
      <c r="Q159" s="10">
        <v>0</v>
      </c>
      <c r="R159" s="10">
        <v>217.10408191999997</v>
      </c>
      <c r="S159" s="9" t="s">
        <v>67</v>
      </c>
      <c r="T159" s="12">
        <v>45651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150</v>
      </c>
      <c r="AA159" s="8">
        <v>10756.900000000001</v>
      </c>
      <c r="AB159" s="8">
        <v>10756.900000000001</v>
      </c>
      <c r="AC159" s="8">
        <v>0</v>
      </c>
      <c r="AD159" s="8">
        <v>10756.900000000001</v>
      </c>
      <c r="AE159" s="8">
        <v>0</v>
      </c>
      <c r="AF159" s="8">
        <v>0</v>
      </c>
      <c r="AG159" s="1" t="s">
        <v>141</v>
      </c>
      <c r="AH159" s="1" t="s">
        <v>68</v>
      </c>
      <c r="AI159" s="1">
        <v>4</v>
      </c>
      <c r="AJ159" s="3">
        <v>45651</v>
      </c>
      <c r="AK159" s="3">
        <v>45647</v>
      </c>
      <c r="AL159" s="3">
        <v>45641</v>
      </c>
      <c r="AM159" s="3">
        <v>45648</v>
      </c>
      <c r="AN159" s="3">
        <v>45649</v>
      </c>
      <c r="AO159" s="3">
        <v>45649</v>
      </c>
      <c r="AP159" s="3">
        <v>45646</v>
      </c>
      <c r="AQ159" s="3">
        <v>45650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151</v>
      </c>
      <c r="BD159" s="56">
        <v>0</v>
      </c>
    </row>
    <row r="160" spans="1:56" ht="28.5" customHeight="1" x14ac:dyDescent="0.45">
      <c r="A160" s="3" t="s">
        <v>172</v>
      </c>
      <c r="B160" s="14" t="s">
        <v>172</v>
      </c>
      <c r="C160" s="9" t="s">
        <v>306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92</v>
      </c>
      <c r="M160" s="10">
        <v>22</v>
      </c>
      <c r="N160" s="9">
        <v>40</v>
      </c>
      <c r="O160" s="9">
        <v>40</v>
      </c>
      <c r="P160" s="10">
        <v>217.10408191999997</v>
      </c>
      <c r="Q160" s="10">
        <v>0</v>
      </c>
      <c r="R160" s="10">
        <v>217.10408191999997</v>
      </c>
      <c r="S160" s="9" t="s">
        <v>67</v>
      </c>
      <c r="T160" s="12">
        <v>45651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150</v>
      </c>
      <c r="AA160" s="8">
        <v>10756.900000000001</v>
      </c>
      <c r="AB160" s="8">
        <v>10756.900000000001</v>
      </c>
      <c r="AC160" s="8">
        <v>0</v>
      </c>
      <c r="AD160" s="8">
        <v>10756.900000000001</v>
      </c>
      <c r="AE160" s="8">
        <v>0</v>
      </c>
      <c r="AF160" s="8">
        <v>0</v>
      </c>
      <c r="AG160" s="1" t="s">
        <v>141</v>
      </c>
      <c r="AH160" s="1" t="s">
        <v>68</v>
      </c>
      <c r="AI160" s="1">
        <v>4</v>
      </c>
      <c r="AJ160" s="3">
        <v>45651</v>
      </c>
      <c r="AK160" s="3">
        <v>45647</v>
      </c>
      <c r="AL160" s="3">
        <v>45641</v>
      </c>
      <c r="AM160" s="3">
        <v>45648</v>
      </c>
      <c r="AN160" s="3">
        <v>45649</v>
      </c>
      <c r="AO160" s="3">
        <v>45649</v>
      </c>
      <c r="AP160" s="3">
        <v>45646</v>
      </c>
      <c r="AQ160" s="3">
        <v>45650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151</v>
      </c>
      <c r="BD160" s="56">
        <v>0</v>
      </c>
    </row>
    <row r="161" spans="1:56" ht="28.5" customHeight="1" x14ac:dyDescent="0.45">
      <c r="A161" s="3">
        <v>45628</v>
      </c>
      <c r="B161" s="14" t="s">
        <v>403</v>
      </c>
      <c r="C161" s="9" t="s">
        <v>128</v>
      </c>
      <c r="D161" s="13" t="s">
        <v>191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129</v>
      </c>
      <c r="T161" s="12">
        <v>45663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150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141</v>
      </c>
      <c r="AH161" s="1" t="s">
        <v>68</v>
      </c>
      <c r="AI161" s="1">
        <v>4</v>
      </c>
      <c r="AJ161" s="3">
        <v>45663</v>
      </c>
      <c r="AK161" s="3">
        <v>45659</v>
      </c>
      <c r="AL161" s="3">
        <v>45653</v>
      </c>
      <c r="AM161" s="3">
        <v>45660</v>
      </c>
      <c r="AN161" s="3">
        <v>45661</v>
      </c>
      <c r="AO161" s="3">
        <v>45661</v>
      </c>
      <c r="AP161" s="3">
        <v>45658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151</v>
      </c>
      <c r="BD161" s="56">
        <v>0</v>
      </c>
    </row>
    <row r="162" spans="1:56" ht="28.5" customHeight="1" x14ac:dyDescent="0.45">
      <c r="A162" s="3">
        <v>45628</v>
      </c>
      <c r="B162" s="14" t="s">
        <v>404</v>
      </c>
      <c r="C162" s="9" t="s">
        <v>128</v>
      </c>
      <c r="D162" s="13" t="s">
        <v>191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129</v>
      </c>
      <c r="T162" s="12">
        <v>45677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150</v>
      </c>
      <c r="AA162" s="8">
        <v>17211.04</v>
      </c>
      <c r="AB162" s="8">
        <v>0</v>
      </c>
      <c r="AC162" s="8">
        <v>17211.04</v>
      </c>
      <c r="AD162" s="8">
        <v>0</v>
      </c>
      <c r="AE162" s="8">
        <v>17211.04</v>
      </c>
      <c r="AF162" s="8">
        <v>0</v>
      </c>
      <c r="AG162" s="1" t="s">
        <v>143</v>
      </c>
      <c r="AH162" s="1" t="s">
        <v>68</v>
      </c>
      <c r="AI162" s="1">
        <v>4</v>
      </c>
      <c r="AJ162" s="3">
        <v>45677</v>
      </c>
      <c r="AK162" s="3">
        <v>45673</v>
      </c>
      <c r="AL162" s="3">
        <v>45667</v>
      </c>
      <c r="AM162" s="3">
        <v>45674</v>
      </c>
      <c r="AN162" s="3">
        <v>45675</v>
      </c>
      <c r="AO162" s="3">
        <v>45675</v>
      </c>
      <c r="AP162" s="3">
        <v>45672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151</v>
      </c>
      <c r="BD162" s="56">
        <v>1237.7032565333332</v>
      </c>
    </row>
    <row r="163" spans="1:56" ht="28.5" customHeight="1" x14ac:dyDescent="0.45">
      <c r="A163" s="3">
        <v>45631</v>
      </c>
      <c r="B163" s="14" t="s">
        <v>427</v>
      </c>
      <c r="C163" s="9" t="s">
        <v>128</v>
      </c>
      <c r="D163" s="13" t="s">
        <v>191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129</v>
      </c>
      <c r="T163" s="12">
        <v>45691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150</v>
      </c>
      <c r="AA163" s="8">
        <v>17211.04</v>
      </c>
      <c r="AB163" s="8">
        <v>0</v>
      </c>
      <c r="AC163" s="8">
        <v>17211.04</v>
      </c>
      <c r="AD163" s="8">
        <v>0</v>
      </c>
      <c r="AE163" s="8">
        <v>17211.04</v>
      </c>
      <c r="AF163" s="8">
        <v>0</v>
      </c>
      <c r="AG163" s="1" t="s">
        <v>141</v>
      </c>
      <c r="AH163" s="1" t="s">
        <v>68</v>
      </c>
      <c r="AI163" s="1">
        <v>4</v>
      </c>
      <c r="AJ163" s="3">
        <v>45691</v>
      </c>
      <c r="AK163" s="3">
        <v>45687</v>
      </c>
      <c r="AL163" s="3">
        <v>45681</v>
      </c>
      <c r="AM163" s="3">
        <v>45688</v>
      </c>
      <c r="AN163" s="3">
        <v>45689</v>
      </c>
      <c r="AO163" s="3">
        <v>45689</v>
      </c>
      <c r="AP163" s="3">
        <v>45686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151</v>
      </c>
      <c r="BD163" s="56">
        <v>1237.7032565333332</v>
      </c>
    </row>
    <row r="164" spans="1:56" ht="28.5" customHeight="1" x14ac:dyDescent="0.45">
      <c r="A164" s="3">
        <v>45631</v>
      </c>
      <c r="B164" s="14" t="s">
        <v>428</v>
      </c>
      <c r="C164" s="9" t="s">
        <v>128</v>
      </c>
      <c r="D164" s="13" t="s">
        <v>191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129</v>
      </c>
      <c r="T164" s="12">
        <v>45705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150</v>
      </c>
      <c r="AA164" s="8">
        <v>17211.04</v>
      </c>
      <c r="AB164" s="8">
        <v>0</v>
      </c>
      <c r="AC164" s="8">
        <v>17211.04</v>
      </c>
      <c r="AD164" s="8">
        <v>0</v>
      </c>
      <c r="AE164" s="8">
        <v>17211.04</v>
      </c>
      <c r="AF164" s="8">
        <v>0</v>
      </c>
      <c r="AG164" s="1" t="s">
        <v>141</v>
      </c>
      <c r="AH164" s="1" t="s">
        <v>68</v>
      </c>
      <c r="AI164" s="1">
        <v>4</v>
      </c>
      <c r="AJ164" s="3">
        <v>45705</v>
      </c>
      <c r="AK164" s="3">
        <v>45701</v>
      </c>
      <c r="AL164" s="3">
        <v>45695</v>
      </c>
      <c r="AM164" s="3">
        <v>45702</v>
      </c>
      <c r="AN164" s="3">
        <v>45703</v>
      </c>
      <c r="AO164" s="3">
        <v>45703</v>
      </c>
      <c r="AP164" s="3">
        <v>45700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151</v>
      </c>
      <c r="BD164" s="56">
        <v>1237.7032565333332</v>
      </c>
    </row>
    <row r="165" spans="1:56" ht="28.5" customHeight="1" x14ac:dyDescent="0.45">
      <c r="A165" s="3" t="s">
        <v>172</v>
      </c>
      <c r="B165" s="14" t="s">
        <v>172</v>
      </c>
      <c r="C165" s="9" t="s">
        <v>132</v>
      </c>
      <c r="D165" s="13" t="s">
        <v>59</v>
      </c>
      <c r="E165" s="9">
        <v>21</v>
      </c>
      <c r="F165" s="9">
        <v>37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150</v>
      </c>
      <c r="AA165" s="8">
        <v>43027.600000000006</v>
      </c>
      <c r="AB165" s="8">
        <v>43027.600000000006</v>
      </c>
      <c r="AC165" s="8">
        <v>0</v>
      </c>
      <c r="AD165" s="8">
        <v>43027.600000000006</v>
      </c>
      <c r="AE165" s="8">
        <v>0</v>
      </c>
      <c r="AF165" s="8">
        <v>0</v>
      </c>
      <c r="AG165" s="1" t="s">
        <v>140</v>
      </c>
      <c r="AH165" s="1" t="s">
        <v>195</v>
      </c>
      <c r="AI165" s="1">
        <v>2</v>
      </c>
      <c r="AJ165" s="3" t="s">
        <v>63</v>
      </c>
      <c r="AK165" s="3" t="e">
        <v>#VALUE!</v>
      </c>
      <c r="AL165" s="3">
        <v>0</v>
      </c>
      <c r="AM165" s="3">
        <v>0</v>
      </c>
      <c r="AN165" s="3">
        <v>0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190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151</v>
      </c>
      <c r="BD165" s="56">
        <v>0</v>
      </c>
    </row>
    <row r="166" spans="1:56" ht="28.5" customHeight="1" x14ac:dyDescent="0.45">
      <c r="A166" s="3">
        <v>45548</v>
      </c>
      <c r="B166" s="14" t="s">
        <v>268</v>
      </c>
      <c r="C166" s="9" t="s">
        <v>114</v>
      </c>
      <c r="D166" s="13" t="s">
        <v>256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150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140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151</v>
      </c>
      <c r="BD166" s="56">
        <v>793.65712066666651</v>
      </c>
    </row>
    <row r="167" spans="1:56" ht="28.5" customHeight="1" x14ac:dyDescent="0.45">
      <c r="A167" s="3">
        <v>45066</v>
      </c>
      <c r="B167" s="14" t="s">
        <v>159</v>
      </c>
      <c r="C167" s="9" t="s">
        <v>80</v>
      </c>
      <c r="D167" s="13" t="s">
        <v>158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150</v>
      </c>
      <c r="AA167" s="8">
        <v>5518.15</v>
      </c>
      <c r="AB167" s="8">
        <v>5518.15</v>
      </c>
      <c r="AC167" s="8">
        <v>0</v>
      </c>
      <c r="AD167" s="8">
        <v>5518.15</v>
      </c>
      <c r="AE167" s="8">
        <v>0</v>
      </c>
      <c r="AF167" s="8">
        <v>0</v>
      </c>
      <c r="AG167" s="1" t="s">
        <v>140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151</v>
      </c>
      <c r="BD167" s="56">
        <v>0</v>
      </c>
    </row>
    <row r="168" spans="1:56" ht="28.5" customHeight="1" x14ac:dyDescent="0.45">
      <c r="A168" s="3">
        <v>45243</v>
      </c>
      <c r="B168" s="14" t="s">
        <v>174</v>
      </c>
      <c r="C168" s="9" t="s">
        <v>114</v>
      </c>
      <c r="D168" s="13" t="s">
        <v>173</v>
      </c>
      <c r="E168" s="9">
        <v>21</v>
      </c>
      <c r="F168" s="9">
        <v>40</v>
      </c>
      <c r="G168" s="9" t="s">
        <v>60</v>
      </c>
      <c r="H168" s="9" t="s">
        <v>76</v>
      </c>
      <c r="I168" s="9">
        <v>108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42</v>
      </c>
      <c r="O168" s="9">
        <v>40</v>
      </c>
      <c r="P168" s="10">
        <v>2.7811032893951997</v>
      </c>
      <c r="Q168" s="10">
        <v>0</v>
      </c>
      <c r="R168" s="10">
        <v>2.7811032893951997</v>
      </c>
      <c r="S168" s="9" t="s">
        <v>67</v>
      </c>
      <c r="T168" s="12" t="s">
        <v>168</v>
      </c>
      <c r="U168" s="11">
        <v>5000</v>
      </c>
      <c r="V168" s="10">
        <v>4878</v>
      </c>
      <c r="W168" s="10">
        <v>122</v>
      </c>
      <c r="X168" s="10">
        <v>10497</v>
      </c>
      <c r="Y168" s="10">
        <v>0</v>
      </c>
      <c r="Z168" s="9" t="s">
        <v>150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141</v>
      </c>
      <c r="AH168" s="1" t="s">
        <v>68</v>
      </c>
      <c r="AI168" s="1">
        <v>4</v>
      </c>
      <c r="AJ168" s="3" t="s">
        <v>168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151</v>
      </c>
      <c r="BD168" s="56">
        <v>0</v>
      </c>
    </row>
    <row r="169" spans="1:56" ht="28.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21</v>
      </c>
      <c r="F169" s="9">
        <v>37</v>
      </c>
      <c r="G169" s="9">
        <v>0</v>
      </c>
      <c r="H169" s="9">
        <v>0</v>
      </c>
      <c r="I169" s="9">
        <v>74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 t="s">
        <v>83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150</v>
      </c>
      <c r="AA169" s="8">
        <v>204678.52269700001</v>
      </c>
      <c r="AB169" s="8">
        <v>142009.10269699999</v>
      </c>
      <c r="AC169" s="8">
        <v>62669.42</v>
      </c>
      <c r="AD169" s="8">
        <v>142009.10269699999</v>
      </c>
      <c r="AE169" s="8">
        <v>62669.42</v>
      </c>
      <c r="AF169" s="8" t="s">
        <v>58</v>
      </c>
      <c r="AG169" s="1" t="s">
        <v>141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152</v>
      </c>
      <c r="BD169" s="56">
        <v>0</v>
      </c>
    </row>
    <row r="170" spans="1:56" ht="28.5" customHeight="1" x14ac:dyDescent="0.45">
      <c r="A170" s="3">
        <v>45637</v>
      </c>
      <c r="B170" s="14" t="s">
        <v>478</v>
      </c>
      <c r="C170" s="9" t="s">
        <v>447</v>
      </c>
      <c r="D170" s="13" t="s">
        <v>457</v>
      </c>
      <c r="E170" s="9">
        <v>23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45663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84</v>
      </c>
      <c r="AA170" s="8">
        <v>5518.15</v>
      </c>
      <c r="AB170" s="8">
        <v>5518.15</v>
      </c>
      <c r="AC170" s="8">
        <v>0</v>
      </c>
      <c r="AD170" s="8">
        <v>1676</v>
      </c>
      <c r="AE170" s="8">
        <v>3842.1499999999996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45663</v>
      </c>
      <c r="AK170" s="3">
        <v>45659</v>
      </c>
      <c r="AL170" s="3">
        <v>45653</v>
      </c>
      <c r="AM170" s="3">
        <v>45660</v>
      </c>
      <c r="AN170" s="3">
        <v>45661</v>
      </c>
      <c r="AO170" s="3">
        <v>45661</v>
      </c>
      <c r="AP170" s="3">
        <v>45658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8.5" customHeight="1" x14ac:dyDescent="0.45">
      <c r="A171" s="3">
        <v>45637</v>
      </c>
      <c r="B171" s="14" t="s">
        <v>478</v>
      </c>
      <c r="C171" s="9" t="s">
        <v>447</v>
      </c>
      <c r="D171" s="13" t="s">
        <v>458</v>
      </c>
      <c r="E171" s="9">
        <v>23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45663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84</v>
      </c>
      <c r="AA171" s="8">
        <v>5518.15</v>
      </c>
      <c r="AB171" s="8">
        <v>5518.15</v>
      </c>
      <c r="AC171" s="8">
        <v>0</v>
      </c>
      <c r="AD171" s="8">
        <v>0</v>
      </c>
      <c r="AE171" s="8">
        <v>5518.15</v>
      </c>
      <c r="AF171" s="8">
        <v>0</v>
      </c>
      <c r="AG171" s="1" t="s">
        <v>140</v>
      </c>
      <c r="AH171" s="1" t="s">
        <v>68</v>
      </c>
      <c r="AI171" s="1">
        <v>4</v>
      </c>
      <c r="AJ171" s="3">
        <v>45663</v>
      </c>
      <c r="AK171" s="3">
        <v>45659</v>
      </c>
      <c r="AL171" s="3">
        <v>45653</v>
      </c>
      <c r="AM171" s="3">
        <v>45660</v>
      </c>
      <c r="AN171" s="3">
        <v>45661</v>
      </c>
      <c r="AO171" s="3">
        <v>45661</v>
      </c>
      <c r="AP171" s="3">
        <v>45658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8.5" customHeight="1" x14ac:dyDescent="0.45">
      <c r="A172" s="3" t="s">
        <v>172</v>
      </c>
      <c r="B172" s="14" t="s">
        <v>172</v>
      </c>
      <c r="C172" s="9" t="s">
        <v>230</v>
      </c>
      <c r="D172" s="13" t="s">
        <v>61</v>
      </c>
      <c r="E172" s="9">
        <v>23</v>
      </c>
      <c r="F172" s="9">
        <v>34</v>
      </c>
      <c r="G172" s="9" t="s">
        <v>60</v>
      </c>
      <c r="H172" s="9">
        <v>0</v>
      </c>
      <c r="I172" s="9">
        <v>38</v>
      </c>
      <c r="J172" s="9" t="s">
        <v>57</v>
      </c>
      <c r="K172" s="9">
        <v>5</v>
      </c>
      <c r="L172" s="9" t="s">
        <v>93</v>
      </c>
      <c r="M172" s="10">
        <v>24</v>
      </c>
      <c r="N172" s="9">
        <v>37</v>
      </c>
      <c r="O172" s="9">
        <v>50</v>
      </c>
      <c r="P172" s="10">
        <v>273.84719423999996</v>
      </c>
      <c r="Q172" s="10">
        <v>0</v>
      </c>
      <c r="R172" s="10">
        <v>273.84719423999996</v>
      </c>
      <c r="S172" s="9" t="s">
        <v>156</v>
      </c>
      <c r="T172" s="12" t="s">
        <v>63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84</v>
      </c>
      <c r="AA172" s="8">
        <v>9918.7000000000007</v>
      </c>
      <c r="AB172" s="8">
        <v>9918.7000000000007</v>
      </c>
      <c r="AC172" s="8">
        <v>0</v>
      </c>
      <c r="AD172" s="8">
        <v>0</v>
      </c>
      <c r="AE172" s="8">
        <v>0</v>
      </c>
      <c r="AF172" s="8">
        <v>0</v>
      </c>
      <c r="AG172" s="1" t="s">
        <v>141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8.5" customHeight="1" x14ac:dyDescent="0.45">
      <c r="A173" s="3" t="s">
        <v>172</v>
      </c>
      <c r="B173" s="14" t="s">
        <v>172</v>
      </c>
      <c r="C173" s="9" t="s">
        <v>230</v>
      </c>
      <c r="D173" s="13" t="s">
        <v>61</v>
      </c>
      <c r="E173" s="9">
        <v>23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156</v>
      </c>
      <c r="T173" s="12" t="s">
        <v>63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22072.6</v>
      </c>
      <c r="AB173" s="8">
        <v>22072.6</v>
      </c>
      <c r="AC173" s="8">
        <v>0</v>
      </c>
      <c r="AD173" s="8">
        <v>0</v>
      </c>
      <c r="AE173" s="8">
        <v>22072.6</v>
      </c>
      <c r="AF173" s="8">
        <v>0</v>
      </c>
      <c r="AG173" s="1" t="s">
        <v>140</v>
      </c>
      <c r="AH173" s="1" t="s">
        <v>68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8.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34</v>
      </c>
      <c r="G174" s="9" t="s">
        <v>60</v>
      </c>
      <c r="H174" s="9">
        <v>0</v>
      </c>
      <c r="I174" s="9">
        <v>68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84</v>
      </c>
      <c r="AA174" s="8">
        <v>43027.6</v>
      </c>
      <c r="AB174" s="8">
        <v>43027.6</v>
      </c>
      <c r="AC174" s="8">
        <v>0</v>
      </c>
      <c r="AD174" s="8">
        <v>1676</v>
      </c>
      <c r="AE174" s="8">
        <v>31432.899999999998</v>
      </c>
      <c r="AF174" s="8" t="s">
        <v>58</v>
      </c>
      <c r="AG174" s="1" t="s">
        <v>140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8.5" customHeight="1" x14ac:dyDescent="0.45">
      <c r="A175" s="3">
        <v>45638</v>
      </c>
      <c r="B175" s="14" t="s">
        <v>483</v>
      </c>
      <c r="C175" s="9" t="s">
        <v>469</v>
      </c>
      <c r="D175" s="13" t="s">
        <v>470</v>
      </c>
      <c r="E175" s="9">
        <v>23</v>
      </c>
      <c r="F175" s="9">
        <v>35</v>
      </c>
      <c r="G175" s="9" t="s">
        <v>237</v>
      </c>
      <c r="H175" s="9">
        <v>0</v>
      </c>
      <c r="I175" s="9">
        <v>70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45652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239</v>
      </c>
      <c r="AA175" s="8">
        <v>5099.05</v>
      </c>
      <c r="AB175" s="8">
        <v>0</v>
      </c>
      <c r="AC175" s="8">
        <v>5099.05</v>
      </c>
      <c r="AD175" s="8">
        <v>0</v>
      </c>
      <c r="AE175" s="8">
        <v>0</v>
      </c>
      <c r="AF175" s="8">
        <v>0</v>
      </c>
      <c r="AG175" s="1" t="s">
        <v>140</v>
      </c>
      <c r="AH175" s="1" t="s">
        <v>74</v>
      </c>
      <c r="AI175" s="1">
        <v>2</v>
      </c>
      <c r="AJ175" s="3">
        <v>45652</v>
      </c>
      <c r="AK175" s="3">
        <v>0</v>
      </c>
      <c r="AL175" s="3">
        <v>45643</v>
      </c>
      <c r="AM175" s="3">
        <v>45650</v>
      </c>
      <c r="AN175" s="3">
        <v>45651</v>
      </c>
      <c r="AO175" s="3">
        <v>45651</v>
      </c>
      <c r="AP175" s="3">
        <v>45647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238</v>
      </c>
      <c r="BD175" s="56">
        <v>411.48200377777772</v>
      </c>
    </row>
    <row r="176" spans="1:56" ht="28.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34</v>
      </c>
      <c r="G176" s="9" t="s">
        <v>237</v>
      </c>
      <c r="H176" s="9">
        <v>0</v>
      </c>
      <c r="I176" s="9">
        <v>68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239</v>
      </c>
      <c r="AA176" s="8">
        <v>5099.05</v>
      </c>
      <c r="AB176" s="8">
        <v>0</v>
      </c>
      <c r="AC176" s="8">
        <v>5099.05</v>
      </c>
      <c r="AD176" s="8">
        <v>0</v>
      </c>
      <c r="AE176" s="8">
        <v>0</v>
      </c>
      <c r="AF176" s="8">
        <v>0</v>
      </c>
      <c r="AG176" s="1" t="s">
        <v>140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238</v>
      </c>
      <c r="BD176" s="56">
        <v>0</v>
      </c>
    </row>
    <row r="177" spans="1:56" ht="28.5" customHeight="1" x14ac:dyDescent="0.45">
      <c r="A177" s="3">
        <v>45601</v>
      </c>
      <c r="B177" s="14" t="s">
        <v>322</v>
      </c>
      <c r="C177" s="9" t="s">
        <v>94</v>
      </c>
      <c r="D177" s="13" t="s">
        <v>111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0</v>
      </c>
      <c r="Q177" s="10">
        <v>0</v>
      </c>
      <c r="R177" s="10">
        <v>0</v>
      </c>
      <c r="S177" s="9" t="s">
        <v>100</v>
      </c>
      <c r="T177" s="12">
        <v>45652</v>
      </c>
      <c r="U177" s="11">
        <v>54000</v>
      </c>
      <c r="V177" s="10">
        <v>54000</v>
      </c>
      <c r="W177" s="10">
        <v>0</v>
      </c>
      <c r="X177" s="10">
        <v>56300</v>
      </c>
      <c r="Y177" s="10">
        <v>0</v>
      </c>
      <c r="Z177" s="9" t="s">
        <v>101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141</v>
      </c>
      <c r="AH177" s="1" t="s">
        <v>72</v>
      </c>
      <c r="AI177" s="1">
        <v>3</v>
      </c>
      <c r="AJ177" s="3">
        <v>45652</v>
      </c>
      <c r="AK177" s="3">
        <v>0</v>
      </c>
      <c r="AL177" s="3">
        <v>45642</v>
      </c>
      <c r="AM177" s="3">
        <v>45649</v>
      </c>
      <c r="AN177" s="3">
        <v>45650</v>
      </c>
      <c r="AO177" s="3">
        <v>45650</v>
      </c>
      <c r="AP177" s="3">
        <v>45647</v>
      </c>
      <c r="AQ177" s="3">
        <v>45651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138</v>
      </c>
      <c r="BD177" s="56">
        <v>0</v>
      </c>
    </row>
    <row r="178" spans="1:56" ht="28.5" customHeight="1" x14ac:dyDescent="0.45">
      <c r="A178" s="3">
        <v>45601</v>
      </c>
      <c r="B178" s="14" t="s">
        <v>322</v>
      </c>
      <c r="C178" s="9" t="s">
        <v>94</v>
      </c>
      <c r="D178" s="13" t="s">
        <v>111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1302.62449152</v>
      </c>
      <c r="Q178" s="10">
        <v>0</v>
      </c>
      <c r="R178" s="10">
        <v>1302.62449152</v>
      </c>
      <c r="S178" s="9" t="s">
        <v>100</v>
      </c>
      <c r="T178" s="12">
        <v>45653</v>
      </c>
      <c r="U178" s="11">
        <v>54000</v>
      </c>
      <c r="V178" s="10">
        <v>14000</v>
      </c>
      <c r="W178" s="10">
        <v>40000</v>
      </c>
      <c r="X178" s="10">
        <v>55690</v>
      </c>
      <c r="Y178" s="10">
        <v>0</v>
      </c>
      <c r="Z178" s="9" t="s">
        <v>101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141</v>
      </c>
      <c r="AH178" s="1" t="s">
        <v>72</v>
      </c>
      <c r="AI178" s="1">
        <v>3</v>
      </c>
      <c r="AJ178" s="3">
        <v>45653</v>
      </c>
      <c r="AK178" s="3">
        <v>0</v>
      </c>
      <c r="AL178" s="3">
        <v>45643</v>
      </c>
      <c r="AM178" s="3">
        <v>45650</v>
      </c>
      <c r="AN178" s="3">
        <v>45651</v>
      </c>
      <c r="AO178" s="3">
        <v>45651</v>
      </c>
      <c r="AP178" s="3">
        <v>45648</v>
      </c>
      <c r="AQ178" s="3">
        <v>45652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138</v>
      </c>
      <c r="BD178" s="56">
        <v>0</v>
      </c>
    </row>
    <row r="179" spans="1:56" ht="28.5" customHeight="1" x14ac:dyDescent="0.45">
      <c r="A179" s="3">
        <v>45601</v>
      </c>
      <c r="B179" s="14" t="s">
        <v>322</v>
      </c>
      <c r="C179" s="9" t="s">
        <v>94</v>
      </c>
      <c r="D179" s="13" t="s">
        <v>111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1758.5430635519999</v>
      </c>
      <c r="Q179" s="10">
        <v>0</v>
      </c>
      <c r="R179" s="10">
        <v>1758.5430635519999</v>
      </c>
      <c r="S179" s="9" t="s">
        <v>100</v>
      </c>
      <c r="T179" s="12">
        <v>45670</v>
      </c>
      <c r="U179" s="11">
        <v>54000</v>
      </c>
      <c r="V179" s="10">
        <v>0</v>
      </c>
      <c r="W179" s="10">
        <v>54000</v>
      </c>
      <c r="X179" s="10">
        <v>0</v>
      </c>
      <c r="Y179" s="10">
        <v>56700</v>
      </c>
      <c r="Z179" s="9" t="s">
        <v>101</v>
      </c>
      <c r="AA179" s="8">
        <v>58087.26</v>
      </c>
      <c r="AB179" s="8">
        <v>58087.26</v>
      </c>
      <c r="AC179" s="8">
        <v>0</v>
      </c>
      <c r="AD179" s="8">
        <v>0</v>
      </c>
      <c r="AE179" s="8">
        <v>0</v>
      </c>
      <c r="AF179" s="8">
        <v>0</v>
      </c>
      <c r="AG179" s="1" t="s">
        <v>140</v>
      </c>
      <c r="AH179" s="1" t="s">
        <v>72</v>
      </c>
      <c r="AI179" s="1">
        <v>3</v>
      </c>
      <c r="AJ179" s="3">
        <v>45670</v>
      </c>
      <c r="AK179" s="3">
        <v>0</v>
      </c>
      <c r="AL179" s="3">
        <v>45660</v>
      </c>
      <c r="AM179" s="3">
        <v>45667</v>
      </c>
      <c r="AN179" s="3">
        <v>45668</v>
      </c>
      <c r="AO179" s="3">
        <v>45668</v>
      </c>
      <c r="AP179" s="3">
        <v>45665</v>
      </c>
      <c r="AQ179" s="3">
        <v>45669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138</v>
      </c>
      <c r="BD179" s="56">
        <v>0</v>
      </c>
    </row>
    <row r="180" spans="1:56" ht="28.5" customHeight="1" x14ac:dyDescent="0.45">
      <c r="A180" s="3">
        <v>45601</v>
      </c>
      <c r="B180" s="14" t="s">
        <v>322</v>
      </c>
      <c r="C180" s="9" t="s">
        <v>94</v>
      </c>
      <c r="D180" s="13" t="s">
        <v>111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23733.818235494397</v>
      </c>
      <c r="Q180" s="10">
        <v>0</v>
      </c>
      <c r="R180" s="10">
        <v>23733.818235494397</v>
      </c>
      <c r="S180" s="9" t="s">
        <v>100</v>
      </c>
      <c r="T180" s="12" t="s">
        <v>63</v>
      </c>
      <c r="U180" s="11">
        <v>728800</v>
      </c>
      <c r="V180" s="10">
        <v>0</v>
      </c>
      <c r="W180" s="10">
        <v>728800</v>
      </c>
      <c r="X180" s="10">
        <v>0</v>
      </c>
      <c r="Y180" s="10">
        <v>765240</v>
      </c>
      <c r="Z180" s="9" t="s">
        <v>101</v>
      </c>
      <c r="AA180" s="8">
        <v>783962.87200000009</v>
      </c>
      <c r="AB180" s="8">
        <v>20152</v>
      </c>
      <c r="AC180" s="8">
        <v>763810.87200000009</v>
      </c>
      <c r="AD180" s="8">
        <v>0</v>
      </c>
      <c r="AE180" s="8">
        <v>0</v>
      </c>
      <c r="AF180" s="8">
        <v>0</v>
      </c>
      <c r="AG180" s="1" t="s">
        <v>140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138</v>
      </c>
      <c r="BD180" s="56">
        <v>97846.930909126677</v>
      </c>
    </row>
    <row r="181" spans="1:56" ht="28.5" customHeight="1" x14ac:dyDescent="0.45">
      <c r="A181" s="3">
        <v>45601</v>
      </c>
      <c r="B181" s="14" t="s">
        <v>322</v>
      </c>
      <c r="C181" s="9" t="s">
        <v>94</v>
      </c>
      <c r="D181" s="13" t="s">
        <v>189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33825.901483545596</v>
      </c>
      <c r="Q181" s="10">
        <v>0</v>
      </c>
      <c r="R181" s="10">
        <v>33825.901483545596</v>
      </c>
      <c r="S181" s="9" t="s">
        <v>100</v>
      </c>
      <c r="T181" s="12" t="s">
        <v>63</v>
      </c>
      <c r="U181" s="11">
        <v>1040700</v>
      </c>
      <c r="V181" s="10">
        <v>2000</v>
      </c>
      <c r="W181" s="10">
        <v>1038700</v>
      </c>
      <c r="X181" s="10">
        <v>0</v>
      </c>
      <c r="Y181" s="10">
        <v>1090635</v>
      </c>
      <c r="Z181" s="9" t="s">
        <v>101</v>
      </c>
      <c r="AA181" s="8">
        <v>1117319.203</v>
      </c>
      <c r="AB181" s="8">
        <v>0</v>
      </c>
      <c r="AC181" s="8">
        <v>1117319.203</v>
      </c>
      <c r="AD181" s="8">
        <v>0</v>
      </c>
      <c r="AE181" s="8">
        <v>0</v>
      </c>
      <c r="AF181" s="8">
        <v>0</v>
      </c>
      <c r="AG181" s="1" t="s">
        <v>141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138</v>
      </c>
      <c r="BD181" s="56">
        <v>143132.62466808863</v>
      </c>
    </row>
    <row r="182" spans="1:56" ht="28.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37</v>
      </c>
      <c r="G182" s="9">
        <v>0</v>
      </c>
      <c r="H182" s="9">
        <v>0</v>
      </c>
      <c r="I182" s="9">
        <v>128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101</v>
      </c>
      <c r="AA182" s="8">
        <v>1959369.335</v>
      </c>
      <c r="AB182" s="8">
        <v>78239.260000000009</v>
      </c>
      <c r="AC182" s="8">
        <v>1881130.0750000002</v>
      </c>
      <c r="AD182" s="8">
        <v>0</v>
      </c>
      <c r="AE182" s="8">
        <v>0</v>
      </c>
      <c r="AF182" s="8" t="s">
        <v>58</v>
      </c>
      <c r="AG182" s="1" t="s">
        <v>140</v>
      </c>
      <c r="AH182" s="1">
        <v>0</v>
      </c>
      <c r="AI182" s="1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139</v>
      </c>
      <c r="BD182" s="56">
        <v>0</v>
      </c>
    </row>
    <row r="183" spans="1:56" ht="28.5" customHeight="1" x14ac:dyDescent="0.45">
      <c r="A183" s="3">
        <v>45629</v>
      </c>
      <c r="B183" s="14" t="s">
        <v>407</v>
      </c>
      <c r="C183" s="9" t="s">
        <v>94</v>
      </c>
      <c r="D183" s="13" t="s">
        <v>310</v>
      </c>
      <c r="E183" s="9">
        <v>24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92</v>
      </c>
      <c r="M183" s="10">
        <v>25</v>
      </c>
      <c r="N183" s="9">
        <v>40</v>
      </c>
      <c r="O183" s="9">
        <v>55</v>
      </c>
      <c r="P183" s="10">
        <v>1370.4695171199996</v>
      </c>
      <c r="Q183" s="10">
        <v>0</v>
      </c>
      <c r="R183" s="10">
        <v>1370.4695171199996</v>
      </c>
      <c r="S183" s="9" t="s">
        <v>100</v>
      </c>
      <c r="T183" s="12">
        <v>45703</v>
      </c>
      <c r="U183" s="11">
        <v>40400</v>
      </c>
      <c r="V183" s="10">
        <v>0</v>
      </c>
      <c r="W183" s="10">
        <v>40400</v>
      </c>
      <c r="X183" s="10">
        <v>0</v>
      </c>
      <c r="Y183" s="10">
        <v>42420</v>
      </c>
      <c r="Z183" s="9" t="s">
        <v>311</v>
      </c>
      <c r="AA183" s="8">
        <v>43457.875999999997</v>
      </c>
      <c r="AB183" s="8">
        <v>7930</v>
      </c>
      <c r="AC183" s="8">
        <v>35527.875999999997</v>
      </c>
      <c r="AD183" s="8">
        <v>0</v>
      </c>
      <c r="AE183" s="8">
        <v>0</v>
      </c>
      <c r="AF183" s="8" t="s">
        <v>312</v>
      </c>
      <c r="AG183" s="1" t="s">
        <v>143</v>
      </c>
      <c r="AH183" s="1" t="s">
        <v>72</v>
      </c>
      <c r="AI183" s="1">
        <v>3</v>
      </c>
      <c r="AJ183" s="3">
        <v>45703</v>
      </c>
      <c r="AK183" s="3">
        <v>0</v>
      </c>
      <c r="AL183" s="3">
        <v>45693</v>
      </c>
      <c r="AM183" s="3">
        <v>45700</v>
      </c>
      <c r="AN183" s="3">
        <v>45701</v>
      </c>
      <c r="AO183" s="3">
        <v>45701</v>
      </c>
      <c r="AP183" s="3">
        <v>45698</v>
      </c>
      <c r="AQ183" s="3">
        <v>45702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313</v>
      </c>
      <c r="BD183" s="56">
        <v>4505.6452343199999</v>
      </c>
    </row>
    <row r="184" spans="1:56" ht="28.5" customHeight="1" x14ac:dyDescent="0.45">
      <c r="A184" s="3">
        <v>0</v>
      </c>
      <c r="B184" s="14">
        <v>0</v>
      </c>
      <c r="C184" s="9">
        <v>0</v>
      </c>
      <c r="D184" s="13" t="s">
        <v>96</v>
      </c>
      <c r="E184" s="9">
        <v>24</v>
      </c>
      <c r="F184" s="9">
        <v>37</v>
      </c>
      <c r="G184" s="9">
        <v>0</v>
      </c>
      <c r="H184" s="9">
        <v>0</v>
      </c>
      <c r="I184" s="9">
        <v>125</v>
      </c>
      <c r="J184" s="9" t="s">
        <v>78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311</v>
      </c>
      <c r="AA184" s="8">
        <v>43457.875999999997</v>
      </c>
      <c r="AB184" s="8">
        <v>7930</v>
      </c>
      <c r="AC184" s="8">
        <v>35527.875999999997</v>
      </c>
      <c r="AD184" s="8">
        <v>0</v>
      </c>
      <c r="AE184" s="8">
        <v>0</v>
      </c>
      <c r="AF184" s="8" t="s">
        <v>58</v>
      </c>
      <c r="AG184" s="1" t="s">
        <v>61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314</v>
      </c>
      <c r="BD184" s="56">
        <v>0</v>
      </c>
    </row>
    <row r="185" spans="1:56" ht="28.5" customHeight="1" x14ac:dyDescent="0.45">
      <c r="A185" s="3">
        <v>45621</v>
      </c>
      <c r="B185" s="14" t="s">
        <v>355</v>
      </c>
      <c r="C185" s="9" t="s">
        <v>179</v>
      </c>
      <c r="D185" s="13" t="s">
        <v>59</v>
      </c>
      <c r="E185" s="9">
        <v>26</v>
      </c>
      <c r="F185" s="9">
        <v>39</v>
      </c>
      <c r="G185" s="9" t="s">
        <v>60</v>
      </c>
      <c r="H185" s="9">
        <v>0</v>
      </c>
      <c r="I185" s="9">
        <v>93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45651</v>
      </c>
      <c r="U185" s="11">
        <v>5000</v>
      </c>
      <c r="V185" s="10">
        <v>5436</v>
      </c>
      <c r="W185" s="10">
        <v>0</v>
      </c>
      <c r="X185" s="10">
        <v>0</v>
      </c>
      <c r="Y185" s="10">
        <v>0</v>
      </c>
      <c r="Z185" s="9" t="s">
        <v>85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143</v>
      </c>
      <c r="AH185" s="1" t="s">
        <v>77</v>
      </c>
      <c r="AI185" s="1">
        <v>1</v>
      </c>
      <c r="AJ185" s="3">
        <v>45651</v>
      </c>
      <c r="AK185" s="3">
        <v>0</v>
      </c>
      <c r="AL185" s="3">
        <v>0</v>
      </c>
      <c r="AM185" s="3">
        <v>0</v>
      </c>
      <c r="AN185" s="3">
        <v>0</v>
      </c>
      <c r="AO185" s="3">
        <v>45650</v>
      </c>
      <c r="AP185" s="3">
        <v>45646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8.5" customHeight="1" x14ac:dyDescent="0.45">
      <c r="A186" s="3" t="s">
        <v>172</v>
      </c>
      <c r="B186" s="14" t="s">
        <v>172</v>
      </c>
      <c r="C186" s="9" t="s">
        <v>250</v>
      </c>
      <c r="D186" s="13" t="s">
        <v>61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286.42936262399996</v>
      </c>
      <c r="Q186" s="10">
        <v>0</v>
      </c>
      <c r="R186" s="10">
        <v>286.42936262399996</v>
      </c>
      <c r="S186" s="9" t="s">
        <v>273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85</v>
      </c>
      <c r="AA186" s="8">
        <v>11874.499999999998</v>
      </c>
      <c r="AB186" s="8">
        <v>0</v>
      </c>
      <c r="AC186" s="8">
        <v>11874.499999999998</v>
      </c>
      <c r="AD186" s="8">
        <v>0</v>
      </c>
      <c r="AE186" s="8">
        <v>0</v>
      </c>
      <c r="AF186" s="8">
        <v>0</v>
      </c>
      <c r="AG186" s="1" t="s">
        <v>140</v>
      </c>
      <c r="AH186" s="1" t="s">
        <v>72</v>
      </c>
      <c r="AI186" s="1">
        <v>3</v>
      </c>
      <c r="AJ186" s="3" t="s">
        <v>63</v>
      </c>
      <c r="AK186" s="3">
        <v>0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958.79990555555537</v>
      </c>
    </row>
    <row r="187" spans="1:56" ht="28.5" customHeight="1" x14ac:dyDescent="0.45">
      <c r="A187" s="3" t="s">
        <v>172</v>
      </c>
      <c r="B187" s="14" t="s">
        <v>172</v>
      </c>
      <c r="C187" s="9" t="s">
        <v>227</v>
      </c>
      <c r="D187" s="13" t="s">
        <v>59</v>
      </c>
      <c r="E187" s="9">
        <v>26</v>
      </c>
      <c r="F187" s="9">
        <v>40</v>
      </c>
      <c r="G187" s="9" t="s">
        <v>60</v>
      </c>
      <c r="H187" s="9">
        <v>0</v>
      </c>
      <c r="I187" s="9">
        <v>95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0</v>
      </c>
      <c r="Z187" s="9" t="s">
        <v>85</v>
      </c>
      <c r="AA187" s="8">
        <v>5797.55</v>
      </c>
      <c r="AB187" s="8">
        <v>0</v>
      </c>
      <c r="AC187" s="8">
        <v>5797.55</v>
      </c>
      <c r="AD187" s="8">
        <v>0</v>
      </c>
      <c r="AE187" s="8">
        <v>0</v>
      </c>
      <c r="AF187" s="8">
        <v>0</v>
      </c>
      <c r="AG187" s="1" t="s">
        <v>61</v>
      </c>
      <c r="AH187" s="1" t="s">
        <v>77</v>
      </c>
      <c r="AI187" s="1">
        <v>1</v>
      </c>
      <c r="AJ187" s="3" t="s">
        <v>63</v>
      </c>
      <c r="AK187" s="3">
        <v>0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468.1199538888888</v>
      </c>
    </row>
    <row r="188" spans="1:56" ht="28.5" customHeight="1" x14ac:dyDescent="0.45">
      <c r="A188" s="3" t="s">
        <v>172</v>
      </c>
      <c r="B188" s="14" t="s">
        <v>172</v>
      </c>
      <c r="C188" s="9" t="s">
        <v>182</v>
      </c>
      <c r="D188" s="13" t="s">
        <v>59</v>
      </c>
      <c r="E188" s="9">
        <v>26</v>
      </c>
      <c r="F188" s="9">
        <v>42</v>
      </c>
      <c r="G188" s="9" t="s">
        <v>60</v>
      </c>
      <c r="H188" s="9">
        <v>0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 t="s">
        <v>63</v>
      </c>
      <c r="U188" s="11">
        <v>40000</v>
      </c>
      <c r="V188" s="10">
        <v>0</v>
      </c>
      <c r="W188" s="10">
        <v>40000</v>
      </c>
      <c r="X188" s="10">
        <v>0</v>
      </c>
      <c r="Y188" s="10">
        <v>0</v>
      </c>
      <c r="Z188" s="9" t="s">
        <v>85</v>
      </c>
      <c r="AA188" s="8">
        <v>48615.600000000006</v>
      </c>
      <c r="AB188" s="8">
        <v>0</v>
      </c>
      <c r="AC188" s="8">
        <v>48615.600000000006</v>
      </c>
      <c r="AD188" s="8">
        <v>0</v>
      </c>
      <c r="AE188" s="8">
        <v>0</v>
      </c>
      <c r="AF188" s="8">
        <v>0</v>
      </c>
      <c r="AG188" s="1" t="s">
        <v>140</v>
      </c>
      <c r="AH188" s="1" t="s">
        <v>77</v>
      </c>
      <c r="AI188" s="1">
        <v>1</v>
      </c>
      <c r="AJ188" s="3" t="s">
        <v>63</v>
      </c>
      <c r="AK188" s="3">
        <v>0</v>
      </c>
      <c r="AL188" s="3">
        <v>0</v>
      </c>
      <c r="AM188" s="3">
        <v>0</v>
      </c>
      <c r="AN188" s="3">
        <v>0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3925.4396133333335</v>
      </c>
    </row>
    <row r="189" spans="1:56" ht="28.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 t="s">
        <v>60</v>
      </c>
      <c r="H189" s="9">
        <v>0</v>
      </c>
      <c r="I189" s="9">
        <v>102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85</v>
      </c>
      <c r="AA189" s="8">
        <v>66287.650000000009</v>
      </c>
      <c r="AB189" s="8">
        <v>0</v>
      </c>
      <c r="AC189" s="8">
        <v>66287.650000000009</v>
      </c>
      <c r="AD189" s="8">
        <v>0</v>
      </c>
      <c r="AE189" s="8">
        <v>0</v>
      </c>
      <c r="AF189" s="8" t="s">
        <v>58</v>
      </c>
      <c r="AG189" s="1" t="s">
        <v>140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8.5" customHeight="1" x14ac:dyDescent="0.45">
      <c r="A190" s="3" t="s">
        <v>172</v>
      </c>
      <c r="B190" s="14" t="s">
        <v>172</v>
      </c>
      <c r="C190" s="9" t="s">
        <v>293</v>
      </c>
      <c r="D190" s="13" t="s">
        <v>61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140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261</v>
      </c>
      <c r="T190" s="12" t="s">
        <v>63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197</v>
      </c>
      <c r="AA190" s="8">
        <v>12433.3</v>
      </c>
      <c r="AB190" s="8">
        <v>1762</v>
      </c>
      <c r="AC190" s="8">
        <v>10671.3</v>
      </c>
      <c r="AD190" s="8">
        <v>0</v>
      </c>
      <c r="AE190" s="8">
        <v>12433.3</v>
      </c>
      <c r="AF190" s="8">
        <v>0</v>
      </c>
      <c r="AG190" s="1" t="s">
        <v>140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958.7570199999999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100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197</v>
      </c>
      <c r="AA191" s="8">
        <v>12433.3</v>
      </c>
      <c r="AB191" s="8">
        <v>1762</v>
      </c>
      <c r="AC191" s="8">
        <v>10671.3</v>
      </c>
      <c r="AD191" s="8">
        <v>0</v>
      </c>
      <c r="AE191" s="8">
        <v>12433.3</v>
      </c>
      <c r="AF191" s="8" t="s">
        <v>58</v>
      </c>
      <c r="AG191" s="1" t="s">
        <v>143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8.5" customHeight="1" x14ac:dyDescent="0.45">
      <c r="A192" s="3">
        <v>45632</v>
      </c>
      <c r="B192" s="14" t="s">
        <v>459</v>
      </c>
      <c r="C192" s="9" t="s">
        <v>128</v>
      </c>
      <c r="D192" s="13" t="s">
        <v>59</v>
      </c>
      <c r="E192" s="9">
        <v>26</v>
      </c>
      <c r="F192" s="9">
        <v>43</v>
      </c>
      <c r="G192" s="9" t="s">
        <v>60</v>
      </c>
      <c r="H192" s="9">
        <v>0</v>
      </c>
      <c r="I192" s="9">
        <v>116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129</v>
      </c>
      <c r="T192" s="12">
        <v>45645</v>
      </c>
      <c r="U192" s="11">
        <v>10000</v>
      </c>
      <c r="V192" s="10">
        <v>10000</v>
      </c>
      <c r="W192" s="10">
        <v>0</v>
      </c>
      <c r="X192" s="10">
        <v>0</v>
      </c>
      <c r="Y192" s="10">
        <v>0</v>
      </c>
      <c r="Z192" s="9" t="s">
        <v>377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140</v>
      </c>
      <c r="AH192" s="1" t="s">
        <v>77</v>
      </c>
      <c r="AI192" s="1">
        <v>1</v>
      </c>
      <c r="AJ192" s="3">
        <v>45645</v>
      </c>
      <c r="AK192" s="3">
        <v>0</v>
      </c>
      <c r="AL192" s="3">
        <v>0</v>
      </c>
      <c r="AM192" s="3">
        <v>0</v>
      </c>
      <c r="AN192" s="3">
        <v>0</v>
      </c>
      <c r="AO192" s="3">
        <v>45644</v>
      </c>
      <c r="AP192" s="3">
        <v>45640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105</v>
      </c>
      <c r="BD192" s="56">
        <v>0</v>
      </c>
    </row>
    <row r="193" spans="1:56" ht="28.5" customHeight="1" x14ac:dyDescent="0.45">
      <c r="A193" s="3">
        <v>45642</v>
      </c>
      <c r="B193" s="14" t="s">
        <v>163</v>
      </c>
      <c r="C193" s="9" t="s">
        <v>128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129</v>
      </c>
      <c r="T193" s="12">
        <v>45665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377</v>
      </c>
      <c r="AA193" s="8">
        <v>24866.6</v>
      </c>
      <c r="AB193" s="8">
        <v>2480</v>
      </c>
      <c r="AC193" s="8">
        <v>22386.6</v>
      </c>
      <c r="AD193" s="8">
        <v>0</v>
      </c>
      <c r="AE193" s="8">
        <v>0</v>
      </c>
      <c r="AF193" s="8">
        <v>0</v>
      </c>
      <c r="AG193" s="1" t="s">
        <v>143</v>
      </c>
      <c r="AH193" s="1" t="s">
        <v>77</v>
      </c>
      <c r="AI193" s="1">
        <v>1</v>
      </c>
      <c r="AJ193" s="3">
        <v>45665</v>
      </c>
      <c r="AK193" s="3">
        <v>0</v>
      </c>
      <c r="AL193" s="3">
        <v>0</v>
      </c>
      <c r="AM193" s="3">
        <v>0</v>
      </c>
      <c r="AN193" s="3">
        <v>0</v>
      </c>
      <c r="AO193" s="3">
        <v>45664</v>
      </c>
      <c r="AP193" s="3">
        <v>45660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105</v>
      </c>
      <c r="BD193" s="56">
        <v>2224.7305600000004</v>
      </c>
    </row>
    <row r="194" spans="1:56" ht="28.5" customHeight="1" x14ac:dyDescent="0.45">
      <c r="A194" s="3">
        <v>45642</v>
      </c>
      <c r="B194" s="14" t="s">
        <v>163</v>
      </c>
      <c r="C194" s="9" t="s">
        <v>128</v>
      </c>
      <c r="D194" s="13" t="s">
        <v>59</v>
      </c>
      <c r="E194" s="9">
        <v>26</v>
      </c>
      <c r="F194" s="9">
        <v>43</v>
      </c>
      <c r="G194" s="9" t="s">
        <v>60</v>
      </c>
      <c r="H194" s="9">
        <v>0</v>
      </c>
      <c r="I194" s="9">
        <v>116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129</v>
      </c>
      <c r="T194" s="12">
        <v>45674</v>
      </c>
      <c r="U194" s="11">
        <v>20000</v>
      </c>
      <c r="V194" s="10">
        <v>0</v>
      </c>
      <c r="W194" s="10">
        <v>20000</v>
      </c>
      <c r="X194" s="10">
        <v>0</v>
      </c>
      <c r="Y194" s="10">
        <v>0</v>
      </c>
      <c r="Z194" s="9" t="s">
        <v>377</v>
      </c>
      <c r="AA194" s="8">
        <v>24866.6</v>
      </c>
      <c r="AB194" s="8">
        <v>0</v>
      </c>
      <c r="AC194" s="8">
        <v>24866.6</v>
      </c>
      <c r="AD194" s="8">
        <v>0</v>
      </c>
      <c r="AE194" s="8">
        <v>0</v>
      </c>
      <c r="AF194" s="8">
        <v>0</v>
      </c>
      <c r="AG194" s="1" t="s">
        <v>144</v>
      </c>
      <c r="AH194" s="1" t="s">
        <v>77</v>
      </c>
      <c r="AI194" s="1">
        <v>1</v>
      </c>
      <c r="AJ194" s="3">
        <v>45674</v>
      </c>
      <c r="AK194" s="3">
        <v>0</v>
      </c>
      <c r="AL194" s="3">
        <v>0</v>
      </c>
      <c r="AM194" s="3">
        <v>0</v>
      </c>
      <c r="AN194" s="3">
        <v>0</v>
      </c>
      <c r="AO194" s="3">
        <v>45673</v>
      </c>
      <c r="AP194" s="3">
        <v>45669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105</v>
      </c>
      <c r="BD194" s="56">
        <v>2471.1874488888889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26</v>
      </c>
      <c r="F195" s="9">
        <v>43</v>
      </c>
      <c r="G195" s="9">
        <v>0</v>
      </c>
      <c r="H195" s="9">
        <v>0</v>
      </c>
      <c r="I195" s="9">
        <v>116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377</v>
      </c>
      <c r="AA195" s="8">
        <v>49733.2</v>
      </c>
      <c r="AB195" s="8">
        <v>2480</v>
      </c>
      <c r="AC195" s="8">
        <v>47253.2</v>
      </c>
      <c r="AD195" s="8">
        <v>0</v>
      </c>
      <c r="AE195" s="8">
        <v>0</v>
      </c>
      <c r="AF195" s="8" t="s">
        <v>58</v>
      </c>
      <c r="AG195" s="1" t="s">
        <v>141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378</v>
      </c>
      <c r="BD195" s="56">
        <v>0</v>
      </c>
    </row>
    <row r="196" spans="1:56" ht="28.5" customHeight="1" x14ac:dyDescent="0.45">
      <c r="A196" s="3">
        <v>45631</v>
      </c>
      <c r="B196" s="14" t="s">
        <v>460</v>
      </c>
      <c r="C196" s="9" t="s">
        <v>128</v>
      </c>
      <c r="D196" s="13" t="s">
        <v>59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129</v>
      </c>
      <c r="T196" s="12">
        <v>45645</v>
      </c>
      <c r="U196" s="11">
        <v>20000</v>
      </c>
      <c r="V196" s="10">
        <v>2700</v>
      </c>
      <c r="W196" s="10">
        <v>17300</v>
      </c>
      <c r="X196" s="10">
        <v>0</v>
      </c>
      <c r="Y196" s="10">
        <v>0</v>
      </c>
      <c r="Z196" s="9" t="s">
        <v>89</v>
      </c>
      <c r="AA196" s="8">
        <v>21509.609</v>
      </c>
      <c r="AB196" s="8">
        <v>11978</v>
      </c>
      <c r="AC196" s="8">
        <v>9531.6090000000004</v>
      </c>
      <c r="AD196" s="8">
        <v>2978</v>
      </c>
      <c r="AE196" s="8">
        <v>18531.609</v>
      </c>
      <c r="AF196" s="8">
        <v>0</v>
      </c>
      <c r="AG196" s="1" t="s">
        <v>140</v>
      </c>
      <c r="AH196" s="1" t="s">
        <v>77</v>
      </c>
      <c r="AI196" s="1">
        <v>1</v>
      </c>
      <c r="AJ196" s="3">
        <v>45645</v>
      </c>
      <c r="AK196" s="3">
        <v>45641</v>
      </c>
      <c r="AL196" s="3">
        <v>0</v>
      </c>
      <c r="AM196" s="3">
        <v>0</v>
      </c>
      <c r="AN196" s="3">
        <v>0</v>
      </c>
      <c r="AO196" s="3">
        <v>45644</v>
      </c>
      <c r="AP196" s="3">
        <v>45640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190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108</v>
      </c>
      <c r="BD196" s="56">
        <v>983.02660820000028</v>
      </c>
    </row>
    <row r="197" spans="1:56" ht="28.5" customHeight="1" x14ac:dyDescent="0.45">
      <c r="A197" s="3">
        <v>45624</v>
      </c>
      <c r="B197" s="14" t="s">
        <v>379</v>
      </c>
      <c r="C197" s="9" t="s">
        <v>128</v>
      </c>
      <c r="D197" s="13" t="s">
        <v>191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129</v>
      </c>
      <c r="T197" s="12">
        <v>45649</v>
      </c>
      <c r="U197" s="11">
        <v>40000</v>
      </c>
      <c r="V197" s="10">
        <v>4000</v>
      </c>
      <c r="W197" s="10">
        <v>36000</v>
      </c>
      <c r="X197" s="10">
        <v>22910</v>
      </c>
      <c r="Y197" s="10">
        <v>17944.5</v>
      </c>
      <c r="Z197" s="9" t="s">
        <v>89</v>
      </c>
      <c r="AA197" s="8">
        <v>22310.935184999998</v>
      </c>
      <c r="AB197" s="8">
        <v>14900</v>
      </c>
      <c r="AC197" s="8">
        <v>7410.9351849999985</v>
      </c>
      <c r="AD197" s="8">
        <v>0</v>
      </c>
      <c r="AE197" s="8">
        <v>22310.935184999998</v>
      </c>
      <c r="AF197" s="8">
        <v>0</v>
      </c>
      <c r="AG197" s="1" t="s">
        <v>140</v>
      </c>
      <c r="AH197" s="1" t="s">
        <v>68</v>
      </c>
      <c r="AI197" s="1">
        <v>4</v>
      </c>
      <c r="AJ197" s="3">
        <v>45649</v>
      </c>
      <c r="AK197" s="3">
        <v>45645</v>
      </c>
      <c r="AL197" s="3">
        <v>45639</v>
      </c>
      <c r="AM197" s="3">
        <v>45646</v>
      </c>
      <c r="AN197" s="3">
        <v>45647</v>
      </c>
      <c r="AO197" s="3">
        <v>45647</v>
      </c>
      <c r="AP197" s="3">
        <v>45644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108</v>
      </c>
      <c r="BD197" s="56">
        <v>764.31444874633337</v>
      </c>
    </row>
    <row r="198" spans="1:56" ht="28.5" customHeight="1" x14ac:dyDescent="0.45">
      <c r="A198" s="3">
        <v>45624</v>
      </c>
      <c r="B198" s="14" t="s">
        <v>380</v>
      </c>
      <c r="C198" s="9" t="s">
        <v>128</v>
      </c>
      <c r="D198" s="13" t="s">
        <v>191</v>
      </c>
      <c r="E198" s="9">
        <v>26</v>
      </c>
      <c r="F198" s="9">
        <v>43</v>
      </c>
      <c r="G198" s="9" t="s">
        <v>60</v>
      </c>
      <c r="H198" s="9" t="s">
        <v>66</v>
      </c>
      <c r="I198" s="9">
        <v>150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129</v>
      </c>
      <c r="T198" s="12">
        <v>45672</v>
      </c>
      <c r="U198" s="11">
        <v>40000</v>
      </c>
      <c r="V198" s="10">
        <v>0</v>
      </c>
      <c r="W198" s="10">
        <v>40000</v>
      </c>
      <c r="X198" s="10">
        <v>0</v>
      </c>
      <c r="Y198" s="10">
        <v>42000</v>
      </c>
      <c r="Z198" s="9" t="s">
        <v>89</v>
      </c>
      <c r="AA198" s="8">
        <v>49733.2</v>
      </c>
      <c r="AB198" s="8">
        <v>0</v>
      </c>
      <c r="AC198" s="8">
        <v>49733.2</v>
      </c>
      <c r="AD198" s="8">
        <v>0</v>
      </c>
      <c r="AE198" s="8">
        <v>49733.2</v>
      </c>
      <c r="AF198" s="8">
        <v>0</v>
      </c>
      <c r="AG198" s="1" t="s">
        <v>140</v>
      </c>
      <c r="AH198" s="1" t="s">
        <v>68</v>
      </c>
      <c r="AI198" s="1">
        <v>4</v>
      </c>
      <c r="AJ198" s="3">
        <v>45672</v>
      </c>
      <c r="AK198" s="3">
        <v>45668</v>
      </c>
      <c r="AL198" s="3">
        <v>45662</v>
      </c>
      <c r="AM198" s="3">
        <v>45669</v>
      </c>
      <c r="AN198" s="3">
        <v>45670</v>
      </c>
      <c r="AO198" s="3">
        <v>45670</v>
      </c>
      <c r="AP198" s="3">
        <v>45667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108</v>
      </c>
      <c r="BD198" s="56">
        <v>5129.150693333333</v>
      </c>
    </row>
    <row r="199" spans="1:56" ht="28.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26</v>
      </c>
      <c r="F199" s="9">
        <v>43</v>
      </c>
      <c r="G199" s="9">
        <v>0</v>
      </c>
      <c r="H199" s="9">
        <v>0</v>
      </c>
      <c r="I199" s="9">
        <v>120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89</v>
      </c>
      <c r="AA199" s="8">
        <v>93553.744184999989</v>
      </c>
      <c r="AB199" s="8">
        <v>26878</v>
      </c>
      <c r="AC199" s="8">
        <v>66675.744184999989</v>
      </c>
      <c r="AD199" s="8">
        <v>2978</v>
      </c>
      <c r="AE199" s="8">
        <v>90575.744184999989</v>
      </c>
      <c r="AF199" s="8" t="s">
        <v>58</v>
      </c>
      <c r="AG199" s="1" t="s">
        <v>142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110</v>
      </c>
      <c r="BD199" s="56">
        <v>0</v>
      </c>
    </row>
    <row r="200" spans="1:56" ht="28.5" customHeight="1" x14ac:dyDescent="0.45">
      <c r="A200" s="3">
        <v>45593</v>
      </c>
      <c r="B200" s="14" t="s">
        <v>303</v>
      </c>
      <c r="C200" s="9" t="s">
        <v>198</v>
      </c>
      <c r="D200" s="13" t="s">
        <v>199</v>
      </c>
      <c r="E200" s="9">
        <v>28</v>
      </c>
      <c r="F200" s="9">
        <v>41</v>
      </c>
      <c r="G200" s="9" t="s">
        <v>60</v>
      </c>
      <c r="H200" s="9">
        <v>0</v>
      </c>
      <c r="I200" s="9">
        <v>120</v>
      </c>
      <c r="J200" s="9" t="s">
        <v>78</v>
      </c>
      <c r="K200" s="9">
        <v>3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 t="s">
        <v>168</v>
      </c>
      <c r="U200" s="11">
        <v>2000</v>
      </c>
      <c r="V200" s="10">
        <v>2092</v>
      </c>
      <c r="W200" s="10">
        <v>0</v>
      </c>
      <c r="X200" s="10">
        <v>52096</v>
      </c>
      <c r="Y200" s="10">
        <v>0</v>
      </c>
      <c r="Z200" s="9" t="s">
        <v>160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140</v>
      </c>
      <c r="AH200" s="1" t="s">
        <v>200</v>
      </c>
      <c r="AI200" s="1">
        <v>2</v>
      </c>
      <c r="AJ200" s="3" t="s">
        <v>168</v>
      </c>
      <c r="AK200" s="3">
        <v>0</v>
      </c>
      <c r="AL200" s="3" t="e">
        <v>#VALUE!</v>
      </c>
      <c r="AM200" s="3" t="e">
        <v>#VALUE!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2092</v>
      </c>
      <c r="AZ200" s="2">
        <v>0</v>
      </c>
      <c r="BA200" s="2">
        <v>0</v>
      </c>
      <c r="BB200" s="2">
        <v>0</v>
      </c>
      <c r="BC200" s="1" t="s">
        <v>108</v>
      </c>
      <c r="BD200" s="56">
        <v>0</v>
      </c>
    </row>
    <row r="201" spans="1:56" ht="28.5" customHeight="1" x14ac:dyDescent="0.45">
      <c r="A201" s="3">
        <v>45630</v>
      </c>
      <c r="B201" s="14" t="s">
        <v>423</v>
      </c>
      <c r="C201" s="9" t="s">
        <v>198</v>
      </c>
      <c r="D201" s="13" t="s">
        <v>199</v>
      </c>
      <c r="E201" s="9">
        <v>28</v>
      </c>
      <c r="F201" s="9">
        <v>41</v>
      </c>
      <c r="G201" s="9" t="s">
        <v>60</v>
      </c>
      <c r="H201" s="9">
        <v>0</v>
      </c>
      <c r="I201" s="9">
        <v>120</v>
      </c>
      <c r="J201" s="9" t="s">
        <v>78</v>
      </c>
      <c r="K201" s="9">
        <v>3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45663</v>
      </c>
      <c r="U201" s="11">
        <v>30000</v>
      </c>
      <c r="V201" s="10">
        <v>0</v>
      </c>
      <c r="W201" s="10">
        <v>30000</v>
      </c>
      <c r="X201" s="10">
        <v>33092</v>
      </c>
      <c r="Y201" s="10">
        <v>0</v>
      </c>
      <c r="Z201" s="9" t="s">
        <v>160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140</v>
      </c>
      <c r="AH201" s="1" t="s">
        <v>200</v>
      </c>
      <c r="AI201" s="1">
        <v>2</v>
      </c>
      <c r="AJ201" s="3">
        <v>45663</v>
      </c>
      <c r="AK201" s="3">
        <v>0</v>
      </c>
      <c r="AL201" s="3">
        <v>45654</v>
      </c>
      <c r="AM201" s="3">
        <v>45661</v>
      </c>
      <c r="AN201" s="3">
        <v>0</v>
      </c>
      <c r="AO201" s="3">
        <v>45662</v>
      </c>
      <c r="AP201" s="3">
        <v>45658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108</v>
      </c>
      <c r="BD201" s="56">
        <v>0</v>
      </c>
    </row>
    <row r="202" spans="1:56" ht="28.5" customHeight="1" x14ac:dyDescent="0.45">
      <c r="A202" s="3">
        <v>45630</v>
      </c>
      <c r="B202" s="14" t="s">
        <v>423</v>
      </c>
      <c r="C202" s="9" t="s">
        <v>198</v>
      </c>
      <c r="D202" s="13" t="s">
        <v>199</v>
      </c>
      <c r="E202" s="9">
        <v>28</v>
      </c>
      <c r="F202" s="9">
        <v>41</v>
      </c>
      <c r="G202" s="9" t="s">
        <v>60</v>
      </c>
      <c r="H202" s="9">
        <v>0</v>
      </c>
      <c r="I202" s="9">
        <v>120</v>
      </c>
      <c r="J202" s="9" t="s">
        <v>78</v>
      </c>
      <c r="K202" s="9">
        <v>3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45663</v>
      </c>
      <c r="U202" s="11">
        <v>20000</v>
      </c>
      <c r="V202" s="10">
        <v>0</v>
      </c>
      <c r="W202" s="10">
        <v>20000</v>
      </c>
      <c r="X202" s="10">
        <v>0</v>
      </c>
      <c r="Y202" s="10">
        <v>21000</v>
      </c>
      <c r="Z202" s="9" t="s">
        <v>160</v>
      </c>
      <c r="AA202" s="8">
        <v>23748.999999999996</v>
      </c>
      <c r="AB202" s="8">
        <v>12010</v>
      </c>
      <c r="AC202" s="8">
        <v>11738.999999999996</v>
      </c>
      <c r="AD202" s="8">
        <v>0</v>
      </c>
      <c r="AE202" s="8">
        <v>0</v>
      </c>
      <c r="AF202" s="8">
        <v>0</v>
      </c>
      <c r="AG202" s="1">
        <v>0</v>
      </c>
      <c r="AH202" s="1" t="s">
        <v>200</v>
      </c>
      <c r="AI202" s="1">
        <v>2</v>
      </c>
      <c r="AJ202" s="3">
        <v>45663</v>
      </c>
      <c r="AK202" s="3">
        <v>0</v>
      </c>
      <c r="AL202" s="3">
        <v>45654</v>
      </c>
      <c r="AM202" s="3">
        <v>45661</v>
      </c>
      <c r="AN202" s="3">
        <v>0</v>
      </c>
      <c r="AO202" s="3">
        <v>45662</v>
      </c>
      <c r="AP202" s="3">
        <v>45658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108</v>
      </c>
      <c r="BD202" s="56">
        <v>1319.3331666666663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28</v>
      </c>
      <c r="F203" s="9">
        <v>43</v>
      </c>
      <c r="G203" s="9">
        <v>0</v>
      </c>
      <c r="H203" s="9">
        <v>0</v>
      </c>
      <c r="I203" s="9">
        <v>130</v>
      </c>
      <c r="J203" s="9" t="s">
        <v>57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160</v>
      </c>
      <c r="AA203" s="8">
        <v>23748.999999999996</v>
      </c>
      <c r="AB203" s="8">
        <v>12010</v>
      </c>
      <c r="AC203" s="8">
        <v>11738.999999999996</v>
      </c>
      <c r="AD203" s="8">
        <v>0</v>
      </c>
      <c r="AE203" s="8">
        <v>0</v>
      </c>
      <c r="AF203" s="8" t="s">
        <v>58</v>
      </c>
      <c r="AG203" s="1">
        <v>0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201</v>
      </c>
      <c r="BD203" s="56">
        <v>0</v>
      </c>
    </row>
  </sheetData>
  <autoFilter ref="A5:BD20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03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24</vt:i4>
      </vt:variant>
      <vt:variant>
        <vt:lpstr>ช่วงที่มีชื่อ</vt:lpstr>
      </vt:variant>
      <vt:variant>
        <vt:i4>6</vt:i4>
      </vt:variant>
    </vt:vector>
  </HeadingPairs>
  <TitlesOfParts>
    <vt:vector size="30" baseType="lpstr">
      <vt:lpstr>Linkสูตรออร์เดอร์  (2)</vt:lpstr>
      <vt:lpstr>2(Order+FC)</vt:lpstr>
      <vt:lpstr>2(Order)</vt:lpstr>
      <vt:lpstr>2(Fc) แยกลูกค้า</vt:lpstr>
      <vt:lpstr>12(Order+Fc) แยกลูกค้า</vt:lpstr>
      <vt:lpstr>1(Order)</vt:lpstr>
      <vt:lpstr>1(Order) แยกลูกค้า</vt:lpstr>
      <vt:lpstr>1(Fc) แยกลูกค้</vt:lpstr>
      <vt:lpstr>ค้างทอ4-1-68</vt:lpstr>
      <vt:lpstr>ค้างทอ7-1-68</vt:lpstr>
      <vt:lpstr>8-1-68</vt:lpstr>
      <vt:lpstr>7-1-68.1</vt:lpstr>
      <vt:lpstr>7-1-68</vt:lpstr>
      <vt:lpstr>6-1-68</vt:lpstr>
      <vt:lpstr>4-1-68</vt:lpstr>
      <vt:lpstr>3-1-68.1</vt:lpstr>
      <vt:lpstr>3-1-68</vt:lpstr>
      <vt:lpstr>2-1-68</vt:lpstr>
      <vt:lpstr>26-12-67</vt:lpstr>
      <vt:lpstr>24-12-67</vt:lpstr>
      <vt:lpstr>19-12-67</vt:lpstr>
      <vt:lpstr>18-12-67</vt:lpstr>
      <vt:lpstr>17-12-67</vt:lpstr>
      <vt:lpstr>16-12-67</vt:lpstr>
      <vt:lpstr>'1(Fc) แยกลูกค้'!Print_Area</vt:lpstr>
      <vt:lpstr>'1(Order)'!Print_Area</vt:lpstr>
      <vt:lpstr>'1(Order) แยกลูกค้า'!Print_Area</vt:lpstr>
      <vt:lpstr>'12(Order+Fc) แยกลูกค้า'!Print_Area</vt:lpstr>
      <vt:lpstr>'2(Fc) แยกลูกค้า'!Print_Area</vt:lpstr>
      <vt:lpstr>'2(Order)'!Print_Area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QA-01</cp:lastModifiedBy>
  <cp:lastPrinted>2025-01-07T07:19:28Z</cp:lastPrinted>
  <dcterms:created xsi:type="dcterms:W3CDTF">2015-02-27T04:16:25Z</dcterms:created>
  <dcterms:modified xsi:type="dcterms:W3CDTF">2025-01-09T10:00:24Z</dcterms:modified>
</cp:coreProperties>
</file>